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hgr-lab/Desktop/HGRinProgress/AdditionalFiles/"/>
    </mc:Choice>
  </mc:AlternateContent>
  <bookViews>
    <workbookView xWindow="1240" yWindow="460" windowWidth="24740" windowHeight="17840" tabRatio="500" firstSheet="4" activeTab="4"/>
  </bookViews>
  <sheets>
    <sheet name="Run1" sheetId="1" state="hidden" r:id="rId1"/>
    <sheet name="Sheet12" sheetId="25" state="hidden" r:id="rId2"/>
    <sheet name="Sheet13" sheetId="26" state="hidden" r:id="rId3"/>
    <sheet name="Table_1" sheetId="17" state="hidden" r:id="rId4"/>
    <sheet name="Supplementray Table 1" sheetId="30" r:id="rId5"/>
    <sheet name="Sheet4" sheetId="31" state="hidden" r:id="rId6"/>
    <sheet name="Sheet16" sheetId="29" state="hidden" r:id="rId7"/>
    <sheet name="Sheet6" sheetId="19" state="hidden" r:id="rId8"/>
    <sheet name="Run2" sheetId="15" state="hidden" r:id="rId9"/>
    <sheet name="Sheet14" sheetId="27" state="hidden" r:id="rId10"/>
    <sheet name="Sheet2" sheetId="6" state="hidden" r:id="rId11"/>
    <sheet name="Run3" sheetId="3" state="hidden" r:id="rId12"/>
    <sheet name="Sheet1" sheetId="5" state="hidden" r:id="rId13"/>
    <sheet name="Sheet3" sheetId="16" state="hidden" r:id="rId14"/>
    <sheet name="Total_Virus_names" sheetId="4" state="hidden" r:id="rId15"/>
    <sheet name="Sheet8" sheetId="21" state="hidden" r:id="rId16"/>
    <sheet name="Sheet11" sheetId="24" state="hidden" r:id="rId17"/>
    <sheet name="Sheet9" sheetId="22" state="hidden" r:id="rId18"/>
    <sheet name="Sheet10" sheetId="23" state="hidden" r:id="rId19"/>
    <sheet name="Sheet15" sheetId="28" state="hidden" r:id="rId20"/>
    <sheet name="Sheet5" sheetId="18" state="hidden" r:id="rId21"/>
    <sheet name="Sheet7" sheetId="20" state="hidden" r:id="rId22"/>
  </sheets>
  <definedNames>
    <definedName name="_xlnm._FilterDatabase" localSheetId="11" hidden="1">'Run3'!$I$5:$Q$256</definedName>
    <definedName name="_xlnm._FilterDatabase" localSheetId="12" hidden="1">Sheet1!$A$1:$H$1</definedName>
    <definedName name="_xlnm._FilterDatabase" localSheetId="18" hidden="1">Sheet10!$D$1:$E$332</definedName>
    <definedName name="_xlnm._FilterDatabase" localSheetId="16" hidden="1">Sheet11!$A$1:$B$2853</definedName>
    <definedName name="_xlnm._FilterDatabase" localSheetId="1" hidden="1">Sheet12!$A$1:$B$1432</definedName>
    <definedName name="_xlnm._FilterDatabase" localSheetId="2" hidden="1">Sheet13!$A$1:$B$1</definedName>
    <definedName name="_xlnm._FilterDatabase" localSheetId="9" hidden="1">Sheet14!$A$1:$B$3188</definedName>
    <definedName name="_xlnm._FilterDatabase" localSheetId="19" hidden="1">Sheet15!$A$1:$B$1</definedName>
    <definedName name="_xlnm._FilterDatabase" localSheetId="6" hidden="1">Sheet16!$A$1:$B$25</definedName>
    <definedName name="_xlnm._FilterDatabase" localSheetId="7" hidden="1">Sheet6!$A$1:$C$1635</definedName>
    <definedName name="_xlnm._FilterDatabase" localSheetId="21" hidden="1">Sheet7!$A$1:$C$25</definedName>
    <definedName name="_xlnm._FilterDatabase" localSheetId="15" hidden="1">Sheet8!$A$1:$B$378</definedName>
    <definedName name="_xlnm._FilterDatabase" localSheetId="17" hidden="1">Sheet9!$A$1:$B$483</definedName>
    <definedName name="_xlnm._FilterDatabase" localSheetId="3" hidden="1">Table_1!$M$1:$N$1697</definedName>
    <definedName name="_xlnm._FilterDatabase" localSheetId="14" hidden="1">Total_Virus_names!$A$1:$J$35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" i="30" l="1"/>
  <c r="J6" i="30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G71" i="30"/>
  <c r="H71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1" i="30"/>
  <c r="G72" i="30"/>
  <c r="H72" i="30"/>
  <c r="I72" i="30"/>
  <c r="F71" i="30"/>
  <c r="F72" i="30"/>
  <c r="D71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1" i="30"/>
  <c r="D72" i="30"/>
  <c r="E72" i="30"/>
  <c r="F70" i="30"/>
  <c r="D70" i="30"/>
  <c r="C70" i="30"/>
  <c r="E69" i="31"/>
  <c r="A70" i="31"/>
  <c r="E72" i="31"/>
  <c r="G72" i="31"/>
  <c r="J71" i="30"/>
  <c r="K71" i="30"/>
  <c r="J72" i="30"/>
  <c r="K72" i="30"/>
  <c r="C71" i="30"/>
  <c r="C72" i="30"/>
  <c r="G76" i="17"/>
  <c r="H76" i="17"/>
  <c r="G75" i="17"/>
  <c r="H75" i="17"/>
  <c r="G74" i="17"/>
  <c r="H74" i="17"/>
  <c r="H73" i="17"/>
  <c r="G73" i="17"/>
  <c r="G72" i="17"/>
  <c r="H72" i="17"/>
  <c r="G71" i="17"/>
  <c r="H71" i="17"/>
  <c r="G70" i="17"/>
  <c r="H70" i="17"/>
  <c r="G69" i="17"/>
  <c r="H69" i="17"/>
  <c r="G68" i="17"/>
  <c r="H68" i="17"/>
  <c r="G67" i="17"/>
  <c r="H67" i="17"/>
  <c r="G66" i="17"/>
  <c r="H66" i="17"/>
  <c r="G65" i="17"/>
  <c r="H65" i="17"/>
  <c r="G64" i="17"/>
  <c r="H64" i="17"/>
  <c r="G63" i="17"/>
  <c r="H63" i="17"/>
  <c r="G62" i="17"/>
  <c r="H62" i="17"/>
  <c r="G61" i="17"/>
  <c r="H61" i="17"/>
  <c r="G60" i="17"/>
  <c r="H60" i="17"/>
  <c r="G59" i="17"/>
  <c r="H59" i="17"/>
  <c r="G58" i="17"/>
  <c r="H58" i="17"/>
  <c r="G57" i="17"/>
  <c r="H57" i="17"/>
  <c r="G56" i="17"/>
  <c r="H56" i="17"/>
  <c r="G55" i="17"/>
  <c r="H55" i="17"/>
  <c r="G54" i="17"/>
  <c r="H54" i="17"/>
  <c r="G53" i="17"/>
  <c r="H53" i="17"/>
  <c r="G52" i="17"/>
  <c r="H52" i="17"/>
  <c r="G51" i="17"/>
  <c r="H51" i="17"/>
  <c r="G50" i="17"/>
  <c r="H50" i="17"/>
  <c r="G49" i="17"/>
  <c r="H49" i="17"/>
  <c r="G48" i="17"/>
  <c r="H48" i="17"/>
  <c r="G47" i="17"/>
  <c r="H47" i="17"/>
  <c r="G46" i="17"/>
  <c r="H46" i="17"/>
  <c r="G45" i="17"/>
  <c r="H45" i="17"/>
  <c r="G44" i="17"/>
  <c r="H44" i="17"/>
  <c r="G43" i="17"/>
  <c r="H43" i="17"/>
  <c r="G42" i="17"/>
  <c r="H42" i="17"/>
  <c r="G41" i="17"/>
  <c r="H41" i="17"/>
  <c r="G40" i="17"/>
  <c r="H40" i="17"/>
  <c r="G39" i="17"/>
  <c r="H39" i="17"/>
  <c r="G38" i="17"/>
  <c r="H38" i="17"/>
  <c r="G37" i="17"/>
  <c r="H37" i="17"/>
  <c r="G36" i="17"/>
  <c r="H36" i="17"/>
  <c r="G35" i="17"/>
  <c r="H35" i="17"/>
  <c r="G34" i="17"/>
  <c r="H34" i="17"/>
  <c r="G33" i="17"/>
  <c r="H33" i="17"/>
  <c r="G32" i="17"/>
  <c r="H32" i="17"/>
  <c r="G31" i="17"/>
  <c r="H31" i="17"/>
  <c r="G30" i="17"/>
  <c r="H30" i="17"/>
  <c r="G29" i="17"/>
  <c r="H29" i="17"/>
  <c r="G28" i="17"/>
  <c r="H28" i="17"/>
  <c r="G27" i="17"/>
  <c r="H27" i="17"/>
  <c r="G26" i="17"/>
  <c r="H26" i="17"/>
  <c r="G25" i="17"/>
  <c r="H25" i="17"/>
  <c r="G24" i="17"/>
  <c r="G23" i="17"/>
  <c r="H24" i="17"/>
  <c r="G22" i="17"/>
  <c r="H22" i="17"/>
  <c r="H23" i="17"/>
  <c r="G21" i="17"/>
  <c r="H21" i="17"/>
  <c r="G20" i="17"/>
  <c r="H20" i="17"/>
  <c r="G19" i="17"/>
  <c r="H19" i="17"/>
  <c r="G18" i="17"/>
  <c r="H18" i="17"/>
  <c r="G17" i="17"/>
  <c r="H17" i="17"/>
  <c r="G16" i="17"/>
  <c r="H16" i="17"/>
  <c r="G15" i="17"/>
  <c r="H15" i="17"/>
  <c r="G9" i="17"/>
  <c r="G10" i="17"/>
  <c r="G11" i="17"/>
  <c r="G12" i="17"/>
  <c r="G13" i="17"/>
  <c r="G14" i="17"/>
  <c r="G6" i="17"/>
  <c r="H14" i="17"/>
  <c r="H13" i="17"/>
  <c r="H12" i="17"/>
  <c r="H9" i="17"/>
  <c r="H10" i="17"/>
  <c r="H11" i="17"/>
  <c r="H7" i="17"/>
  <c r="H8" i="17"/>
  <c r="H6" i="17"/>
  <c r="G8" i="17"/>
  <c r="G7" i="17"/>
  <c r="BI1420" i="15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178" i="3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394" i="1"/>
  <c r="P927" i="1"/>
  <c r="P928" i="1"/>
  <c r="P926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35" i="1"/>
  <c r="P655" i="1"/>
  <c r="P656" i="1"/>
  <c r="P657" i="1"/>
  <c r="P658" i="1"/>
  <c r="P654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21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26" i="1"/>
  <c r="P225" i="1"/>
  <c r="P224" i="1"/>
  <c r="P223" i="1"/>
  <c r="P222" i="1"/>
  <c r="P197" i="1"/>
  <c r="P198" i="1"/>
  <c r="P199" i="1"/>
  <c r="P200" i="1"/>
  <c r="P201" i="1"/>
  <c r="P202" i="1"/>
  <c r="P203" i="1"/>
  <c r="P196" i="1"/>
  <c r="P173" i="1"/>
  <c r="P174" i="1"/>
  <c r="P175" i="1"/>
  <c r="P176" i="1"/>
  <c r="P177" i="1"/>
  <c r="P178" i="1"/>
  <c r="P172" i="1"/>
  <c r="P87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62" i="1"/>
  <c r="CQ1697" i="3"/>
  <c r="CQ1696" i="3"/>
  <c r="CQ1695" i="3"/>
  <c r="CQ1694" i="3"/>
  <c r="CQ1693" i="3"/>
  <c r="CQ1692" i="3"/>
  <c r="CQ1691" i="3"/>
  <c r="CQ1690" i="3"/>
  <c r="CQ1689" i="3"/>
  <c r="CQ1688" i="3"/>
  <c r="CQ1687" i="3"/>
  <c r="CQ1686" i="3"/>
  <c r="CQ1685" i="3"/>
  <c r="CQ1684" i="3"/>
  <c r="CQ1683" i="3"/>
  <c r="CQ1682" i="3"/>
  <c r="CQ1681" i="3"/>
  <c r="CQ1680" i="3"/>
  <c r="CQ1679" i="3"/>
  <c r="CQ1678" i="3"/>
  <c r="CQ1677" i="3"/>
  <c r="CQ1676" i="3"/>
  <c r="CQ1669" i="3"/>
  <c r="CQ1668" i="3"/>
  <c r="CQ1667" i="3"/>
  <c r="CQ1666" i="3"/>
  <c r="CQ1665" i="3"/>
  <c r="CQ1664" i="3"/>
  <c r="CQ1663" i="3"/>
  <c r="CQ1662" i="3"/>
  <c r="CQ1661" i="3"/>
  <c r="CQ1660" i="3"/>
  <c r="CQ1659" i="3"/>
  <c r="CQ1658" i="3"/>
  <c r="CQ1657" i="3"/>
  <c r="CQ1656" i="3"/>
  <c r="CQ1655" i="3"/>
  <c r="CQ1654" i="3"/>
  <c r="CQ1653" i="3"/>
  <c r="CQ1652" i="3"/>
  <c r="CQ1651" i="3"/>
  <c r="CQ1650" i="3"/>
  <c r="CQ1649" i="3"/>
  <c r="CQ1648" i="3"/>
  <c r="CQ1647" i="3"/>
  <c r="CQ1646" i="3"/>
  <c r="CQ1645" i="3"/>
  <c r="CQ1644" i="3"/>
  <c r="CQ1643" i="3"/>
  <c r="CQ1642" i="3"/>
  <c r="CQ1641" i="3"/>
  <c r="CQ1640" i="3"/>
  <c r="CQ1639" i="3"/>
  <c r="CQ1638" i="3"/>
  <c r="CQ1637" i="3"/>
  <c r="CQ1636" i="3"/>
  <c r="CQ1635" i="3"/>
  <c r="CQ1634" i="3"/>
  <c r="CQ1633" i="3"/>
  <c r="CQ1632" i="3"/>
  <c r="CQ1631" i="3"/>
  <c r="CQ1630" i="3"/>
  <c r="CQ1629" i="3"/>
  <c r="CQ1628" i="3"/>
  <c r="CQ1627" i="3"/>
  <c r="CQ1626" i="3"/>
  <c r="CQ1625" i="3"/>
  <c r="CQ1624" i="3"/>
  <c r="CQ1623" i="3"/>
  <c r="CQ1622" i="3"/>
  <c r="CQ1621" i="3"/>
  <c r="CQ1620" i="3"/>
  <c r="CQ1619" i="3"/>
  <c r="CQ1618" i="3"/>
  <c r="CQ1617" i="3"/>
  <c r="CQ1616" i="3"/>
  <c r="CQ1615" i="3"/>
  <c r="CQ1614" i="3"/>
  <c r="CQ1613" i="3"/>
  <c r="CQ1612" i="3"/>
  <c r="CQ1611" i="3"/>
  <c r="CQ1610" i="3"/>
  <c r="CQ1609" i="3"/>
  <c r="CQ1608" i="3"/>
  <c r="CQ1607" i="3"/>
  <c r="CQ1606" i="3"/>
  <c r="CQ1605" i="3"/>
  <c r="CQ1604" i="3"/>
  <c r="CQ1603" i="3"/>
  <c r="CQ1602" i="3"/>
  <c r="CQ1601" i="3"/>
  <c r="CQ1600" i="3"/>
  <c r="CQ1599" i="3"/>
  <c r="CQ1598" i="3"/>
  <c r="CQ1597" i="3"/>
  <c r="CQ1596" i="3"/>
  <c r="CQ1595" i="3"/>
  <c r="CQ1594" i="3"/>
  <c r="CQ1593" i="3"/>
  <c r="CQ1592" i="3"/>
  <c r="CQ1591" i="3"/>
  <c r="CQ1590" i="3"/>
  <c r="CQ1589" i="3"/>
  <c r="CQ1588" i="3"/>
  <c r="CQ1587" i="3"/>
  <c r="CQ1586" i="3"/>
  <c r="CQ1585" i="3"/>
  <c r="CQ1584" i="3"/>
  <c r="CQ1583" i="3"/>
  <c r="CQ1582" i="3"/>
  <c r="CQ1581" i="3"/>
  <c r="CQ1580" i="3"/>
  <c r="CQ1579" i="3"/>
  <c r="CQ1578" i="3"/>
  <c r="CQ1577" i="3"/>
  <c r="CQ1576" i="3"/>
  <c r="CQ1575" i="3"/>
  <c r="CQ1574" i="3"/>
  <c r="CQ1573" i="3"/>
  <c r="CQ1572" i="3"/>
  <c r="CQ1571" i="3"/>
  <c r="CQ1570" i="3"/>
  <c r="CQ1569" i="3"/>
  <c r="CQ1568" i="3"/>
  <c r="CQ1567" i="3"/>
  <c r="CQ1566" i="3"/>
  <c r="CQ1565" i="3"/>
  <c r="CQ1564" i="3"/>
  <c r="CQ1563" i="3"/>
  <c r="CQ1556" i="3"/>
  <c r="CQ1555" i="3"/>
  <c r="CQ1554" i="3"/>
  <c r="CQ1553" i="3"/>
  <c r="CQ1552" i="3"/>
  <c r="CQ1551" i="3"/>
  <c r="CQ1550" i="3"/>
  <c r="CQ1549" i="3"/>
  <c r="CQ1548" i="3"/>
  <c r="CQ1547" i="3"/>
  <c r="CQ1546" i="3"/>
  <c r="CQ1545" i="3"/>
  <c r="CQ1544" i="3"/>
  <c r="CQ1543" i="3"/>
  <c r="CQ1542" i="3"/>
  <c r="CQ1541" i="3"/>
  <c r="CQ1540" i="3"/>
  <c r="CQ1539" i="3"/>
  <c r="CQ1538" i="3"/>
  <c r="CQ1537" i="3"/>
  <c r="CQ1536" i="3"/>
  <c r="CQ1535" i="3"/>
  <c r="CQ1534" i="3"/>
  <c r="CQ1533" i="3"/>
  <c r="CQ1532" i="3"/>
  <c r="CQ1531" i="3"/>
  <c r="CQ1530" i="3"/>
  <c r="CQ1529" i="3"/>
  <c r="CQ1528" i="3"/>
  <c r="CQ1527" i="3"/>
  <c r="CQ1526" i="3"/>
  <c r="CQ1525" i="3"/>
  <c r="CQ1524" i="3"/>
  <c r="CQ1523" i="3"/>
  <c r="CQ1522" i="3"/>
  <c r="CQ1521" i="3"/>
  <c r="CQ1520" i="3"/>
  <c r="CQ1519" i="3"/>
  <c r="CQ1518" i="3"/>
  <c r="CQ1517" i="3"/>
  <c r="CQ1516" i="3"/>
  <c r="CQ1515" i="3"/>
  <c r="CQ1514" i="3"/>
  <c r="CQ1513" i="3"/>
  <c r="CQ1512" i="3"/>
  <c r="CQ1511" i="3"/>
  <c r="CQ1510" i="3"/>
  <c r="CQ1509" i="3"/>
  <c r="CQ1508" i="3"/>
  <c r="CQ1507" i="3"/>
  <c r="CQ1506" i="3"/>
  <c r="CQ1505" i="3"/>
  <c r="CQ1504" i="3"/>
  <c r="CQ1503" i="3"/>
  <c r="CQ1502" i="3"/>
  <c r="CQ1501" i="3"/>
  <c r="CQ1500" i="3"/>
  <c r="CQ1499" i="3"/>
  <c r="CQ1498" i="3"/>
  <c r="CQ1497" i="3"/>
  <c r="CQ1496" i="3"/>
  <c r="CQ1495" i="3"/>
  <c r="CQ1494" i="3"/>
  <c r="CQ1493" i="3"/>
  <c r="CQ1492" i="3"/>
  <c r="CQ1491" i="3"/>
  <c r="CQ1490" i="3"/>
  <c r="CQ1489" i="3"/>
  <c r="CQ1479" i="3"/>
  <c r="CQ1478" i="3"/>
  <c r="CQ1477" i="3"/>
  <c r="CQ1476" i="3"/>
  <c r="CQ1475" i="3"/>
  <c r="CQ1474" i="3"/>
  <c r="CQ1473" i="3"/>
  <c r="CQ1463" i="3"/>
  <c r="CQ1462" i="3"/>
  <c r="CQ1461" i="3"/>
  <c r="CQ1460" i="3"/>
  <c r="CQ1459" i="3"/>
  <c r="CQ1458" i="3"/>
  <c r="CQ1457" i="3"/>
  <c r="CQ1456" i="3"/>
  <c r="CQ1455" i="3"/>
  <c r="CQ1454" i="3"/>
  <c r="CQ1453" i="3"/>
  <c r="CQ1452" i="3"/>
  <c r="CQ1451" i="3"/>
  <c r="CQ1450" i="3"/>
  <c r="CQ1449" i="3"/>
  <c r="CQ1448" i="3"/>
  <c r="CQ1447" i="3"/>
  <c r="CQ1446" i="3"/>
  <c r="CQ1445" i="3"/>
  <c r="CQ1444" i="3"/>
  <c r="CQ1443" i="3"/>
  <c r="CQ1442" i="3"/>
  <c r="CQ1441" i="3"/>
  <c r="CQ1440" i="3"/>
  <c r="CQ1439" i="3"/>
  <c r="CQ1438" i="3"/>
  <c r="CQ1437" i="3"/>
  <c r="CQ1436" i="3"/>
  <c r="CQ1435" i="3"/>
  <c r="CQ1429" i="3"/>
  <c r="CQ1428" i="3"/>
  <c r="CQ1427" i="3"/>
  <c r="CQ1426" i="3"/>
  <c r="CQ1425" i="3"/>
  <c r="CQ1424" i="3"/>
  <c r="CQ1423" i="3"/>
  <c r="CQ1422" i="3"/>
  <c r="CQ1421" i="3"/>
  <c r="CQ1415" i="3"/>
  <c r="CQ1414" i="3"/>
  <c r="CQ1413" i="3"/>
  <c r="CQ1412" i="3"/>
  <c r="CQ1411" i="3"/>
  <c r="CQ1410" i="3"/>
  <c r="CQ1409" i="3"/>
  <c r="CQ1408" i="3"/>
  <c r="CQ1407" i="3"/>
  <c r="CQ1406" i="3"/>
  <c r="CQ1405" i="3"/>
  <c r="CQ1404" i="3"/>
  <c r="CQ1403" i="3"/>
  <c r="CQ1402" i="3"/>
  <c r="CQ1401" i="3"/>
  <c r="CQ1400" i="3"/>
  <c r="CQ1399" i="3"/>
  <c r="CQ1398" i="3"/>
  <c r="CQ1397" i="3"/>
  <c r="CQ1396" i="3"/>
  <c r="CQ1395" i="3"/>
  <c r="CQ1394" i="3"/>
  <c r="CQ1393" i="3"/>
  <c r="CQ1392" i="3"/>
  <c r="CQ1391" i="3"/>
  <c r="CQ1390" i="3"/>
  <c r="CQ1389" i="3"/>
  <c r="CQ1388" i="3"/>
  <c r="CQ1387" i="3"/>
  <c r="CQ1386" i="3"/>
  <c r="CQ1385" i="3"/>
  <c r="CQ1384" i="3"/>
  <c r="CQ1383" i="3"/>
  <c r="CQ1382" i="3"/>
  <c r="CQ1381" i="3"/>
  <c r="CQ1380" i="3"/>
  <c r="CQ1379" i="3"/>
  <c r="CQ1378" i="3"/>
  <c r="CQ1377" i="3"/>
  <c r="CQ1376" i="3"/>
  <c r="CQ1375" i="3"/>
  <c r="CQ1374" i="3"/>
  <c r="CQ1373" i="3"/>
  <c r="CQ1372" i="3"/>
  <c r="CQ1371" i="3"/>
  <c r="CQ1370" i="3"/>
  <c r="CQ1369" i="3"/>
  <c r="CQ1368" i="3"/>
  <c r="CQ1367" i="3"/>
  <c r="CQ1366" i="3"/>
  <c r="CQ1365" i="3"/>
  <c r="CQ1364" i="3"/>
  <c r="CQ1363" i="3"/>
  <c r="CQ1362" i="3"/>
  <c r="CQ1361" i="3"/>
  <c r="CQ1360" i="3"/>
  <c r="CQ1359" i="3"/>
  <c r="CQ1358" i="3"/>
  <c r="CQ1357" i="3"/>
  <c r="CQ1356" i="3"/>
  <c r="CQ1355" i="3"/>
  <c r="CQ1354" i="3"/>
  <c r="CQ1353" i="3"/>
  <c r="CQ1352" i="3"/>
  <c r="CQ1351" i="3"/>
  <c r="CQ1350" i="3"/>
  <c r="CQ1349" i="3"/>
  <c r="CQ1348" i="3"/>
  <c r="CQ1347" i="3"/>
  <c r="CQ1346" i="3"/>
  <c r="CQ1345" i="3"/>
  <c r="CQ1344" i="3"/>
  <c r="CQ1343" i="3"/>
  <c r="CQ1342" i="3"/>
  <c r="CQ1341" i="3"/>
  <c r="CQ1340" i="3"/>
  <c r="CQ1339" i="3"/>
  <c r="CQ1338" i="3"/>
  <c r="CQ1337" i="3"/>
  <c r="CQ1336" i="3"/>
  <c r="CQ1335" i="3"/>
  <c r="CQ1334" i="3"/>
  <c r="CQ1333" i="3"/>
  <c r="CQ1332" i="3"/>
  <c r="CQ1331" i="3"/>
  <c r="CQ1330" i="3"/>
  <c r="CQ1329" i="3"/>
  <c r="CQ1328" i="3"/>
  <c r="CQ1327" i="3"/>
  <c r="CQ1326" i="3"/>
  <c r="CQ1325" i="3"/>
  <c r="CQ1314" i="3"/>
  <c r="CQ1313" i="3"/>
  <c r="CQ1312" i="3"/>
  <c r="CQ1311" i="3"/>
  <c r="CQ1306" i="3"/>
  <c r="CQ1305" i="3"/>
  <c r="CQ1304" i="3"/>
  <c r="CQ1303" i="3"/>
  <c r="CQ1302" i="3"/>
  <c r="CQ1301" i="3"/>
  <c r="CQ1300" i="3"/>
  <c r="CQ1299" i="3"/>
  <c r="CQ1298" i="3"/>
  <c r="CQ1293" i="3"/>
  <c r="CQ1292" i="3"/>
  <c r="CQ1291" i="3"/>
  <c r="CQ1290" i="3"/>
  <c r="CQ1289" i="3"/>
  <c r="CQ1288" i="3"/>
  <c r="CQ1287" i="3"/>
  <c r="CQ1286" i="3"/>
  <c r="CQ1285" i="3"/>
  <c r="CQ1284" i="3"/>
  <c r="CQ1283" i="3"/>
  <c r="CQ1282" i="3"/>
  <c r="CQ1281" i="3"/>
  <c r="CQ1280" i="3"/>
  <c r="CQ1279" i="3"/>
  <c r="CQ1278" i="3"/>
  <c r="CQ1277" i="3"/>
  <c r="CQ1276" i="3"/>
  <c r="CQ1275" i="3"/>
  <c r="CQ1274" i="3"/>
  <c r="CQ1273" i="3"/>
  <c r="CQ1272" i="3"/>
  <c r="CQ1271" i="3"/>
  <c r="CQ1270" i="3"/>
  <c r="CQ1269" i="3"/>
  <c r="CQ1268" i="3"/>
  <c r="CQ1267" i="3"/>
  <c r="CQ1266" i="3"/>
  <c r="CQ1265" i="3"/>
  <c r="CQ1264" i="3"/>
  <c r="CQ1263" i="3"/>
  <c r="CQ1262" i="3"/>
  <c r="CQ1261" i="3"/>
  <c r="CQ1260" i="3"/>
  <c r="CQ1259" i="3"/>
  <c r="CQ1258" i="3"/>
  <c r="CQ1257" i="3"/>
  <c r="CQ1256" i="3"/>
  <c r="CQ1255" i="3"/>
  <c r="CQ1254" i="3"/>
  <c r="CQ1253" i="3"/>
  <c r="CQ1252" i="3"/>
  <c r="CQ1251" i="3"/>
  <c r="CQ1250" i="3"/>
  <c r="CQ1249" i="3"/>
  <c r="CQ1248" i="3"/>
  <c r="CQ1247" i="3"/>
  <c r="CQ1246" i="3"/>
  <c r="CQ1238" i="3"/>
  <c r="CQ1237" i="3"/>
  <c r="CQ1236" i="3"/>
  <c r="CQ1235" i="3"/>
  <c r="CQ1234" i="3"/>
  <c r="CQ1229" i="3"/>
  <c r="CQ1228" i="3"/>
  <c r="CQ1227" i="3"/>
  <c r="CQ1226" i="3"/>
  <c r="CQ1225" i="3"/>
  <c r="CQ1224" i="3"/>
  <c r="CQ1223" i="3"/>
  <c r="CQ1222" i="3"/>
  <c r="CQ1221" i="3"/>
  <c r="CQ1220" i="3"/>
  <c r="CQ1219" i="3"/>
  <c r="CQ1214" i="3"/>
  <c r="CQ1213" i="3"/>
  <c r="CQ1212" i="3"/>
  <c r="CQ1211" i="3"/>
  <c r="CQ1210" i="3"/>
  <c r="CQ1209" i="3"/>
  <c r="CQ1208" i="3"/>
  <c r="CQ1207" i="3"/>
  <c r="CQ1206" i="3"/>
  <c r="CQ1205" i="3"/>
  <c r="CQ1204" i="3"/>
  <c r="CQ1203" i="3"/>
  <c r="CQ1202" i="3"/>
  <c r="CQ1201" i="3"/>
  <c r="CQ1200" i="3"/>
  <c r="CQ1199" i="3"/>
  <c r="CQ1198" i="3"/>
  <c r="CQ1197" i="3"/>
  <c r="CQ1196" i="3"/>
  <c r="CQ1195" i="3"/>
  <c r="CQ1194" i="3"/>
  <c r="CQ1193" i="3"/>
  <c r="CQ1192" i="3"/>
  <c r="CQ1191" i="3"/>
  <c r="CQ1190" i="3"/>
  <c r="CQ1189" i="3"/>
  <c r="CQ1188" i="3"/>
  <c r="CQ1187" i="3"/>
  <c r="CQ1186" i="3"/>
  <c r="CQ1185" i="3"/>
  <c r="CQ1184" i="3"/>
  <c r="CQ1183" i="3"/>
  <c r="CQ1182" i="3"/>
  <c r="CQ1181" i="3"/>
  <c r="CQ1180" i="3"/>
  <c r="CQ1179" i="3"/>
  <c r="CQ1178" i="3"/>
  <c r="CQ1177" i="3"/>
  <c r="CQ1171" i="3"/>
  <c r="CQ1170" i="3"/>
  <c r="CQ1169" i="3"/>
  <c r="CQ1168" i="3"/>
  <c r="CQ1167" i="3"/>
  <c r="CQ1166" i="3"/>
  <c r="CQ1165" i="3"/>
  <c r="CQ1164" i="3"/>
  <c r="CQ1163" i="3"/>
  <c r="CQ1162" i="3"/>
  <c r="CQ1161" i="3"/>
  <c r="CQ1160" i="3"/>
  <c r="CQ1159" i="3"/>
  <c r="CQ1158" i="3"/>
  <c r="CQ1157" i="3"/>
  <c r="CQ1156" i="3"/>
  <c r="CQ1155" i="3"/>
  <c r="CQ1154" i="3"/>
  <c r="CQ1153" i="3"/>
  <c r="CQ1152" i="3"/>
  <c r="CQ1151" i="3"/>
  <c r="CQ1150" i="3"/>
  <c r="CQ1149" i="3"/>
  <c r="CQ1148" i="3"/>
  <c r="CQ1147" i="3"/>
  <c r="CQ1146" i="3"/>
  <c r="CQ1145" i="3"/>
  <c r="CQ1144" i="3"/>
  <c r="CQ1143" i="3"/>
  <c r="CQ1142" i="3"/>
  <c r="CQ1141" i="3"/>
  <c r="CQ1140" i="3"/>
  <c r="CQ1139" i="3"/>
  <c r="CQ1138" i="3"/>
  <c r="CQ1137" i="3"/>
  <c r="CQ1136" i="3"/>
  <c r="CQ1135" i="3"/>
  <c r="CQ1134" i="3"/>
  <c r="CQ1133" i="3"/>
  <c r="CQ1132" i="3"/>
  <c r="CQ1131" i="3"/>
  <c r="CQ1130" i="3"/>
  <c r="CQ1129" i="3"/>
  <c r="CQ1128" i="3"/>
  <c r="CQ1127" i="3"/>
  <c r="CQ1126" i="3"/>
  <c r="CQ1125" i="3"/>
  <c r="CQ1124" i="3"/>
  <c r="CQ1123" i="3"/>
  <c r="CQ1122" i="3"/>
  <c r="CQ1121" i="3"/>
  <c r="CQ1120" i="3"/>
  <c r="CQ1119" i="3"/>
  <c r="CQ1118" i="3"/>
  <c r="CQ1117" i="3"/>
  <c r="CQ1116" i="3"/>
  <c r="CQ1115" i="3"/>
  <c r="CQ1114" i="3"/>
  <c r="CQ1113" i="3"/>
  <c r="CQ1112" i="3"/>
  <c r="CQ1111" i="3"/>
  <c r="CQ1110" i="3"/>
  <c r="CQ1105" i="3"/>
  <c r="CQ1104" i="3"/>
  <c r="CQ1103" i="3"/>
  <c r="CQ1102" i="3"/>
  <c r="CQ1101" i="3"/>
  <c r="CQ1100" i="3"/>
  <c r="CQ1099" i="3"/>
  <c r="CQ1098" i="3"/>
  <c r="CQ1097" i="3"/>
  <c r="CQ1096" i="3"/>
  <c r="CQ1095" i="3"/>
  <c r="CQ1094" i="3"/>
  <c r="CQ1093" i="3"/>
  <c r="CQ1092" i="3"/>
  <c r="CQ1091" i="3"/>
  <c r="CQ1090" i="3"/>
  <c r="CQ1089" i="3"/>
  <c r="CQ1088" i="3"/>
  <c r="CQ1087" i="3"/>
  <c r="CQ1086" i="3"/>
  <c r="CQ1085" i="3"/>
  <c r="CQ1084" i="3"/>
  <c r="CQ1083" i="3"/>
  <c r="CQ1082" i="3"/>
  <c r="CQ1081" i="3"/>
  <c r="CQ1080" i="3"/>
  <c r="CQ1079" i="3"/>
  <c r="CQ1078" i="3"/>
  <c r="CQ1077" i="3"/>
  <c r="CQ1076" i="3"/>
  <c r="CQ1075" i="3"/>
  <c r="CQ1074" i="3"/>
  <c r="CQ1073" i="3"/>
  <c r="CQ1072" i="3"/>
  <c r="CQ1071" i="3"/>
  <c r="CQ1070" i="3"/>
  <c r="CQ1069" i="3"/>
  <c r="CQ1068" i="3"/>
  <c r="CQ1067" i="3"/>
  <c r="CQ1066" i="3"/>
  <c r="CQ1065" i="3"/>
  <c r="CQ1064" i="3"/>
  <c r="CQ1063" i="3"/>
  <c r="CQ1062" i="3"/>
  <c r="CQ1061" i="3"/>
  <c r="CQ1060" i="3"/>
  <c r="CQ1059" i="3"/>
  <c r="CQ1058" i="3"/>
  <c r="CQ1057" i="3"/>
  <c r="CQ1056" i="3"/>
  <c r="CQ1055" i="3"/>
  <c r="CQ1054" i="3"/>
  <c r="CQ1053" i="3"/>
  <c r="CQ1052" i="3"/>
  <c r="CQ1051" i="3"/>
  <c r="CQ1050" i="3"/>
  <c r="CQ1049" i="3"/>
  <c r="CQ1048" i="3"/>
  <c r="CQ1047" i="3"/>
  <c r="CQ1046" i="3"/>
  <c r="CQ1045" i="3"/>
  <c r="CQ1044" i="3"/>
  <c r="CQ1043" i="3"/>
  <c r="CQ1042" i="3"/>
  <c r="CQ1041" i="3"/>
  <c r="CQ1040" i="3"/>
  <c r="CQ1039" i="3"/>
  <c r="CQ1038" i="3"/>
  <c r="CQ1037" i="3"/>
  <c r="CQ1036" i="3"/>
  <c r="CQ1035" i="3"/>
  <c r="CQ1034" i="3"/>
  <c r="CQ1033" i="3"/>
  <c r="CQ1032" i="3"/>
  <c r="CQ1031" i="3"/>
  <c r="CQ1030" i="3"/>
  <c r="CQ1029" i="3"/>
  <c r="CQ1028" i="3"/>
  <c r="CQ1027" i="3"/>
  <c r="CQ1026" i="3"/>
  <c r="CQ1025" i="3"/>
  <c r="CQ1024" i="3"/>
  <c r="CQ1023" i="3"/>
  <c r="CQ1022" i="3"/>
  <c r="CQ1021" i="3"/>
  <c r="CQ1020" i="3"/>
  <c r="CQ1019" i="3"/>
  <c r="CQ1018" i="3"/>
  <c r="CQ1017" i="3"/>
  <c r="CQ1016" i="3"/>
  <c r="CQ1015" i="3"/>
  <c r="CQ1014" i="3"/>
  <c r="CQ1013" i="3"/>
  <c r="CQ1012" i="3"/>
  <c r="CQ1011" i="3"/>
  <c r="CQ1010" i="3"/>
  <c r="CQ1009" i="3"/>
  <c r="CQ1008" i="3"/>
  <c r="CQ1007" i="3"/>
  <c r="CQ1006" i="3"/>
  <c r="CQ1005" i="3"/>
  <c r="CQ1004" i="3"/>
  <c r="CQ1003" i="3"/>
  <c r="CQ1002" i="3"/>
  <c r="CQ1001" i="3"/>
  <c r="CQ1000" i="3"/>
  <c r="CQ999" i="3"/>
  <c r="CQ998" i="3"/>
  <c r="CQ997" i="3"/>
  <c r="CQ996" i="3"/>
  <c r="CQ995" i="3"/>
  <c r="CQ994" i="3"/>
  <c r="CQ993" i="3"/>
  <c r="CQ992" i="3"/>
  <c r="CQ991" i="3"/>
  <c r="CQ990" i="3"/>
  <c r="CQ989" i="3"/>
  <c r="CQ988" i="3"/>
  <c r="CQ987" i="3"/>
  <c r="CQ986" i="3"/>
  <c r="CQ985" i="3"/>
  <c r="CQ984" i="3"/>
  <c r="CQ983" i="3"/>
  <c r="CQ982" i="3"/>
  <c r="CQ981" i="3"/>
  <c r="CQ980" i="3"/>
  <c r="CQ979" i="3"/>
  <c r="CQ978" i="3"/>
  <c r="CQ977" i="3"/>
  <c r="CQ976" i="3"/>
  <c r="CQ975" i="3"/>
  <c r="CQ974" i="3"/>
  <c r="CQ973" i="3"/>
  <c r="CQ972" i="3"/>
  <c r="CQ971" i="3"/>
  <c r="CQ970" i="3"/>
  <c r="CQ969" i="3"/>
  <c r="CQ968" i="3"/>
  <c r="CQ967" i="3"/>
  <c r="CQ966" i="3"/>
  <c r="CQ965" i="3"/>
  <c r="CQ964" i="3"/>
  <c r="CQ963" i="3"/>
  <c r="CQ962" i="3"/>
  <c r="CQ961" i="3"/>
  <c r="CQ960" i="3"/>
  <c r="CQ959" i="3"/>
  <c r="CQ958" i="3"/>
  <c r="CQ957" i="3"/>
  <c r="CQ956" i="3"/>
  <c r="CQ955" i="3"/>
  <c r="CQ954" i="3"/>
  <c r="CQ953" i="3"/>
  <c r="CQ952" i="3"/>
  <c r="CQ951" i="3"/>
  <c r="CQ946" i="3"/>
  <c r="CQ945" i="3"/>
  <c r="CQ944" i="3"/>
  <c r="CQ943" i="3"/>
  <c r="CQ942" i="3"/>
  <c r="CQ941" i="3"/>
  <c r="CQ940" i="3"/>
  <c r="CQ939" i="3"/>
  <c r="CQ938" i="3"/>
  <c r="CQ937" i="3"/>
  <c r="CQ936" i="3"/>
  <c r="CQ935" i="3"/>
  <c r="CQ934" i="3"/>
  <c r="CQ933" i="3"/>
  <c r="CQ932" i="3"/>
  <c r="CQ931" i="3"/>
  <c r="CQ930" i="3"/>
  <c r="CQ929" i="3"/>
  <c r="CQ928" i="3"/>
  <c r="CQ927" i="3"/>
  <c r="CQ926" i="3"/>
  <c r="CQ925" i="3"/>
  <c r="CQ924" i="3"/>
  <c r="CQ923" i="3"/>
  <c r="CQ922" i="3"/>
  <c r="CQ921" i="3"/>
  <c r="CQ920" i="3"/>
  <c r="CQ919" i="3"/>
  <c r="CQ918" i="3"/>
  <c r="CQ917" i="3"/>
  <c r="CQ916" i="3"/>
  <c r="CQ915" i="3"/>
  <c r="CQ914" i="3"/>
  <c r="CQ913" i="3"/>
  <c r="CQ912" i="3"/>
  <c r="CQ911" i="3"/>
  <c r="CQ910" i="3"/>
  <c r="CQ909" i="3"/>
  <c r="CQ908" i="3"/>
  <c r="CQ907" i="3"/>
  <c r="CQ906" i="3"/>
  <c r="CQ905" i="3"/>
  <c r="CQ904" i="3"/>
  <c r="CQ903" i="3"/>
  <c r="CQ902" i="3"/>
  <c r="CQ901" i="3"/>
  <c r="CQ900" i="3"/>
  <c r="CQ899" i="3"/>
  <c r="CQ898" i="3"/>
  <c r="CQ897" i="3"/>
  <c r="CQ896" i="3"/>
  <c r="CQ895" i="3"/>
  <c r="CQ894" i="3"/>
  <c r="CQ893" i="3"/>
  <c r="CQ892" i="3"/>
  <c r="CQ891" i="3"/>
  <c r="CQ890" i="3"/>
  <c r="CQ889" i="3"/>
  <c r="CQ888" i="3"/>
  <c r="CQ887" i="3"/>
  <c r="CQ886" i="3"/>
  <c r="CQ885" i="3"/>
  <c r="CQ884" i="3"/>
  <c r="CQ883" i="3"/>
  <c r="CQ882" i="3"/>
  <c r="CQ881" i="3"/>
  <c r="CQ880" i="3"/>
  <c r="CQ879" i="3"/>
  <c r="CQ878" i="3"/>
  <c r="CQ877" i="3"/>
  <c r="CQ876" i="3"/>
  <c r="CQ875" i="3"/>
  <c r="CQ874" i="3"/>
  <c r="CQ873" i="3"/>
  <c r="CQ872" i="3"/>
  <c r="CQ871" i="3"/>
  <c r="CQ870" i="3"/>
  <c r="CQ869" i="3"/>
  <c r="CQ868" i="3"/>
  <c r="CQ867" i="3"/>
  <c r="CQ866" i="3"/>
  <c r="CQ865" i="3"/>
  <c r="CQ864" i="3"/>
  <c r="CQ863" i="3"/>
  <c r="CQ862" i="3"/>
  <c r="CQ861" i="3"/>
  <c r="CQ860" i="3"/>
  <c r="CQ859" i="3"/>
  <c r="CQ858" i="3"/>
  <c r="CQ857" i="3"/>
  <c r="CQ856" i="3"/>
  <c r="CQ855" i="3"/>
  <c r="CQ854" i="3"/>
  <c r="CQ853" i="3"/>
  <c r="CQ852" i="3"/>
  <c r="CQ851" i="3"/>
  <c r="CQ850" i="3"/>
  <c r="CQ849" i="3"/>
  <c r="CQ848" i="3"/>
  <c r="CQ847" i="3"/>
  <c r="CQ846" i="3"/>
  <c r="CQ845" i="3"/>
  <c r="CQ844" i="3"/>
  <c r="CQ843" i="3"/>
  <c r="CQ842" i="3"/>
  <c r="CQ841" i="3"/>
  <c r="CQ840" i="3"/>
  <c r="CQ839" i="3"/>
  <c r="CQ833" i="3"/>
  <c r="CQ832" i="3"/>
  <c r="CQ831" i="3"/>
  <c r="CQ830" i="3"/>
  <c r="CQ829" i="3"/>
  <c r="CQ828" i="3"/>
  <c r="CQ827" i="3"/>
  <c r="CQ826" i="3"/>
  <c r="CQ825" i="3"/>
  <c r="CQ824" i="3"/>
  <c r="CQ823" i="3"/>
  <c r="CQ822" i="3"/>
  <c r="CQ821" i="3"/>
  <c r="CQ820" i="3"/>
  <c r="CQ819" i="3"/>
  <c r="CQ818" i="3"/>
  <c r="CQ817" i="3"/>
  <c r="CQ816" i="3"/>
  <c r="CQ815" i="3"/>
  <c r="CQ814" i="3"/>
  <c r="CQ813" i="3"/>
  <c r="CQ812" i="3"/>
  <c r="CQ811" i="3"/>
  <c r="CQ810" i="3"/>
  <c r="CQ809" i="3"/>
  <c r="CQ808" i="3"/>
  <c r="CQ807" i="3"/>
  <c r="CQ806" i="3"/>
  <c r="CQ805" i="3"/>
  <c r="CQ804" i="3"/>
  <c r="CQ803" i="3"/>
  <c r="CQ802" i="3"/>
  <c r="CQ801" i="3"/>
  <c r="CQ800" i="3"/>
  <c r="CQ799" i="3"/>
  <c r="CQ798" i="3"/>
  <c r="CQ797" i="3"/>
  <c r="CQ796" i="3"/>
  <c r="CQ795" i="3"/>
  <c r="CQ794" i="3"/>
  <c r="CQ793" i="3"/>
  <c r="CQ792" i="3"/>
  <c r="CQ791" i="3"/>
  <c r="CQ790" i="3"/>
  <c r="CQ789" i="3"/>
  <c r="CQ788" i="3"/>
  <c r="CQ787" i="3"/>
  <c r="CQ786" i="3"/>
  <c r="CQ785" i="3"/>
  <c r="CQ784" i="3"/>
  <c r="CQ783" i="3"/>
  <c r="CQ782" i="3"/>
  <c r="CQ781" i="3"/>
  <c r="CQ780" i="3"/>
  <c r="CQ779" i="3"/>
  <c r="CQ778" i="3"/>
  <c r="CQ777" i="3"/>
  <c r="CQ776" i="3"/>
  <c r="CQ775" i="3"/>
  <c r="CQ774" i="3"/>
  <c r="CQ773" i="3"/>
  <c r="CQ772" i="3"/>
  <c r="CQ771" i="3"/>
  <c r="CQ770" i="3"/>
  <c r="CQ769" i="3"/>
  <c r="CQ768" i="3"/>
  <c r="CQ767" i="3"/>
  <c r="CQ766" i="3"/>
  <c r="CQ765" i="3"/>
  <c r="CQ764" i="3"/>
  <c r="CQ763" i="3"/>
  <c r="CQ762" i="3"/>
  <c r="CQ761" i="3"/>
  <c r="CQ760" i="3"/>
  <c r="CQ759" i="3"/>
  <c r="CQ758" i="3"/>
  <c r="CQ757" i="3"/>
  <c r="CQ756" i="3"/>
  <c r="CQ755" i="3"/>
  <c r="CQ754" i="3"/>
  <c r="CQ753" i="3"/>
  <c r="CQ752" i="3"/>
  <c r="CQ751" i="3"/>
  <c r="CQ750" i="3"/>
  <c r="CQ749" i="3"/>
  <c r="CQ748" i="3"/>
  <c r="CQ747" i="3"/>
  <c r="CQ746" i="3"/>
  <c r="CQ745" i="3"/>
  <c r="CQ744" i="3"/>
  <c r="CQ743" i="3"/>
  <c r="CQ742" i="3"/>
  <c r="CQ741" i="3"/>
  <c r="CQ740" i="3"/>
  <c r="CQ739" i="3"/>
  <c r="CQ738" i="3"/>
  <c r="CQ737" i="3"/>
  <c r="CQ736" i="3"/>
  <c r="CQ735" i="3"/>
  <c r="CQ734" i="3"/>
  <c r="CQ733" i="3"/>
  <c r="CQ732" i="3"/>
  <c r="CQ731" i="3"/>
  <c r="CQ730" i="3"/>
  <c r="CQ729" i="3"/>
  <c r="CQ728" i="3"/>
  <c r="CQ727" i="3"/>
  <c r="CQ726" i="3"/>
  <c r="CQ725" i="3"/>
  <c r="CQ724" i="3"/>
  <c r="CQ723" i="3"/>
  <c r="CQ722" i="3"/>
  <c r="CQ721" i="3"/>
  <c r="CQ720" i="3"/>
  <c r="CQ719" i="3"/>
  <c r="CQ718" i="3"/>
  <c r="CQ717" i="3"/>
  <c r="CQ716" i="3"/>
  <c r="CQ715" i="3"/>
  <c r="CQ714" i="3"/>
  <c r="CQ713" i="3"/>
  <c r="CQ712" i="3"/>
  <c r="CQ711" i="3"/>
  <c r="CQ710" i="3"/>
  <c r="CQ709" i="3"/>
  <c r="CQ708" i="3"/>
  <c r="CQ707" i="3"/>
  <c r="CQ706" i="3"/>
  <c r="CQ705" i="3"/>
  <c r="CQ704" i="3"/>
  <c r="CQ703" i="3"/>
  <c r="CQ702" i="3"/>
  <c r="CQ701" i="3"/>
  <c r="CQ700" i="3"/>
  <c r="CQ699" i="3"/>
  <c r="CQ698" i="3"/>
  <c r="CQ697" i="3"/>
  <c r="CQ696" i="3"/>
  <c r="CQ695" i="3"/>
  <c r="CQ694" i="3"/>
  <c r="CQ693" i="3"/>
  <c r="CQ692" i="3"/>
  <c r="CQ691" i="3"/>
  <c r="CQ690" i="3"/>
  <c r="CQ689" i="3"/>
  <c r="CQ688" i="3"/>
  <c r="CQ687" i="3"/>
  <c r="CQ686" i="3"/>
  <c r="CQ685" i="3"/>
  <c r="CQ684" i="3"/>
  <c r="CQ683" i="3"/>
  <c r="CQ682" i="3"/>
  <c r="CQ681" i="3"/>
  <c r="CQ680" i="3"/>
  <c r="CQ679" i="3"/>
  <c r="CQ678" i="3"/>
  <c r="CQ677" i="3"/>
  <c r="CQ676" i="3"/>
  <c r="CQ675" i="3"/>
  <c r="CQ674" i="3"/>
  <c r="CQ673" i="3"/>
  <c r="CQ672" i="3"/>
  <c r="CQ671" i="3"/>
  <c r="CQ670" i="3"/>
  <c r="CQ669" i="3"/>
  <c r="CQ668" i="3"/>
  <c r="CQ667" i="3"/>
  <c r="CQ666" i="3"/>
  <c r="CQ665" i="3"/>
  <c r="CQ664" i="3"/>
  <c r="CQ663" i="3"/>
  <c r="CQ662" i="3"/>
  <c r="CQ661" i="3"/>
  <c r="CQ660" i="3"/>
  <c r="CQ659" i="3"/>
  <c r="CQ658" i="3"/>
  <c r="CQ657" i="3"/>
  <c r="CQ656" i="3"/>
  <c r="CQ655" i="3"/>
  <c r="CQ654" i="3"/>
  <c r="CQ653" i="3"/>
  <c r="CQ652" i="3"/>
  <c r="CQ651" i="3"/>
  <c r="CQ650" i="3"/>
  <c r="CQ649" i="3"/>
  <c r="CQ648" i="3"/>
  <c r="CQ647" i="3"/>
  <c r="CQ646" i="3"/>
  <c r="CQ645" i="3"/>
  <c r="CQ644" i="3"/>
  <c r="CQ643" i="3"/>
  <c r="CQ642" i="3"/>
  <c r="CQ641" i="3"/>
  <c r="CQ640" i="3"/>
  <c r="CQ639" i="3"/>
  <c r="CQ638" i="3"/>
  <c r="CQ637" i="3"/>
  <c r="CQ636" i="3"/>
  <c r="CQ635" i="3"/>
  <c r="CQ634" i="3"/>
  <c r="CQ633" i="3"/>
  <c r="CQ632" i="3"/>
  <c r="CQ631" i="3"/>
  <c r="CQ630" i="3"/>
  <c r="CQ629" i="3"/>
  <c r="CQ628" i="3"/>
  <c r="CQ627" i="3"/>
  <c r="CQ626" i="3"/>
  <c r="CQ625" i="3"/>
  <c r="CQ624" i="3"/>
  <c r="CQ623" i="3"/>
  <c r="CQ622" i="3"/>
  <c r="CQ621" i="3"/>
  <c r="CQ620" i="3"/>
  <c r="CQ619" i="3"/>
  <c r="CQ618" i="3"/>
  <c r="CQ617" i="3"/>
  <c r="CQ616" i="3"/>
  <c r="CQ607" i="3"/>
  <c r="CQ606" i="3"/>
  <c r="CQ605" i="3"/>
  <c r="CQ604" i="3"/>
  <c r="CQ603" i="3"/>
  <c r="CQ602" i="3"/>
  <c r="CQ596" i="3"/>
  <c r="CQ595" i="3"/>
  <c r="CQ594" i="3"/>
  <c r="CQ593" i="3"/>
  <c r="CQ592" i="3"/>
  <c r="CQ591" i="3"/>
  <c r="CQ590" i="3"/>
  <c r="CQ589" i="3"/>
  <c r="CQ588" i="3"/>
  <c r="CQ587" i="3"/>
  <c r="CQ586" i="3"/>
  <c r="CQ585" i="3"/>
  <c r="CQ584" i="3"/>
  <c r="CQ583" i="3"/>
  <c r="CQ582" i="3"/>
  <c r="CQ581" i="3"/>
  <c r="CQ580" i="3"/>
  <c r="CQ579" i="3"/>
  <c r="CQ578" i="3"/>
  <c r="CQ577" i="3"/>
  <c r="CQ576" i="3"/>
  <c r="CQ575" i="3"/>
  <c r="CQ574" i="3"/>
  <c r="CQ573" i="3"/>
  <c r="CQ572" i="3"/>
  <c r="CQ571" i="3"/>
  <c r="CQ570" i="3"/>
  <c r="CQ569" i="3"/>
  <c r="CQ568" i="3"/>
  <c r="CQ567" i="3"/>
  <c r="CQ566" i="3"/>
  <c r="CQ565" i="3"/>
  <c r="CQ564" i="3"/>
  <c r="CQ563" i="3"/>
  <c r="CQ562" i="3"/>
  <c r="CQ561" i="3"/>
  <c r="CQ560" i="3"/>
  <c r="CQ559" i="3"/>
  <c r="CQ558" i="3"/>
  <c r="CQ557" i="3"/>
  <c r="CQ556" i="3"/>
  <c r="CQ555" i="3"/>
  <c r="CQ554" i="3"/>
  <c r="CQ553" i="3"/>
  <c r="CQ552" i="3"/>
  <c r="CQ551" i="3"/>
  <c r="CQ550" i="3"/>
  <c r="CQ549" i="3"/>
  <c r="CQ548" i="3"/>
  <c r="CQ547" i="3"/>
  <c r="CQ546" i="3"/>
  <c r="CQ545" i="3"/>
  <c r="CQ544" i="3"/>
  <c r="CQ543" i="3"/>
  <c r="CQ542" i="3"/>
  <c r="CQ541" i="3"/>
  <c r="CQ540" i="3"/>
  <c r="CQ539" i="3"/>
  <c r="CQ538" i="3"/>
  <c r="CQ537" i="3"/>
  <c r="CQ536" i="3"/>
  <c r="CQ535" i="3"/>
  <c r="CQ534" i="3"/>
  <c r="CQ533" i="3"/>
  <c r="CQ532" i="3"/>
  <c r="CQ531" i="3"/>
  <c r="CQ530" i="3"/>
  <c r="CQ529" i="3"/>
  <c r="CQ528" i="3"/>
  <c r="CQ527" i="3"/>
  <c r="CQ526" i="3"/>
  <c r="CQ525" i="3"/>
  <c r="CQ524" i="3"/>
  <c r="CQ523" i="3"/>
  <c r="CQ522" i="3"/>
  <c r="CQ521" i="3"/>
  <c r="CQ520" i="3"/>
  <c r="CQ519" i="3"/>
  <c r="CQ513" i="3"/>
  <c r="CQ512" i="3"/>
  <c r="CQ511" i="3"/>
  <c r="CQ510" i="3"/>
  <c r="CQ509" i="3"/>
  <c r="CQ508" i="3"/>
  <c r="CQ507" i="3"/>
  <c r="CQ506" i="3"/>
  <c r="CQ505" i="3"/>
  <c r="CQ504" i="3"/>
  <c r="CQ503" i="3"/>
  <c r="CQ502" i="3"/>
  <c r="CQ501" i="3"/>
  <c r="CQ500" i="3"/>
  <c r="CQ499" i="3"/>
  <c r="CQ492" i="3"/>
  <c r="CQ491" i="3"/>
  <c r="CQ490" i="3"/>
  <c r="CQ489" i="3"/>
  <c r="CQ488" i="3"/>
  <c r="CQ487" i="3"/>
  <c r="CQ486" i="3"/>
  <c r="CQ485" i="3"/>
  <c r="CQ484" i="3"/>
  <c r="CQ483" i="3"/>
  <c r="CQ482" i="3"/>
  <c r="CQ481" i="3"/>
  <c r="CQ475" i="3"/>
  <c r="CQ474" i="3"/>
  <c r="CQ473" i="3"/>
  <c r="CQ472" i="3"/>
  <c r="CQ471" i="3"/>
  <c r="CQ470" i="3"/>
  <c r="CQ469" i="3"/>
  <c r="CQ468" i="3"/>
  <c r="CQ467" i="3"/>
  <c r="CQ466" i="3"/>
  <c r="CQ465" i="3"/>
  <c r="CQ464" i="3"/>
  <c r="CQ463" i="3"/>
  <c r="CQ462" i="3"/>
  <c r="CQ461" i="3"/>
  <c r="CQ460" i="3"/>
  <c r="CQ459" i="3"/>
  <c r="CQ458" i="3"/>
  <c r="CQ457" i="3"/>
  <c r="CQ456" i="3"/>
  <c r="CQ455" i="3"/>
  <c r="CQ454" i="3"/>
  <c r="CQ453" i="3"/>
  <c r="CQ452" i="3"/>
  <c r="CQ451" i="3"/>
  <c r="CQ450" i="3"/>
  <c r="CQ449" i="3"/>
  <c r="CQ448" i="3"/>
  <c r="CQ447" i="3"/>
  <c r="CQ446" i="3"/>
  <c r="CQ445" i="3"/>
  <c r="CQ444" i="3"/>
  <c r="CQ443" i="3"/>
  <c r="CQ442" i="3"/>
  <c r="CQ441" i="3"/>
  <c r="CQ440" i="3"/>
  <c r="CQ439" i="3"/>
  <c r="CQ438" i="3"/>
  <c r="CQ437" i="3"/>
  <c r="CQ436" i="3"/>
  <c r="CQ435" i="3"/>
  <c r="CQ434" i="3"/>
  <c r="CQ433" i="3"/>
  <c r="CQ432" i="3"/>
  <c r="CQ431" i="3"/>
  <c r="CQ430" i="3"/>
  <c r="CQ429" i="3"/>
  <c r="CQ428" i="3"/>
  <c r="CQ427" i="3"/>
  <c r="CQ426" i="3"/>
  <c r="CQ425" i="3"/>
  <c r="CQ424" i="3"/>
  <c r="CQ423" i="3"/>
  <c r="CQ422" i="3"/>
  <c r="CQ421" i="3"/>
  <c r="CQ420" i="3"/>
  <c r="CQ419" i="3"/>
  <c r="CQ418" i="3"/>
  <c r="CQ417" i="3"/>
  <c r="CQ416" i="3"/>
  <c r="CQ415" i="3"/>
  <c r="CQ414" i="3"/>
  <c r="CQ413" i="3"/>
  <c r="CQ412" i="3"/>
  <c r="CQ411" i="3"/>
  <c r="CQ410" i="3"/>
  <c r="CQ409" i="3"/>
  <c r="CQ408" i="3"/>
  <c r="CQ407" i="3"/>
  <c r="CQ406" i="3"/>
  <c r="CQ405" i="3"/>
  <c r="CQ404" i="3"/>
  <c r="CQ403" i="3"/>
  <c r="CQ402" i="3"/>
  <c r="CQ401" i="3"/>
  <c r="CQ400" i="3"/>
  <c r="CQ399" i="3"/>
  <c r="CQ398" i="3"/>
  <c r="CQ397" i="3"/>
  <c r="CQ396" i="3"/>
  <c r="CQ395" i="3"/>
  <c r="CQ394" i="3"/>
  <c r="CQ393" i="3"/>
  <c r="CQ392" i="3"/>
  <c r="CQ391" i="3"/>
  <c r="CQ390" i="3"/>
  <c r="CQ389" i="3"/>
  <c r="CQ388" i="3"/>
  <c r="CQ387" i="3"/>
  <c r="CQ386" i="3"/>
  <c r="CQ385" i="3"/>
  <c r="CQ384" i="3"/>
  <c r="CQ383" i="3"/>
  <c r="CQ382" i="3"/>
  <c r="CQ381" i="3"/>
  <c r="CQ380" i="3"/>
  <c r="CQ379" i="3"/>
  <c r="CQ378" i="3"/>
  <c r="CQ377" i="3"/>
  <c r="CQ376" i="3"/>
  <c r="CQ375" i="3"/>
  <c r="CQ374" i="3"/>
  <c r="CQ373" i="3"/>
  <c r="CQ372" i="3"/>
  <c r="CQ371" i="3"/>
  <c r="CQ370" i="3"/>
  <c r="CQ369" i="3"/>
  <c r="CQ368" i="3"/>
  <c r="CQ367" i="3"/>
  <c r="CQ366" i="3"/>
  <c r="CQ365" i="3"/>
  <c r="CQ364" i="3"/>
  <c r="CQ363" i="3"/>
  <c r="CQ362" i="3"/>
  <c r="CQ361" i="3"/>
  <c r="CQ360" i="3"/>
  <c r="CQ359" i="3"/>
  <c r="CQ358" i="3"/>
  <c r="CQ357" i="3"/>
  <c r="CQ356" i="3"/>
  <c r="CQ355" i="3"/>
  <c r="CQ354" i="3"/>
  <c r="CQ353" i="3"/>
  <c r="CQ352" i="3"/>
  <c r="CQ351" i="3"/>
  <c r="CQ350" i="3"/>
  <c r="CQ349" i="3"/>
  <c r="CQ348" i="3"/>
  <c r="CQ347" i="3"/>
  <c r="CQ341" i="3"/>
  <c r="CQ340" i="3"/>
  <c r="CQ339" i="3"/>
  <c r="CQ338" i="3"/>
  <c r="CQ337" i="3"/>
  <c r="CQ336" i="3"/>
  <c r="CQ335" i="3"/>
  <c r="CQ334" i="3"/>
  <c r="CQ333" i="3"/>
  <c r="CQ332" i="3"/>
  <c r="CQ331" i="3"/>
  <c r="CQ330" i="3"/>
  <c r="CQ329" i="3"/>
  <c r="CQ328" i="3"/>
  <c r="CQ327" i="3"/>
  <c r="CQ326" i="3"/>
  <c r="CQ325" i="3"/>
  <c r="CQ324" i="3"/>
  <c r="CQ323" i="3"/>
  <c r="CQ322" i="3"/>
  <c r="CQ321" i="3"/>
  <c r="CQ320" i="3"/>
  <c r="CQ319" i="3"/>
  <c r="CQ318" i="3"/>
  <c r="CQ317" i="3"/>
  <c r="CQ316" i="3"/>
  <c r="CQ315" i="3"/>
  <c r="CQ314" i="3"/>
  <c r="CQ313" i="3"/>
  <c r="CQ312" i="3"/>
  <c r="CQ311" i="3"/>
  <c r="CQ310" i="3"/>
  <c r="CQ309" i="3"/>
  <c r="CQ308" i="3"/>
  <c r="CQ307" i="3"/>
  <c r="CQ306" i="3"/>
  <c r="CQ305" i="3"/>
  <c r="CQ304" i="3"/>
  <c r="CQ303" i="3"/>
  <c r="CQ302" i="3"/>
  <c r="CQ301" i="3"/>
  <c r="CQ300" i="3"/>
  <c r="CQ299" i="3"/>
  <c r="CQ298" i="3"/>
  <c r="CQ297" i="3"/>
  <c r="CQ296" i="3"/>
  <c r="CQ295" i="3"/>
  <c r="CQ294" i="3"/>
  <c r="CQ293" i="3"/>
  <c r="CQ292" i="3"/>
  <c r="CQ291" i="3"/>
  <c r="CQ290" i="3"/>
  <c r="CQ289" i="3"/>
  <c r="CQ288" i="3"/>
  <c r="CQ287" i="3"/>
  <c r="CQ286" i="3"/>
  <c r="CQ285" i="3"/>
  <c r="CQ284" i="3"/>
  <c r="CQ283" i="3"/>
  <c r="CQ282" i="3"/>
  <c r="CQ281" i="3"/>
  <c r="CQ280" i="3"/>
  <c r="CQ279" i="3"/>
  <c r="CQ278" i="3"/>
  <c r="CQ277" i="3"/>
  <c r="CQ276" i="3"/>
  <c r="CQ275" i="3"/>
  <c r="CQ274" i="3"/>
  <c r="CQ273" i="3"/>
  <c r="CQ272" i="3"/>
  <c r="CQ271" i="3"/>
  <c r="CQ270" i="3"/>
  <c r="CQ269" i="3"/>
  <c r="CQ268" i="3"/>
  <c r="CQ267" i="3"/>
  <c r="CQ266" i="3"/>
  <c r="CQ265" i="3"/>
  <c r="CQ264" i="3"/>
  <c r="CQ263" i="3"/>
  <c r="CQ262" i="3"/>
  <c r="CQ261" i="3"/>
  <c r="CQ260" i="3"/>
  <c r="CQ259" i="3"/>
  <c r="CQ258" i="3"/>
  <c r="CQ257" i="3"/>
  <c r="CQ256" i="3"/>
  <c r="CQ255" i="3"/>
  <c r="CQ254" i="3"/>
  <c r="CQ253" i="3"/>
  <c r="CQ252" i="3"/>
  <c r="CQ251" i="3"/>
  <c r="CQ250" i="3"/>
  <c r="CQ249" i="3"/>
  <c r="CQ248" i="3"/>
  <c r="CQ247" i="3"/>
  <c r="CQ246" i="3"/>
  <c r="CQ245" i="3"/>
  <c r="CQ244" i="3"/>
  <c r="CQ243" i="3"/>
  <c r="CQ242" i="3"/>
  <c r="CQ241" i="3"/>
  <c r="CQ240" i="3"/>
  <c r="CQ239" i="3"/>
  <c r="CQ238" i="3"/>
  <c r="CQ237" i="3"/>
  <c r="CQ236" i="3"/>
  <c r="CQ235" i="3"/>
  <c r="CQ234" i="3"/>
  <c r="CQ233" i="3"/>
  <c r="CQ232" i="3"/>
  <c r="CQ231" i="3"/>
  <c r="CQ230" i="3"/>
  <c r="CQ229" i="3"/>
  <c r="CQ228" i="3"/>
  <c r="CQ227" i="3"/>
  <c r="CQ226" i="3"/>
  <c r="CQ225" i="3"/>
  <c r="CQ224" i="3"/>
  <c r="CQ223" i="3"/>
  <c r="CQ222" i="3"/>
  <c r="CQ221" i="3"/>
  <c r="CQ220" i="3"/>
  <c r="CQ219" i="3"/>
  <c r="CQ218" i="3"/>
  <c r="CQ217" i="3"/>
  <c r="CQ216" i="3"/>
  <c r="CQ215" i="3"/>
  <c r="CQ214" i="3"/>
  <c r="CQ213" i="3"/>
  <c r="CQ212" i="3"/>
  <c r="CQ211" i="3"/>
  <c r="CQ210" i="3"/>
  <c r="CQ209" i="3"/>
  <c r="CQ208" i="3"/>
  <c r="CQ207" i="3"/>
  <c r="CQ206" i="3"/>
  <c r="CQ205" i="3"/>
  <c r="CQ204" i="3"/>
  <c r="CQ203" i="3"/>
  <c r="CQ202" i="3"/>
  <c r="CQ201" i="3"/>
  <c r="CQ200" i="3"/>
  <c r="CQ199" i="3"/>
  <c r="CQ198" i="3"/>
  <c r="CQ197" i="3"/>
  <c r="CQ196" i="3"/>
  <c r="CQ195" i="3"/>
  <c r="CQ194" i="3"/>
  <c r="CQ193" i="3"/>
  <c r="CQ192" i="3"/>
  <c r="CQ191" i="3"/>
  <c r="CQ190" i="3"/>
  <c r="CQ189" i="3"/>
  <c r="CQ188" i="3"/>
  <c r="CQ187" i="3"/>
  <c r="CQ186" i="3"/>
  <c r="CQ185" i="3"/>
  <c r="CQ184" i="3"/>
  <c r="CQ183" i="3"/>
  <c r="CQ182" i="3"/>
  <c r="CQ181" i="3"/>
  <c r="CQ180" i="3"/>
  <c r="CQ179" i="3"/>
  <c r="CQ178" i="3"/>
  <c r="CQ177" i="3"/>
  <c r="CQ176" i="3"/>
  <c r="CQ175" i="3"/>
  <c r="CQ174" i="3"/>
  <c r="CQ173" i="3"/>
  <c r="CQ172" i="3"/>
  <c r="CQ171" i="3"/>
  <c r="CQ170" i="3"/>
  <c r="CQ169" i="3"/>
  <c r="CQ168" i="3"/>
  <c r="CQ167" i="3"/>
  <c r="CQ166" i="3"/>
  <c r="CQ165" i="3"/>
  <c r="CQ164" i="3"/>
  <c r="CQ163" i="3"/>
  <c r="CQ162" i="3"/>
  <c r="CQ161" i="3"/>
  <c r="CQ160" i="3"/>
  <c r="CQ159" i="3"/>
  <c r="CQ158" i="3"/>
  <c r="CQ157" i="3"/>
  <c r="CQ156" i="3"/>
  <c r="CQ155" i="3"/>
  <c r="CQ154" i="3"/>
  <c r="CQ153" i="3"/>
  <c r="CQ152" i="3"/>
  <c r="CQ151" i="3"/>
  <c r="CQ150" i="3"/>
  <c r="CQ149" i="3"/>
  <c r="CQ148" i="3"/>
  <c r="CQ147" i="3"/>
  <c r="CQ146" i="3"/>
  <c r="CQ145" i="3"/>
  <c r="CQ144" i="3"/>
  <c r="CQ143" i="3"/>
  <c r="CQ142" i="3"/>
  <c r="CQ141" i="3"/>
  <c r="CQ140" i="3"/>
  <c r="CQ139" i="3"/>
  <c r="CQ138" i="3"/>
  <c r="CQ137" i="3"/>
  <c r="CQ136" i="3"/>
  <c r="CQ135" i="3"/>
  <c r="CQ134" i="3"/>
  <c r="CQ133" i="3"/>
  <c r="CQ132" i="3"/>
  <c r="CQ131" i="3"/>
  <c r="CQ130" i="3"/>
  <c r="CQ129" i="3"/>
  <c r="CQ128" i="3"/>
  <c r="CQ127" i="3"/>
  <c r="CQ126" i="3"/>
  <c r="CQ125" i="3"/>
  <c r="CQ124" i="3"/>
  <c r="CQ123" i="3"/>
  <c r="CQ122" i="3"/>
  <c r="CQ121" i="3"/>
  <c r="CQ120" i="3"/>
  <c r="CQ119" i="3"/>
  <c r="CQ118" i="3"/>
  <c r="CQ117" i="3"/>
  <c r="CQ116" i="3"/>
  <c r="CQ115" i="3"/>
  <c r="CQ114" i="3"/>
  <c r="CQ113" i="3"/>
  <c r="CQ112" i="3"/>
  <c r="CQ111" i="3"/>
  <c r="CQ110" i="3"/>
  <c r="CQ109" i="3"/>
  <c r="CQ108" i="3"/>
  <c r="CQ107" i="3"/>
  <c r="CQ106" i="3"/>
  <c r="CQ105" i="3"/>
  <c r="CQ104" i="3"/>
  <c r="CQ103" i="3"/>
  <c r="CQ102" i="3"/>
  <c r="CQ101" i="3"/>
  <c r="CQ100" i="3"/>
  <c r="CQ99" i="3"/>
  <c r="CQ98" i="3"/>
  <c r="CQ97" i="3"/>
  <c r="CQ96" i="3"/>
  <c r="CQ95" i="3"/>
  <c r="CQ94" i="3"/>
  <c r="CQ93" i="3"/>
  <c r="CQ92" i="3"/>
  <c r="CQ91" i="3"/>
  <c r="CQ90" i="3"/>
  <c r="CQ89" i="3"/>
  <c r="CQ88" i="3"/>
  <c r="CQ87" i="3"/>
  <c r="CQ86" i="3"/>
  <c r="CQ85" i="3"/>
  <c r="CQ84" i="3"/>
  <c r="CQ83" i="3"/>
  <c r="CQ82" i="3"/>
  <c r="CQ81" i="3"/>
  <c r="CQ80" i="3"/>
  <c r="CQ79" i="3"/>
  <c r="CQ78" i="3"/>
  <c r="CQ77" i="3"/>
  <c r="CQ76" i="3"/>
  <c r="CQ75" i="3"/>
  <c r="CQ74" i="3"/>
  <c r="CQ73" i="3"/>
  <c r="CQ72" i="3"/>
  <c r="CQ71" i="3"/>
  <c r="CQ70" i="3"/>
  <c r="CQ69" i="3"/>
  <c r="CQ68" i="3"/>
  <c r="CQ67" i="3"/>
  <c r="CQ66" i="3"/>
  <c r="CQ65" i="3"/>
  <c r="CQ64" i="3"/>
  <c r="CQ63" i="3"/>
  <c r="CQ62" i="3"/>
  <c r="CQ61" i="3"/>
  <c r="CQ60" i="3"/>
  <c r="CQ59" i="3"/>
  <c r="CQ58" i="3"/>
  <c r="CQ57" i="3"/>
  <c r="CQ56" i="3"/>
  <c r="CQ55" i="3"/>
  <c r="CQ54" i="3"/>
  <c r="CQ53" i="3"/>
  <c r="CQ52" i="3"/>
  <c r="CQ51" i="3"/>
  <c r="CQ50" i="3"/>
  <c r="CQ49" i="3"/>
  <c r="CQ48" i="3"/>
  <c r="CQ47" i="3"/>
  <c r="CQ46" i="3"/>
  <c r="CQ45" i="3"/>
  <c r="CQ44" i="3"/>
  <c r="CQ43" i="3"/>
  <c r="CQ42" i="3"/>
  <c r="CQ41" i="3"/>
  <c r="CQ40" i="3"/>
  <c r="CQ39" i="3"/>
  <c r="CQ38" i="3"/>
  <c r="CQ37" i="3"/>
  <c r="CQ36" i="3"/>
  <c r="CQ35" i="3"/>
  <c r="CQ34" i="3"/>
  <c r="CQ33" i="3"/>
  <c r="CQ32" i="3"/>
  <c r="CQ31" i="3"/>
  <c r="CQ30" i="3"/>
  <c r="CQ29" i="3"/>
  <c r="CQ28" i="3"/>
  <c r="CQ27" i="3"/>
  <c r="CQ26" i="3"/>
  <c r="CQ25" i="3"/>
  <c r="CQ24" i="3"/>
  <c r="CQ23" i="3"/>
  <c r="CQ22" i="3"/>
  <c r="CQ21" i="3"/>
  <c r="CQ20" i="3"/>
  <c r="CQ19" i="3"/>
  <c r="CQ18" i="3"/>
  <c r="CQ17" i="3"/>
  <c r="CQ16" i="3"/>
  <c r="CQ15" i="3"/>
  <c r="CQ14" i="3"/>
  <c r="CQ13" i="3"/>
  <c r="CQ12" i="3"/>
  <c r="CQ11" i="3"/>
  <c r="CQ10" i="3"/>
  <c r="CQ9" i="3"/>
  <c r="CQ8" i="3"/>
  <c r="CQ7" i="3"/>
  <c r="CQ6" i="3"/>
  <c r="CQ5" i="3"/>
  <c r="CG1697" i="3"/>
  <c r="CG1696" i="3"/>
  <c r="CG1695" i="3"/>
  <c r="CG1694" i="3"/>
  <c r="CG1693" i="3"/>
  <c r="CG1692" i="3"/>
  <c r="CG1691" i="3"/>
  <c r="CG1690" i="3"/>
  <c r="CG1689" i="3"/>
  <c r="CG1688" i="3"/>
  <c r="CG1687" i="3"/>
  <c r="CG1686" i="3"/>
  <c r="CG1685" i="3"/>
  <c r="CG1684" i="3"/>
  <c r="CG1683" i="3"/>
  <c r="CG1682" i="3"/>
  <c r="CG1681" i="3"/>
  <c r="CG1680" i="3"/>
  <c r="CG1679" i="3"/>
  <c r="CG1678" i="3"/>
  <c r="CG1677" i="3"/>
  <c r="CG1676" i="3"/>
  <c r="CG1669" i="3"/>
  <c r="CG1668" i="3"/>
  <c r="CG1667" i="3"/>
  <c r="CG1666" i="3"/>
  <c r="CG1665" i="3"/>
  <c r="CG1664" i="3"/>
  <c r="CG1663" i="3"/>
  <c r="CG1662" i="3"/>
  <c r="CG1661" i="3"/>
  <c r="CG1660" i="3"/>
  <c r="CG1659" i="3"/>
  <c r="CG1658" i="3"/>
  <c r="CG1657" i="3"/>
  <c r="CG1656" i="3"/>
  <c r="CG1655" i="3"/>
  <c r="CG1654" i="3"/>
  <c r="CG1653" i="3"/>
  <c r="CG1652" i="3"/>
  <c r="CG1651" i="3"/>
  <c r="CG1650" i="3"/>
  <c r="CG1649" i="3"/>
  <c r="CG1648" i="3"/>
  <c r="CG1647" i="3"/>
  <c r="CG1646" i="3"/>
  <c r="CG1645" i="3"/>
  <c r="CG1644" i="3"/>
  <c r="CG1643" i="3"/>
  <c r="CG1642" i="3"/>
  <c r="CG1641" i="3"/>
  <c r="CG1640" i="3"/>
  <c r="CG1639" i="3"/>
  <c r="CG1638" i="3"/>
  <c r="CG1637" i="3"/>
  <c r="CG1636" i="3"/>
  <c r="CG1635" i="3"/>
  <c r="CG1634" i="3"/>
  <c r="CG1633" i="3"/>
  <c r="CG1632" i="3"/>
  <c r="CG1631" i="3"/>
  <c r="CG1630" i="3"/>
  <c r="CG1629" i="3"/>
  <c r="CG1628" i="3"/>
  <c r="CG1627" i="3"/>
  <c r="CG1626" i="3"/>
  <c r="CG1625" i="3"/>
  <c r="CG1624" i="3"/>
  <c r="CG1623" i="3"/>
  <c r="CG1622" i="3"/>
  <c r="CG1621" i="3"/>
  <c r="CG1620" i="3"/>
  <c r="CG1619" i="3"/>
  <c r="CG1618" i="3"/>
  <c r="CG1617" i="3"/>
  <c r="CG1616" i="3"/>
  <c r="CG1615" i="3"/>
  <c r="CG1614" i="3"/>
  <c r="CG1613" i="3"/>
  <c r="CG1612" i="3"/>
  <c r="CG1611" i="3"/>
  <c r="CG1610" i="3"/>
  <c r="CG1609" i="3"/>
  <c r="CG1608" i="3"/>
  <c r="CG1607" i="3"/>
  <c r="CG1606" i="3"/>
  <c r="CG1605" i="3"/>
  <c r="CG1604" i="3"/>
  <c r="CG1603" i="3"/>
  <c r="CG1602" i="3"/>
  <c r="CG1601" i="3"/>
  <c r="CG1600" i="3"/>
  <c r="CG1599" i="3"/>
  <c r="CG1598" i="3"/>
  <c r="CG1597" i="3"/>
  <c r="CG1596" i="3"/>
  <c r="CG1595" i="3"/>
  <c r="CG1594" i="3"/>
  <c r="CG1593" i="3"/>
  <c r="CG1592" i="3"/>
  <c r="CG1591" i="3"/>
  <c r="CG1590" i="3"/>
  <c r="CG1589" i="3"/>
  <c r="CG1588" i="3"/>
  <c r="CG1587" i="3"/>
  <c r="CG1586" i="3"/>
  <c r="CG1585" i="3"/>
  <c r="CG1584" i="3"/>
  <c r="CG1583" i="3"/>
  <c r="CG1582" i="3"/>
  <c r="CG1581" i="3"/>
  <c r="CG1580" i="3"/>
  <c r="CG1579" i="3"/>
  <c r="CG1578" i="3"/>
  <c r="CG1577" i="3"/>
  <c r="CG1576" i="3"/>
  <c r="CG1575" i="3"/>
  <c r="CG1574" i="3"/>
  <c r="CG1573" i="3"/>
  <c r="CG1572" i="3"/>
  <c r="CG1571" i="3"/>
  <c r="CG1570" i="3"/>
  <c r="CG1569" i="3"/>
  <c r="CG1568" i="3"/>
  <c r="CG1567" i="3"/>
  <c r="CG1566" i="3"/>
  <c r="CG1565" i="3"/>
  <c r="CG1564" i="3"/>
  <c r="CG1563" i="3"/>
  <c r="CG1556" i="3"/>
  <c r="CG1555" i="3"/>
  <c r="CG1554" i="3"/>
  <c r="CG1553" i="3"/>
  <c r="CG1552" i="3"/>
  <c r="CG1551" i="3"/>
  <c r="CG1550" i="3"/>
  <c r="CG1549" i="3"/>
  <c r="CG1548" i="3"/>
  <c r="CG1547" i="3"/>
  <c r="CG1546" i="3"/>
  <c r="CG1545" i="3"/>
  <c r="CG1544" i="3"/>
  <c r="CG1543" i="3"/>
  <c r="CG1542" i="3"/>
  <c r="CG1541" i="3"/>
  <c r="CG1540" i="3"/>
  <c r="CG1539" i="3"/>
  <c r="CG1538" i="3"/>
  <c r="CG1537" i="3"/>
  <c r="CG1536" i="3"/>
  <c r="CG1535" i="3"/>
  <c r="CG1534" i="3"/>
  <c r="CG1533" i="3"/>
  <c r="CG1532" i="3"/>
  <c r="CG1531" i="3"/>
  <c r="CG1530" i="3"/>
  <c r="CG1529" i="3"/>
  <c r="CG1528" i="3"/>
  <c r="CG1527" i="3"/>
  <c r="CG1526" i="3"/>
  <c r="CG1525" i="3"/>
  <c r="CG1524" i="3"/>
  <c r="CG1523" i="3"/>
  <c r="CG1522" i="3"/>
  <c r="CG1521" i="3"/>
  <c r="CG1520" i="3"/>
  <c r="CG1519" i="3"/>
  <c r="CG1518" i="3"/>
  <c r="CG1517" i="3"/>
  <c r="CG1516" i="3"/>
  <c r="CG1515" i="3"/>
  <c r="CG1514" i="3"/>
  <c r="CG1513" i="3"/>
  <c r="CG1512" i="3"/>
  <c r="CG1511" i="3"/>
  <c r="CG1510" i="3"/>
  <c r="CG1509" i="3"/>
  <c r="CG1508" i="3"/>
  <c r="CG1507" i="3"/>
  <c r="CG1506" i="3"/>
  <c r="CG1505" i="3"/>
  <c r="CG1504" i="3"/>
  <c r="CG1503" i="3"/>
  <c r="CG1502" i="3"/>
  <c r="CG1501" i="3"/>
  <c r="CG1500" i="3"/>
  <c r="CG1499" i="3"/>
  <c r="CG1498" i="3"/>
  <c r="CG1497" i="3"/>
  <c r="CG1496" i="3"/>
  <c r="CG1495" i="3"/>
  <c r="CG1494" i="3"/>
  <c r="CG1493" i="3"/>
  <c r="CG1492" i="3"/>
  <c r="CG1491" i="3"/>
  <c r="CG1490" i="3"/>
  <c r="CG1489" i="3"/>
  <c r="CG1479" i="3"/>
  <c r="CG1478" i="3"/>
  <c r="CG1477" i="3"/>
  <c r="CG1476" i="3"/>
  <c r="CG1475" i="3"/>
  <c r="CG1474" i="3"/>
  <c r="CG1473" i="3"/>
  <c r="CG1463" i="3"/>
  <c r="CG1462" i="3"/>
  <c r="CG1461" i="3"/>
  <c r="CG1460" i="3"/>
  <c r="CG1459" i="3"/>
  <c r="CG1458" i="3"/>
  <c r="CG1457" i="3"/>
  <c r="CG1456" i="3"/>
  <c r="CG1455" i="3"/>
  <c r="CG1454" i="3"/>
  <c r="CG1453" i="3"/>
  <c r="CG1452" i="3"/>
  <c r="CG1451" i="3"/>
  <c r="CG1450" i="3"/>
  <c r="CG1449" i="3"/>
  <c r="CG1448" i="3"/>
  <c r="CG1447" i="3"/>
  <c r="CG1446" i="3"/>
  <c r="CG1445" i="3"/>
  <c r="CG1444" i="3"/>
  <c r="CG1443" i="3"/>
  <c r="CG1442" i="3"/>
  <c r="CG1441" i="3"/>
  <c r="CG1440" i="3"/>
  <c r="CG1439" i="3"/>
  <c r="CG1438" i="3"/>
  <c r="CG1437" i="3"/>
  <c r="CG1436" i="3"/>
  <c r="CG1435" i="3"/>
  <c r="CG1429" i="3"/>
  <c r="CG1428" i="3"/>
  <c r="CG1427" i="3"/>
  <c r="CG1426" i="3"/>
  <c r="CG1425" i="3"/>
  <c r="CG1424" i="3"/>
  <c r="CG1423" i="3"/>
  <c r="CG1422" i="3"/>
  <c r="CG1421" i="3"/>
  <c r="CG1415" i="3"/>
  <c r="CG1414" i="3"/>
  <c r="CG1413" i="3"/>
  <c r="CG1412" i="3"/>
  <c r="CG1411" i="3"/>
  <c r="CG1410" i="3"/>
  <c r="CG1409" i="3"/>
  <c r="CG1408" i="3"/>
  <c r="CG1407" i="3"/>
  <c r="CG1406" i="3"/>
  <c r="CG1405" i="3"/>
  <c r="CG1404" i="3"/>
  <c r="CG1403" i="3"/>
  <c r="CG1402" i="3"/>
  <c r="CG1401" i="3"/>
  <c r="CG1400" i="3"/>
  <c r="CG1399" i="3"/>
  <c r="CG1398" i="3"/>
  <c r="CG1397" i="3"/>
  <c r="CG1396" i="3"/>
  <c r="CG1395" i="3"/>
  <c r="CG1394" i="3"/>
  <c r="CG1393" i="3"/>
  <c r="CG1392" i="3"/>
  <c r="CG1391" i="3"/>
  <c r="CG1390" i="3"/>
  <c r="CG1389" i="3"/>
  <c r="CG1388" i="3"/>
  <c r="CG1387" i="3"/>
  <c r="CG1386" i="3"/>
  <c r="CG1385" i="3"/>
  <c r="CG1384" i="3"/>
  <c r="CG1383" i="3"/>
  <c r="CG1382" i="3"/>
  <c r="CG1381" i="3"/>
  <c r="CG1380" i="3"/>
  <c r="CG1379" i="3"/>
  <c r="CG1378" i="3"/>
  <c r="CG1377" i="3"/>
  <c r="CG1376" i="3"/>
  <c r="CG1375" i="3"/>
  <c r="CG1374" i="3"/>
  <c r="CG1373" i="3"/>
  <c r="CG1372" i="3"/>
  <c r="CG1371" i="3"/>
  <c r="CG1370" i="3"/>
  <c r="CG1369" i="3"/>
  <c r="CG1368" i="3"/>
  <c r="CG1367" i="3"/>
  <c r="CG1366" i="3"/>
  <c r="CG1365" i="3"/>
  <c r="CG1364" i="3"/>
  <c r="CG1363" i="3"/>
  <c r="CG1362" i="3"/>
  <c r="CG1361" i="3"/>
  <c r="CG1360" i="3"/>
  <c r="CG1359" i="3"/>
  <c r="CG1358" i="3"/>
  <c r="CG1357" i="3"/>
  <c r="CG1356" i="3"/>
  <c r="CG1355" i="3"/>
  <c r="CG1354" i="3"/>
  <c r="CG1353" i="3"/>
  <c r="CG1352" i="3"/>
  <c r="CG1351" i="3"/>
  <c r="CG1350" i="3"/>
  <c r="CG1349" i="3"/>
  <c r="CG1348" i="3"/>
  <c r="CG1347" i="3"/>
  <c r="CG1346" i="3"/>
  <c r="CG1345" i="3"/>
  <c r="CG1344" i="3"/>
  <c r="CG1343" i="3"/>
  <c r="CG1342" i="3"/>
  <c r="CG1341" i="3"/>
  <c r="CG1340" i="3"/>
  <c r="CG1339" i="3"/>
  <c r="CG1338" i="3"/>
  <c r="CG1337" i="3"/>
  <c r="CG1336" i="3"/>
  <c r="CG1335" i="3"/>
  <c r="CG1334" i="3"/>
  <c r="CG1333" i="3"/>
  <c r="CG1332" i="3"/>
  <c r="CG1331" i="3"/>
  <c r="CG1330" i="3"/>
  <c r="CG1329" i="3"/>
  <c r="CG1328" i="3"/>
  <c r="CG1327" i="3"/>
  <c r="CG1326" i="3"/>
  <c r="CG1325" i="3"/>
  <c r="CG1314" i="3"/>
  <c r="CG1313" i="3"/>
  <c r="CG1312" i="3"/>
  <c r="CG1311" i="3"/>
  <c r="CG1306" i="3"/>
  <c r="CG1305" i="3"/>
  <c r="CG1304" i="3"/>
  <c r="CG1303" i="3"/>
  <c r="CG1302" i="3"/>
  <c r="CG1301" i="3"/>
  <c r="CG1300" i="3"/>
  <c r="CG1299" i="3"/>
  <c r="CG1298" i="3"/>
  <c r="CG1293" i="3"/>
  <c r="CG1292" i="3"/>
  <c r="CG1291" i="3"/>
  <c r="CG1290" i="3"/>
  <c r="CG1289" i="3"/>
  <c r="CG1288" i="3"/>
  <c r="CG1287" i="3"/>
  <c r="CG1286" i="3"/>
  <c r="CG1285" i="3"/>
  <c r="CG1284" i="3"/>
  <c r="CG1283" i="3"/>
  <c r="CG1282" i="3"/>
  <c r="CG1281" i="3"/>
  <c r="CG1280" i="3"/>
  <c r="CG1279" i="3"/>
  <c r="CG1278" i="3"/>
  <c r="CG1277" i="3"/>
  <c r="CG1276" i="3"/>
  <c r="CG1275" i="3"/>
  <c r="CG1274" i="3"/>
  <c r="CG1273" i="3"/>
  <c r="CG1272" i="3"/>
  <c r="CG1271" i="3"/>
  <c r="CG1270" i="3"/>
  <c r="CG1269" i="3"/>
  <c r="CG1268" i="3"/>
  <c r="CG1267" i="3"/>
  <c r="CG1266" i="3"/>
  <c r="CG1265" i="3"/>
  <c r="CG1264" i="3"/>
  <c r="CG1263" i="3"/>
  <c r="CG1262" i="3"/>
  <c r="CG1261" i="3"/>
  <c r="CG1260" i="3"/>
  <c r="CG1259" i="3"/>
  <c r="CG1258" i="3"/>
  <c r="CG1257" i="3"/>
  <c r="CG1256" i="3"/>
  <c r="CG1255" i="3"/>
  <c r="CG1254" i="3"/>
  <c r="CG1253" i="3"/>
  <c r="CG1252" i="3"/>
  <c r="CG1251" i="3"/>
  <c r="CG1250" i="3"/>
  <c r="CG1249" i="3"/>
  <c r="CG1248" i="3"/>
  <c r="CG1247" i="3"/>
  <c r="CG1246" i="3"/>
  <c r="CG1238" i="3"/>
  <c r="CG1237" i="3"/>
  <c r="CG1236" i="3"/>
  <c r="CG1235" i="3"/>
  <c r="CG1234" i="3"/>
  <c r="CG1229" i="3"/>
  <c r="CG1228" i="3"/>
  <c r="CG1227" i="3"/>
  <c r="CG1226" i="3"/>
  <c r="CG1225" i="3"/>
  <c r="CG1224" i="3"/>
  <c r="CG1223" i="3"/>
  <c r="CG1222" i="3"/>
  <c r="CG1221" i="3"/>
  <c r="CG1220" i="3"/>
  <c r="CG1219" i="3"/>
  <c r="CG1214" i="3"/>
  <c r="CG1213" i="3"/>
  <c r="CG1212" i="3"/>
  <c r="CG1211" i="3"/>
  <c r="CG1210" i="3"/>
  <c r="CG1209" i="3"/>
  <c r="CG1208" i="3"/>
  <c r="CG1207" i="3"/>
  <c r="CG1206" i="3"/>
  <c r="CG1205" i="3"/>
  <c r="CG1204" i="3"/>
  <c r="CG1203" i="3"/>
  <c r="CG1202" i="3"/>
  <c r="CG1201" i="3"/>
  <c r="CG1200" i="3"/>
  <c r="CG1199" i="3"/>
  <c r="CG1198" i="3"/>
  <c r="CG1197" i="3"/>
  <c r="CG1196" i="3"/>
  <c r="CG1195" i="3"/>
  <c r="CG1194" i="3"/>
  <c r="CG1193" i="3"/>
  <c r="CG1192" i="3"/>
  <c r="CG1191" i="3"/>
  <c r="CG1190" i="3"/>
  <c r="CG1189" i="3"/>
  <c r="CG1188" i="3"/>
  <c r="CG1187" i="3"/>
  <c r="CG1186" i="3"/>
  <c r="CG1185" i="3"/>
  <c r="CG1184" i="3"/>
  <c r="CG1183" i="3"/>
  <c r="CG1182" i="3"/>
  <c r="CG1181" i="3"/>
  <c r="CG1180" i="3"/>
  <c r="CG1179" i="3"/>
  <c r="CG1178" i="3"/>
  <c r="CG1177" i="3"/>
  <c r="CG1171" i="3"/>
  <c r="CG1170" i="3"/>
  <c r="CG1169" i="3"/>
  <c r="CG1168" i="3"/>
  <c r="CG1167" i="3"/>
  <c r="CG1166" i="3"/>
  <c r="CG1165" i="3"/>
  <c r="CG1164" i="3"/>
  <c r="CG1163" i="3"/>
  <c r="CG1162" i="3"/>
  <c r="CG1161" i="3"/>
  <c r="CG1160" i="3"/>
  <c r="CG1159" i="3"/>
  <c r="CG1158" i="3"/>
  <c r="CG1157" i="3"/>
  <c r="CG1156" i="3"/>
  <c r="CG1155" i="3"/>
  <c r="CG1154" i="3"/>
  <c r="CG1153" i="3"/>
  <c r="CG1152" i="3"/>
  <c r="CG1151" i="3"/>
  <c r="CG1150" i="3"/>
  <c r="CG1149" i="3"/>
  <c r="CG1148" i="3"/>
  <c r="CG1147" i="3"/>
  <c r="CG1146" i="3"/>
  <c r="CG1145" i="3"/>
  <c r="CG1144" i="3"/>
  <c r="CG1143" i="3"/>
  <c r="CG1142" i="3"/>
  <c r="CG1141" i="3"/>
  <c r="CG1140" i="3"/>
  <c r="CG1139" i="3"/>
  <c r="CG1138" i="3"/>
  <c r="CG1137" i="3"/>
  <c r="CG1136" i="3"/>
  <c r="CG1135" i="3"/>
  <c r="CG1134" i="3"/>
  <c r="CG1133" i="3"/>
  <c r="CG1132" i="3"/>
  <c r="CG1131" i="3"/>
  <c r="CG1130" i="3"/>
  <c r="CG1129" i="3"/>
  <c r="CG1128" i="3"/>
  <c r="CG1127" i="3"/>
  <c r="CG1126" i="3"/>
  <c r="CG1125" i="3"/>
  <c r="CG1124" i="3"/>
  <c r="CG1123" i="3"/>
  <c r="CG1122" i="3"/>
  <c r="CG1121" i="3"/>
  <c r="CG1120" i="3"/>
  <c r="CG1119" i="3"/>
  <c r="CG1118" i="3"/>
  <c r="CG1117" i="3"/>
  <c r="CG1116" i="3"/>
  <c r="CG1115" i="3"/>
  <c r="CG1114" i="3"/>
  <c r="CG1113" i="3"/>
  <c r="CG1112" i="3"/>
  <c r="CG1111" i="3"/>
  <c r="CG1110" i="3"/>
  <c r="CG1105" i="3"/>
  <c r="CG1104" i="3"/>
  <c r="CG1103" i="3"/>
  <c r="CG1102" i="3"/>
  <c r="CG1101" i="3"/>
  <c r="CG1100" i="3"/>
  <c r="CG1099" i="3"/>
  <c r="CG1098" i="3"/>
  <c r="CG1097" i="3"/>
  <c r="CG1096" i="3"/>
  <c r="CG1095" i="3"/>
  <c r="CG1094" i="3"/>
  <c r="CG1093" i="3"/>
  <c r="CG1092" i="3"/>
  <c r="CG1091" i="3"/>
  <c r="CG1090" i="3"/>
  <c r="CG1089" i="3"/>
  <c r="CG1088" i="3"/>
  <c r="CG1087" i="3"/>
  <c r="CG1086" i="3"/>
  <c r="CG1085" i="3"/>
  <c r="CG1084" i="3"/>
  <c r="CG1083" i="3"/>
  <c r="CG1082" i="3"/>
  <c r="CG1081" i="3"/>
  <c r="CG1080" i="3"/>
  <c r="CG1079" i="3"/>
  <c r="CG1078" i="3"/>
  <c r="CG1077" i="3"/>
  <c r="CG1076" i="3"/>
  <c r="CG1075" i="3"/>
  <c r="CG1074" i="3"/>
  <c r="CG1073" i="3"/>
  <c r="CG1072" i="3"/>
  <c r="CG1071" i="3"/>
  <c r="CG1070" i="3"/>
  <c r="CG1069" i="3"/>
  <c r="CG1068" i="3"/>
  <c r="CG1067" i="3"/>
  <c r="CG1066" i="3"/>
  <c r="CG1065" i="3"/>
  <c r="CG1064" i="3"/>
  <c r="CG1063" i="3"/>
  <c r="CG1062" i="3"/>
  <c r="CG1061" i="3"/>
  <c r="CG1060" i="3"/>
  <c r="CG1059" i="3"/>
  <c r="CG1058" i="3"/>
  <c r="CG1057" i="3"/>
  <c r="CG1056" i="3"/>
  <c r="CG1055" i="3"/>
  <c r="CG1054" i="3"/>
  <c r="CG1053" i="3"/>
  <c r="CG1052" i="3"/>
  <c r="CG1051" i="3"/>
  <c r="CG1050" i="3"/>
  <c r="CG1049" i="3"/>
  <c r="CG1048" i="3"/>
  <c r="CG1047" i="3"/>
  <c r="CG1046" i="3"/>
  <c r="CG1045" i="3"/>
  <c r="CG1044" i="3"/>
  <c r="CG1043" i="3"/>
  <c r="CG1042" i="3"/>
  <c r="CG1041" i="3"/>
  <c r="CG1040" i="3"/>
  <c r="CG1039" i="3"/>
  <c r="CG1038" i="3"/>
  <c r="CG1037" i="3"/>
  <c r="CG1036" i="3"/>
  <c r="CG1035" i="3"/>
  <c r="CG1034" i="3"/>
  <c r="CG1033" i="3"/>
  <c r="CG1032" i="3"/>
  <c r="CG1031" i="3"/>
  <c r="CG1030" i="3"/>
  <c r="CG1029" i="3"/>
  <c r="CG1028" i="3"/>
  <c r="CG1027" i="3"/>
  <c r="CG1026" i="3"/>
  <c r="CG1025" i="3"/>
  <c r="CG1024" i="3"/>
  <c r="CG1023" i="3"/>
  <c r="CG1022" i="3"/>
  <c r="CG1021" i="3"/>
  <c r="CG1020" i="3"/>
  <c r="CG1019" i="3"/>
  <c r="CG1018" i="3"/>
  <c r="CG1017" i="3"/>
  <c r="CG1016" i="3"/>
  <c r="CG1015" i="3"/>
  <c r="CG1014" i="3"/>
  <c r="CG1013" i="3"/>
  <c r="CG1012" i="3"/>
  <c r="CG1011" i="3"/>
  <c r="CG1010" i="3"/>
  <c r="CG1009" i="3"/>
  <c r="CG1008" i="3"/>
  <c r="CG1007" i="3"/>
  <c r="CG1006" i="3"/>
  <c r="CG1005" i="3"/>
  <c r="CG1004" i="3"/>
  <c r="CG1003" i="3"/>
  <c r="CG1002" i="3"/>
  <c r="CG1001" i="3"/>
  <c r="CG1000" i="3"/>
  <c r="CG999" i="3"/>
  <c r="CG998" i="3"/>
  <c r="CG997" i="3"/>
  <c r="CG996" i="3"/>
  <c r="CG995" i="3"/>
  <c r="CG994" i="3"/>
  <c r="CG993" i="3"/>
  <c r="CG992" i="3"/>
  <c r="CG991" i="3"/>
  <c r="CG990" i="3"/>
  <c r="CG989" i="3"/>
  <c r="CG988" i="3"/>
  <c r="CG987" i="3"/>
  <c r="CG986" i="3"/>
  <c r="CG985" i="3"/>
  <c r="CG984" i="3"/>
  <c r="CG983" i="3"/>
  <c r="CG982" i="3"/>
  <c r="CG981" i="3"/>
  <c r="CG980" i="3"/>
  <c r="CG979" i="3"/>
  <c r="CG978" i="3"/>
  <c r="CG977" i="3"/>
  <c r="CG976" i="3"/>
  <c r="CG975" i="3"/>
  <c r="CG974" i="3"/>
  <c r="CG973" i="3"/>
  <c r="CG972" i="3"/>
  <c r="CG971" i="3"/>
  <c r="CG970" i="3"/>
  <c r="CG969" i="3"/>
  <c r="CG968" i="3"/>
  <c r="CG967" i="3"/>
  <c r="CG966" i="3"/>
  <c r="CG965" i="3"/>
  <c r="CG964" i="3"/>
  <c r="CG963" i="3"/>
  <c r="CG962" i="3"/>
  <c r="CG961" i="3"/>
  <c r="CG960" i="3"/>
  <c r="CG959" i="3"/>
  <c r="CG958" i="3"/>
  <c r="CG957" i="3"/>
  <c r="CG956" i="3"/>
  <c r="CG955" i="3"/>
  <c r="CG954" i="3"/>
  <c r="CG953" i="3"/>
  <c r="CG952" i="3"/>
  <c r="CG951" i="3"/>
  <c r="CG946" i="3"/>
  <c r="CG945" i="3"/>
  <c r="CG944" i="3"/>
  <c r="CG943" i="3"/>
  <c r="CG942" i="3"/>
  <c r="CG941" i="3"/>
  <c r="CG940" i="3"/>
  <c r="CG939" i="3"/>
  <c r="CG938" i="3"/>
  <c r="CG937" i="3"/>
  <c r="CG936" i="3"/>
  <c r="CG935" i="3"/>
  <c r="CG934" i="3"/>
  <c r="CG933" i="3"/>
  <c r="CG932" i="3"/>
  <c r="CG931" i="3"/>
  <c r="CG930" i="3"/>
  <c r="CG929" i="3"/>
  <c r="CG928" i="3"/>
  <c r="CG927" i="3"/>
  <c r="CG926" i="3"/>
  <c r="CG925" i="3"/>
  <c r="CG924" i="3"/>
  <c r="CG923" i="3"/>
  <c r="CG922" i="3"/>
  <c r="CG921" i="3"/>
  <c r="CG920" i="3"/>
  <c r="CG919" i="3"/>
  <c r="CG918" i="3"/>
  <c r="CG917" i="3"/>
  <c r="CG916" i="3"/>
  <c r="CG915" i="3"/>
  <c r="CG914" i="3"/>
  <c r="CG913" i="3"/>
  <c r="CG912" i="3"/>
  <c r="CG911" i="3"/>
  <c r="CG910" i="3"/>
  <c r="CG909" i="3"/>
  <c r="CG908" i="3"/>
  <c r="CG907" i="3"/>
  <c r="CG906" i="3"/>
  <c r="CG905" i="3"/>
  <c r="CG904" i="3"/>
  <c r="CG903" i="3"/>
  <c r="CG902" i="3"/>
  <c r="CG901" i="3"/>
  <c r="CG900" i="3"/>
  <c r="CG899" i="3"/>
  <c r="CG898" i="3"/>
  <c r="CG897" i="3"/>
  <c r="CG896" i="3"/>
  <c r="CG895" i="3"/>
  <c r="CG894" i="3"/>
  <c r="CG893" i="3"/>
  <c r="CG892" i="3"/>
  <c r="CG891" i="3"/>
  <c r="CG890" i="3"/>
  <c r="CG889" i="3"/>
  <c r="CG888" i="3"/>
  <c r="CG887" i="3"/>
  <c r="CG886" i="3"/>
  <c r="CG885" i="3"/>
  <c r="CG884" i="3"/>
  <c r="CG883" i="3"/>
  <c r="CG882" i="3"/>
  <c r="CG881" i="3"/>
  <c r="CG880" i="3"/>
  <c r="CG879" i="3"/>
  <c r="CG878" i="3"/>
  <c r="CG877" i="3"/>
  <c r="CG876" i="3"/>
  <c r="CG875" i="3"/>
  <c r="CG874" i="3"/>
  <c r="CG873" i="3"/>
  <c r="CG872" i="3"/>
  <c r="CG871" i="3"/>
  <c r="CG870" i="3"/>
  <c r="CG869" i="3"/>
  <c r="CG868" i="3"/>
  <c r="CG867" i="3"/>
  <c r="CG866" i="3"/>
  <c r="CG865" i="3"/>
  <c r="CG864" i="3"/>
  <c r="CG863" i="3"/>
  <c r="CG862" i="3"/>
  <c r="CG861" i="3"/>
  <c r="CG860" i="3"/>
  <c r="CG859" i="3"/>
  <c r="CG858" i="3"/>
  <c r="CG857" i="3"/>
  <c r="CG856" i="3"/>
  <c r="CG855" i="3"/>
  <c r="CG854" i="3"/>
  <c r="CG853" i="3"/>
  <c r="CG852" i="3"/>
  <c r="CG851" i="3"/>
  <c r="CG850" i="3"/>
  <c r="CG849" i="3"/>
  <c r="CG848" i="3"/>
  <c r="CG847" i="3"/>
  <c r="CG846" i="3"/>
  <c r="CG845" i="3"/>
  <c r="CG844" i="3"/>
  <c r="CG843" i="3"/>
  <c r="CG842" i="3"/>
  <c r="CG841" i="3"/>
  <c r="CG840" i="3"/>
  <c r="CG839" i="3"/>
  <c r="CG833" i="3"/>
  <c r="CG832" i="3"/>
  <c r="CG831" i="3"/>
  <c r="CG830" i="3"/>
  <c r="CG829" i="3"/>
  <c r="CG828" i="3"/>
  <c r="CG827" i="3"/>
  <c r="CG826" i="3"/>
  <c r="CG825" i="3"/>
  <c r="CG824" i="3"/>
  <c r="CG823" i="3"/>
  <c r="CG822" i="3"/>
  <c r="CG821" i="3"/>
  <c r="CG820" i="3"/>
  <c r="CG819" i="3"/>
  <c r="CG818" i="3"/>
  <c r="CG817" i="3"/>
  <c r="CG816" i="3"/>
  <c r="CG815" i="3"/>
  <c r="CG814" i="3"/>
  <c r="CG813" i="3"/>
  <c r="CG812" i="3"/>
  <c r="CG811" i="3"/>
  <c r="CG810" i="3"/>
  <c r="CG809" i="3"/>
  <c r="CG808" i="3"/>
  <c r="CG807" i="3"/>
  <c r="CG806" i="3"/>
  <c r="CG805" i="3"/>
  <c r="CG804" i="3"/>
  <c r="CG803" i="3"/>
  <c r="CG802" i="3"/>
  <c r="CG801" i="3"/>
  <c r="CG800" i="3"/>
  <c r="CG799" i="3"/>
  <c r="CG798" i="3"/>
  <c r="CG797" i="3"/>
  <c r="CG796" i="3"/>
  <c r="CG795" i="3"/>
  <c r="CG794" i="3"/>
  <c r="CG793" i="3"/>
  <c r="CG792" i="3"/>
  <c r="CG791" i="3"/>
  <c r="CG790" i="3"/>
  <c r="CG789" i="3"/>
  <c r="CG788" i="3"/>
  <c r="CG787" i="3"/>
  <c r="CG786" i="3"/>
  <c r="CG785" i="3"/>
  <c r="CG784" i="3"/>
  <c r="CG783" i="3"/>
  <c r="CG782" i="3"/>
  <c r="CG781" i="3"/>
  <c r="CG780" i="3"/>
  <c r="CG779" i="3"/>
  <c r="CG778" i="3"/>
  <c r="CG777" i="3"/>
  <c r="CG776" i="3"/>
  <c r="CG775" i="3"/>
  <c r="CG774" i="3"/>
  <c r="CG773" i="3"/>
  <c r="CG772" i="3"/>
  <c r="CG771" i="3"/>
  <c r="CG770" i="3"/>
  <c r="CG769" i="3"/>
  <c r="CG768" i="3"/>
  <c r="CG767" i="3"/>
  <c r="CG766" i="3"/>
  <c r="CG765" i="3"/>
  <c r="CG764" i="3"/>
  <c r="CG763" i="3"/>
  <c r="CG762" i="3"/>
  <c r="CG761" i="3"/>
  <c r="CG760" i="3"/>
  <c r="CG759" i="3"/>
  <c r="CG758" i="3"/>
  <c r="CG757" i="3"/>
  <c r="CG756" i="3"/>
  <c r="CG755" i="3"/>
  <c r="CG754" i="3"/>
  <c r="CG753" i="3"/>
  <c r="CG752" i="3"/>
  <c r="CG751" i="3"/>
  <c r="CG750" i="3"/>
  <c r="CG749" i="3"/>
  <c r="CG748" i="3"/>
  <c r="CG747" i="3"/>
  <c r="CG746" i="3"/>
  <c r="CG745" i="3"/>
  <c r="CG744" i="3"/>
  <c r="CG743" i="3"/>
  <c r="CG742" i="3"/>
  <c r="CG741" i="3"/>
  <c r="CG740" i="3"/>
  <c r="CG739" i="3"/>
  <c r="CG738" i="3"/>
  <c r="CG737" i="3"/>
  <c r="CG736" i="3"/>
  <c r="CG735" i="3"/>
  <c r="CG734" i="3"/>
  <c r="CG733" i="3"/>
  <c r="CG732" i="3"/>
  <c r="CG731" i="3"/>
  <c r="CG730" i="3"/>
  <c r="CG729" i="3"/>
  <c r="CG728" i="3"/>
  <c r="CG727" i="3"/>
  <c r="CG726" i="3"/>
  <c r="CG725" i="3"/>
  <c r="CG724" i="3"/>
  <c r="CG723" i="3"/>
  <c r="CG722" i="3"/>
  <c r="CG721" i="3"/>
  <c r="CG720" i="3"/>
  <c r="CG719" i="3"/>
  <c r="CG718" i="3"/>
  <c r="CG717" i="3"/>
  <c r="CG716" i="3"/>
  <c r="CG715" i="3"/>
  <c r="CG714" i="3"/>
  <c r="CG713" i="3"/>
  <c r="CG712" i="3"/>
  <c r="CG711" i="3"/>
  <c r="CG710" i="3"/>
  <c r="CG709" i="3"/>
  <c r="CG708" i="3"/>
  <c r="CG707" i="3"/>
  <c r="CG706" i="3"/>
  <c r="CG705" i="3"/>
  <c r="CG704" i="3"/>
  <c r="CG703" i="3"/>
  <c r="CG702" i="3"/>
  <c r="CG701" i="3"/>
  <c r="CG700" i="3"/>
  <c r="CG699" i="3"/>
  <c r="CG698" i="3"/>
  <c r="CG697" i="3"/>
  <c r="CG696" i="3"/>
  <c r="CG695" i="3"/>
  <c r="CG694" i="3"/>
  <c r="CG693" i="3"/>
  <c r="CG692" i="3"/>
  <c r="CG691" i="3"/>
  <c r="CG690" i="3"/>
  <c r="CG689" i="3"/>
  <c r="CG688" i="3"/>
  <c r="CG687" i="3"/>
  <c r="CG686" i="3"/>
  <c r="CG685" i="3"/>
  <c r="CG684" i="3"/>
  <c r="CG683" i="3"/>
  <c r="CG682" i="3"/>
  <c r="CG681" i="3"/>
  <c r="CG680" i="3"/>
  <c r="CG679" i="3"/>
  <c r="CG678" i="3"/>
  <c r="CG677" i="3"/>
  <c r="CG676" i="3"/>
  <c r="CG675" i="3"/>
  <c r="CG674" i="3"/>
  <c r="CG673" i="3"/>
  <c r="CG672" i="3"/>
  <c r="CG671" i="3"/>
  <c r="CG670" i="3"/>
  <c r="CG669" i="3"/>
  <c r="CG668" i="3"/>
  <c r="CG667" i="3"/>
  <c r="CG666" i="3"/>
  <c r="CG665" i="3"/>
  <c r="CG664" i="3"/>
  <c r="CG663" i="3"/>
  <c r="CG662" i="3"/>
  <c r="CG661" i="3"/>
  <c r="CG660" i="3"/>
  <c r="CG659" i="3"/>
  <c r="CG658" i="3"/>
  <c r="CG657" i="3"/>
  <c r="CG656" i="3"/>
  <c r="CG655" i="3"/>
  <c r="CG654" i="3"/>
  <c r="CG653" i="3"/>
  <c r="CG652" i="3"/>
  <c r="CG651" i="3"/>
  <c r="CG650" i="3"/>
  <c r="CG649" i="3"/>
  <c r="CG648" i="3"/>
  <c r="CG647" i="3"/>
  <c r="CG646" i="3"/>
  <c r="CG645" i="3"/>
  <c r="CG644" i="3"/>
  <c r="CG643" i="3"/>
  <c r="CG642" i="3"/>
  <c r="CG641" i="3"/>
  <c r="CG640" i="3"/>
  <c r="CG639" i="3"/>
  <c r="CG638" i="3"/>
  <c r="CG637" i="3"/>
  <c r="CG636" i="3"/>
  <c r="CG635" i="3"/>
  <c r="CG634" i="3"/>
  <c r="CG633" i="3"/>
  <c r="CG632" i="3"/>
  <c r="CG631" i="3"/>
  <c r="CG630" i="3"/>
  <c r="CG629" i="3"/>
  <c r="CG628" i="3"/>
  <c r="CG627" i="3"/>
  <c r="CG626" i="3"/>
  <c r="CG625" i="3"/>
  <c r="CG624" i="3"/>
  <c r="CG623" i="3"/>
  <c r="CG622" i="3"/>
  <c r="CG621" i="3"/>
  <c r="CG620" i="3"/>
  <c r="CG619" i="3"/>
  <c r="CG618" i="3"/>
  <c r="CG617" i="3"/>
  <c r="CG616" i="3"/>
  <c r="CG607" i="3"/>
  <c r="CG606" i="3"/>
  <c r="CG605" i="3"/>
  <c r="CG604" i="3"/>
  <c r="CG603" i="3"/>
  <c r="CG602" i="3"/>
  <c r="CG596" i="3"/>
  <c r="CG595" i="3"/>
  <c r="CG594" i="3"/>
  <c r="CG593" i="3"/>
  <c r="CG592" i="3"/>
  <c r="CG591" i="3"/>
  <c r="CG590" i="3"/>
  <c r="CG589" i="3"/>
  <c r="CG588" i="3"/>
  <c r="CG587" i="3"/>
  <c r="CG586" i="3"/>
  <c r="CG585" i="3"/>
  <c r="CG584" i="3"/>
  <c r="CG583" i="3"/>
  <c r="CG582" i="3"/>
  <c r="CG581" i="3"/>
  <c r="CG580" i="3"/>
  <c r="CG579" i="3"/>
  <c r="CG578" i="3"/>
  <c r="CG577" i="3"/>
  <c r="CG576" i="3"/>
  <c r="CG575" i="3"/>
  <c r="CG574" i="3"/>
  <c r="CG573" i="3"/>
  <c r="CG572" i="3"/>
  <c r="CG571" i="3"/>
  <c r="CG570" i="3"/>
  <c r="CG569" i="3"/>
  <c r="CG568" i="3"/>
  <c r="CG567" i="3"/>
  <c r="CG566" i="3"/>
  <c r="CG565" i="3"/>
  <c r="CG564" i="3"/>
  <c r="CG563" i="3"/>
  <c r="CG562" i="3"/>
  <c r="CG561" i="3"/>
  <c r="CG560" i="3"/>
  <c r="CG559" i="3"/>
  <c r="CG558" i="3"/>
  <c r="CG557" i="3"/>
  <c r="CG556" i="3"/>
  <c r="CG555" i="3"/>
  <c r="CG554" i="3"/>
  <c r="CG553" i="3"/>
  <c r="CG552" i="3"/>
  <c r="CG551" i="3"/>
  <c r="CG550" i="3"/>
  <c r="CG549" i="3"/>
  <c r="CG548" i="3"/>
  <c r="CG547" i="3"/>
  <c r="CG546" i="3"/>
  <c r="CG545" i="3"/>
  <c r="CG544" i="3"/>
  <c r="CG543" i="3"/>
  <c r="CG542" i="3"/>
  <c r="CG541" i="3"/>
  <c r="CG540" i="3"/>
  <c r="CG539" i="3"/>
  <c r="CG538" i="3"/>
  <c r="CG537" i="3"/>
  <c r="CG536" i="3"/>
  <c r="CG535" i="3"/>
  <c r="CG534" i="3"/>
  <c r="CG533" i="3"/>
  <c r="CG532" i="3"/>
  <c r="CG531" i="3"/>
  <c r="CG530" i="3"/>
  <c r="CG529" i="3"/>
  <c r="CG528" i="3"/>
  <c r="CG527" i="3"/>
  <c r="CG526" i="3"/>
  <c r="CG525" i="3"/>
  <c r="CG524" i="3"/>
  <c r="CG523" i="3"/>
  <c r="CG522" i="3"/>
  <c r="CG521" i="3"/>
  <c r="CG520" i="3"/>
  <c r="CG519" i="3"/>
  <c r="CG513" i="3"/>
  <c r="CG512" i="3"/>
  <c r="CG511" i="3"/>
  <c r="CG510" i="3"/>
  <c r="CG509" i="3"/>
  <c r="CG508" i="3"/>
  <c r="CG507" i="3"/>
  <c r="CG506" i="3"/>
  <c r="CG505" i="3"/>
  <c r="CG504" i="3"/>
  <c r="CG503" i="3"/>
  <c r="CG502" i="3"/>
  <c r="CG501" i="3"/>
  <c r="CG500" i="3"/>
  <c r="CG499" i="3"/>
  <c r="CG492" i="3"/>
  <c r="CG491" i="3"/>
  <c r="CG490" i="3"/>
  <c r="CG489" i="3"/>
  <c r="CG488" i="3"/>
  <c r="CG487" i="3"/>
  <c r="CG486" i="3"/>
  <c r="CG485" i="3"/>
  <c r="CG484" i="3"/>
  <c r="CG483" i="3"/>
  <c r="CG482" i="3"/>
  <c r="CG481" i="3"/>
  <c r="CG475" i="3"/>
  <c r="CG474" i="3"/>
  <c r="CG473" i="3"/>
  <c r="CG472" i="3"/>
  <c r="CG471" i="3"/>
  <c r="CG470" i="3"/>
  <c r="CG469" i="3"/>
  <c r="CG468" i="3"/>
  <c r="CG467" i="3"/>
  <c r="CG466" i="3"/>
  <c r="CG465" i="3"/>
  <c r="CG464" i="3"/>
  <c r="CG463" i="3"/>
  <c r="CG462" i="3"/>
  <c r="CG461" i="3"/>
  <c r="CG460" i="3"/>
  <c r="CG459" i="3"/>
  <c r="CG458" i="3"/>
  <c r="CG457" i="3"/>
  <c r="CG456" i="3"/>
  <c r="CG455" i="3"/>
  <c r="CG454" i="3"/>
  <c r="CG453" i="3"/>
  <c r="CG452" i="3"/>
  <c r="CG451" i="3"/>
  <c r="CG450" i="3"/>
  <c r="CG449" i="3"/>
  <c r="CG448" i="3"/>
  <c r="CG447" i="3"/>
  <c r="CG446" i="3"/>
  <c r="CG445" i="3"/>
  <c r="CG444" i="3"/>
  <c r="CG443" i="3"/>
  <c r="CG442" i="3"/>
  <c r="CG441" i="3"/>
  <c r="CG440" i="3"/>
  <c r="CG439" i="3"/>
  <c r="CG438" i="3"/>
  <c r="CG437" i="3"/>
  <c r="CG436" i="3"/>
  <c r="CG435" i="3"/>
  <c r="CG434" i="3"/>
  <c r="CG433" i="3"/>
  <c r="CG432" i="3"/>
  <c r="CG431" i="3"/>
  <c r="CG430" i="3"/>
  <c r="CG429" i="3"/>
  <c r="CG428" i="3"/>
  <c r="CG427" i="3"/>
  <c r="CG426" i="3"/>
  <c r="CG425" i="3"/>
  <c r="CG424" i="3"/>
  <c r="CG423" i="3"/>
  <c r="CG422" i="3"/>
  <c r="CG421" i="3"/>
  <c r="CG420" i="3"/>
  <c r="CG419" i="3"/>
  <c r="CG418" i="3"/>
  <c r="CG417" i="3"/>
  <c r="CG416" i="3"/>
  <c r="CG415" i="3"/>
  <c r="CG414" i="3"/>
  <c r="CG413" i="3"/>
  <c r="CG412" i="3"/>
  <c r="CG411" i="3"/>
  <c r="CG410" i="3"/>
  <c r="CG409" i="3"/>
  <c r="CG408" i="3"/>
  <c r="CG407" i="3"/>
  <c r="CG406" i="3"/>
  <c r="CG405" i="3"/>
  <c r="CG404" i="3"/>
  <c r="CG403" i="3"/>
  <c r="CG402" i="3"/>
  <c r="CG401" i="3"/>
  <c r="CG400" i="3"/>
  <c r="CG399" i="3"/>
  <c r="CG398" i="3"/>
  <c r="CG397" i="3"/>
  <c r="CG396" i="3"/>
  <c r="CG395" i="3"/>
  <c r="CG394" i="3"/>
  <c r="CG393" i="3"/>
  <c r="CG392" i="3"/>
  <c r="CG391" i="3"/>
  <c r="CG390" i="3"/>
  <c r="CG389" i="3"/>
  <c r="CG388" i="3"/>
  <c r="CG387" i="3"/>
  <c r="CG386" i="3"/>
  <c r="CG385" i="3"/>
  <c r="CG384" i="3"/>
  <c r="CG383" i="3"/>
  <c r="CG382" i="3"/>
  <c r="CG381" i="3"/>
  <c r="CG380" i="3"/>
  <c r="CG379" i="3"/>
  <c r="CG378" i="3"/>
  <c r="CG377" i="3"/>
  <c r="CG376" i="3"/>
  <c r="CG375" i="3"/>
  <c r="CG374" i="3"/>
  <c r="CG373" i="3"/>
  <c r="CG372" i="3"/>
  <c r="CG371" i="3"/>
  <c r="CG370" i="3"/>
  <c r="CG369" i="3"/>
  <c r="CG368" i="3"/>
  <c r="CG367" i="3"/>
  <c r="CG366" i="3"/>
  <c r="CG365" i="3"/>
  <c r="CG364" i="3"/>
  <c r="CG363" i="3"/>
  <c r="CG362" i="3"/>
  <c r="CG361" i="3"/>
  <c r="CG360" i="3"/>
  <c r="CG359" i="3"/>
  <c r="CG358" i="3"/>
  <c r="CG357" i="3"/>
  <c r="CG356" i="3"/>
  <c r="CG355" i="3"/>
  <c r="CG354" i="3"/>
  <c r="CG353" i="3"/>
  <c r="CG352" i="3"/>
  <c r="CG351" i="3"/>
  <c r="CG350" i="3"/>
  <c r="CG349" i="3"/>
  <c r="CG348" i="3"/>
  <c r="CG347" i="3"/>
  <c r="CG341" i="3"/>
  <c r="CG340" i="3"/>
  <c r="CG339" i="3"/>
  <c r="CG338" i="3"/>
  <c r="CG337" i="3"/>
  <c r="CG336" i="3"/>
  <c r="CG335" i="3"/>
  <c r="CG334" i="3"/>
  <c r="CG333" i="3"/>
  <c r="CG332" i="3"/>
  <c r="CG331" i="3"/>
  <c r="CG330" i="3"/>
  <c r="CG329" i="3"/>
  <c r="CG328" i="3"/>
  <c r="CG327" i="3"/>
  <c r="CG326" i="3"/>
  <c r="CG325" i="3"/>
  <c r="CG324" i="3"/>
  <c r="CG323" i="3"/>
  <c r="CG322" i="3"/>
  <c r="CG321" i="3"/>
  <c r="CG320" i="3"/>
  <c r="CG319" i="3"/>
  <c r="CG318" i="3"/>
  <c r="CG317" i="3"/>
  <c r="CG316" i="3"/>
  <c r="CG315" i="3"/>
  <c r="CG314" i="3"/>
  <c r="CG313" i="3"/>
  <c r="CG312" i="3"/>
  <c r="CG311" i="3"/>
  <c r="CG310" i="3"/>
  <c r="CG309" i="3"/>
  <c r="CG308" i="3"/>
  <c r="CG307" i="3"/>
  <c r="CG306" i="3"/>
  <c r="CG305" i="3"/>
  <c r="CG304" i="3"/>
  <c r="CG303" i="3"/>
  <c r="CG302" i="3"/>
  <c r="CG301" i="3"/>
  <c r="CG300" i="3"/>
  <c r="CG299" i="3"/>
  <c r="CG298" i="3"/>
  <c r="CG297" i="3"/>
  <c r="CG296" i="3"/>
  <c r="CG295" i="3"/>
  <c r="CG294" i="3"/>
  <c r="CG293" i="3"/>
  <c r="CG292" i="3"/>
  <c r="CG291" i="3"/>
  <c r="CG290" i="3"/>
  <c r="CG289" i="3"/>
  <c r="CG288" i="3"/>
  <c r="CG287" i="3"/>
  <c r="CG286" i="3"/>
  <c r="CG285" i="3"/>
  <c r="CG284" i="3"/>
  <c r="CG283" i="3"/>
  <c r="CG282" i="3"/>
  <c r="CG281" i="3"/>
  <c r="CG280" i="3"/>
  <c r="CG279" i="3"/>
  <c r="CG278" i="3"/>
  <c r="CG277" i="3"/>
  <c r="CG276" i="3"/>
  <c r="CG275" i="3"/>
  <c r="CG274" i="3"/>
  <c r="CG273" i="3"/>
  <c r="CG272" i="3"/>
  <c r="CG271" i="3"/>
  <c r="CG270" i="3"/>
  <c r="CG269" i="3"/>
  <c r="CG268" i="3"/>
  <c r="CG267" i="3"/>
  <c r="CG266" i="3"/>
  <c r="CG265" i="3"/>
  <c r="CG264" i="3"/>
  <c r="CG263" i="3"/>
  <c r="CG262" i="3"/>
  <c r="CG261" i="3"/>
  <c r="CG260" i="3"/>
  <c r="CG259" i="3"/>
  <c r="CG258" i="3"/>
  <c r="CG257" i="3"/>
  <c r="CG256" i="3"/>
  <c r="CG255" i="3"/>
  <c r="CG254" i="3"/>
  <c r="CG253" i="3"/>
  <c r="CG252" i="3"/>
  <c r="CG251" i="3"/>
  <c r="CG250" i="3"/>
  <c r="CG249" i="3"/>
  <c r="CG248" i="3"/>
  <c r="CG247" i="3"/>
  <c r="CG246" i="3"/>
  <c r="CG245" i="3"/>
  <c r="CG244" i="3"/>
  <c r="CG243" i="3"/>
  <c r="CG242" i="3"/>
  <c r="CG241" i="3"/>
  <c r="CG240" i="3"/>
  <c r="CG239" i="3"/>
  <c r="CG238" i="3"/>
  <c r="CG237" i="3"/>
  <c r="CG236" i="3"/>
  <c r="CG235" i="3"/>
  <c r="CG234" i="3"/>
  <c r="CG233" i="3"/>
  <c r="CG232" i="3"/>
  <c r="CG231" i="3"/>
  <c r="CG230" i="3"/>
  <c r="CG229" i="3"/>
  <c r="CG228" i="3"/>
  <c r="CG227" i="3"/>
  <c r="CG226" i="3"/>
  <c r="CG225" i="3"/>
  <c r="CG224" i="3"/>
  <c r="CG223" i="3"/>
  <c r="CG222" i="3"/>
  <c r="CG221" i="3"/>
  <c r="CG220" i="3"/>
  <c r="CG219" i="3"/>
  <c r="CG218" i="3"/>
  <c r="CG217" i="3"/>
  <c r="CG216" i="3"/>
  <c r="CG215" i="3"/>
  <c r="CG214" i="3"/>
  <c r="CG213" i="3"/>
  <c r="CG212" i="3"/>
  <c r="CG211" i="3"/>
  <c r="CG210" i="3"/>
  <c r="CG209" i="3"/>
  <c r="CG208" i="3"/>
  <c r="CG207" i="3"/>
  <c r="CG206" i="3"/>
  <c r="CG205" i="3"/>
  <c r="CG204" i="3"/>
  <c r="CG203" i="3"/>
  <c r="CG202" i="3"/>
  <c r="CG201" i="3"/>
  <c r="CG200" i="3"/>
  <c r="CG199" i="3"/>
  <c r="CG198" i="3"/>
  <c r="CG197" i="3"/>
  <c r="CG196" i="3"/>
  <c r="CG195" i="3"/>
  <c r="CG194" i="3"/>
  <c r="CG193" i="3"/>
  <c r="CG192" i="3"/>
  <c r="CG191" i="3"/>
  <c r="CG190" i="3"/>
  <c r="CG189" i="3"/>
  <c r="CG188" i="3"/>
  <c r="CG187" i="3"/>
  <c r="CG186" i="3"/>
  <c r="CG185" i="3"/>
  <c r="CG184" i="3"/>
  <c r="CG183" i="3"/>
  <c r="CG182" i="3"/>
  <c r="CG181" i="3"/>
  <c r="CG180" i="3"/>
  <c r="CG179" i="3"/>
  <c r="CG178" i="3"/>
  <c r="CG177" i="3"/>
  <c r="CG176" i="3"/>
  <c r="CG175" i="3"/>
  <c r="CG174" i="3"/>
  <c r="CG173" i="3"/>
  <c r="CG172" i="3"/>
  <c r="CG171" i="3"/>
  <c r="CG170" i="3"/>
  <c r="CG169" i="3"/>
  <c r="CG168" i="3"/>
  <c r="CG167" i="3"/>
  <c r="CG166" i="3"/>
  <c r="CG165" i="3"/>
  <c r="CG164" i="3"/>
  <c r="CG163" i="3"/>
  <c r="CG162" i="3"/>
  <c r="CG161" i="3"/>
  <c r="CG160" i="3"/>
  <c r="CG159" i="3"/>
  <c r="CG158" i="3"/>
  <c r="CG157" i="3"/>
  <c r="CG156" i="3"/>
  <c r="CG155" i="3"/>
  <c r="CG154" i="3"/>
  <c r="CG153" i="3"/>
  <c r="CG152" i="3"/>
  <c r="CG151" i="3"/>
  <c r="CG150" i="3"/>
  <c r="CG149" i="3"/>
  <c r="CG148" i="3"/>
  <c r="CG147" i="3"/>
  <c r="CG146" i="3"/>
  <c r="CG145" i="3"/>
  <c r="CG144" i="3"/>
  <c r="CG143" i="3"/>
  <c r="CG142" i="3"/>
  <c r="CG141" i="3"/>
  <c r="CG140" i="3"/>
  <c r="CG139" i="3"/>
  <c r="CG138" i="3"/>
  <c r="CG137" i="3"/>
  <c r="CG136" i="3"/>
  <c r="CG135" i="3"/>
  <c r="CG134" i="3"/>
  <c r="CG133" i="3"/>
  <c r="CG132" i="3"/>
  <c r="CG131" i="3"/>
  <c r="CG130" i="3"/>
  <c r="CG129" i="3"/>
  <c r="CG128" i="3"/>
  <c r="CG127" i="3"/>
  <c r="CG126" i="3"/>
  <c r="CG125" i="3"/>
  <c r="CG124" i="3"/>
  <c r="CG123" i="3"/>
  <c r="CG122" i="3"/>
  <c r="CG121" i="3"/>
  <c r="CG120" i="3"/>
  <c r="CG119" i="3"/>
  <c r="CG118" i="3"/>
  <c r="CG117" i="3"/>
  <c r="CG116" i="3"/>
  <c r="CG115" i="3"/>
  <c r="CG114" i="3"/>
  <c r="CG113" i="3"/>
  <c r="CG112" i="3"/>
  <c r="CG111" i="3"/>
  <c r="CG110" i="3"/>
  <c r="CG109" i="3"/>
  <c r="CG108" i="3"/>
  <c r="CG107" i="3"/>
  <c r="CG106" i="3"/>
  <c r="CG105" i="3"/>
  <c r="CG104" i="3"/>
  <c r="CG103" i="3"/>
  <c r="CG102" i="3"/>
  <c r="CG101" i="3"/>
  <c r="CG100" i="3"/>
  <c r="CG99" i="3"/>
  <c r="CG98" i="3"/>
  <c r="CG97" i="3"/>
  <c r="CG96" i="3"/>
  <c r="CG95" i="3"/>
  <c r="CG94" i="3"/>
  <c r="CG93" i="3"/>
  <c r="CG92" i="3"/>
  <c r="CG91" i="3"/>
  <c r="CG90" i="3"/>
  <c r="CG89" i="3"/>
  <c r="CG88" i="3"/>
  <c r="CG87" i="3"/>
  <c r="CG86" i="3"/>
  <c r="CG85" i="3"/>
  <c r="CG84" i="3"/>
  <c r="CG83" i="3"/>
  <c r="CG82" i="3"/>
  <c r="CG81" i="3"/>
  <c r="CG80" i="3"/>
  <c r="CG79" i="3"/>
  <c r="CG78" i="3"/>
  <c r="CG77" i="3"/>
  <c r="CG76" i="3"/>
  <c r="CG75" i="3"/>
  <c r="CG74" i="3"/>
  <c r="CG73" i="3"/>
  <c r="CG72" i="3"/>
  <c r="CG71" i="3"/>
  <c r="CG70" i="3"/>
  <c r="CG69" i="3"/>
  <c r="CG68" i="3"/>
  <c r="CG67" i="3"/>
  <c r="CG66" i="3"/>
  <c r="CG65" i="3"/>
  <c r="CG64" i="3"/>
  <c r="CG63" i="3"/>
  <c r="CG62" i="3"/>
  <c r="CG61" i="3"/>
  <c r="CG60" i="3"/>
  <c r="CG59" i="3"/>
  <c r="CG58" i="3"/>
  <c r="CG57" i="3"/>
  <c r="CG56" i="3"/>
  <c r="CG55" i="3"/>
  <c r="CG54" i="3"/>
  <c r="CG53" i="3"/>
  <c r="CG52" i="3"/>
  <c r="CG51" i="3"/>
  <c r="CG50" i="3"/>
  <c r="CG49" i="3"/>
  <c r="CG48" i="3"/>
  <c r="CG47" i="3"/>
  <c r="CG46" i="3"/>
  <c r="CG45" i="3"/>
  <c r="CG44" i="3"/>
  <c r="CG43" i="3"/>
  <c r="CG42" i="3"/>
  <c r="CG41" i="3"/>
  <c r="CG40" i="3"/>
  <c r="CG39" i="3"/>
  <c r="CG38" i="3"/>
  <c r="CG37" i="3"/>
  <c r="CG36" i="3"/>
  <c r="CG35" i="3"/>
  <c r="CG34" i="3"/>
  <c r="CG33" i="3"/>
  <c r="CG32" i="3"/>
  <c r="CG31" i="3"/>
  <c r="CG30" i="3"/>
  <c r="CG29" i="3"/>
  <c r="CG28" i="3"/>
  <c r="CG27" i="3"/>
  <c r="CG26" i="3"/>
  <c r="CG25" i="3"/>
  <c r="CG24" i="3"/>
  <c r="CG23" i="3"/>
  <c r="CG22" i="3"/>
  <c r="CG21" i="3"/>
  <c r="CG20" i="3"/>
  <c r="CG19" i="3"/>
  <c r="CG18" i="3"/>
  <c r="CG17" i="3"/>
  <c r="CG16" i="3"/>
  <c r="CG15" i="3"/>
  <c r="CG14" i="3"/>
  <c r="CG13" i="3"/>
  <c r="CG12" i="3"/>
  <c r="CG11" i="3"/>
  <c r="CG10" i="3"/>
  <c r="CG9" i="3"/>
  <c r="CG8" i="3"/>
  <c r="CG7" i="3"/>
  <c r="CG6" i="3"/>
  <c r="CG5" i="3"/>
  <c r="BW1697" i="3"/>
  <c r="BW1696" i="3"/>
  <c r="BW1695" i="3"/>
  <c r="BW1694" i="3"/>
  <c r="BW1693" i="3"/>
  <c r="BW1692" i="3"/>
  <c r="BW1691" i="3"/>
  <c r="BW1690" i="3"/>
  <c r="BW1689" i="3"/>
  <c r="BW1688" i="3"/>
  <c r="BW1687" i="3"/>
  <c r="BW1686" i="3"/>
  <c r="BW1685" i="3"/>
  <c r="BW1684" i="3"/>
  <c r="BW1683" i="3"/>
  <c r="BW1682" i="3"/>
  <c r="BW1681" i="3"/>
  <c r="BW1680" i="3"/>
  <c r="BW1679" i="3"/>
  <c r="BW1678" i="3"/>
  <c r="BW1677" i="3"/>
  <c r="BW1676" i="3"/>
  <c r="BW1669" i="3"/>
  <c r="BW1668" i="3"/>
  <c r="BW1667" i="3"/>
  <c r="BW1666" i="3"/>
  <c r="BW1665" i="3"/>
  <c r="BW1664" i="3"/>
  <c r="BW1663" i="3"/>
  <c r="BW1662" i="3"/>
  <c r="BW1661" i="3"/>
  <c r="BW1660" i="3"/>
  <c r="BW1659" i="3"/>
  <c r="BW1658" i="3"/>
  <c r="BW1657" i="3"/>
  <c r="BW1656" i="3"/>
  <c r="BW1655" i="3"/>
  <c r="BW1654" i="3"/>
  <c r="BW1653" i="3"/>
  <c r="BW1652" i="3"/>
  <c r="BW1651" i="3"/>
  <c r="BW1650" i="3"/>
  <c r="BW1649" i="3"/>
  <c r="BW1648" i="3"/>
  <c r="BW1647" i="3"/>
  <c r="BW1646" i="3"/>
  <c r="BW1645" i="3"/>
  <c r="BW1644" i="3"/>
  <c r="BW1643" i="3"/>
  <c r="BW1642" i="3"/>
  <c r="BW1641" i="3"/>
  <c r="BW1640" i="3"/>
  <c r="BW1639" i="3"/>
  <c r="BW1638" i="3"/>
  <c r="BW1637" i="3"/>
  <c r="BW1636" i="3"/>
  <c r="BW1635" i="3"/>
  <c r="BW1634" i="3"/>
  <c r="BW1633" i="3"/>
  <c r="BW1632" i="3"/>
  <c r="BW1631" i="3"/>
  <c r="BW1630" i="3"/>
  <c r="BW1629" i="3"/>
  <c r="BW1628" i="3"/>
  <c r="BW1627" i="3"/>
  <c r="BW1626" i="3"/>
  <c r="BW1625" i="3"/>
  <c r="BW1624" i="3"/>
  <c r="BW1623" i="3"/>
  <c r="BW1622" i="3"/>
  <c r="BW1621" i="3"/>
  <c r="BW1620" i="3"/>
  <c r="BW1619" i="3"/>
  <c r="BW1618" i="3"/>
  <c r="BW1617" i="3"/>
  <c r="BW1616" i="3"/>
  <c r="BW1615" i="3"/>
  <c r="BW1614" i="3"/>
  <c r="BW1613" i="3"/>
  <c r="BW1612" i="3"/>
  <c r="BW1611" i="3"/>
  <c r="BW1610" i="3"/>
  <c r="BW1609" i="3"/>
  <c r="BW1608" i="3"/>
  <c r="BW1607" i="3"/>
  <c r="BW1606" i="3"/>
  <c r="BW1605" i="3"/>
  <c r="BW1604" i="3"/>
  <c r="BW1603" i="3"/>
  <c r="BW1602" i="3"/>
  <c r="BW1601" i="3"/>
  <c r="BW1600" i="3"/>
  <c r="BW1599" i="3"/>
  <c r="BW1598" i="3"/>
  <c r="BW1597" i="3"/>
  <c r="BW1596" i="3"/>
  <c r="BW1595" i="3"/>
  <c r="BW1594" i="3"/>
  <c r="BW1593" i="3"/>
  <c r="BW1592" i="3"/>
  <c r="BW1591" i="3"/>
  <c r="BW1590" i="3"/>
  <c r="BW1589" i="3"/>
  <c r="BW1588" i="3"/>
  <c r="BW1587" i="3"/>
  <c r="BW1586" i="3"/>
  <c r="BW1585" i="3"/>
  <c r="BW1584" i="3"/>
  <c r="BW1583" i="3"/>
  <c r="BW1582" i="3"/>
  <c r="BW1581" i="3"/>
  <c r="BW1580" i="3"/>
  <c r="BW1579" i="3"/>
  <c r="BW1578" i="3"/>
  <c r="BW1577" i="3"/>
  <c r="BW1576" i="3"/>
  <c r="BW1575" i="3"/>
  <c r="BW1574" i="3"/>
  <c r="BW1573" i="3"/>
  <c r="BW1572" i="3"/>
  <c r="BW1571" i="3"/>
  <c r="BW1570" i="3"/>
  <c r="BW1569" i="3"/>
  <c r="BW1568" i="3"/>
  <c r="BW1567" i="3"/>
  <c r="BW1566" i="3"/>
  <c r="BW1565" i="3"/>
  <c r="BW1564" i="3"/>
  <c r="BW1563" i="3"/>
  <c r="BW1556" i="3"/>
  <c r="BW1555" i="3"/>
  <c r="BW1554" i="3"/>
  <c r="BW1553" i="3"/>
  <c r="BW1552" i="3"/>
  <c r="BW1551" i="3"/>
  <c r="BW1550" i="3"/>
  <c r="BW1549" i="3"/>
  <c r="BW1548" i="3"/>
  <c r="BW1547" i="3"/>
  <c r="BW1546" i="3"/>
  <c r="BW1545" i="3"/>
  <c r="BW1544" i="3"/>
  <c r="BW1543" i="3"/>
  <c r="BW1542" i="3"/>
  <c r="BW1541" i="3"/>
  <c r="BW1540" i="3"/>
  <c r="BW1539" i="3"/>
  <c r="BW1538" i="3"/>
  <c r="BW1537" i="3"/>
  <c r="BW1536" i="3"/>
  <c r="BW1535" i="3"/>
  <c r="BW1534" i="3"/>
  <c r="BW1533" i="3"/>
  <c r="BW1532" i="3"/>
  <c r="BW1531" i="3"/>
  <c r="BW1530" i="3"/>
  <c r="BW1529" i="3"/>
  <c r="BW1528" i="3"/>
  <c r="BW1527" i="3"/>
  <c r="BW1526" i="3"/>
  <c r="BW1525" i="3"/>
  <c r="BW1524" i="3"/>
  <c r="BW1523" i="3"/>
  <c r="BW1522" i="3"/>
  <c r="BW1521" i="3"/>
  <c r="BW1520" i="3"/>
  <c r="BW1519" i="3"/>
  <c r="BW1518" i="3"/>
  <c r="BW1517" i="3"/>
  <c r="BW1516" i="3"/>
  <c r="BW1515" i="3"/>
  <c r="BW1514" i="3"/>
  <c r="BW1513" i="3"/>
  <c r="BW1512" i="3"/>
  <c r="BW1511" i="3"/>
  <c r="BW1510" i="3"/>
  <c r="BW1509" i="3"/>
  <c r="BW1508" i="3"/>
  <c r="BW1507" i="3"/>
  <c r="BW1506" i="3"/>
  <c r="BW1505" i="3"/>
  <c r="BW1504" i="3"/>
  <c r="BW1503" i="3"/>
  <c r="BW1502" i="3"/>
  <c r="BW1501" i="3"/>
  <c r="BW1500" i="3"/>
  <c r="BW1499" i="3"/>
  <c r="BW1498" i="3"/>
  <c r="BW1497" i="3"/>
  <c r="BW1496" i="3"/>
  <c r="BW1495" i="3"/>
  <c r="BW1494" i="3"/>
  <c r="BW1493" i="3"/>
  <c r="BW1492" i="3"/>
  <c r="BW1491" i="3"/>
  <c r="BW1490" i="3"/>
  <c r="BW1489" i="3"/>
  <c r="BW1479" i="3"/>
  <c r="BW1478" i="3"/>
  <c r="BW1477" i="3"/>
  <c r="BW1476" i="3"/>
  <c r="BW1475" i="3"/>
  <c r="BW1474" i="3"/>
  <c r="BW1473" i="3"/>
  <c r="BW1463" i="3"/>
  <c r="BW1462" i="3"/>
  <c r="BW1461" i="3"/>
  <c r="BW1460" i="3"/>
  <c r="BW1459" i="3"/>
  <c r="BW1458" i="3"/>
  <c r="BW1457" i="3"/>
  <c r="BW1456" i="3"/>
  <c r="BW1455" i="3"/>
  <c r="BW1454" i="3"/>
  <c r="BW1453" i="3"/>
  <c r="BW1452" i="3"/>
  <c r="BW1451" i="3"/>
  <c r="BW1450" i="3"/>
  <c r="BW1449" i="3"/>
  <c r="BW1448" i="3"/>
  <c r="BW1447" i="3"/>
  <c r="BW1446" i="3"/>
  <c r="BW1445" i="3"/>
  <c r="BW1444" i="3"/>
  <c r="BW1443" i="3"/>
  <c r="BW1442" i="3"/>
  <c r="BW1441" i="3"/>
  <c r="BW1440" i="3"/>
  <c r="BW1439" i="3"/>
  <c r="BW1438" i="3"/>
  <c r="BW1437" i="3"/>
  <c r="BW1436" i="3"/>
  <c r="BW1435" i="3"/>
  <c r="BW1429" i="3"/>
  <c r="BW1428" i="3"/>
  <c r="BW1427" i="3"/>
  <c r="BW1426" i="3"/>
  <c r="BW1425" i="3"/>
  <c r="BW1424" i="3"/>
  <c r="BW1423" i="3"/>
  <c r="BW1422" i="3"/>
  <c r="BW1421" i="3"/>
  <c r="BW1415" i="3"/>
  <c r="BW1414" i="3"/>
  <c r="BW1413" i="3"/>
  <c r="BW1412" i="3"/>
  <c r="BW1411" i="3"/>
  <c r="BW1410" i="3"/>
  <c r="BW1409" i="3"/>
  <c r="BW1408" i="3"/>
  <c r="BW1407" i="3"/>
  <c r="BW1406" i="3"/>
  <c r="BW1405" i="3"/>
  <c r="BW1404" i="3"/>
  <c r="BW1403" i="3"/>
  <c r="BW1402" i="3"/>
  <c r="BW1401" i="3"/>
  <c r="BW1400" i="3"/>
  <c r="BW1399" i="3"/>
  <c r="BW1398" i="3"/>
  <c r="BW1397" i="3"/>
  <c r="BW1396" i="3"/>
  <c r="BW1395" i="3"/>
  <c r="BW1394" i="3"/>
  <c r="BW1393" i="3"/>
  <c r="BW1392" i="3"/>
  <c r="BW1391" i="3"/>
  <c r="BW1390" i="3"/>
  <c r="BW1389" i="3"/>
  <c r="BW1388" i="3"/>
  <c r="BW1387" i="3"/>
  <c r="BW1386" i="3"/>
  <c r="BW1385" i="3"/>
  <c r="BW1384" i="3"/>
  <c r="BW1383" i="3"/>
  <c r="BW1382" i="3"/>
  <c r="BW1381" i="3"/>
  <c r="BW1380" i="3"/>
  <c r="BW1379" i="3"/>
  <c r="BW1378" i="3"/>
  <c r="BW1377" i="3"/>
  <c r="BW1376" i="3"/>
  <c r="BW1375" i="3"/>
  <c r="BW1374" i="3"/>
  <c r="BW1373" i="3"/>
  <c r="BW1372" i="3"/>
  <c r="BW1371" i="3"/>
  <c r="BW1370" i="3"/>
  <c r="BW1369" i="3"/>
  <c r="BW1368" i="3"/>
  <c r="BW1367" i="3"/>
  <c r="BW1366" i="3"/>
  <c r="BW1365" i="3"/>
  <c r="BW1364" i="3"/>
  <c r="BW1363" i="3"/>
  <c r="BW1362" i="3"/>
  <c r="BW1361" i="3"/>
  <c r="BW1360" i="3"/>
  <c r="BW1359" i="3"/>
  <c r="BW1358" i="3"/>
  <c r="BW1357" i="3"/>
  <c r="BW1356" i="3"/>
  <c r="BW1355" i="3"/>
  <c r="BW1354" i="3"/>
  <c r="BW1353" i="3"/>
  <c r="BW1352" i="3"/>
  <c r="BW1351" i="3"/>
  <c r="BW1350" i="3"/>
  <c r="BW1349" i="3"/>
  <c r="BW1348" i="3"/>
  <c r="BW1347" i="3"/>
  <c r="BW1346" i="3"/>
  <c r="BW1345" i="3"/>
  <c r="BW1344" i="3"/>
  <c r="BW1343" i="3"/>
  <c r="BW1342" i="3"/>
  <c r="BW1341" i="3"/>
  <c r="BW1340" i="3"/>
  <c r="BW1339" i="3"/>
  <c r="BW1338" i="3"/>
  <c r="BW1337" i="3"/>
  <c r="BW1336" i="3"/>
  <c r="BW1335" i="3"/>
  <c r="BW1334" i="3"/>
  <c r="BW1333" i="3"/>
  <c r="BW1332" i="3"/>
  <c r="BW1331" i="3"/>
  <c r="BW1330" i="3"/>
  <c r="BW1329" i="3"/>
  <c r="BW1328" i="3"/>
  <c r="BW1327" i="3"/>
  <c r="BW1326" i="3"/>
  <c r="BW1325" i="3"/>
  <c r="BW1314" i="3"/>
  <c r="BW1313" i="3"/>
  <c r="BW1312" i="3"/>
  <c r="BW1311" i="3"/>
  <c r="BW1306" i="3"/>
  <c r="BW1305" i="3"/>
  <c r="BW1304" i="3"/>
  <c r="BW1303" i="3"/>
  <c r="BW1302" i="3"/>
  <c r="BW1301" i="3"/>
  <c r="BW1300" i="3"/>
  <c r="BW1299" i="3"/>
  <c r="BW1298" i="3"/>
  <c r="BW1293" i="3"/>
  <c r="BW1292" i="3"/>
  <c r="BW1291" i="3"/>
  <c r="BW1290" i="3"/>
  <c r="BW1289" i="3"/>
  <c r="BW1288" i="3"/>
  <c r="BW1287" i="3"/>
  <c r="BW1286" i="3"/>
  <c r="BW1285" i="3"/>
  <c r="BW1284" i="3"/>
  <c r="BW1283" i="3"/>
  <c r="BW1282" i="3"/>
  <c r="BW1281" i="3"/>
  <c r="BW1280" i="3"/>
  <c r="BW1279" i="3"/>
  <c r="BW1278" i="3"/>
  <c r="BW1277" i="3"/>
  <c r="BW1276" i="3"/>
  <c r="BW1275" i="3"/>
  <c r="BW1274" i="3"/>
  <c r="BW1273" i="3"/>
  <c r="BW1272" i="3"/>
  <c r="BW1271" i="3"/>
  <c r="BW1270" i="3"/>
  <c r="BW1269" i="3"/>
  <c r="BW1268" i="3"/>
  <c r="BW1267" i="3"/>
  <c r="BW1266" i="3"/>
  <c r="BW1265" i="3"/>
  <c r="BW1264" i="3"/>
  <c r="BW1263" i="3"/>
  <c r="BW1262" i="3"/>
  <c r="BW1261" i="3"/>
  <c r="BW1260" i="3"/>
  <c r="BW1259" i="3"/>
  <c r="BW1258" i="3"/>
  <c r="BW1257" i="3"/>
  <c r="BW1256" i="3"/>
  <c r="BW1255" i="3"/>
  <c r="BW1254" i="3"/>
  <c r="BW1253" i="3"/>
  <c r="BW1252" i="3"/>
  <c r="BW1251" i="3"/>
  <c r="BW1250" i="3"/>
  <c r="BW1249" i="3"/>
  <c r="BW1248" i="3"/>
  <c r="BW1247" i="3"/>
  <c r="BW1246" i="3"/>
  <c r="BW1238" i="3"/>
  <c r="BW1237" i="3"/>
  <c r="BW1236" i="3"/>
  <c r="BW1235" i="3"/>
  <c r="BW1234" i="3"/>
  <c r="BW1229" i="3"/>
  <c r="BW1228" i="3"/>
  <c r="BW1227" i="3"/>
  <c r="BW1226" i="3"/>
  <c r="BW1225" i="3"/>
  <c r="BW1224" i="3"/>
  <c r="BW1223" i="3"/>
  <c r="BW1222" i="3"/>
  <c r="BW1221" i="3"/>
  <c r="BW1220" i="3"/>
  <c r="BW1219" i="3"/>
  <c r="BW1214" i="3"/>
  <c r="BW1213" i="3"/>
  <c r="BW1212" i="3"/>
  <c r="BW1211" i="3"/>
  <c r="BW1210" i="3"/>
  <c r="BW1209" i="3"/>
  <c r="BW1208" i="3"/>
  <c r="BW1207" i="3"/>
  <c r="BW1206" i="3"/>
  <c r="BW1205" i="3"/>
  <c r="BW1204" i="3"/>
  <c r="BW1203" i="3"/>
  <c r="BW1202" i="3"/>
  <c r="BW1201" i="3"/>
  <c r="BW1200" i="3"/>
  <c r="BW1199" i="3"/>
  <c r="BW1198" i="3"/>
  <c r="BW1197" i="3"/>
  <c r="BW1196" i="3"/>
  <c r="BW1195" i="3"/>
  <c r="BW1194" i="3"/>
  <c r="BW1193" i="3"/>
  <c r="BW1192" i="3"/>
  <c r="BW1191" i="3"/>
  <c r="BW1190" i="3"/>
  <c r="BW1189" i="3"/>
  <c r="BW1188" i="3"/>
  <c r="BW1187" i="3"/>
  <c r="BW1186" i="3"/>
  <c r="BW1185" i="3"/>
  <c r="BW1184" i="3"/>
  <c r="BW1183" i="3"/>
  <c r="BW1182" i="3"/>
  <c r="BW1181" i="3"/>
  <c r="BW1180" i="3"/>
  <c r="BW1179" i="3"/>
  <c r="BW1178" i="3"/>
  <c r="BW1177" i="3"/>
  <c r="BW1171" i="3"/>
  <c r="BW1170" i="3"/>
  <c r="BW1169" i="3"/>
  <c r="BW1168" i="3"/>
  <c r="BW1167" i="3"/>
  <c r="BW1166" i="3"/>
  <c r="BW1165" i="3"/>
  <c r="BW1164" i="3"/>
  <c r="BW1163" i="3"/>
  <c r="BW1162" i="3"/>
  <c r="BW1161" i="3"/>
  <c r="BW1160" i="3"/>
  <c r="BW1159" i="3"/>
  <c r="BW1158" i="3"/>
  <c r="BW1157" i="3"/>
  <c r="BW1156" i="3"/>
  <c r="BW1155" i="3"/>
  <c r="BW1154" i="3"/>
  <c r="BW1153" i="3"/>
  <c r="BW1152" i="3"/>
  <c r="BW1151" i="3"/>
  <c r="BW1150" i="3"/>
  <c r="BW1149" i="3"/>
  <c r="BW1148" i="3"/>
  <c r="BW1147" i="3"/>
  <c r="BW1146" i="3"/>
  <c r="BW1145" i="3"/>
  <c r="BW1144" i="3"/>
  <c r="BW1143" i="3"/>
  <c r="BW1142" i="3"/>
  <c r="BW1141" i="3"/>
  <c r="BW1140" i="3"/>
  <c r="BW1139" i="3"/>
  <c r="BW1138" i="3"/>
  <c r="BW1137" i="3"/>
  <c r="BW1136" i="3"/>
  <c r="BW1135" i="3"/>
  <c r="BW1134" i="3"/>
  <c r="BW1133" i="3"/>
  <c r="BW1132" i="3"/>
  <c r="BW1131" i="3"/>
  <c r="BW1130" i="3"/>
  <c r="BW1129" i="3"/>
  <c r="BW1128" i="3"/>
  <c r="BW1127" i="3"/>
  <c r="BW1126" i="3"/>
  <c r="BW1125" i="3"/>
  <c r="BW1124" i="3"/>
  <c r="BW1123" i="3"/>
  <c r="BW1122" i="3"/>
  <c r="BW1121" i="3"/>
  <c r="BW1120" i="3"/>
  <c r="BW1119" i="3"/>
  <c r="BW1118" i="3"/>
  <c r="BW1117" i="3"/>
  <c r="BW1116" i="3"/>
  <c r="BW1115" i="3"/>
  <c r="BW1114" i="3"/>
  <c r="BW1113" i="3"/>
  <c r="BW1112" i="3"/>
  <c r="BW1111" i="3"/>
  <c r="BW1110" i="3"/>
  <c r="BW1105" i="3"/>
  <c r="BW1104" i="3"/>
  <c r="BW1103" i="3"/>
  <c r="BW1102" i="3"/>
  <c r="BW1101" i="3"/>
  <c r="BW1100" i="3"/>
  <c r="BW1099" i="3"/>
  <c r="BW1098" i="3"/>
  <c r="BW1097" i="3"/>
  <c r="BW1096" i="3"/>
  <c r="BW1095" i="3"/>
  <c r="BW1094" i="3"/>
  <c r="BW1093" i="3"/>
  <c r="BW1092" i="3"/>
  <c r="BW1091" i="3"/>
  <c r="BW1090" i="3"/>
  <c r="BW1089" i="3"/>
  <c r="BW1088" i="3"/>
  <c r="BW1087" i="3"/>
  <c r="BW1086" i="3"/>
  <c r="BW1085" i="3"/>
  <c r="BW1084" i="3"/>
  <c r="BW1083" i="3"/>
  <c r="BW1082" i="3"/>
  <c r="BW1081" i="3"/>
  <c r="BW1080" i="3"/>
  <c r="BW1079" i="3"/>
  <c r="BW1078" i="3"/>
  <c r="BW1077" i="3"/>
  <c r="BW1076" i="3"/>
  <c r="BW1075" i="3"/>
  <c r="BW1074" i="3"/>
  <c r="BW1073" i="3"/>
  <c r="BW1072" i="3"/>
  <c r="BW1071" i="3"/>
  <c r="BW1070" i="3"/>
  <c r="BW1069" i="3"/>
  <c r="BW1068" i="3"/>
  <c r="BW1067" i="3"/>
  <c r="BW1066" i="3"/>
  <c r="BW1065" i="3"/>
  <c r="BW1064" i="3"/>
  <c r="BW1063" i="3"/>
  <c r="BW1062" i="3"/>
  <c r="BW1061" i="3"/>
  <c r="BW1060" i="3"/>
  <c r="BW1059" i="3"/>
  <c r="BW1058" i="3"/>
  <c r="BW1057" i="3"/>
  <c r="BW1056" i="3"/>
  <c r="BW1055" i="3"/>
  <c r="BW1054" i="3"/>
  <c r="BW1053" i="3"/>
  <c r="BW1052" i="3"/>
  <c r="BW1051" i="3"/>
  <c r="BW1050" i="3"/>
  <c r="BW1049" i="3"/>
  <c r="BW1048" i="3"/>
  <c r="BW1047" i="3"/>
  <c r="BW1046" i="3"/>
  <c r="BW1045" i="3"/>
  <c r="BW1044" i="3"/>
  <c r="BW1043" i="3"/>
  <c r="BW1042" i="3"/>
  <c r="BW1041" i="3"/>
  <c r="BW1040" i="3"/>
  <c r="BW1039" i="3"/>
  <c r="BW1038" i="3"/>
  <c r="BW1037" i="3"/>
  <c r="BW1036" i="3"/>
  <c r="BW1035" i="3"/>
  <c r="BW1034" i="3"/>
  <c r="BW1033" i="3"/>
  <c r="BW1032" i="3"/>
  <c r="BW1031" i="3"/>
  <c r="BW1030" i="3"/>
  <c r="BW1029" i="3"/>
  <c r="BW1028" i="3"/>
  <c r="BW1027" i="3"/>
  <c r="BW1026" i="3"/>
  <c r="BW1025" i="3"/>
  <c r="BW1024" i="3"/>
  <c r="BW1023" i="3"/>
  <c r="BW1022" i="3"/>
  <c r="BW1021" i="3"/>
  <c r="BW1020" i="3"/>
  <c r="BW1019" i="3"/>
  <c r="BW1018" i="3"/>
  <c r="BW1017" i="3"/>
  <c r="BW1016" i="3"/>
  <c r="BW1015" i="3"/>
  <c r="BW1014" i="3"/>
  <c r="BW1013" i="3"/>
  <c r="BW1012" i="3"/>
  <c r="BW1011" i="3"/>
  <c r="BW1010" i="3"/>
  <c r="BW1009" i="3"/>
  <c r="BW1008" i="3"/>
  <c r="BW1007" i="3"/>
  <c r="BW1006" i="3"/>
  <c r="BW1005" i="3"/>
  <c r="BW1004" i="3"/>
  <c r="BW1003" i="3"/>
  <c r="BW1002" i="3"/>
  <c r="BW1001" i="3"/>
  <c r="BW1000" i="3"/>
  <c r="BW999" i="3"/>
  <c r="BW998" i="3"/>
  <c r="BW997" i="3"/>
  <c r="BW996" i="3"/>
  <c r="BW995" i="3"/>
  <c r="BW994" i="3"/>
  <c r="BW993" i="3"/>
  <c r="BW992" i="3"/>
  <c r="BW991" i="3"/>
  <c r="BW990" i="3"/>
  <c r="BW989" i="3"/>
  <c r="BW988" i="3"/>
  <c r="BW987" i="3"/>
  <c r="BW986" i="3"/>
  <c r="BW985" i="3"/>
  <c r="BW984" i="3"/>
  <c r="BW983" i="3"/>
  <c r="BW982" i="3"/>
  <c r="BW981" i="3"/>
  <c r="BW980" i="3"/>
  <c r="BW979" i="3"/>
  <c r="BW978" i="3"/>
  <c r="BW977" i="3"/>
  <c r="BW976" i="3"/>
  <c r="BW975" i="3"/>
  <c r="BW974" i="3"/>
  <c r="BW973" i="3"/>
  <c r="BW972" i="3"/>
  <c r="BW971" i="3"/>
  <c r="BW970" i="3"/>
  <c r="BW969" i="3"/>
  <c r="BW968" i="3"/>
  <c r="BW967" i="3"/>
  <c r="BW966" i="3"/>
  <c r="BW965" i="3"/>
  <c r="BW964" i="3"/>
  <c r="BW963" i="3"/>
  <c r="BW962" i="3"/>
  <c r="BW961" i="3"/>
  <c r="BW960" i="3"/>
  <c r="BW959" i="3"/>
  <c r="BW958" i="3"/>
  <c r="BW957" i="3"/>
  <c r="BW956" i="3"/>
  <c r="BW955" i="3"/>
  <c r="BW954" i="3"/>
  <c r="BW953" i="3"/>
  <c r="BW952" i="3"/>
  <c r="BW951" i="3"/>
  <c r="BW946" i="3"/>
  <c r="BW945" i="3"/>
  <c r="BW944" i="3"/>
  <c r="BW943" i="3"/>
  <c r="BW942" i="3"/>
  <c r="BW941" i="3"/>
  <c r="BW940" i="3"/>
  <c r="BW939" i="3"/>
  <c r="BW938" i="3"/>
  <c r="BW937" i="3"/>
  <c r="BW936" i="3"/>
  <c r="BW935" i="3"/>
  <c r="BW934" i="3"/>
  <c r="BW933" i="3"/>
  <c r="BW932" i="3"/>
  <c r="BW931" i="3"/>
  <c r="BW930" i="3"/>
  <c r="BW929" i="3"/>
  <c r="BW928" i="3"/>
  <c r="BW927" i="3"/>
  <c r="BW926" i="3"/>
  <c r="BW925" i="3"/>
  <c r="BW924" i="3"/>
  <c r="BW923" i="3"/>
  <c r="BW922" i="3"/>
  <c r="BW921" i="3"/>
  <c r="BW920" i="3"/>
  <c r="BW919" i="3"/>
  <c r="BW918" i="3"/>
  <c r="BW917" i="3"/>
  <c r="BW916" i="3"/>
  <c r="BW915" i="3"/>
  <c r="BW914" i="3"/>
  <c r="BW913" i="3"/>
  <c r="BW912" i="3"/>
  <c r="BW911" i="3"/>
  <c r="BW910" i="3"/>
  <c r="BW909" i="3"/>
  <c r="BW908" i="3"/>
  <c r="BW907" i="3"/>
  <c r="BW906" i="3"/>
  <c r="BW905" i="3"/>
  <c r="BW904" i="3"/>
  <c r="BW903" i="3"/>
  <c r="BW902" i="3"/>
  <c r="BW901" i="3"/>
  <c r="BW900" i="3"/>
  <c r="BW899" i="3"/>
  <c r="BW898" i="3"/>
  <c r="BW897" i="3"/>
  <c r="BW896" i="3"/>
  <c r="BW895" i="3"/>
  <c r="BW894" i="3"/>
  <c r="BW893" i="3"/>
  <c r="BW892" i="3"/>
  <c r="BW891" i="3"/>
  <c r="BW890" i="3"/>
  <c r="BW889" i="3"/>
  <c r="BW888" i="3"/>
  <c r="BW887" i="3"/>
  <c r="BW886" i="3"/>
  <c r="BW885" i="3"/>
  <c r="BW884" i="3"/>
  <c r="BW883" i="3"/>
  <c r="BW882" i="3"/>
  <c r="BW881" i="3"/>
  <c r="BW880" i="3"/>
  <c r="BW879" i="3"/>
  <c r="BW878" i="3"/>
  <c r="BW877" i="3"/>
  <c r="BW876" i="3"/>
  <c r="BW875" i="3"/>
  <c r="BW874" i="3"/>
  <c r="BW873" i="3"/>
  <c r="BW872" i="3"/>
  <c r="BW871" i="3"/>
  <c r="BW870" i="3"/>
  <c r="BW869" i="3"/>
  <c r="BW868" i="3"/>
  <c r="BW867" i="3"/>
  <c r="BW866" i="3"/>
  <c r="BW865" i="3"/>
  <c r="BW864" i="3"/>
  <c r="BW863" i="3"/>
  <c r="BW862" i="3"/>
  <c r="BW861" i="3"/>
  <c r="BW860" i="3"/>
  <c r="BW859" i="3"/>
  <c r="BW858" i="3"/>
  <c r="BW857" i="3"/>
  <c r="BW856" i="3"/>
  <c r="BW855" i="3"/>
  <c r="BW854" i="3"/>
  <c r="BW853" i="3"/>
  <c r="BW852" i="3"/>
  <c r="BW851" i="3"/>
  <c r="BW850" i="3"/>
  <c r="BW849" i="3"/>
  <c r="BW848" i="3"/>
  <c r="BW847" i="3"/>
  <c r="BW846" i="3"/>
  <c r="BW845" i="3"/>
  <c r="BW844" i="3"/>
  <c r="BW843" i="3"/>
  <c r="BW842" i="3"/>
  <c r="BW841" i="3"/>
  <c r="BW840" i="3"/>
  <c r="BW839" i="3"/>
  <c r="BW833" i="3"/>
  <c r="BW832" i="3"/>
  <c r="BW831" i="3"/>
  <c r="BW830" i="3"/>
  <c r="BW829" i="3"/>
  <c r="BW828" i="3"/>
  <c r="BW827" i="3"/>
  <c r="BW826" i="3"/>
  <c r="BW825" i="3"/>
  <c r="BW824" i="3"/>
  <c r="BW823" i="3"/>
  <c r="BW822" i="3"/>
  <c r="BW821" i="3"/>
  <c r="BW820" i="3"/>
  <c r="BW819" i="3"/>
  <c r="BW818" i="3"/>
  <c r="BW817" i="3"/>
  <c r="BW816" i="3"/>
  <c r="BW815" i="3"/>
  <c r="BW814" i="3"/>
  <c r="BW813" i="3"/>
  <c r="BW812" i="3"/>
  <c r="BW811" i="3"/>
  <c r="BW810" i="3"/>
  <c r="BW809" i="3"/>
  <c r="BW808" i="3"/>
  <c r="BW807" i="3"/>
  <c r="BW806" i="3"/>
  <c r="BW805" i="3"/>
  <c r="BW804" i="3"/>
  <c r="BW803" i="3"/>
  <c r="BW802" i="3"/>
  <c r="BW801" i="3"/>
  <c r="BW800" i="3"/>
  <c r="BW799" i="3"/>
  <c r="BW798" i="3"/>
  <c r="BW797" i="3"/>
  <c r="BW796" i="3"/>
  <c r="BW795" i="3"/>
  <c r="BW794" i="3"/>
  <c r="BW793" i="3"/>
  <c r="BW792" i="3"/>
  <c r="BW791" i="3"/>
  <c r="BW790" i="3"/>
  <c r="BW789" i="3"/>
  <c r="BW788" i="3"/>
  <c r="BW787" i="3"/>
  <c r="BW786" i="3"/>
  <c r="BW785" i="3"/>
  <c r="BW784" i="3"/>
  <c r="BW783" i="3"/>
  <c r="BW782" i="3"/>
  <c r="BW781" i="3"/>
  <c r="BW780" i="3"/>
  <c r="BW779" i="3"/>
  <c r="BW778" i="3"/>
  <c r="BW777" i="3"/>
  <c r="BW776" i="3"/>
  <c r="BW775" i="3"/>
  <c r="BW774" i="3"/>
  <c r="BW773" i="3"/>
  <c r="BW772" i="3"/>
  <c r="BW771" i="3"/>
  <c r="BW770" i="3"/>
  <c r="BW769" i="3"/>
  <c r="BW768" i="3"/>
  <c r="BW767" i="3"/>
  <c r="BW766" i="3"/>
  <c r="BW765" i="3"/>
  <c r="BW764" i="3"/>
  <c r="BW763" i="3"/>
  <c r="BW762" i="3"/>
  <c r="BW761" i="3"/>
  <c r="BW760" i="3"/>
  <c r="BW759" i="3"/>
  <c r="BW758" i="3"/>
  <c r="BW757" i="3"/>
  <c r="BW756" i="3"/>
  <c r="BW755" i="3"/>
  <c r="BW754" i="3"/>
  <c r="BW753" i="3"/>
  <c r="BW752" i="3"/>
  <c r="BW751" i="3"/>
  <c r="BW750" i="3"/>
  <c r="BW749" i="3"/>
  <c r="BW748" i="3"/>
  <c r="BW747" i="3"/>
  <c r="BW746" i="3"/>
  <c r="BW745" i="3"/>
  <c r="BW744" i="3"/>
  <c r="BW743" i="3"/>
  <c r="BW742" i="3"/>
  <c r="BW741" i="3"/>
  <c r="BW740" i="3"/>
  <c r="BW739" i="3"/>
  <c r="BW738" i="3"/>
  <c r="BW737" i="3"/>
  <c r="BW736" i="3"/>
  <c r="BW735" i="3"/>
  <c r="BW734" i="3"/>
  <c r="BW733" i="3"/>
  <c r="BW732" i="3"/>
  <c r="BW731" i="3"/>
  <c r="BW730" i="3"/>
  <c r="BW729" i="3"/>
  <c r="BW728" i="3"/>
  <c r="BW727" i="3"/>
  <c r="BW726" i="3"/>
  <c r="BW725" i="3"/>
  <c r="BW724" i="3"/>
  <c r="BW723" i="3"/>
  <c r="BW722" i="3"/>
  <c r="BW721" i="3"/>
  <c r="BW720" i="3"/>
  <c r="BW719" i="3"/>
  <c r="BW718" i="3"/>
  <c r="BW717" i="3"/>
  <c r="BW716" i="3"/>
  <c r="BW715" i="3"/>
  <c r="BW714" i="3"/>
  <c r="BW713" i="3"/>
  <c r="BW712" i="3"/>
  <c r="BW711" i="3"/>
  <c r="BW710" i="3"/>
  <c r="BW709" i="3"/>
  <c r="BW708" i="3"/>
  <c r="BW707" i="3"/>
  <c r="BW706" i="3"/>
  <c r="BW705" i="3"/>
  <c r="BW704" i="3"/>
  <c r="BW703" i="3"/>
  <c r="BW702" i="3"/>
  <c r="BW701" i="3"/>
  <c r="BW700" i="3"/>
  <c r="BW699" i="3"/>
  <c r="BW698" i="3"/>
  <c r="BW697" i="3"/>
  <c r="BW696" i="3"/>
  <c r="BW695" i="3"/>
  <c r="BW694" i="3"/>
  <c r="BW693" i="3"/>
  <c r="BW692" i="3"/>
  <c r="BW691" i="3"/>
  <c r="BW690" i="3"/>
  <c r="BW689" i="3"/>
  <c r="BW688" i="3"/>
  <c r="BW687" i="3"/>
  <c r="BW686" i="3"/>
  <c r="BW685" i="3"/>
  <c r="BW684" i="3"/>
  <c r="BW683" i="3"/>
  <c r="BW682" i="3"/>
  <c r="BW681" i="3"/>
  <c r="BW680" i="3"/>
  <c r="BW679" i="3"/>
  <c r="BW678" i="3"/>
  <c r="BW677" i="3"/>
  <c r="BW676" i="3"/>
  <c r="BW675" i="3"/>
  <c r="BW674" i="3"/>
  <c r="BW673" i="3"/>
  <c r="BW672" i="3"/>
  <c r="BW671" i="3"/>
  <c r="BW670" i="3"/>
  <c r="BW669" i="3"/>
  <c r="BW668" i="3"/>
  <c r="BW667" i="3"/>
  <c r="BW666" i="3"/>
  <c r="BW665" i="3"/>
  <c r="BW664" i="3"/>
  <c r="BW663" i="3"/>
  <c r="BW662" i="3"/>
  <c r="BW661" i="3"/>
  <c r="BW660" i="3"/>
  <c r="BW659" i="3"/>
  <c r="BW658" i="3"/>
  <c r="BW657" i="3"/>
  <c r="BW656" i="3"/>
  <c r="BW655" i="3"/>
  <c r="BW654" i="3"/>
  <c r="BW653" i="3"/>
  <c r="BW652" i="3"/>
  <c r="BW651" i="3"/>
  <c r="BW650" i="3"/>
  <c r="BW649" i="3"/>
  <c r="BW648" i="3"/>
  <c r="BW647" i="3"/>
  <c r="BW646" i="3"/>
  <c r="BW645" i="3"/>
  <c r="BW644" i="3"/>
  <c r="BW643" i="3"/>
  <c r="BW642" i="3"/>
  <c r="BW641" i="3"/>
  <c r="BW640" i="3"/>
  <c r="BW639" i="3"/>
  <c r="BW638" i="3"/>
  <c r="BW637" i="3"/>
  <c r="BW636" i="3"/>
  <c r="BW635" i="3"/>
  <c r="BW634" i="3"/>
  <c r="BW633" i="3"/>
  <c r="BW632" i="3"/>
  <c r="BW631" i="3"/>
  <c r="BW630" i="3"/>
  <c r="BW629" i="3"/>
  <c r="BW628" i="3"/>
  <c r="BW627" i="3"/>
  <c r="BW626" i="3"/>
  <c r="BW625" i="3"/>
  <c r="BW624" i="3"/>
  <c r="BW623" i="3"/>
  <c r="BW622" i="3"/>
  <c r="BW621" i="3"/>
  <c r="BW620" i="3"/>
  <c r="BW619" i="3"/>
  <c r="BW618" i="3"/>
  <c r="BW617" i="3"/>
  <c r="BW616" i="3"/>
  <c r="BW607" i="3"/>
  <c r="BW606" i="3"/>
  <c r="BW605" i="3"/>
  <c r="BW604" i="3"/>
  <c r="BW603" i="3"/>
  <c r="BW602" i="3"/>
  <c r="BW596" i="3"/>
  <c r="BW595" i="3"/>
  <c r="BW594" i="3"/>
  <c r="BW593" i="3"/>
  <c r="BW592" i="3"/>
  <c r="BW591" i="3"/>
  <c r="BW590" i="3"/>
  <c r="BW589" i="3"/>
  <c r="BW588" i="3"/>
  <c r="BW587" i="3"/>
  <c r="BW586" i="3"/>
  <c r="BW585" i="3"/>
  <c r="BW584" i="3"/>
  <c r="BW583" i="3"/>
  <c r="BW582" i="3"/>
  <c r="BW581" i="3"/>
  <c r="BW580" i="3"/>
  <c r="BW579" i="3"/>
  <c r="BW578" i="3"/>
  <c r="BW577" i="3"/>
  <c r="BW576" i="3"/>
  <c r="BW575" i="3"/>
  <c r="BW574" i="3"/>
  <c r="BW573" i="3"/>
  <c r="BW572" i="3"/>
  <c r="BW571" i="3"/>
  <c r="BW570" i="3"/>
  <c r="BW569" i="3"/>
  <c r="BW568" i="3"/>
  <c r="BW567" i="3"/>
  <c r="BW566" i="3"/>
  <c r="BW565" i="3"/>
  <c r="BW564" i="3"/>
  <c r="BW563" i="3"/>
  <c r="BW562" i="3"/>
  <c r="BW561" i="3"/>
  <c r="BW560" i="3"/>
  <c r="BW559" i="3"/>
  <c r="BW558" i="3"/>
  <c r="BW557" i="3"/>
  <c r="BW556" i="3"/>
  <c r="BW555" i="3"/>
  <c r="BW554" i="3"/>
  <c r="BW553" i="3"/>
  <c r="BW552" i="3"/>
  <c r="BW551" i="3"/>
  <c r="BW550" i="3"/>
  <c r="BW549" i="3"/>
  <c r="BW548" i="3"/>
  <c r="BW547" i="3"/>
  <c r="BW546" i="3"/>
  <c r="BW545" i="3"/>
  <c r="BW544" i="3"/>
  <c r="BW543" i="3"/>
  <c r="BW542" i="3"/>
  <c r="BW541" i="3"/>
  <c r="BW540" i="3"/>
  <c r="BW539" i="3"/>
  <c r="BW538" i="3"/>
  <c r="BW537" i="3"/>
  <c r="BW536" i="3"/>
  <c r="BW535" i="3"/>
  <c r="BW534" i="3"/>
  <c r="BW533" i="3"/>
  <c r="BW532" i="3"/>
  <c r="BW531" i="3"/>
  <c r="BW530" i="3"/>
  <c r="BW529" i="3"/>
  <c r="BW528" i="3"/>
  <c r="BW527" i="3"/>
  <c r="BW526" i="3"/>
  <c r="BW525" i="3"/>
  <c r="BW524" i="3"/>
  <c r="BW523" i="3"/>
  <c r="BW522" i="3"/>
  <c r="BW521" i="3"/>
  <c r="BW520" i="3"/>
  <c r="BW519" i="3"/>
  <c r="BW513" i="3"/>
  <c r="BW512" i="3"/>
  <c r="BW511" i="3"/>
  <c r="BW510" i="3"/>
  <c r="BW509" i="3"/>
  <c r="BW508" i="3"/>
  <c r="BW507" i="3"/>
  <c r="BW506" i="3"/>
  <c r="BW505" i="3"/>
  <c r="BW504" i="3"/>
  <c r="BW503" i="3"/>
  <c r="BW502" i="3"/>
  <c r="BW501" i="3"/>
  <c r="BW500" i="3"/>
  <c r="BW499" i="3"/>
  <c r="BW492" i="3"/>
  <c r="BW491" i="3"/>
  <c r="BW490" i="3"/>
  <c r="BW489" i="3"/>
  <c r="BW488" i="3"/>
  <c r="BW487" i="3"/>
  <c r="BW486" i="3"/>
  <c r="BW485" i="3"/>
  <c r="BW484" i="3"/>
  <c r="BW483" i="3"/>
  <c r="BW482" i="3"/>
  <c r="BW481" i="3"/>
  <c r="BW475" i="3"/>
  <c r="BW474" i="3"/>
  <c r="BW473" i="3"/>
  <c r="BW472" i="3"/>
  <c r="BW471" i="3"/>
  <c r="BW470" i="3"/>
  <c r="BW469" i="3"/>
  <c r="BW468" i="3"/>
  <c r="BW467" i="3"/>
  <c r="BW466" i="3"/>
  <c r="BW465" i="3"/>
  <c r="BW464" i="3"/>
  <c r="BW463" i="3"/>
  <c r="BW462" i="3"/>
  <c r="BW461" i="3"/>
  <c r="BW460" i="3"/>
  <c r="BW459" i="3"/>
  <c r="BW458" i="3"/>
  <c r="BW457" i="3"/>
  <c r="BW456" i="3"/>
  <c r="BW455" i="3"/>
  <c r="BW454" i="3"/>
  <c r="BW453" i="3"/>
  <c r="BW452" i="3"/>
  <c r="BW451" i="3"/>
  <c r="BW450" i="3"/>
  <c r="BW449" i="3"/>
  <c r="BW448" i="3"/>
  <c r="BW447" i="3"/>
  <c r="BW446" i="3"/>
  <c r="BW445" i="3"/>
  <c r="BW444" i="3"/>
  <c r="BW443" i="3"/>
  <c r="BW442" i="3"/>
  <c r="BW441" i="3"/>
  <c r="BW440" i="3"/>
  <c r="BW439" i="3"/>
  <c r="BW438" i="3"/>
  <c r="BW437" i="3"/>
  <c r="BW436" i="3"/>
  <c r="BW435" i="3"/>
  <c r="BW434" i="3"/>
  <c r="BW433" i="3"/>
  <c r="BW432" i="3"/>
  <c r="BW431" i="3"/>
  <c r="BW430" i="3"/>
  <c r="BW429" i="3"/>
  <c r="BW428" i="3"/>
  <c r="BW427" i="3"/>
  <c r="BW426" i="3"/>
  <c r="BW425" i="3"/>
  <c r="BW424" i="3"/>
  <c r="BW423" i="3"/>
  <c r="BW422" i="3"/>
  <c r="BW421" i="3"/>
  <c r="BW420" i="3"/>
  <c r="BW419" i="3"/>
  <c r="BW418" i="3"/>
  <c r="BW417" i="3"/>
  <c r="BW416" i="3"/>
  <c r="BW415" i="3"/>
  <c r="BW414" i="3"/>
  <c r="BW413" i="3"/>
  <c r="BW412" i="3"/>
  <c r="BW411" i="3"/>
  <c r="BW410" i="3"/>
  <c r="BW409" i="3"/>
  <c r="BW408" i="3"/>
  <c r="BW407" i="3"/>
  <c r="BW406" i="3"/>
  <c r="BW405" i="3"/>
  <c r="BW404" i="3"/>
  <c r="BW403" i="3"/>
  <c r="BW402" i="3"/>
  <c r="BW401" i="3"/>
  <c r="BW400" i="3"/>
  <c r="BW399" i="3"/>
  <c r="BW398" i="3"/>
  <c r="BW397" i="3"/>
  <c r="BW396" i="3"/>
  <c r="BW395" i="3"/>
  <c r="BW394" i="3"/>
  <c r="BW393" i="3"/>
  <c r="BW392" i="3"/>
  <c r="BW391" i="3"/>
  <c r="BW390" i="3"/>
  <c r="BW389" i="3"/>
  <c r="BW388" i="3"/>
  <c r="BW387" i="3"/>
  <c r="BW386" i="3"/>
  <c r="BW385" i="3"/>
  <c r="BW384" i="3"/>
  <c r="BW383" i="3"/>
  <c r="BW382" i="3"/>
  <c r="BW381" i="3"/>
  <c r="BW380" i="3"/>
  <c r="BW379" i="3"/>
  <c r="BW378" i="3"/>
  <c r="BW377" i="3"/>
  <c r="BW376" i="3"/>
  <c r="BW375" i="3"/>
  <c r="BW374" i="3"/>
  <c r="BW373" i="3"/>
  <c r="BW372" i="3"/>
  <c r="BW371" i="3"/>
  <c r="BW370" i="3"/>
  <c r="BW369" i="3"/>
  <c r="BW368" i="3"/>
  <c r="BW367" i="3"/>
  <c r="BW366" i="3"/>
  <c r="BW365" i="3"/>
  <c r="BW364" i="3"/>
  <c r="BW363" i="3"/>
  <c r="BW362" i="3"/>
  <c r="BW361" i="3"/>
  <c r="BW360" i="3"/>
  <c r="BW359" i="3"/>
  <c r="BW358" i="3"/>
  <c r="BW357" i="3"/>
  <c r="BW356" i="3"/>
  <c r="BW355" i="3"/>
  <c r="BW354" i="3"/>
  <c r="BW353" i="3"/>
  <c r="BW352" i="3"/>
  <c r="BW351" i="3"/>
  <c r="BW350" i="3"/>
  <c r="BW349" i="3"/>
  <c r="BW348" i="3"/>
  <c r="BW347" i="3"/>
  <c r="BW341" i="3"/>
  <c r="BW340" i="3"/>
  <c r="BW339" i="3"/>
  <c r="BW338" i="3"/>
  <c r="BW337" i="3"/>
  <c r="BW336" i="3"/>
  <c r="BW335" i="3"/>
  <c r="BW334" i="3"/>
  <c r="BW333" i="3"/>
  <c r="BW332" i="3"/>
  <c r="BW331" i="3"/>
  <c r="BW330" i="3"/>
  <c r="BW329" i="3"/>
  <c r="BW328" i="3"/>
  <c r="BW327" i="3"/>
  <c r="BW326" i="3"/>
  <c r="BW325" i="3"/>
  <c r="BW324" i="3"/>
  <c r="BW323" i="3"/>
  <c r="BW322" i="3"/>
  <c r="BW321" i="3"/>
  <c r="BW320" i="3"/>
  <c r="BW319" i="3"/>
  <c r="BW318" i="3"/>
  <c r="BW317" i="3"/>
  <c r="BW316" i="3"/>
  <c r="BW315" i="3"/>
  <c r="BW314" i="3"/>
  <c r="BW313" i="3"/>
  <c r="BW312" i="3"/>
  <c r="BW311" i="3"/>
  <c r="BW310" i="3"/>
  <c r="BW309" i="3"/>
  <c r="BW308" i="3"/>
  <c r="BW307" i="3"/>
  <c r="BW306" i="3"/>
  <c r="BW305" i="3"/>
  <c r="BW304" i="3"/>
  <c r="BW303" i="3"/>
  <c r="BW302" i="3"/>
  <c r="BW301" i="3"/>
  <c r="BW300" i="3"/>
  <c r="BW299" i="3"/>
  <c r="BW298" i="3"/>
  <c r="BW297" i="3"/>
  <c r="BW296" i="3"/>
  <c r="BW295" i="3"/>
  <c r="BW294" i="3"/>
  <c r="BW293" i="3"/>
  <c r="BW292" i="3"/>
  <c r="BW291" i="3"/>
  <c r="BW290" i="3"/>
  <c r="BW289" i="3"/>
  <c r="BW288" i="3"/>
  <c r="BW287" i="3"/>
  <c r="BW286" i="3"/>
  <c r="BW285" i="3"/>
  <c r="BW284" i="3"/>
  <c r="BW283" i="3"/>
  <c r="BW282" i="3"/>
  <c r="BW281" i="3"/>
  <c r="BW280" i="3"/>
  <c r="BW279" i="3"/>
  <c r="BW278" i="3"/>
  <c r="BW277" i="3"/>
  <c r="BW276" i="3"/>
  <c r="BW275" i="3"/>
  <c r="BW274" i="3"/>
  <c r="BW273" i="3"/>
  <c r="BW272" i="3"/>
  <c r="BW271" i="3"/>
  <c r="BW270" i="3"/>
  <c r="BW269" i="3"/>
  <c r="BW268" i="3"/>
  <c r="BW267" i="3"/>
  <c r="BW266" i="3"/>
  <c r="BW265" i="3"/>
  <c r="BW264" i="3"/>
  <c r="BW263" i="3"/>
  <c r="BW262" i="3"/>
  <c r="BW261" i="3"/>
  <c r="BW260" i="3"/>
  <c r="BW259" i="3"/>
  <c r="BW258" i="3"/>
  <c r="BW257" i="3"/>
  <c r="BW256" i="3"/>
  <c r="BW255" i="3"/>
  <c r="BW254" i="3"/>
  <c r="BW253" i="3"/>
  <c r="BW252" i="3"/>
  <c r="BW251" i="3"/>
  <c r="BW250" i="3"/>
  <c r="BW249" i="3"/>
  <c r="BW248" i="3"/>
  <c r="BW247" i="3"/>
  <c r="BW246" i="3"/>
  <c r="BW245" i="3"/>
  <c r="BW244" i="3"/>
  <c r="BW243" i="3"/>
  <c r="BW242" i="3"/>
  <c r="BW241" i="3"/>
  <c r="BW240" i="3"/>
  <c r="BW239" i="3"/>
  <c r="BW238" i="3"/>
  <c r="BW237" i="3"/>
  <c r="BW236" i="3"/>
  <c r="BW235" i="3"/>
  <c r="BW234" i="3"/>
  <c r="BW233" i="3"/>
  <c r="BW232" i="3"/>
  <c r="BW231" i="3"/>
  <c r="BW230" i="3"/>
  <c r="BW229" i="3"/>
  <c r="BW228" i="3"/>
  <c r="BW227" i="3"/>
  <c r="BW226" i="3"/>
  <c r="BW225" i="3"/>
  <c r="BW224" i="3"/>
  <c r="BW223" i="3"/>
  <c r="BW222" i="3"/>
  <c r="BW221" i="3"/>
  <c r="BW220" i="3"/>
  <c r="BW219" i="3"/>
  <c r="BW218" i="3"/>
  <c r="BW217" i="3"/>
  <c r="BW216" i="3"/>
  <c r="BW215" i="3"/>
  <c r="BW214" i="3"/>
  <c r="BW213" i="3"/>
  <c r="BW212" i="3"/>
  <c r="BW211" i="3"/>
  <c r="BW210" i="3"/>
  <c r="BW209" i="3"/>
  <c r="BW208" i="3"/>
  <c r="BW207" i="3"/>
  <c r="BW206" i="3"/>
  <c r="BW205" i="3"/>
  <c r="BW204" i="3"/>
  <c r="BW203" i="3"/>
  <c r="BW202" i="3"/>
  <c r="BW201" i="3"/>
  <c r="BW200" i="3"/>
  <c r="BW199" i="3"/>
  <c r="BW198" i="3"/>
  <c r="BW197" i="3"/>
  <c r="BW196" i="3"/>
  <c r="BW195" i="3"/>
  <c r="BW194" i="3"/>
  <c r="BW193" i="3"/>
  <c r="BW192" i="3"/>
  <c r="BW191" i="3"/>
  <c r="BW190" i="3"/>
  <c r="BW189" i="3"/>
  <c r="BW188" i="3"/>
  <c r="BW187" i="3"/>
  <c r="BW186" i="3"/>
  <c r="BW185" i="3"/>
  <c r="BW184" i="3"/>
  <c r="BW183" i="3"/>
  <c r="BW182" i="3"/>
  <c r="BW181" i="3"/>
  <c r="BW180" i="3"/>
  <c r="BW179" i="3"/>
  <c r="BW178" i="3"/>
  <c r="BW177" i="3"/>
  <c r="BW176" i="3"/>
  <c r="BW175" i="3"/>
  <c r="BW174" i="3"/>
  <c r="BW173" i="3"/>
  <c r="BW172" i="3"/>
  <c r="BW171" i="3"/>
  <c r="BW170" i="3"/>
  <c r="BW169" i="3"/>
  <c r="BW168" i="3"/>
  <c r="BW167" i="3"/>
  <c r="BW166" i="3"/>
  <c r="BW165" i="3"/>
  <c r="BW164" i="3"/>
  <c r="BW163" i="3"/>
  <c r="BW162" i="3"/>
  <c r="BW161" i="3"/>
  <c r="BW160" i="3"/>
  <c r="BW159" i="3"/>
  <c r="BW158" i="3"/>
  <c r="BW157" i="3"/>
  <c r="BW156" i="3"/>
  <c r="BW155" i="3"/>
  <c r="BW154" i="3"/>
  <c r="BW153" i="3"/>
  <c r="BW152" i="3"/>
  <c r="BW151" i="3"/>
  <c r="BW150" i="3"/>
  <c r="BW149" i="3"/>
  <c r="BW148" i="3"/>
  <c r="BW147" i="3"/>
  <c r="BW146" i="3"/>
  <c r="BW145" i="3"/>
  <c r="BW144" i="3"/>
  <c r="BW143" i="3"/>
  <c r="BW142" i="3"/>
  <c r="BW141" i="3"/>
  <c r="BW140" i="3"/>
  <c r="BW139" i="3"/>
  <c r="BW138" i="3"/>
  <c r="BW137" i="3"/>
  <c r="BW136" i="3"/>
  <c r="BW135" i="3"/>
  <c r="BW134" i="3"/>
  <c r="BW133" i="3"/>
  <c r="BW132" i="3"/>
  <c r="BW131" i="3"/>
  <c r="BW130" i="3"/>
  <c r="BW129" i="3"/>
  <c r="BW128" i="3"/>
  <c r="BW127" i="3"/>
  <c r="BW126" i="3"/>
  <c r="BW125" i="3"/>
  <c r="BW124" i="3"/>
  <c r="BW123" i="3"/>
  <c r="BW122" i="3"/>
  <c r="BW121" i="3"/>
  <c r="BW120" i="3"/>
  <c r="BW119" i="3"/>
  <c r="BW118" i="3"/>
  <c r="BW117" i="3"/>
  <c r="BW116" i="3"/>
  <c r="BW115" i="3"/>
  <c r="BW114" i="3"/>
  <c r="BW113" i="3"/>
  <c r="BW112" i="3"/>
  <c r="BW111" i="3"/>
  <c r="BW110" i="3"/>
  <c r="BW109" i="3"/>
  <c r="BW108" i="3"/>
  <c r="BW107" i="3"/>
  <c r="BW106" i="3"/>
  <c r="BW105" i="3"/>
  <c r="BW104" i="3"/>
  <c r="BW103" i="3"/>
  <c r="BW102" i="3"/>
  <c r="BW101" i="3"/>
  <c r="BW100" i="3"/>
  <c r="BW99" i="3"/>
  <c r="BW98" i="3"/>
  <c r="BW97" i="3"/>
  <c r="BW96" i="3"/>
  <c r="BW95" i="3"/>
  <c r="BW94" i="3"/>
  <c r="BW93" i="3"/>
  <c r="BW92" i="3"/>
  <c r="BW91" i="3"/>
  <c r="BW90" i="3"/>
  <c r="BW89" i="3"/>
  <c r="BW88" i="3"/>
  <c r="BW87" i="3"/>
  <c r="BW86" i="3"/>
  <c r="BW85" i="3"/>
  <c r="BW84" i="3"/>
  <c r="BW83" i="3"/>
  <c r="BW82" i="3"/>
  <c r="BW81" i="3"/>
  <c r="BW80" i="3"/>
  <c r="BW79" i="3"/>
  <c r="BW78" i="3"/>
  <c r="BW77" i="3"/>
  <c r="BW76" i="3"/>
  <c r="BW75" i="3"/>
  <c r="BW74" i="3"/>
  <c r="BW73" i="3"/>
  <c r="BW72" i="3"/>
  <c r="BW71" i="3"/>
  <c r="BW70" i="3"/>
  <c r="BW69" i="3"/>
  <c r="BW68" i="3"/>
  <c r="BW67" i="3"/>
  <c r="BW66" i="3"/>
  <c r="BW65" i="3"/>
  <c r="BW64" i="3"/>
  <c r="BW63" i="3"/>
  <c r="BW62" i="3"/>
  <c r="BW61" i="3"/>
  <c r="BW60" i="3"/>
  <c r="BW59" i="3"/>
  <c r="BW58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43" i="3"/>
  <c r="BW42" i="3"/>
  <c r="BW41" i="3"/>
  <c r="BW40" i="3"/>
  <c r="BW39" i="3"/>
  <c r="BW38" i="3"/>
  <c r="BW37" i="3"/>
  <c r="BW36" i="3"/>
  <c r="BW35" i="3"/>
  <c r="BW34" i="3"/>
  <c r="BW33" i="3"/>
  <c r="BW32" i="3"/>
  <c r="BW31" i="3"/>
  <c r="BW30" i="3"/>
  <c r="BW29" i="3"/>
  <c r="BW28" i="3"/>
  <c r="BW27" i="3"/>
  <c r="BW26" i="3"/>
  <c r="BW25" i="3"/>
  <c r="BW24" i="3"/>
  <c r="BW23" i="3"/>
  <c r="BW22" i="3"/>
  <c r="BW21" i="3"/>
  <c r="BW20" i="3"/>
  <c r="BW19" i="3"/>
  <c r="BW18" i="3"/>
  <c r="BW17" i="3"/>
  <c r="BW16" i="3"/>
  <c r="BW15" i="3"/>
  <c r="BW14" i="3"/>
  <c r="BW13" i="3"/>
  <c r="BW12" i="3"/>
  <c r="BW11" i="3"/>
  <c r="BW10" i="3"/>
  <c r="BW9" i="3"/>
  <c r="BW8" i="3"/>
  <c r="BW7" i="3"/>
  <c r="BW6" i="3"/>
  <c r="BW5" i="3"/>
  <c r="BM1697" i="3"/>
  <c r="BM1696" i="3"/>
  <c r="BM1695" i="3"/>
  <c r="BM1694" i="3"/>
  <c r="BM1693" i="3"/>
  <c r="BM1692" i="3"/>
  <c r="BM1691" i="3"/>
  <c r="BM1690" i="3"/>
  <c r="BM1689" i="3"/>
  <c r="BM1688" i="3"/>
  <c r="BM1687" i="3"/>
  <c r="BM1686" i="3"/>
  <c r="BM1685" i="3"/>
  <c r="BM1684" i="3"/>
  <c r="BM1683" i="3"/>
  <c r="BM1682" i="3"/>
  <c r="BM1681" i="3"/>
  <c r="BM1680" i="3"/>
  <c r="BM1679" i="3"/>
  <c r="BM1678" i="3"/>
  <c r="BM1677" i="3"/>
  <c r="BM1676" i="3"/>
  <c r="BM1669" i="3"/>
  <c r="BM1668" i="3"/>
  <c r="BM1667" i="3"/>
  <c r="BM1666" i="3"/>
  <c r="BM1665" i="3"/>
  <c r="BM1664" i="3"/>
  <c r="BM1663" i="3"/>
  <c r="BM1662" i="3"/>
  <c r="BM1661" i="3"/>
  <c r="BM1660" i="3"/>
  <c r="BM1659" i="3"/>
  <c r="BM1658" i="3"/>
  <c r="BM1657" i="3"/>
  <c r="BM1656" i="3"/>
  <c r="BM1655" i="3"/>
  <c r="BM1654" i="3"/>
  <c r="BM1653" i="3"/>
  <c r="BM1652" i="3"/>
  <c r="BM1651" i="3"/>
  <c r="BM1650" i="3"/>
  <c r="BM1649" i="3"/>
  <c r="BM1648" i="3"/>
  <c r="BM1647" i="3"/>
  <c r="BM1646" i="3"/>
  <c r="BM1645" i="3"/>
  <c r="BM1644" i="3"/>
  <c r="BM1643" i="3"/>
  <c r="BM1642" i="3"/>
  <c r="BM1641" i="3"/>
  <c r="BM1640" i="3"/>
  <c r="BM1639" i="3"/>
  <c r="BM1638" i="3"/>
  <c r="BM1637" i="3"/>
  <c r="BM1636" i="3"/>
  <c r="BM1635" i="3"/>
  <c r="BM1634" i="3"/>
  <c r="BM1633" i="3"/>
  <c r="BM1632" i="3"/>
  <c r="BM1631" i="3"/>
  <c r="BM1630" i="3"/>
  <c r="BM1629" i="3"/>
  <c r="BM1628" i="3"/>
  <c r="BM1627" i="3"/>
  <c r="BM1626" i="3"/>
  <c r="BM1625" i="3"/>
  <c r="BM1624" i="3"/>
  <c r="BM1623" i="3"/>
  <c r="BM1622" i="3"/>
  <c r="BM1621" i="3"/>
  <c r="BM1620" i="3"/>
  <c r="BM1619" i="3"/>
  <c r="BM1618" i="3"/>
  <c r="BM1617" i="3"/>
  <c r="BM1616" i="3"/>
  <c r="BM1615" i="3"/>
  <c r="BM1614" i="3"/>
  <c r="BM1613" i="3"/>
  <c r="BM1612" i="3"/>
  <c r="BM1611" i="3"/>
  <c r="BM1610" i="3"/>
  <c r="BM1609" i="3"/>
  <c r="BM1608" i="3"/>
  <c r="BM1607" i="3"/>
  <c r="BM1606" i="3"/>
  <c r="BM1605" i="3"/>
  <c r="BM1604" i="3"/>
  <c r="BM1603" i="3"/>
  <c r="BM1602" i="3"/>
  <c r="BM1601" i="3"/>
  <c r="BM1600" i="3"/>
  <c r="BM1599" i="3"/>
  <c r="BM1598" i="3"/>
  <c r="BM1597" i="3"/>
  <c r="BM1596" i="3"/>
  <c r="BM1595" i="3"/>
  <c r="BM1594" i="3"/>
  <c r="BM1593" i="3"/>
  <c r="BM1592" i="3"/>
  <c r="BM1591" i="3"/>
  <c r="BM1590" i="3"/>
  <c r="BM1589" i="3"/>
  <c r="BM1588" i="3"/>
  <c r="BM1587" i="3"/>
  <c r="BM1586" i="3"/>
  <c r="BM1585" i="3"/>
  <c r="BM1584" i="3"/>
  <c r="BM1583" i="3"/>
  <c r="BM1582" i="3"/>
  <c r="BM1581" i="3"/>
  <c r="BM1580" i="3"/>
  <c r="BM1579" i="3"/>
  <c r="BM1578" i="3"/>
  <c r="BM1577" i="3"/>
  <c r="BM1576" i="3"/>
  <c r="BM1575" i="3"/>
  <c r="BM1574" i="3"/>
  <c r="BM1573" i="3"/>
  <c r="BM1572" i="3"/>
  <c r="BM1571" i="3"/>
  <c r="BM1570" i="3"/>
  <c r="BM1569" i="3"/>
  <c r="BM1568" i="3"/>
  <c r="BM1567" i="3"/>
  <c r="BM1566" i="3"/>
  <c r="BM1565" i="3"/>
  <c r="BM1564" i="3"/>
  <c r="BM1563" i="3"/>
  <c r="BM1556" i="3"/>
  <c r="BM1555" i="3"/>
  <c r="BM1554" i="3"/>
  <c r="BM1553" i="3"/>
  <c r="BM1552" i="3"/>
  <c r="BM1551" i="3"/>
  <c r="BM1550" i="3"/>
  <c r="BM1549" i="3"/>
  <c r="BM1548" i="3"/>
  <c r="BM1547" i="3"/>
  <c r="BM1546" i="3"/>
  <c r="BM1545" i="3"/>
  <c r="BM1544" i="3"/>
  <c r="BM1543" i="3"/>
  <c r="BM1542" i="3"/>
  <c r="BM1541" i="3"/>
  <c r="BM1540" i="3"/>
  <c r="BM1539" i="3"/>
  <c r="BM1538" i="3"/>
  <c r="BM1537" i="3"/>
  <c r="BM1536" i="3"/>
  <c r="BM1535" i="3"/>
  <c r="BM1534" i="3"/>
  <c r="BM1533" i="3"/>
  <c r="BM1532" i="3"/>
  <c r="BM1531" i="3"/>
  <c r="BM1530" i="3"/>
  <c r="BM1529" i="3"/>
  <c r="BM1528" i="3"/>
  <c r="BM1527" i="3"/>
  <c r="BM1526" i="3"/>
  <c r="BM1525" i="3"/>
  <c r="BM1524" i="3"/>
  <c r="BM1523" i="3"/>
  <c r="BM1522" i="3"/>
  <c r="BM1521" i="3"/>
  <c r="BM1520" i="3"/>
  <c r="BM1519" i="3"/>
  <c r="BM1518" i="3"/>
  <c r="BM1517" i="3"/>
  <c r="BM1516" i="3"/>
  <c r="BM1515" i="3"/>
  <c r="BM1514" i="3"/>
  <c r="BM1513" i="3"/>
  <c r="BM1512" i="3"/>
  <c r="BM1511" i="3"/>
  <c r="BM1510" i="3"/>
  <c r="BM1509" i="3"/>
  <c r="BM1508" i="3"/>
  <c r="BM1507" i="3"/>
  <c r="BM1506" i="3"/>
  <c r="BM1505" i="3"/>
  <c r="BM1504" i="3"/>
  <c r="BM1503" i="3"/>
  <c r="BM1502" i="3"/>
  <c r="BM1501" i="3"/>
  <c r="BM1500" i="3"/>
  <c r="BM1499" i="3"/>
  <c r="BM1498" i="3"/>
  <c r="BM1497" i="3"/>
  <c r="BM1496" i="3"/>
  <c r="BM1495" i="3"/>
  <c r="BM1494" i="3"/>
  <c r="BM1493" i="3"/>
  <c r="BM1492" i="3"/>
  <c r="BM1491" i="3"/>
  <c r="BM1490" i="3"/>
  <c r="BM1489" i="3"/>
  <c r="BM1479" i="3"/>
  <c r="BM1478" i="3"/>
  <c r="BM1477" i="3"/>
  <c r="BM1476" i="3"/>
  <c r="BM1475" i="3"/>
  <c r="BM1474" i="3"/>
  <c r="BM1473" i="3"/>
  <c r="BM1463" i="3"/>
  <c r="BM1462" i="3"/>
  <c r="BM1461" i="3"/>
  <c r="BM1460" i="3"/>
  <c r="BM1459" i="3"/>
  <c r="BM1458" i="3"/>
  <c r="BM1457" i="3"/>
  <c r="BM1456" i="3"/>
  <c r="BM1455" i="3"/>
  <c r="BM1454" i="3"/>
  <c r="BM1453" i="3"/>
  <c r="BM1452" i="3"/>
  <c r="BM1451" i="3"/>
  <c r="BM1450" i="3"/>
  <c r="BM1449" i="3"/>
  <c r="BM1448" i="3"/>
  <c r="BM1447" i="3"/>
  <c r="BM1446" i="3"/>
  <c r="BM1445" i="3"/>
  <c r="BM1444" i="3"/>
  <c r="BM1443" i="3"/>
  <c r="BM1442" i="3"/>
  <c r="BM1441" i="3"/>
  <c r="BM1440" i="3"/>
  <c r="BM1439" i="3"/>
  <c r="BM1438" i="3"/>
  <c r="BM1437" i="3"/>
  <c r="BM1436" i="3"/>
  <c r="BM1435" i="3"/>
  <c r="BM1429" i="3"/>
  <c r="BM1428" i="3"/>
  <c r="BM1427" i="3"/>
  <c r="BM1426" i="3"/>
  <c r="BM1425" i="3"/>
  <c r="BM1424" i="3"/>
  <c r="BM1423" i="3"/>
  <c r="BM1422" i="3"/>
  <c r="BM1421" i="3"/>
  <c r="BM1415" i="3"/>
  <c r="BM1414" i="3"/>
  <c r="BM1413" i="3"/>
  <c r="BM1412" i="3"/>
  <c r="BM1411" i="3"/>
  <c r="BM1410" i="3"/>
  <c r="BM1409" i="3"/>
  <c r="BM1408" i="3"/>
  <c r="BM1407" i="3"/>
  <c r="BM1406" i="3"/>
  <c r="BM1405" i="3"/>
  <c r="BM1404" i="3"/>
  <c r="BM1403" i="3"/>
  <c r="BM1402" i="3"/>
  <c r="BM1401" i="3"/>
  <c r="BM1400" i="3"/>
  <c r="BM1399" i="3"/>
  <c r="BM1398" i="3"/>
  <c r="BM1397" i="3"/>
  <c r="BM1396" i="3"/>
  <c r="BM1395" i="3"/>
  <c r="BM1394" i="3"/>
  <c r="BM1393" i="3"/>
  <c r="BM1392" i="3"/>
  <c r="BM1391" i="3"/>
  <c r="BM1390" i="3"/>
  <c r="BM1389" i="3"/>
  <c r="BM1388" i="3"/>
  <c r="BM1387" i="3"/>
  <c r="BM1386" i="3"/>
  <c r="BM1385" i="3"/>
  <c r="BM1384" i="3"/>
  <c r="BM1383" i="3"/>
  <c r="BM1382" i="3"/>
  <c r="BM1381" i="3"/>
  <c r="BM1380" i="3"/>
  <c r="BM1379" i="3"/>
  <c r="BM1378" i="3"/>
  <c r="BM1377" i="3"/>
  <c r="BM1376" i="3"/>
  <c r="BM1375" i="3"/>
  <c r="BM1374" i="3"/>
  <c r="BM1373" i="3"/>
  <c r="BM1372" i="3"/>
  <c r="BM1371" i="3"/>
  <c r="BM1370" i="3"/>
  <c r="BM1369" i="3"/>
  <c r="BM1368" i="3"/>
  <c r="BM1367" i="3"/>
  <c r="BM1366" i="3"/>
  <c r="BM1365" i="3"/>
  <c r="BM1364" i="3"/>
  <c r="BM1363" i="3"/>
  <c r="BM1362" i="3"/>
  <c r="BM1361" i="3"/>
  <c r="BM1360" i="3"/>
  <c r="BM1359" i="3"/>
  <c r="BM1358" i="3"/>
  <c r="BM1357" i="3"/>
  <c r="BM1356" i="3"/>
  <c r="BM1355" i="3"/>
  <c r="BM1354" i="3"/>
  <c r="BM1353" i="3"/>
  <c r="BM1352" i="3"/>
  <c r="BM1351" i="3"/>
  <c r="BM1350" i="3"/>
  <c r="BM1349" i="3"/>
  <c r="BM1348" i="3"/>
  <c r="BM1347" i="3"/>
  <c r="BM1346" i="3"/>
  <c r="BM1345" i="3"/>
  <c r="BM1344" i="3"/>
  <c r="BM1343" i="3"/>
  <c r="BM1342" i="3"/>
  <c r="BM1341" i="3"/>
  <c r="BM1340" i="3"/>
  <c r="BM1339" i="3"/>
  <c r="BM1338" i="3"/>
  <c r="BM1337" i="3"/>
  <c r="BM1336" i="3"/>
  <c r="BM1335" i="3"/>
  <c r="BM1334" i="3"/>
  <c r="BM1333" i="3"/>
  <c r="BM1332" i="3"/>
  <c r="BM1331" i="3"/>
  <c r="BM1330" i="3"/>
  <c r="BM1329" i="3"/>
  <c r="BM1328" i="3"/>
  <c r="BM1327" i="3"/>
  <c r="BM1326" i="3"/>
  <c r="BM1325" i="3"/>
  <c r="BM1314" i="3"/>
  <c r="BM1313" i="3"/>
  <c r="BM1312" i="3"/>
  <c r="BM1311" i="3"/>
  <c r="BM1306" i="3"/>
  <c r="BM1305" i="3"/>
  <c r="BM1304" i="3"/>
  <c r="BM1303" i="3"/>
  <c r="BM1302" i="3"/>
  <c r="BM1301" i="3"/>
  <c r="BM1300" i="3"/>
  <c r="BM1299" i="3"/>
  <c r="BM1298" i="3"/>
  <c r="BM1293" i="3"/>
  <c r="BM1292" i="3"/>
  <c r="BM1291" i="3"/>
  <c r="BM1290" i="3"/>
  <c r="BM1289" i="3"/>
  <c r="BM1288" i="3"/>
  <c r="BM1287" i="3"/>
  <c r="BM1286" i="3"/>
  <c r="BM1285" i="3"/>
  <c r="BM1284" i="3"/>
  <c r="BM1283" i="3"/>
  <c r="BM1282" i="3"/>
  <c r="BM1281" i="3"/>
  <c r="BM1280" i="3"/>
  <c r="BM1279" i="3"/>
  <c r="BM1278" i="3"/>
  <c r="BM1277" i="3"/>
  <c r="BM1276" i="3"/>
  <c r="BM1275" i="3"/>
  <c r="BM1274" i="3"/>
  <c r="BM1273" i="3"/>
  <c r="BM1272" i="3"/>
  <c r="BM1271" i="3"/>
  <c r="BM1270" i="3"/>
  <c r="BM1269" i="3"/>
  <c r="BM1268" i="3"/>
  <c r="BM1267" i="3"/>
  <c r="BM1266" i="3"/>
  <c r="BM1265" i="3"/>
  <c r="BM1264" i="3"/>
  <c r="BM1263" i="3"/>
  <c r="BM1262" i="3"/>
  <c r="BM1261" i="3"/>
  <c r="BM1260" i="3"/>
  <c r="BM1259" i="3"/>
  <c r="BM1258" i="3"/>
  <c r="BM1257" i="3"/>
  <c r="BM1256" i="3"/>
  <c r="BM1255" i="3"/>
  <c r="BM1254" i="3"/>
  <c r="BM1253" i="3"/>
  <c r="BM1252" i="3"/>
  <c r="BM1251" i="3"/>
  <c r="BM1250" i="3"/>
  <c r="BM1249" i="3"/>
  <c r="BM1248" i="3"/>
  <c r="BM1247" i="3"/>
  <c r="BM1246" i="3"/>
  <c r="BM1238" i="3"/>
  <c r="BM1237" i="3"/>
  <c r="BM1236" i="3"/>
  <c r="BM1235" i="3"/>
  <c r="BM1234" i="3"/>
  <c r="BM1229" i="3"/>
  <c r="BM1228" i="3"/>
  <c r="BM1227" i="3"/>
  <c r="BM1226" i="3"/>
  <c r="BM1225" i="3"/>
  <c r="BM1224" i="3"/>
  <c r="BM1223" i="3"/>
  <c r="BM1222" i="3"/>
  <c r="BM1221" i="3"/>
  <c r="BM1220" i="3"/>
  <c r="BM1219" i="3"/>
  <c r="BM1214" i="3"/>
  <c r="BM1213" i="3"/>
  <c r="BM1212" i="3"/>
  <c r="BM1211" i="3"/>
  <c r="BM1210" i="3"/>
  <c r="BM1209" i="3"/>
  <c r="BM1208" i="3"/>
  <c r="BM1207" i="3"/>
  <c r="BM1206" i="3"/>
  <c r="BM1205" i="3"/>
  <c r="BM1204" i="3"/>
  <c r="BM1203" i="3"/>
  <c r="BM1202" i="3"/>
  <c r="BM1201" i="3"/>
  <c r="BM1200" i="3"/>
  <c r="BM1199" i="3"/>
  <c r="BM1198" i="3"/>
  <c r="BM1197" i="3"/>
  <c r="BM1196" i="3"/>
  <c r="BM1195" i="3"/>
  <c r="BM1194" i="3"/>
  <c r="BM1193" i="3"/>
  <c r="BM1192" i="3"/>
  <c r="BM1191" i="3"/>
  <c r="BM1190" i="3"/>
  <c r="BM1189" i="3"/>
  <c r="BM1188" i="3"/>
  <c r="BM1187" i="3"/>
  <c r="BM1186" i="3"/>
  <c r="BM1185" i="3"/>
  <c r="BM1184" i="3"/>
  <c r="BM1183" i="3"/>
  <c r="BM1182" i="3"/>
  <c r="BM1181" i="3"/>
  <c r="BM1180" i="3"/>
  <c r="BM1179" i="3"/>
  <c r="BM1178" i="3"/>
  <c r="BM1177" i="3"/>
  <c r="BM1171" i="3"/>
  <c r="BM1170" i="3"/>
  <c r="BM1169" i="3"/>
  <c r="BM1168" i="3"/>
  <c r="BM1167" i="3"/>
  <c r="BM1166" i="3"/>
  <c r="BM1165" i="3"/>
  <c r="BM1164" i="3"/>
  <c r="BM1163" i="3"/>
  <c r="BM1162" i="3"/>
  <c r="BM1161" i="3"/>
  <c r="BM1160" i="3"/>
  <c r="BM1159" i="3"/>
  <c r="BM1158" i="3"/>
  <c r="BM1157" i="3"/>
  <c r="BM1156" i="3"/>
  <c r="BM1155" i="3"/>
  <c r="BM1154" i="3"/>
  <c r="BM1153" i="3"/>
  <c r="BM1152" i="3"/>
  <c r="BM1151" i="3"/>
  <c r="BM1150" i="3"/>
  <c r="BM1149" i="3"/>
  <c r="BM1148" i="3"/>
  <c r="BM1147" i="3"/>
  <c r="BM1146" i="3"/>
  <c r="BM1145" i="3"/>
  <c r="BM1144" i="3"/>
  <c r="BM1143" i="3"/>
  <c r="BM1142" i="3"/>
  <c r="BM1141" i="3"/>
  <c r="BM1140" i="3"/>
  <c r="BM1139" i="3"/>
  <c r="BM1138" i="3"/>
  <c r="BM1137" i="3"/>
  <c r="BM1136" i="3"/>
  <c r="BM1135" i="3"/>
  <c r="BM1134" i="3"/>
  <c r="BM1133" i="3"/>
  <c r="BM1132" i="3"/>
  <c r="BM1131" i="3"/>
  <c r="BM1130" i="3"/>
  <c r="BM1129" i="3"/>
  <c r="BM1128" i="3"/>
  <c r="BM1127" i="3"/>
  <c r="BM1126" i="3"/>
  <c r="BM1125" i="3"/>
  <c r="BM1124" i="3"/>
  <c r="BM1123" i="3"/>
  <c r="BM1122" i="3"/>
  <c r="BM1121" i="3"/>
  <c r="BM1120" i="3"/>
  <c r="BM1119" i="3"/>
  <c r="BM1118" i="3"/>
  <c r="BM1117" i="3"/>
  <c r="BM1116" i="3"/>
  <c r="BM1115" i="3"/>
  <c r="BM1114" i="3"/>
  <c r="BM1113" i="3"/>
  <c r="BM1112" i="3"/>
  <c r="BM1111" i="3"/>
  <c r="BM1110" i="3"/>
  <c r="BM1105" i="3"/>
  <c r="BM1104" i="3"/>
  <c r="BM1103" i="3"/>
  <c r="BM1102" i="3"/>
  <c r="BM1101" i="3"/>
  <c r="BM1100" i="3"/>
  <c r="BM1099" i="3"/>
  <c r="BM1098" i="3"/>
  <c r="BM1097" i="3"/>
  <c r="BM1096" i="3"/>
  <c r="BM1095" i="3"/>
  <c r="BM1094" i="3"/>
  <c r="BM1093" i="3"/>
  <c r="BM1092" i="3"/>
  <c r="BM1091" i="3"/>
  <c r="BM1090" i="3"/>
  <c r="BM1089" i="3"/>
  <c r="BM1088" i="3"/>
  <c r="BM1087" i="3"/>
  <c r="BM1086" i="3"/>
  <c r="BM1085" i="3"/>
  <c r="BM1084" i="3"/>
  <c r="BM1083" i="3"/>
  <c r="BM1082" i="3"/>
  <c r="BM1081" i="3"/>
  <c r="BM1080" i="3"/>
  <c r="BM1079" i="3"/>
  <c r="BM1078" i="3"/>
  <c r="BM1077" i="3"/>
  <c r="BM1076" i="3"/>
  <c r="BM1075" i="3"/>
  <c r="BM1074" i="3"/>
  <c r="BM1073" i="3"/>
  <c r="BM1072" i="3"/>
  <c r="BM1071" i="3"/>
  <c r="BM1070" i="3"/>
  <c r="BM1069" i="3"/>
  <c r="BM1068" i="3"/>
  <c r="BM1067" i="3"/>
  <c r="BM1066" i="3"/>
  <c r="BM1065" i="3"/>
  <c r="BM1064" i="3"/>
  <c r="BM1063" i="3"/>
  <c r="BM1062" i="3"/>
  <c r="BM1061" i="3"/>
  <c r="BM1060" i="3"/>
  <c r="BM1059" i="3"/>
  <c r="BM1058" i="3"/>
  <c r="BM1057" i="3"/>
  <c r="BM1056" i="3"/>
  <c r="BM1055" i="3"/>
  <c r="BM1054" i="3"/>
  <c r="BM1053" i="3"/>
  <c r="BM1052" i="3"/>
  <c r="BM1051" i="3"/>
  <c r="BM1050" i="3"/>
  <c r="BM1049" i="3"/>
  <c r="BM1048" i="3"/>
  <c r="BM1047" i="3"/>
  <c r="BM1046" i="3"/>
  <c r="BM1045" i="3"/>
  <c r="BM1044" i="3"/>
  <c r="BM1043" i="3"/>
  <c r="BM1042" i="3"/>
  <c r="BM1041" i="3"/>
  <c r="BM1040" i="3"/>
  <c r="BM1039" i="3"/>
  <c r="BM1038" i="3"/>
  <c r="BM1037" i="3"/>
  <c r="BM1036" i="3"/>
  <c r="BM1035" i="3"/>
  <c r="BM1034" i="3"/>
  <c r="BM1033" i="3"/>
  <c r="BM1032" i="3"/>
  <c r="BM1031" i="3"/>
  <c r="BM1030" i="3"/>
  <c r="BM1029" i="3"/>
  <c r="BM1028" i="3"/>
  <c r="BM1027" i="3"/>
  <c r="BM1026" i="3"/>
  <c r="BM1025" i="3"/>
  <c r="BM1024" i="3"/>
  <c r="BM1023" i="3"/>
  <c r="BM1022" i="3"/>
  <c r="BM1021" i="3"/>
  <c r="BM1020" i="3"/>
  <c r="BM1019" i="3"/>
  <c r="BM1018" i="3"/>
  <c r="BM1017" i="3"/>
  <c r="BM1016" i="3"/>
  <c r="BM1015" i="3"/>
  <c r="BM1014" i="3"/>
  <c r="BM1013" i="3"/>
  <c r="BM1012" i="3"/>
  <c r="BM1011" i="3"/>
  <c r="BM1010" i="3"/>
  <c r="BM1009" i="3"/>
  <c r="BM1008" i="3"/>
  <c r="BM1007" i="3"/>
  <c r="BM1006" i="3"/>
  <c r="BM1005" i="3"/>
  <c r="BM1004" i="3"/>
  <c r="BM1003" i="3"/>
  <c r="BM1002" i="3"/>
  <c r="BM1001" i="3"/>
  <c r="BM1000" i="3"/>
  <c r="BM999" i="3"/>
  <c r="BM998" i="3"/>
  <c r="BM997" i="3"/>
  <c r="BM996" i="3"/>
  <c r="BM995" i="3"/>
  <c r="BM994" i="3"/>
  <c r="BM993" i="3"/>
  <c r="BM992" i="3"/>
  <c r="BM991" i="3"/>
  <c r="BM990" i="3"/>
  <c r="BM989" i="3"/>
  <c r="BM988" i="3"/>
  <c r="BM987" i="3"/>
  <c r="BM986" i="3"/>
  <c r="BM985" i="3"/>
  <c r="BM984" i="3"/>
  <c r="BM983" i="3"/>
  <c r="BM982" i="3"/>
  <c r="BM981" i="3"/>
  <c r="BM980" i="3"/>
  <c r="BM979" i="3"/>
  <c r="BM978" i="3"/>
  <c r="BM977" i="3"/>
  <c r="BM976" i="3"/>
  <c r="BM975" i="3"/>
  <c r="BM974" i="3"/>
  <c r="BM973" i="3"/>
  <c r="BM972" i="3"/>
  <c r="BM971" i="3"/>
  <c r="BM970" i="3"/>
  <c r="BM969" i="3"/>
  <c r="BM968" i="3"/>
  <c r="BM967" i="3"/>
  <c r="BM966" i="3"/>
  <c r="BM965" i="3"/>
  <c r="BM964" i="3"/>
  <c r="BM963" i="3"/>
  <c r="BM962" i="3"/>
  <c r="BM961" i="3"/>
  <c r="BM960" i="3"/>
  <c r="BM959" i="3"/>
  <c r="BM958" i="3"/>
  <c r="BM957" i="3"/>
  <c r="BM956" i="3"/>
  <c r="BM955" i="3"/>
  <c r="BM954" i="3"/>
  <c r="BM953" i="3"/>
  <c r="BM952" i="3"/>
  <c r="BM951" i="3"/>
  <c r="BM946" i="3"/>
  <c r="BM945" i="3"/>
  <c r="BM944" i="3"/>
  <c r="BM943" i="3"/>
  <c r="BM942" i="3"/>
  <c r="BM941" i="3"/>
  <c r="BM940" i="3"/>
  <c r="BM939" i="3"/>
  <c r="BM938" i="3"/>
  <c r="BM937" i="3"/>
  <c r="BM936" i="3"/>
  <c r="BM935" i="3"/>
  <c r="BM934" i="3"/>
  <c r="BM933" i="3"/>
  <c r="BM932" i="3"/>
  <c r="BM931" i="3"/>
  <c r="BM930" i="3"/>
  <c r="BM929" i="3"/>
  <c r="BM928" i="3"/>
  <c r="BM927" i="3"/>
  <c r="BM926" i="3"/>
  <c r="BM925" i="3"/>
  <c r="BM924" i="3"/>
  <c r="BM923" i="3"/>
  <c r="BM922" i="3"/>
  <c r="BM921" i="3"/>
  <c r="BM920" i="3"/>
  <c r="BM919" i="3"/>
  <c r="BM918" i="3"/>
  <c r="BM917" i="3"/>
  <c r="BM916" i="3"/>
  <c r="BM915" i="3"/>
  <c r="BM914" i="3"/>
  <c r="BM913" i="3"/>
  <c r="BM912" i="3"/>
  <c r="BM911" i="3"/>
  <c r="BM910" i="3"/>
  <c r="BM909" i="3"/>
  <c r="BM908" i="3"/>
  <c r="BM907" i="3"/>
  <c r="BM906" i="3"/>
  <c r="BM905" i="3"/>
  <c r="BM904" i="3"/>
  <c r="BM903" i="3"/>
  <c r="BM902" i="3"/>
  <c r="BM901" i="3"/>
  <c r="BM900" i="3"/>
  <c r="BM899" i="3"/>
  <c r="BM898" i="3"/>
  <c r="BM897" i="3"/>
  <c r="BM896" i="3"/>
  <c r="BM895" i="3"/>
  <c r="BM894" i="3"/>
  <c r="BM893" i="3"/>
  <c r="BM892" i="3"/>
  <c r="BM891" i="3"/>
  <c r="BM890" i="3"/>
  <c r="BM889" i="3"/>
  <c r="BM888" i="3"/>
  <c r="BM887" i="3"/>
  <c r="BM886" i="3"/>
  <c r="BM885" i="3"/>
  <c r="BM884" i="3"/>
  <c r="BM883" i="3"/>
  <c r="BM882" i="3"/>
  <c r="BM881" i="3"/>
  <c r="BM880" i="3"/>
  <c r="BM879" i="3"/>
  <c r="BM878" i="3"/>
  <c r="BM877" i="3"/>
  <c r="BM876" i="3"/>
  <c r="BM875" i="3"/>
  <c r="BM874" i="3"/>
  <c r="BM873" i="3"/>
  <c r="BM872" i="3"/>
  <c r="BM871" i="3"/>
  <c r="BM870" i="3"/>
  <c r="BM869" i="3"/>
  <c r="BM868" i="3"/>
  <c r="BM867" i="3"/>
  <c r="BM866" i="3"/>
  <c r="BM865" i="3"/>
  <c r="BM864" i="3"/>
  <c r="BM863" i="3"/>
  <c r="BM862" i="3"/>
  <c r="BM861" i="3"/>
  <c r="BM860" i="3"/>
  <c r="BM859" i="3"/>
  <c r="BM858" i="3"/>
  <c r="BM857" i="3"/>
  <c r="BM856" i="3"/>
  <c r="BM855" i="3"/>
  <c r="BM854" i="3"/>
  <c r="BM853" i="3"/>
  <c r="BM852" i="3"/>
  <c r="BM851" i="3"/>
  <c r="BM850" i="3"/>
  <c r="BM849" i="3"/>
  <c r="BM848" i="3"/>
  <c r="BM847" i="3"/>
  <c r="BM846" i="3"/>
  <c r="BM845" i="3"/>
  <c r="BM844" i="3"/>
  <c r="BM843" i="3"/>
  <c r="BM842" i="3"/>
  <c r="BM841" i="3"/>
  <c r="BM840" i="3"/>
  <c r="BM839" i="3"/>
  <c r="BM833" i="3"/>
  <c r="BM832" i="3"/>
  <c r="BM831" i="3"/>
  <c r="BM830" i="3"/>
  <c r="BM829" i="3"/>
  <c r="BM828" i="3"/>
  <c r="BM827" i="3"/>
  <c r="BM826" i="3"/>
  <c r="BM825" i="3"/>
  <c r="BM824" i="3"/>
  <c r="BM823" i="3"/>
  <c r="BM822" i="3"/>
  <c r="BM821" i="3"/>
  <c r="BM820" i="3"/>
  <c r="BM819" i="3"/>
  <c r="BM818" i="3"/>
  <c r="BM817" i="3"/>
  <c r="BM816" i="3"/>
  <c r="BM815" i="3"/>
  <c r="BM814" i="3"/>
  <c r="BM813" i="3"/>
  <c r="BM812" i="3"/>
  <c r="BM811" i="3"/>
  <c r="BM810" i="3"/>
  <c r="BM809" i="3"/>
  <c r="BM808" i="3"/>
  <c r="BM807" i="3"/>
  <c r="BM806" i="3"/>
  <c r="BM805" i="3"/>
  <c r="BM804" i="3"/>
  <c r="BM803" i="3"/>
  <c r="BM802" i="3"/>
  <c r="BM801" i="3"/>
  <c r="BM800" i="3"/>
  <c r="BM799" i="3"/>
  <c r="BM798" i="3"/>
  <c r="BM797" i="3"/>
  <c r="BM796" i="3"/>
  <c r="BM795" i="3"/>
  <c r="BM794" i="3"/>
  <c r="BM793" i="3"/>
  <c r="BM792" i="3"/>
  <c r="BM791" i="3"/>
  <c r="BM790" i="3"/>
  <c r="BM789" i="3"/>
  <c r="BM788" i="3"/>
  <c r="BM787" i="3"/>
  <c r="BM786" i="3"/>
  <c r="BM785" i="3"/>
  <c r="BM784" i="3"/>
  <c r="BM783" i="3"/>
  <c r="BM782" i="3"/>
  <c r="BM781" i="3"/>
  <c r="BM780" i="3"/>
  <c r="BM779" i="3"/>
  <c r="BM778" i="3"/>
  <c r="BM777" i="3"/>
  <c r="BM776" i="3"/>
  <c r="BM775" i="3"/>
  <c r="BM774" i="3"/>
  <c r="BM773" i="3"/>
  <c r="BM772" i="3"/>
  <c r="BM771" i="3"/>
  <c r="BM770" i="3"/>
  <c r="BM769" i="3"/>
  <c r="BM768" i="3"/>
  <c r="BM767" i="3"/>
  <c r="BM766" i="3"/>
  <c r="BM765" i="3"/>
  <c r="BM764" i="3"/>
  <c r="BM763" i="3"/>
  <c r="BM762" i="3"/>
  <c r="BM761" i="3"/>
  <c r="BM760" i="3"/>
  <c r="BM759" i="3"/>
  <c r="BM758" i="3"/>
  <c r="BM757" i="3"/>
  <c r="BM756" i="3"/>
  <c r="BM755" i="3"/>
  <c r="BM754" i="3"/>
  <c r="BM753" i="3"/>
  <c r="BM752" i="3"/>
  <c r="BM751" i="3"/>
  <c r="BM750" i="3"/>
  <c r="BM749" i="3"/>
  <c r="BM748" i="3"/>
  <c r="BM747" i="3"/>
  <c r="BM746" i="3"/>
  <c r="BM745" i="3"/>
  <c r="BM744" i="3"/>
  <c r="BM743" i="3"/>
  <c r="BM742" i="3"/>
  <c r="BM741" i="3"/>
  <c r="BM740" i="3"/>
  <c r="BM739" i="3"/>
  <c r="BM738" i="3"/>
  <c r="BM737" i="3"/>
  <c r="BM736" i="3"/>
  <c r="BM735" i="3"/>
  <c r="BM734" i="3"/>
  <c r="BM733" i="3"/>
  <c r="BM732" i="3"/>
  <c r="BM731" i="3"/>
  <c r="BM730" i="3"/>
  <c r="BM729" i="3"/>
  <c r="BM728" i="3"/>
  <c r="BM727" i="3"/>
  <c r="BM726" i="3"/>
  <c r="BM725" i="3"/>
  <c r="BM724" i="3"/>
  <c r="BM723" i="3"/>
  <c r="BM722" i="3"/>
  <c r="BM721" i="3"/>
  <c r="BM720" i="3"/>
  <c r="BM719" i="3"/>
  <c r="BM718" i="3"/>
  <c r="BM717" i="3"/>
  <c r="BM716" i="3"/>
  <c r="BM715" i="3"/>
  <c r="BM714" i="3"/>
  <c r="BM713" i="3"/>
  <c r="BM712" i="3"/>
  <c r="BM711" i="3"/>
  <c r="BM710" i="3"/>
  <c r="BM709" i="3"/>
  <c r="BM708" i="3"/>
  <c r="BM707" i="3"/>
  <c r="BM706" i="3"/>
  <c r="BM705" i="3"/>
  <c r="BM704" i="3"/>
  <c r="BM703" i="3"/>
  <c r="BM702" i="3"/>
  <c r="BM701" i="3"/>
  <c r="BM700" i="3"/>
  <c r="BM699" i="3"/>
  <c r="BM698" i="3"/>
  <c r="BM697" i="3"/>
  <c r="BM696" i="3"/>
  <c r="BM695" i="3"/>
  <c r="BM694" i="3"/>
  <c r="BM693" i="3"/>
  <c r="BM692" i="3"/>
  <c r="BM691" i="3"/>
  <c r="BM690" i="3"/>
  <c r="BM689" i="3"/>
  <c r="BM688" i="3"/>
  <c r="BM687" i="3"/>
  <c r="BM686" i="3"/>
  <c r="BM685" i="3"/>
  <c r="BM684" i="3"/>
  <c r="BM683" i="3"/>
  <c r="BM682" i="3"/>
  <c r="BM681" i="3"/>
  <c r="BM680" i="3"/>
  <c r="BM679" i="3"/>
  <c r="BM678" i="3"/>
  <c r="BM677" i="3"/>
  <c r="BM676" i="3"/>
  <c r="BM675" i="3"/>
  <c r="BM674" i="3"/>
  <c r="BM673" i="3"/>
  <c r="BM672" i="3"/>
  <c r="BM671" i="3"/>
  <c r="BM670" i="3"/>
  <c r="BM669" i="3"/>
  <c r="BM668" i="3"/>
  <c r="BM667" i="3"/>
  <c r="BM666" i="3"/>
  <c r="BM665" i="3"/>
  <c r="BM664" i="3"/>
  <c r="BM663" i="3"/>
  <c r="BM662" i="3"/>
  <c r="BM661" i="3"/>
  <c r="BM660" i="3"/>
  <c r="BM659" i="3"/>
  <c r="BM658" i="3"/>
  <c r="BM657" i="3"/>
  <c r="BM656" i="3"/>
  <c r="BM655" i="3"/>
  <c r="BM654" i="3"/>
  <c r="BM653" i="3"/>
  <c r="BM652" i="3"/>
  <c r="BM651" i="3"/>
  <c r="BM650" i="3"/>
  <c r="BM649" i="3"/>
  <c r="BM648" i="3"/>
  <c r="BM647" i="3"/>
  <c r="BM646" i="3"/>
  <c r="BM645" i="3"/>
  <c r="BM644" i="3"/>
  <c r="BM643" i="3"/>
  <c r="BM642" i="3"/>
  <c r="BM641" i="3"/>
  <c r="BM640" i="3"/>
  <c r="BM639" i="3"/>
  <c r="BM638" i="3"/>
  <c r="BM637" i="3"/>
  <c r="BM636" i="3"/>
  <c r="BM635" i="3"/>
  <c r="BM634" i="3"/>
  <c r="BM633" i="3"/>
  <c r="BM632" i="3"/>
  <c r="BM631" i="3"/>
  <c r="BM630" i="3"/>
  <c r="BM629" i="3"/>
  <c r="BM628" i="3"/>
  <c r="BM627" i="3"/>
  <c r="BM626" i="3"/>
  <c r="BM625" i="3"/>
  <c r="BM624" i="3"/>
  <c r="BM623" i="3"/>
  <c r="BM622" i="3"/>
  <c r="BM621" i="3"/>
  <c r="BM620" i="3"/>
  <c r="BM619" i="3"/>
  <c r="BM618" i="3"/>
  <c r="BM617" i="3"/>
  <c r="BM616" i="3"/>
  <c r="BM607" i="3"/>
  <c r="BM606" i="3"/>
  <c r="BM605" i="3"/>
  <c r="BM604" i="3"/>
  <c r="BM603" i="3"/>
  <c r="BM602" i="3"/>
  <c r="BM596" i="3"/>
  <c r="BM595" i="3"/>
  <c r="BM594" i="3"/>
  <c r="BM593" i="3"/>
  <c r="BM592" i="3"/>
  <c r="BM591" i="3"/>
  <c r="BM590" i="3"/>
  <c r="BM589" i="3"/>
  <c r="BM588" i="3"/>
  <c r="BM587" i="3"/>
  <c r="BM586" i="3"/>
  <c r="BM585" i="3"/>
  <c r="BM584" i="3"/>
  <c r="BM583" i="3"/>
  <c r="BM582" i="3"/>
  <c r="BM581" i="3"/>
  <c r="BM580" i="3"/>
  <c r="BM579" i="3"/>
  <c r="BM578" i="3"/>
  <c r="BM577" i="3"/>
  <c r="BM576" i="3"/>
  <c r="BM575" i="3"/>
  <c r="BM574" i="3"/>
  <c r="BM573" i="3"/>
  <c r="BM572" i="3"/>
  <c r="BM571" i="3"/>
  <c r="BM570" i="3"/>
  <c r="BM569" i="3"/>
  <c r="BM568" i="3"/>
  <c r="BM567" i="3"/>
  <c r="BM566" i="3"/>
  <c r="BM565" i="3"/>
  <c r="BM564" i="3"/>
  <c r="BM563" i="3"/>
  <c r="BM562" i="3"/>
  <c r="BM561" i="3"/>
  <c r="BM560" i="3"/>
  <c r="BM559" i="3"/>
  <c r="BM558" i="3"/>
  <c r="BM557" i="3"/>
  <c r="BM556" i="3"/>
  <c r="BM555" i="3"/>
  <c r="BM554" i="3"/>
  <c r="BM553" i="3"/>
  <c r="BM552" i="3"/>
  <c r="BM551" i="3"/>
  <c r="BM550" i="3"/>
  <c r="BM549" i="3"/>
  <c r="BM548" i="3"/>
  <c r="BM547" i="3"/>
  <c r="BM546" i="3"/>
  <c r="BM545" i="3"/>
  <c r="BM544" i="3"/>
  <c r="BM543" i="3"/>
  <c r="BM542" i="3"/>
  <c r="BM541" i="3"/>
  <c r="BM540" i="3"/>
  <c r="BM539" i="3"/>
  <c r="BM538" i="3"/>
  <c r="BM537" i="3"/>
  <c r="BM536" i="3"/>
  <c r="BM535" i="3"/>
  <c r="BM534" i="3"/>
  <c r="BM533" i="3"/>
  <c r="BM532" i="3"/>
  <c r="BM531" i="3"/>
  <c r="BM530" i="3"/>
  <c r="BM529" i="3"/>
  <c r="BM528" i="3"/>
  <c r="BM527" i="3"/>
  <c r="BM526" i="3"/>
  <c r="BM525" i="3"/>
  <c r="BM524" i="3"/>
  <c r="BM523" i="3"/>
  <c r="BM522" i="3"/>
  <c r="BM521" i="3"/>
  <c r="BM520" i="3"/>
  <c r="BM519" i="3"/>
  <c r="BM513" i="3"/>
  <c r="BM512" i="3"/>
  <c r="BM511" i="3"/>
  <c r="BM510" i="3"/>
  <c r="BM509" i="3"/>
  <c r="BM508" i="3"/>
  <c r="BM507" i="3"/>
  <c r="BM506" i="3"/>
  <c r="BM505" i="3"/>
  <c r="BM504" i="3"/>
  <c r="BM503" i="3"/>
  <c r="BM502" i="3"/>
  <c r="BM501" i="3"/>
  <c r="BM500" i="3"/>
  <c r="BM499" i="3"/>
  <c r="BM492" i="3"/>
  <c r="BM491" i="3"/>
  <c r="BM490" i="3"/>
  <c r="BM489" i="3"/>
  <c r="BM488" i="3"/>
  <c r="BM487" i="3"/>
  <c r="BM486" i="3"/>
  <c r="BM485" i="3"/>
  <c r="BM484" i="3"/>
  <c r="BM483" i="3"/>
  <c r="BM482" i="3"/>
  <c r="BM481" i="3"/>
  <c r="BM475" i="3"/>
  <c r="BM474" i="3"/>
  <c r="BM473" i="3"/>
  <c r="BM472" i="3"/>
  <c r="BM471" i="3"/>
  <c r="BM470" i="3"/>
  <c r="BM469" i="3"/>
  <c r="BM468" i="3"/>
  <c r="BM467" i="3"/>
  <c r="BM466" i="3"/>
  <c r="BM465" i="3"/>
  <c r="BM464" i="3"/>
  <c r="BM463" i="3"/>
  <c r="BM462" i="3"/>
  <c r="BM461" i="3"/>
  <c r="BM460" i="3"/>
  <c r="BM459" i="3"/>
  <c r="BM458" i="3"/>
  <c r="BM457" i="3"/>
  <c r="BM456" i="3"/>
  <c r="BM455" i="3"/>
  <c r="BM454" i="3"/>
  <c r="BM453" i="3"/>
  <c r="BM452" i="3"/>
  <c r="BM451" i="3"/>
  <c r="BM450" i="3"/>
  <c r="BM449" i="3"/>
  <c r="BM448" i="3"/>
  <c r="BM447" i="3"/>
  <c r="BM446" i="3"/>
  <c r="BM445" i="3"/>
  <c r="BM444" i="3"/>
  <c r="BM443" i="3"/>
  <c r="BM442" i="3"/>
  <c r="BM441" i="3"/>
  <c r="BM440" i="3"/>
  <c r="BM439" i="3"/>
  <c r="BM438" i="3"/>
  <c r="BM437" i="3"/>
  <c r="BM436" i="3"/>
  <c r="BM435" i="3"/>
  <c r="BM434" i="3"/>
  <c r="BM433" i="3"/>
  <c r="BM432" i="3"/>
  <c r="BM431" i="3"/>
  <c r="BM430" i="3"/>
  <c r="BM429" i="3"/>
  <c r="BM428" i="3"/>
  <c r="BM427" i="3"/>
  <c r="BM426" i="3"/>
  <c r="BM425" i="3"/>
  <c r="BM424" i="3"/>
  <c r="BM423" i="3"/>
  <c r="BM422" i="3"/>
  <c r="BM421" i="3"/>
  <c r="BM420" i="3"/>
  <c r="BM419" i="3"/>
  <c r="BM418" i="3"/>
  <c r="BM417" i="3"/>
  <c r="BM416" i="3"/>
  <c r="BM415" i="3"/>
  <c r="BM414" i="3"/>
  <c r="BM413" i="3"/>
  <c r="BM412" i="3"/>
  <c r="BM411" i="3"/>
  <c r="BM410" i="3"/>
  <c r="BM409" i="3"/>
  <c r="BM408" i="3"/>
  <c r="BM407" i="3"/>
  <c r="BM406" i="3"/>
  <c r="BM405" i="3"/>
  <c r="BM404" i="3"/>
  <c r="BM403" i="3"/>
  <c r="BM402" i="3"/>
  <c r="BM401" i="3"/>
  <c r="BM400" i="3"/>
  <c r="BM399" i="3"/>
  <c r="BM398" i="3"/>
  <c r="BM397" i="3"/>
  <c r="BM396" i="3"/>
  <c r="BM395" i="3"/>
  <c r="BM394" i="3"/>
  <c r="BM393" i="3"/>
  <c r="BM392" i="3"/>
  <c r="BM391" i="3"/>
  <c r="BM390" i="3"/>
  <c r="BM389" i="3"/>
  <c r="BM388" i="3"/>
  <c r="BM387" i="3"/>
  <c r="BM386" i="3"/>
  <c r="BM385" i="3"/>
  <c r="BM384" i="3"/>
  <c r="BM383" i="3"/>
  <c r="BM382" i="3"/>
  <c r="BM381" i="3"/>
  <c r="BM380" i="3"/>
  <c r="BM379" i="3"/>
  <c r="BM378" i="3"/>
  <c r="BM377" i="3"/>
  <c r="BM376" i="3"/>
  <c r="BM375" i="3"/>
  <c r="BM374" i="3"/>
  <c r="BM373" i="3"/>
  <c r="BM372" i="3"/>
  <c r="BM371" i="3"/>
  <c r="BM370" i="3"/>
  <c r="BM369" i="3"/>
  <c r="BM368" i="3"/>
  <c r="BM367" i="3"/>
  <c r="BM366" i="3"/>
  <c r="BM365" i="3"/>
  <c r="BM364" i="3"/>
  <c r="BM363" i="3"/>
  <c r="BM362" i="3"/>
  <c r="BM361" i="3"/>
  <c r="BM360" i="3"/>
  <c r="BM359" i="3"/>
  <c r="BM358" i="3"/>
  <c r="BM357" i="3"/>
  <c r="BM356" i="3"/>
  <c r="BM355" i="3"/>
  <c r="BM354" i="3"/>
  <c r="BM353" i="3"/>
  <c r="BM352" i="3"/>
  <c r="BM351" i="3"/>
  <c r="BM350" i="3"/>
  <c r="BM349" i="3"/>
  <c r="BM348" i="3"/>
  <c r="BM347" i="3"/>
  <c r="BM341" i="3"/>
  <c r="BM340" i="3"/>
  <c r="BM339" i="3"/>
  <c r="BM338" i="3"/>
  <c r="BM337" i="3"/>
  <c r="BM336" i="3"/>
  <c r="BM335" i="3"/>
  <c r="BM334" i="3"/>
  <c r="BM333" i="3"/>
  <c r="BM332" i="3"/>
  <c r="BM331" i="3"/>
  <c r="BM330" i="3"/>
  <c r="BM329" i="3"/>
  <c r="BM328" i="3"/>
  <c r="BM327" i="3"/>
  <c r="BM326" i="3"/>
  <c r="BM325" i="3"/>
  <c r="BM324" i="3"/>
  <c r="BM323" i="3"/>
  <c r="BM322" i="3"/>
  <c r="BM321" i="3"/>
  <c r="BM320" i="3"/>
  <c r="BM319" i="3"/>
  <c r="BM318" i="3"/>
  <c r="BM317" i="3"/>
  <c r="BM316" i="3"/>
  <c r="BM315" i="3"/>
  <c r="BM314" i="3"/>
  <c r="BM313" i="3"/>
  <c r="BM312" i="3"/>
  <c r="BM311" i="3"/>
  <c r="BM310" i="3"/>
  <c r="BM309" i="3"/>
  <c r="BM308" i="3"/>
  <c r="BM307" i="3"/>
  <c r="BM306" i="3"/>
  <c r="BM305" i="3"/>
  <c r="BM304" i="3"/>
  <c r="BM303" i="3"/>
  <c r="BM302" i="3"/>
  <c r="BM301" i="3"/>
  <c r="BM300" i="3"/>
  <c r="BM299" i="3"/>
  <c r="BM298" i="3"/>
  <c r="BM297" i="3"/>
  <c r="BM296" i="3"/>
  <c r="BM295" i="3"/>
  <c r="BM294" i="3"/>
  <c r="BM293" i="3"/>
  <c r="BM292" i="3"/>
  <c r="BM291" i="3"/>
  <c r="BM290" i="3"/>
  <c r="BM289" i="3"/>
  <c r="BM288" i="3"/>
  <c r="BM287" i="3"/>
  <c r="BM286" i="3"/>
  <c r="BM285" i="3"/>
  <c r="BM284" i="3"/>
  <c r="BM283" i="3"/>
  <c r="BM282" i="3"/>
  <c r="BM281" i="3"/>
  <c r="BM280" i="3"/>
  <c r="BM279" i="3"/>
  <c r="BM278" i="3"/>
  <c r="BM277" i="3"/>
  <c r="BM276" i="3"/>
  <c r="BM275" i="3"/>
  <c r="BM274" i="3"/>
  <c r="BM273" i="3"/>
  <c r="BM272" i="3"/>
  <c r="BM271" i="3"/>
  <c r="BM270" i="3"/>
  <c r="BM269" i="3"/>
  <c r="BM268" i="3"/>
  <c r="BM267" i="3"/>
  <c r="BM266" i="3"/>
  <c r="BM265" i="3"/>
  <c r="BM264" i="3"/>
  <c r="BM263" i="3"/>
  <c r="BM262" i="3"/>
  <c r="BM261" i="3"/>
  <c r="BM260" i="3"/>
  <c r="BM259" i="3"/>
  <c r="BM258" i="3"/>
  <c r="BM257" i="3"/>
  <c r="BM256" i="3"/>
  <c r="BM255" i="3"/>
  <c r="BM254" i="3"/>
  <c r="BM253" i="3"/>
  <c r="BM252" i="3"/>
  <c r="BM251" i="3"/>
  <c r="BM250" i="3"/>
  <c r="BM249" i="3"/>
  <c r="BM248" i="3"/>
  <c r="BM247" i="3"/>
  <c r="BM246" i="3"/>
  <c r="BM245" i="3"/>
  <c r="BM244" i="3"/>
  <c r="BM243" i="3"/>
  <c r="BM242" i="3"/>
  <c r="BM241" i="3"/>
  <c r="BM240" i="3"/>
  <c r="BM239" i="3"/>
  <c r="BM238" i="3"/>
  <c r="BM237" i="3"/>
  <c r="BM236" i="3"/>
  <c r="BM235" i="3"/>
  <c r="BM234" i="3"/>
  <c r="BM233" i="3"/>
  <c r="BM232" i="3"/>
  <c r="BM231" i="3"/>
  <c r="BM230" i="3"/>
  <c r="BM229" i="3"/>
  <c r="BM228" i="3"/>
  <c r="BM227" i="3"/>
  <c r="BM226" i="3"/>
  <c r="BM225" i="3"/>
  <c r="BM224" i="3"/>
  <c r="BM223" i="3"/>
  <c r="BM222" i="3"/>
  <c r="BM221" i="3"/>
  <c r="BM220" i="3"/>
  <c r="BM219" i="3"/>
  <c r="BM218" i="3"/>
  <c r="BM217" i="3"/>
  <c r="BM216" i="3"/>
  <c r="BM215" i="3"/>
  <c r="BM214" i="3"/>
  <c r="BM213" i="3"/>
  <c r="BM212" i="3"/>
  <c r="BM211" i="3"/>
  <c r="BM210" i="3"/>
  <c r="BM209" i="3"/>
  <c r="BM208" i="3"/>
  <c r="BM207" i="3"/>
  <c r="BM206" i="3"/>
  <c r="BM205" i="3"/>
  <c r="BM204" i="3"/>
  <c r="BM203" i="3"/>
  <c r="BM202" i="3"/>
  <c r="BM201" i="3"/>
  <c r="BM200" i="3"/>
  <c r="BM199" i="3"/>
  <c r="BM198" i="3"/>
  <c r="BM197" i="3"/>
  <c r="BM196" i="3"/>
  <c r="BM195" i="3"/>
  <c r="BM194" i="3"/>
  <c r="BM193" i="3"/>
  <c r="BM192" i="3"/>
  <c r="BM191" i="3"/>
  <c r="BM190" i="3"/>
  <c r="BM189" i="3"/>
  <c r="BM188" i="3"/>
  <c r="BM187" i="3"/>
  <c r="BM186" i="3"/>
  <c r="BM185" i="3"/>
  <c r="BM184" i="3"/>
  <c r="BM183" i="3"/>
  <c r="BM182" i="3"/>
  <c r="BM181" i="3"/>
  <c r="BM180" i="3"/>
  <c r="BM179" i="3"/>
  <c r="BM178" i="3"/>
  <c r="BM177" i="3"/>
  <c r="BM176" i="3"/>
  <c r="BM175" i="3"/>
  <c r="BM174" i="3"/>
  <c r="BM173" i="3"/>
  <c r="BM172" i="3"/>
  <c r="BM171" i="3"/>
  <c r="BM170" i="3"/>
  <c r="BM169" i="3"/>
  <c r="BM168" i="3"/>
  <c r="BM167" i="3"/>
  <c r="BM166" i="3"/>
  <c r="BM165" i="3"/>
  <c r="BM164" i="3"/>
  <c r="BM163" i="3"/>
  <c r="BM162" i="3"/>
  <c r="BM161" i="3"/>
  <c r="BM160" i="3"/>
  <c r="BM159" i="3"/>
  <c r="BM158" i="3"/>
  <c r="BM157" i="3"/>
  <c r="BM156" i="3"/>
  <c r="BM155" i="3"/>
  <c r="BM154" i="3"/>
  <c r="BM153" i="3"/>
  <c r="BM152" i="3"/>
  <c r="BM151" i="3"/>
  <c r="BM150" i="3"/>
  <c r="BM149" i="3"/>
  <c r="BM148" i="3"/>
  <c r="BM147" i="3"/>
  <c r="BM146" i="3"/>
  <c r="BM145" i="3"/>
  <c r="BM144" i="3"/>
  <c r="BM143" i="3"/>
  <c r="BM142" i="3"/>
  <c r="BM141" i="3"/>
  <c r="BM140" i="3"/>
  <c r="BM139" i="3"/>
  <c r="BM138" i="3"/>
  <c r="BM137" i="3"/>
  <c r="BM136" i="3"/>
  <c r="BM135" i="3"/>
  <c r="BM134" i="3"/>
  <c r="BM133" i="3"/>
  <c r="BM132" i="3"/>
  <c r="BM131" i="3"/>
  <c r="BM130" i="3"/>
  <c r="BM129" i="3"/>
  <c r="BM128" i="3"/>
  <c r="BM127" i="3"/>
  <c r="BM126" i="3"/>
  <c r="BM125" i="3"/>
  <c r="BM124" i="3"/>
  <c r="BM123" i="3"/>
  <c r="BM122" i="3"/>
  <c r="BM121" i="3"/>
  <c r="BM120" i="3"/>
  <c r="BM119" i="3"/>
  <c r="BM118" i="3"/>
  <c r="BM117" i="3"/>
  <c r="BM116" i="3"/>
  <c r="BM115" i="3"/>
  <c r="BM114" i="3"/>
  <c r="BM113" i="3"/>
  <c r="BM112" i="3"/>
  <c r="BM111" i="3"/>
  <c r="BM110" i="3"/>
  <c r="BM109" i="3"/>
  <c r="BM108" i="3"/>
  <c r="BM107" i="3"/>
  <c r="BM106" i="3"/>
  <c r="BM105" i="3"/>
  <c r="BM104" i="3"/>
  <c r="BM103" i="3"/>
  <c r="BM102" i="3"/>
  <c r="BM101" i="3"/>
  <c r="BM100" i="3"/>
  <c r="BM99" i="3"/>
  <c r="BM98" i="3"/>
  <c r="BM97" i="3"/>
  <c r="BM96" i="3"/>
  <c r="BM95" i="3"/>
  <c r="BM94" i="3"/>
  <c r="BM93" i="3"/>
  <c r="BM92" i="3"/>
  <c r="BM91" i="3"/>
  <c r="BM90" i="3"/>
  <c r="BM89" i="3"/>
  <c r="BM88" i="3"/>
  <c r="BM87" i="3"/>
  <c r="BM86" i="3"/>
  <c r="BM85" i="3"/>
  <c r="BM84" i="3"/>
  <c r="BM83" i="3"/>
  <c r="BM82" i="3"/>
  <c r="BM81" i="3"/>
  <c r="BM80" i="3"/>
  <c r="BM79" i="3"/>
  <c r="BM78" i="3"/>
  <c r="BM77" i="3"/>
  <c r="BM76" i="3"/>
  <c r="BM75" i="3"/>
  <c r="BM74" i="3"/>
  <c r="BM73" i="3"/>
  <c r="BM72" i="3"/>
  <c r="BM71" i="3"/>
  <c r="BM70" i="3"/>
  <c r="BM69" i="3"/>
  <c r="BM68" i="3"/>
  <c r="BM67" i="3"/>
  <c r="BM66" i="3"/>
  <c r="BM65" i="3"/>
  <c r="BM64" i="3"/>
  <c r="BM63" i="3"/>
  <c r="BM62" i="3"/>
  <c r="BM61" i="3"/>
  <c r="BM60" i="3"/>
  <c r="BM59" i="3"/>
  <c r="BM58" i="3"/>
  <c r="BM57" i="3"/>
  <c r="BM56" i="3"/>
  <c r="BM55" i="3"/>
  <c r="BM54" i="3"/>
  <c r="BM53" i="3"/>
  <c r="BM52" i="3"/>
  <c r="BM51" i="3"/>
  <c r="BM50" i="3"/>
  <c r="BM49" i="3"/>
  <c r="BM48" i="3"/>
  <c r="BM47" i="3"/>
  <c r="BM46" i="3"/>
  <c r="BM45" i="3"/>
  <c r="BM44" i="3"/>
  <c r="BM43" i="3"/>
  <c r="BM42" i="3"/>
  <c r="BM41" i="3"/>
  <c r="BM40" i="3"/>
  <c r="BM39" i="3"/>
  <c r="BM38" i="3"/>
  <c r="BM37" i="3"/>
  <c r="BM36" i="3"/>
  <c r="BM35" i="3"/>
  <c r="BM34" i="3"/>
  <c r="BM33" i="3"/>
  <c r="BM32" i="3"/>
  <c r="BM31" i="3"/>
  <c r="BM30" i="3"/>
  <c r="BM29" i="3"/>
  <c r="BM28" i="3"/>
  <c r="BM27" i="3"/>
  <c r="BM26" i="3"/>
  <c r="BM25" i="3"/>
  <c r="BM24" i="3"/>
  <c r="BM23" i="3"/>
  <c r="BM22" i="3"/>
  <c r="BM21" i="3"/>
  <c r="BM20" i="3"/>
  <c r="BM19" i="3"/>
  <c r="BM18" i="3"/>
  <c r="BM17" i="3"/>
  <c r="BM16" i="3"/>
  <c r="BM15" i="3"/>
  <c r="BM14" i="3"/>
  <c r="BM13" i="3"/>
  <c r="BM12" i="3"/>
  <c r="BM11" i="3"/>
  <c r="BM10" i="3"/>
  <c r="BM9" i="3"/>
  <c r="BM8" i="3"/>
  <c r="BM7" i="3"/>
  <c r="BM6" i="3"/>
  <c r="BM5" i="3"/>
  <c r="BC1697" i="3"/>
  <c r="BC1696" i="3"/>
  <c r="BC1695" i="3"/>
  <c r="BC1694" i="3"/>
  <c r="BC1693" i="3"/>
  <c r="BC1692" i="3"/>
  <c r="BC1691" i="3"/>
  <c r="BC1690" i="3"/>
  <c r="BC1689" i="3"/>
  <c r="BC1688" i="3"/>
  <c r="BC1687" i="3"/>
  <c r="BC1686" i="3"/>
  <c r="BC1685" i="3"/>
  <c r="BC1684" i="3"/>
  <c r="BC1683" i="3"/>
  <c r="BC1682" i="3"/>
  <c r="BC1681" i="3"/>
  <c r="BC1680" i="3"/>
  <c r="BC1679" i="3"/>
  <c r="BC1678" i="3"/>
  <c r="BC1677" i="3"/>
  <c r="BC1676" i="3"/>
  <c r="BC1669" i="3"/>
  <c r="BC1668" i="3"/>
  <c r="BC1667" i="3"/>
  <c r="BC1666" i="3"/>
  <c r="BC1665" i="3"/>
  <c r="BC1664" i="3"/>
  <c r="BC1663" i="3"/>
  <c r="BC1662" i="3"/>
  <c r="BC1661" i="3"/>
  <c r="BC1660" i="3"/>
  <c r="BC1659" i="3"/>
  <c r="BC1658" i="3"/>
  <c r="BC1657" i="3"/>
  <c r="BC1656" i="3"/>
  <c r="BC1655" i="3"/>
  <c r="BC1654" i="3"/>
  <c r="BC1653" i="3"/>
  <c r="BC1652" i="3"/>
  <c r="BC1651" i="3"/>
  <c r="BC1650" i="3"/>
  <c r="BC1649" i="3"/>
  <c r="BC1648" i="3"/>
  <c r="BC1647" i="3"/>
  <c r="BC1646" i="3"/>
  <c r="BC1645" i="3"/>
  <c r="BC1644" i="3"/>
  <c r="BC1643" i="3"/>
  <c r="BC1642" i="3"/>
  <c r="BC1641" i="3"/>
  <c r="BC1640" i="3"/>
  <c r="BC1639" i="3"/>
  <c r="BC1638" i="3"/>
  <c r="BC1637" i="3"/>
  <c r="BC1636" i="3"/>
  <c r="BC1635" i="3"/>
  <c r="BC1634" i="3"/>
  <c r="BC1633" i="3"/>
  <c r="BC1632" i="3"/>
  <c r="BC1631" i="3"/>
  <c r="BC1630" i="3"/>
  <c r="BC1629" i="3"/>
  <c r="BC1628" i="3"/>
  <c r="BC1627" i="3"/>
  <c r="BC1626" i="3"/>
  <c r="BC1625" i="3"/>
  <c r="BC1624" i="3"/>
  <c r="BC1623" i="3"/>
  <c r="BC1622" i="3"/>
  <c r="BC1621" i="3"/>
  <c r="BC1620" i="3"/>
  <c r="BC1619" i="3"/>
  <c r="BC1618" i="3"/>
  <c r="BC1617" i="3"/>
  <c r="BC1616" i="3"/>
  <c r="BC1615" i="3"/>
  <c r="BC1614" i="3"/>
  <c r="BC1613" i="3"/>
  <c r="BC1612" i="3"/>
  <c r="BC1611" i="3"/>
  <c r="BC1610" i="3"/>
  <c r="BC1609" i="3"/>
  <c r="BC1608" i="3"/>
  <c r="BC1607" i="3"/>
  <c r="BC1606" i="3"/>
  <c r="BC1605" i="3"/>
  <c r="BC1604" i="3"/>
  <c r="BC1603" i="3"/>
  <c r="BC1602" i="3"/>
  <c r="BC1601" i="3"/>
  <c r="BC1600" i="3"/>
  <c r="BC1599" i="3"/>
  <c r="BC1598" i="3"/>
  <c r="BC1597" i="3"/>
  <c r="BC1596" i="3"/>
  <c r="BC1595" i="3"/>
  <c r="BC1594" i="3"/>
  <c r="BC1593" i="3"/>
  <c r="BC1592" i="3"/>
  <c r="BC1591" i="3"/>
  <c r="BC1590" i="3"/>
  <c r="BC1589" i="3"/>
  <c r="BC1588" i="3"/>
  <c r="BC1587" i="3"/>
  <c r="BC1586" i="3"/>
  <c r="BC1585" i="3"/>
  <c r="BC1584" i="3"/>
  <c r="BC1583" i="3"/>
  <c r="BC1582" i="3"/>
  <c r="BC1581" i="3"/>
  <c r="BC1580" i="3"/>
  <c r="BC1579" i="3"/>
  <c r="BC1578" i="3"/>
  <c r="BC1577" i="3"/>
  <c r="BC1576" i="3"/>
  <c r="BC1575" i="3"/>
  <c r="BC1574" i="3"/>
  <c r="BC1573" i="3"/>
  <c r="BC1572" i="3"/>
  <c r="BC1571" i="3"/>
  <c r="BC1570" i="3"/>
  <c r="BC1569" i="3"/>
  <c r="BC1568" i="3"/>
  <c r="BC1567" i="3"/>
  <c r="BC1566" i="3"/>
  <c r="BC1565" i="3"/>
  <c r="BC1564" i="3"/>
  <c r="BC1563" i="3"/>
  <c r="BC1556" i="3"/>
  <c r="BC1555" i="3"/>
  <c r="BC1554" i="3"/>
  <c r="BC1553" i="3"/>
  <c r="BC1552" i="3"/>
  <c r="BC1551" i="3"/>
  <c r="BC1550" i="3"/>
  <c r="BC1549" i="3"/>
  <c r="BC1548" i="3"/>
  <c r="BC1547" i="3"/>
  <c r="BC1546" i="3"/>
  <c r="BC1545" i="3"/>
  <c r="BC1544" i="3"/>
  <c r="BC1543" i="3"/>
  <c r="BC1542" i="3"/>
  <c r="BC1541" i="3"/>
  <c r="BC1540" i="3"/>
  <c r="BC1539" i="3"/>
  <c r="BC1538" i="3"/>
  <c r="BC1537" i="3"/>
  <c r="BC1536" i="3"/>
  <c r="BC1535" i="3"/>
  <c r="BC1534" i="3"/>
  <c r="BC1533" i="3"/>
  <c r="BC1532" i="3"/>
  <c r="BC1531" i="3"/>
  <c r="BC1530" i="3"/>
  <c r="BC1529" i="3"/>
  <c r="BC1528" i="3"/>
  <c r="BC1527" i="3"/>
  <c r="BC1526" i="3"/>
  <c r="BC1525" i="3"/>
  <c r="BC1524" i="3"/>
  <c r="BC1523" i="3"/>
  <c r="BC1522" i="3"/>
  <c r="BC1521" i="3"/>
  <c r="BC1520" i="3"/>
  <c r="BC1519" i="3"/>
  <c r="BC1518" i="3"/>
  <c r="BC1517" i="3"/>
  <c r="BC1516" i="3"/>
  <c r="BC1515" i="3"/>
  <c r="BC1514" i="3"/>
  <c r="BC1513" i="3"/>
  <c r="BC1512" i="3"/>
  <c r="BC1511" i="3"/>
  <c r="BC1510" i="3"/>
  <c r="BC1509" i="3"/>
  <c r="BC1508" i="3"/>
  <c r="BC1507" i="3"/>
  <c r="BC1506" i="3"/>
  <c r="BC1505" i="3"/>
  <c r="BC1504" i="3"/>
  <c r="BC1503" i="3"/>
  <c r="BC1502" i="3"/>
  <c r="BC1501" i="3"/>
  <c r="BC1500" i="3"/>
  <c r="BC1499" i="3"/>
  <c r="BC1498" i="3"/>
  <c r="BC1497" i="3"/>
  <c r="BC1496" i="3"/>
  <c r="BC1495" i="3"/>
  <c r="BC1494" i="3"/>
  <c r="BC1493" i="3"/>
  <c r="BC1492" i="3"/>
  <c r="BC1491" i="3"/>
  <c r="BC1490" i="3"/>
  <c r="BC1489" i="3"/>
  <c r="BC1479" i="3"/>
  <c r="BC1478" i="3"/>
  <c r="BC1477" i="3"/>
  <c r="BC1476" i="3"/>
  <c r="BC1475" i="3"/>
  <c r="BC1474" i="3"/>
  <c r="BC1473" i="3"/>
  <c r="BC1463" i="3"/>
  <c r="BC1462" i="3"/>
  <c r="BC1461" i="3"/>
  <c r="BC1460" i="3"/>
  <c r="BC1459" i="3"/>
  <c r="BC1458" i="3"/>
  <c r="BC1457" i="3"/>
  <c r="BC1456" i="3"/>
  <c r="BC1455" i="3"/>
  <c r="BC1454" i="3"/>
  <c r="BC1453" i="3"/>
  <c r="BC1452" i="3"/>
  <c r="BC1451" i="3"/>
  <c r="BC1450" i="3"/>
  <c r="BC1449" i="3"/>
  <c r="BC1448" i="3"/>
  <c r="BC1447" i="3"/>
  <c r="BC1446" i="3"/>
  <c r="BC1445" i="3"/>
  <c r="BC1444" i="3"/>
  <c r="BC1443" i="3"/>
  <c r="BC1442" i="3"/>
  <c r="BC1441" i="3"/>
  <c r="BC1440" i="3"/>
  <c r="BC1439" i="3"/>
  <c r="BC1438" i="3"/>
  <c r="BC1437" i="3"/>
  <c r="BC1436" i="3"/>
  <c r="BC1435" i="3"/>
  <c r="BC1429" i="3"/>
  <c r="BC1428" i="3"/>
  <c r="BC1427" i="3"/>
  <c r="BC1426" i="3"/>
  <c r="BC1425" i="3"/>
  <c r="BC1424" i="3"/>
  <c r="BC1423" i="3"/>
  <c r="BC1422" i="3"/>
  <c r="BC1421" i="3"/>
  <c r="BC1415" i="3"/>
  <c r="BC1414" i="3"/>
  <c r="BC1413" i="3"/>
  <c r="BC1412" i="3"/>
  <c r="BC1411" i="3"/>
  <c r="BC1410" i="3"/>
  <c r="BC1409" i="3"/>
  <c r="BC1408" i="3"/>
  <c r="BC1407" i="3"/>
  <c r="BC1406" i="3"/>
  <c r="BC1405" i="3"/>
  <c r="BC1404" i="3"/>
  <c r="BC1403" i="3"/>
  <c r="BC1402" i="3"/>
  <c r="BC1401" i="3"/>
  <c r="BC1400" i="3"/>
  <c r="BC1399" i="3"/>
  <c r="BC1398" i="3"/>
  <c r="BC1397" i="3"/>
  <c r="BC1396" i="3"/>
  <c r="BC1395" i="3"/>
  <c r="BC1394" i="3"/>
  <c r="BC1393" i="3"/>
  <c r="BC1392" i="3"/>
  <c r="BC1391" i="3"/>
  <c r="BC1390" i="3"/>
  <c r="BC1389" i="3"/>
  <c r="BC1388" i="3"/>
  <c r="BC1387" i="3"/>
  <c r="BC1386" i="3"/>
  <c r="BC1385" i="3"/>
  <c r="BC1384" i="3"/>
  <c r="BC1383" i="3"/>
  <c r="BC1382" i="3"/>
  <c r="BC1381" i="3"/>
  <c r="BC1380" i="3"/>
  <c r="BC1379" i="3"/>
  <c r="BC1378" i="3"/>
  <c r="BC1377" i="3"/>
  <c r="BC1376" i="3"/>
  <c r="BC1375" i="3"/>
  <c r="BC1374" i="3"/>
  <c r="BC1373" i="3"/>
  <c r="BC1372" i="3"/>
  <c r="BC1371" i="3"/>
  <c r="BC1370" i="3"/>
  <c r="BC1369" i="3"/>
  <c r="BC1368" i="3"/>
  <c r="BC1367" i="3"/>
  <c r="BC1366" i="3"/>
  <c r="BC1365" i="3"/>
  <c r="BC1364" i="3"/>
  <c r="BC1363" i="3"/>
  <c r="BC1362" i="3"/>
  <c r="BC1361" i="3"/>
  <c r="BC1360" i="3"/>
  <c r="BC1359" i="3"/>
  <c r="BC1358" i="3"/>
  <c r="BC1357" i="3"/>
  <c r="BC1356" i="3"/>
  <c r="BC1355" i="3"/>
  <c r="BC1354" i="3"/>
  <c r="BC1353" i="3"/>
  <c r="BC1352" i="3"/>
  <c r="BC1351" i="3"/>
  <c r="BC1350" i="3"/>
  <c r="BC1349" i="3"/>
  <c r="BC1348" i="3"/>
  <c r="BC1347" i="3"/>
  <c r="BC1346" i="3"/>
  <c r="BC1345" i="3"/>
  <c r="BC1344" i="3"/>
  <c r="BC1343" i="3"/>
  <c r="BC1342" i="3"/>
  <c r="BC1341" i="3"/>
  <c r="BC1340" i="3"/>
  <c r="BC1339" i="3"/>
  <c r="BC1338" i="3"/>
  <c r="BC1337" i="3"/>
  <c r="BC1336" i="3"/>
  <c r="BC1335" i="3"/>
  <c r="BC1334" i="3"/>
  <c r="BC1333" i="3"/>
  <c r="BC1332" i="3"/>
  <c r="BC1331" i="3"/>
  <c r="BC1330" i="3"/>
  <c r="BC1329" i="3"/>
  <c r="BC1328" i="3"/>
  <c r="BC1327" i="3"/>
  <c r="BC1326" i="3"/>
  <c r="BC1325" i="3"/>
  <c r="BC1314" i="3"/>
  <c r="BC1313" i="3"/>
  <c r="BC1312" i="3"/>
  <c r="BC1311" i="3"/>
  <c r="BC1306" i="3"/>
  <c r="BC1305" i="3"/>
  <c r="BC1304" i="3"/>
  <c r="BC1303" i="3"/>
  <c r="BC1302" i="3"/>
  <c r="BC1301" i="3"/>
  <c r="BC1300" i="3"/>
  <c r="BC1299" i="3"/>
  <c r="BC1298" i="3"/>
  <c r="BC1293" i="3"/>
  <c r="BC1292" i="3"/>
  <c r="BC1291" i="3"/>
  <c r="BC1290" i="3"/>
  <c r="BC1289" i="3"/>
  <c r="BC1288" i="3"/>
  <c r="BC1287" i="3"/>
  <c r="BC1286" i="3"/>
  <c r="BC1285" i="3"/>
  <c r="BC1284" i="3"/>
  <c r="BC1283" i="3"/>
  <c r="BC1282" i="3"/>
  <c r="BC1281" i="3"/>
  <c r="BC1280" i="3"/>
  <c r="BC1279" i="3"/>
  <c r="BC1278" i="3"/>
  <c r="BC1277" i="3"/>
  <c r="BC1276" i="3"/>
  <c r="BC1275" i="3"/>
  <c r="BC1274" i="3"/>
  <c r="BC1273" i="3"/>
  <c r="BC1272" i="3"/>
  <c r="BC1271" i="3"/>
  <c r="BC1270" i="3"/>
  <c r="BC1269" i="3"/>
  <c r="BC1268" i="3"/>
  <c r="BC1267" i="3"/>
  <c r="BC1266" i="3"/>
  <c r="BC1265" i="3"/>
  <c r="BC1264" i="3"/>
  <c r="BC1263" i="3"/>
  <c r="BC1262" i="3"/>
  <c r="BC1261" i="3"/>
  <c r="BC1260" i="3"/>
  <c r="BC1259" i="3"/>
  <c r="BC1258" i="3"/>
  <c r="BC1257" i="3"/>
  <c r="BC1256" i="3"/>
  <c r="BC1255" i="3"/>
  <c r="BC1254" i="3"/>
  <c r="BC1253" i="3"/>
  <c r="BC1252" i="3"/>
  <c r="BC1251" i="3"/>
  <c r="BC1250" i="3"/>
  <c r="BC1249" i="3"/>
  <c r="BC1248" i="3"/>
  <c r="BC1247" i="3"/>
  <c r="BC1246" i="3"/>
  <c r="BC1238" i="3"/>
  <c r="BC1237" i="3"/>
  <c r="BC1236" i="3"/>
  <c r="BC1235" i="3"/>
  <c r="BC1234" i="3"/>
  <c r="BC1229" i="3"/>
  <c r="BC1228" i="3"/>
  <c r="BC1227" i="3"/>
  <c r="BC1226" i="3"/>
  <c r="BC1225" i="3"/>
  <c r="BC1224" i="3"/>
  <c r="BC1223" i="3"/>
  <c r="BC1222" i="3"/>
  <c r="BC1221" i="3"/>
  <c r="BC1220" i="3"/>
  <c r="BC1219" i="3"/>
  <c r="BC1214" i="3"/>
  <c r="BC1213" i="3"/>
  <c r="BC1212" i="3"/>
  <c r="BC1211" i="3"/>
  <c r="BC1210" i="3"/>
  <c r="BC1209" i="3"/>
  <c r="BC1208" i="3"/>
  <c r="BC1207" i="3"/>
  <c r="BC1206" i="3"/>
  <c r="BC1205" i="3"/>
  <c r="BC1204" i="3"/>
  <c r="BC1203" i="3"/>
  <c r="BC1202" i="3"/>
  <c r="BC1201" i="3"/>
  <c r="BC1200" i="3"/>
  <c r="BC1199" i="3"/>
  <c r="BC1198" i="3"/>
  <c r="BC1197" i="3"/>
  <c r="BC1196" i="3"/>
  <c r="BC1195" i="3"/>
  <c r="BC1194" i="3"/>
  <c r="BC1193" i="3"/>
  <c r="BC1192" i="3"/>
  <c r="BC1191" i="3"/>
  <c r="BC1190" i="3"/>
  <c r="BC1189" i="3"/>
  <c r="BC1188" i="3"/>
  <c r="BC1187" i="3"/>
  <c r="BC1186" i="3"/>
  <c r="BC1185" i="3"/>
  <c r="BC1184" i="3"/>
  <c r="BC1183" i="3"/>
  <c r="BC1182" i="3"/>
  <c r="BC1181" i="3"/>
  <c r="BC1180" i="3"/>
  <c r="BC1179" i="3"/>
  <c r="BC1178" i="3"/>
  <c r="BC1177" i="3"/>
  <c r="BC1171" i="3"/>
  <c r="BC1170" i="3"/>
  <c r="BC1169" i="3"/>
  <c r="BC1168" i="3"/>
  <c r="BC1167" i="3"/>
  <c r="BC1166" i="3"/>
  <c r="BC1165" i="3"/>
  <c r="BC1164" i="3"/>
  <c r="BC1163" i="3"/>
  <c r="BC1162" i="3"/>
  <c r="BC1161" i="3"/>
  <c r="BC1160" i="3"/>
  <c r="BC1159" i="3"/>
  <c r="BC1158" i="3"/>
  <c r="BC1157" i="3"/>
  <c r="BC1156" i="3"/>
  <c r="BC1155" i="3"/>
  <c r="BC1154" i="3"/>
  <c r="BC1153" i="3"/>
  <c r="BC1152" i="3"/>
  <c r="BC1151" i="3"/>
  <c r="BC1150" i="3"/>
  <c r="BC1149" i="3"/>
  <c r="BC1148" i="3"/>
  <c r="BC1147" i="3"/>
  <c r="BC1146" i="3"/>
  <c r="BC1145" i="3"/>
  <c r="BC1144" i="3"/>
  <c r="BC1143" i="3"/>
  <c r="BC1142" i="3"/>
  <c r="BC1141" i="3"/>
  <c r="BC1140" i="3"/>
  <c r="BC1139" i="3"/>
  <c r="BC1138" i="3"/>
  <c r="BC1137" i="3"/>
  <c r="BC1136" i="3"/>
  <c r="BC1135" i="3"/>
  <c r="BC1134" i="3"/>
  <c r="BC1133" i="3"/>
  <c r="BC1132" i="3"/>
  <c r="BC1131" i="3"/>
  <c r="BC1130" i="3"/>
  <c r="BC1129" i="3"/>
  <c r="BC1128" i="3"/>
  <c r="BC1127" i="3"/>
  <c r="BC1126" i="3"/>
  <c r="BC1125" i="3"/>
  <c r="BC1124" i="3"/>
  <c r="BC1123" i="3"/>
  <c r="BC1122" i="3"/>
  <c r="BC1121" i="3"/>
  <c r="BC1120" i="3"/>
  <c r="BC1119" i="3"/>
  <c r="BC1118" i="3"/>
  <c r="BC1117" i="3"/>
  <c r="BC1116" i="3"/>
  <c r="BC1115" i="3"/>
  <c r="BC1114" i="3"/>
  <c r="BC1113" i="3"/>
  <c r="BC1112" i="3"/>
  <c r="BC1111" i="3"/>
  <c r="BC1110" i="3"/>
  <c r="BC1105" i="3"/>
  <c r="BC1104" i="3"/>
  <c r="BC1103" i="3"/>
  <c r="BC1102" i="3"/>
  <c r="BC1101" i="3"/>
  <c r="BC1100" i="3"/>
  <c r="BC1099" i="3"/>
  <c r="BC1098" i="3"/>
  <c r="BC1097" i="3"/>
  <c r="BC1096" i="3"/>
  <c r="BC1095" i="3"/>
  <c r="BC1094" i="3"/>
  <c r="BC1093" i="3"/>
  <c r="BC1092" i="3"/>
  <c r="BC1091" i="3"/>
  <c r="BC1090" i="3"/>
  <c r="BC1089" i="3"/>
  <c r="BC1088" i="3"/>
  <c r="BC1087" i="3"/>
  <c r="BC1086" i="3"/>
  <c r="BC1085" i="3"/>
  <c r="BC1084" i="3"/>
  <c r="BC1083" i="3"/>
  <c r="BC1082" i="3"/>
  <c r="BC1081" i="3"/>
  <c r="BC1080" i="3"/>
  <c r="BC1079" i="3"/>
  <c r="BC1078" i="3"/>
  <c r="BC1077" i="3"/>
  <c r="BC1076" i="3"/>
  <c r="BC1075" i="3"/>
  <c r="BC1074" i="3"/>
  <c r="BC1073" i="3"/>
  <c r="BC1072" i="3"/>
  <c r="BC1071" i="3"/>
  <c r="BC1070" i="3"/>
  <c r="BC1069" i="3"/>
  <c r="BC1068" i="3"/>
  <c r="BC1067" i="3"/>
  <c r="BC1066" i="3"/>
  <c r="BC1065" i="3"/>
  <c r="BC1064" i="3"/>
  <c r="BC1063" i="3"/>
  <c r="BC1062" i="3"/>
  <c r="BC1061" i="3"/>
  <c r="BC1060" i="3"/>
  <c r="BC1059" i="3"/>
  <c r="BC1058" i="3"/>
  <c r="BC1057" i="3"/>
  <c r="BC1056" i="3"/>
  <c r="BC1055" i="3"/>
  <c r="BC1054" i="3"/>
  <c r="BC1053" i="3"/>
  <c r="BC1052" i="3"/>
  <c r="BC1051" i="3"/>
  <c r="BC1050" i="3"/>
  <c r="BC1049" i="3"/>
  <c r="BC1048" i="3"/>
  <c r="BC1047" i="3"/>
  <c r="BC1046" i="3"/>
  <c r="BC1045" i="3"/>
  <c r="BC1044" i="3"/>
  <c r="BC1043" i="3"/>
  <c r="BC1042" i="3"/>
  <c r="BC1041" i="3"/>
  <c r="BC1040" i="3"/>
  <c r="BC1039" i="3"/>
  <c r="BC1038" i="3"/>
  <c r="BC1037" i="3"/>
  <c r="BC1036" i="3"/>
  <c r="BC1035" i="3"/>
  <c r="BC1034" i="3"/>
  <c r="BC1033" i="3"/>
  <c r="BC1032" i="3"/>
  <c r="BC1031" i="3"/>
  <c r="BC1030" i="3"/>
  <c r="BC1029" i="3"/>
  <c r="BC1028" i="3"/>
  <c r="BC1027" i="3"/>
  <c r="BC1026" i="3"/>
  <c r="BC1025" i="3"/>
  <c r="BC1024" i="3"/>
  <c r="BC1023" i="3"/>
  <c r="BC1022" i="3"/>
  <c r="BC1021" i="3"/>
  <c r="BC1020" i="3"/>
  <c r="BC1019" i="3"/>
  <c r="BC1018" i="3"/>
  <c r="BC1017" i="3"/>
  <c r="BC1016" i="3"/>
  <c r="BC1015" i="3"/>
  <c r="BC1014" i="3"/>
  <c r="BC1013" i="3"/>
  <c r="BC1012" i="3"/>
  <c r="BC1011" i="3"/>
  <c r="BC1010" i="3"/>
  <c r="BC1009" i="3"/>
  <c r="BC1008" i="3"/>
  <c r="BC1007" i="3"/>
  <c r="BC1006" i="3"/>
  <c r="BC1005" i="3"/>
  <c r="BC1004" i="3"/>
  <c r="BC1003" i="3"/>
  <c r="BC1002" i="3"/>
  <c r="BC1001" i="3"/>
  <c r="BC1000" i="3"/>
  <c r="BC999" i="3"/>
  <c r="BC998" i="3"/>
  <c r="BC997" i="3"/>
  <c r="BC996" i="3"/>
  <c r="BC995" i="3"/>
  <c r="BC994" i="3"/>
  <c r="BC993" i="3"/>
  <c r="BC992" i="3"/>
  <c r="BC991" i="3"/>
  <c r="BC990" i="3"/>
  <c r="BC989" i="3"/>
  <c r="BC988" i="3"/>
  <c r="BC987" i="3"/>
  <c r="BC986" i="3"/>
  <c r="BC985" i="3"/>
  <c r="BC984" i="3"/>
  <c r="BC983" i="3"/>
  <c r="BC982" i="3"/>
  <c r="BC981" i="3"/>
  <c r="BC980" i="3"/>
  <c r="BC979" i="3"/>
  <c r="BC978" i="3"/>
  <c r="BC977" i="3"/>
  <c r="BC976" i="3"/>
  <c r="BC975" i="3"/>
  <c r="BC974" i="3"/>
  <c r="BC973" i="3"/>
  <c r="BC972" i="3"/>
  <c r="BC971" i="3"/>
  <c r="BC970" i="3"/>
  <c r="BC969" i="3"/>
  <c r="BC968" i="3"/>
  <c r="BC967" i="3"/>
  <c r="BC966" i="3"/>
  <c r="BC965" i="3"/>
  <c r="BC964" i="3"/>
  <c r="BC963" i="3"/>
  <c r="BC962" i="3"/>
  <c r="BC961" i="3"/>
  <c r="BC960" i="3"/>
  <c r="BC959" i="3"/>
  <c r="BC958" i="3"/>
  <c r="BC957" i="3"/>
  <c r="BC956" i="3"/>
  <c r="BC955" i="3"/>
  <c r="BC954" i="3"/>
  <c r="BC953" i="3"/>
  <c r="BC952" i="3"/>
  <c r="BC951" i="3"/>
  <c r="BC946" i="3"/>
  <c r="BC945" i="3"/>
  <c r="BC944" i="3"/>
  <c r="BC943" i="3"/>
  <c r="BC942" i="3"/>
  <c r="BC941" i="3"/>
  <c r="BC940" i="3"/>
  <c r="BC939" i="3"/>
  <c r="BC938" i="3"/>
  <c r="BC937" i="3"/>
  <c r="BC936" i="3"/>
  <c r="BC935" i="3"/>
  <c r="BC934" i="3"/>
  <c r="BC933" i="3"/>
  <c r="BC932" i="3"/>
  <c r="BC931" i="3"/>
  <c r="BC930" i="3"/>
  <c r="BC929" i="3"/>
  <c r="BC928" i="3"/>
  <c r="BC927" i="3"/>
  <c r="BC926" i="3"/>
  <c r="BC925" i="3"/>
  <c r="BC924" i="3"/>
  <c r="BC923" i="3"/>
  <c r="BC922" i="3"/>
  <c r="BC921" i="3"/>
  <c r="BC920" i="3"/>
  <c r="BC919" i="3"/>
  <c r="BC918" i="3"/>
  <c r="BC917" i="3"/>
  <c r="BC916" i="3"/>
  <c r="BC915" i="3"/>
  <c r="BC914" i="3"/>
  <c r="BC913" i="3"/>
  <c r="BC912" i="3"/>
  <c r="BC911" i="3"/>
  <c r="BC910" i="3"/>
  <c r="BC909" i="3"/>
  <c r="BC908" i="3"/>
  <c r="BC907" i="3"/>
  <c r="BC906" i="3"/>
  <c r="BC905" i="3"/>
  <c r="BC904" i="3"/>
  <c r="BC903" i="3"/>
  <c r="BC902" i="3"/>
  <c r="BC901" i="3"/>
  <c r="BC900" i="3"/>
  <c r="BC899" i="3"/>
  <c r="BC898" i="3"/>
  <c r="BC897" i="3"/>
  <c r="BC896" i="3"/>
  <c r="BC895" i="3"/>
  <c r="BC894" i="3"/>
  <c r="BC893" i="3"/>
  <c r="BC892" i="3"/>
  <c r="BC891" i="3"/>
  <c r="BC890" i="3"/>
  <c r="BC889" i="3"/>
  <c r="BC888" i="3"/>
  <c r="BC887" i="3"/>
  <c r="BC886" i="3"/>
  <c r="BC885" i="3"/>
  <c r="BC884" i="3"/>
  <c r="BC883" i="3"/>
  <c r="BC882" i="3"/>
  <c r="BC881" i="3"/>
  <c r="BC880" i="3"/>
  <c r="BC879" i="3"/>
  <c r="BC878" i="3"/>
  <c r="BC877" i="3"/>
  <c r="BC876" i="3"/>
  <c r="BC875" i="3"/>
  <c r="BC874" i="3"/>
  <c r="BC873" i="3"/>
  <c r="BC872" i="3"/>
  <c r="BC871" i="3"/>
  <c r="BC870" i="3"/>
  <c r="BC869" i="3"/>
  <c r="BC868" i="3"/>
  <c r="BC867" i="3"/>
  <c r="BC866" i="3"/>
  <c r="BC865" i="3"/>
  <c r="BC864" i="3"/>
  <c r="BC863" i="3"/>
  <c r="BC862" i="3"/>
  <c r="BC861" i="3"/>
  <c r="BC860" i="3"/>
  <c r="BC859" i="3"/>
  <c r="BC858" i="3"/>
  <c r="BC857" i="3"/>
  <c r="BC856" i="3"/>
  <c r="BC855" i="3"/>
  <c r="BC854" i="3"/>
  <c r="BC853" i="3"/>
  <c r="BC852" i="3"/>
  <c r="BC851" i="3"/>
  <c r="BC850" i="3"/>
  <c r="BC849" i="3"/>
  <c r="BC848" i="3"/>
  <c r="BC847" i="3"/>
  <c r="BC846" i="3"/>
  <c r="BC845" i="3"/>
  <c r="BC844" i="3"/>
  <c r="BC843" i="3"/>
  <c r="BC842" i="3"/>
  <c r="BC841" i="3"/>
  <c r="BC840" i="3"/>
  <c r="BC839" i="3"/>
  <c r="BC833" i="3"/>
  <c r="BC832" i="3"/>
  <c r="BC831" i="3"/>
  <c r="BC830" i="3"/>
  <c r="BC829" i="3"/>
  <c r="BC828" i="3"/>
  <c r="BC827" i="3"/>
  <c r="BC826" i="3"/>
  <c r="BC825" i="3"/>
  <c r="BC824" i="3"/>
  <c r="BC823" i="3"/>
  <c r="BC822" i="3"/>
  <c r="BC821" i="3"/>
  <c r="BC820" i="3"/>
  <c r="BC819" i="3"/>
  <c r="BC818" i="3"/>
  <c r="BC817" i="3"/>
  <c r="BC816" i="3"/>
  <c r="BC815" i="3"/>
  <c r="BC814" i="3"/>
  <c r="BC813" i="3"/>
  <c r="BC812" i="3"/>
  <c r="BC811" i="3"/>
  <c r="BC810" i="3"/>
  <c r="BC809" i="3"/>
  <c r="BC808" i="3"/>
  <c r="BC807" i="3"/>
  <c r="BC806" i="3"/>
  <c r="BC805" i="3"/>
  <c r="BC804" i="3"/>
  <c r="BC803" i="3"/>
  <c r="BC802" i="3"/>
  <c r="BC801" i="3"/>
  <c r="BC800" i="3"/>
  <c r="BC799" i="3"/>
  <c r="BC798" i="3"/>
  <c r="BC797" i="3"/>
  <c r="BC796" i="3"/>
  <c r="BC795" i="3"/>
  <c r="BC794" i="3"/>
  <c r="BC793" i="3"/>
  <c r="BC792" i="3"/>
  <c r="BC791" i="3"/>
  <c r="BC790" i="3"/>
  <c r="BC789" i="3"/>
  <c r="BC788" i="3"/>
  <c r="BC787" i="3"/>
  <c r="BC786" i="3"/>
  <c r="BC785" i="3"/>
  <c r="BC784" i="3"/>
  <c r="BC783" i="3"/>
  <c r="BC782" i="3"/>
  <c r="BC781" i="3"/>
  <c r="BC780" i="3"/>
  <c r="BC779" i="3"/>
  <c r="BC778" i="3"/>
  <c r="BC777" i="3"/>
  <c r="BC776" i="3"/>
  <c r="BC775" i="3"/>
  <c r="BC774" i="3"/>
  <c r="BC773" i="3"/>
  <c r="BC772" i="3"/>
  <c r="BC771" i="3"/>
  <c r="BC770" i="3"/>
  <c r="BC769" i="3"/>
  <c r="BC768" i="3"/>
  <c r="BC767" i="3"/>
  <c r="BC766" i="3"/>
  <c r="BC765" i="3"/>
  <c r="BC764" i="3"/>
  <c r="BC763" i="3"/>
  <c r="BC762" i="3"/>
  <c r="BC761" i="3"/>
  <c r="BC760" i="3"/>
  <c r="BC759" i="3"/>
  <c r="BC758" i="3"/>
  <c r="BC757" i="3"/>
  <c r="BC756" i="3"/>
  <c r="BC755" i="3"/>
  <c r="BC754" i="3"/>
  <c r="BC753" i="3"/>
  <c r="BC752" i="3"/>
  <c r="BC751" i="3"/>
  <c r="BC750" i="3"/>
  <c r="BC749" i="3"/>
  <c r="BC748" i="3"/>
  <c r="BC747" i="3"/>
  <c r="BC746" i="3"/>
  <c r="BC745" i="3"/>
  <c r="BC744" i="3"/>
  <c r="BC743" i="3"/>
  <c r="BC742" i="3"/>
  <c r="BC741" i="3"/>
  <c r="BC740" i="3"/>
  <c r="BC739" i="3"/>
  <c r="BC738" i="3"/>
  <c r="BC737" i="3"/>
  <c r="BC736" i="3"/>
  <c r="BC735" i="3"/>
  <c r="BC734" i="3"/>
  <c r="BC733" i="3"/>
  <c r="BC732" i="3"/>
  <c r="BC731" i="3"/>
  <c r="BC730" i="3"/>
  <c r="BC729" i="3"/>
  <c r="BC728" i="3"/>
  <c r="BC727" i="3"/>
  <c r="BC726" i="3"/>
  <c r="BC725" i="3"/>
  <c r="BC724" i="3"/>
  <c r="BC723" i="3"/>
  <c r="BC722" i="3"/>
  <c r="BC721" i="3"/>
  <c r="BC720" i="3"/>
  <c r="BC719" i="3"/>
  <c r="BC718" i="3"/>
  <c r="BC717" i="3"/>
  <c r="BC716" i="3"/>
  <c r="BC715" i="3"/>
  <c r="BC714" i="3"/>
  <c r="BC713" i="3"/>
  <c r="BC712" i="3"/>
  <c r="BC711" i="3"/>
  <c r="BC710" i="3"/>
  <c r="BC709" i="3"/>
  <c r="BC708" i="3"/>
  <c r="BC707" i="3"/>
  <c r="BC706" i="3"/>
  <c r="BC705" i="3"/>
  <c r="BC704" i="3"/>
  <c r="BC703" i="3"/>
  <c r="BC702" i="3"/>
  <c r="BC701" i="3"/>
  <c r="BC700" i="3"/>
  <c r="BC699" i="3"/>
  <c r="BC698" i="3"/>
  <c r="BC697" i="3"/>
  <c r="BC696" i="3"/>
  <c r="BC695" i="3"/>
  <c r="BC694" i="3"/>
  <c r="BC693" i="3"/>
  <c r="BC692" i="3"/>
  <c r="BC691" i="3"/>
  <c r="BC690" i="3"/>
  <c r="BC689" i="3"/>
  <c r="BC688" i="3"/>
  <c r="BC687" i="3"/>
  <c r="BC686" i="3"/>
  <c r="BC685" i="3"/>
  <c r="BC684" i="3"/>
  <c r="BC683" i="3"/>
  <c r="BC682" i="3"/>
  <c r="BC681" i="3"/>
  <c r="BC680" i="3"/>
  <c r="BC679" i="3"/>
  <c r="BC678" i="3"/>
  <c r="BC677" i="3"/>
  <c r="BC676" i="3"/>
  <c r="BC675" i="3"/>
  <c r="BC674" i="3"/>
  <c r="BC673" i="3"/>
  <c r="BC672" i="3"/>
  <c r="BC671" i="3"/>
  <c r="BC670" i="3"/>
  <c r="BC669" i="3"/>
  <c r="BC668" i="3"/>
  <c r="BC667" i="3"/>
  <c r="BC666" i="3"/>
  <c r="BC665" i="3"/>
  <c r="BC664" i="3"/>
  <c r="BC663" i="3"/>
  <c r="BC662" i="3"/>
  <c r="BC661" i="3"/>
  <c r="BC660" i="3"/>
  <c r="BC659" i="3"/>
  <c r="BC658" i="3"/>
  <c r="BC657" i="3"/>
  <c r="BC656" i="3"/>
  <c r="BC655" i="3"/>
  <c r="BC654" i="3"/>
  <c r="BC653" i="3"/>
  <c r="BC652" i="3"/>
  <c r="BC651" i="3"/>
  <c r="BC650" i="3"/>
  <c r="BC649" i="3"/>
  <c r="BC648" i="3"/>
  <c r="BC647" i="3"/>
  <c r="BC646" i="3"/>
  <c r="BC645" i="3"/>
  <c r="BC644" i="3"/>
  <c r="BC643" i="3"/>
  <c r="BC642" i="3"/>
  <c r="BC641" i="3"/>
  <c r="BC640" i="3"/>
  <c r="BC639" i="3"/>
  <c r="BC638" i="3"/>
  <c r="BC637" i="3"/>
  <c r="BC636" i="3"/>
  <c r="BC635" i="3"/>
  <c r="BC634" i="3"/>
  <c r="BC633" i="3"/>
  <c r="BC632" i="3"/>
  <c r="BC631" i="3"/>
  <c r="BC630" i="3"/>
  <c r="BC629" i="3"/>
  <c r="BC628" i="3"/>
  <c r="BC627" i="3"/>
  <c r="BC626" i="3"/>
  <c r="BC625" i="3"/>
  <c r="BC624" i="3"/>
  <c r="BC623" i="3"/>
  <c r="BC622" i="3"/>
  <c r="BC621" i="3"/>
  <c r="BC620" i="3"/>
  <c r="BC619" i="3"/>
  <c r="BC618" i="3"/>
  <c r="BC617" i="3"/>
  <c r="BC616" i="3"/>
  <c r="BC607" i="3"/>
  <c r="BC606" i="3"/>
  <c r="BC605" i="3"/>
  <c r="BC604" i="3"/>
  <c r="BC603" i="3"/>
  <c r="BC602" i="3"/>
  <c r="BC596" i="3"/>
  <c r="BC595" i="3"/>
  <c r="BC594" i="3"/>
  <c r="BC593" i="3"/>
  <c r="BC592" i="3"/>
  <c r="BC591" i="3"/>
  <c r="BC590" i="3"/>
  <c r="BC589" i="3"/>
  <c r="BC588" i="3"/>
  <c r="BC587" i="3"/>
  <c r="BC586" i="3"/>
  <c r="BC585" i="3"/>
  <c r="BC584" i="3"/>
  <c r="BC583" i="3"/>
  <c r="BC582" i="3"/>
  <c r="BC581" i="3"/>
  <c r="BC580" i="3"/>
  <c r="BC579" i="3"/>
  <c r="BC578" i="3"/>
  <c r="BC577" i="3"/>
  <c r="BC576" i="3"/>
  <c r="BC575" i="3"/>
  <c r="BC574" i="3"/>
  <c r="BC573" i="3"/>
  <c r="BC572" i="3"/>
  <c r="BC571" i="3"/>
  <c r="BC570" i="3"/>
  <c r="BC569" i="3"/>
  <c r="BC568" i="3"/>
  <c r="BC567" i="3"/>
  <c r="BC566" i="3"/>
  <c r="BC565" i="3"/>
  <c r="BC564" i="3"/>
  <c r="BC563" i="3"/>
  <c r="BC562" i="3"/>
  <c r="BC561" i="3"/>
  <c r="BC560" i="3"/>
  <c r="BC559" i="3"/>
  <c r="BC558" i="3"/>
  <c r="BC557" i="3"/>
  <c r="BC556" i="3"/>
  <c r="BC555" i="3"/>
  <c r="BC554" i="3"/>
  <c r="BC553" i="3"/>
  <c r="BC552" i="3"/>
  <c r="BC551" i="3"/>
  <c r="BC550" i="3"/>
  <c r="BC549" i="3"/>
  <c r="BC548" i="3"/>
  <c r="BC547" i="3"/>
  <c r="BC546" i="3"/>
  <c r="BC545" i="3"/>
  <c r="BC544" i="3"/>
  <c r="BC543" i="3"/>
  <c r="BC542" i="3"/>
  <c r="BC541" i="3"/>
  <c r="BC540" i="3"/>
  <c r="BC539" i="3"/>
  <c r="BC538" i="3"/>
  <c r="BC537" i="3"/>
  <c r="BC536" i="3"/>
  <c r="BC535" i="3"/>
  <c r="BC534" i="3"/>
  <c r="BC533" i="3"/>
  <c r="BC532" i="3"/>
  <c r="BC531" i="3"/>
  <c r="BC530" i="3"/>
  <c r="BC529" i="3"/>
  <c r="BC528" i="3"/>
  <c r="BC527" i="3"/>
  <c r="BC526" i="3"/>
  <c r="BC525" i="3"/>
  <c r="BC524" i="3"/>
  <c r="BC523" i="3"/>
  <c r="BC522" i="3"/>
  <c r="BC521" i="3"/>
  <c r="BC520" i="3"/>
  <c r="BC519" i="3"/>
  <c r="BC513" i="3"/>
  <c r="BC512" i="3"/>
  <c r="BC511" i="3"/>
  <c r="BC510" i="3"/>
  <c r="BC509" i="3"/>
  <c r="BC508" i="3"/>
  <c r="BC507" i="3"/>
  <c r="BC506" i="3"/>
  <c r="BC505" i="3"/>
  <c r="BC504" i="3"/>
  <c r="BC503" i="3"/>
  <c r="BC502" i="3"/>
  <c r="BC501" i="3"/>
  <c r="BC500" i="3"/>
  <c r="BC499" i="3"/>
  <c r="BC492" i="3"/>
  <c r="BC491" i="3"/>
  <c r="BC490" i="3"/>
  <c r="BC489" i="3"/>
  <c r="BC488" i="3"/>
  <c r="BC487" i="3"/>
  <c r="BC486" i="3"/>
  <c r="BC485" i="3"/>
  <c r="BC484" i="3"/>
  <c r="BC483" i="3"/>
  <c r="BC482" i="3"/>
  <c r="BC481" i="3"/>
  <c r="BC475" i="3"/>
  <c r="BC474" i="3"/>
  <c r="BC473" i="3"/>
  <c r="BC472" i="3"/>
  <c r="BC471" i="3"/>
  <c r="BC470" i="3"/>
  <c r="BC469" i="3"/>
  <c r="BC468" i="3"/>
  <c r="BC467" i="3"/>
  <c r="BC466" i="3"/>
  <c r="BC465" i="3"/>
  <c r="BC464" i="3"/>
  <c r="BC463" i="3"/>
  <c r="BC462" i="3"/>
  <c r="BC461" i="3"/>
  <c r="BC460" i="3"/>
  <c r="BC459" i="3"/>
  <c r="BC458" i="3"/>
  <c r="BC457" i="3"/>
  <c r="BC456" i="3"/>
  <c r="BC455" i="3"/>
  <c r="BC454" i="3"/>
  <c r="BC453" i="3"/>
  <c r="BC452" i="3"/>
  <c r="BC451" i="3"/>
  <c r="BC450" i="3"/>
  <c r="BC449" i="3"/>
  <c r="BC448" i="3"/>
  <c r="BC447" i="3"/>
  <c r="BC446" i="3"/>
  <c r="BC445" i="3"/>
  <c r="BC444" i="3"/>
  <c r="BC443" i="3"/>
  <c r="BC442" i="3"/>
  <c r="BC441" i="3"/>
  <c r="BC440" i="3"/>
  <c r="BC439" i="3"/>
  <c r="BC438" i="3"/>
  <c r="BC437" i="3"/>
  <c r="BC436" i="3"/>
  <c r="BC435" i="3"/>
  <c r="BC434" i="3"/>
  <c r="BC433" i="3"/>
  <c r="BC432" i="3"/>
  <c r="BC431" i="3"/>
  <c r="BC430" i="3"/>
  <c r="BC429" i="3"/>
  <c r="BC428" i="3"/>
  <c r="BC427" i="3"/>
  <c r="BC426" i="3"/>
  <c r="BC425" i="3"/>
  <c r="BC424" i="3"/>
  <c r="BC423" i="3"/>
  <c r="BC422" i="3"/>
  <c r="BC421" i="3"/>
  <c r="BC420" i="3"/>
  <c r="BC419" i="3"/>
  <c r="BC418" i="3"/>
  <c r="BC417" i="3"/>
  <c r="BC416" i="3"/>
  <c r="BC415" i="3"/>
  <c r="BC414" i="3"/>
  <c r="BC413" i="3"/>
  <c r="BC412" i="3"/>
  <c r="BC411" i="3"/>
  <c r="BC410" i="3"/>
  <c r="BC409" i="3"/>
  <c r="BC408" i="3"/>
  <c r="BC407" i="3"/>
  <c r="BC406" i="3"/>
  <c r="BC405" i="3"/>
  <c r="BC404" i="3"/>
  <c r="BC403" i="3"/>
  <c r="BC402" i="3"/>
  <c r="BC401" i="3"/>
  <c r="BC400" i="3"/>
  <c r="BC399" i="3"/>
  <c r="BC398" i="3"/>
  <c r="BC397" i="3"/>
  <c r="BC396" i="3"/>
  <c r="BC395" i="3"/>
  <c r="BC394" i="3"/>
  <c r="BC393" i="3"/>
  <c r="BC392" i="3"/>
  <c r="BC391" i="3"/>
  <c r="BC390" i="3"/>
  <c r="BC389" i="3"/>
  <c r="BC388" i="3"/>
  <c r="BC387" i="3"/>
  <c r="BC386" i="3"/>
  <c r="BC385" i="3"/>
  <c r="BC384" i="3"/>
  <c r="BC383" i="3"/>
  <c r="BC382" i="3"/>
  <c r="BC381" i="3"/>
  <c r="BC380" i="3"/>
  <c r="BC379" i="3"/>
  <c r="BC378" i="3"/>
  <c r="BC377" i="3"/>
  <c r="BC376" i="3"/>
  <c r="BC375" i="3"/>
  <c r="BC374" i="3"/>
  <c r="BC373" i="3"/>
  <c r="BC372" i="3"/>
  <c r="BC371" i="3"/>
  <c r="BC370" i="3"/>
  <c r="BC369" i="3"/>
  <c r="BC368" i="3"/>
  <c r="BC367" i="3"/>
  <c r="BC366" i="3"/>
  <c r="BC365" i="3"/>
  <c r="BC364" i="3"/>
  <c r="BC363" i="3"/>
  <c r="BC362" i="3"/>
  <c r="BC361" i="3"/>
  <c r="BC360" i="3"/>
  <c r="BC359" i="3"/>
  <c r="BC358" i="3"/>
  <c r="BC357" i="3"/>
  <c r="BC356" i="3"/>
  <c r="BC355" i="3"/>
  <c r="BC354" i="3"/>
  <c r="BC353" i="3"/>
  <c r="BC352" i="3"/>
  <c r="BC351" i="3"/>
  <c r="BC350" i="3"/>
  <c r="BC349" i="3"/>
  <c r="BC348" i="3"/>
  <c r="BC347" i="3"/>
  <c r="BC341" i="3"/>
  <c r="BC340" i="3"/>
  <c r="BC339" i="3"/>
  <c r="BC338" i="3"/>
  <c r="BC337" i="3"/>
  <c r="BC336" i="3"/>
  <c r="BC335" i="3"/>
  <c r="BC334" i="3"/>
  <c r="BC333" i="3"/>
  <c r="BC332" i="3"/>
  <c r="BC331" i="3"/>
  <c r="BC330" i="3"/>
  <c r="BC329" i="3"/>
  <c r="BC328" i="3"/>
  <c r="BC327" i="3"/>
  <c r="BC326" i="3"/>
  <c r="BC325" i="3"/>
  <c r="BC324" i="3"/>
  <c r="BC323" i="3"/>
  <c r="BC322" i="3"/>
  <c r="BC321" i="3"/>
  <c r="BC320" i="3"/>
  <c r="BC319" i="3"/>
  <c r="BC318" i="3"/>
  <c r="BC317" i="3"/>
  <c r="BC316" i="3"/>
  <c r="BC315" i="3"/>
  <c r="BC314" i="3"/>
  <c r="BC313" i="3"/>
  <c r="BC312" i="3"/>
  <c r="BC311" i="3"/>
  <c r="BC310" i="3"/>
  <c r="BC309" i="3"/>
  <c r="BC308" i="3"/>
  <c r="BC307" i="3"/>
  <c r="BC306" i="3"/>
  <c r="BC305" i="3"/>
  <c r="BC304" i="3"/>
  <c r="BC303" i="3"/>
  <c r="BC302" i="3"/>
  <c r="BC301" i="3"/>
  <c r="BC300" i="3"/>
  <c r="BC299" i="3"/>
  <c r="BC298" i="3"/>
  <c r="BC297" i="3"/>
  <c r="BC296" i="3"/>
  <c r="BC295" i="3"/>
  <c r="BC294" i="3"/>
  <c r="BC293" i="3"/>
  <c r="BC292" i="3"/>
  <c r="BC291" i="3"/>
  <c r="BC290" i="3"/>
  <c r="BC289" i="3"/>
  <c r="BC288" i="3"/>
  <c r="BC287" i="3"/>
  <c r="BC286" i="3"/>
  <c r="BC285" i="3"/>
  <c r="BC284" i="3"/>
  <c r="BC283" i="3"/>
  <c r="BC282" i="3"/>
  <c r="BC281" i="3"/>
  <c r="BC280" i="3"/>
  <c r="BC279" i="3"/>
  <c r="BC278" i="3"/>
  <c r="BC277" i="3"/>
  <c r="BC276" i="3"/>
  <c r="BC275" i="3"/>
  <c r="BC274" i="3"/>
  <c r="BC273" i="3"/>
  <c r="BC272" i="3"/>
  <c r="BC271" i="3"/>
  <c r="BC270" i="3"/>
  <c r="BC269" i="3"/>
  <c r="BC268" i="3"/>
  <c r="BC267" i="3"/>
  <c r="BC266" i="3"/>
  <c r="BC265" i="3"/>
  <c r="BC264" i="3"/>
  <c r="BC263" i="3"/>
  <c r="BC262" i="3"/>
  <c r="BC261" i="3"/>
  <c r="BC260" i="3"/>
  <c r="BC259" i="3"/>
  <c r="BC258" i="3"/>
  <c r="BC257" i="3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C9" i="3"/>
  <c r="BC8" i="3"/>
  <c r="BC7" i="3"/>
  <c r="BC6" i="3"/>
  <c r="BC5" i="3"/>
  <c r="AS1697" i="3"/>
  <c r="AS1696" i="3"/>
  <c r="AS1695" i="3"/>
  <c r="AS1694" i="3"/>
  <c r="AS1693" i="3"/>
  <c r="AS1692" i="3"/>
  <c r="AS1691" i="3"/>
  <c r="AS1690" i="3"/>
  <c r="AS1689" i="3"/>
  <c r="AS1688" i="3"/>
  <c r="AS1687" i="3"/>
  <c r="AS1686" i="3"/>
  <c r="AS1685" i="3"/>
  <c r="AS1684" i="3"/>
  <c r="AS1683" i="3"/>
  <c r="AS1682" i="3"/>
  <c r="AS1681" i="3"/>
  <c r="AS1680" i="3"/>
  <c r="AS1679" i="3"/>
  <c r="AS1678" i="3"/>
  <c r="AS1677" i="3"/>
  <c r="AS1676" i="3"/>
  <c r="AS1669" i="3"/>
  <c r="AS1668" i="3"/>
  <c r="AS1667" i="3"/>
  <c r="AS1666" i="3"/>
  <c r="AS1665" i="3"/>
  <c r="AS1664" i="3"/>
  <c r="AS1663" i="3"/>
  <c r="AS1662" i="3"/>
  <c r="AS1661" i="3"/>
  <c r="AS1660" i="3"/>
  <c r="AS1659" i="3"/>
  <c r="AS1658" i="3"/>
  <c r="AS1657" i="3"/>
  <c r="AS1656" i="3"/>
  <c r="AS1655" i="3"/>
  <c r="AS1654" i="3"/>
  <c r="AS1653" i="3"/>
  <c r="AS1652" i="3"/>
  <c r="AS1651" i="3"/>
  <c r="AS1650" i="3"/>
  <c r="AS1649" i="3"/>
  <c r="AS1648" i="3"/>
  <c r="AS1647" i="3"/>
  <c r="AS1646" i="3"/>
  <c r="AS1645" i="3"/>
  <c r="AS1644" i="3"/>
  <c r="AS1643" i="3"/>
  <c r="AS1642" i="3"/>
  <c r="AS1641" i="3"/>
  <c r="AS1640" i="3"/>
  <c r="AS1639" i="3"/>
  <c r="AS1638" i="3"/>
  <c r="AS1637" i="3"/>
  <c r="AS1636" i="3"/>
  <c r="AS1635" i="3"/>
  <c r="AS1634" i="3"/>
  <c r="AS1633" i="3"/>
  <c r="AS1632" i="3"/>
  <c r="AS1631" i="3"/>
  <c r="AS1630" i="3"/>
  <c r="AS1629" i="3"/>
  <c r="AS1628" i="3"/>
  <c r="AS1627" i="3"/>
  <c r="AS1626" i="3"/>
  <c r="AS1625" i="3"/>
  <c r="AS1624" i="3"/>
  <c r="AS1623" i="3"/>
  <c r="AS1622" i="3"/>
  <c r="AS1621" i="3"/>
  <c r="AS1620" i="3"/>
  <c r="AS1619" i="3"/>
  <c r="AS1618" i="3"/>
  <c r="AS1617" i="3"/>
  <c r="AS1616" i="3"/>
  <c r="AS1615" i="3"/>
  <c r="AS1614" i="3"/>
  <c r="AS1613" i="3"/>
  <c r="AS1612" i="3"/>
  <c r="AS1611" i="3"/>
  <c r="AS1610" i="3"/>
  <c r="AS1609" i="3"/>
  <c r="AS1608" i="3"/>
  <c r="AS1607" i="3"/>
  <c r="AS1606" i="3"/>
  <c r="AS1605" i="3"/>
  <c r="AS1604" i="3"/>
  <c r="AS1603" i="3"/>
  <c r="AS1602" i="3"/>
  <c r="AS1601" i="3"/>
  <c r="AS1600" i="3"/>
  <c r="AS1599" i="3"/>
  <c r="AS1598" i="3"/>
  <c r="AS1597" i="3"/>
  <c r="AS1596" i="3"/>
  <c r="AS1595" i="3"/>
  <c r="AS1594" i="3"/>
  <c r="AS1593" i="3"/>
  <c r="AS1592" i="3"/>
  <c r="AS1591" i="3"/>
  <c r="AS1590" i="3"/>
  <c r="AS1589" i="3"/>
  <c r="AS1588" i="3"/>
  <c r="AS1587" i="3"/>
  <c r="AS1586" i="3"/>
  <c r="AS1585" i="3"/>
  <c r="AS1584" i="3"/>
  <c r="AS1583" i="3"/>
  <c r="AS1582" i="3"/>
  <c r="AS1581" i="3"/>
  <c r="AS1580" i="3"/>
  <c r="AS1579" i="3"/>
  <c r="AS1578" i="3"/>
  <c r="AS1577" i="3"/>
  <c r="AS1576" i="3"/>
  <c r="AS1575" i="3"/>
  <c r="AS1574" i="3"/>
  <c r="AS1573" i="3"/>
  <c r="AS1572" i="3"/>
  <c r="AS1571" i="3"/>
  <c r="AS1570" i="3"/>
  <c r="AS1569" i="3"/>
  <c r="AS1568" i="3"/>
  <c r="AS1567" i="3"/>
  <c r="AS1566" i="3"/>
  <c r="AS1565" i="3"/>
  <c r="AS1564" i="3"/>
  <c r="AS1563" i="3"/>
  <c r="AS1556" i="3"/>
  <c r="AS1555" i="3"/>
  <c r="AS1554" i="3"/>
  <c r="AS1553" i="3"/>
  <c r="AS1552" i="3"/>
  <c r="AS1551" i="3"/>
  <c r="AS1550" i="3"/>
  <c r="AS1549" i="3"/>
  <c r="AS1548" i="3"/>
  <c r="AS1547" i="3"/>
  <c r="AS1546" i="3"/>
  <c r="AS1545" i="3"/>
  <c r="AS1544" i="3"/>
  <c r="AS1543" i="3"/>
  <c r="AS1542" i="3"/>
  <c r="AS1541" i="3"/>
  <c r="AS1540" i="3"/>
  <c r="AS1539" i="3"/>
  <c r="AS1538" i="3"/>
  <c r="AS1537" i="3"/>
  <c r="AS1536" i="3"/>
  <c r="AS1535" i="3"/>
  <c r="AS1534" i="3"/>
  <c r="AS1533" i="3"/>
  <c r="AS1532" i="3"/>
  <c r="AS1531" i="3"/>
  <c r="AS1530" i="3"/>
  <c r="AS1529" i="3"/>
  <c r="AS1528" i="3"/>
  <c r="AS1527" i="3"/>
  <c r="AS1526" i="3"/>
  <c r="AS1525" i="3"/>
  <c r="AS1524" i="3"/>
  <c r="AS1523" i="3"/>
  <c r="AS1522" i="3"/>
  <c r="AS1521" i="3"/>
  <c r="AS1520" i="3"/>
  <c r="AS1519" i="3"/>
  <c r="AS1518" i="3"/>
  <c r="AS1517" i="3"/>
  <c r="AS1516" i="3"/>
  <c r="AS1515" i="3"/>
  <c r="AS1514" i="3"/>
  <c r="AS1513" i="3"/>
  <c r="AS1512" i="3"/>
  <c r="AS1511" i="3"/>
  <c r="AS1510" i="3"/>
  <c r="AS1509" i="3"/>
  <c r="AS1508" i="3"/>
  <c r="AS1507" i="3"/>
  <c r="AS1506" i="3"/>
  <c r="AS1505" i="3"/>
  <c r="AS1504" i="3"/>
  <c r="AS1503" i="3"/>
  <c r="AS1502" i="3"/>
  <c r="AS1501" i="3"/>
  <c r="AS1500" i="3"/>
  <c r="AS1499" i="3"/>
  <c r="AS1498" i="3"/>
  <c r="AS1497" i="3"/>
  <c r="AS1496" i="3"/>
  <c r="AS1495" i="3"/>
  <c r="AS1494" i="3"/>
  <c r="AS1493" i="3"/>
  <c r="AS1492" i="3"/>
  <c r="AS1491" i="3"/>
  <c r="AS1490" i="3"/>
  <c r="AS1489" i="3"/>
  <c r="AS1479" i="3"/>
  <c r="AS1478" i="3"/>
  <c r="AS1477" i="3"/>
  <c r="AS1476" i="3"/>
  <c r="AS1475" i="3"/>
  <c r="AS1474" i="3"/>
  <c r="AS1473" i="3"/>
  <c r="AS1463" i="3"/>
  <c r="AS1462" i="3"/>
  <c r="AS1461" i="3"/>
  <c r="AS1460" i="3"/>
  <c r="AS1459" i="3"/>
  <c r="AS1458" i="3"/>
  <c r="AS1457" i="3"/>
  <c r="AS1456" i="3"/>
  <c r="AS1455" i="3"/>
  <c r="AS1454" i="3"/>
  <c r="AS1453" i="3"/>
  <c r="AS1452" i="3"/>
  <c r="AS1451" i="3"/>
  <c r="AS1450" i="3"/>
  <c r="AS1449" i="3"/>
  <c r="AS1448" i="3"/>
  <c r="AS1447" i="3"/>
  <c r="AS1446" i="3"/>
  <c r="AS1445" i="3"/>
  <c r="AS1444" i="3"/>
  <c r="AS1443" i="3"/>
  <c r="AS1442" i="3"/>
  <c r="AS1441" i="3"/>
  <c r="AS1440" i="3"/>
  <c r="AS1439" i="3"/>
  <c r="AS1438" i="3"/>
  <c r="AS1437" i="3"/>
  <c r="AS1436" i="3"/>
  <c r="AS1435" i="3"/>
  <c r="AS1429" i="3"/>
  <c r="AS1428" i="3"/>
  <c r="AS1427" i="3"/>
  <c r="AS1426" i="3"/>
  <c r="AS1425" i="3"/>
  <c r="AS1424" i="3"/>
  <c r="AS1423" i="3"/>
  <c r="AS1422" i="3"/>
  <c r="AS1421" i="3"/>
  <c r="AS1415" i="3"/>
  <c r="AS1414" i="3"/>
  <c r="AS1413" i="3"/>
  <c r="AS1412" i="3"/>
  <c r="AS1411" i="3"/>
  <c r="AS1410" i="3"/>
  <c r="AS1409" i="3"/>
  <c r="AS1408" i="3"/>
  <c r="AS1407" i="3"/>
  <c r="AS1406" i="3"/>
  <c r="AS1405" i="3"/>
  <c r="AS1404" i="3"/>
  <c r="AS1403" i="3"/>
  <c r="AS1402" i="3"/>
  <c r="AS1401" i="3"/>
  <c r="AS1400" i="3"/>
  <c r="AS1399" i="3"/>
  <c r="AS1398" i="3"/>
  <c r="AS1397" i="3"/>
  <c r="AS1396" i="3"/>
  <c r="AS1395" i="3"/>
  <c r="AS1394" i="3"/>
  <c r="AS1393" i="3"/>
  <c r="AS1392" i="3"/>
  <c r="AS1391" i="3"/>
  <c r="AS1390" i="3"/>
  <c r="AS1389" i="3"/>
  <c r="AS1388" i="3"/>
  <c r="AS1387" i="3"/>
  <c r="AS1386" i="3"/>
  <c r="AS1385" i="3"/>
  <c r="AS1384" i="3"/>
  <c r="AS1383" i="3"/>
  <c r="AS1382" i="3"/>
  <c r="AS1381" i="3"/>
  <c r="AS1380" i="3"/>
  <c r="AS1379" i="3"/>
  <c r="AS1378" i="3"/>
  <c r="AS1377" i="3"/>
  <c r="AS1376" i="3"/>
  <c r="AS1375" i="3"/>
  <c r="AS1374" i="3"/>
  <c r="AS1373" i="3"/>
  <c r="AS1372" i="3"/>
  <c r="AS1371" i="3"/>
  <c r="AS1370" i="3"/>
  <c r="AS1369" i="3"/>
  <c r="AS1368" i="3"/>
  <c r="AS1367" i="3"/>
  <c r="AS1366" i="3"/>
  <c r="AS1365" i="3"/>
  <c r="AS1364" i="3"/>
  <c r="AS1363" i="3"/>
  <c r="AS1362" i="3"/>
  <c r="AS1361" i="3"/>
  <c r="AS1360" i="3"/>
  <c r="AS1359" i="3"/>
  <c r="AS1358" i="3"/>
  <c r="AS1357" i="3"/>
  <c r="AS1356" i="3"/>
  <c r="AS1355" i="3"/>
  <c r="AS1354" i="3"/>
  <c r="AS1353" i="3"/>
  <c r="AS1352" i="3"/>
  <c r="AS1351" i="3"/>
  <c r="AS1350" i="3"/>
  <c r="AS1349" i="3"/>
  <c r="AS1348" i="3"/>
  <c r="AS1347" i="3"/>
  <c r="AS1346" i="3"/>
  <c r="AS1345" i="3"/>
  <c r="AS1344" i="3"/>
  <c r="AS1343" i="3"/>
  <c r="AS1342" i="3"/>
  <c r="AS1341" i="3"/>
  <c r="AS1340" i="3"/>
  <c r="AS1339" i="3"/>
  <c r="AS1338" i="3"/>
  <c r="AS1337" i="3"/>
  <c r="AS1336" i="3"/>
  <c r="AS1335" i="3"/>
  <c r="AS1334" i="3"/>
  <c r="AS1333" i="3"/>
  <c r="AS1332" i="3"/>
  <c r="AS1331" i="3"/>
  <c r="AS1330" i="3"/>
  <c r="AS1329" i="3"/>
  <c r="AS1328" i="3"/>
  <c r="AS1327" i="3"/>
  <c r="AS1326" i="3"/>
  <c r="AS1325" i="3"/>
  <c r="AS1314" i="3"/>
  <c r="AS1313" i="3"/>
  <c r="AS1312" i="3"/>
  <c r="AS1311" i="3"/>
  <c r="AS1306" i="3"/>
  <c r="AS1305" i="3"/>
  <c r="AS1304" i="3"/>
  <c r="AS1303" i="3"/>
  <c r="AS1302" i="3"/>
  <c r="AS1301" i="3"/>
  <c r="AS1300" i="3"/>
  <c r="AS1299" i="3"/>
  <c r="AS1298" i="3"/>
  <c r="AS1293" i="3"/>
  <c r="AS1292" i="3"/>
  <c r="AS1291" i="3"/>
  <c r="AS1290" i="3"/>
  <c r="AS1289" i="3"/>
  <c r="AS1288" i="3"/>
  <c r="AS1287" i="3"/>
  <c r="AS1286" i="3"/>
  <c r="AS1285" i="3"/>
  <c r="AS1284" i="3"/>
  <c r="AS1283" i="3"/>
  <c r="AS1282" i="3"/>
  <c r="AS1281" i="3"/>
  <c r="AS1280" i="3"/>
  <c r="AS1279" i="3"/>
  <c r="AS1278" i="3"/>
  <c r="AS1277" i="3"/>
  <c r="AS1276" i="3"/>
  <c r="AS1275" i="3"/>
  <c r="AS1274" i="3"/>
  <c r="AS1273" i="3"/>
  <c r="AS1272" i="3"/>
  <c r="AS1271" i="3"/>
  <c r="AS1270" i="3"/>
  <c r="AS1269" i="3"/>
  <c r="AS1268" i="3"/>
  <c r="AS1267" i="3"/>
  <c r="AS1266" i="3"/>
  <c r="AS1265" i="3"/>
  <c r="AS1264" i="3"/>
  <c r="AS1263" i="3"/>
  <c r="AS1262" i="3"/>
  <c r="AS1261" i="3"/>
  <c r="AS1260" i="3"/>
  <c r="AS1259" i="3"/>
  <c r="AS1258" i="3"/>
  <c r="AS1257" i="3"/>
  <c r="AS1256" i="3"/>
  <c r="AS1255" i="3"/>
  <c r="AS1254" i="3"/>
  <c r="AS1253" i="3"/>
  <c r="AS1252" i="3"/>
  <c r="AS1251" i="3"/>
  <c r="AS1250" i="3"/>
  <c r="AS1249" i="3"/>
  <c r="AS1248" i="3"/>
  <c r="AS1247" i="3"/>
  <c r="AS1246" i="3"/>
  <c r="AS1238" i="3"/>
  <c r="AS1237" i="3"/>
  <c r="AS1236" i="3"/>
  <c r="AS1235" i="3"/>
  <c r="AS1234" i="3"/>
  <c r="AS1229" i="3"/>
  <c r="AS1228" i="3"/>
  <c r="AS1227" i="3"/>
  <c r="AS1226" i="3"/>
  <c r="AS1225" i="3"/>
  <c r="AS1224" i="3"/>
  <c r="AS1223" i="3"/>
  <c r="AS1222" i="3"/>
  <c r="AS1221" i="3"/>
  <c r="AS1220" i="3"/>
  <c r="AS1219" i="3"/>
  <c r="AS1214" i="3"/>
  <c r="AS1213" i="3"/>
  <c r="AS1212" i="3"/>
  <c r="AS1211" i="3"/>
  <c r="AS1210" i="3"/>
  <c r="AS1209" i="3"/>
  <c r="AS1208" i="3"/>
  <c r="AS1207" i="3"/>
  <c r="AS1206" i="3"/>
  <c r="AS1205" i="3"/>
  <c r="AS1204" i="3"/>
  <c r="AS1203" i="3"/>
  <c r="AS1202" i="3"/>
  <c r="AS1201" i="3"/>
  <c r="AS1200" i="3"/>
  <c r="AS1199" i="3"/>
  <c r="AS1198" i="3"/>
  <c r="AS1197" i="3"/>
  <c r="AS1196" i="3"/>
  <c r="AS1195" i="3"/>
  <c r="AS1194" i="3"/>
  <c r="AS1193" i="3"/>
  <c r="AS1192" i="3"/>
  <c r="AS1191" i="3"/>
  <c r="AS1190" i="3"/>
  <c r="AS1189" i="3"/>
  <c r="AS1188" i="3"/>
  <c r="AS1187" i="3"/>
  <c r="AS1186" i="3"/>
  <c r="AS1185" i="3"/>
  <c r="AS1184" i="3"/>
  <c r="AS1183" i="3"/>
  <c r="AS1182" i="3"/>
  <c r="AS1181" i="3"/>
  <c r="AS1180" i="3"/>
  <c r="AS1179" i="3"/>
  <c r="AS1178" i="3"/>
  <c r="AS1177" i="3"/>
  <c r="AS1171" i="3"/>
  <c r="AS1170" i="3"/>
  <c r="AS1169" i="3"/>
  <c r="AS1168" i="3"/>
  <c r="AS1167" i="3"/>
  <c r="AS1166" i="3"/>
  <c r="AS1165" i="3"/>
  <c r="AS1164" i="3"/>
  <c r="AS1163" i="3"/>
  <c r="AS1162" i="3"/>
  <c r="AS1161" i="3"/>
  <c r="AS1160" i="3"/>
  <c r="AS1159" i="3"/>
  <c r="AS1158" i="3"/>
  <c r="AS1157" i="3"/>
  <c r="AS1156" i="3"/>
  <c r="AS1155" i="3"/>
  <c r="AS1154" i="3"/>
  <c r="AS1153" i="3"/>
  <c r="AS1152" i="3"/>
  <c r="AS1151" i="3"/>
  <c r="AS1150" i="3"/>
  <c r="AS1149" i="3"/>
  <c r="AS1148" i="3"/>
  <c r="AS1147" i="3"/>
  <c r="AS1146" i="3"/>
  <c r="AS1145" i="3"/>
  <c r="AS1144" i="3"/>
  <c r="AS1143" i="3"/>
  <c r="AS1142" i="3"/>
  <c r="AS1141" i="3"/>
  <c r="AS1140" i="3"/>
  <c r="AS1139" i="3"/>
  <c r="AS1138" i="3"/>
  <c r="AS1137" i="3"/>
  <c r="AS1136" i="3"/>
  <c r="AS1135" i="3"/>
  <c r="AS1134" i="3"/>
  <c r="AS1133" i="3"/>
  <c r="AS1132" i="3"/>
  <c r="AS1131" i="3"/>
  <c r="AS1130" i="3"/>
  <c r="AS1129" i="3"/>
  <c r="AS1128" i="3"/>
  <c r="AS1127" i="3"/>
  <c r="AS1126" i="3"/>
  <c r="AS1125" i="3"/>
  <c r="AS1124" i="3"/>
  <c r="AS1123" i="3"/>
  <c r="AS1122" i="3"/>
  <c r="AS1121" i="3"/>
  <c r="AS1120" i="3"/>
  <c r="AS1119" i="3"/>
  <c r="AS1118" i="3"/>
  <c r="AS1117" i="3"/>
  <c r="AS1116" i="3"/>
  <c r="AS1115" i="3"/>
  <c r="AS1114" i="3"/>
  <c r="AS1113" i="3"/>
  <c r="AS1112" i="3"/>
  <c r="AS1111" i="3"/>
  <c r="AS1110" i="3"/>
  <c r="AS1105" i="3"/>
  <c r="AS1104" i="3"/>
  <c r="AS1103" i="3"/>
  <c r="AS1102" i="3"/>
  <c r="AS1101" i="3"/>
  <c r="AS1100" i="3"/>
  <c r="AS1099" i="3"/>
  <c r="AS1098" i="3"/>
  <c r="AS1097" i="3"/>
  <c r="AS1096" i="3"/>
  <c r="AS1095" i="3"/>
  <c r="AS1094" i="3"/>
  <c r="AS1093" i="3"/>
  <c r="AS1092" i="3"/>
  <c r="AS1091" i="3"/>
  <c r="AS1090" i="3"/>
  <c r="AS1089" i="3"/>
  <c r="AS1088" i="3"/>
  <c r="AS1087" i="3"/>
  <c r="AS1086" i="3"/>
  <c r="AS1085" i="3"/>
  <c r="AS1084" i="3"/>
  <c r="AS1083" i="3"/>
  <c r="AS1082" i="3"/>
  <c r="AS1081" i="3"/>
  <c r="AS1080" i="3"/>
  <c r="AS1079" i="3"/>
  <c r="AS1078" i="3"/>
  <c r="AS1077" i="3"/>
  <c r="AS1076" i="3"/>
  <c r="AS1075" i="3"/>
  <c r="AS1074" i="3"/>
  <c r="AS1073" i="3"/>
  <c r="AS1072" i="3"/>
  <c r="AS1071" i="3"/>
  <c r="AS1070" i="3"/>
  <c r="AS1069" i="3"/>
  <c r="AS1068" i="3"/>
  <c r="AS1067" i="3"/>
  <c r="AS1066" i="3"/>
  <c r="AS1065" i="3"/>
  <c r="AS1064" i="3"/>
  <c r="AS1063" i="3"/>
  <c r="AS1062" i="3"/>
  <c r="AS1061" i="3"/>
  <c r="AS1060" i="3"/>
  <c r="AS1059" i="3"/>
  <c r="AS1058" i="3"/>
  <c r="AS1057" i="3"/>
  <c r="AS1056" i="3"/>
  <c r="AS1055" i="3"/>
  <c r="AS1054" i="3"/>
  <c r="AS1053" i="3"/>
  <c r="AS1052" i="3"/>
  <c r="AS1051" i="3"/>
  <c r="AS1050" i="3"/>
  <c r="AS1049" i="3"/>
  <c r="AS1048" i="3"/>
  <c r="AS1047" i="3"/>
  <c r="AS1046" i="3"/>
  <c r="AS1045" i="3"/>
  <c r="AS1044" i="3"/>
  <c r="AS1043" i="3"/>
  <c r="AS1042" i="3"/>
  <c r="AS1041" i="3"/>
  <c r="AS1040" i="3"/>
  <c r="AS1039" i="3"/>
  <c r="AS1038" i="3"/>
  <c r="AS1037" i="3"/>
  <c r="AS1036" i="3"/>
  <c r="AS1035" i="3"/>
  <c r="AS1034" i="3"/>
  <c r="AS1033" i="3"/>
  <c r="AS1032" i="3"/>
  <c r="AS1031" i="3"/>
  <c r="AS1030" i="3"/>
  <c r="AS1029" i="3"/>
  <c r="AS1028" i="3"/>
  <c r="AS1027" i="3"/>
  <c r="AS1026" i="3"/>
  <c r="AS1025" i="3"/>
  <c r="AS1024" i="3"/>
  <c r="AS1023" i="3"/>
  <c r="AS1022" i="3"/>
  <c r="AS1021" i="3"/>
  <c r="AS1020" i="3"/>
  <c r="AS1019" i="3"/>
  <c r="AS1018" i="3"/>
  <c r="AS1017" i="3"/>
  <c r="AS1016" i="3"/>
  <c r="AS1015" i="3"/>
  <c r="AS1014" i="3"/>
  <c r="AS1013" i="3"/>
  <c r="AS1012" i="3"/>
  <c r="AS1011" i="3"/>
  <c r="AS1010" i="3"/>
  <c r="AS1009" i="3"/>
  <c r="AS1008" i="3"/>
  <c r="AS1007" i="3"/>
  <c r="AS1006" i="3"/>
  <c r="AS1005" i="3"/>
  <c r="AS1004" i="3"/>
  <c r="AS1003" i="3"/>
  <c r="AS1002" i="3"/>
  <c r="AS1001" i="3"/>
  <c r="AS1000" i="3"/>
  <c r="AS999" i="3"/>
  <c r="AS998" i="3"/>
  <c r="AS997" i="3"/>
  <c r="AS996" i="3"/>
  <c r="AS995" i="3"/>
  <c r="AS994" i="3"/>
  <c r="AS993" i="3"/>
  <c r="AS992" i="3"/>
  <c r="AS991" i="3"/>
  <c r="AS990" i="3"/>
  <c r="AS989" i="3"/>
  <c r="AS988" i="3"/>
  <c r="AS987" i="3"/>
  <c r="AS986" i="3"/>
  <c r="AS985" i="3"/>
  <c r="AS984" i="3"/>
  <c r="AS983" i="3"/>
  <c r="AS982" i="3"/>
  <c r="AS981" i="3"/>
  <c r="AS980" i="3"/>
  <c r="AS979" i="3"/>
  <c r="AS978" i="3"/>
  <c r="AS977" i="3"/>
  <c r="AS976" i="3"/>
  <c r="AS975" i="3"/>
  <c r="AS974" i="3"/>
  <c r="AS973" i="3"/>
  <c r="AS972" i="3"/>
  <c r="AS971" i="3"/>
  <c r="AS970" i="3"/>
  <c r="AS969" i="3"/>
  <c r="AS968" i="3"/>
  <c r="AS967" i="3"/>
  <c r="AS966" i="3"/>
  <c r="AS965" i="3"/>
  <c r="AS964" i="3"/>
  <c r="AS963" i="3"/>
  <c r="AS962" i="3"/>
  <c r="AS961" i="3"/>
  <c r="AS960" i="3"/>
  <c r="AS959" i="3"/>
  <c r="AS958" i="3"/>
  <c r="AS957" i="3"/>
  <c r="AS956" i="3"/>
  <c r="AS955" i="3"/>
  <c r="AS954" i="3"/>
  <c r="AS953" i="3"/>
  <c r="AS952" i="3"/>
  <c r="AS951" i="3"/>
  <c r="AS946" i="3"/>
  <c r="AS945" i="3"/>
  <c r="AS944" i="3"/>
  <c r="AS943" i="3"/>
  <c r="AS942" i="3"/>
  <c r="AS941" i="3"/>
  <c r="AS940" i="3"/>
  <c r="AS939" i="3"/>
  <c r="AS938" i="3"/>
  <c r="AS937" i="3"/>
  <c r="AS936" i="3"/>
  <c r="AS935" i="3"/>
  <c r="AS934" i="3"/>
  <c r="AS933" i="3"/>
  <c r="AS932" i="3"/>
  <c r="AS931" i="3"/>
  <c r="AS930" i="3"/>
  <c r="AS929" i="3"/>
  <c r="AS928" i="3"/>
  <c r="AS927" i="3"/>
  <c r="AS926" i="3"/>
  <c r="AS925" i="3"/>
  <c r="AS924" i="3"/>
  <c r="AS923" i="3"/>
  <c r="AS922" i="3"/>
  <c r="AS921" i="3"/>
  <c r="AS920" i="3"/>
  <c r="AS919" i="3"/>
  <c r="AS918" i="3"/>
  <c r="AS917" i="3"/>
  <c r="AS916" i="3"/>
  <c r="AS915" i="3"/>
  <c r="AS914" i="3"/>
  <c r="AS913" i="3"/>
  <c r="AS912" i="3"/>
  <c r="AS911" i="3"/>
  <c r="AS910" i="3"/>
  <c r="AS909" i="3"/>
  <c r="AS908" i="3"/>
  <c r="AS907" i="3"/>
  <c r="AS906" i="3"/>
  <c r="AS905" i="3"/>
  <c r="AS904" i="3"/>
  <c r="AS903" i="3"/>
  <c r="AS902" i="3"/>
  <c r="AS901" i="3"/>
  <c r="AS900" i="3"/>
  <c r="AS899" i="3"/>
  <c r="AS898" i="3"/>
  <c r="AS897" i="3"/>
  <c r="AS896" i="3"/>
  <c r="AS895" i="3"/>
  <c r="AS894" i="3"/>
  <c r="AS893" i="3"/>
  <c r="AS892" i="3"/>
  <c r="AS891" i="3"/>
  <c r="AS890" i="3"/>
  <c r="AS889" i="3"/>
  <c r="AS888" i="3"/>
  <c r="AS887" i="3"/>
  <c r="AS886" i="3"/>
  <c r="AS885" i="3"/>
  <c r="AS884" i="3"/>
  <c r="AS883" i="3"/>
  <c r="AS882" i="3"/>
  <c r="AS881" i="3"/>
  <c r="AS880" i="3"/>
  <c r="AS879" i="3"/>
  <c r="AS878" i="3"/>
  <c r="AS877" i="3"/>
  <c r="AS876" i="3"/>
  <c r="AS875" i="3"/>
  <c r="AS874" i="3"/>
  <c r="AS873" i="3"/>
  <c r="AS872" i="3"/>
  <c r="AS871" i="3"/>
  <c r="AS870" i="3"/>
  <c r="AS869" i="3"/>
  <c r="AS868" i="3"/>
  <c r="AS867" i="3"/>
  <c r="AS866" i="3"/>
  <c r="AS865" i="3"/>
  <c r="AS864" i="3"/>
  <c r="AS863" i="3"/>
  <c r="AS862" i="3"/>
  <c r="AS861" i="3"/>
  <c r="AS860" i="3"/>
  <c r="AS859" i="3"/>
  <c r="AS858" i="3"/>
  <c r="AS857" i="3"/>
  <c r="AS856" i="3"/>
  <c r="AS855" i="3"/>
  <c r="AS854" i="3"/>
  <c r="AS853" i="3"/>
  <c r="AS852" i="3"/>
  <c r="AS851" i="3"/>
  <c r="AS850" i="3"/>
  <c r="AS849" i="3"/>
  <c r="AS848" i="3"/>
  <c r="AS847" i="3"/>
  <c r="AS846" i="3"/>
  <c r="AS845" i="3"/>
  <c r="AS844" i="3"/>
  <c r="AS843" i="3"/>
  <c r="AS842" i="3"/>
  <c r="AS841" i="3"/>
  <c r="AS840" i="3"/>
  <c r="AS839" i="3"/>
  <c r="AS833" i="3"/>
  <c r="AS832" i="3"/>
  <c r="AS831" i="3"/>
  <c r="AS830" i="3"/>
  <c r="AS829" i="3"/>
  <c r="AS828" i="3"/>
  <c r="AS827" i="3"/>
  <c r="AS826" i="3"/>
  <c r="AS825" i="3"/>
  <c r="AS824" i="3"/>
  <c r="AS823" i="3"/>
  <c r="AS822" i="3"/>
  <c r="AS821" i="3"/>
  <c r="AS820" i="3"/>
  <c r="AS819" i="3"/>
  <c r="AS818" i="3"/>
  <c r="AS817" i="3"/>
  <c r="AS816" i="3"/>
  <c r="AS815" i="3"/>
  <c r="AS814" i="3"/>
  <c r="AS813" i="3"/>
  <c r="AS812" i="3"/>
  <c r="AS811" i="3"/>
  <c r="AS810" i="3"/>
  <c r="AS809" i="3"/>
  <c r="AS808" i="3"/>
  <c r="AS807" i="3"/>
  <c r="AS806" i="3"/>
  <c r="AS805" i="3"/>
  <c r="AS804" i="3"/>
  <c r="AS803" i="3"/>
  <c r="AS802" i="3"/>
  <c r="AS801" i="3"/>
  <c r="AS800" i="3"/>
  <c r="AS799" i="3"/>
  <c r="AS798" i="3"/>
  <c r="AS797" i="3"/>
  <c r="AS796" i="3"/>
  <c r="AS795" i="3"/>
  <c r="AS794" i="3"/>
  <c r="AS793" i="3"/>
  <c r="AS792" i="3"/>
  <c r="AS791" i="3"/>
  <c r="AS790" i="3"/>
  <c r="AS789" i="3"/>
  <c r="AS788" i="3"/>
  <c r="AS787" i="3"/>
  <c r="AS786" i="3"/>
  <c r="AS785" i="3"/>
  <c r="AS784" i="3"/>
  <c r="AS783" i="3"/>
  <c r="AS782" i="3"/>
  <c r="AS781" i="3"/>
  <c r="AS780" i="3"/>
  <c r="AS779" i="3"/>
  <c r="AS778" i="3"/>
  <c r="AS777" i="3"/>
  <c r="AS776" i="3"/>
  <c r="AS775" i="3"/>
  <c r="AS774" i="3"/>
  <c r="AS773" i="3"/>
  <c r="AS772" i="3"/>
  <c r="AS771" i="3"/>
  <c r="AS770" i="3"/>
  <c r="AS769" i="3"/>
  <c r="AS768" i="3"/>
  <c r="AS767" i="3"/>
  <c r="AS766" i="3"/>
  <c r="AS765" i="3"/>
  <c r="AS764" i="3"/>
  <c r="AS763" i="3"/>
  <c r="AS762" i="3"/>
  <c r="AS761" i="3"/>
  <c r="AS760" i="3"/>
  <c r="AS759" i="3"/>
  <c r="AS758" i="3"/>
  <c r="AS757" i="3"/>
  <c r="AS756" i="3"/>
  <c r="AS755" i="3"/>
  <c r="AS754" i="3"/>
  <c r="AS753" i="3"/>
  <c r="AS752" i="3"/>
  <c r="AS751" i="3"/>
  <c r="AS750" i="3"/>
  <c r="AS749" i="3"/>
  <c r="AS748" i="3"/>
  <c r="AS747" i="3"/>
  <c r="AS746" i="3"/>
  <c r="AS745" i="3"/>
  <c r="AS744" i="3"/>
  <c r="AS743" i="3"/>
  <c r="AS742" i="3"/>
  <c r="AS741" i="3"/>
  <c r="AS740" i="3"/>
  <c r="AS739" i="3"/>
  <c r="AS738" i="3"/>
  <c r="AS737" i="3"/>
  <c r="AS736" i="3"/>
  <c r="AS735" i="3"/>
  <c r="AS734" i="3"/>
  <c r="AS733" i="3"/>
  <c r="AS732" i="3"/>
  <c r="AS731" i="3"/>
  <c r="AS730" i="3"/>
  <c r="AS729" i="3"/>
  <c r="AS728" i="3"/>
  <c r="AS727" i="3"/>
  <c r="AS726" i="3"/>
  <c r="AS725" i="3"/>
  <c r="AS724" i="3"/>
  <c r="AS723" i="3"/>
  <c r="AS722" i="3"/>
  <c r="AS721" i="3"/>
  <c r="AS720" i="3"/>
  <c r="AS719" i="3"/>
  <c r="AS718" i="3"/>
  <c r="AS717" i="3"/>
  <c r="AS716" i="3"/>
  <c r="AS715" i="3"/>
  <c r="AS714" i="3"/>
  <c r="AS713" i="3"/>
  <c r="AS712" i="3"/>
  <c r="AS711" i="3"/>
  <c r="AS710" i="3"/>
  <c r="AS709" i="3"/>
  <c r="AS708" i="3"/>
  <c r="AS707" i="3"/>
  <c r="AS706" i="3"/>
  <c r="AS705" i="3"/>
  <c r="AS704" i="3"/>
  <c r="AS703" i="3"/>
  <c r="AS702" i="3"/>
  <c r="AS701" i="3"/>
  <c r="AS700" i="3"/>
  <c r="AS699" i="3"/>
  <c r="AS698" i="3"/>
  <c r="AS697" i="3"/>
  <c r="AS696" i="3"/>
  <c r="AS695" i="3"/>
  <c r="AS694" i="3"/>
  <c r="AS693" i="3"/>
  <c r="AS692" i="3"/>
  <c r="AS691" i="3"/>
  <c r="AS690" i="3"/>
  <c r="AS689" i="3"/>
  <c r="AS688" i="3"/>
  <c r="AS687" i="3"/>
  <c r="AS686" i="3"/>
  <c r="AS685" i="3"/>
  <c r="AS684" i="3"/>
  <c r="AS683" i="3"/>
  <c r="AS682" i="3"/>
  <c r="AS681" i="3"/>
  <c r="AS680" i="3"/>
  <c r="AS679" i="3"/>
  <c r="AS678" i="3"/>
  <c r="AS677" i="3"/>
  <c r="AS676" i="3"/>
  <c r="AS675" i="3"/>
  <c r="AS674" i="3"/>
  <c r="AS673" i="3"/>
  <c r="AS672" i="3"/>
  <c r="AS671" i="3"/>
  <c r="AS670" i="3"/>
  <c r="AS669" i="3"/>
  <c r="AS668" i="3"/>
  <c r="AS667" i="3"/>
  <c r="AS666" i="3"/>
  <c r="AS665" i="3"/>
  <c r="AS664" i="3"/>
  <c r="AS663" i="3"/>
  <c r="AS662" i="3"/>
  <c r="AS661" i="3"/>
  <c r="AS660" i="3"/>
  <c r="AS659" i="3"/>
  <c r="AS658" i="3"/>
  <c r="AS657" i="3"/>
  <c r="AS656" i="3"/>
  <c r="AS655" i="3"/>
  <c r="AS654" i="3"/>
  <c r="AS653" i="3"/>
  <c r="AS652" i="3"/>
  <c r="AS651" i="3"/>
  <c r="AS650" i="3"/>
  <c r="AS649" i="3"/>
  <c r="AS648" i="3"/>
  <c r="AS647" i="3"/>
  <c r="AS646" i="3"/>
  <c r="AS645" i="3"/>
  <c r="AS644" i="3"/>
  <c r="AS643" i="3"/>
  <c r="AS642" i="3"/>
  <c r="AS641" i="3"/>
  <c r="AS640" i="3"/>
  <c r="AS639" i="3"/>
  <c r="AS638" i="3"/>
  <c r="AS637" i="3"/>
  <c r="AS636" i="3"/>
  <c r="AS635" i="3"/>
  <c r="AS634" i="3"/>
  <c r="AS633" i="3"/>
  <c r="AS632" i="3"/>
  <c r="AS631" i="3"/>
  <c r="AS630" i="3"/>
  <c r="AS629" i="3"/>
  <c r="AS628" i="3"/>
  <c r="AS627" i="3"/>
  <c r="AS626" i="3"/>
  <c r="AS625" i="3"/>
  <c r="AS624" i="3"/>
  <c r="AS623" i="3"/>
  <c r="AS622" i="3"/>
  <c r="AS621" i="3"/>
  <c r="AS620" i="3"/>
  <c r="AS619" i="3"/>
  <c r="AS618" i="3"/>
  <c r="AS617" i="3"/>
  <c r="AS616" i="3"/>
  <c r="AS607" i="3"/>
  <c r="AS606" i="3"/>
  <c r="AS605" i="3"/>
  <c r="AS604" i="3"/>
  <c r="AS603" i="3"/>
  <c r="AS602" i="3"/>
  <c r="AS596" i="3"/>
  <c r="AS595" i="3"/>
  <c r="AS594" i="3"/>
  <c r="AS593" i="3"/>
  <c r="AS592" i="3"/>
  <c r="AS591" i="3"/>
  <c r="AS590" i="3"/>
  <c r="AS589" i="3"/>
  <c r="AS588" i="3"/>
  <c r="AS587" i="3"/>
  <c r="AS586" i="3"/>
  <c r="AS585" i="3"/>
  <c r="AS584" i="3"/>
  <c r="AS583" i="3"/>
  <c r="AS582" i="3"/>
  <c r="AS581" i="3"/>
  <c r="AS580" i="3"/>
  <c r="AS579" i="3"/>
  <c r="AS578" i="3"/>
  <c r="AS577" i="3"/>
  <c r="AS576" i="3"/>
  <c r="AS575" i="3"/>
  <c r="AS574" i="3"/>
  <c r="AS573" i="3"/>
  <c r="AS572" i="3"/>
  <c r="AS571" i="3"/>
  <c r="AS570" i="3"/>
  <c r="AS569" i="3"/>
  <c r="AS568" i="3"/>
  <c r="AS567" i="3"/>
  <c r="AS566" i="3"/>
  <c r="AS565" i="3"/>
  <c r="AS564" i="3"/>
  <c r="AS563" i="3"/>
  <c r="AS562" i="3"/>
  <c r="AS561" i="3"/>
  <c r="AS560" i="3"/>
  <c r="AS559" i="3"/>
  <c r="AS558" i="3"/>
  <c r="AS557" i="3"/>
  <c r="AS556" i="3"/>
  <c r="AS555" i="3"/>
  <c r="AS554" i="3"/>
  <c r="AS553" i="3"/>
  <c r="AS552" i="3"/>
  <c r="AS551" i="3"/>
  <c r="AS550" i="3"/>
  <c r="AS549" i="3"/>
  <c r="AS548" i="3"/>
  <c r="AS547" i="3"/>
  <c r="AS546" i="3"/>
  <c r="AS545" i="3"/>
  <c r="AS544" i="3"/>
  <c r="AS543" i="3"/>
  <c r="AS542" i="3"/>
  <c r="AS541" i="3"/>
  <c r="AS540" i="3"/>
  <c r="AS539" i="3"/>
  <c r="AS538" i="3"/>
  <c r="AS537" i="3"/>
  <c r="AS536" i="3"/>
  <c r="AS535" i="3"/>
  <c r="AS534" i="3"/>
  <c r="AS533" i="3"/>
  <c r="AS532" i="3"/>
  <c r="AS531" i="3"/>
  <c r="AS530" i="3"/>
  <c r="AS529" i="3"/>
  <c r="AS528" i="3"/>
  <c r="AS527" i="3"/>
  <c r="AS526" i="3"/>
  <c r="AS525" i="3"/>
  <c r="AS524" i="3"/>
  <c r="AS523" i="3"/>
  <c r="AS522" i="3"/>
  <c r="AS521" i="3"/>
  <c r="AS520" i="3"/>
  <c r="AS519" i="3"/>
  <c r="AS513" i="3"/>
  <c r="AS512" i="3"/>
  <c r="AS511" i="3"/>
  <c r="AS510" i="3"/>
  <c r="AS509" i="3"/>
  <c r="AS508" i="3"/>
  <c r="AS507" i="3"/>
  <c r="AS506" i="3"/>
  <c r="AS505" i="3"/>
  <c r="AS504" i="3"/>
  <c r="AS503" i="3"/>
  <c r="AS502" i="3"/>
  <c r="AS501" i="3"/>
  <c r="AS500" i="3"/>
  <c r="AS499" i="3"/>
  <c r="AS492" i="3"/>
  <c r="AS491" i="3"/>
  <c r="AS490" i="3"/>
  <c r="AS489" i="3"/>
  <c r="AS488" i="3"/>
  <c r="AS487" i="3"/>
  <c r="AS486" i="3"/>
  <c r="AS485" i="3"/>
  <c r="AS484" i="3"/>
  <c r="AS483" i="3"/>
  <c r="AS482" i="3"/>
  <c r="AS481" i="3"/>
  <c r="AS475" i="3"/>
  <c r="AS474" i="3"/>
  <c r="AS473" i="3"/>
  <c r="AS472" i="3"/>
  <c r="AS471" i="3"/>
  <c r="AS470" i="3"/>
  <c r="AS469" i="3"/>
  <c r="AS468" i="3"/>
  <c r="AS467" i="3"/>
  <c r="AS466" i="3"/>
  <c r="AS465" i="3"/>
  <c r="AS464" i="3"/>
  <c r="AS463" i="3"/>
  <c r="AS462" i="3"/>
  <c r="AS461" i="3"/>
  <c r="AS460" i="3"/>
  <c r="AS459" i="3"/>
  <c r="AS458" i="3"/>
  <c r="AS457" i="3"/>
  <c r="AS456" i="3"/>
  <c r="AS455" i="3"/>
  <c r="AS454" i="3"/>
  <c r="AS453" i="3"/>
  <c r="AS452" i="3"/>
  <c r="AS451" i="3"/>
  <c r="AS450" i="3"/>
  <c r="AS449" i="3"/>
  <c r="AS448" i="3"/>
  <c r="AS447" i="3"/>
  <c r="AS446" i="3"/>
  <c r="AS445" i="3"/>
  <c r="AS444" i="3"/>
  <c r="AS443" i="3"/>
  <c r="AS442" i="3"/>
  <c r="AS441" i="3"/>
  <c r="AS440" i="3"/>
  <c r="AS439" i="3"/>
  <c r="AS438" i="3"/>
  <c r="AS437" i="3"/>
  <c r="AS436" i="3"/>
  <c r="AS435" i="3"/>
  <c r="AS434" i="3"/>
  <c r="AS433" i="3"/>
  <c r="AS432" i="3"/>
  <c r="AS431" i="3"/>
  <c r="AS430" i="3"/>
  <c r="AS429" i="3"/>
  <c r="AS428" i="3"/>
  <c r="AS427" i="3"/>
  <c r="AS426" i="3"/>
  <c r="AS425" i="3"/>
  <c r="AS424" i="3"/>
  <c r="AS423" i="3"/>
  <c r="AS422" i="3"/>
  <c r="AS421" i="3"/>
  <c r="AS420" i="3"/>
  <c r="AS419" i="3"/>
  <c r="AS418" i="3"/>
  <c r="AS417" i="3"/>
  <c r="AS416" i="3"/>
  <c r="AS415" i="3"/>
  <c r="AS414" i="3"/>
  <c r="AS413" i="3"/>
  <c r="AS412" i="3"/>
  <c r="AS411" i="3"/>
  <c r="AS410" i="3"/>
  <c r="AS409" i="3"/>
  <c r="AS408" i="3"/>
  <c r="AS407" i="3"/>
  <c r="AS406" i="3"/>
  <c r="AS405" i="3"/>
  <c r="AS404" i="3"/>
  <c r="AS403" i="3"/>
  <c r="AS402" i="3"/>
  <c r="AS401" i="3"/>
  <c r="AS400" i="3"/>
  <c r="AS399" i="3"/>
  <c r="AS398" i="3"/>
  <c r="AS397" i="3"/>
  <c r="AS396" i="3"/>
  <c r="AS395" i="3"/>
  <c r="AS394" i="3"/>
  <c r="AS393" i="3"/>
  <c r="AS392" i="3"/>
  <c r="AS391" i="3"/>
  <c r="AS390" i="3"/>
  <c r="AS389" i="3"/>
  <c r="AS388" i="3"/>
  <c r="AS387" i="3"/>
  <c r="AS386" i="3"/>
  <c r="AS385" i="3"/>
  <c r="AS384" i="3"/>
  <c r="AS383" i="3"/>
  <c r="AS382" i="3"/>
  <c r="AS381" i="3"/>
  <c r="AS380" i="3"/>
  <c r="AS379" i="3"/>
  <c r="AS378" i="3"/>
  <c r="AS377" i="3"/>
  <c r="AS376" i="3"/>
  <c r="AS375" i="3"/>
  <c r="AS374" i="3"/>
  <c r="AS373" i="3"/>
  <c r="AS372" i="3"/>
  <c r="AS371" i="3"/>
  <c r="AS370" i="3"/>
  <c r="AS369" i="3"/>
  <c r="AS368" i="3"/>
  <c r="AS367" i="3"/>
  <c r="AS366" i="3"/>
  <c r="AS365" i="3"/>
  <c r="AS364" i="3"/>
  <c r="AS363" i="3"/>
  <c r="AS362" i="3"/>
  <c r="AS361" i="3"/>
  <c r="AS360" i="3"/>
  <c r="AS359" i="3"/>
  <c r="AS358" i="3"/>
  <c r="AS357" i="3"/>
  <c r="AS356" i="3"/>
  <c r="AS355" i="3"/>
  <c r="AS354" i="3"/>
  <c r="AS353" i="3"/>
  <c r="AS352" i="3"/>
  <c r="AS351" i="3"/>
  <c r="AS350" i="3"/>
  <c r="AS349" i="3"/>
  <c r="AS348" i="3"/>
  <c r="AS347" i="3"/>
  <c r="AS341" i="3"/>
  <c r="AS340" i="3"/>
  <c r="AS339" i="3"/>
  <c r="AS338" i="3"/>
  <c r="AS337" i="3"/>
  <c r="AS336" i="3"/>
  <c r="AS335" i="3"/>
  <c r="AS334" i="3"/>
  <c r="AS333" i="3"/>
  <c r="AS332" i="3"/>
  <c r="AS331" i="3"/>
  <c r="AS330" i="3"/>
  <c r="AS329" i="3"/>
  <c r="AS328" i="3"/>
  <c r="AS327" i="3"/>
  <c r="AS326" i="3"/>
  <c r="AS325" i="3"/>
  <c r="AS324" i="3"/>
  <c r="AS323" i="3"/>
  <c r="AS322" i="3"/>
  <c r="AS321" i="3"/>
  <c r="AS320" i="3"/>
  <c r="AS319" i="3"/>
  <c r="AS318" i="3"/>
  <c r="AS317" i="3"/>
  <c r="AS316" i="3"/>
  <c r="AS315" i="3"/>
  <c r="AS314" i="3"/>
  <c r="AS313" i="3"/>
  <c r="AS312" i="3"/>
  <c r="AS311" i="3"/>
  <c r="AS310" i="3"/>
  <c r="AS309" i="3"/>
  <c r="AS308" i="3"/>
  <c r="AS307" i="3"/>
  <c r="AS306" i="3"/>
  <c r="AS305" i="3"/>
  <c r="AS304" i="3"/>
  <c r="AS303" i="3"/>
  <c r="AS302" i="3"/>
  <c r="AS301" i="3"/>
  <c r="AS300" i="3"/>
  <c r="AS299" i="3"/>
  <c r="AS298" i="3"/>
  <c r="AS297" i="3"/>
  <c r="AS296" i="3"/>
  <c r="AS295" i="3"/>
  <c r="AS294" i="3"/>
  <c r="AS293" i="3"/>
  <c r="AS292" i="3"/>
  <c r="AS291" i="3"/>
  <c r="AS290" i="3"/>
  <c r="AS289" i="3"/>
  <c r="AS288" i="3"/>
  <c r="AS287" i="3"/>
  <c r="AS286" i="3"/>
  <c r="AS285" i="3"/>
  <c r="AS284" i="3"/>
  <c r="AS283" i="3"/>
  <c r="AS282" i="3"/>
  <c r="AS281" i="3"/>
  <c r="AS280" i="3"/>
  <c r="AS279" i="3"/>
  <c r="AS278" i="3"/>
  <c r="AS277" i="3"/>
  <c r="AS276" i="3"/>
  <c r="AS275" i="3"/>
  <c r="AS274" i="3"/>
  <c r="AS273" i="3"/>
  <c r="AS272" i="3"/>
  <c r="AS271" i="3"/>
  <c r="AS270" i="3"/>
  <c r="AS269" i="3"/>
  <c r="AS268" i="3"/>
  <c r="AS267" i="3"/>
  <c r="AS266" i="3"/>
  <c r="AS265" i="3"/>
  <c r="AS264" i="3"/>
  <c r="AS263" i="3"/>
  <c r="AS262" i="3"/>
  <c r="AS261" i="3"/>
  <c r="AS260" i="3"/>
  <c r="AS259" i="3"/>
  <c r="AS258" i="3"/>
  <c r="AS257" i="3"/>
  <c r="AS256" i="3"/>
  <c r="AS255" i="3"/>
  <c r="AS254" i="3"/>
  <c r="AS253" i="3"/>
  <c r="AS252" i="3"/>
  <c r="AS251" i="3"/>
  <c r="AS250" i="3"/>
  <c r="AS249" i="3"/>
  <c r="AS248" i="3"/>
  <c r="AS247" i="3"/>
  <c r="AS246" i="3"/>
  <c r="AS245" i="3"/>
  <c r="AS244" i="3"/>
  <c r="AS243" i="3"/>
  <c r="AS242" i="3"/>
  <c r="AS241" i="3"/>
  <c r="AS240" i="3"/>
  <c r="AS239" i="3"/>
  <c r="AS238" i="3"/>
  <c r="AS237" i="3"/>
  <c r="AS236" i="3"/>
  <c r="AS235" i="3"/>
  <c r="AS234" i="3"/>
  <c r="AS233" i="3"/>
  <c r="AS232" i="3"/>
  <c r="AS231" i="3"/>
  <c r="AS230" i="3"/>
  <c r="AS229" i="3"/>
  <c r="AS228" i="3"/>
  <c r="AS227" i="3"/>
  <c r="AS226" i="3"/>
  <c r="AS225" i="3"/>
  <c r="AS224" i="3"/>
  <c r="AS223" i="3"/>
  <c r="AS222" i="3"/>
  <c r="AS221" i="3"/>
  <c r="AS220" i="3"/>
  <c r="AS219" i="3"/>
  <c r="AS218" i="3"/>
  <c r="AS217" i="3"/>
  <c r="AS216" i="3"/>
  <c r="AS215" i="3"/>
  <c r="AS214" i="3"/>
  <c r="AS213" i="3"/>
  <c r="AS212" i="3"/>
  <c r="AS211" i="3"/>
  <c r="AS210" i="3"/>
  <c r="AS209" i="3"/>
  <c r="AS208" i="3"/>
  <c r="AS207" i="3"/>
  <c r="AS206" i="3"/>
  <c r="AS205" i="3"/>
  <c r="AS204" i="3"/>
  <c r="AS203" i="3"/>
  <c r="AS202" i="3"/>
  <c r="AS201" i="3"/>
  <c r="AS200" i="3"/>
  <c r="AS199" i="3"/>
  <c r="AS198" i="3"/>
  <c r="AS197" i="3"/>
  <c r="AS196" i="3"/>
  <c r="AS195" i="3"/>
  <c r="AS194" i="3"/>
  <c r="AS193" i="3"/>
  <c r="AS192" i="3"/>
  <c r="AS191" i="3"/>
  <c r="AS190" i="3"/>
  <c r="AS189" i="3"/>
  <c r="AS188" i="3"/>
  <c r="AS187" i="3"/>
  <c r="AS186" i="3"/>
  <c r="AS185" i="3"/>
  <c r="AS184" i="3"/>
  <c r="AS183" i="3"/>
  <c r="AS182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9" i="3"/>
  <c r="AS8" i="3"/>
  <c r="AS7" i="3"/>
  <c r="AS6" i="3"/>
  <c r="AS5" i="3"/>
  <c r="AI1697" i="3"/>
  <c r="AI1696" i="3"/>
  <c r="AI1695" i="3"/>
  <c r="AI1694" i="3"/>
  <c r="AI1693" i="3"/>
  <c r="AI1692" i="3"/>
  <c r="AI1691" i="3"/>
  <c r="AI1690" i="3"/>
  <c r="AI1689" i="3"/>
  <c r="AI1688" i="3"/>
  <c r="AI1687" i="3"/>
  <c r="AI1686" i="3"/>
  <c r="AI1685" i="3"/>
  <c r="AI1684" i="3"/>
  <c r="AI1683" i="3"/>
  <c r="AI1682" i="3"/>
  <c r="AI1681" i="3"/>
  <c r="AI1680" i="3"/>
  <c r="AI1679" i="3"/>
  <c r="AI1678" i="3"/>
  <c r="AI1677" i="3"/>
  <c r="AI1676" i="3"/>
  <c r="AI1669" i="3"/>
  <c r="AI1668" i="3"/>
  <c r="AI1667" i="3"/>
  <c r="AI1666" i="3"/>
  <c r="AI1665" i="3"/>
  <c r="AI1664" i="3"/>
  <c r="AI1663" i="3"/>
  <c r="AI1662" i="3"/>
  <c r="AI1661" i="3"/>
  <c r="AI1660" i="3"/>
  <c r="AI1659" i="3"/>
  <c r="AI1658" i="3"/>
  <c r="AI1657" i="3"/>
  <c r="AI1656" i="3"/>
  <c r="AI1655" i="3"/>
  <c r="AI1654" i="3"/>
  <c r="AI1653" i="3"/>
  <c r="AI1652" i="3"/>
  <c r="AI1651" i="3"/>
  <c r="AI1650" i="3"/>
  <c r="AI1649" i="3"/>
  <c r="AI1648" i="3"/>
  <c r="AI1647" i="3"/>
  <c r="AI1646" i="3"/>
  <c r="AI1645" i="3"/>
  <c r="AI1644" i="3"/>
  <c r="AI1643" i="3"/>
  <c r="AI1642" i="3"/>
  <c r="AI1641" i="3"/>
  <c r="AI1640" i="3"/>
  <c r="AI1639" i="3"/>
  <c r="AI1638" i="3"/>
  <c r="AI1637" i="3"/>
  <c r="AI1636" i="3"/>
  <c r="AI1635" i="3"/>
  <c r="AI1634" i="3"/>
  <c r="AI1633" i="3"/>
  <c r="AI1632" i="3"/>
  <c r="AI1631" i="3"/>
  <c r="AI1630" i="3"/>
  <c r="AI1629" i="3"/>
  <c r="AI1628" i="3"/>
  <c r="AI1627" i="3"/>
  <c r="AI1626" i="3"/>
  <c r="AI1625" i="3"/>
  <c r="AI1624" i="3"/>
  <c r="AI1623" i="3"/>
  <c r="AI1622" i="3"/>
  <c r="AI1621" i="3"/>
  <c r="AI1620" i="3"/>
  <c r="AI1619" i="3"/>
  <c r="AI1618" i="3"/>
  <c r="AI1617" i="3"/>
  <c r="AI1616" i="3"/>
  <c r="AI1615" i="3"/>
  <c r="AI1614" i="3"/>
  <c r="AI1613" i="3"/>
  <c r="AI1612" i="3"/>
  <c r="AI1611" i="3"/>
  <c r="AI1610" i="3"/>
  <c r="AI1609" i="3"/>
  <c r="AI1608" i="3"/>
  <c r="AI1607" i="3"/>
  <c r="AI1606" i="3"/>
  <c r="AI1605" i="3"/>
  <c r="AI1604" i="3"/>
  <c r="AI1603" i="3"/>
  <c r="AI1602" i="3"/>
  <c r="AI1601" i="3"/>
  <c r="AI1600" i="3"/>
  <c r="AI1599" i="3"/>
  <c r="AI1598" i="3"/>
  <c r="AI1597" i="3"/>
  <c r="AI1596" i="3"/>
  <c r="AI1595" i="3"/>
  <c r="AI1594" i="3"/>
  <c r="AI1593" i="3"/>
  <c r="AI1592" i="3"/>
  <c r="AI1591" i="3"/>
  <c r="AI1590" i="3"/>
  <c r="AI1589" i="3"/>
  <c r="AI1588" i="3"/>
  <c r="AI1587" i="3"/>
  <c r="AI1586" i="3"/>
  <c r="AI1585" i="3"/>
  <c r="AI1584" i="3"/>
  <c r="AI1583" i="3"/>
  <c r="AI1582" i="3"/>
  <c r="AI1581" i="3"/>
  <c r="AI1580" i="3"/>
  <c r="AI1579" i="3"/>
  <c r="AI1578" i="3"/>
  <c r="AI1577" i="3"/>
  <c r="AI1576" i="3"/>
  <c r="AI1575" i="3"/>
  <c r="AI1574" i="3"/>
  <c r="AI1573" i="3"/>
  <c r="AI1572" i="3"/>
  <c r="AI1571" i="3"/>
  <c r="AI1570" i="3"/>
  <c r="AI1569" i="3"/>
  <c r="AI1568" i="3"/>
  <c r="AI1567" i="3"/>
  <c r="AI1566" i="3"/>
  <c r="AI1565" i="3"/>
  <c r="AI1564" i="3"/>
  <c r="AI1563" i="3"/>
  <c r="AI1556" i="3"/>
  <c r="AI1555" i="3"/>
  <c r="AI1554" i="3"/>
  <c r="AI1553" i="3"/>
  <c r="AI1552" i="3"/>
  <c r="AI1551" i="3"/>
  <c r="AI1550" i="3"/>
  <c r="AI1549" i="3"/>
  <c r="AI1548" i="3"/>
  <c r="AI1547" i="3"/>
  <c r="AI1546" i="3"/>
  <c r="AI1545" i="3"/>
  <c r="AI1544" i="3"/>
  <c r="AI1543" i="3"/>
  <c r="AI1542" i="3"/>
  <c r="AI1541" i="3"/>
  <c r="AI1540" i="3"/>
  <c r="AI1539" i="3"/>
  <c r="AI1538" i="3"/>
  <c r="AI1537" i="3"/>
  <c r="AI1536" i="3"/>
  <c r="AI1535" i="3"/>
  <c r="AI1534" i="3"/>
  <c r="AI1533" i="3"/>
  <c r="AI1532" i="3"/>
  <c r="AI1531" i="3"/>
  <c r="AI1530" i="3"/>
  <c r="AI1529" i="3"/>
  <c r="AI1528" i="3"/>
  <c r="AI1527" i="3"/>
  <c r="AI1526" i="3"/>
  <c r="AI1525" i="3"/>
  <c r="AI1524" i="3"/>
  <c r="AI1523" i="3"/>
  <c r="AI1522" i="3"/>
  <c r="AI1521" i="3"/>
  <c r="AI1520" i="3"/>
  <c r="AI1519" i="3"/>
  <c r="AI1518" i="3"/>
  <c r="AI1517" i="3"/>
  <c r="AI1516" i="3"/>
  <c r="AI1515" i="3"/>
  <c r="AI1514" i="3"/>
  <c r="AI1513" i="3"/>
  <c r="AI1512" i="3"/>
  <c r="AI1511" i="3"/>
  <c r="AI1510" i="3"/>
  <c r="AI1509" i="3"/>
  <c r="AI1508" i="3"/>
  <c r="AI1507" i="3"/>
  <c r="AI1506" i="3"/>
  <c r="AI1505" i="3"/>
  <c r="AI1504" i="3"/>
  <c r="AI1503" i="3"/>
  <c r="AI1502" i="3"/>
  <c r="AI1501" i="3"/>
  <c r="AI1500" i="3"/>
  <c r="AI1499" i="3"/>
  <c r="AI1498" i="3"/>
  <c r="AI1497" i="3"/>
  <c r="AI1496" i="3"/>
  <c r="AI1495" i="3"/>
  <c r="AI1494" i="3"/>
  <c r="AI1493" i="3"/>
  <c r="AI1492" i="3"/>
  <c r="AI1491" i="3"/>
  <c r="AI1490" i="3"/>
  <c r="AI1489" i="3"/>
  <c r="AI1479" i="3"/>
  <c r="AI1478" i="3"/>
  <c r="AI1477" i="3"/>
  <c r="AI1476" i="3"/>
  <c r="AI1475" i="3"/>
  <c r="AI1474" i="3"/>
  <c r="AI1473" i="3"/>
  <c r="AI1463" i="3"/>
  <c r="AI1462" i="3"/>
  <c r="AI1461" i="3"/>
  <c r="AI1460" i="3"/>
  <c r="AI1459" i="3"/>
  <c r="AI1458" i="3"/>
  <c r="AI1457" i="3"/>
  <c r="AI1456" i="3"/>
  <c r="AI1455" i="3"/>
  <c r="AI1454" i="3"/>
  <c r="AI1453" i="3"/>
  <c r="AI1452" i="3"/>
  <c r="AI1451" i="3"/>
  <c r="AI1450" i="3"/>
  <c r="AI1449" i="3"/>
  <c r="AI1448" i="3"/>
  <c r="AI1447" i="3"/>
  <c r="AI1446" i="3"/>
  <c r="AI1445" i="3"/>
  <c r="AI1444" i="3"/>
  <c r="AI1443" i="3"/>
  <c r="AI1442" i="3"/>
  <c r="AI1441" i="3"/>
  <c r="AI1440" i="3"/>
  <c r="AI1439" i="3"/>
  <c r="AI1438" i="3"/>
  <c r="AI1437" i="3"/>
  <c r="AI1436" i="3"/>
  <c r="AI1435" i="3"/>
  <c r="AI1429" i="3"/>
  <c r="AI1428" i="3"/>
  <c r="AI1427" i="3"/>
  <c r="AI1426" i="3"/>
  <c r="AI1425" i="3"/>
  <c r="AI1424" i="3"/>
  <c r="AI1423" i="3"/>
  <c r="AI1422" i="3"/>
  <c r="AI1421" i="3"/>
  <c r="AI1415" i="3"/>
  <c r="AI1414" i="3"/>
  <c r="AI1413" i="3"/>
  <c r="AI1412" i="3"/>
  <c r="AI1411" i="3"/>
  <c r="AI1410" i="3"/>
  <c r="AI1409" i="3"/>
  <c r="AI1408" i="3"/>
  <c r="AI1407" i="3"/>
  <c r="AI1406" i="3"/>
  <c r="AI1405" i="3"/>
  <c r="AI1404" i="3"/>
  <c r="AI1403" i="3"/>
  <c r="AI1402" i="3"/>
  <c r="AI1401" i="3"/>
  <c r="AI1400" i="3"/>
  <c r="AI1399" i="3"/>
  <c r="AI1398" i="3"/>
  <c r="AI1397" i="3"/>
  <c r="AI1396" i="3"/>
  <c r="AI1395" i="3"/>
  <c r="AI1394" i="3"/>
  <c r="AI1393" i="3"/>
  <c r="AI1392" i="3"/>
  <c r="AI1391" i="3"/>
  <c r="AI1390" i="3"/>
  <c r="AI1389" i="3"/>
  <c r="AI1388" i="3"/>
  <c r="AI1387" i="3"/>
  <c r="AI1386" i="3"/>
  <c r="AI1385" i="3"/>
  <c r="AI1384" i="3"/>
  <c r="AI1383" i="3"/>
  <c r="AI1382" i="3"/>
  <c r="AI1381" i="3"/>
  <c r="AI1380" i="3"/>
  <c r="AI1379" i="3"/>
  <c r="AI1378" i="3"/>
  <c r="AI1377" i="3"/>
  <c r="AI1376" i="3"/>
  <c r="AI1375" i="3"/>
  <c r="AI1374" i="3"/>
  <c r="AI1373" i="3"/>
  <c r="AI1372" i="3"/>
  <c r="AI1371" i="3"/>
  <c r="AI1370" i="3"/>
  <c r="AI1369" i="3"/>
  <c r="AI1368" i="3"/>
  <c r="AI1367" i="3"/>
  <c r="AI1366" i="3"/>
  <c r="AI1365" i="3"/>
  <c r="AI1364" i="3"/>
  <c r="AI1363" i="3"/>
  <c r="AI1362" i="3"/>
  <c r="AI1361" i="3"/>
  <c r="AI1360" i="3"/>
  <c r="AI1359" i="3"/>
  <c r="AI1358" i="3"/>
  <c r="AI1357" i="3"/>
  <c r="AI1356" i="3"/>
  <c r="AI1355" i="3"/>
  <c r="AI1354" i="3"/>
  <c r="AI1353" i="3"/>
  <c r="AI1352" i="3"/>
  <c r="AI1351" i="3"/>
  <c r="AI1350" i="3"/>
  <c r="AI1349" i="3"/>
  <c r="AI1348" i="3"/>
  <c r="AI1347" i="3"/>
  <c r="AI1346" i="3"/>
  <c r="AI1345" i="3"/>
  <c r="AI1344" i="3"/>
  <c r="AI1343" i="3"/>
  <c r="AI1342" i="3"/>
  <c r="AI1341" i="3"/>
  <c r="AI1340" i="3"/>
  <c r="AI1339" i="3"/>
  <c r="AI1338" i="3"/>
  <c r="AI1337" i="3"/>
  <c r="AI1336" i="3"/>
  <c r="AI1335" i="3"/>
  <c r="AI1334" i="3"/>
  <c r="AI1333" i="3"/>
  <c r="AI1332" i="3"/>
  <c r="AI1331" i="3"/>
  <c r="AI1330" i="3"/>
  <c r="AI1329" i="3"/>
  <c r="AI1328" i="3"/>
  <c r="AI1327" i="3"/>
  <c r="AI1326" i="3"/>
  <c r="AI1325" i="3"/>
  <c r="AI1314" i="3"/>
  <c r="AI1313" i="3"/>
  <c r="AI1312" i="3"/>
  <c r="AI1311" i="3"/>
  <c r="AI1306" i="3"/>
  <c r="AI1305" i="3"/>
  <c r="AI1304" i="3"/>
  <c r="AI1303" i="3"/>
  <c r="AI1302" i="3"/>
  <c r="AI1301" i="3"/>
  <c r="AI1300" i="3"/>
  <c r="AI1299" i="3"/>
  <c r="AI1298" i="3"/>
  <c r="AI1293" i="3"/>
  <c r="AI1292" i="3"/>
  <c r="AI1291" i="3"/>
  <c r="AI1290" i="3"/>
  <c r="AI1289" i="3"/>
  <c r="AI1288" i="3"/>
  <c r="AI1287" i="3"/>
  <c r="AI1286" i="3"/>
  <c r="AI1285" i="3"/>
  <c r="AI1284" i="3"/>
  <c r="AI1283" i="3"/>
  <c r="AI1282" i="3"/>
  <c r="AI1281" i="3"/>
  <c r="AI1280" i="3"/>
  <c r="AI1279" i="3"/>
  <c r="AI1278" i="3"/>
  <c r="AI1277" i="3"/>
  <c r="AI1276" i="3"/>
  <c r="AI1275" i="3"/>
  <c r="AI1274" i="3"/>
  <c r="AI1273" i="3"/>
  <c r="AI1272" i="3"/>
  <c r="AI1271" i="3"/>
  <c r="AI1270" i="3"/>
  <c r="AI1269" i="3"/>
  <c r="AI1268" i="3"/>
  <c r="AI1267" i="3"/>
  <c r="AI1266" i="3"/>
  <c r="AI1265" i="3"/>
  <c r="AI1264" i="3"/>
  <c r="AI1263" i="3"/>
  <c r="AI1262" i="3"/>
  <c r="AI1261" i="3"/>
  <c r="AI1260" i="3"/>
  <c r="AI1259" i="3"/>
  <c r="AI1258" i="3"/>
  <c r="AI1257" i="3"/>
  <c r="AI1256" i="3"/>
  <c r="AI1255" i="3"/>
  <c r="AI1254" i="3"/>
  <c r="AI1253" i="3"/>
  <c r="AI1252" i="3"/>
  <c r="AI1251" i="3"/>
  <c r="AI1250" i="3"/>
  <c r="AI1249" i="3"/>
  <c r="AI1248" i="3"/>
  <c r="AI1247" i="3"/>
  <c r="AI1246" i="3"/>
  <c r="AI1238" i="3"/>
  <c r="AI1237" i="3"/>
  <c r="AI1236" i="3"/>
  <c r="AI1235" i="3"/>
  <c r="AI1234" i="3"/>
  <c r="AI1229" i="3"/>
  <c r="AI1228" i="3"/>
  <c r="AI1227" i="3"/>
  <c r="AI1226" i="3"/>
  <c r="AI1225" i="3"/>
  <c r="AI1224" i="3"/>
  <c r="AI1223" i="3"/>
  <c r="AI1222" i="3"/>
  <c r="AI1221" i="3"/>
  <c r="AI1220" i="3"/>
  <c r="AI1219" i="3"/>
  <c r="AI1214" i="3"/>
  <c r="AI1213" i="3"/>
  <c r="AI1212" i="3"/>
  <c r="AI1211" i="3"/>
  <c r="AI1210" i="3"/>
  <c r="AI1209" i="3"/>
  <c r="AI1208" i="3"/>
  <c r="AI1207" i="3"/>
  <c r="AI1206" i="3"/>
  <c r="AI1205" i="3"/>
  <c r="AI1204" i="3"/>
  <c r="AI1203" i="3"/>
  <c r="AI1202" i="3"/>
  <c r="AI1201" i="3"/>
  <c r="AI1200" i="3"/>
  <c r="AI1199" i="3"/>
  <c r="AI1198" i="3"/>
  <c r="AI1197" i="3"/>
  <c r="AI1196" i="3"/>
  <c r="AI1195" i="3"/>
  <c r="AI1194" i="3"/>
  <c r="AI1193" i="3"/>
  <c r="AI1192" i="3"/>
  <c r="AI1191" i="3"/>
  <c r="AI1190" i="3"/>
  <c r="AI1189" i="3"/>
  <c r="AI1188" i="3"/>
  <c r="AI1187" i="3"/>
  <c r="AI1186" i="3"/>
  <c r="AI1185" i="3"/>
  <c r="AI1184" i="3"/>
  <c r="AI1183" i="3"/>
  <c r="AI1182" i="3"/>
  <c r="AI1181" i="3"/>
  <c r="AI1180" i="3"/>
  <c r="AI1179" i="3"/>
  <c r="AI1178" i="3"/>
  <c r="AI1177" i="3"/>
  <c r="AI1171" i="3"/>
  <c r="AI1170" i="3"/>
  <c r="AI1169" i="3"/>
  <c r="AI1168" i="3"/>
  <c r="AI1167" i="3"/>
  <c r="AI1166" i="3"/>
  <c r="AI1165" i="3"/>
  <c r="AI1164" i="3"/>
  <c r="AI1163" i="3"/>
  <c r="AI1162" i="3"/>
  <c r="AI1161" i="3"/>
  <c r="AI1160" i="3"/>
  <c r="AI1159" i="3"/>
  <c r="AI1158" i="3"/>
  <c r="AI1157" i="3"/>
  <c r="AI1156" i="3"/>
  <c r="AI1155" i="3"/>
  <c r="AI1154" i="3"/>
  <c r="AI1153" i="3"/>
  <c r="AI1152" i="3"/>
  <c r="AI1151" i="3"/>
  <c r="AI1150" i="3"/>
  <c r="AI1149" i="3"/>
  <c r="AI1148" i="3"/>
  <c r="AI1147" i="3"/>
  <c r="AI1146" i="3"/>
  <c r="AI1145" i="3"/>
  <c r="AI1144" i="3"/>
  <c r="AI1143" i="3"/>
  <c r="AI1142" i="3"/>
  <c r="AI1141" i="3"/>
  <c r="AI1140" i="3"/>
  <c r="AI1139" i="3"/>
  <c r="AI1138" i="3"/>
  <c r="AI1137" i="3"/>
  <c r="AI1136" i="3"/>
  <c r="AI1135" i="3"/>
  <c r="AI1134" i="3"/>
  <c r="AI1133" i="3"/>
  <c r="AI1132" i="3"/>
  <c r="AI1131" i="3"/>
  <c r="AI1130" i="3"/>
  <c r="AI1129" i="3"/>
  <c r="AI1128" i="3"/>
  <c r="AI1127" i="3"/>
  <c r="AI1126" i="3"/>
  <c r="AI1125" i="3"/>
  <c r="AI1124" i="3"/>
  <c r="AI1123" i="3"/>
  <c r="AI1122" i="3"/>
  <c r="AI1121" i="3"/>
  <c r="AI1120" i="3"/>
  <c r="AI1119" i="3"/>
  <c r="AI1118" i="3"/>
  <c r="AI1117" i="3"/>
  <c r="AI1116" i="3"/>
  <c r="AI1115" i="3"/>
  <c r="AI1114" i="3"/>
  <c r="AI1113" i="3"/>
  <c r="AI1112" i="3"/>
  <c r="AI1111" i="3"/>
  <c r="AI1110" i="3"/>
  <c r="AI1105" i="3"/>
  <c r="AI1104" i="3"/>
  <c r="AI1103" i="3"/>
  <c r="AI1102" i="3"/>
  <c r="AI1101" i="3"/>
  <c r="AI1100" i="3"/>
  <c r="AI1099" i="3"/>
  <c r="AI1098" i="3"/>
  <c r="AI1097" i="3"/>
  <c r="AI1096" i="3"/>
  <c r="AI1095" i="3"/>
  <c r="AI1094" i="3"/>
  <c r="AI1093" i="3"/>
  <c r="AI1092" i="3"/>
  <c r="AI1091" i="3"/>
  <c r="AI1090" i="3"/>
  <c r="AI1089" i="3"/>
  <c r="AI1088" i="3"/>
  <c r="AI1087" i="3"/>
  <c r="AI1086" i="3"/>
  <c r="AI1085" i="3"/>
  <c r="AI1084" i="3"/>
  <c r="AI1083" i="3"/>
  <c r="AI1082" i="3"/>
  <c r="AI1081" i="3"/>
  <c r="AI1080" i="3"/>
  <c r="AI1079" i="3"/>
  <c r="AI1078" i="3"/>
  <c r="AI1077" i="3"/>
  <c r="AI1076" i="3"/>
  <c r="AI1075" i="3"/>
  <c r="AI1074" i="3"/>
  <c r="AI1073" i="3"/>
  <c r="AI1072" i="3"/>
  <c r="AI1071" i="3"/>
  <c r="AI1070" i="3"/>
  <c r="AI1069" i="3"/>
  <c r="AI1068" i="3"/>
  <c r="AI1067" i="3"/>
  <c r="AI1066" i="3"/>
  <c r="AI1065" i="3"/>
  <c r="AI1064" i="3"/>
  <c r="AI1063" i="3"/>
  <c r="AI1062" i="3"/>
  <c r="AI1061" i="3"/>
  <c r="AI1060" i="3"/>
  <c r="AI1059" i="3"/>
  <c r="AI1058" i="3"/>
  <c r="AI1057" i="3"/>
  <c r="AI1056" i="3"/>
  <c r="AI1055" i="3"/>
  <c r="AI1054" i="3"/>
  <c r="AI1053" i="3"/>
  <c r="AI1052" i="3"/>
  <c r="AI1051" i="3"/>
  <c r="AI1050" i="3"/>
  <c r="AI1049" i="3"/>
  <c r="AI1048" i="3"/>
  <c r="AI1047" i="3"/>
  <c r="AI1046" i="3"/>
  <c r="AI1045" i="3"/>
  <c r="AI1044" i="3"/>
  <c r="AI1043" i="3"/>
  <c r="AI1042" i="3"/>
  <c r="AI1041" i="3"/>
  <c r="AI1040" i="3"/>
  <c r="AI1039" i="3"/>
  <c r="AI1038" i="3"/>
  <c r="AI1037" i="3"/>
  <c r="AI1036" i="3"/>
  <c r="AI1035" i="3"/>
  <c r="AI1034" i="3"/>
  <c r="AI1033" i="3"/>
  <c r="AI1032" i="3"/>
  <c r="AI1031" i="3"/>
  <c r="AI1030" i="3"/>
  <c r="AI1029" i="3"/>
  <c r="AI1028" i="3"/>
  <c r="AI1027" i="3"/>
  <c r="AI1026" i="3"/>
  <c r="AI1025" i="3"/>
  <c r="AI1024" i="3"/>
  <c r="AI1023" i="3"/>
  <c r="AI1022" i="3"/>
  <c r="AI1021" i="3"/>
  <c r="AI1020" i="3"/>
  <c r="AI1019" i="3"/>
  <c r="AI1018" i="3"/>
  <c r="AI1017" i="3"/>
  <c r="AI1016" i="3"/>
  <c r="AI1015" i="3"/>
  <c r="AI1014" i="3"/>
  <c r="AI1013" i="3"/>
  <c r="AI1012" i="3"/>
  <c r="AI1011" i="3"/>
  <c r="AI1010" i="3"/>
  <c r="AI1009" i="3"/>
  <c r="AI1008" i="3"/>
  <c r="AI1007" i="3"/>
  <c r="AI1006" i="3"/>
  <c r="AI1005" i="3"/>
  <c r="AI1004" i="3"/>
  <c r="AI1003" i="3"/>
  <c r="AI1002" i="3"/>
  <c r="AI1001" i="3"/>
  <c r="AI1000" i="3"/>
  <c r="AI999" i="3"/>
  <c r="AI998" i="3"/>
  <c r="AI997" i="3"/>
  <c r="AI996" i="3"/>
  <c r="AI995" i="3"/>
  <c r="AI994" i="3"/>
  <c r="AI993" i="3"/>
  <c r="AI992" i="3"/>
  <c r="AI991" i="3"/>
  <c r="AI990" i="3"/>
  <c r="AI989" i="3"/>
  <c r="AI988" i="3"/>
  <c r="AI987" i="3"/>
  <c r="AI986" i="3"/>
  <c r="AI985" i="3"/>
  <c r="AI984" i="3"/>
  <c r="AI983" i="3"/>
  <c r="AI982" i="3"/>
  <c r="AI981" i="3"/>
  <c r="AI980" i="3"/>
  <c r="AI979" i="3"/>
  <c r="AI978" i="3"/>
  <c r="AI977" i="3"/>
  <c r="AI976" i="3"/>
  <c r="AI975" i="3"/>
  <c r="AI974" i="3"/>
  <c r="AI973" i="3"/>
  <c r="AI972" i="3"/>
  <c r="AI971" i="3"/>
  <c r="AI970" i="3"/>
  <c r="AI969" i="3"/>
  <c r="AI968" i="3"/>
  <c r="AI967" i="3"/>
  <c r="AI966" i="3"/>
  <c r="AI965" i="3"/>
  <c r="AI964" i="3"/>
  <c r="AI963" i="3"/>
  <c r="AI962" i="3"/>
  <c r="AI961" i="3"/>
  <c r="AI960" i="3"/>
  <c r="AI959" i="3"/>
  <c r="AI958" i="3"/>
  <c r="AI957" i="3"/>
  <c r="AI956" i="3"/>
  <c r="AI955" i="3"/>
  <c r="AI954" i="3"/>
  <c r="AI953" i="3"/>
  <c r="AI952" i="3"/>
  <c r="AI951" i="3"/>
  <c r="AI946" i="3"/>
  <c r="AI945" i="3"/>
  <c r="AI944" i="3"/>
  <c r="AI943" i="3"/>
  <c r="AI942" i="3"/>
  <c r="AI941" i="3"/>
  <c r="AI940" i="3"/>
  <c r="AI939" i="3"/>
  <c r="AI938" i="3"/>
  <c r="AI937" i="3"/>
  <c r="AI936" i="3"/>
  <c r="AI935" i="3"/>
  <c r="AI934" i="3"/>
  <c r="AI933" i="3"/>
  <c r="AI932" i="3"/>
  <c r="AI931" i="3"/>
  <c r="AI930" i="3"/>
  <c r="AI929" i="3"/>
  <c r="AI928" i="3"/>
  <c r="AI927" i="3"/>
  <c r="AI926" i="3"/>
  <c r="AI925" i="3"/>
  <c r="AI924" i="3"/>
  <c r="AI923" i="3"/>
  <c r="AI922" i="3"/>
  <c r="AI921" i="3"/>
  <c r="AI920" i="3"/>
  <c r="AI919" i="3"/>
  <c r="AI918" i="3"/>
  <c r="AI917" i="3"/>
  <c r="AI916" i="3"/>
  <c r="AI915" i="3"/>
  <c r="AI914" i="3"/>
  <c r="AI913" i="3"/>
  <c r="AI912" i="3"/>
  <c r="AI911" i="3"/>
  <c r="AI910" i="3"/>
  <c r="AI909" i="3"/>
  <c r="AI908" i="3"/>
  <c r="AI907" i="3"/>
  <c r="AI906" i="3"/>
  <c r="AI905" i="3"/>
  <c r="AI904" i="3"/>
  <c r="AI903" i="3"/>
  <c r="AI902" i="3"/>
  <c r="AI901" i="3"/>
  <c r="AI900" i="3"/>
  <c r="AI899" i="3"/>
  <c r="AI898" i="3"/>
  <c r="AI897" i="3"/>
  <c r="AI896" i="3"/>
  <c r="AI895" i="3"/>
  <c r="AI894" i="3"/>
  <c r="AI893" i="3"/>
  <c r="AI892" i="3"/>
  <c r="AI891" i="3"/>
  <c r="AI890" i="3"/>
  <c r="AI889" i="3"/>
  <c r="AI888" i="3"/>
  <c r="AI887" i="3"/>
  <c r="AI886" i="3"/>
  <c r="AI885" i="3"/>
  <c r="AI884" i="3"/>
  <c r="AI883" i="3"/>
  <c r="AI882" i="3"/>
  <c r="AI881" i="3"/>
  <c r="AI880" i="3"/>
  <c r="AI879" i="3"/>
  <c r="AI878" i="3"/>
  <c r="AI877" i="3"/>
  <c r="AI876" i="3"/>
  <c r="AI875" i="3"/>
  <c r="AI874" i="3"/>
  <c r="AI873" i="3"/>
  <c r="AI872" i="3"/>
  <c r="AI871" i="3"/>
  <c r="AI870" i="3"/>
  <c r="AI869" i="3"/>
  <c r="AI868" i="3"/>
  <c r="AI867" i="3"/>
  <c r="AI866" i="3"/>
  <c r="AI865" i="3"/>
  <c r="AI864" i="3"/>
  <c r="AI863" i="3"/>
  <c r="AI862" i="3"/>
  <c r="AI861" i="3"/>
  <c r="AI860" i="3"/>
  <c r="AI859" i="3"/>
  <c r="AI858" i="3"/>
  <c r="AI857" i="3"/>
  <c r="AI856" i="3"/>
  <c r="AI855" i="3"/>
  <c r="AI854" i="3"/>
  <c r="AI853" i="3"/>
  <c r="AI852" i="3"/>
  <c r="AI851" i="3"/>
  <c r="AI850" i="3"/>
  <c r="AI849" i="3"/>
  <c r="AI848" i="3"/>
  <c r="AI847" i="3"/>
  <c r="AI846" i="3"/>
  <c r="AI845" i="3"/>
  <c r="AI844" i="3"/>
  <c r="AI843" i="3"/>
  <c r="AI842" i="3"/>
  <c r="AI841" i="3"/>
  <c r="AI840" i="3"/>
  <c r="AI839" i="3"/>
  <c r="AI833" i="3"/>
  <c r="AI832" i="3"/>
  <c r="AI831" i="3"/>
  <c r="AI830" i="3"/>
  <c r="AI829" i="3"/>
  <c r="AI828" i="3"/>
  <c r="AI827" i="3"/>
  <c r="AI826" i="3"/>
  <c r="AI825" i="3"/>
  <c r="AI824" i="3"/>
  <c r="AI823" i="3"/>
  <c r="AI822" i="3"/>
  <c r="AI821" i="3"/>
  <c r="AI820" i="3"/>
  <c r="AI819" i="3"/>
  <c r="AI818" i="3"/>
  <c r="AI817" i="3"/>
  <c r="AI816" i="3"/>
  <c r="AI815" i="3"/>
  <c r="AI814" i="3"/>
  <c r="AI813" i="3"/>
  <c r="AI812" i="3"/>
  <c r="AI811" i="3"/>
  <c r="AI810" i="3"/>
  <c r="AI809" i="3"/>
  <c r="AI808" i="3"/>
  <c r="AI807" i="3"/>
  <c r="AI806" i="3"/>
  <c r="AI805" i="3"/>
  <c r="AI804" i="3"/>
  <c r="AI803" i="3"/>
  <c r="AI802" i="3"/>
  <c r="AI801" i="3"/>
  <c r="AI800" i="3"/>
  <c r="AI799" i="3"/>
  <c r="AI798" i="3"/>
  <c r="AI797" i="3"/>
  <c r="AI796" i="3"/>
  <c r="AI795" i="3"/>
  <c r="AI794" i="3"/>
  <c r="AI793" i="3"/>
  <c r="AI792" i="3"/>
  <c r="AI791" i="3"/>
  <c r="AI790" i="3"/>
  <c r="AI789" i="3"/>
  <c r="AI788" i="3"/>
  <c r="AI787" i="3"/>
  <c r="AI786" i="3"/>
  <c r="AI785" i="3"/>
  <c r="AI784" i="3"/>
  <c r="AI783" i="3"/>
  <c r="AI782" i="3"/>
  <c r="AI781" i="3"/>
  <c r="AI780" i="3"/>
  <c r="AI779" i="3"/>
  <c r="AI778" i="3"/>
  <c r="AI777" i="3"/>
  <c r="AI776" i="3"/>
  <c r="AI775" i="3"/>
  <c r="AI774" i="3"/>
  <c r="AI773" i="3"/>
  <c r="AI772" i="3"/>
  <c r="AI771" i="3"/>
  <c r="AI770" i="3"/>
  <c r="AI769" i="3"/>
  <c r="AI768" i="3"/>
  <c r="AI767" i="3"/>
  <c r="AI766" i="3"/>
  <c r="AI765" i="3"/>
  <c r="AI764" i="3"/>
  <c r="AI763" i="3"/>
  <c r="AI762" i="3"/>
  <c r="AI761" i="3"/>
  <c r="AI760" i="3"/>
  <c r="AI759" i="3"/>
  <c r="AI758" i="3"/>
  <c r="AI757" i="3"/>
  <c r="AI756" i="3"/>
  <c r="AI755" i="3"/>
  <c r="AI754" i="3"/>
  <c r="AI753" i="3"/>
  <c r="AI752" i="3"/>
  <c r="AI751" i="3"/>
  <c r="AI750" i="3"/>
  <c r="AI749" i="3"/>
  <c r="AI748" i="3"/>
  <c r="AI747" i="3"/>
  <c r="AI746" i="3"/>
  <c r="AI745" i="3"/>
  <c r="AI744" i="3"/>
  <c r="AI743" i="3"/>
  <c r="AI742" i="3"/>
  <c r="AI741" i="3"/>
  <c r="AI740" i="3"/>
  <c r="AI739" i="3"/>
  <c r="AI738" i="3"/>
  <c r="AI737" i="3"/>
  <c r="AI736" i="3"/>
  <c r="AI735" i="3"/>
  <c r="AI734" i="3"/>
  <c r="AI733" i="3"/>
  <c r="AI732" i="3"/>
  <c r="AI731" i="3"/>
  <c r="AI730" i="3"/>
  <c r="AI729" i="3"/>
  <c r="AI728" i="3"/>
  <c r="AI727" i="3"/>
  <c r="AI726" i="3"/>
  <c r="AI725" i="3"/>
  <c r="AI724" i="3"/>
  <c r="AI723" i="3"/>
  <c r="AI722" i="3"/>
  <c r="AI721" i="3"/>
  <c r="AI720" i="3"/>
  <c r="AI719" i="3"/>
  <c r="AI718" i="3"/>
  <c r="AI717" i="3"/>
  <c r="AI716" i="3"/>
  <c r="AI715" i="3"/>
  <c r="AI714" i="3"/>
  <c r="AI713" i="3"/>
  <c r="AI712" i="3"/>
  <c r="AI711" i="3"/>
  <c r="AI710" i="3"/>
  <c r="AI709" i="3"/>
  <c r="AI708" i="3"/>
  <c r="AI707" i="3"/>
  <c r="AI706" i="3"/>
  <c r="AI705" i="3"/>
  <c r="AI704" i="3"/>
  <c r="AI703" i="3"/>
  <c r="AI702" i="3"/>
  <c r="AI701" i="3"/>
  <c r="AI700" i="3"/>
  <c r="AI699" i="3"/>
  <c r="AI698" i="3"/>
  <c r="AI697" i="3"/>
  <c r="AI696" i="3"/>
  <c r="AI695" i="3"/>
  <c r="AI694" i="3"/>
  <c r="AI693" i="3"/>
  <c r="AI692" i="3"/>
  <c r="AI691" i="3"/>
  <c r="AI690" i="3"/>
  <c r="AI689" i="3"/>
  <c r="AI688" i="3"/>
  <c r="AI687" i="3"/>
  <c r="AI686" i="3"/>
  <c r="AI685" i="3"/>
  <c r="AI684" i="3"/>
  <c r="AI683" i="3"/>
  <c r="AI682" i="3"/>
  <c r="AI681" i="3"/>
  <c r="AI680" i="3"/>
  <c r="AI679" i="3"/>
  <c r="AI678" i="3"/>
  <c r="AI677" i="3"/>
  <c r="AI676" i="3"/>
  <c r="AI675" i="3"/>
  <c r="AI674" i="3"/>
  <c r="AI673" i="3"/>
  <c r="AI672" i="3"/>
  <c r="AI671" i="3"/>
  <c r="AI670" i="3"/>
  <c r="AI669" i="3"/>
  <c r="AI668" i="3"/>
  <c r="AI667" i="3"/>
  <c r="AI666" i="3"/>
  <c r="AI665" i="3"/>
  <c r="AI664" i="3"/>
  <c r="AI663" i="3"/>
  <c r="AI662" i="3"/>
  <c r="AI661" i="3"/>
  <c r="AI660" i="3"/>
  <c r="AI659" i="3"/>
  <c r="AI658" i="3"/>
  <c r="AI657" i="3"/>
  <c r="AI656" i="3"/>
  <c r="AI655" i="3"/>
  <c r="AI654" i="3"/>
  <c r="AI653" i="3"/>
  <c r="AI652" i="3"/>
  <c r="AI651" i="3"/>
  <c r="AI650" i="3"/>
  <c r="AI649" i="3"/>
  <c r="AI648" i="3"/>
  <c r="AI647" i="3"/>
  <c r="AI646" i="3"/>
  <c r="AI645" i="3"/>
  <c r="AI644" i="3"/>
  <c r="AI643" i="3"/>
  <c r="AI642" i="3"/>
  <c r="AI641" i="3"/>
  <c r="AI640" i="3"/>
  <c r="AI639" i="3"/>
  <c r="AI638" i="3"/>
  <c r="AI637" i="3"/>
  <c r="AI636" i="3"/>
  <c r="AI635" i="3"/>
  <c r="AI634" i="3"/>
  <c r="AI633" i="3"/>
  <c r="AI632" i="3"/>
  <c r="AI631" i="3"/>
  <c r="AI630" i="3"/>
  <c r="AI629" i="3"/>
  <c r="AI628" i="3"/>
  <c r="AI627" i="3"/>
  <c r="AI626" i="3"/>
  <c r="AI625" i="3"/>
  <c r="AI624" i="3"/>
  <c r="AI623" i="3"/>
  <c r="AI622" i="3"/>
  <c r="AI621" i="3"/>
  <c r="AI620" i="3"/>
  <c r="AI619" i="3"/>
  <c r="AI618" i="3"/>
  <c r="AI617" i="3"/>
  <c r="AI616" i="3"/>
  <c r="AI607" i="3"/>
  <c r="AI606" i="3"/>
  <c r="AI605" i="3"/>
  <c r="AI604" i="3"/>
  <c r="AI603" i="3"/>
  <c r="AI602" i="3"/>
  <c r="AI596" i="3"/>
  <c r="AI595" i="3"/>
  <c r="AI594" i="3"/>
  <c r="AI593" i="3"/>
  <c r="AI592" i="3"/>
  <c r="AI591" i="3"/>
  <c r="AI590" i="3"/>
  <c r="AI589" i="3"/>
  <c r="AI588" i="3"/>
  <c r="AI587" i="3"/>
  <c r="AI586" i="3"/>
  <c r="AI585" i="3"/>
  <c r="AI584" i="3"/>
  <c r="AI583" i="3"/>
  <c r="AI582" i="3"/>
  <c r="AI581" i="3"/>
  <c r="AI580" i="3"/>
  <c r="AI579" i="3"/>
  <c r="AI578" i="3"/>
  <c r="AI577" i="3"/>
  <c r="AI576" i="3"/>
  <c r="AI575" i="3"/>
  <c r="AI574" i="3"/>
  <c r="AI573" i="3"/>
  <c r="AI572" i="3"/>
  <c r="AI571" i="3"/>
  <c r="AI570" i="3"/>
  <c r="AI569" i="3"/>
  <c r="AI568" i="3"/>
  <c r="AI567" i="3"/>
  <c r="AI566" i="3"/>
  <c r="AI565" i="3"/>
  <c r="AI564" i="3"/>
  <c r="AI563" i="3"/>
  <c r="AI562" i="3"/>
  <c r="AI561" i="3"/>
  <c r="AI560" i="3"/>
  <c r="AI559" i="3"/>
  <c r="AI558" i="3"/>
  <c r="AI557" i="3"/>
  <c r="AI556" i="3"/>
  <c r="AI555" i="3"/>
  <c r="AI554" i="3"/>
  <c r="AI553" i="3"/>
  <c r="AI552" i="3"/>
  <c r="AI551" i="3"/>
  <c r="AI550" i="3"/>
  <c r="AI549" i="3"/>
  <c r="AI548" i="3"/>
  <c r="AI547" i="3"/>
  <c r="AI546" i="3"/>
  <c r="AI545" i="3"/>
  <c r="AI544" i="3"/>
  <c r="AI543" i="3"/>
  <c r="AI542" i="3"/>
  <c r="AI541" i="3"/>
  <c r="AI540" i="3"/>
  <c r="AI539" i="3"/>
  <c r="AI538" i="3"/>
  <c r="AI537" i="3"/>
  <c r="AI536" i="3"/>
  <c r="AI535" i="3"/>
  <c r="AI534" i="3"/>
  <c r="AI533" i="3"/>
  <c r="AI532" i="3"/>
  <c r="AI531" i="3"/>
  <c r="AI530" i="3"/>
  <c r="AI529" i="3"/>
  <c r="AI528" i="3"/>
  <c r="AI527" i="3"/>
  <c r="AI526" i="3"/>
  <c r="AI525" i="3"/>
  <c r="AI524" i="3"/>
  <c r="AI523" i="3"/>
  <c r="AI522" i="3"/>
  <c r="AI521" i="3"/>
  <c r="AI520" i="3"/>
  <c r="AI519" i="3"/>
  <c r="AI513" i="3"/>
  <c r="AI512" i="3"/>
  <c r="AI511" i="3"/>
  <c r="AI510" i="3"/>
  <c r="AI509" i="3"/>
  <c r="AI508" i="3"/>
  <c r="AI507" i="3"/>
  <c r="AI506" i="3"/>
  <c r="AI505" i="3"/>
  <c r="AI504" i="3"/>
  <c r="AI503" i="3"/>
  <c r="AI502" i="3"/>
  <c r="AI501" i="3"/>
  <c r="AI500" i="3"/>
  <c r="AI499" i="3"/>
  <c r="AI492" i="3"/>
  <c r="AI491" i="3"/>
  <c r="AI490" i="3"/>
  <c r="AI489" i="3"/>
  <c r="AI488" i="3"/>
  <c r="AI487" i="3"/>
  <c r="AI486" i="3"/>
  <c r="AI485" i="3"/>
  <c r="AI484" i="3"/>
  <c r="AI483" i="3"/>
  <c r="AI482" i="3"/>
  <c r="AI481" i="3"/>
  <c r="AI475" i="3"/>
  <c r="AI474" i="3"/>
  <c r="AI473" i="3"/>
  <c r="AI472" i="3"/>
  <c r="AI471" i="3"/>
  <c r="AI470" i="3"/>
  <c r="AI469" i="3"/>
  <c r="AI468" i="3"/>
  <c r="AI467" i="3"/>
  <c r="AI466" i="3"/>
  <c r="AI465" i="3"/>
  <c r="AI464" i="3"/>
  <c r="AI463" i="3"/>
  <c r="AI462" i="3"/>
  <c r="AI461" i="3"/>
  <c r="AI460" i="3"/>
  <c r="AI459" i="3"/>
  <c r="AI458" i="3"/>
  <c r="AI457" i="3"/>
  <c r="AI456" i="3"/>
  <c r="AI455" i="3"/>
  <c r="AI454" i="3"/>
  <c r="AI453" i="3"/>
  <c r="AI452" i="3"/>
  <c r="AI451" i="3"/>
  <c r="AI450" i="3"/>
  <c r="AI449" i="3"/>
  <c r="AI448" i="3"/>
  <c r="AI447" i="3"/>
  <c r="AI446" i="3"/>
  <c r="AI445" i="3"/>
  <c r="AI444" i="3"/>
  <c r="AI443" i="3"/>
  <c r="AI442" i="3"/>
  <c r="AI441" i="3"/>
  <c r="AI440" i="3"/>
  <c r="AI439" i="3"/>
  <c r="AI438" i="3"/>
  <c r="AI437" i="3"/>
  <c r="AI436" i="3"/>
  <c r="AI435" i="3"/>
  <c r="AI434" i="3"/>
  <c r="AI433" i="3"/>
  <c r="AI432" i="3"/>
  <c r="AI431" i="3"/>
  <c r="AI430" i="3"/>
  <c r="AI429" i="3"/>
  <c r="AI428" i="3"/>
  <c r="AI427" i="3"/>
  <c r="AI426" i="3"/>
  <c r="AI425" i="3"/>
  <c r="AI424" i="3"/>
  <c r="AI423" i="3"/>
  <c r="AI422" i="3"/>
  <c r="AI421" i="3"/>
  <c r="AI420" i="3"/>
  <c r="AI419" i="3"/>
  <c r="AI418" i="3"/>
  <c r="AI417" i="3"/>
  <c r="AI416" i="3"/>
  <c r="AI415" i="3"/>
  <c r="AI414" i="3"/>
  <c r="AI413" i="3"/>
  <c r="AI412" i="3"/>
  <c r="AI411" i="3"/>
  <c r="AI410" i="3"/>
  <c r="AI409" i="3"/>
  <c r="AI408" i="3"/>
  <c r="AI407" i="3"/>
  <c r="AI406" i="3"/>
  <c r="AI405" i="3"/>
  <c r="AI404" i="3"/>
  <c r="AI403" i="3"/>
  <c r="AI402" i="3"/>
  <c r="AI401" i="3"/>
  <c r="AI400" i="3"/>
  <c r="AI399" i="3"/>
  <c r="AI398" i="3"/>
  <c r="AI397" i="3"/>
  <c r="AI396" i="3"/>
  <c r="AI395" i="3"/>
  <c r="AI394" i="3"/>
  <c r="AI393" i="3"/>
  <c r="AI392" i="3"/>
  <c r="AI391" i="3"/>
  <c r="AI390" i="3"/>
  <c r="AI389" i="3"/>
  <c r="AI388" i="3"/>
  <c r="AI387" i="3"/>
  <c r="AI386" i="3"/>
  <c r="AI385" i="3"/>
  <c r="AI384" i="3"/>
  <c r="AI383" i="3"/>
  <c r="AI382" i="3"/>
  <c r="AI381" i="3"/>
  <c r="AI380" i="3"/>
  <c r="AI379" i="3"/>
  <c r="AI378" i="3"/>
  <c r="AI377" i="3"/>
  <c r="AI376" i="3"/>
  <c r="AI375" i="3"/>
  <c r="AI374" i="3"/>
  <c r="AI373" i="3"/>
  <c r="AI372" i="3"/>
  <c r="AI371" i="3"/>
  <c r="AI370" i="3"/>
  <c r="AI369" i="3"/>
  <c r="AI368" i="3"/>
  <c r="AI367" i="3"/>
  <c r="AI366" i="3"/>
  <c r="AI365" i="3"/>
  <c r="AI364" i="3"/>
  <c r="AI363" i="3"/>
  <c r="AI362" i="3"/>
  <c r="AI361" i="3"/>
  <c r="AI360" i="3"/>
  <c r="AI359" i="3"/>
  <c r="AI358" i="3"/>
  <c r="AI357" i="3"/>
  <c r="AI356" i="3"/>
  <c r="AI355" i="3"/>
  <c r="AI354" i="3"/>
  <c r="AI353" i="3"/>
  <c r="AI352" i="3"/>
  <c r="AI351" i="3"/>
  <c r="AI350" i="3"/>
  <c r="AI349" i="3"/>
  <c r="AI348" i="3"/>
  <c r="AI347" i="3"/>
  <c r="AI341" i="3"/>
  <c r="AI340" i="3"/>
  <c r="AI339" i="3"/>
  <c r="AI338" i="3"/>
  <c r="AI337" i="3"/>
  <c r="AI336" i="3"/>
  <c r="AI335" i="3"/>
  <c r="AI334" i="3"/>
  <c r="AI333" i="3"/>
  <c r="AI332" i="3"/>
  <c r="AI331" i="3"/>
  <c r="AI330" i="3"/>
  <c r="AI329" i="3"/>
  <c r="AI328" i="3"/>
  <c r="AI327" i="3"/>
  <c r="AI326" i="3"/>
  <c r="AI325" i="3"/>
  <c r="AI324" i="3"/>
  <c r="AI323" i="3"/>
  <c r="AI322" i="3"/>
  <c r="AI321" i="3"/>
  <c r="AI320" i="3"/>
  <c r="AI319" i="3"/>
  <c r="AI318" i="3"/>
  <c r="AI317" i="3"/>
  <c r="AI316" i="3"/>
  <c r="AI315" i="3"/>
  <c r="AI314" i="3"/>
  <c r="AI313" i="3"/>
  <c r="AI312" i="3"/>
  <c r="AI311" i="3"/>
  <c r="AI310" i="3"/>
  <c r="AI309" i="3"/>
  <c r="AI308" i="3"/>
  <c r="AI307" i="3"/>
  <c r="AI306" i="3"/>
  <c r="AI305" i="3"/>
  <c r="AI304" i="3"/>
  <c r="AI303" i="3"/>
  <c r="AI302" i="3"/>
  <c r="AI301" i="3"/>
  <c r="AI300" i="3"/>
  <c r="AI299" i="3"/>
  <c r="AI298" i="3"/>
  <c r="AI297" i="3"/>
  <c r="AI296" i="3"/>
  <c r="AI295" i="3"/>
  <c r="AI294" i="3"/>
  <c r="AI293" i="3"/>
  <c r="AI292" i="3"/>
  <c r="AI291" i="3"/>
  <c r="AI290" i="3"/>
  <c r="AI289" i="3"/>
  <c r="AI288" i="3"/>
  <c r="AI287" i="3"/>
  <c r="AI286" i="3"/>
  <c r="AI285" i="3"/>
  <c r="AI284" i="3"/>
  <c r="AI283" i="3"/>
  <c r="AI282" i="3"/>
  <c r="AI281" i="3"/>
  <c r="AI280" i="3"/>
  <c r="AI279" i="3"/>
  <c r="AI278" i="3"/>
  <c r="AI277" i="3"/>
  <c r="AI276" i="3"/>
  <c r="AI275" i="3"/>
  <c r="AI274" i="3"/>
  <c r="AI273" i="3"/>
  <c r="AI272" i="3"/>
  <c r="AI271" i="3"/>
  <c r="AI270" i="3"/>
  <c r="AI269" i="3"/>
  <c r="AI268" i="3"/>
  <c r="AI267" i="3"/>
  <c r="AI266" i="3"/>
  <c r="AI265" i="3"/>
  <c r="AI264" i="3"/>
  <c r="AI263" i="3"/>
  <c r="AI262" i="3"/>
  <c r="AI261" i="3"/>
  <c r="AI260" i="3"/>
  <c r="AI259" i="3"/>
  <c r="AI258" i="3"/>
  <c r="AI257" i="3"/>
  <c r="AI256" i="3"/>
  <c r="AI255" i="3"/>
  <c r="AI254" i="3"/>
  <c r="AI253" i="3"/>
  <c r="AI252" i="3"/>
  <c r="AI251" i="3"/>
  <c r="AI250" i="3"/>
  <c r="AI249" i="3"/>
  <c r="AI248" i="3"/>
  <c r="AI247" i="3"/>
  <c r="AI246" i="3"/>
  <c r="AI245" i="3"/>
  <c r="AI244" i="3"/>
  <c r="AI243" i="3"/>
  <c r="AI242" i="3"/>
  <c r="AI241" i="3"/>
  <c r="AI240" i="3"/>
  <c r="AI239" i="3"/>
  <c r="AI238" i="3"/>
  <c r="AI237" i="3"/>
  <c r="AI236" i="3"/>
  <c r="AI235" i="3"/>
  <c r="AI234" i="3"/>
  <c r="AI233" i="3"/>
  <c r="AI232" i="3"/>
  <c r="AI231" i="3"/>
  <c r="AI230" i="3"/>
  <c r="AI229" i="3"/>
  <c r="AI228" i="3"/>
  <c r="AI227" i="3"/>
  <c r="AI226" i="3"/>
  <c r="AI225" i="3"/>
  <c r="AI224" i="3"/>
  <c r="AI223" i="3"/>
  <c r="AI222" i="3"/>
  <c r="AI221" i="3"/>
  <c r="AI220" i="3"/>
  <c r="AI219" i="3"/>
  <c r="AI218" i="3"/>
  <c r="AI217" i="3"/>
  <c r="AI216" i="3"/>
  <c r="AI215" i="3"/>
  <c r="AI214" i="3"/>
  <c r="AI213" i="3"/>
  <c r="AI212" i="3"/>
  <c r="AI211" i="3"/>
  <c r="AI210" i="3"/>
  <c r="AI209" i="3"/>
  <c r="AI208" i="3"/>
  <c r="AI207" i="3"/>
  <c r="AI206" i="3"/>
  <c r="AI205" i="3"/>
  <c r="AI204" i="3"/>
  <c r="AI203" i="3"/>
  <c r="AI202" i="3"/>
  <c r="AI201" i="3"/>
  <c r="AI200" i="3"/>
  <c r="AI199" i="3"/>
  <c r="AI198" i="3"/>
  <c r="AI197" i="3"/>
  <c r="AI196" i="3"/>
  <c r="AI195" i="3"/>
  <c r="AI194" i="3"/>
  <c r="AI193" i="3"/>
  <c r="AI192" i="3"/>
  <c r="AI191" i="3"/>
  <c r="AI190" i="3"/>
  <c r="AI189" i="3"/>
  <c r="AI188" i="3"/>
  <c r="AI187" i="3"/>
  <c r="AI186" i="3"/>
  <c r="AI185" i="3"/>
  <c r="AI184" i="3"/>
  <c r="AI183" i="3"/>
  <c r="AI182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I9" i="3"/>
  <c r="AI8" i="3"/>
  <c r="AI7" i="3"/>
  <c r="AI6" i="3"/>
  <c r="AI5" i="3"/>
  <c r="Y1474" i="3"/>
  <c r="Y1475" i="3"/>
  <c r="Y1476" i="3"/>
  <c r="Y1477" i="3"/>
  <c r="Y1478" i="3"/>
  <c r="Y1479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490" i="3"/>
  <c r="Y491" i="3"/>
  <c r="Y492" i="3"/>
  <c r="Y482" i="3"/>
  <c r="Y483" i="3"/>
  <c r="Y484" i="3"/>
  <c r="Y485" i="3"/>
  <c r="Y486" i="3"/>
  <c r="Y487" i="3"/>
  <c r="Y488" i="3"/>
  <c r="Y489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1697" i="3"/>
  <c r="Y1696" i="3"/>
  <c r="Y1695" i="3"/>
  <c r="Y1694" i="3"/>
  <c r="Y1693" i="3"/>
  <c r="Y1692" i="3"/>
  <c r="Y1691" i="3"/>
  <c r="Y1690" i="3"/>
  <c r="Y1689" i="3"/>
  <c r="Y1688" i="3"/>
  <c r="Y1687" i="3"/>
  <c r="Y1686" i="3"/>
  <c r="Y1685" i="3"/>
  <c r="Y1684" i="3"/>
  <c r="Y1683" i="3"/>
  <c r="Y1682" i="3"/>
  <c r="Y1681" i="3"/>
  <c r="Y1680" i="3"/>
  <c r="Y1679" i="3"/>
  <c r="Y1678" i="3"/>
  <c r="Y1677" i="3"/>
  <c r="Y1676" i="3"/>
  <c r="Y1669" i="3"/>
  <c r="Y1668" i="3"/>
  <c r="Y1667" i="3"/>
  <c r="Y1666" i="3"/>
  <c r="Y1665" i="3"/>
  <c r="Y1664" i="3"/>
  <c r="Y1663" i="3"/>
  <c r="Y1662" i="3"/>
  <c r="Y1661" i="3"/>
  <c r="Y1660" i="3"/>
  <c r="Y1659" i="3"/>
  <c r="Y1658" i="3"/>
  <c r="Y1657" i="3"/>
  <c r="Y1656" i="3"/>
  <c r="Y1655" i="3"/>
  <c r="Y1654" i="3"/>
  <c r="Y1653" i="3"/>
  <c r="Y1652" i="3"/>
  <c r="Y1651" i="3"/>
  <c r="Y1650" i="3"/>
  <c r="Y1649" i="3"/>
  <c r="Y1648" i="3"/>
  <c r="Y1647" i="3"/>
  <c r="Y1646" i="3"/>
  <c r="Y1645" i="3"/>
  <c r="Y1644" i="3"/>
  <c r="Y1643" i="3"/>
  <c r="Y1642" i="3"/>
  <c r="Y1641" i="3"/>
  <c r="Y1640" i="3"/>
  <c r="Y1639" i="3"/>
  <c r="Y1638" i="3"/>
  <c r="Y1637" i="3"/>
  <c r="Y1636" i="3"/>
  <c r="Y1635" i="3"/>
  <c r="Y1634" i="3"/>
  <c r="Y1633" i="3"/>
  <c r="Y1632" i="3"/>
  <c r="Y1631" i="3"/>
  <c r="Y1630" i="3"/>
  <c r="Y1629" i="3"/>
  <c r="Y1628" i="3"/>
  <c r="Y1627" i="3"/>
  <c r="Y1626" i="3"/>
  <c r="Y1625" i="3"/>
  <c r="Y1624" i="3"/>
  <c r="Y1623" i="3"/>
  <c r="Y1622" i="3"/>
  <c r="Y1621" i="3"/>
  <c r="Y1620" i="3"/>
  <c r="Y1619" i="3"/>
  <c r="Y1618" i="3"/>
  <c r="Y1617" i="3"/>
  <c r="Y1616" i="3"/>
  <c r="Y1615" i="3"/>
  <c r="Y1614" i="3"/>
  <c r="Y1613" i="3"/>
  <c r="Y1612" i="3"/>
  <c r="Y1611" i="3"/>
  <c r="Y1610" i="3"/>
  <c r="Y1609" i="3"/>
  <c r="Y1608" i="3"/>
  <c r="Y1607" i="3"/>
  <c r="Y1606" i="3"/>
  <c r="Y1605" i="3"/>
  <c r="Y1604" i="3"/>
  <c r="Y1603" i="3"/>
  <c r="Y1602" i="3"/>
  <c r="Y1601" i="3"/>
  <c r="Y1600" i="3"/>
  <c r="Y1599" i="3"/>
  <c r="Y1598" i="3"/>
  <c r="Y1597" i="3"/>
  <c r="Y1596" i="3"/>
  <c r="Y1595" i="3"/>
  <c r="Y1594" i="3"/>
  <c r="Y1593" i="3"/>
  <c r="Y1592" i="3"/>
  <c r="Y1591" i="3"/>
  <c r="Y1590" i="3"/>
  <c r="Y1589" i="3"/>
  <c r="Y1588" i="3"/>
  <c r="Y1587" i="3"/>
  <c r="Y1586" i="3"/>
  <c r="Y1585" i="3"/>
  <c r="Y1584" i="3"/>
  <c r="Y1583" i="3"/>
  <c r="Y1582" i="3"/>
  <c r="Y1581" i="3"/>
  <c r="Y1580" i="3"/>
  <c r="Y1579" i="3"/>
  <c r="Y1578" i="3"/>
  <c r="Y1577" i="3"/>
  <c r="Y1576" i="3"/>
  <c r="Y1575" i="3"/>
  <c r="Y1574" i="3"/>
  <c r="Y1573" i="3"/>
  <c r="Y1572" i="3"/>
  <c r="Y1571" i="3"/>
  <c r="Y1570" i="3"/>
  <c r="Y1569" i="3"/>
  <c r="Y1568" i="3"/>
  <c r="Y1567" i="3"/>
  <c r="Y1566" i="3"/>
  <c r="Y1565" i="3"/>
  <c r="Y1564" i="3"/>
  <c r="Y1563" i="3"/>
  <c r="Y1556" i="3"/>
  <c r="Y1555" i="3"/>
  <c r="Y1554" i="3"/>
  <c r="Y1553" i="3"/>
  <c r="Y1552" i="3"/>
  <c r="Y1551" i="3"/>
  <c r="Y1550" i="3"/>
  <c r="Y1549" i="3"/>
  <c r="Y1548" i="3"/>
  <c r="Y1547" i="3"/>
  <c r="Y1546" i="3"/>
  <c r="Y1545" i="3"/>
  <c r="Y1544" i="3"/>
  <c r="Y1543" i="3"/>
  <c r="Y1542" i="3"/>
  <c r="Y1541" i="3"/>
  <c r="Y1540" i="3"/>
  <c r="Y1539" i="3"/>
  <c r="Y1538" i="3"/>
  <c r="Y1537" i="3"/>
  <c r="Y1536" i="3"/>
  <c r="Y1535" i="3"/>
  <c r="Y1534" i="3"/>
  <c r="Y1533" i="3"/>
  <c r="Y1532" i="3"/>
  <c r="Y1531" i="3"/>
  <c r="Y1530" i="3"/>
  <c r="Y1529" i="3"/>
  <c r="Y1528" i="3"/>
  <c r="Y1527" i="3"/>
  <c r="Y1526" i="3"/>
  <c r="Y1525" i="3"/>
  <c r="Y1524" i="3"/>
  <c r="Y1523" i="3"/>
  <c r="Y1522" i="3"/>
  <c r="Y1521" i="3"/>
  <c r="Y1520" i="3"/>
  <c r="Y1519" i="3"/>
  <c r="Y1518" i="3"/>
  <c r="Y1517" i="3"/>
  <c r="Y1516" i="3"/>
  <c r="Y1515" i="3"/>
  <c r="Y1514" i="3"/>
  <c r="Y1513" i="3"/>
  <c r="Y1512" i="3"/>
  <c r="Y1511" i="3"/>
  <c r="Y1510" i="3"/>
  <c r="Y1509" i="3"/>
  <c r="Y1508" i="3"/>
  <c r="Y1507" i="3"/>
  <c r="Y1506" i="3"/>
  <c r="Y1505" i="3"/>
  <c r="Y1504" i="3"/>
  <c r="Y1503" i="3"/>
  <c r="Y1502" i="3"/>
  <c r="Y1501" i="3"/>
  <c r="Y1500" i="3"/>
  <c r="Y1499" i="3"/>
  <c r="Y1498" i="3"/>
  <c r="Y1497" i="3"/>
  <c r="Y1496" i="3"/>
  <c r="Y1495" i="3"/>
  <c r="Y1494" i="3"/>
  <c r="Y1493" i="3"/>
  <c r="Y1492" i="3"/>
  <c r="Y1491" i="3"/>
  <c r="Y1490" i="3"/>
  <c r="Y1489" i="3"/>
  <c r="Y1473" i="3"/>
  <c r="Y1445" i="3"/>
  <c r="Y1444" i="3"/>
  <c r="Y1443" i="3"/>
  <c r="Y1442" i="3"/>
  <c r="Y1441" i="3"/>
  <c r="Y1440" i="3"/>
  <c r="Y1439" i="3"/>
  <c r="Y1438" i="3"/>
  <c r="Y1437" i="3"/>
  <c r="Y1436" i="3"/>
  <c r="Y1435" i="3"/>
  <c r="Y1429" i="3"/>
  <c r="Y1428" i="3"/>
  <c r="Y1427" i="3"/>
  <c r="Y1426" i="3"/>
  <c r="Y1425" i="3"/>
  <c r="Y1424" i="3"/>
  <c r="Y1423" i="3"/>
  <c r="Y1422" i="3"/>
  <c r="Y1421" i="3"/>
  <c r="Y1415" i="3"/>
  <c r="Y1414" i="3"/>
  <c r="Y1413" i="3"/>
  <c r="Y1412" i="3"/>
  <c r="Y1411" i="3"/>
  <c r="Y1410" i="3"/>
  <c r="Y1409" i="3"/>
  <c r="Y1408" i="3"/>
  <c r="Y1407" i="3"/>
  <c r="Y1406" i="3"/>
  <c r="Y1405" i="3"/>
  <c r="Y1404" i="3"/>
  <c r="Y1403" i="3"/>
  <c r="Y1402" i="3"/>
  <c r="Y1401" i="3"/>
  <c r="Y1400" i="3"/>
  <c r="Y1399" i="3"/>
  <c r="Y1398" i="3"/>
  <c r="Y1397" i="3"/>
  <c r="Y1396" i="3"/>
  <c r="Y1395" i="3"/>
  <c r="Y1394" i="3"/>
  <c r="Y1393" i="3"/>
  <c r="Y1392" i="3"/>
  <c r="Y1391" i="3"/>
  <c r="Y1390" i="3"/>
  <c r="Y1389" i="3"/>
  <c r="Y1388" i="3"/>
  <c r="Y1387" i="3"/>
  <c r="Y1386" i="3"/>
  <c r="Y1385" i="3"/>
  <c r="Y1384" i="3"/>
  <c r="Y1383" i="3"/>
  <c r="Y1382" i="3"/>
  <c r="Y1381" i="3"/>
  <c r="Y1380" i="3"/>
  <c r="Y1379" i="3"/>
  <c r="Y1378" i="3"/>
  <c r="Y1377" i="3"/>
  <c r="Y1376" i="3"/>
  <c r="Y1375" i="3"/>
  <c r="Y1374" i="3"/>
  <c r="Y1373" i="3"/>
  <c r="Y1372" i="3"/>
  <c r="Y1371" i="3"/>
  <c r="Y1370" i="3"/>
  <c r="Y1369" i="3"/>
  <c r="Y1368" i="3"/>
  <c r="Y1367" i="3"/>
  <c r="Y1366" i="3"/>
  <c r="Y1365" i="3"/>
  <c r="Y1364" i="3"/>
  <c r="Y1363" i="3"/>
  <c r="Y1362" i="3"/>
  <c r="Y1361" i="3"/>
  <c r="Y1360" i="3"/>
  <c r="Y1359" i="3"/>
  <c r="Y1358" i="3"/>
  <c r="Y1357" i="3"/>
  <c r="Y1356" i="3"/>
  <c r="Y1355" i="3"/>
  <c r="Y1354" i="3"/>
  <c r="Y1353" i="3"/>
  <c r="Y1352" i="3"/>
  <c r="Y1351" i="3"/>
  <c r="Y1350" i="3"/>
  <c r="Y1349" i="3"/>
  <c r="Y1348" i="3"/>
  <c r="Y1347" i="3"/>
  <c r="Y1346" i="3"/>
  <c r="Y1345" i="3"/>
  <c r="Y1344" i="3"/>
  <c r="Y1343" i="3"/>
  <c r="Y1342" i="3"/>
  <c r="Y1341" i="3"/>
  <c r="Y1340" i="3"/>
  <c r="Y1339" i="3"/>
  <c r="Y1338" i="3"/>
  <c r="Y1337" i="3"/>
  <c r="Y1336" i="3"/>
  <c r="Y1335" i="3"/>
  <c r="Y1334" i="3"/>
  <c r="Y1333" i="3"/>
  <c r="Y1332" i="3"/>
  <c r="Y1331" i="3"/>
  <c r="Y1330" i="3"/>
  <c r="Y1329" i="3"/>
  <c r="Y1328" i="3"/>
  <c r="Y1327" i="3"/>
  <c r="Y1326" i="3"/>
  <c r="Y1325" i="3"/>
  <c r="Y1314" i="3"/>
  <c r="Y1313" i="3"/>
  <c r="Y1312" i="3"/>
  <c r="Y1311" i="3"/>
  <c r="Y1306" i="3"/>
  <c r="Y1305" i="3"/>
  <c r="Y1304" i="3"/>
  <c r="Y1303" i="3"/>
  <c r="Y1302" i="3"/>
  <c r="Y1301" i="3"/>
  <c r="Y1300" i="3"/>
  <c r="Y1299" i="3"/>
  <c r="Y1298" i="3"/>
  <c r="Y1293" i="3"/>
  <c r="Y1292" i="3"/>
  <c r="Y1291" i="3"/>
  <c r="Y1290" i="3"/>
  <c r="Y1289" i="3"/>
  <c r="Y1288" i="3"/>
  <c r="Y1287" i="3"/>
  <c r="Y1286" i="3"/>
  <c r="Y1285" i="3"/>
  <c r="Y1284" i="3"/>
  <c r="Y1283" i="3"/>
  <c r="Y1282" i="3"/>
  <c r="Y1281" i="3"/>
  <c r="Y1280" i="3"/>
  <c r="Y1279" i="3"/>
  <c r="Y1278" i="3"/>
  <c r="Y1277" i="3"/>
  <c r="Y1276" i="3"/>
  <c r="Y1275" i="3"/>
  <c r="Y1274" i="3"/>
  <c r="Y1273" i="3"/>
  <c r="Y1272" i="3"/>
  <c r="Y1271" i="3"/>
  <c r="Y1270" i="3"/>
  <c r="Y1269" i="3"/>
  <c r="Y1268" i="3"/>
  <c r="Y1267" i="3"/>
  <c r="Y1266" i="3"/>
  <c r="Y1265" i="3"/>
  <c r="Y1264" i="3"/>
  <c r="Y1263" i="3"/>
  <c r="Y1262" i="3"/>
  <c r="Y1261" i="3"/>
  <c r="Y1260" i="3"/>
  <c r="Y1259" i="3"/>
  <c r="Y1258" i="3"/>
  <c r="Y1257" i="3"/>
  <c r="Y1256" i="3"/>
  <c r="Y1255" i="3"/>
  <c r="Y1254" i="3"/>
  <c r="Y1253" i="3"/>
  <c r="Y1252" i="3"/>
  <c r="Y1251" i="3"/>
  <c r="Y1250" i="3"/>
  <c r="Y1249" i="3"/>
  <c r="Y1248" i="3"/>
  <c r="Y1247" i="3"/>
  <c r="Y1246" i="3"/>
  <c r="Y1238" i="3"/>
  <c r="Y1237" i="3"/>
  <c r="Y1236" i="3"/>
  <c r="Y1235" i="3"/>
  <c r="Y1234" i="3"/>
  <c r="Y1229" i="3"/>
  <c r="Y1228" i="3"/>
  <c r="Y1227" i="3"/>
  <c r="Y1226" i="3"/>
  <c r="Y1225" i="3"/>
  <c r="Y1224" i="3"/>
  <c r="Y1223" i="3"/>
  <c r="Y1222" i="3"/>
  <c r="Y1221" i="3"/>
  <c r="Y1220" i="3"/>
  <c r="Y1219" i="3"/>
  <c r="Y1214" i="3"/>
  <c r="Y1213" i="3"/>
  <c r="Y1212" i="3"/>
  <c r="Y1211" i="3"/>
  <c r="Y1210" i="3"/>
  <c r="Y1209" i="3"/>
  <c r="Y1208" i="3"/>
  <c r="Y1207" i="3"/>
  <c r="Y1206" i="3"/>
  <c r="Y1205" i="3"/>
  <c r="Y1204" i="3"/>
  <c r="Y1203" i="3"/>
  <c r="Y1202" i="3"/>
  <c r="Y1201" i="3"/>
  <c r="Y1200" i="3"/>
  <c r="Y1199" i="3"/>
  <c r="Y1198" i="3"/>
  <c r="Y1197" i="3"/>
  <c r="Y1196" i="3"/>
  <c r="Y1195" i="3"/>
  <c r="Y1194" i="3"/>
  <c r="Y1193" i="3"/>
  <c r="Y1192" i="3"/>
  <c r="Y1191" i="3"/>
  <c r="Y1190" i="3"/>
  <c r="Y1189" i="3"/>
  <c r="Y1188" i="3"/>
  <c r="Y1187" i="3"/>
  <c r="Y1186" i="3"/>
  <c r="Y1185" i="3"/>
  <c r="Y1184" i="3"/>
  <c r="Y1183" i="3"/>
  <c r="Y1182" i="3"/>
  <c r="Y1181" i="3"/>
  <c r="Y1180" i="3"/>
  <c r="Y1179" i="3"/>
  <c r="Y1178" i="3"/>
  <c r="Y1177" i="3"/>
  <c r="Y1171" i="3"/>
  <c r="Y1170" i="3"/>
  <c r="Y1169" i="3"/>
  <c r="Y1168" i="3"/>
  <c r="Y1167" i="3"/>
  <c r="Y1166" i="3"/>
  <c r="Y1165" i="3"/>
  <c r="Y1164" i="3"/>
  <c r="Y1163" i="3"/>
  <c r="Y1162" i="3"/>
  <c r="Y1161" i="3"/>
  <c r="Y1160" i="3"/>
  <c r="Y1159" i="3"/>
  <c r="Y1158" i="3"/>
  <c r="Y1157" i="3"/>
  <c r="Y1156" i="3"/>
  <c r="Y1155" i="3"/>
  <c r="Y1154" i="3"/>
  <c r="Y1153" i="3"/>
  <c r="Y1152" i="3"/>
  <c r="Y1151" i="3"/>
  <c r="Y1150" i="3"/>
  <c r="Y1149" i="3"/>
  <c r="Y1148" i="3"/>
  <c r="Y1147" i="3"/>
  <c r="Y1146" i="3"/>
  <c r="Y1145" i="3"/>
  <c r="Y1144" i="3"/>
  <c r="Y1143" i="3"/>
  <c r="Y1142" i="3"/>
  <c r="Y1141" i="3"/>
  <c r="Y1140" i="3"/>
  <c r="Y1139" i="3"/>
  <c r="Y1138" i="3"/>
  <c r="Y1137" i="3"/>
  <c r="Y1136" i="3"/>
  <c r="Y1135" i="3"/>
  <c r="Y1134" i="3"/>
  <c r="Y1133" i="3"/>
  <c r="Y1132" i="3"/>
  <c r="Y1131" i="3"/>
  <c r="Y1130" i="3"/>
  <c r="Y1129" i="3"/>
  <c r="Y1128" i="3"/>
  <c r="Y1127" i="3"/>
  <c r="Y1126" i="3"/>
  <c r="Y1125" i="3"/>
  <c r="Y1124" i="3"/>
  <c r="Y1123" i="3"/>
  <c r="Y1122" i="3"/>
  <c r="Y1121" i="3"/>
  <c r="Y1120" i="3"/>
  <c r="Y1119" i="3"/>
  <c r="Y1118" i="3"/>
  <c r="Y1117" i="3"/>
  <c r="Y1116" i="3"/>
  <c r="Y1115" i="3"/>
  <c r="Y1114" i="3"/>
  <c r="Y1113" i="3"/>
  <c r="Y1112" i="3"/>
  <c r="Y1111" i="3"/>
  <c r="Y1110" i="3"/>
  <c r="Y1105" i="3"/>
  <c r="Y1104" i="3"/>
  <c r="Y1103" i="3"/>
  <c r="Y1102" i="3"/>
  <c r="Y1101" i="3"/>
  <c r="Y1100" i="3"/>
  <c r="Y1099" i="3"/>
  <c r="Y1098" i="3"/>
  <c r="Y1097" i="3"/>
  <c r="Y1096" i="3"/>
  <c r="Y1095" i="3"/>
  <c r="Y1094" i="3"/>
  <c r="Y1093" i="3"/>
  <c r="Y1092" i="3"/>
  <c r="Y1091" i="3"/>
  <c r="Y1090" i="3"/>
  <c r="Y1089" i="3"/>
  <c r="Y1088" i="3"/>
  <c r="Y1087" i="3"/>
  <c r="Y1086" i="3"/>
  <c r="Y1085" i="3"/>
  <c r="Y1084" i="3"/>
  <c r="Y1083" i="3"/>
  <c r="Y1082" i="3"/>
  <c r="Y1081" i="3"/>
  <c r="Y1080" i="3"/>
  <c r="Y1079" i="3"/>
  <c r="Y1078" i="3"/>
  <c r="Y1077" i="3"/>
  <c r="Y1076" i="3"/>
  <c r="Y1075" i="3"/>
  <c r="Y1074" i="3"/>
  <c r="Y1073" i="3"/>
  <c r="Y1072" i="3"/>
  <c r="Y1071" i="3"/>
  <c r="Y1070" i="3"/>
  <c r="Y1069" i="3"/>
  <c r="Y1068" i="3"/>
  <c r="Y1067" i="3"/>
  <c r="Y1066" i="3"/>
  <c r="Y1065" i="3"/>
  <c r="Y1064" i="3"/>
  <c r="Y1063" i="3"/>
  <c r="Y1062" i="3"/>
  <c r="Y1061" i="3"/>
  <c r="Y1060" i="3"/>
  <c r="Y1059" i="3"/>
  <c r="Y1058" i="3"/>
  <c r="Y1057" i="3"/>
  <c r="Y1056" i="3"/>
  <c r="Y1055" i="3"/>
  <c r="Y1054" i="3"/>
  <c r="Y1053" i="3"/>
  <c r="Y1052" i="3"/>
  <c r="Y1051" i="3"/>
  <c r="Y1050" i="3"/>
  <c r="Y1049" i="3"/>
  <c r="Y1048" i="3"/>
  <c r="Y1047" i="3"/>
  <c r="Y1046" i="3"/>
  <c r="Y1045" i="3"/>
  <c r="Y1044" i="3"/>
  <c r="Y1043" i="3"/>
  <c r="Y1042" i="3"/>
  <c r="Y1041" i="3"/>
  <c r="Y1040" i="3"/>
  <c r="Y1039" i="3"/>
  <c r="Y1038" i="3"/>
  <c r="Y1037" i="3"/>
  <c r="Y1036" i="3"/>
  <c r="Y1035" i="3"/>
  <c r="Y1034" i="3"/>
  <c r="Y1033" i="3"/>
  <c r="Y1032" i="3"/>
  <c r="Y1031" i="3"/>
  <c r="Y1030" i="3"/>
  <c r="Y1029" i="3"/>
  <c r="Y1028" i="3"/>
  <c r="Y1027" i="3"/>
  <c r="Y1026" i="3"/>
  <c r="Y1025" i="3"/>
  <c r="Y1024" i="3"/>
  <c r="Y1023" i="3"/>
  <c r="Y1022" i="3"/>
  <c r="Y1021" i="3"/>
  <c r="Y1020" i="3"/>
  <c r="Y1019" i="3"/>
  <c r="Y1018" i="3"/>
  <c r="Y1017" i="3"/>
  <c r="Y1016" i="3"/>
  <c r="Y1015" i="3"/>
  <c r="Y1014" i="3"/>
  <c r="Y1013" i="3"/>
  <c r="Y1012" i="3"/>
  <c r="Y1011" i="3"/>
  <c r="Y1010" i="3"/>
  <c r="Y1009" i="3"/>
  <c r="Y1008" i="3"/>
  <c r="Y1007" i="3"/>
  <c r="Y1006" i="3"/>
  <c r="Y1005" i="3"/>
  <c r="Y1004" i="3"/>
  <c r="Y1003" i="3"/>
  <c r="Y1002" i="3"/>
  <c r="Y1001" i="3"/>
  <c r="Y1000" i="3"/>
  <c r="Y999" i="3"/>
  <c r="Y998" i="3"/>
  <c r="Y997" i="3"/>
  <c r="Y996" i="3"/>
  <c r="Y995" i="3"/>
  <c r="Y994" i="3"/>
  <c r="Y993" i="3"/>
  <c r="Y992" i="3"/>
  <c r="Y991" i="3"/>
  <c r="Y990" i="3"/>
  <c r="Y989" i="3"/>
  <c r="Y988" i="3"/>
  <c r="Y987" i="3"/>
  <c r="Y986" i="3"/>
  <c r="Y985" i="3"/>
  <c r="Y984" i="3"/>
  <c r="Y983" i="3"/>
  <c r="Y982" i="3"/>
  <c r="Y981" i="3"/>
  <c r="Y980" i="3"/>
  <c r="Y979" i="3"/>
  <c r="Y978" i="3"/>
  <c r="Y977" i="3"/>
  <c r="Y976" i="3"/>
  <c r="Y975" i="3"/>
  <c r="Y974" i="3"/>
  <c r="Y973" i="3"/>
  <c r="Y972" i="3"/>
  <c r="Y971" i="3"/>
  <c r="Y970" i="3"/>
  <c r="Y969" i="3"/>
  <c r="Y968" i="3"/>
  <c r="Y967" i="3"/>
  <c r="Y966" i="3"/>
  <c r="Y965" i="3"/>
  <c r="Y964" i="3"/>
  <c r="Y963" i="3"/>
  <c r="Y962" i="3"/>
  <c r="Y961" i="3"/>
  <c r="Y960" i="3"/>
  <c r="Y959" i="3"/>
  <c r="Y958" i="3"/>
  <c r="Y957" i="3"/>
  <c r="Y956" i="3"/>
  <c r="Y955" i="3"/>
  <c r="Y954" i="3"/>
  <c r="Y953" i="3"/>
  <c r="Y952" i="3"/>
  <c r="Y951" i="3"/>
  <c r="Y946" i="3"/>
  <c r="Y945" i="3"/>
  <c r="Y944" i="3"/>
  <c r="Y943" i="3"/>
  <c r="Y942" i="3"/>
  <c r="Y941" i="3"/>
  <c r="Y940" i="3"/>
  <c r="Y939" i="3"/>
  <c r="Y938" i="3"/>
  <c r="Y937" i="3"/>
  <c r="Y936" i="3"/>
  <c r="Y935" i="3"/>
  <c r="Y934" i="3"/>
  <c r="Y933" i="3"/>
  <c r="Y932" i="3"/>
  <c r="Y931" i="3"/>
  <c r="Y930" i="3"/>
  <c r="Y929" i="3"/>
  <c r="Y928" i="3"/>
  <c r="Y927" i="3"/>
  <c r="Y926" i="3"/>
  <c r="Y925" i="3"/>
  <c r="Y924" i="3"/>
  <c r="Y923" i="3"/>
  <c r="Y922" i="3"/>
  <c r="Y921" i="3"/>
  <c r="Y920" i="3"/>
  <c r="Y919" i="3"/>
  <c r="Y918" i="3"/>
  <c r="Y917" i="3"/>
  <c r="Y916" i="3"/>
  <c r="Y915" i="3"/>
  <c r="Y914" i="3"/>
  <c r="Y913" i="3"/>
  <c r="Y912" i="3"/>
  <c r="Y911" i="3"/>
  <c r="Y910" i="3"/>
  <c r="Y909" i="3"/>
  <c r="Y908" i="3"/>
  <c r="Y907" i="3"/>
  <c r="Y906" i="3"/>
  <c r="Y905" i="3"/>
  <c r="Y904" i="3"/>
  <c r="Y903" i="3"/>
  <c r="Y902" i="3"/>
  <c r="Y901" i="3"/>
  <c r="Y900" i="3"/>
  <c r="Y899" i="3"/>
  <c r="Y898" i="3"/>
  <c r="Y897" i="3"/>
  <c r="Y896" i="3"/>
  <c r="Y895" i="3"/>
  <c r="Y894" i="3"/>
  <c r="Y893" i="3"/>
  <c r="Y892" i="3"/>
  <c r="Y891" i="3"/>
  <c r="Y890" i="3"/>
  <c r="Y889" i="3"/>
  <c r="Y888" i="3"/>
  <c r="Y887" i="3"/>
  <c r="Y886" i="3"/>
  <c r="Y885" i="3"/>
  <c r="Y884" i="3"/>
  <c r="Y883" i="3"/>
  <c r="Y882" i="3"/>
  <c r="Y881" i="3"/>
  <c r="Y880" i="3"/>
  <c r="Y879" i="3"/>
  <c r="Y878" i="3"/>
  <c r="Y877" i="3"/>
  <c r="Y876" i="3"/>
  <c r="Y875" i="3"/>
  <c r="Y874" i="3"/>
  <c r="Y873" i="3"/>
  <c r="Y872" i="3"/>
  <c r="Y871" i="3"/>
  <c r="Y870" i="3"/>
  <c r="Y869" i="3"/>
  <c r="Y868" i="3"/>
  <c r="Y867" i="3"/>
  <c r="Y866" i="3"/>
  <c r="Y865" i="3"/>
  <c r="Y864" i="3"/>
  <c r="Y863" i="3"/>
  <c r="Y862" i="3"/>
  <c r="Y861" i="3"/>
  <c r="Y860" i="3"/>
  <c r="Y859" i="3"/>
  <c r="Y858" i="3"/>
  <c r="Y857" i="3"/>
  <c r="Y856" i="3"/>
  <c r="Y855" i="3"/>
  <c r="Y854" i="3"/>
  <c r="Y853" i="3"/>
  <c r="Y852" i="3"/>
  <c r="Y851" i="3"/>
  <c r="Y850" i="3"/>
  <c r="Y849" i="3"/>
  <c r="Y848" i="3"/>
  <c r="Y847" i="3"/>
  <c r="Y846" i="3"/>
  <c r="Y845" i="3"/>
  <c r="Y844" i="3"/>
  <c r="Y843" i="3"/>
  <c r="Y842" i="3"/>
  <c r="Y841" i="3"/>
  <c r="Y840" i="3"/>
  <c r="Y839" i="3"/>
  <c r="Y833" i="3"/>
  <c r="Y832" i="3"/>
  <c r="Y831" i="3"/>
  <c r="Y830" i="3"/>
  <c r="Y829" i="3"/>
  <c r="Y828" i="3"/>
  <c r="Y827" i="3"/>
  <c r="Y826" i="3"/>
  <c r="Y825" i="3"/>
  <c r="Y824" i="3"/>
  <c r="Y823" i="3"/>
  <c r="Y822" i="3"/>
  <c r="Y821" i="3"/>
  <c r="Y820" i="3"/>
  <c r="Y819" i="3"/>
  <c r="Y818" i="3"/>
  <c r="Y817" i="3"/>
  <c r="Y816" i="3"/>
  <c r="Y815" i="3"/>
  <c r="Y814" i="3"/>
  <c r="Y813" i="3"/>
  <c r="Y812" i="3"/>
  <c r="Y811" i="3"/>
  <c r="Y810" i="3"/>
  <c r="Y809" i="3"/>
  <c r="Y808" i="3"/>
  <c r="Y807" i="3"/>
  <c r="Y806" i="3"/>
  <c r="Y805" i="3"/>
  <c r="Y804" i="3"/>
  <c r="Y803" i="3"/>
  <c r="Y802" i="3"/>
  <c r="Y801" i="3"/>
  <c r="Y800" i="3"/>
  <c r="Y799" i="3"/>
  <c r="Y798" i="3"/>
  <c r="Y797" i="3"/>
  <c r="Y796" i="3"/>
  <c r="Y795" i="3"/>
  <c r="Y794" i="3"/>
  <c r="Y793" i="3"/>
  <c r="Y792" i="3"/>
  <c r="Y791" i="3"/>
  <c r="Y790" i="3"/>
  <c r="Y789" i="3"/>
  <c r="Y788" i="3"/>
  <c r="Y787" i="3"/>
  <c r="Y786" i="3"/>
  <c r="Y785" i="3"/>
  <c r="Y784" i="3"/>
  <c r="Y783" i="3"/>
  <c r="Y782" i="3"/>
  <c r="Y781" i="3"/>
  <c r="Y780" i="3"/>
  <c r="Y779" i="3"/>
  <c r="Y778" i="3"/>
  <c r="Y777" i="3"/>
  <c r="Y776" i="3"/>
  <c r="Y775" i="3"/>
  <c r="Y774" i="3"/>
  <c r="Y773" i="3"/>
  <c r="Y772" i="3"/>
  <c r="Y771" i="3"/>
  <c r="Y770" i="3"/>
  <c r="Y769" i="3"/>
  <c r="Y768" i="3"/>
  <c r="Y767" i="3"/>
  <c r="Y766" i="3"/>
  <c r="Y765" i="3"/>
  <c r="Y764" i="3"/>
  <c r="Y763" i="3"/>
  <c r="Y762" i="3"/>
  <c r="Y761" i="3"/>
  <c r="Y760" i="3"/>
  <c r="Y759" i="3"/>
  <c r="Y758" i="3"/>
  <c r="Y757" i="3"/>
  <c r="Y756" i="3"/>
  <c r="Y755" i="3"/>
  <c r="Y754" i="3"/>
  <c r="Y753" i="3"/>
  <c r="Y752" i="3"/>
  <c r="Y751" i="3"/>
  <c r="Y750" i="3"/>
  <c r="Y749" i="3"/>
  <c r="Y748" i="3"/>
  <c r="Y747" i="3"/>
  <c r="Y746" i="3"/>
  <c r="Y745" i="3"/>
  <c r="Y744" i="3"/>
  <c r="Y743" i="3"/>
  <c r="Y742" i="3"/>
  <c r="Y741" i="3"/>
  <c r="Y740" i="3"/>
  <c r="Y739" i="3"/>
  <c r="Y738" i="3"/>
  <c r="Y737" i="3"/>
  <c r="Y736" i="3"/>
  <c r="Y735" i="3"/>
  <c r="Y734" i="3"/>
  <c r="Y733" i="3"/>
  <c r="Y732" i="3"/>
  <c r="Y731" i="3"/>
  <c r="Y730" i="3"/>
  <c r="Y729" i="3"/>
  <c r="Y728" i="3"/>
  <c r="Y727" i="3"/>
  <c r="Y726" i="3"/>
  <c r="Y725" i="3"/>
  <c r="Y724" i="3"/>
  <c r="Y723" i="3"/>
  <c r="Y722" i="3"/>
  <c r="Y721" i="3"/>
  <c r="Y720" i="3"/>
  <c r="Y719" i="3"/>
  <c r="Y718" i="3"/>
  <c r="Y717" i="3"/>
  <c r="Y716" i="3"/>
  <c r="Y715" i="3"/>
  <c r="Y714" i="3"/>
  <c r="Y713" i="3"/>
  <c r="Y712" i="3"/>
  <c r="Y711" i="3"/>
  <c r="Y710" i="3"/>
  <c r="Y709" i="3"/>
  <c r="Y708" i="3"/>
  <c r="Y707" i="3"/>
  <c r="Y706" i="3"/>
  <c r="Y705" i="3"/>
  <c r="Y704" i="3"/>
  <c r="Y703" i="3"/>
  <c r="Y702" i="3"/>
  <c r="Y701" i="3"/>
  <c r="Y700" i="3"/>
  <c r="Y699" i="3"/>
  <c r="Y698" i="3"/>
  <c r="Y697" i="3"/>
  <c r="Y696" i="3"/>
  <c r="Y695" i="3"/>
  <c r="Y694" i="3"/>
  <c r="Y693" i="3"/>
  <c r="Y692" i="3"/>
  <c r="Y691" i="3"/>
  <c r="Y690" i="3"/>
  <c r="Y689" i="3"/>
  <c r="Y688" i="3"/>
  <c r="Y687" i="3"/>
  <c r="Y686" i="3"/>
  <c r="Y685" i="3"/>
  <c r="Y684" i="3"/>
  <c r="Y683" i="3"/>
  <c r="Y682" i="3"/>
  <c r="Y681" i="3"/>
  <c r="Y680" i="3"/>
  <c r="Y679" i="3"/>
  <c r="Y678" i="3"/>
  <c r="Y677" i="3"/>
  <c r="Y676" i="3"/>
  <c r="Y675" i="3"/>
  <c r="Y674" i="3"/>
  <c r="Y673" i="3"/>
  <c r="Y672" i="3"/>
  <c r="Y671" i="3"/>
  <c r="Y670" i="3"/>
  <c r="Y669" i="3"/>
  <c r="Y668" i="3"/>
  <c r="Y667" i="3"/>
  <c r="Y666" i="3"/>
  <c r="Y665" i="3"/>
  <c r="Y664" i="3"/>
  <c r="Y663" i="3"/>
  <c r="Y662" i="3"/>
  <c r="Y661" i="3"/>
  <c r="Y660" i="3"/>
  <c r="Y659" i="3"/>
  <c r="Y658" i="3"/>
  <c r="Y657" i="3"/>
  <c r="Y656" i="3"/>
  <c r="Y655" i="3"/>
  <c r="Y654" i="3"/>
  <c r="Y653" i="3"/>
  <c r="Y652" i="3"/>
  <c r="Y651" i="3"/>
  <c r="Y650" i="3"/>
  <c r="Y649" i="3"/>
  <c r="Y648" i="3"/>
  <c r="Y647" i="3"/>
  <c r="Y646" i="3"/>
  <c r="Y645" i="3"/>
  <c r="Y644" i="3"/>
  <c r="Y643" i="3"/>
  <c r="Y642" i="3"/>
  <c r="Y641" i="3"/>
  <c r="Y640" i="3"/>
  <c r="Y639" i="3"/>
  <c r="Y638" i="3"/>
  <c r="Y637" i="3"/>
  <c r="Y636" i="3"/>
  <c r="Y635" i="3"/>
  <c r="Y634" i="3"/>
  <c r="Y633" i="3"/>
  <c r="Y632" i="3"/>
  <c r="Y631" i="3"/>
  <c r="Y630" i="3"/>
  <c r="Y629" i="3"/>
  <c r="Y628" i="3"/>
  <c r="Y627" i="3"/>
  <c r="Y626" i="3"/>
  <c r="Y625" i="3"/>
  <c r="Y624" i="3"/>
  <c r="Y623" i="3"/>
  <c r="Y622" i="3"/>
  <c r="Y621" i="3"/>
  <c r="Y620" i="3"/>
  <c r="Y619" i="3"/>
  <c r="Y618" i="3"/>
  <c r="Y617" i="3"/>
  <c r="Y616" i="3"/>
  <c r="Y607" i="3"/>
  <c r="Y606" i="3"/>
  <c r="Y605" i="3"/>
  <c r="Y604" i="3"/>
  <c r="Y603" i="3"/>
  <c r="Y602" i="3"/>
  <c r="Y596" i="3"/>
  <c r="Y595" i="3"/>
  <c r="Y594" i="3"/>
  <c r="Y593" i="3"/>
  <c r="Y592" i="3"/>
  <c r="Y591" i="3"/>
  <c r="Y590" i="3"/>
  <c r="Y589" i="3"/>
  <c r="Y588" i="3"/>
  <c r="Y587" i="3"/>
  <c r="Y586" i="3"/>
  <c r="Y585" i="3"/>
  <c r="Y584" i="3"/>
  <c r="Y583" i="3"/>
  <c r="Y582" i="3"/>
  <c r="Y581" i="3"/>
  <c r="Y580" i="3"/>
  <c r="Y579" i="3"/>
  <c r="Y578" i="3"/>
  <c r="Y577" i="3"/>
  <c r="Y576" i="3"/>
  <c r="Y575" i="3"/>
  <c r="Y574" i="3"/>
  <c r="Y573" i="3"/>
  <c r="Y572" i="3"/>
  <c r="Y571" i="3"/>
  <c r="Y570" i="3"/>
  <c r="Y569" i="3"/>
  <c r="Y568" i="3"/>
  <c r="Y567" i="3"/>
  <c r="Y566" i="3"/>
  <c r="Y565" i="3"/>
  <c r="Y564" i="3"/>
  <c r="Y563" i="3"/>
  <c r="Y562" i="3"/>
  <c r="Y561" i="3"/>
  <c r="Y560" i="3"/>
  <c r="Y559" i="3"/>
  <c r="Y558" i="3"/>
  <c r="Y557" i="3"/>
  <c r="Y556" i="3"/>
  <c r="Y555" i="3"/>
  <c r="Y554" i="3"/>
  <c r="Y553" i="3"/>
  <c r="Y552" i="3"/>
  <c r="Y551" i="3"/>
  <c r="Y550" i="3"/>
  <c r="Y549" i="3"/>
  <c r="Y548" i="3"/>
  <c r="Y547" i="3"/>
  <c r="Y546" i="3"/>
  <c r="Y545" i="3"/>
  <c r="Y544" i="3"/>
  <c r="Y543" i="3"/>
  <c r="Y542" i="3"/>
  <c r="Y541" i="3"/>
  <c r="Y540" i="3"/>
  <c r="Y539" i="3"/>
  <c r="Y538" i="3"/>
  <c r="Y537" i="3"/>
  <c r="Y536" i="3"/>
  <c r="Y535" i="3"/>
  <c r="Y534" i="3"/>
  <c r="Y533" i="3"/>
  <c r="Y532" i="3"/>
  <c r="Y531" i="3"/>
  <c r="Y530" i="3"/>
  <c r="Y529" i="3"/>
  <c r="Y528" i="3"/>
  <c r="Y527" i="3"/>
  <c r="Y526" i="3"/>
  <c r="Y525" i="3"/>
  <c r="Y524" i="3"/>
  <c r="Y523" i="3"/>
  <c r="Y522" i="3"/>
  <c r="Y521" i="3"/>
  <c r="Y520" i="3"/>
  <c r="Y519" i="3"/>
  <c r="Y513" i="3"/>
  <c r="Y512" i="3"/>
  <c r="Y511" i="3"/>
  <c r="Y510" i="3"/>
  <c r="Y509" i="3"/>
  <c r="Y508" i="3"/>
  <c r="Y507" i="3"/>
  <c r="Y506" i="3"/>
  <c r="Y505" i="3"/>
  <c r="Y504" i="3"/>
  <c r="Y503" i="3"/>
  <c r="Y502" i="3"/>
  <c r="Y501" i="3"/>
  <c r="Y500" i="3"/>
  <c r="Y499" i="3"/>
  <c r="Y481" i="3"/>
  <c r="Y355" i="3"/>
  <c r="Y354" i="3"/>
  <c r="Y353" i="3"/>
  <c r="Y352" i="3"/>
  <c r="Y351" i="3"/>
  <c r="Y350" i="3"/>
  <c r="Y349" i="3"/>
  <c r="Y348" i="3"/>
  <c r="Y347" i="3"/>
  <c r="Y341" i="3"/>
  <c r="Y340" i="3"/>
  <c r="Y339" i="3"/>
  <c r="Y338" i="3"/>
  <c r="Y337" i="3"/>
  <c r="Y336" i="3"/>
  <c r="Y335" i="3"/>
  <c r="Y334" i="3"/>
  <c r="Y333" i="3"/>
  <c r="Y332" i="3"/>
  <c r="Y331" i="3"/>
  <c r="Y330" i="3"/>
  <c r="Y329" i="3"/>
  <c r="Y328" i="3"/>
  <c r="Y327" i="3"/>
  <c r="Y326" i="3"/>
  <c r="Y325" i="3"/>
  <c r="Y324" i="3"/>
  <c r="Y323" i="3"/>
  <c r="Y322" i="3"/>
  <c r="Y321" i="3"/>
  <c r="Y320" i="3"/>
  <c r="Y319" i="3"/>
  <c r="Y318" i="3"/>
  <c r="Y317" i="3"/>
  <c r="Y316" i="3"/>
  <c r="Y315" i="3"/>
  <c r="Y314" i="3"/>
  <c r="Y313" i="3"/>
  <c r="Y312" i="3"/>
  <c r="Y311" i="3"/>
  <c r="Y310" i="3"/>
  <c r="Y309" i="3"/>
  <c r="Y308" i="3"/>
  <c r="Y307" i="3"/>
  <c r="Y306" i="3"/>
  <c r="Y305" i="3"/>
  <c r="Y304" i="3"/>
  <c r="Y303" i="3"/>
  <c r="Y302" i="3"/>
  <c r="Y301" i="3"/>
  <c r="Y300" i="3"/>
  <c r="Y299" i="3"/>
  <c r="Y298" i="3"/>
  <c r="Y297" i="3"/>
  <c r="Y296" i="3"/>
  <c r="Y295" i="3"/>
  <c r="Y294" i="3"/>
  <c r="Y293" i="3"/>
  <c r="Y292" i="3"/>
  <c r="Y291" i="3"/>
  <c r="Y290" i="3"/>
  <c r="Y289" i="3"/>
  <c r="Y288" i="3"/>
  <c r="Y287" i="3"/>
  <c r="Y286" i="3"/>
  <c r="Y285" i="3"/>
  <c r="Y284" i="3"/>
  <c r="Y283" i="3"/>
  <c r="Y282" i="3"/>
  <c r="Y281" i="3"/>
  <c r="Y280" i="3"/>
  <c r="Y279" i="3"/>
  <c r="Y278" i="3"/>
  <c r="Y277" i="3"/>
  <c r="Y276" i="3"/>
  <c r="Y275" i="3"/>
  <c r="Y274" i="3"/>
  <c r="Y273" i="3"/>
  <c r="Y272" i="3"/>
  <c r="Y271" i="3"/>
  <c r="Y270" i="3"/>
  <c r="Y269" i="3"/>
  <c r="Y268" i="3"/>
  <c r="Y267" i="3"/>
  <c r="Y266" i="3"/>
  <c r="Y265" i="3"/>
  <c r="Y264" i="3"/>
  <c r="Y263" i="3"/>
  <c r="Y262" i="3"/>
  <c r="Y261" i="3"/>
  <c r="Y260" i="3"/>
  <c r="Y259" i="3"/>
  <c r="Y258" i="3"/>
  <c r="Y257" i="3"/>
  <c r="Y256" i="3"/>
  <c r="Y255" i="3"/>
  <c r="Y254" i="3"/>
  <c r="Y253" i="3"/>
  <c r="Y252" i="3"/>
  <c r="Y251" i="3"/>
  <c r="Y250" i="3"/>
  <c r="Y249" i="3"/>
  <c r="Y248" i="3"/>
  <c r="Y247" i="3"/>
  <c r="Y246" i="3"/>
  <c r="Y245" i="3"/>
  <c r="Y244" i="3"/>
  <c r="Y243" i="3"/>
  <c r="Y242" i="3"/>
  <c r="Y241" i="3"/>
  <c r="Y240" i="3"/>
  <c r="Y239" i="3"/>
  <c r="Y238" i="3"/>
  <c r="Y237" i="3"/>
  <c r="Y236" i="3"/>
  <c r="Y235" i="3"/>
  <c r="Y234" i="3"/>
  <c r="Y233" i="3"/>
  <c r="Y232" i="3"/>
  <c r="Y231" i="3"/>
  <c r="Y230" i="3"/>
  <c r="Y229" i="3"/>
  <c r="Y228" i="3"/>
  <c r="Y227" i="3"/>
  <c r="Y226" i="3"/>
  <c r="Y225" i="3"/>
  <c r="Y224" i="3"/>
  <c r="Y223" i="3"/>
  <c r="Y222" i="3"/>
  <c r="Y221" i="3"/>
  <c r="Y220" i="3"/>
  <c r="Y219" i="3"/>
  <c r="Y218" i="3"/>
  <c r="Y217" i="3"/>
  <c r="Y216" i="3"/>
  <c r="Y215" i="3"/>
  <c r="Y214" i="3"/>
  <c r="Y213" i="3"/>
  <c r="Y212" i="3"/>
  <c r="Y211" i="3"/>
  <c r="Y210" i="3"/>
  <c r="Y209" i="3"/>
  <c r="Y208" i="3"/>
  <c r="Y207" i="3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2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P1111" i="3"/>
  <c r="P482" i="3"/>
  <c r="AH3178" i="15"/>
  <c r="AH3177" i="15"/>
  <c r="AH3176" i="15"/>
  <c r="AH3175" i="15"/>
  <c r="AH3174" i="15"/>
  <c r="AH3173" i="15"/>
  <c r="AH3172" i="15"/>
  <c r="AH3171" i="15"/>
  <c r="AH3170" i="15"/>
  <c r="AH3169" i="15"/>
  <c r="AH3168" i="15"/>
  <c r="AH3167" i="15"/>
  <c r="AH3166" i="15"/>
  <c r="AH3165" i="15"/>
  <c r="AH3164" i="15"/>
  <c r="AH3163" i="15"/>
  <c r="AH3162" i="15"/>
  <c r="AH3161" i="15"/>
  <c r="AH3160" i="15"/>
  <c r="AH3159" i="15"/>
  <c r="AH3158" i="15"/>
  <c r="AH3157" i="15"/>
  <c r="AH3156" i="15"/>
  <c r="AH3155" i="15"/>
  <c r="AH3154" i="15"/>
  <c r="AH3153" i="15"/>
  <c r="AH3152" i="15"/>
  <c r="AH3151" i="15"/>
  <c r="AH3150" i="15"/>
  <c r="AH3149" i="15"/>
  <c r="AH3148" i="15"/>
  <c r="AH3147" i="15"/>
  <c r="AH3146" i="15"/>
  <c r="AH3145" i="15"/>
  <c r="AH3144" i="15"/>
  <c r="AH3143" i="15"/>
  <c r="AH3142" i="15"/>
  <c r="AH3141" i="15"/>
  <c r="AH3140" i="15"/>
  <c r="AH3139" i="15"/>
  <c r="AH3138" i="15"/>
  <c r="AH3137" i="15"/>
  <c r="AH3136" i="15"/>
  <c r="AH3135" i="15"/>
  <c r="AH3134" i="15"/>
  <c r="AH3133" i="15"/>
  <c r="AH3132" i="15"/>
  <c r="AH3131" i="15"/>
  <c r="AH3130" i="15"/>
  <c r="AH3129" i="15"/>
  <c r="AH3128" i="15"/>
  <c r="AH3127" i="15"/>
  <c r="AH3126" i="15"/>
  <c r="AH3125" i="15"/>
  <c r="AH3124" i="15"/>
  <c r="AH3123" i="15"/>
  <c r="AH3122" i="15"/>
  <c r="AH3121" i="15"/>
  <c r="AH3120" i="15"/>
  <c r="AH3119" i="15"/>
  <c r="AH3118" i="15"/>
  <c r="P3118" i="15"/>
  <c r="AH3117" i="15"/>
  <c r="P3117" i="15"/>
  <c r="AH3116" i="15"/>
  <c r="P3116" i="15"/>
  <c r="AH3115" i="15"/>
  <c r="P3115" i="15"/>
  <c r="AH3114" i="15"/>
  <c r="Y3114" i="15"/>
  <c r="P3114" i="15"/>
  <c r="AH3113" i="15"/>
  <c r="Y3113" i="15"/>
  <c r="P3113" i="15"/>
  <c r="AH3112" i="15"/>
  <c r="Y3112" i="15"/>
  <c r="P3112" i="15"/>
  <c r="AH3111" i="15"/>
  <c r="Y3111" i="15"/>
  <c r="P3111" i="15"/>
  <c r="AH3110" i="15"/>
  <c r="Y3110" i="15"/>
  <c r="P3110" i="15"/>
  <c r="BI3109" i="15"/>
  <c r="AH3109" i="15"/>
  <c r="Y3109" i="15"/>
  <c r="P3109" i="15"/>
  <c r="BI3108" i="15"/>
  <c r="AZ3108" i="15"/>
  <c r="AQ3108" i="15"/>
  <c r="AH3108" i="15"/>
  <c r="Y3108" i="15"/>
  <c r="P3108" i="15"/>
  <c r="Y3099" i="15"/>
  <c r="Y3098" i="15"/>
  <c r="AH3097" i="15"/>
  <c r="Y3097" i="15"/>
  <c r="AH3096" i="15"/>
  <c r="Y3096" i="15"/>
  <c r="AH3095" i="15"/>
  <c r="Y3095" i="15"/>
  <c r="P3095" i="15"/>
  <c r="BI3094" i="15"/>
  <c r="AZ3094" i="15"/>
  <c r="AQ3094" i="15"/>
  <c r="AH3094" i="15"/>
  <c r="Y3094" i="15"/>
  <c r="P3094" i="15"/>
  <c r="AH3088" i="15"/>
  <c r="AH3087" i="15"/>
  <c r="AH3086" i="15"/>
  <c r="AH3085" i="15"/>
  <c r="AH3084" i="15"/>
  <c r="AH3083" i="15"/>
  <c r="AH3082" i="15"/>
  <c r="AH3081" i="15"/>
  <c r="AH3080" i="15"/>
  <c r="AH3079" i="15"/>
  <c r="AH3078" i="15"/>
  <c r="AH3077" i="15"/>
  <c r="AH3076" i="15"/>
  <c r="AH3075" i="15"/>
  <c r="AH3074" i="15"/>
  <c r="AH3073" i="15"/>
  <c r="AH3072" i="15"/>
  <c r="AH3071" i="15"/>
  <c r="AH3070" i="15"/>
  <c r="AH3069" i="15"/>
  <c r="AH3068" i="15"/>
  <c r="AH3067" i="15"/>
  <c r="AH3066" i="15"/>
  <c r="AH3065" i="15"/>
  <c r="AH3064" i="15"/>
  <c r="AH3063" i="15"/>
  <c r="AH3062" i="15"/>
  <c r="AH3061" i="15"/>
  <c r="AH3060" i="15"/>
  <c r="AH3059" i="15"/>
  <c r="AH3058" i="15"/>
  <c r="AH3057" i="15"/>
  <c r="AH3056" i="15"/>
  <c r="AH3055" i="15"/>
  <c r="AH3054" i="15"/>
  <c r="AH3053" i="15"/>
  <c r="AH3052" i="15"/>
  <c r="AH3051" i="15"/>
  <c r="AH3050" i="15"/>
  <c r="AH3049" i="15"/>
  <c r="AH3048" i="15"/>
  <c r="AH3047" i="15"/>
  <c r="AH3046" i="15"/>
  <c r="AH3045" i="15"/>
  <c r="AH3044" i="15"/>
  <c r="AH3043" i="15"/>
  <c r="AH3042" i="15"/>
  <c r="AH3041" i="15"/>
  <c r="AH3040" i="15"/>
  <c r="AH3039" i="15"/>
  <c r="AH3038" i="15"/>
  <c r="AH3037" i="15"/>
  <c r="AH3036" i="15"/>
  <c r="AH3035" i="15"/>
  <c r="AH3034" i="15"/>
  <c r="AH3033" i="15"/>
  <c r="AH3032" i="15"/>
  <c r="AH3031" i="15"/>
  <c r="AH3030" i="15"/>
  <c r="AH3029" i="15"/>
  <c r="AH3028" i="15"/>
  <c r="AH3027" i="15"/>
  <c r="AH3026" i="15"/>
  <c r="AH3025" i="15"/>
  <c r="AH3024" i="15"/>
  <c r="AH3023" i="15"/>
  <c r="AH3022" i="15"/>
  <c r="AH3021" i="15"/>
  <c r="AH3020" i="15"/>
  <c r="AH3019" i="15"/>
  <c r="AH3018" i="15"/>
  <c r="AH3017" i="15"/>
  <c r="AH3016" i="15"/>
  <c r="AH3015" i="15"/>
  <c r="AH3014" i="15"/>
  <c r="AH3013" i="15"/>
  <c r="AH3012" i="15"/>
  <c r="AH3011" i="15"/>
  <c r="AH3010" i="15"/>
  <c r="AH3009" i="15"/>
  <c r="AH3008" i="15"/>
  <c r="AH3007" i="15"/>
  <c r="AH3006" i="15"/>
  <c r="AH3005" i="15"/>
  <c r="AH3004" i="15"/>
  <c r="AH3003" i="15"/>
  <c r="AH3002" i="15"/>
  <c r="AH3001" i="15"/>
  <c r="AH3000" i="15"/>
  <c r="AH2999" i="15"/>
  <c r="AH2998" i="15"/>
  <c r="AH2997" i="15"/>
  <c r="AH2996" i="15"/>
  <c r="AH2995" i="15"/>
  <c r="AH2994" i="15"/>
  <c r="AH2993" i="15"/>
  <c r="AH2992" i="15"/>
  <c r="AH2991" i="15"/>
  <c r="AH2990" i="15"/>
  <c r="AH2989" i="15"/>
  <c r="AH2988" i="15"/>
  <c r="AH2987" i="15"/>
  <c r="AH2986" i="15"/>
  <c r="AH2985" i="15"/>
  <c r="AH2984" i="15"/>
  <c r="AH2983" i="15"/>
  <c r="AH2982" i="15"/>
  <c r="AH2981" i="15"/>
  <c r="AH2980" i="15"/>
  <c r="AH2979" i="15"/>
  <c r="AH2978" i="15"/>
  <c r="AH2977" i="15"/>
  <c r="AH2976" i="15"/>
  <c r="AH2975" i="15"/>
  <c r="AH2974" i="15"/>
  <c r="AH2973" i="15"/>
  <c r="AH2972" i="15"/>
  <c r="AH2971" i="15"/>
  <c r="AH2970" i="15"/>
  <c r="AH2969" i="15"/>
  <c r="AH2968" i="15"/>
  <c r="AH2967" i="15"/>
  <c r="AH2966" i="15"/>
  <c r="AH2965" i="15"/>
  <c r="AH2964" i="15"/>
  <c r="AH2963" i="15"/>
  <c r="AH2962" i="15"/>
  <c r="AH2961" i="15"/>
  <c r="AH2960" i="15"/>
  <c r="AH2959" i="15"/>
  <c r="AH2958" i="15"/>
  <c r="AH2957" i="15"/>
  <c r="AH2956" i="15"/>
  <c r="AH2955" i="15"/>
  <c r="AH2954" i="15"/>
  <c r="AH2953" i="15"/>
  <c r="Y2953" i="15"/>
  <c r="AH2952" i="15"/>
  <c r="Y2952" i="15"/>
  <c r="AH2951" i="15"/>
  <c r="Y2951" i="15"/>
  <c r="AH2950" i="15"/>
  <c r="Y2950" i="15"/>
  <c r="AH2949" i="15"/>
  <c r="Y2949" i="15"/>
  <c r="AH2948" i="15"/>
  <c r="Y2948" i="15"/>
  <c r="AH2947" i="15"/>
  <c r="Y2947" i="15"/>
  <c r="AH2946" i="15"/>
  <c r="Y2946" i="15"/>
  <c r="AH2945" i="15"/>
  <c r="Y2945" i="15"/>
  <c r="P2945" i="15"/>
  <c r="AZ2944" i="15"/>
  <c r="AH2944" i="15"/>
  <c r="Y2944" i="15"/>
  <c r="P2944" i="15"/>
  <c r="BI2943" i="15"/>
  <c r="AZ2943" i="15"/>
  <c r="AQ2943" i="15"/>
  <c r="AH2943" i="15"/>
  <c r="Y2943" i="15"/>
  <c r="P2943" i="15"/>
  <c r="AH2938" i="15"/>
  <c r="AH2937" i="15"/>
  <c r="AH2936" i="15"/>
  <c r="AH2935" i="15"/>
  <c r="AH2934" i="15"/>
  <c r="AH2933" i="15"/>
  <c r="AH2932" i="15"/>
  <c r="AH2931" i="15"/>
  <c r="AH2930" i="15"/>
  <c r="AH2929" i="15"/>
  <c r="AH2928" i="15"/>
  <c r="AH2927" i="15"/>
  <c r="AH2926" i="15"/>
  <c r="AH2925" i="15"/>
  <c r="AH2924" i="15"/>
  <c r="AH2923" i="15"/>
  <c r="AH2922" i="15"/>
  <c r="AH2921" i="15"/>
  <c r="AH2920" i="15"/>
  <c r="AH2919" i="15"/>
  <c r="AH2918" i="15"/>
  <c r="AH2917" i="15"/>
  <c r="AH2916" i="15"/>
  <c r="AH2915" i="15"/>
  <c r="AH2914" i="15"/>
  <c r="AH2913" i="15"/>
  <c r="AH2912" i="15"/>
  <c r="AH2911" i="15"/>
  <c r="AH2910" i="15"/>
  <c r="AH2909" i="15"/>
  <c r="AH2908" i="15"/>
  <c r="AH2907" i="15"/>
  <c r="AH2906" i="15"/>
  <c r="AH2905" i="15"/>
  <c r="AH2904" i="15"/>
  <c r="AH2903" i="15"/>
  <c r="AH2902" i="15"/>
  <c r="AH2901" i="15"/>
  <c r="AH2900" i="15"/>
  <c r="AH2899" i="15"/>
  <c r="AH2898" i="15"/>
  <c r="AH2897" i="15"/>
  <c r="AH2896" i="15"/>
  <c r="AH2895" i="15"/>
  <c r="AH2894" i="15"/>
  <c r="AH2893" i="15"/>
  <c r="AH2892" i="15"/>
  <c r="AH2891" i="15"/>
  <c r="AH2890" i="15"/>
  <c r="AH2889" i="15"/>
  <c r="AH2888" i="15"/>
  <c r="AH2887" i="15"/>
  <c r="AH2886" i="15"/>
  <c r="Y2886" i="15"/>
  <c r="AH2885" i="15"/>
  <c r="Y2885" i="15"/>
  <c r="AH2884" i="15"/>
  <c r="Y2884" i="15"/>
  <c r="P2884" i="15"/>
  <c r="AZ2883" i="15"/>
  <c r="AH2883" i="15"/>
  <c r="Y2883" i="15"/>
  <c r="P2883" i="15"/>
  <c r="AZ2882" i="15"/>
  <c r="AQ2882" i="15"/>
  <c r="AH2882" i="15"/>
  <c r="Y2882" i="15"/>
  <c r="P2882" i="15"/>
  <c r="AZ2881" i="15"/>
  <c r="AQ2881" i="15"/>
  <c r="AH2881" i="15"/>
  <c r="Y2881" i="15"/>
  <c r="P2881" i="15"/>
  <c r="AH2877" i="15"/>
  <c r="AH2876" i="15"/>
  <c r="AH2875" i="15"/>
  <c r="AH2874" i="15"/>
  <c r="AH2873" i="15"/>
  <c r="AH2872" i="15"/>
  <c r="AH2871" i="15"/>
  <c r="AH2870" i="15"/>
  <c r="AH2869" i="15"/>
  <c r="AH2868" i="15"/>
  <c r="AH2867" i="15"/>
  <c r="AH2866" i="15"/>
  <c r="AH2865" i="15"/>
  <c r="AH2864" i="15"/>
  <c r="AH2863" i="15"/>
  <c r="AH2862" i="15"/>
  <c r="AH2861" i="15"/>
  <c r="AH2860" i="15"/>
  <c r="AH2859" i="15"/>
  <c r="AH2858" i="15"/>
  <c r="AH2857" i="15"/>
  <c r="AH2856" i="15"/>
  <c r="AH2855" i="15"/>
  <c r="AH2854" i="15"/>
  <c r="AH2853" i="15"/>
  <c r="AH2852" i="15"/>
  <c r="AH2851" i="15"/>
  <c r="AH2850" i="15"/>
  <c r="AH2849" i="15"/>
  <c r="AH2848" i="15"/>
  <c r="AH2847" i="15"/>
  <c r="AH2846" i="15"/>
  <c r="AH2845" i="15"/>
  <c r="AH2844" i="15"/>
  <c r="AH2843" i="15"/>
  <c r="AH2842" i="15"/>
  <c r="AH2841" i="15"/>
  <c r="AH2840" i="15"/>
  <c r="AH2839" i="15"/>
  <c r="AH2838" i="15"/>
  <c r="AH2837" i="15"/>
  <c r="AH2836" i="15"/>
  <c r="AH2835" i="15"/>
  <c r="AH2834" i="15"/>
  <c r="AH2833" i="15"/>
  <c r="AH2832" i="15"/>
  <c r="AH2831" i="15"/>
  <c r="AH2830" i="15"/>
  <c r="AH2829" i="15"/>
  <c r="AH2828" i="15"/>
  <c r="AH2827" i="15"/>
  <c r="AH2826" i="15"/>
  <c r="AH2825" i="15"/>
  <c r="AH2824" i="15"/>
  <c r="AH2823" i="15"/>
  <c r="AH2822" i="15"/>
  <c r="AH2821" i="15"/>
  <c r="AH2820" i="15"/>
  <c r="AH2819" i="15"/>
  <c r="AH2818" i="15"/>
  <c r="AH2817" i="15"/>
  <c r="AH2816" i="15"/>
  <c r="AH2815" i="15"/>
  <c r="AH2814" i="15"/>
  <c r="AH2813" i="15"/>
  <c r="AH2812" i="15"/>
  <c r="AH2811" i="15"/>
  <c r="AH2810" i="15"/>
  <c r="AH2809" i="15"/>
  <c r="AH2808" i="15"/>
  <c r="AH2807" i="15"/>
  <c r="AH2806" i="15"/>
  <c r="AH2805" i="15"/>
  <c r="AH2804" i="15"/>
  <c r="AH2803" i="15"/>
  <c r="AH2802" i="15"/>
  <c r="AH2801" i="15"/>
  <c r="AH2800" i="15"/>
  <c r="AH2799" i="15"/>
  <c r="AH2798" i="15"/>
  <c r="AH2797" i="15"/>
  <c r="AH2796" i="15"/>
  <c r="AH2795" i="15"/>
  <c r="AH2794" i="15"/>
  <c r="AH2793" i="15"/>
  <c r="AH2792" i="15"/>
  <c r="AH2791" i="15"/>
  <c r="AH2790" i="15"/>
  <c r="AH2789" i="15"/>
  <c r="AH2788" i="15"/>
  <c r="AH2787" i="15"/>
  <c r="AH2786" i="15"/>
  <c r="AH2785" i="15"/>
  <c r="AH2784" i="15"/>
  <c r="AH2783" i="15"/>
  <c r="AH2782" i="15"/>
  <c r="AH2781" i="15"/>
  <c r="AH2780" i="15"/>
  <c r="AH2779" i="15"/>
  <c r="AH2778" i="15"/>
  <c r="AH2777" i="15"/>
  <c r="AH2776" i="15"/>
  <c r="AH2775" i="15"/>
  <c r="AH2774" i="15"/>
  <c r="AH2773" i="15"/>
  <c r="AH2772" i="15"/>
  <c r="AH2771" i="15"/>
  <c r="AH2770" i="15"/>
  <c r="AH2769" i="15"/>
  <c r="AH2768" i="15"/>
  <c r="AH2767" i="15"/>
  <c r="AH2766" i="15"/>
  <c r="AH2765" i="15"/>
  <c r="AH2764" i="15"/>
  <c r="AH2763" i="15"/>
  <c r="AH2762" i="15"/>
  <c r="AH2761" i="15"/>
  <c r="AH2760" i="15"/>
  <c r="AH2759" i="15"/>
  <c r="AH2758" i="15"/>
  <c r="AH2757" i="15"/>
  <c r="AH2756" i="15"/>
  <c r="AH2755" i="15"/>
  <c r="AH2754" i="15"/>
  <c r="AH2753" i="15"/>
  <c r="AH2752" i="15"/>
  <c r="AH2751" i="15"/>
  <c r="AH2750" i="15"/>
  <c r="AH2749" i="15"/>
  <c r="AH2748" i="15"/>
  <c r="AH2747" i="15"/>
  <c r="AH2746" i="15"/>
  <c r="AH2745" i="15"/>
  <c r="AH2744" i="15"/>
  <c r="AH2743" i="15"/>
  <c r="AH2742" i="15"/>
  <c r="AH2741" i="15"/>
  <c r="AH2740" i="15"/>
  <c r="AH2739" i="15"/>
  <c r="AH2738" i="15"/>
  <c r="AH2737" i="15"/>
  <c r="AH2736" i="15"/>
  <c r="AH2735" i="15"/>
  <c r="AH2734" i="15"/>
  <c r="AH2733" i="15"/>
  <c r="AH2732" i="15"/>
  <c r="AH2731" i="15"/>
  <c r="AH2730" i="15"/>
  <c r="AH2729" i="15"/>
  <c r="AH2728" i="15"/>
  <c r="AH2727" i="15"/>
  <c r="AH2726" i="15"/>
  <c r="AH2725" i="15"/>
  <c r="AH2724" i="15"/>
  <c r="AH2723" i="15"/>
  <c r="AH2722" i="15"/>
  <c r="AH2721" i="15"/>
  <c r="AH2720" i="15"/>
  <c r="AH2719" i="15"/>
  <c r="AH2718" i="15"/>
  <c r="AH2717" i="15"/>
  <c r="AH2716" i="15"/>
  <c r="AH2715" i="15"/>
  <c r="AH2714" i="15"/>
  <c r="AH2713" i="15"/>
  <c r="AH2712" i="15"/>
  <c r="AH2711" i="15"/>
  <c r="AH2710" i="15"/>
  <c r="AH2709" i="15"/>
  <c r="AH2708" i="15"/>
  <c r="AH2707" i="15"/>
  <c r="AH2706" i="15"/>
  <c r="AH2705" i="15"/>
  <c r="AH2704" i="15"/>
  <c r="AH2703" i="15"/>
  <c r="AH2702" i="15"/>
  <c r="AH2701" i="15"/>
  <c r="AH2700" i="15"/>
  <c r="AH2699" i="15"/>
  <c r="AH2698" i="15"/>
  <c r="AH2697" i="15"/>
  <c r="AH2696" i="15"/>
  <c r="AH2695" i="15"/>
  <c r="AH2694" i="15"/>
  <c r="AH2693" i="15"/>
  <c r="AH2692" i="15"/>
  <c r="AH2691" i="15"/>
  <c r="AH2690" i="15"/>
  <c r="AH2689" i="15"/>
  <c r="AH2688" i="15"/>
  <c r="AH2687" i="15"/>
  <c r="AH2686" i="15"/>
  <c r="AH2685" i="15"/>
  <c r="AH2684" i="15"/>
  <c r="AH2683" i="15"/>
  <c r="AH2682" i="15"/>
  <c r="AH2681" i="15"/>
  <c r="AH2680" i="15"/>
  <c r="AH2679" i="15"/>
  <c r="AH2678" i="15"/>
  <c r="AH2677" i="15"/>
  <c r="AH2676" i="15"/>
  <c r="AH2675" i="15"/>
  <c r="AH2674" i="15"/>
  <c r="AH2673" i="15"/>
  <c r="AH2672" i="15"/>
  <c r="AH2671" i="15"/>
  <c r="AH2670" i="15"/>
  <c r="AH2669" i="15"/>
  <c r="AH2668" i="15"/>
  <c r="AH2667" i="15"/>
  <c r="AH2666" i="15"/>
  <c r="AH2665" i="15"/>
  <c r="AH2664" i="15"/>
  <c r="AH2663" i="15"/>
  <c r="AH2662" i="15"/>
  <c r="AH2661" i="15"/>
  <c r="AH2660" i="15"/>
  <c r="AH2659" i="15"/>
  <c r="AH2658" i="15"/>
  <c r="AH2657" i="15"/>
  <c r="AH2656" i="15"/>
  <c r="AH2655" i="15"/>
  <c r="AH2654" i="15"/>
  <c r="AH2653" i="15"/>
  <c r="AH2652" i="15"/>
  <c r="AH2651" i="15"/>
  <c r="AH2650" i="15"/>
  <c r="AH2649" i="15"/>
  <c r="AH2648" i="15"/>
  <c r="AH2647" i="15"/>
  <c r="AH2646" i="15"/>
  <c r="AH2645" i="15"/>
  <c r="AH2644" i="15"/>
  <c r="AH2643" i="15"/>
  <c r="AH2642" i="15"/>
  <c r="AH2641" i="15"/>
  <c r="AH2640" i="15"/>
  <c r="AH2639" i="15"/>
  <c r="AH2638" i="15"/>
  <c r="AH2637" i="15"/>
  <c r="AH2636" i="15"/>
  <c r="AH2635" i="15"/>
  <c r="AH2634" i="15"/>
  <c r="AH2633" i="15"/>
  <c r="AH2632" i="15"/>
  <c r="AH2631" i="15"/>
  <c r="AH2630" i="15"/>
  <c r="AH2629" i="15"/>
  <c r="AH2628" i="15"/>
  <c r="AH2627" i="15"/>
  <c r="AH2626" i="15"/>
  <c r="AH2625" i="15"/>
  <c r="AH2624" i="15"/>
  <c r="AH2623" i="15"/>
  <c r="AH2622" i="15"/>
  <c r="AH2621" i="15"/>
  <c r="AH2620" i="15"/>
  <c r="AH2619" i="15"/>
  <c r="AH2618" i="15"/>
  <c r="AH2617" i="15"/>
  <c r="AH2616" i="15"/>
  <c r="AH2615" i="15"/>
  <c r="AH2614" i="15"/>
  <c r="AH2613" i="15"/>
  <c r="AH2612" i="15"/>
  <c r="AH2611" i="15"/>
  <c r="AH2610" i="15"/>
  <c r="AH2609" i="15"/>
  <c r="AH2608" i="15"/>
  <c r="AH2607" i="15"/>
  <c r="AH2606" i="15"/>
  <c r="AH2605" i="15"/>
  <c r="AH2604" i="15"/>
  <c r="AH2603" i="15"/>
  <c r="AH2602" i="15"/>
  <c r="AH2601" i="15"/>
  <c r="AH2600" i="15"/>
  <c r="AH2599" i="15"/>
  <c r="AH2598" i="15"/>
  <c r="AH2597" i="15"/>
  <c r="AH2596" i="15"/>
  <c r="AH2595" i="15"/>
  <c r="AH2594" i="15"/>
  <c r="AH2593" i="15"/>
  <c r="AH2592" i="15"/>
  <c r="AH2591" i="15"/>
  <c r="AH2590" i="15"/>
  <c r="AH2589" i="15"/>
  <c r="AH2588" i="15"/>
  <c r="AH2587" i="15"/>
  <c r="AH2586" i="15"/>
  <c r="AH2585" i="15"/>
  <c r="AH2584" i="15"/>
  <c r="AH2583" i="15"/>
  <c r="AH2582" i="15"/>
  <c r="AH2581" i="15"/>
  <c r="AH2580" i="15"/>
  <c r="AH2579" i="15"/>
  <c r="AH2578" i="15"/>
  <c r="AH2577" i="15"/>
  <c r="AH2576" i="15"/>
  <c r="AH2575" i="15"/>
  <c r="AH2574" i="15"/>
  <c r="AH2573" i="15"/>
  <c r="AH2572" i="15"/>
  <c r="AH2571" i="15"/>
  <c r="AH2570" i="15"/>
  <c r="AH2569" i="15"/>
  <c r="AH2568" i="15"/>
  <c r="AH2567" i="15"/>
  <c r="AH2566" i="15"/>
  <c r="AH2565" i="15"/>
  <c r="AH2564" i="15"/>
  <c r="AH2563" i="15"/>
  <c r="AH2562" i="15"/>
  <c r="AH2561" i="15"/>
  <c r="AH2560" i="15"/>
  <c r="AH2559" i="15"/>
  <c r="AH2558" i="15"/>
  <c r="AH2557" i="15"/>
  <c r="AH2556" i="15"/>
  <c r="AH2555" i="15"/>
  <c r="AH2554" i="15"/>
  <c r="AH2553" i="15"/>
  <c r="AH2552" i="15"/>
  <c r="AH2551" i="15"/>
  <c r="AH2550" i="15"/>
  <c r="AH2549" i="15"/>
  <c r="AH2548" i="15"/>
  <c r="AH2547" i="15"/>
  <c r="AH2546" i="15"/>
  <c r="AH2545" i="15"/>
  <c r="AH2544" i="15"/>
  <c r="AH2543" i="15"/>
  <c r="AH2542" i="15"/>
  <c r="AH2541" i="15"/>
  <c r="AH2540" i="15"/>
  <c r="AH2539" i="15"/>
  <c r="AH2538" i="15"/>
  <c r="AH2537" i="15"/>
  <c r="AH2536" i="15"/>
  <c r="AH2535" i="15"/>
  <c r="AH2534" i="15"/>
  <c r="AH2533" i="15"/>
  <c r="AH2532" i="15"/>
  <c r="AH2531" i="15"/>
  <c r="AH2530" i="15"/>
  <c r="AH2529" i="15"/>
  <c r="AH2528" i="15"/>
  <c r="AH2527" i="15"/>
  <c r="AH2526" i="15"/>
  <c r="AH2525" i="15"/>
  <c r="AH2524" i="15"/>
  <c r="AH2523" i="15"/>
  <c r="AH2522" i="15"/>
  <c r="AH2521" i="15"/>
  <c r="AH2520" i="15"/>
  <c r="AH2519" i="15"/>
  <c r="AH2518" i="15"/>
  <c r="AH2517" i="15"/>
  <c r="AH2516" i="15"/>
  <c r="AH2515" i="15"/>
  <c r="AH2514" i="15"/>
  <c r="AH2513" i="15"/>
  <c r="AH2512" i="15"/>
  <c r="AH2511" i="15"/>
  <c r="AH2510" i="15"/>
  <c r="AH2509" i="15"/>
  <c r="AH2508" i="15"/>
  <c r="AH2507" i="15"/>
  <c r="AH2506" i="15"/>
  <c r="AH2505" i="15"/>
  <c r="AH2504" i="15"/>
  <c r="AH2503" i="15"/>
  <c r="AH2502" i="15"/>
  <c r="AH2501" i="15"/>
  <c r="AH2500" i="15"/>
  <c r="AH2499" i="15"/>
  <c r="AH2498" i="15"/>
  <c r="AH2497" i="15"/>
  <c r="AH2496" i="15"/>
  <c r="AH2495" i="15"/>
  <c r="AH2494" i="15"/>
  <c r="AH2493" i="15"/>
  <c r="AH2492" i="15"/>
  <c r="AH2491" i="15"/>
  <c r="AH2490" i="15"/>
  <c r="AH2489" i="15"/>
  <c r="AH2488" i="15"/>
  <c r="AH2487" i="15"/>
  <c r="AH2486" i="15"/>
  <c r="AH2485" i="15"/>
  <c r="AH2484" i="15"/>
  <c r="AH2483" i="15"/>
  <c r="AH2482" i="15"/>
  <c r="AH2481" i="15"/>
  <c r="AH2480" i="15"/>
  <c r="AH2479" i="15"/>
  <c r="AH2478" i="15"/>
  <c r="AH2477" i="15"/>
  <c r="AH2476" i="15"/>
  <c r="AH2475" i="15"/>
  <c r="AH2474" i="15"/>
  <c r="AH2473" i="15"/>
  <c r="AH2472" i="15"/>
  <c r="AH2471" i="15"/>
  <c r="AH2470" i="15"/>
  <c r="AH2469" i="15"/>
  <c r="AH2468" i="15"/>
  <c r="AH2467" i="15"/>
  <c r="AH2466" i="15"/>
  <c r="AH2465" i="15"/>
  <c r="AH2464" i="15"/>
  <c r="AH2463" i="15"/>
  <c r="AH2462" i="15"/>
  <c r="AH2461" i="15"/>
  <c r="AH2460" i="15"/>
  <c r="AH2459" i="15"/>
  <c r="AH2458" i="15"/>
  <c r="AH2457" i="15"/>
  <c r="AH2456" i="15"/>
  <c r="AH2455" i="15"/>
  <c r="Y2455" i="15"/>
  <c r="AH2454" i="15"/>
  <c r="Y2454" i="15"/>
  <c r="P2454" i="15"/>
  <c r="AH2453" i="15"/>
  <c r="Y2453" i="15"/>
  <c r="P2453" i="15"/>
  <c r="AH2452" i="15"/>
  <c r="Y2452" i="15"/>
  <c r="P2452" i="15"/>
  <c r="AQ2451" i="15"/>
  <c r="AH2451" i="15"/>
  <c r="Y2451" i="15"/>
  <c r="P2451" i="15"/>
  <c r="AZ2450" i="15"/>
  <c r="AQ2450" i="15"/>
  <c r="AH2450" i="15"/>
  <c r="Y2450" i="15"/>
  <c r="P2450" i="15"/>
  <c r="AZ2449" i="15"/>
  <c r="AQ2449" i="15"/>
  <c r="AH2449" i="15"/>
  <c r="Y2449" i="15"/>
  <c r="P2449" i="15"/>
  <c r="AZ2448" i="15"/>
  <c r="AQ2448" i="15"/>
  <c r="AH2448" i="15"/>
  <c r="Y2448" i="15"/>
  <c r="P2448" i="15"/>
  <c r="P2440" i="15"/>
  <c r="P2439" i="15"/>
  <c r="AH2438" i="15"/>
  <c r="P2438" i="15"/>
  <c r="AH2437" i="15"/>
  <c r="Y2437" i="15"/>
  <c r="P2437" i="15"/>
  <c r="AH2436" i="15"/>
  <c r="Y2436" i="15"/>
  <c r="P2436" i="15"/>
  <c r="AH2435" i="15"/>
  <c r="Y2435" i="15"/>
  <c r="P2435" i="15"/>
  <c r="AQ2424" i="15"/>
  <c r="AQ2423" i="15"/>
  <c r="AQ2422" i="15"/>
  <c r="AQ2421" i="15"/>
  <c r="AQ2420" i="15"/>
  <c r="AQ2419" i="15"/>
  <c r="AQ2418" i="15"/>
  <c r="AQ2417" i="15"/>
  <c r="AQ2416" i="15"/>
  <c r="AQ2415" i="15"/>
  <c r="AQ2414" i="15"/>
  <c r="AH2414" i="15"/>
  <c r="Y2414" i="15"/>
  <c r="P2414" i="15"/>
  <c r="AZ2413" i="15"/>
  <c r="AQ2413" i="15"/>
  <c r="AH2413" i="15"/>
  <c r="Y2413" i="15"/>
  <c r="P2413" i="15"/>
  <c r="AZ2412" i="15"/>
  <c r="AQ2412" i="15"/>
  <c r="AH2412" i="15"/>
  <c r="Y2412" i="15"/>
  <c r="P2412" i="15"/>
  <c r="BR2411" i="15"/>
  <c r="BI2411" i="15"/>
  <c r="AZ2411" i="15"/>
  <c r="AQ2411" i="15"/>
  <c r="AH2411" i="15"/>
  <c r="Y2411" i="15"/>
  <c r="P2411" i="15"/>
  <c r="AH2404" i="15"/>
  <c r="AH2403" i="15"/>
  <c r="AH2402" i="15"/>
  <c r="AH2401" i="15"/>
  <c r="AH2400" i="15"/>
  <c r="AH2399" i="15"/>
  <c r="AH2398" i="15"/>
  <c r="AH2397" i="15"/>
  <c r="AH2396" i="15"/>
  <c r="AH2395" i="15"/>
  <c r="AH2394" i="15"/>
  <c r="AH2393" i="15"/>
  <c r="AH2392" i="15"/>
  <c r="AH2391" i="15"/>
  <c r="AH2390" i="15"/>
  <c r="AH2389" i="15"/>
  <c r="AH2388" i="15"/>
  <c r="AH2387" i="15"/>
  <c r="AH2386" i="15"/>
  <c r="AH2385" i="15"/>
  <c r="AH2384" i="15"/>
  <c r="AH2383" i="15"/>
  <c r="AH2382" i="15"/>
  <c r="AH2381" i="15"/>
  <c r="AH2380" i="15"/>
  <c r="AH2379" i="15"/>
  <c r="AH2378" i="15"/>
  <c r="AH2377" i="15"/>
  <c r="AH2376" i="15"/>
  <c r="AH2375" i="15"/>
  <c r="AH2374" i="15"/>
  <c r="AH2373" i="15"/>
  <c r="AH2372" i="15"/>
  <c r="AH2371" i="15"/>
  <c r="AH2370" i="15"/>
  <c r="AH2369" i="15"/>
  <c r="AH2368" i="15"/>
  <c r="AH2367" i="15"/>
  <c r="AH2366" i="15"/>
  <c r="AH2365" i="15"/>
  <c r="AH2364" i="15"/>
  <c r="AH2363" i="15"/>
  <c r="AH2362" i="15"/>
  <c r="AH2361" i="15"/>
  <c r="AH2360" i="15"/>
  <c r="AH2359" i="15"/>
  <c r="AH2358" i="15"/>
  <c r="AH2357" i="15"/>
  <c r="AH2356" i="15"/>
  <c r="AH2355" i="15"/>
  <c r="AH2354" i="15"/>
  <c r="AH2353" i="15"/>
  <c r="AH2352" i="15"/>
  <c r="AH2351" i="15"/>
  <c r="AH2350" i="15"/>
  <c r="AH2349" i="15"/>
  <c r="AH2348" i="15"/>
  <c r="AH2347" i="15"/>
  <c r="AH2346" i="15"/>
  <c r="AH2345" i="15"/>
  <c r="AH2344" i="15"/>
  <c r="AH2343" i="15"/>
  <c r="AH2342" i="15"/>
  <c r="AH2341" i="15"/>
  <c r="AH2340" i="15"/>
  <c r="AH2339" i="15"/>
  <c r="AH2338" i="15"/>
  <c r="AH2337" i="15"/>
  <c r="AH2336" i="15"/>
  <c r="AH2335" i="15"/>
  <c r="AH2334" i="15"/>
  <c r="AH2333" i="15"/>
  <c r="AH2332" i="15"/>
  <c r="AH2331" i="15"/>
  <c r="AH2330" i="15"/>
  <c r="AH2329" i="15"/>
  <c r="AH2328" i="15"/>
  <c r="AH2327" i="15"/>
  <c r="AH2326" i="15"/>
  <c r="AH2325" i="15"/>
  <c r="AH2324" i="15"/>
  <c r="AH2323" i="15"/>
  <c r="AH2322" i="15"/>
  <c r="AH2321" i="15"/>
  <c r="AH2320" i="15"/>
  <c r="AH2319" i="15"/>
  <c r="AH2318" i="15"/>
  <c r="AH2317" i="15"/>
  <c r="AH2316" i="15"/>
  <c r="AH2315" i="15"/>
  <c r="AH2314" i="15"/>
  <c r="AH2313" i="15"/>
  <c r="AH2312" i="15"/>
  <c r="AH2311" i="15"/>
  <c r="AH2310" i="15"/>
  <c r="AH2309" i="15"/>
  <c r="AH2308" i="15"/>
  <c r="AH2307" i="15"/>
  <c r="AH2306" i="15"/>
  <c r="AH2305" i="15"/>
  <c r="AH2304" i="15"/>
  <c r="AH2303" i="15"/>
  <c r="AH2302" i="15"/>
  <c r="AH2301" i="15"/>
  <c r="AH2300" i="15"/>
  <c r="AH2299" i="15"/>
  <c r="AH2298" i="15"/>
  <c r="AH2297" i="15"/>
  <c r="AH2296" i="15"/>
  <c r="AH2295" i="15"/>
  <c r="AH2294" i="15"/>
  <c r="AH2293" i="15"/>
  <c r="AH2292" i="15"/>
  <c r="AH2291" i="15"/>
  <c r="AH2290" i="15"/>
  <c r="AH2289" i="15"/>
  <c r="AH2288" i="15"/>
  <c r="AH2287" i="15"/>
  <c r="AH2286" i="15"/>
  <c r="AH2285" i="15"/>
  <c r="AH2284" i="15"/>
  <c r="AH2283" i="15"/>
  <c r="AH2282" i="15"/>
  <c r="AH2281" i="15"/>
  <c r="AH2280" i="15"/>
  <c r="AH2279" i="15"/>
  <c r="AH2278" i="15"/>
  <c r="AH2277" i="15"/>
  <c r="AH2276" i="15"/>
  <c r="AH2275" i="15"/>
  <c r="AH2274" i="15"/>
  <c r="AH2273" i="15"/>
  <c r="AH2272" i="15"/>
  <c r="AH2271" i="15"/>
  <c r="AH2270" i="15"/>
  <c r="AH2269" i="15"/>
  <c r="AH2268" i="15"/>
  <c r="AH2267" i="15"/>
  <c r="AH2266" i="15"/>
  <c r="AH2265" i="15"/>
  <c r="AH2264" i="15"/>
  <c r="AH2263" i="15"/>
  <c r="AH2262" i="15"/>
  <c r="AH2261" i="15"/>
  <c r="AH2260" i="15"/>
  <c r="AH2259" i="15"/>
  <c r="AH2258" i="15"/>
  <c r="AH2257" i="15"/>
  <c r="AH2256" i="15"/>
  <c r="AH2255" i="15"/>
  <c r="AH2254" i="15"/>
  <c r="AH2253" i="15"/>
  <c r="AH2252" i="15"/>
  <c r="AH2251" i="15"/>
  <c r="AH2250" i="15"/>
  <c r="AH2249" i="15"/>
  <c r="AH2248" i="15"/>
  <c r="AH2247" i="15"/>
  <c r="AH2246" i="15"/>
  <c r="AH2245" i="15"/>
  <c r="AH2244" i="15"/>
  <c r="AH2243" i="15"/>
  <c r="AH2242" i="15"/>
  <c r="AH2241" i="15"/>
  <c r="AH2240" i="15"/>
  <c r="AH2239" i="15"/>
  <c r="AH2238" i="15"/>
  <c r="AH2237" i="15"/>
  <c r="AH2236" i="15"/>
  <c r="AH2235" i="15"/>
  <c r="AH2234" i="15"/>
  <c r="AH2233" i="15"/>
  <c r="AH2232" i="15"/>
  <c r="AH2231" i="15"/>
  <c r="AH2230" i="15"/>
  <c r="AH2229" i="15"/>
  <c r="AH2228" i="15"/>
  <c r="AH2227" i="15"/>
  <c r="AH2226" i="15"/>
  <c r="AH2225" i="15"/>
  <c r="AH2224" i="15"/>
  <c r="AH2223" i="15"/>
  <c r="AH2222" i="15"/>
  <c r="AH2221" i="15"/>
  <c r="AH2220" i="15"/>
  <c r="AH2219" i="15"/>
  <c r="AH2218" i="15"/>
  <c r="AH2217" i="15"/>
  <c r="AH2216" i="15"/>
  <c r="AH2215" i="15"/>
  <c r="AH2214" i="15"/>
  <c r="AH2213" i="15"/>
  <c r="AH2212" i="15"/>
  <c r="AH2211" i="15"/>
  <c r="AH2210" i="15"/>
  <c r="AH2209" i="15"/>
  <c r="AH2208" i="15"/>
  <c r="AH2207" i="15"/>
  <c r="AH2206" i="15"/>
  <c r="AH2205" i="15"/>
  <c r="AH2204" i="15"/>
  <c r="AH2203" i="15"/>
  <c r="AH2202" i="15"/>
  <c r="AH2201" i="15"/>
  <c r="AH2200" i="15"/>
  <c r="AH2199" i="15"/>
  <c r="AH2198" i="15"/>
  <c r="AH2197" i="15"/>
  <c r="AH2196" i="15"/>
  <c r="AH2195" i="15"/>
  <c r="AH2194" i="15"/>
  <c r="AH2193" i="15"/>
  <c r="AH2192" i="15"/>
  <c r="AH2191" i="15"/>
  <c r="AH2190" i="15"/>
  <c r="AH2189" i="15"/>
  <c r="AH2188" i="15"/>
  <c r="AH2187" i="15"/>
  <c r="AH2186" i="15"/>
  <c r="AH2185" i="15"/>
  <c r="AH2184" i="15"/>
  <c r="AH2183" i="15"/>
  <c r="AH2182" i="15"/>
  <c r="AH2181" i="15"/>
  <c r="AH2180" i="15"/>
  <c r="AH2179" i="15"/>
  <c r="AH2178" i="15"/>
  <c r="AH2177" i="15"/>
  <c r="AH2176" i="15"/>
  <c r="AH2175" i="15"/>
  <c r="AH2174" i="15"/>
  <c r="Y2174" i="15"/>
  <c r="AH2173" i="15"/>
  <c r="Y2173" i="15"/>
  <c r="P2173" i="15"/>
  <c r="AH2172" i="15"/>
  <c r="Y2172" i="15"/>
  <c r="P2172" i="15"/>
  <c r="AH2171" i="15"/>
  <c r="Y2171" i="15"/>
  <c r="P2171" i="15"/>
  <c r="AH2170" i="15"/>
  <c r="Y2170" i="15"/>
  <c r="P2170" i="15"/>
  <c r="AZ2169" i="15"/>
  <c r="AQ2169" i="15"/>
  <c r="AH2169" i="15"/>
  <c r="Y2169" i="15"/>
  <c r="P2169" i="15"/>
  <c r="BR2168" i="15"/>
  <c r="BI2168" i="15"/>
  <c r="AZ2168" i="15"/>
  <c r="AQ2168" i="15"/>
  <c r="AH2168" i="15"/>
  <c r="Y2168" i="15"/>
  <c r="P2168" i="15"/>
  <c r="Y2159" i="15"/>
  <c r="Y2158" i="15"/>
  <c r="Y2157" i="15"/>
  <c r="Y2156" i="15"/>
  <c r="Y2155" i="15"/>
  <c r="Y2154" i="15"/>
  <c r="Y2153" i="15"/>
  <c r="Y2152" i="15"/>
  <c r="Y2151" i="15"/>
  <c r="Y2150" i="15"/>
  <c r="Y2149" i="15"/>
  <c r="Y2148" i="15"/>
  <c r="Y2147" i="15"/>
  <c r="Y2146" i="15"/>
  <c r="Y2145" i="15"/>
  <c r="Y2144" i="15"/>
  <c r="Y2143" i="15"/>
  <c r="Y2142" i="15"/>
  <c r="Y2141" i="15"/>
  <c r="Y2140" i="15"/>
  <c r="Y2139" i="15"/>
  <c r="Y2138" i="15"/>
  <c r="Y2137" i="15"/>
  <c r="Y2136" i="15"/>
  <c r="Y2135" i="15"/>
  <c r="Y2134" i="15"/>
  <c r="Y2133" i="15"/>
  <c r="Y2132" i="15"/>
  <c r="Y2131" i="15"/>
  <c r="Y2130" i="15"/>
  <c r="Y2129" i="15"/>
  <c r="Y2128" i="15"/>
  <c r="Y2127" i="15"/>
  <c r="Y2126" i="15"/>
  <c r="Y2125" i="15"/>
  <c r="Y2124" i="15"/>
  <c r="Y2123" i="15"/>
  <c r="Y2122" i="15"/>
  <c r="Y2121" i="15"/>
  <c r="Y2120" i="15"/>
  <c r="Y2119" i="15"/>
  <c r="Y2118" i="15"/>
  <c r="Y2117" i="15"/>
  <c r="Y2116" i="15"/>
  <c r="Y2115" i="15"/>
  <c r="Y2114" i="15"/>
  <c r="Y2113" i="15"/>
  <c r="Y2112" i="15"/>
  <c r="Y2111" i="15"/>
  <c r="Y2110" i="15"/>
  <c r="Y2109" i="15"/>
  <c r="Y2108" i="15"/>
  <c r="Y2107" i="15"/>
  <c r="Y2106" i="15"/>
  <c r="Y2105" i="15"/>
  <c r="Y2104" i="15"/>
  <c r="Y2103" i="15"/>
  <c r="Y2102" i="15"/>
  <c r="Y2101" i="15"/>
  <c r="Y2100" i="15"/>
  <c r="Y2099" i="15"/>
  <c r="Y2098" i="15"/>
  <c r="Y2097" i="15"/>
  <c r="Y2096" i="15"/>
  <c r="Y2095" i="15"/>
  <c r="Y2094" i="15"/>
  <c r="Y2093" i="15"/>
  <c r="Y2092" i="15"/>
  <c r="Y2091" i="15"/>
  <c r="Y2090" i="15"/>
  <c r="Y2089" i="15"/>
  <c r="Y2088" i="15"/>
  <c r="Y2087" i="15"/>
  <c r="Y2086" i="15"/>
  <c r="Y2085" i="15"/>
  <c r="Y2084" i="15"/>
  <c r="Y2083" i="15"/>
  <c r="Y2082" i="15"/>
  <c r="Y2081" i="15"/>
  <c r="Y2080" i="15"/>
  <c r="Y2079" i="15"/>
  <c r="Y2078" i="15"/>
  <c r="Y2077" i="15"/>
  <c r="Y2076" i="15"/>
  <c r="Y2075" i="15"/>
  <c r="Y2074" i="15"/>
  <c r="Y2073" i="15"/>
  <c r="Y2072" i="15"/>
  <c r="Y2071" i="15"/>
  <c r="Y2070" i="15"/>
  <c r="Y2069" i="15"/>
  <c r="Y2068" i="15"/>
  <c r="Y2067" i="15"/>
  <c r="Y2066" i="15"/>
  <c r="Y2065" i="15"/>
  <c r="Y2064" i="15"/>
  <c r="Y2063" i="15"/>
  <c r="Y2062" i="15"/>
  <c r="Y2061" i="15"/>
  <c r="Y2060" i="15"/>
  <c r="Y2059" i="15"/>
  <c r="Y2058" i="15"/>
  <c r="Y2057" i="15"/>
  <c r="Y2056" i="15"/>
  <c r="Y2055" i="15"/>
  <c r="Y2054" i="15"/>
  <c r="Y2053" i="15"/>
  <c r="Y2052" i="15"/>
  <c r="Y2051" i="15"/>
  <c r="Y2050" i="15"/>
  <c r="Y2049" i="15"/>
  <c r="Y2048" i="15"/>
  <c r="Y2047" i="15"/>
  <c r="Y2046" i="15"/>
  <c r="Y2045" i="15"/>
  <c r="Y2044" i="15"/>
  <c r="Y2043" i="15"/>
  <c r="Y2042" i="15"/>
  <c r="Y2041" i="15"/>
  <c r="Y2040" i="15"/>
  <c r="Y2039" i="15"/>
  <c r="Y2038" i="15"/>
  <c r="Y2037" i="15"/>
  <c r="Y2036" i="15"/>
  <c r="Y2035" i="15"/>
  <c r="Y2034" i="15"/>
  <c r="Y2033" i="15"/>
  <c r="Y2032" i="15"/>
  <c r="Y2031" i="15"/>
  <c r="Y2030" i="15"/>
  <c r="Y2029" i="15"/>
  <c r="Y2028" i="15"/>
  <c r="Y2027" i="15"/>
  <c r="Y2026" i="15"/>
  <c r="Y2025" i="15"/>
  <c r="Y2024" i="15"/>
  <c r="Y2023" i="15"/>
  <c r="Y2022" i="15"/>
  <c r="Y2021" i="15"/>
  <c r="Y2020" i="15"/>
  <c r="Y2019" i="15"/>
  <c r="Y2018" i="15"/>
  <c r="Y2017" i="15"/>
  <c r="Y2016" i="15"/>
  <c r="Y2015" i="15"/>
  <c r="Y2014" i="15"/>
  <c r="Y2013" i="15"/>
  <c r="Y2012" i="15"/>
  <c r="Y2011" i="15"/>
  <c r="Y2010" i="15"/>
  <c r="Y2009" i="15"/>
  <c r="Y2008" i="15"/>
  <c r="Y2007" i="15"/>
  <c r="Y2006" i="15"/>
  <c r="Y2005" i="15"/>
  <c r="Y2004" i="15"/>
  <c r="Y2003" i="15"/>
  <c r="Y2002" i="15"/>
  <c r="Y2001" i="15"/>
  <c r="Y2000" i="15"/>
  <c r="Y1999" i="15"/>
  <c r="Y1998" i="15"/>
  <c r="Y1997" i="15"/>
  <c r="Y1996" i="15"/>
  <c r="Y1995" i="15"/>
  <c r="Y1994" i="15"/>
  <c r="Y1993" i="15"/>
  <c r="Y1992" i="15"/>
  <c r="Y1991" i="15"/>
  <c r="Y1990" i="15"/>
  <c r="Y1989" i="15"/>
  <c r="Y1988" i="15"/>
  <c r="Y1987" i="15"/>
  <c r="Y1986" i="15"/>
  <c r="Y1985" i="15"/>
  <c r="Y1984" i="15"/>
  <c r="Y1983" i="15"/>
  <c r="Y1982" i="15"/>
  <c r="Y1981" i="15"/>
  <c r="Y1980" i="15"/>
  <c r="Y1979" i="15"/>
  <c r="Y1978" i="15"/>
  <c r="Y1977" i="15"/>
  <c r="Y1976" i="15"/>
  <c r="Y1975" i="15"/>
  <c r="Y1974" i="15"/>
  <c r="Y1973" i="15"/>
  <c r="Y1972" i="15"/>
  <c r="Y1971" i="15"/>
  <c r="Y1970" i="15"/>
  <c r="Y1969" i="15"/>
  <c r="Y1968" i="15"/>
  <c r="Y1967" i="15"/>
  <c r="Y1966" i="15"/>
  <c r="Y1965" i="15"/>
  <c r="Y1964" i="15"/>
  <c r="Y1963" i="15"/>
  <c r="Y1962" i="15"/>
  <c r="Y1961" i="15"/>
  <c r="AH1960" i="15"/>
  <c r="Y1960" i="15"/>
  <c r="AH1959" i="15"/>
  <c r="Y1959" i="15"/>
  <c r="AH1958" i="15"/>
  <c r="Y1958" i="15"/>
  <c r="AH1957" i="15"/>
  <c r="Y1957" i="15"/>
  <c r="AH1956" i="15"/>
  <c r="Y1956" i="15"/>
  <c r="AH1955" i="15"/>
  <c r="Y1955" i="15"/>
  <c r="AH1954" i="15"/>
  <c r="Y1954" i="15"/>
  <c r="AQ1953" i="15"/>
  <c r="AH1953" i="15"/>
  <c r="Y1953" i="15"/>
  <c r="AQ1952" i="15"/>
  <c r="AH1952" i="15"/>
  <c r="Y1952" i="15"/>
  <c r="AQ1951" i="15"/>
  <c r="AH1951" i="15"/>
  <c r="Y1951" i="15"/>
  <c r="BR1950" i="15"/>
  <c r="AQ1950" i="15"/>
  <c r="AH1950" i="15"/>
  <c r="Y1950" i="15"/>
  <c r="P1950" i="15"/>
  <c r="BR1949" i="15"/>
  <c r="BI1949" i="15"/>
  <c r="AZ1949" i="15"/>
  <c r="AQ1949" i="15"/>
  <c r="AH1949" i="15"/>
  <c r="Y1949" i="15"/>
  <c r="P1949" i="15"/>
  <c r="AH1939" i="15"/>
  <c r="AH1938" i="15"/>
  <c r="AH1937" i="15"/>
  <c r="AQ1936" i="15"/>
  <c r="AH1936" i="15"/>
  <c r="AQ1935" i="15"/>
  <c r="AH1935" i="15"/>
  <c r="AQ1934" i="15"/>
  <c r="AH1934" i="15"/>
  <c r="Y1934" i="15"/>
  <c r="AZ1933" i="15"/>
  <c r="AQ1933" i="15"/>
  <c r="AH1933" i="15"/>
  <c r="Y1933" i="15"/>
  <c r="P1933" i="15"/>
  <c r="AH1928" i="15"/>
  <c r="AH1927" i="15"/>
  <c r="AH1926" i="15"/>
  <c r="AH1925" i="15"/>
  <c r="AH1924" i="15"/>
  <c r="AH1923" i="15"/>
  <c r="AH1922" i="15"/>
  <c r="AH1921" i="15"/>
  <c r="AH1920" i="15"/>
  <c r="AH1919" i="15"/>
  <c r="AH1918" i="15"/>
  <c r="AH1917" i="15"/>
  <c r="AH1916" i="15"/>
  <c r="AH1915" i="15"/>
  <c r="AH1914" i="15"/>
  <c r="AH1913" i="15"/>
  <c r="AH1912" i="15"/>
  <c r="AH1911" i="15"/>
  <c r="AH1910" i="15"/>
  <c r="AH1909" i="15"/>
  <c r="AH1908" i="15"/>
  <c r="AH1907" i="15"/>
  <c r="AH1906" i="15"/>
  <c r="AH1905" i="15"/>
  <c r="AH1904" i="15"/>
  <c r="AH1903" i="15"/>
  <c r="AH1902" i="15"/>
  <c r="AH1901" i="15"/>
  <c r="AH1900" i="15"/>
  <c r="AH1899" i="15"/>
  <c r="AH1898" i="15"/>
  <c r="AH1897" i="15"/>
  <c r="AH1896" i="15"/>
  <c r="AH1895" i="15"/>
  <c r="AH1894" i="15"/>
  <c r="AH1893" i="15"/>
  <c r="AH1892" i="15"/>
  <c r="AH1891" i="15"/>
  <c r="AH1890" i="15"/>
  <c r="AH1889" i="15"/>
  <c r="AH1888" i="15"/>
  <c r="AH1887" i="15"/>
  <c r="AH1886" i="15"/>
  <c r="AH1885" i="15"/>
  <c r="AH1884" i="15"/>
  <c r="AH1883" i="15"/>
  <c r="AH1882" i="15"/>
  <c r="AH1881" i="15"/>
  <c r="AH1880" i="15"/>
  <c r="AH1879" i="15"/>
  <c r="AH1878" i="15"/>
  <c r="AH1877" i="15"/>
  <c r="AH1876" i="15"/>
  <c r="AH1875" i="15"/>
  <c r="AH1874" i="15"/>
  <c r="AH1873" i="15"/>
  <c r="AH1872" i="15"/>
  <c r="AH1871" i="15"/>
  <c r="AH1870" i="15"/>
  <c r="AH1869" i="15"/>
  <c r="AH1868" i="15"/>
  <c r="AH1867" i="15"/>
  <c r="AH1866" i="15"/>
  <c r="AH1865" i="15"/>
  <c r="AH1864" i="15"/>
  <c r="AH1863" i="15"/>
  <c r="AH1862" i="15"/>
  <c r="AH1861" i="15"/>
  <c r="AH1860" i="15"/>
  <c r="AH1859" i="15"/>
  <c r="AH1858" i="15"/>
  <c r="AH1857" i="15"/>
  <c r="AH1856" i="15"/>
  <c r="AH1855" i="15"/>
  <c r="AH1854" i="15"/>
  <c r="AH1853" i="15"/>
  <c r="AH1852" i="15"/>
  <c r="AH1851" i="15"/>
  <c r="AH1850" i="15"/>
  <c r="AH1849" i="15"/>
  <c r="AH1848" i="15"/>
  <c r="AH1847" i="15"/>
  <c r="AH1846" i="15"/>
  <c r="AH1845" i="15"/>
  <c r="AH1844" i="15"/>
  <c r="AH1843" i="15"/>
  <c r="AH1842" i="15"/>
  <c r="AH1841" i="15"/>
  <c r="AH1840" i="15"/>
  <c r="AH1839" i="15"/>
  <c r="AH1838" i="15"/>
  <c r="AH1837" i="15"/>
  <c r="AH1836" i="15"/>
  <c r="AH1835" i="15"/>
  <c r="AH1834" i="15"/>
  <c r="AH1833" i="15"/>
  <c r="AH1832" i="15"/>
  <c r="AH1831" i="15"/>
  <c r="AH1830" i="15"/>
  <c r="AH1829" i="15"/>
  <c r="AH1828" i="15"/>
  <c r="AH1827" i="15"/>
  <c r="AH1826" i="15"/>
  <c r="AH1825" i="15"/>
  <c r="AH1824" i="15"/>
  <c r="AH1823" i="15"/>
  <c r="AH1822" i="15"/>
  <c r="AH1821" i="15"/>
  <c r="AH1820" i="15"/>
  <c r="AH1819" i="15"/>
  <c r="AH1818" i="15"/>
  <c r="AH1817" i="15"/>
  <c r="AH1816" i="15"/>
  <c r="AH1815" i="15"/>
  <c r="AH1814" i="15"/>
  <c r="AH1813" i="15"/>
  <c r="AH1812" i="15"/>
  <c r="AH1811" i="15"/>
  <c r="AH1810" i="15"/>
  <c r="AH1809" i="15"/>
  <c r="AH1808" i="15"/>
  <c r="AH1807" i="15"/>
  <c r="AH1806" i="15"/>
  <c r="AH1805" i="15"/>
  <c r="AH1804" i="15"/>
  <c r="AH1803" i="15"/>
  <c r="AH1802" i="15"/>
  <c r="AH1801" i="15"/>
  <c r="AH1800" i="15"/>
  <c r="AH1799" i="15"/>
  <c r="AH1798" i="15"/>
  <c r="AH1797" i="15"/>
  <c r="AH1796" i="15"/>
  <c r="AH1795" i="15"/>
  <c r="AH1794" i="15"/>
  <c r="AH1793" i="15"/>
  <c r="AH1792" i="15"/>
  <c r="AH1791" i="15"/>
  <c r="AH1790" i="15"/>
  <c r="AH1789" i="15"/>
  <c r="AH1788" i="15"/>
  <c r="AH1787" i="15"/>
  <c r="AH1786" i="15"/>
  <c r="AH1785" i="15"/>
  <c r="AH1784" i="15"/>
  <c r="AH1783" i="15"/>
  <c r="AH1782" i="15"/>
  <c r="AH1781" i="15"/>
  <c r="AH1780" i="15"/>
  <c r="AH1779" i="15"/>
  <c r="AH1778" i="15"/>
  <c r="AH1777" i="15"/>
  <c r="AH1776" i="15"/>
  <c r="AH1775" i="15"/>
  <c r="AH1774" i="15"/>
  <c r="AH1773" i="15"/>
  <c r="AH1772" i="15"/>
  <c r="AH1771" i="15"/>
  <c r="AH1770" i="15"/>
  <c r="AH1769" i="15"/>
  <c r="AH1768" i="15"/>
  <c r="AH1767" i="15"/>
  <c r="AH1766" i="15"/>
  <c r="AH1765" i="15"/>
  <c r="AH1764" i="15"/>
  <c r="AH1763" i="15"/>
  <c r="AH1762" i="15"/>
  <c r="AH1761" i="15"/>
  <c r="AH1760" i="15"/>
  <c r="AH1759" i="15"/>
  <c r="AH1758" i="15"/>
  <c r="AH1757" i="15"/>
  <c r="AH1756" i="15"/>
  <c r="AH1755" i="15"/>
  <c r="AH1754" i="15"/>
  <c r="AH1753" i="15"/>
  <c r="AH1752" i="15"/>
  <c r="AH1751" i="15"/>
  <c r="AH1750" i="15"/>
  <c r="AH1749" i="15"/>
  <c r="AH1748" i="15"/>
  <c r="AH1747" i="15"/>
  <c r="AH1746" i="15"/>
  <c r="AH1745" i="15"/>
  <c r="AH1744" i="15"/>
  <c r="AH1743" i="15"/>
  <c r="AH1742" i="15"/>
  <c r="AH1741" i="15"/>
  <c r="AH1740" i="15"/>
  <c r="AH1739" i="15"/>
  <c r="AH1738" i="15"/>
  <c r="AH1737" i="15"/>
  <c r="AQ1736" i="15"/>
  <c r="AH1736" i="15"/>
  <c r="AQ1735" i="15"/>
  <c r="AH1735" i="15"/>
  <c r="AQ1734" i="15"/>
  <c r="AH1734" i="15"/>
  <c r="AQ1733" i="15"/>
  <c r="AH1733" i="15"/>
  <c r="AQ1732" i="15"/>
  <c r="AH1732" i="15"/>
  <c r="AQ1731" i="15"/>
  <c r="AH1731" i="15"/>
  <c r="Y1731" i="15"/>
  <c r="AQ1730" i="15"/>
  <c r="AH1730" i="15"/>
  <c r="Y1730" i="15"/>
  <c r="AQ1729" i="15"/>
  <c r="AH1729" i="15"/>
  <c r="Y1729" i="15"/>
  <c r="P1729" i="15"/>
  <c r="BI1728" i="15"/>
  <c r="AZ1728" i="15"/>
  <c r="AQ1728" i="15"/>
  <c r="AH1728" i="15"/>
  <c r="Y1728" i="15"/>
  <c r="P1728" i="15"/>
  <c r="AQ1719" i="15"/>
  <c r="AQ1718" i="15"/>
  <c r="AQ1717" i="15"/>
  <c r="AQ1716" i="15"/>
  <c r="AQ1715" i="15"/>
  <c r="AQ1714" i="15"/>
  <c r="AQ1713" i="15"/>
  <c r="AQ1712" i="15"/>
  <c r="AQ1711" i="15"/>
  <c r="AQ1710" i="15"/>
  <c r="AQ1709" i="15"/>
  <c r="AQ1708" i="15"/>
  <c r="AQ1707" i="15"/>
  <c r="AQ1706" i="15"/>
  <c r="AH1706" i="15"/>
  <c r="AQ1705" i="15"/>
  <c r="AH1705" i="15"/>
  <c r="Y1705" i="15"/>
  <c r="AQ1704" i="15"/>
  <c r="AH1704" i="15"/>
  <c r="Y1704" i="15"/>
  <c r="AQ1703" i="15"/>
  <c r="AH1703" i="15"/>
  <c r="Y1703" i="15"/>
  <c r="AQ1702" i="15"/>
  <c r="AH1702" i="15"/>
  <c r="Y1702" i="15"/>
  <c r="AZ1701" i="15"/>
  <c r="AQ1701" i="15"/>
  <c r="AH1701" i="15"/>
  <c r="Y1701" i="15"/>
  <c r="P1701" i="15"/>
  <c r="AQ1696" i="15"/>
  <c r="AQ1695" i="15"/>
  <c r="AQ1694" i="15"/>
  <c r="AQ1693" i="15"/>
  <c r="AQ1692" i="15"/>
  <c r="AQ1691" i="15"/>
  <c r="AQ1690" i="15"/>
  <c r="AQ1689" i="15"/>
  <c r="AQ1688" i="15"/>
  <c r="AQ1687" i="15"/>
  <c r="AQ1686" i="15"/>
  <c r="AQ1685" i="15"/>
  <c r="AH1685" i="15"/>
  <c r="AZ1684" i="15"/>
  <c r="AQ1684" i="15"/>
  <c r="AH1684" i="15"/>
  <c r="Y1684" i="15"/>
  <c r="P1684" i="15"/>
  <c r="BI1683" i="15"/>
  <c r="AZ1683" i="15"/>
  <c r="AQ1683" i="15"/>
  <c r="AH1683" i="15"/>
  <c r="Y1683" i="15"/>
  <c r="P1683" i="15"/>
  <c r="Y1674" i="15"/>
  <c r="Y1673" i="15"/>
  <c r="P1673" i="15"/>
  <c r="AH1672" i="15"/>
  <c r="Y1672" i="15"/>
  <c r="P1672" i="15"/>
  <c r="AZ1671" i="15"/>
  <c r="AQ1671" i="15"/>
  <c r="AH1671" i="15"/>
  <c r="Y1671" i="15"/>
  <c r="P1671" i="15"/>
  <c r="AH1660" i="15"/>
  <c r="AQ1659" i="15"/>
  <c r="AH1659" i="15"/>
  <c r="AQ1658" i="15"/>
  <c r="AH1658" i="15"/>
  <c r="AQ1657" i="15"/>
  <c r="AH1657" i="15"/>
  <c r="Y1657" i="15"/>
  <c r="BI1656" i="15"/>
  <c r="AZ1656" i="15"/>
  <c r="AQ1656" i="15"/>
  <c r="AH1656" i="15"/>
  <c r="Y1656" i="15"/>
  <c r="P1656" i="15"/>
  <c r="Y1648" i="15"/>
  <c r="Y1647" i="15"/>
  <c r="Y1646" i="15"/>
  <c r="Y1645" i="15"/>
  <c r="Y1644" i="15"/>
  <c r="Y1643" i="15"/>
  <c r="Y1642" i="15"/>
  <c r="Y1641" i="15"/>
  <c r="Y1640" i="15"/>
  <c r="Y1639" i="15"/>
  <c r="Y1638" i="15"/>
  <c r="Y1637" i="15"/>
  <c r="Y1636" i="15"/>
  <c r="Y1635" i="15"/>
  <c r="Y1634" i="15"/>
  <c r="Y1633" i="15"/>
  <c r="Y1632" i="15"/>
  <c r="Y1631" i="15"/>
  <c r="Y1630" i="15"/>
  <c r="Y1629" i="15"/>
  <c r="Y1628" i="15"/>
  <c r="Y1627" i="15"/>
  <c r="Y1626" i="15"/>
  <c r="Y1625" i="15"/>
  <c r="Y1624" i="15"/>
  <c r="Y1623" i="15"/>
  <c r="Y1622" i="15"/>
  <c r="Y1621" i="15"/>
  <c r="Y1620" i="15"/>
  <c r="Y1619" i="15"/>
  <c r="Y1618" i="15"/>
  <c r="Y1617" i="15"/>
  <c r="Y1616" i="15"/>
  <c r="Y1615" i="15"/>
  <c r="Y1614" i="15"/>
  <c r="Y1613" i="15"/>
  <c r="Y1612" i="15"/>
  <c r="Y1611" i="15"/>
  <c r="Y1610" i="15"/>
  <c r="Y1609" i="15"/>
  <c r="Y1608" i="15"/>
  <c r="Y1607" i="15"/>
  <c r="Y1606" i="15"/>
  <c r="Y1605" i="15"/>
  <c r="Y1604" i="15"/>
  <c r="Y1603" i="15"/>
  <c r="Y1602" i="15"/>
  <c r="Y1601" i="15"/>
  <c r="Y1600" i="15"/>
  <c r="Y1599" i="15"/>
  <c r="Y1598" i="15"/>
  <c r="Y1597" i="15"/>
  <c r="Y1596" i="15"/>
  <c r="Y1595" i="15"/>
  <c r="Y1594" i="15"/>
  <c r="Y1593" i="15"/>
  <c r="Y1592" i="15"/>
  <c r="Y1591" i="15"/>
  <c r="Y1590" i="15"/>
  <c r="Y1589" i="15"/>
  <c r="Y1588" i="15"/>
  <c r="Y1587" i="15"/>
  <c r="Y1586" i="15"/>
  <c r="Y1585" i="15"/>
  <c r="Y1584" i="15"/>
  <c r="Y1583" i="15"/>
  <c r="Y1582" i="15"/>
  <c r="Y1581" i="15"/>
  <c r="Y1580" i="15"/>
  <c r="Y1579" i="15"/>
  <c r="Y1578" i="15"/>
  <c r="Y1577" i="15"/>
  <c r="Y1576" i="15"/>
  <c r="Y1575" i="15"/>
  <c r="Y1574" i="15"/>
  <c r="Y1573" i="15"/>
  <c r="Y1572" i="15"/>
  <c r="Y1571" i="15"/>
  <c r="Y1570" i="15"/>
  <c r="Y1569" i="15"/>
  <c r="Y1568" i="15"/>
  <c r="Y1567" i="15"/>
  <c r="Y1566" i="15"/>
  <c r="Y1565" i="15"/>
  <c r="Y1564" i="15"/>
  <c r="Y1563" i="15"/>
  <c r="Y1562" i="15"/>
  <c r="Y1561" i="15"/>
  <c r="Y1560" i="15"/>
  <c r="Y1559" i="15"/>
  <c r="Y1558" i="15"/>
  <c r="Y1557" i="15"/>
  <c r="Y1556" i="15"/>
  <c r="Y1555" i="15"/>
  <c r="Y1554" i="15"/>
  <c r="Y1553" i="15"/>
  <c r="Y1552" i="15"/>
  <c r="Y1551" i="15"/>
  <c r="Y1550" i="15"/>
  <c r="Y1549" i="15"/>
  <c r="Y1548" i="15"/>
  <c r="Y1547" i="15"/>
  <c r="Y1546" i="15"/>
  <c r="Y1545" i="15"/>
  <c r="Y1544" i="15"/>
  <c r="Y1543" i="15"/>
  <c r="Y1542" i="15"/>
  <c r="Y1541" i="15"/>
  <c r="Y1540" i="15"/>
  <c r="Y1539" i="15"/>
  <c r="Y1538" i="15"/>
  <c r="Y1537" i="15"/>
  <c r="Y1536" i="15"/>
  <c r="Y1535" i="15"/>
  <c r="Y1534" i="15"/>
  <c r="Y1533" i="15"/>
  <c r="Y1532" i="15"/>
  <c r="Y1531" i="15"/>
  <c r="Y1530" i="15"/>
  <c r="Y1529" i="15"/>
  <c r="Y1528" i="15"/>
  <c r="Y1527" i="15"/>
  <c r="Y1526" i="15"/>
  <c r="Y1525" i="15"/>
  <c r="Y1524" i="15"/>
  <c r="Y1523" i="15"/>
  <c r="Y1522" i="15"/>
  <c r="Y1521" i="15"/>
  <c r="Y1520" i="15"/>
  <c r="Y1519" i="15"/>
  <c r="Y1518" i="15"/>
  <c r="Y1517" i="15"/>
  <c r="Y1516" i="15"/>
  <c r="Y1515" i="15"/>
  <c r="Y1514" i="15"/>
  <c r="Y1513" i="15"/>
  <c r="Y1512" i="15"/>
  <c r="Y1511" i="15"/>
  <c r="Y1510" i="15"/>
  <c r="Y1509" i="15"/>
  <c r="Y1508" i="15"/>
  <c r="Y1507" i="15"/>
  <c r="Y1506" i="15"/>
  <c r="Y1505" i="15"/>
  <c r="Y1504" i="15"/>
  <c r="Y1503" i="15"/>
  <c r="Y1502" i="15"/>
  <c r="Y1501" i="15"/>
  <c r="Y1500" i="15"/>
  <c r="Y1499" i="15"/>
  <c r="Y1498" i="15"/>
  <c r="Y1497" i="15"/>
  <c r="Y1496" i="15"/>
  <c r="Y1495" i="15"/>
  <c r="Y1494" i="15"/>
  <c r="Y1493" i="15"/>
  <c r="Y1492" i="15"/>
  <c r="Y1491" i="15"/>
  <c r="Y1490" i="15"/>
  <c r="Y1489" i="15"/>
  <c r="Y1488" i="15"/>
  <c r="Y1487" i="15"/>
  <c r="Y1486" i="15"/>
  <c r="Y1485" i="15"/>
  <c r="Y1484" i="15"/>
  <c r="Y1483" i="15"/>
  <c r="Y1482" i="15"/>
  <c r="Y1481" i="15"/>
  <c r="Y1480" i="15"/>
  <c r="Y1479" i="15"/>
  <c r="Y1478" i="15"/>
  <c r="Y1477" i="15"/>
  <c r="Y1476" i="15"/>
  <c r="Y1475" i="15"/>
  <c r="Y1474" i="15"/>
  <c r="Y1473" i="15"/>
  <c r="Y1472" i="15"/>
  <c r="Y1471" i="15"/>
  <c r="Y1470" i="15"/>
  <c r="Y1469" i="15"/>
  <c r="Y1468" i="15"/>
  <c r="Y1467" i="15"/>
  <c r="Y1466" i="15"/>
  <c r="Y1465" i="15"/>
  <c r="Y1464" i="15"/>
  <c r="Y1463" i="15"/>
  <c r="Y1462" i="15"/>
  <c r="Y1461" i="15"/>
  <c r="Y1460" i="15"/>
  <c r="Y1459" i="15"/>
  <c r="Y1458" i="15"/>
  <c r="Y1457" i="15"/>
  <c r="Y1456" i="15"/>
  <c r="Y1455" i="15"/>
  <c r="Y1454" i="15"/>
  <c r="Y1453" i="15"/>
  <c r="Y1452" i="15"/>
  <c r="Y1451" i="15"/>
  <c r="Y1450" i="15"/>
  <c r="Y1449" i="15"/>
  <c r="Y1448" i="15"/>
  <c r="Y1447" i="15"/>
  <c r="Y1446" i="15"/>
  <c r="Y1445" i="15"/>
  <c r="Y1444" i="15"/>
  <c r="Y1443" i="15"/>
  <c r="Y1442" i="15"/>
  <c r="Y1441" i="15"/>
  <c r="Y1440" i="15"/>
  <c r="Y1439" i="15"/>
  <c r="Y1438" i="15"/>
  <c r="Y1437" i="15"/>
  <c r="Y1436" i="15"/>
  <c r="Y1435" i="15"/>
  <c r="Y1434" i="15"/>
  <c r="Y1433" i="15"/>
  <c r="Y1432" i="15"/>
  <c r="Y1431" i="15"/>
  <c r="Y1430" i="15"/>
  <c r="Y1429" i="15"/>
  <c r="Y1428" i="15"/>
  <c r="Y1427" i="15"/>
  <c r="Y1426" i="15"/>
  <c r="Y1425" i="15"/>
  <c r="Y1424" i="15"/>
  <c r="AH1423" i="15"/>
  <c r="Y1423" i="15"/>
  <c r="P1423" i="15"/>
  <c r="AQ1422" i="15"/>
  <c r="AH1422" i="15"/>
  <c r="Y1422" i="15"/>
  <c r="P1422" i="15"/>
  <c r="AQ1421" i="15"/>
  <c r="AH1421" i="15"/>
  <c r="Y1421" i="15"/>
  <c r="P1421" i="15"/>
  <c r="AZ1420" i="15"/>
  <c r="AQ1420" i="15"/>
  <c r="AH1420" i="15"/>
  <c r="Y1420" i="15"/>
  <c r="P1420" i="15"/>
  <c r="AH1273" i="15"/>
  <c r="AH1272" i="15"/>
  <c r="AH1271" i="15"/>
  <c r="AH1270" i="15"/>
  <c r="AH1269" i="15"/>
  <c r="AH1268" i="15"/>
  <c r="AH1267" i="15"/>
  <c r="AZ1266" i="15"/>
  <c r="AH1266" i="15"/>
  <c r="P1266" i="15"/>
  <c r="BI1265" i="15"/>
  <c r="AZ1265" i="15"/>
  <c r="AQ1265" i="15"/>
  <c r="AH1265" i="15"/>
  <c r="Y1265" i="15"/>
  <c r="P1265" i="15"/>
  <c r="P1256" i="15"/>
  <c r="P1255" i="15"/>
  <c r="AQ1254" i="15"/>
  <c r="P1254" i="15"/>
  <c r="AQ1253" i="15"/>
  <c r="Y1253" i="15"/>
  <c r="P1253" i="15"/>
  <c r="AQ1252" i="15"/>
  <c r="AH1252" i="15"/>
  <c r="Y1252" i="15"/>
  <c r="P1252" i="15"/>
  <c r="AH1244" i="15"/>
  <c r="AH1243" i="15"/>
  <c r="AH1242" i="15"/>
  <c r="AH1241" i="15"/>
  <c r="AH1240" i="15"/>
  <c r="AH1239" i="15"/>
  <c r="AH1238" i="15"/>
  <c r="AH1237" i="15"/>
  <c r="AH1236" i="15"/>
  <c r="AH1235" i="15"/>
  <c r="AH1234" i="15"/>
  <c r="AH1233" i="15"/>
  <c r="AH1232" i="15"/>
  <c r="AH1231" i="15"/>
  <c r="AH1230" i="15"/>
  <c r="AH1229" i="15"/>
  <c r="AH1228" i="15"/>
  <c r="AH1227" i="15"/>
  <c r="AH1226" i="15"/>
  <c r="AH1225" i="15"/>
  <c r="AH1224" i="15"/>
  <c r="AH1223" i="15"/>
  <c r="AH1222" i="15"/>
  <c r="AH1221" i="15"/>
  <c r="AH1220" i="15"/>
  <c r="AH1219" i="15"/>
  <c r="AH1218" i="15"/>
  <c r="AH1217" i="15"/>
  <c r="AH1216" i="15"/>
  <c r="AH1215" i="15"/>
  <c r="AH1214" i="15"/>
  <c r="AH1213" i="15"/>
  <c r="AH1212" i="15"/>
  <c r="AH1211" i="15"/>
  <c r="AH1210" i="15"/>
  <c r="AH1209" i="15"/>
  <c r="AH1208" i="15"/>
  <c r="AH1207" i="15"/>
  <c r="AH1206" i="15"/>
  <c r="AH1205" i="15"/>
  <c r="AH1204" i="15"/>
  <c r="AH1203" i="15"/>
  <c r="AH1202" i="15"/>
  <c r="AH1201" i="15"/>
  <c r="AH1200" i="15"/>
  <c r="AH1199" i="15"/>
  <c r="AH1198" i="15"/>
  <c r="AH1197" i="15"/>
  <c r="AH1196" i="15"/>
  <c r="AH1195" i="15"/>
  <c r="AH1194" i="15"/>
  <c r="AH1193" i="15"/>
  <c r="AH1192" i="15"/>
  <c r="AH1191" i="15"/>
  <c r="AH1190" i="15"/>
  <c r="AH1189" i="15"/>
  <c r="AH1188" i="15"/>
  <c r="AH1187" i="15"/>
  <c r="AH1186" i="15"/>
  <c r="AH1185" i="15"/>
  <c r="AH1184" i="15"/>
  <c r="AH1183" i="15"/>
  <c r="AH1182" i="15"/>
  <c r="AH1181" i="15"/>
  <c r="AH1180" i="15"/>
  <c r="AH1179" i="15"/>
  <c r="AH1178" i="15"/>
  <c r="AH1177" i="15"/>
  <c r="AH1176" i="15"/>
  <c r="AH1175" i="15"/>
  <c r="AH1174" i="15"/>
  <c r="AH1173" i="15"/>
  <c r="AH1172" i="15"/>
  <c r="AH1171" i="15"/>
  <c r="AH1170" i="15"/>
  <c r="AH1169" i="15"/>
  <c r="AH1168" i="15"/>
  <c r="AH1167" i="15"/>
  <c r="AH1166" i="15"/>
  <c r="AH1165" i="15"/>
  <c r="AH1164" i="15"/>
  <c r="AH1163" i="15"/>
  <c r="AH1162" i="15"/>
  <c r="AH1161" i="15"/>
  <c r="AH1160" i="15"/>
  <c r="AH1159" i="15"/>
  <c r="AH1158" i="15"/>
  <c r="AH1157" i="15"/>
  <c r="AH1156" i="15"/>
  <c r="AH1155" i="15"/>
  <c r="AH1154" i="15"/>
  <c r="AH1153" i="15"/>
  <c r="AH1152" i="15"/>
  <c r="AH1151" i="15"/>
  <c r="AH1150" i="15"/>
  <c r="AH1149" i="15"/>
  <c r="AH1148" i="15"/>
  <c r="AH1147" i="15"/>
  <c r="AH1146" i="15"/>
  <c r="AH1145" i="15"/>
  <c r="AH1144" i="15"/>
  <c r="AH1143" i="15"/>
  <c r="AH1142" i="15"/>
  <c r="AH1141" i="15"/>
  <c r="AH1140" i="15"/>
  <c r="AH1139" i="15"/>
  <c r="AH1138" i="15"/>
  <c r="AH1137" i="15"/>
  <c r="AH1136" i="15"/>
  <c r="AH1135" i="15"/>
  <c r="AH1134" i="15"/>
  <c r="AH1133" i="15"/>
  <c r="AH1132" i="15"/>
  <c r="AH1131" i="15"/>
  <c r="AH1130" i="15"/>
  <c r="AH1129" i="15"/>
  <c r="AH1128" i="15"/>
  <c r="AH1127" i="15"/>
  <c r="AH1126" i="15"/>
  <c r="AH1125" i="15"/>
  <c r="AH1124" i="15"/>
  <c r="AH1123" i="15"/>
  <c r="AH1122" i="15"/>
  <c r="AH1121" i="15"/>
  <c r="AH1120" i="15"/>
  <c r="AH1119" i="15"/>
  <c r="AH1118" i="15"/>
  <c r="AH1117" i="15"/>
  <c r="AH1116" i="15"/>
  <c r="AH1115" i="15"/>
  <c r="AH1114" i="15"/>
  <c r="AH1113" i="15"/>
  <c r="AH1112" i="15"/>
  <c r="AH1111" i="15"/>
  <c r="AH1110" i="15"/>
  <c r="AH1109" i="15"/>
  <c r="AH1108" i="15"/>
  <c r="AH1107" i="15"/>
  <c r="AH1106" i="15"/>
  <c r="AH1105" i="15"/>
  <c r="AH1104" i="15"/>
  <c r="AH1103" i="15"/>
  <c r="AH1102" i="15"/>
  <c r="AH1101" i="15"/>
  <c r="AH1100" i="15"/>
  <c r="AH1099" i="15"/>
  <c r="AH1098" i="15"/>
  <c r="AH1097" i="15"/>
  <c r="AH1096" i="15"/>
  <c r="AH1095" i="15"/>
  <c r="AH1094" i="15"/>
  <c r="AH1093" i="15"/>
  <c r="AH1092" i="15"/>
  <c r="AH1091" i="15"/>
  <c r="AH1090" i="15"/>
  <c r="AH1089" i="15"/>
  <c r="AH1088" i="15"/>
  <c r="AH1087" i="15"/>
  <c r="AH1086" i="15"/>
  <c r="AH1085" i="15"/>
  <c r="AH1084" i="15"/>
  <c r="AH1083" i="15"/>
  <c r="AH1082" i="15"/>
  <c r="AH1081" i="15"/>
  <c r="AH1080" i="15"/>
  <c r="AH1079" i="15"/>
  <c r="AH1078" i="15"/>
  <c r="AH1077" i="15"/>
  <c r="AH1076" i="15"/>
  <c r="AH1075" i="15"/>
  <c r="AH1074" i="15"/>
  <c r="AH1073" i="15"/>
  <c r="AH1072" i="15"/>
  <c r="AH1071" i="15"/>
  <c r="AH1070" i="15"/>
  <c r="AH1069" i="15"/>
  <c r="AH1068" i="15"/>
  <c r="AH1067" i="15"/>
  <c r="AH1066" i="15"/>
  <c r="AH1065" i="15"/>
  <c r="AH1064" i="15"/>
  <c r="AH1063" i="15"/>
  <c r="AH1062" i="15"/>
  <c r="AH1061" i="15"/>
  <c r="AH1060" i="15"/>
  <c r="AH1059" i="15"/>
  <c r="AH1058" i="15"/>
  <c r="AH1057" i="15"/>
  <c r="AH1056" i="15"/>
  <c r="AH1055" i="15"/>
  <c r="AH1054" i="15"/>
  <c r="AH1053" i="15"/>
  <c r="AH1052" i="15"/>
  <c r="AH1051" i="15"/>
  <c r="AH1050" i="15"/>
  <c r="AH1049" i="15"/>
  <c r="AH1048" i="15"/>
  <c r="AH1047" i="15"/>
  <c r="AH1046" i="15"/>
  <c r="AH1045" i="15"/>
  <c r="AH1044" i="15"/>
  <c r="AH1043" i="15"/>
  <c r="AH1042" i="15"/>
  <c r="AH1041" i="15"/>
  <c r="AH1040" i="15"/>
  <c r="AH1039" i="15"/>
  <c r="AH1038" i="15"/>
  <c r="AH1037" i="15"/>
  <c r="AH1036" i="15"/>
  <c r="AH1035" i="15"/>
  <c r="AH1034" i="15"/>
  <c r="AH1033" i="15"/>
  <c r="AH1032" i="15"/>
  <c r="AH1031" i="15"/>
  <c r="AH1030" i="15"/>
  <c r="AH1029" i="15"/>
  <c r="AH1028" i="15"/>
  <c r="AH1027" i="15"/>
  <c r="AH1026" i="15"/>
  <c r="AH1025" i="15"/>
  <c r="AH1024" i="15"/>
  <c r="AH1023" i="15"/>
  <c r="AH1022" i="15"/>
  <c r="AH1021" i="15"/>
  <c r="AH1020" i="15"/>
  <c r="AH1019" i="15"/>
  <c r="AH1018" i="15"/>
  <c r="AH1017" i="15"/>
  <c r="AH1016" i="15"/>
  <c r="AH1015" i="15"/>
  <c r="AH1014" i="15"/>
  <c r="AH1013" i="15"/>
  <c r="AH1012" i="15"/>
  <c r="AH1011" i="15"/>
  <c r="AH1010" i="15"/>
  <c r="AH1009" i="15"/>
  <c r="AH1008" i="15"/>
  <c r="AH1007" i="15"/>
  <c r="AH1006" i="15"/>
  <c r="AH1005" i="15"/>
  <c r="AH1004" i="15"/>
  <c r="AH1003" i="15"/>
  <c r="AH1002" i="15"/>
  <c r="AH1001" i="15"/>
  <c r="AH1000" i="15"/>
  <c r="AH999" i="15"/>
  <c r="AH998" i="15"/>
  <c r="AH997" i="15"/>
  <c r="AH996" i="15"/>
  <c r="AH995" i="15"/>
  <c r="AH994" i="15"/>
  <c r="AH993" i="15"/>
  <c r="AH992" i="15"/>
  <c r="AH991" i="15"/>
  <c r="AH990" i="15"/>
  <c r="AH989" i="15"/>
  <c r="AH988" i="15"/>
  <c r="AH987" i="15"/>
  <c r="AH986" i="15"/>
  <c r="AH985" i="15"/>
  <c r="AH984" i="15"/>
  <c r="AH983" i="15"/>
  <c r="AH982" i="15"/>
  <c r="AH981" i="15"/>
  <c r="AH980" i="15"/>
  <c r="AH979" i="15"/>
  <c r="AH978" i="15"/>
  <c r="AH977" i="15"/>
  <c r="AH976" i="15"/>
  <c r="AH975" i="15"/>
  <c r="AH974" i="15"/>
  <c r="AH973" i="15"/>
  <c r="AH972" i="15"/>
  <c r="AH971" i="15"/>
  <c r="AH970" i="15"/>
  <c r="AH969" i="15"/>
  <c r="AH968" i="15"/>
  <c r="AH967" i="15"/>
  <c r="AH966" i="15"/>
  <c r="AH965" i="15"/>
  <c r="AH964" i="15"/>
  <c r="AH963" i="15"/>
  <c r="AH962" i="15"/>
  <c r="AH961" i="15"/>
  <c r="AH960" i="15"/>
  <c r="P960" i="15"/>
  <c r="AH959" i="15"/>
  <c r="P959" i="15"/>
  <c r="BI958" i="15"/>
  <c r="AQ958" i="15"/>
  <c r="AH958" i="15"/>
  <c r="P958" i="15"/>
  <c r="BI957" i="15"/>
  <c r="AQ957" i="15"/>
  <c r="AH957" i="15"/>
  <c r="Y957" i="15"/>
  <c r="P957" i="15"/>
  <c r="BI956" i="15"/>
  <c r="AQ956" i="15"/>
  <c r="AH956" i="15"/>
  <c r="Y956" i="15"/>
  <c r="P956" i="15"/>
  <c r="CJ955" i="15"/>
  <c r="BR955" i="15"/>
  <c r="BI955" i="15"/>
  <c r="AZ955" i="15"/>
  <c r="AQ955" i="15"/>
  <c r="AH955" i="15"/>
  <c r="Y955" i="15"/>
  <c r="P955" i="15"/>
  <c r="Y940" i="15"/>
  <c r="Y939" i="15"/>
  <c r="Y938" i="15"/>
  <c r="Y937" i="15"/>
  <c r="Y936" i="15"/>
  <c r="Y935" i="15"/>
  <c r="AH934" i="15"/>
  <c r="Y934" i="15"/>
  <c r="BI933" i="15"/>
  <c r="AH933" i="15"/>
  <c r="Y933" i="15"/>
  <c r="BI932" i="15"/>
  <c r="AH932" i="15"/>
  <c r="Y932" i="15"/>
  <c r="BR931" i="15"/>
  <c r="BI931" i="15"/>
  <c r="AZ931" i="15"/>
  <c r="AQ931" i="15"/>
  <c r="AH931" i="15"/>
  <c r="Y931" i="15"/>
  <c r="P931" i="15"/>
  <c r="AH924" i="15"/>
  <c r="AH923" i="15"/>
  <c r="AH922" i="15"/>
  <c r="AH921" i="15"/>
  <c r="AH920" i="15"/>
  <c r="AH919" i="15"/>
  <c r="AH918" i="15"/>
  <c r="AH917" i="15"/>
  <c r="AH916" i="15"/>
  <c r="AH915" i="15"/>
  <c r="AH914" i="15"/>
  <c r="AH913" i="15"/>
  <c r="AH912" i="15"/>
  <c r="AH911" i="15"/>
  <c r="AH910" i="15"/>
  <c r="AH909" i="15"/>
  <c r="AH908" i="15"/>
  <c r="AH907" i="15"/>
  <c r="AH906" i="15"/>
  <c r="AH905" i="15"/>
  <c r="AH904" i="15"/>
  <c r="AH903" i="15"/>
  <c r="AH902" i="15"/>
  <c r="AH901" i="15"/>
  <c r="AH900" i="15"/>
  <c r="AH899" i="15"/>
  <c r="AH898" i="15"/>
  <c r="AH897" i="15"/>
  <c r="AH896" i="15"/>
  <c r="AH895" i="15"/>
  <c r="AH894" i="15"/>
  <c r="AQ893" i="15"/>
  <c r="AH893" i="15"/>
  <c r="Y893" i="15"/>
  <c r="AQ892" i="15"/>
  <c r="AH892" i="15"/>
  <c r="Y892" i="15"/>
  <c r="CA891" i="15"/>
  <c r="BR891" i="15"/>
  <c r="BI891" i="15"/>
  <c r="AZ891" i="15"/>
  <c r="AQ891" i="15"/>
  <c r="AH891" i="15"/>
  <c r="Y891" i="15"/>
  <c r="P891" i="15"/>
  <c r="AH610" i="15"/>
  <c r="AH609" i="15"/>
  <c r="AH608" i="15"/>
  <c r="AH607" i="15"/>
  <c r="AH606" i="15"/>
  <c r="AH605" i="15"/>
  <c r="AH604" i="15"/>
  <c r="AH603" i="15"/>
  <c r="AH602" i="15"/>
  <c r="AH601" i="15"/>
  <c r="AH600" i="15"/>
  <c r="AH599" i="15"/>
  <c r="AH598" i="15"/>
  <c r="AH597" i="15"/>
  <c r="AH596" i="15"/>
  <c r="AH595" i="15"/>
  <c r="AH594" i="15"/>
  <c r="AH593" i="15"/>
  <c r="AH592" i="15"/>
  <c r="AH591" i="15"/>
  <c r="AH590" i="15"/>
  <c r="AH589" i="15"/>
  <c r="AH588" i="15"/>
  <c r="AH587" i="15"/>
  <c r="AH586" i="15"/>
  <c r="AH585" i="15"/>
  <c r="AH584" i="15"/>
  <c r="AH583" i="15"/>
  <c r="AH582" i="15"/>
  <c r="AH581" i="15"/>
  <c r="AH580" i="15"/>
  <c r="AH579" i="15"/>
  <c r="AH578" i="15"/>
  <c r="AH577" i="15"/>
  <c r="AH576" i="15"/>
  <c r="AH575" i="15"/>
  <c r="AH574" i="15"/>
  <c r="AH573" i="15"/>
  <c r="AH572" i="15"/>
  <c r="AH571" i="15"/>
  <c r="AH570" i="15"/>
  <c r="AH569" i="15"/>
  <c r="AH568" i="15"/>
  <c r="AH567" i="15"/>
  <c r="AH566" i="15"/>
  <c r="AH565" i="15"/>
  <c r="AH564" i="15"/>
  <c r="AH563" i="15"/>
  <c r="AH562" i="15"/>
  <c r="AH561" i="15"/>
  <c r="AH560" i="15"/>
  <c r="AH559" i="15"/>
  <c r="AH558" i="15"/>
  <c r="AH557" i="15"/>
  <c r="AH556" i="15"/>
  <c r="AH555" i="15"/>
  <c r="AH554" i="15"/>
  <c r="AH553" i="15"/>
  <c r="AH552" i="15"/>
  <c r="AH551" i="15"/>
  <c r="AH550" i="15"/>
  <c r="AH549" i="15"/>
  <c r="AH548" i="15"/>
  <c r="AH547" i="15"/>
  <c r="AH546" i="15"/>
  <c r="AH545" i="15"/>
  <c r="AH544" i="15"/>
  <c r="AH543" i="15"/>
  <c r="AH542" i="15"/>
  <c r="AH541" i="15"/>
  <c r="AH540" i="15"/>
  <c r="AH539" i="15"/>
  <c r="AH538" i="15"/>
  <c r="AH537" i="15"/>
  <c r="AH536" i="15"/>
  <c r="AH535" i="15"/>
  <c r="AH534" i="15"/>
  <c r="AH533" i="15"/>
  <c r="AH532" i="15"/>
  <c r="AH531" i="15"/>
  <c r="AH530" i="15"/>
  <c r="AH529" i="15"/>
  <c r="AH528" i="15"/>
  <c r="AH527" i="15"/>
  <c r="AH526" i="15"/>
  <c r="AH525" i="15"/>
  <c r="AH524" i="15"/>
  <c r="AH523" i="15"/>
  <c r="AH522" i="15"/>
  <c r="AH521" i="15"/>
  <c r="AH520" i="15"/>
  <c r="AH519" i="15"/>
  <c r="AH518" i="15"/>
  <c r="AH517" i="15"/>
  <c r="AH516" i="15"/>
  <c r="AH515" i="15"/>
  <c r="AH514" i="15"/>
  <c r="AH513" i="15"/>
  <c r="AH512" i="15"/>
  <c r="AH511" i="15"/>
  <c r="AH510" i="15"/>
  <c r="AH509" i="15"/>
  <c r="AH508" i="15"/>
  <c r="AH507" i="15"/>
  <c r="AH506" i="15"/>
  <c r="AH505" i="15"/>
  <c r="AH504" i="15"/>
  <c r="AH503" i="15"/>
  <c r="AH502" i="15"/>
  <c r="AH501" i="15"/>
  <c r="AH500" i="15"/>
  <c r="AH499" i="15"/>
  <c r="AH498" i="15"/>
  <c r="AH497" i="15"/>
  <c r="AH496" i="15"/>
  <c r="AH495" i="15"/>
  <c r="AH494" i="15"/>
  <c r="AH493" i="15"/>
  <c r="AH492" i="15"/>
  <c r="AH491" i="15"/>
  <c r="AH490" i="15"/>
  <c r="AH489" i="15"/>
  <c r="AH488" i="15"/>
  <c r="AH487" i="15"/>
  <c r="AH486" i="15"/>
  <c r="AH485" i="15"/>
  <c r="AH484" i="15"/>
  <c r="AH483" i="15"/>
  <c r="AH482" i="15"/>
  <c r="AH481" i="15"/>
  <c r="AH480" i="15"/>
  <c r="AH479" i="15"/>
  <c r="AH478" i="15"/>
  <c r="AH477" i="15"/>
  <c r="AH476" i="15"/>
  <c r="AH475" i="15"/>
  <c r="AH474" i="15"/>
  <c r="AH473" i="15"/>
  <c r="AH472" i="15"/>
  <c r="AH471" i="15"/>
  <c r="AH470" i="15"/>
  <c r="AH469" i="15"/>
  <c r="AH468" i="15"/>
  <c r="AH467" i="15"/>
  <c r="AH466" i="15"/>
  <c r="AH465" i="15"/>
  <c r="AH464" i="15"/>
  <c r="AH463" i="15"/>
  <c r="AH462" i="15"/>
  <c r="AH461" i="15"/>
  <c r="AH460" i="15"/>
  <c r="AH459" i="15"/>
  <c r="AH458" i="15"/>
  <c r="AH457" i="15"/>
  <c r="AH456" i="15"/>
  <c r="AH455" i="15"/>
  <c r="AH454" i="15"/>
  <c r="AH453" i="15"/>
  <c r="AH452" i="15"/>
  <c r="AH451" i="15"/>
  <c r="AH450" i="15"/>
  <c r="AH449" i="15"/>
  <c r="AH448" i="15"/>
  <c r="AH447" i="15"/>
  <c r="AH446" i="15"/>
  <c r="AH445" i="15"/>
  <c r="AH444" i="15"/>
  <c r="AH443" i="15"/>
  <c r="AH442" i="15"/>
  <c r="AH441" i="15"/>
  <c r="AH440" i="15"/>
  <c r="AH439" i="15"/>
  <c r="AH438" i="15"/>
  <c r="AH437" i="15"/>
  <c r="AH436" i="15"/>
  <c r="AH435" i="15"/>
  <c r="AH434" i="15"/>
  <c r="AH433" i="15"/>
  <c r="AH432" i="15"/>
  <c r="AH431" i="15"/>
  <c r="AH430" i="15"/>
  <c r="AH429" i="15"/>
  <c r="AH428" i="15"/>
  <c r="AH427" i="15"/>
  <c r="AH426" i="15"/>
  <c r="AH425" i="15"/>
  <c r="AH424" i="15"/>
  <c r="AH423" i="15"/>
  <c r="AH422" i="15"/>
  <c r="AH421" i="15"/>
  <c r="AH420" i="15"/>
  <c r="AH419" i="15"/>
  <c r="AH418" i="15"/>
  <c r="AH417" i="15"/>
  <c r="AH416" i="15"/>
  <c r="AH415" i="15"/>
  <c r="AH414" i="15"/>
  <c r="AH413" i="15"/>
  <c r="AH412" i="15"/>
  <c r="AH411" i="15"/>
  <c r="AH410" i="15"/>
  <c r="AH409" i="15"/>
  <c r="AH408" i="15"/>
  <c r="AH407" i="15"/>
  <c r="AH406" i="15"/>
  <c r="AH405" i="15"/>
  <c r="AH404" i="15"/>
  <c r="AH403" i="15"/>
  <c r="AH402" i="15"/>
  <c r="AH401" i="15"/>
  <c r="AH400" i="15"/>
  <c r="AH399" i="15"/>
  <c r="AH398" i="15"/>
  <c r="AH397" i="15"/>
  <c r="AH396" i="15"/>
  <c r="AH395" i="15"/>
  <c r="AH394" i="15"/>
  <c r="AH393" i="15"/>
  <c r="AH392" i="15"/>
  <c r="AH391" i="15"/>
  <c r="AH390" i="15"/>
  <c r="AH389" i="15"/>
  <c r="AH388" i="15"/>
  <c r="AH387" i="15"/>
  <c r="AH386" i="15"/>
  <c r="AH385" i="15"/>
  <c r="AH384" i="15"/>
  <c r="AH383" i="15"/>
  <c r="AH382" i="15"/>
  <c r="AH381" i="15"/>
  <c r="AH380" i="15"/>
  <c r="AH379" i="15"/>
  <c r="AH378" i="15"/>
  <c r="AH377" i="15"/>
  <c r="AH376" i="15"/>
  <c r="AH375" i="15"/>
  <c r="AH374" i="15"/>
  <c r="AH373" i="15"/>
  <c r="AH372" i="15"/>
  <c r="AH371" i="15"/>
  <c r="AH370" i="15"/>
  <c r="AH369" i="15"/>
  <c r="AH368" i="15"/>
  <c r="AH367" i="15"/>
  <c r="AH366" i="15"/>
  <c r="AH365" i="15"/>
  <c r="AH364" i="15"/>
  <c r="AH363" i="15"/>
  <c r="AH362" i="15"/>
  <c r="AH361" i="15"/>
  <c r="AH360" i="15"/>
  <c r="AH359" i="15"/>
  <c r="AH358" i="15"/>
  <c r="AH357" i="15"/>
  <c r="AH356" i="15"/>
  <c r="AH355" i="15"/>
  <c r="AH354" i="15"/>
  <c r="AH353" i="15"/>
  <c r="AH352" i="15"/>
  <c r="AH351" i="15"/>
  <c r="AH350" i="15"/>
  <c r="AH349" i="15"/>
  <c r="AH348" i="15"/>
  <c r="AH347" i="15"/>
  <c r="AH346" i="15"/>
  <c r="AH345" i="15"/>
  <c r="AH344" i="15"/>
  <c r="AH343" i="15"/>
  <c r="AH342" i="15"/>
  <c r="AH341" i="15"/>
  <c r="AH340" i="15"/>
  <c r="AH339" i="15"/>
  <c r="AH338" i="15"/>
  <c r="AH337" i="15"/>
  <c r="AH336" i="15"/>
  <c r="AH335" i="15"/>
  <c r="AH334" i="15"/>
  <c r="AH333" i="15"/>
  <c r="AH332" i="15"/>
  <c r="AH331" i="15"/>
  <c r="AH330" i="15"/>
  <c r="AH329" i="15"/>
  <c r="AH328" i="15"/>
  <c r="AH327" i="15"/>
  <c r="AH326" i="15"/>
  <c r="AH325" i="15"/>
  <c r="AH324" i="15"/>
  <c r="AH323" i="15"/>
  <c r="AH322" i="15"/>
  <c r="AH321" i="15"/>
  <c r="AH320" i="15"/>
  <c r="AH319" i="15"/>
  <c r="AH318" i="15"/>
  <c r="AH317" i="15"/>
  <c r="AH316" i="15"/>
  <c r="AH315" i="15"/>
  <c r="AH314" i="15"/>
  <c r="AH313" i="15"/>
  <c r="AH312" i="15"/>
  <c r="AH311" i="15"/>
  <c r="AH310" i="15"/>
  <c r="AH309" i="15"/>
  <c r="AH308" i="15"/>
  <c r="AH307" i="15"/>
  <c r="AH306" i="15"/>
  <c r="AH305" i="15"/>
  <c r="AH304" i="15"/>
  <c r="AH303" i="15"/>
  <c r="AH302" i="15"/>
  <c r="AH301" i="15"/>
  <c r="AH300" i="15"/>
  <c r="AH299" i="15"/>
  <c r="AH298" i="15"/>
  <c r="AH297" i="15"/>
  <c r="AH296" i="15"/>
  <c r="AH295" i="15"/>
  <c r="AH294" i="15"/>
  <c r="AH293" i="15"/>
  <c r="AH292" i="15"/>
  <c r="AH291" i="15"/>
  <c r="AH290" i="15"/>
  <c r="AH289" i="15"/>
  <c r="AH288" i="15"/>
  <c r="AH287" i="15"/>
  <c r="AH286" i="15"/>
  <c r="AH285" i="15"/>
  <c r="AH284" i="15"/>
  <c r="AH283" i="15"/>
  <c r="AH282" i="15"/>
  <c r="AH281" i="15"/>
  <c r="AH280" i="15"/>
  <c r="AH279" i="15"/>
  <c r="AH278" i="15"/>
  <c r="AH277" i="15"/>
  <c r="AH276" i="15"/>
  <c r="AH275" i="15"/>
  <c r="AH274" i="15"/>
  <c r="AH273" i="15"/>
  <c r="AH272" i="15"/>
  <c r="AH271" i="15"/>
  <c r="AH270" i="15"/>
  <c r="AH269" i="15"/>
  <c r="AH268" i="15"/>
  <c r="AH267" i="15"/>
  <c r="AH266" i="15"/>
  <c r="AH265" i="15"/>
  <c r="AH264" i="15"/>
  <c r="AH263" i="15"/>
  <c r="AH262" i="15"/>
  <c r="P262" i="15"/>
  <c r="AH261" i="15"/>
  <c r="P261" i="15"/>
  <c r="AH260" i="15"/>
  <c r="P260" i="15"/>
  <c r="AH259" i="15"/>
  <c r="P259" i="15"/>
  <c r="AH258" i="15"/>
  <c r="P258" i="15"/>
  <c r="AQ257" i="15"/>
  <c r="AH257" i="15"/>
  <c r="P257" i="15"/>
  <c r="AQ256" i="15"/>
  <c r="AH256" i="15"/>
  <c r="P256" i="15"/>
  <c r="AQ255" i="15"/>
  <c r="AH255" i="15"/>
  <c r="Y255" i="15"/>
  <c r="P255" i="15"/>
  <c r="BI254" i="15"/>
  <c r="AQ254" i="15"/>
  <c r="AH254" i="15"/>
  <c r="Y254" i="15"/>
  <c r="P254" i="15"/>
  <c r="BI253" i="15"/>
  <c r="AZ253" i="15"/>
  <c r="AQ253" i="15"/>
  <c r="AH253" i="15"/>
  <c r="Y253" i="15"/>
  <c r="P253" i="15"/>
  <c r="AQ247" i="15"/>
  <c r="AQ246" i="15"/>
  <c r="AQ245" i="15"/>
  <c r="AQ244" i="15"/>
  <c r="AQ243" i="15"/>
  <c r="AQ242" i="15"/>
  <c r="AQ241" i="15"/>
  <c r="AQ240" i="15"/>
  <c r="AQ239" i="15"/>
  <c r="AQ238" i="15"/>
  <c r="AQ237" i="15"/>
  <c r="AQ236" i="15"/>
  <c r="AQ235" i="15"/>
  <c r="AQ234" i="15"/>
  <c r="AQ233" i="15"/>
  <c r="AQ232" i="15"/>
  <c r="AQ231" i="15"/>
  <c r="AQ230" i="15"/>
  <c r="AQ229" i="15"/>
  <c r="AQ228" i="15"/>
  <c r="AQ227" i="15"/>
  <c r="AQ226" i="15"/>
  <c r="AQ225" i="15"/>
  <c r="AQ224" i="15"/>
  <c r="AQ223" i="15"/>
  <c r="AQ222" i="15"/>
  <c r="AQ221" i="15"/>
  <c r="AQ220" i="15"/>
  <c r="AQ219" i="15"/>
  <c r="AQ218" i="15"/>
  <c r="AQ217" i="15"/>
  <c r="AQ216" i="15"/>
  <c r="AQ215" i="15"/>
  <c r="AQ214" i="15"/>
  <c r="AQ213" i="15"/>
  <c r="AQ212" i="15"/>
  <c r="AQ211" i="15"/>
  <c r="AQ210" i="15"/>
  <c r="AQ209" i="15"/>
  <c r="AQ208" i="15"/>
  <c r="AQ207" i="15"/>
  <c r="AQ206" i="15"/>
  <c r="AQ205" i="15"/>
  <c r="AQ204" i="15"/>
  <c r="AQ203" i="15"/>
  <c r="AQ202" i="15"/>
  <c r="AQ201" i="15"/>
  <c r="AQ200" i="15"/>
  <c r="AQ199" i="15"/>
  <c r="AQ198" i="15"/>
  <c r="AQ197" i="15"/>
  <c r="AQ196" i="15"/>
  <c r="AQ195" i="15"/>
  <c r="AQ194" i="15"/>
  <c r="AQ193" i="15"/>
  <c r="AQ192" i="15"/>
  <c r="AQ191" i="15"/>
  <c r="AQ190" i="15"/>
  <c r="AQ189" i="15"/>
  <c r="AQ188" i="15"/>
  <c r="AQ187" i="15"/>
  <c r="AQ186" i="15"/>
  <c r="AQ185" i="15"/>
  <c r="AQ184" i="15"/>
  <c r="AQ183" i="15"/>
  <c r="AQ182" i="15"/>
  <c r="AQ181" i="15"/>
  <c r="AQ180" i="15"/>
  <c r="AQ179" i="15"/>
  <c r="AQ178" i="15"/>
  <c r="AQ177" i="15"/>
  <c r="AQ176" i="15"/>
  <c r="AQ175" i="15"/>
  <c r="AQ174" i="15"/>
  <c r="AQ173" i="15"/>
  <c r="AQ172" i="15"/>
  <c r="AQ171" i="15"/>
  <c r="AQ170" i="15"/>
  <c r="AQ169" i="15"/>
  <c r="AQ168" i="15"/>
  <c r="AQ167" i="15"/>
  <c r="AQ166" i="15"/>
  <c r="AQ165" i="15"/>
  <c r="AQ164" i="15"/>
  <c r="AQ163" i="15"/>
  <c r="AQ162" i="15"/>
  <c r="AQ161" i="15"/>
  <c r="AQ160" i="15"/>
  <c r="AQ159" i="15"/>
  <c r="AQ158" i="15"/>
  <c r="AQ157" i="15"/>
  <c r="AQ156" i="15"/>
  <c r="AQ155" i="15"/>
  <c r="AQ154" i="15"/>
  <c r="AQ153" i="15"/>
  <c r="AQ152" i="15"/>
  <c r="AQ151" i="15"/>
  <c r="AQ150" i="15"/>
  <c r="AQ149" i="15"/>
  <c r="AQ148" i="15"/>
  <c r="AQ147" i="15"/>
  <c r="AQ146" i="15"/>
  <c r="AQ145" i="15"/>
  <c r="AQ144" i="15"/>
  <c r="AQ143" i="15"/>
  <c r="AQ142" i="15"/>
  <c r="AQ141" i="15"/>
  <c r="AQ140" i="15"/>
  <c r="AQ139" i="15"/>
  <c r="AQ138" i="15"/>
  <c r="AQ137" i="15"/>
  <c r="AQ136" i="15"/>
  <c r="AQ135" i="15"/>
  <c r="AQ134" i="15"/>
  <c r="AQ133" i="15"/>
  <c r="AQ132" i="15"/>
  <c r="AQ131" i="15"/>
  <c r="AQ130" i="15"/>
  <c r="AQ129" i="15"/>
  <c r="AQ128" i="15"/>
  <c r="AQ127" i="15"/>
  <c r="AQ126" i="15"/>
  <c r="AQ125" i="15"/>
  <c r="AQ124" i="15"/>
  <c r="AQ123" i="15"/>
  <c r="AQ122" i="15"/>
  <c r="AQ121" i="15"/>
  <c r="AQ120" i="15"/>
  <c r="AQ119" i="15"/>
  <c r="AQ118" i="15"/>
  <c r="AQ117" i="15"/>
  <c r="AQ116" i="15"/>
  <c r="AQ115" i="15"/>
  <c r="AQ114" i="15"/>
  <c r="AQ113" i="15"/>
  <c r="AQ112" i="15"/>
  <c r="AQ111" i="15"/>
  <c r="AQ110" i="15"/>
  <c r="AQ109" i="15"/>
  <c r="AQ108" i="15"/>
  <c r="AQ107" i="15"/>
  <c r="AQ106" i="15"/>
  <c r="AQ105" i="15"/>
  <c r="AQ104" i="15"/>
  <c r="AQ103" i="15"/>
  <c r="AQ102" i="15"/>
  <c r="AQ101" i="15"/>
  <c r="AQ100" i="15"/>
  <c r="AQ99" i="15"/>
  <c r="AQ98" i="15"/>
  <c r="AQ97" i="15"/>
  <c r="AQ96" i="15"/>
  <c r="AQ95" i="15"/>
  <c r="AQ94" i="15"/>
  <c r="AQ93" i="15"/>
  <c r="AQ92" i="15"/>
  <c r="AQ91" i="15"/>
  <c r="AQ90" i="15"/>
  <c r="AQ89" i="15"/>
  <c r="AQ88" i="15"/>
  <c r="AQ87" i="15"/>
  <c r="AQ86" i="15"/>
  <c r="AQ85" i="15"/>
  <c r="AQ84" i="15"/>
  <c r="AQ83" i="15"/>
  <c r="AQ82" i="15"/>
  <c r="AQ81" i="15"/>
  <c r="AQ80" i="15"/>
  <c r="AQ79" i="15"/>
  <c r="AQ78" i="15"/>
  <c r="AQ77" i="15"/>
  <c r="AQ76" i="15"/>
  <c r="AQ75" i="15"/>
  <c r="AQ74" i="15"/>
  <c r="AQ73" i="15"/>
  <c r="AQ72" i="15"/>
  <c r="AQ71" i="15"/>
  <c r="AQ70" i="15"/>
  <c r="AQ69" i="15"/>
  <c r="AQ68" i="15"/>
  <c r="AQ67" i="15"/>
  <c r="AQ66" i="15"/>
  <c r="AQ65" i="15"/>
  <c r="AQ64" i="15"/>
  <c r="AQ63" i="15"/>
  <c r="AQ62" i="15"/>
  <c r="AQ61" i="15"/>
  <c r="AQ60" i="15"/>
  <c r="AQ59" i="15"/>
  <c r="AQ58" i="15"/>
  <c r="AQ57" i="15"/>
  <c r="AQ56" i="15"/>
  <c r="AQ55" i="15"/>
  <c r="AQ54" i="15"/>
  <c r="AQ53" i="15"/>
  <c r="AQ52" i="15"/>
  <c r="AQ51" i="15"/>
  <c r="AQ50" i="15"/>
  <c r="AQ49" i="15"/>
  <c r="AQ48" i="15"/>
  <c r="AQ47" i="15"/>
  <c r="AQ46" i="15"/>
  <c r="AQ45" i="15"/>
  <c r="AQ44" i="15"/>
  <c r="AQ43" i="15"/>
  <c r="AQ42" i="15"/>
  <c r="AQ41" i="15"/>
  <c r="AQ40" i="15"/>
  <c r="AQ39" i="15"/>
  <c r="AQ38" i="15"/>
  <c r="AQ37" i="15"/>
  <c r="AQ36" i="15"/>
  <c r="AQ35" i="15"/>
  <c r="AQ34" i="15"/>
  <c r="AQ33" i="15"/>
  <c r="AQ32" i="15"/>
  <c r="AQ31" i="15"/>
  <c r="AQ30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AQ17" i="15"/>
  <c r="AQ16" i="15"/>
  <c r="AQ15" i="15"/>
  <c r="AQ14" i="15"/>
  <c r="AQ13" i="15"/>
  <c r="AQ12" i="15"/>
  <c r="AH12" i="15"/>
  <c r="AQ11" i="15"/>
  <c r="AH11" i="15"/>
  <c r="AQ10" i="15"/>
  <c r="AH10" i="15"/>
  <c r="AQ9" i="15"/>
  <c r="AH9" i="15"/>
  <c r="AQ8" i="15"/>
  <c r="AH8" i="15"/>
  <c r="AQ7" i="15"/>
  <c r="AH7" i="15"/>
  <c r="Y7" i="15"/>
  <c r="AZ6" i="15"/>
  <c r="AQ6" i="15"/>
  <c r="AH6" i="15"/>
  <c r="Y6" i="15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Z1496" i="3"/>
  <c r="P1496" i="3"/>
  <c r="Z1495" i="3"/>
  <c r="P1495" i="3"/>
  <c r="Z1494" i="3"/>
  <c r="P1494" i="3"/>
  <c r="Z1493" i="3"/>
  <c r="P1493" i="3"/>
  <c r="Z1492" i="3"/>
  <c r="P1492" i="3"/>
  <c r="Z1491" i="3"/>
  <c r="P1491" i="3"/>
  <c r="Z1490" i="3"/>
  <c r="P1490" i="3"/>
  <c r="AJ1489" i="3"/>
  <c r="Z1489" i="3"/>
  <c r="P1489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BD1563" i="3"/>
  <c r="AT1563" i="3"/>
  <c r="AJ1563" i="3"/>
  <c r="Z1563" i="3"/>
  <c r="P1563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Z1677" i="3"/>
  <c r="P1677" i="3"/>
  <c r="AJ1676" i="3"/>
  <c r="Z1676" i="3"/>
  <c r="P1676" i="3"/>
  <c r="Z1479" i="3"/>
  <c r="Z1478" i="3"/>
  <c r="Z1477" i="3"/>
  <c r="AT1474" i="3"/>
  <c r="Z1476" i="3"/>
  <c r="Z1475" i="3"/>
  <c r="Z1474" i="3"/>
  <c r="P1475" i="3"/>
  <c r="AJ1474" i="3"/>
  <c r="P1474" i="3"/>
  <c r="AT1473" i="3"/>
  <c r="AJ1473" i="3"/>
  <c r="Z1473" i="3"/>
  <c r="P1473" i="3"/>
  <c r="Z1463" i="3"/>
  <c r="Z1462" i="3"/>
  <c r="Z1461" i="3"/>
  <c r="BN1446" i="3"/>
  <c r="Z1460" i="3"/>
  <c r="BN1445" i="3"/>
  <c r="Z1459" i="3"/>
  <c r="BN1444" i="3"/>
  <c r="Z1458" i="3"/>
  <c r="BN1443" i="3"/>
  <c r="Z1457" i="3"/>
  <c r="BN1442" i="3"/>
  <c r="Z1456" i="3"/>
  <c r="Z1455" i="3"/>
  <c r="Z1454" i="3"/>
  <c r="Z1453" i="3"/>
  <c r="Z1452" i="3"/>
  <c r="Z1451" i="3"/>
  <c r="BX1436" i="3"/>
  <c r="BN1441" i="3"/>
  <c r="Z1450" i="3"/>
  <c r="Z1449" i="3"/>
  <c r="Z1448" i="3"/>
  <c r="Z1447" i="3"/>
  <c r="AJ1448" i="3"/>
  <c r="Z1446" i="3"/>
  <c r="AJ1447" i="3"/>
  <c r="Z1445" i="3"/>
  <c r="AJ1446" i="3"/>
  <c r="AJ1445" i="3"/>
  <c r="Z1444" i="3"/>
  <c r="P1445" i="3"/>
  <c r="BN1440" i="3"/>
  <c r="AJ1444" i="3"/>
  <c r="Z1443" i="3"/>
  <c r="P1444" i="3"/>
  <c r="AJ1443" i="3"/>
  <c r="P1443" i="3"/>
  <c r="BD1442" i="3"/>
  <c r="AJ1442" i="3"/>
  <c r="Z1442" i="3"/>
  <c r="P1442" i="3"/>
  <c r="BD1441" i="3"/>
  <c r="AJ1441" i="3"/>
  <c r="Z1441" i="3"/>
  <c r="P1441" i="3"/>
  <c r="BD1440" i="3"/>
  <c r="AJ1440" i="3"/>
  <c r="Z1440" i="3"/>
  <c r="P1440" i="3"/>
  <c r="BN1439" i="3"/>
  <c r="BD1439" i="3"/>
  <c r="AJ1439" i="3"/>
  <c r="Z1439" i="3"/>
  <c r="P1439" i="3"/>
  <c r="BN1438" i="3"/>
  <c r="BD1438" i="3"/>
  <c r="AT1437" i="3"/>
  <c r="AJ1438" i="3"/>
  <c r="Z1438" i="3"/>
  <c r="P1438" i="3"/>
  <c r="CR1436" i="3"/>
  <c r="BN1437" i="3"/>
  <c r="BD1437" i="3"/>
  <c r="AJ1437" i="3"/>
  <c r="Z1437" i="3"/>
  <c r="P1437" i="3"/>
  <c r="BN1436" i="3"/>
  <c r="BD1436" i="3"/>
  <c r="AT1436" i="3"/>
  <c r="AJ1436" i="3"/>
  <c r="Z1436" i="3"/>
  <c r="P1436" i="3"/>
  <c r="CR1435" i="3"/>
  <c r="CH1435" i="3"/>
  <c r="BX1435" i="3"/>
  <c r="BN1435" i="3"/>
  <c r="BD1435" i="3"/>
  <c r="AT1435" i="3"/>
  <c r="AJ1435" i="3"/>
  <c r="Z1435" i="3"/>
  <c r="P1435" i="3"/>
  <c r="P1429" i="3"/>
  <c r="P1428" i="3"/>
  <c r="P1427" i="3"/>
  <c r="P1426" i="3"/>
  <c r="AJ1425" i="3"/>
  <c r="P1425" i="3"/>
  <c r="BD1424" i="3"/>
  <c r="AJ1424" i="3"/>
  <c r="P1424" i="3"/>
  <c r="BD1423" i="3"/>
  <c r="AJ1423" i="3"/>
  <c r="P1423" i="3"/>
  <c r="BX1422" i="3"/>
  <c r="BD1422" i="3"/>
  <c r="AJ1422" i="3"/>
  <c r="Z1422" i="3"/>
  <c r="P1422" i="3"/>
  <c r="CH1421" i="3"/>
  <c r="BX1421" i="3"/>
  <c r="BN1421" i="3"/>
  <c r="BD1421" i="3"/>
  <c r="AT1421" i="3"/>
  <c r="AJ1421" i="3"/>
  <c r="Z1421" i="3"/>
  <c r="P1421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AT1332" i="3"/>
  <c r="P1332" i="3"/>
  <c r="AT1331" i="3"/>
  <c r="P1331" i="3"/>
  <c r="AT1330" i="3"/>
  <c r="Z1330" i="3"/>
  <c r="P1330" i="3"/>
  <c r="AT1329" i="3"/>
  <c r="Z1329" i="3"/>
  <c r="P1329" i="3"/>
  <c r="AT1328" i="3"/>
  <c r="AJ1328" i="3"/>
  <c r="Z1328" i="3"/>
  <c r="P1328" i="3"/>
  <c r="AT1327" i="3"/>
  <c r="AJ1327" i="3"/>
  <c r="Z1327" i="3"/>
  <c r="P1327" i="3"/>
  <c r="AT1326" i="3"/>
  <c r="AJ1326" i="3"/>
  <c r="Z1326" i="3"/>
  <c r="P1326" i="3"/>
  <c r="AT1325" i="3"/>
  <c r="AJ1325" i="3"/>
  <c r="Z1325" i="3"/>
  <c r="P1325" i="3"/>
  <c r="Z1319" i="3"/>
  <c r="Z1318" i="3"/>
  <c r="Z1317" i="3"/>
  <c r="Z1316" i="3"/>
  <c r="Z1315" i="3"/>
  <c r="Z1314" i="3"/>
  <c r="P1314" i="3"/>
  <c r="Z1313" i="3"/>
  <c r="P1313" i="3"/>
  <c r="Z1312" i="3"/>
  <c r="P1312" i="3"/>
  <c r="Z1311" i="3"/>
  <c r="P1311" i="3"/>
  <c r="P1306" i="3"/>
  <c r="P1305" i="3"/>
  <c r="P1304" i="3"/>
  <c r="P1303" i="3"/>
  <c r="P1302" i="3"/>
  <c r="P1301" i="3"/>
  <c r="P1300" i="3"/>
  <c r="AJ1299" i="3"/>
  <c r="Z1299" i="3"/>
  <c r="P1299" i="3"/>
  <c r="AJ1298" i="3"/>
  <c r="Z1298" i="3"/>
  <c r="P1298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Z1247" i="3"/>
  <c r="P1247" i="3"/>
  <c r="AJ1246" i="3"/>
  <c r="Z1246" i="3"/>
  <c r="P1246" i="3"/>
  <c r="P1238" i="3"/>
  <c r="P1237" i="3"/>
  <c r="P1236" i="3"/>
  <c r="P1235" i="3"/>
  <c r="AJ1234" i="3"/>
  <c r="Z1234" i="3"/>
  <c r="P1234" i="3"/>
  <c r="P1229" i="3"/>
  <c r="P1228" i="3"/>
  <c r="P1227" i="3"/>
  <c r="P1226" i="3"/>
  <c r="P1225" i="3"/>
  <c r="P1224" i="3"/>
  <c r="P1223" i="3"/>
  <c r="P1222" i="3"/>
  <c r="P1221" i="3"/>
  <c r="P1220" i="3"/>
  <c r="P1219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AJ1181" i="3"/>
  <c r="P1181" i="3"/>
  <c r="AJ1180" i="3"/>
  <c r="P1180" i="3"/>
  <c r="AJ1179" i="3"/>
  <c r="P1179" i="3"/>
  <c r="AJ1178" i="3"/>
  <c r="P1178" i="3"/>
  <c r="AJ1177" i="3"/>
  <c r="Z1177" i="3"/>
  <c r="P1177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AJ1112" i="3"/>
  <c r="P1112" i="3"/>
  <c r="AJ1111" i="3"/>
  <c r="AJ1110" i="3"/>
  <c r="Z1110" i="3"/>
  <c r="P1110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BD959" i="3"/>
  <c r="Z959" i="3"/>
  <c r="P959" i="3"/>
  <c r="BD958" i="3"/>
  <c r="Z958" i="3"/>
  <c r="P958" i="3"/>
  <c r="BD957" i="3"/>
  <c r="Z957" i="3"/>
  <c r="P957" i="3"/>
  <c r="BD956" i="3"/>
  <c r="Z956" i="3"/>
  <c r="P956" i="3"/>
  <c r="BD955" i="3"/>
  <c r="Z955" i="3"/>
  <c r="P955" i="3"/>
  <c r="BD954" i="3"/>
  <c r="AJ954" i="3"/>
  <c r="Z954" i="3"/>
  <c r="P954" i="3"/>
  <c r="BD953" i="3"/>
  <c r="AJ953" i="3"/>
  <c r="Z953" i="3"/>
  <c r="P953" i="3"/>
  <c r="BD952" i="3"/>
  <c r="AT952" i="3"/>
  <c r="AJ952" i="3"/>
  <c r="Z952" i="3"/>
  <c r="P952" i="3"/>
  <c r="BN951" i="3"/>
  <c r="BD951" i="3"/>
  <c r="AT951" i="3"/>
  <c r="AJ951" i="3"/>
  <c r="Z951" i="3"/>
  <c r="P951" i="3"/>
  <c r="Z486" i="3"/>
  <c r="Z487" i="3"/>
  <c r="Z490" i="3"/>
  <c r="Z492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AJ846" i="3"/>
  <c r="P847" i="3"/>
  <c r="AJ845" i="3"/>
  <c r="P846" i="3"/>
  <c r="AJ844" i="3"/>
  <c r="P845" i="3"/>
  <c r="AJ843" i="3"/>
  <c r="AJ842" i="3"/>
  <c r="P844" i="3"/>
  <c r="AJ841" i="3"/>
  <c r="P843" i="3"/>
  <c r="P842" i="3"/>
  <c r="P841" i="3"/>
  <c r="AJ840" i="3"/>
  <c r="P840" i="3"/>
  <c r="AJ839" i="3"/>
  <c r="P839" i="3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Z1226" i="1"/>
  <c r="Q1226" i="1"/>
  <c r="Z1225" i="1"/>
  <c r="Q1225" i="1"/>
  <c r="Z1224" i="1"/>
  <c r="Q1224" i="1"/>
  <c r="Z1223" i="1"/>
  <c r="Q1223" i="1"/>
  <c r="Z1222" i="1"/>
  <c r="Q1222" i="1"/>
  <c r="Z1221" i="1"/>
  <c r="Q1221" i="1"/>
  <c r="Z1220" i="1"/>
  <c r="Q1220" i="1"/>
  <c r="Z1219" i="1"/>
  <c r="Q1219" i="1"/>
  <c r="Z1218" i="1"/>
  <c r="Q1218" i="1"/>
  <c r="AR1217" i="1"/>
  <c r="Z1217" i="1"/>
  <c r="Q1217" i="1"/>
  <c r="AR1216" i="1"/>
  <c r="Z1216" i="1"/>
  <c r="Q1216" i="1"/>
  <c r="AR1215" i="1"/>
  <c r="Z1215" i="1"/>
  <c r="Q1215" i="1"/>
  <c r="AR1214" i="1"/>
  <c r="AI1214" i="1"/>
  <c r="Z1214" i="1"/>
  <c r="Q1214" i="1"/>
  <c r="BA1213" i="1"/>
  <c r="AR1213" i="1"/>
  <c r="AI1213" i="1"/>
  <c r="Z1213" i="1"/>
  <c r="Q1213" i="1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Z632" i="3"/>
  <c r="P635" i="3"/>
  <c r="P634" i="3"/>
  <c r="Z631" i="3"/>
  <c r="P633" i="3"/>
  <c r="Z630" i="3"/>
  <c r="P632" i="3"/>
  <c r="P631" i="3"/>
  <c r="P630" i="3"/>
  <c r="P629" i="3"/>
  <c r="Z629" i="3"/>
  <c r="P628" i="3"/>
  <c r="Z628" i="3"/>
  <c r="P627" i="3"/>
  <c r="Z627" i="3"/>
  <c r="Z626" i="3"/>
  <c r="P626" i="3"/>
  <c r="Z625" i="3"/>
  <c r="P625" i="3"/>
  <c r="Z624" i="3"/>
  <c r="P624" i="3"/>
  <c r="Z623" i="3"/>
  <c r="P623" i="3"/>
  <c r="AT623" i="3"/>
  <c r="Z622" i="3"/>
  <c r="AT622" i="3"/>
  <c r="Z621" i="3"/>
  <c r="P622" i="3"/>
  <c r="AT621" i="3"/>
  <c r="P621" i="3"/>
  <c r="AT620" i="3"/>
  <c r="Z620" i="3"/>
  <c r="P620" i="3"/>
  <c r="AT619" i="3"/>
  <c r="Z619" i="3"/>
  <c r="P619" i="3"/>
  <c r="AT618" i="3"/>
  <c r="Z618" i="3"/>
  <c r="P618" i="3"/>
  <c r="AT617" i="3"/>
  <c r="Z617" i="3"/>
  <c r="P617" i="3"/>
  <c r="AT616" i="3"/>
  <c r="AJ616" i="3"/>
  <c r="Z616" i="3"/>
  <c r="P616" i="3"/>
  <c r="P607" i="3"/>
  <c r="P606" i="3"/>
  <c r="P605" i="3"/>
  <c r="P604" i="3"/>
  <c r="P603" i="3"/>
  <c r="P602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Z531" i="3"/>
  <c r="P526" i="3"/>
  <c r="Z530" i="3"/>
  <c r="Z529" i="3"/>
  <c r="P525" i="3"/>
  <c r="Z528" i="3"/>
  <c r="P524" i="3"/>
  <c r="Z527" i="3"/>
  <c r="Z526" i="3"/>
  <c r="AT525" i="3"/>
  <c r="Z525" i="3"/>
  <c r="P523" i="3"/>
  <c r="AT524" i="3"/>
  <c r="Z524" i="3"/>
  <c r="P522" i="3"/>
  <c r="AT523" i="3"/>
  <c r="Z523" i="3"/>
  <c r="P521" i="3"/>
  <c r="AT522" i="3"/>
  <c r="Z522" i="3"/>
  <c r="P520" i="3"/>
  <c r="AT521" i="3"/>
  <c r="Z521" i="3"/>
  <c r="AT520" i="3"/>
  <c r="Z520" i="3"/>
  <c r="BD519" i="3"/>
  <c r="AT519" i="3"/>
  <c r="AJ519" i="3"/>
  <c r="Z519" i="3"/>
  <c r="P519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Z499" i="3"/>
  <c r="P499" i="3"/>
  <c r="Z491" i="3"/>
  <c r="Z489" i="3"/>
  <c r="Z488" i="3"/>
  <c r="P489" i="3"/>
  <c r="P488" i="3"/>
  <c r="P487" i="3"/>
  <c r="Z485" i="3"/>
  <c r="P486" i="3"/>
  <c r="AJ484" i="3"/>
  <c r="P485" i="3"/>
  <c r="Z484" i="3"/>
  <c r="P484" i="3"/>
  <c r="AJ483" i="3"/>
  <c r="Z483" i="3"/>
  <c r="P483" i="3"/>
  <c r="AJ482" i="3"/>
  <c r="Z482" i="3"/>
  <c r="AJ481" i="3"/>
  <c r="Z481" i="3"/>
  <c r="P481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AJ360" i="3"/>
  <c r="Z356" i="3"/>
  <c r="AJ359" i="3"/>
  <c r="AJ358" i="3"/>
  <c r="AJ357" i="3"/>
  <c r="AJ356" i="3"/>
  <c r="Z355" i="3"/>
  <c r="AJ355" i="3"/>
  <c r="Z354" i="3"/>
  <c r="P355" i="3"/>
  <c r="AJ354" i="3"/>
  <c r="Z353" i="3"/>
  <c r="P354" i="3"/>
  <c r="AJ353" i="3"/>
  <c r="Z352" i="3"/>
  <c r="P353" i="3"/>
  <c r="AJ352" i="3"/>
  <c r="Z351" i="3"/>
  <c r="P352" i="3"/>
  <c r="AJ351" i="3"/>
  <c r="Z350" i="3"/>
  <c r="P351" i="3"/>
  <c r="AJ350" i="3"/>
  <c r="Z349" i="3"/>
  <c r="P350" i="3"/>
  <c r="AJ349" i="3"/>
  <c r="Z348" i="3"/>
  <c r="P349" i="3"/>
  <c r="AJ348" i="3"/>
  <c r="P348" i="3"/>
  <c r="AJ347" i="3"/>
  <c r="Z347" i="3"/>
  <c r="P347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Z264" i="3"/>
  <c r="P264" i="3"/>
  <c r="Z263" i="3"/>
  <c r="P263" i="3"/>
  <c r="Z262" i="3"/>
  <c r="P262" i="3"/>
  <c r="Z261" i="3"/>
  <c r="P261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AT14" i="3"/>
  <c r="P12" i="3"/>
  <c r="AT13" i="3"/>
  <c r="P11" i="3"/>
  <c r="AT12" i="3"/>
  <c r="P10" i="3"/>
  <c r="AT11" i="3"/>
  <c r="P9" i="3"/>
  <c r="AT10" i="3"/>
  <c r="P8" i="3"/>
  <c r="AT9" i="3"/>
  <c r="P7" i="3"/>
  <c r="AT8" i="3"/>
  <c r="AT7" i="3"/>
  <c r="Z7" i="3"/>
  <c r="P6" i="3"/>
  <c r="AT6" i="3"/>
  <c r="Z6" i="3"/>
  <c r="AT5" i="3"/>
  <c r="AJ5" i="3"/>
  <c r="Z5" i="3"/>
  <c r="P5" i="3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Z949" i="1"/>
  <c r="Q949" i="1"/>
  <c r="Z948" i="1"/>
  <c r="Q948" i="1"/>
  <c r="Z947" i="1"/>
  <c r="Q947" i="1"/>
  <c r="Z946" i="1"/>
  <c r="Q946" i="1"/>
  <c r="Z945" i="1"/>
  <c r="Q945" i="1"/>
  <c r="BJ944" i="1"/>
  <c r="Z944" i="1"/>
  <c r="Q944" i="1"/>
  <c r="BJ943" i="1"/>
  <c r="Z943" i="1"/>
  <c r="Q943" i="1"/>
  <c r="BJ942" i="1"/>
  <c r="Z942" i="1"/>
  <c r="Q942" i="1"/>
  <c r="BJ941" i="1"/>
  <c r="AI941" i="1"/>
  <c r="Z941" i="1"/>
  <c r="Q941" i="1"/>
  <c r="BJ940" i="1"/>
  <c r="AI940" i="1"/>
  <c r="Z940" i="1"/>
  <c r="Q940" i="1"/>
  <c r="BJ939" i="1"/>
  <c r="AI939" i="1"/>
  <c r="Z939" i="1"/>
  <c r="Q939" i="1"/>
  <c r="BS938" i="1"/>
  <c r="BJ938" i="1"/>
  <c r="BA938" i="1"/>
  <c r="AR938" i="1"/>
  <c r="AI938" i="1"/>
  <c r="Z938" i="1"/>
  <c r="Q938" i="1"/>
  <c r="AR931" i="1"/>
  <c r="AR930" i="1"/>
  <c r="AR929" i="1"/>
  <c r="AR928" i="1"/>
  <c r="Q928" i="1"/>
  <c r="AR927" i="1"/>
  <c r="AI927" i="1"/>
  <c r="Z927" i="1"/>
  <c r="Q927" i="1"/>
  <c r="BA926" i="1"/>
  <c r="AR926" i="1"/>
  <c r="AI926" i="1"/>
  <c r="Z926" i="1"/>
  <c r="Q926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Z754" i="1"/>
  <c r="Q753" i="1"/>
  <c r="Z753" i="1"/>
  <c r="Q752" i="1"/>
  <c r="Z752" i="1"/>
  <c r="Q751" i="1"/>
  <c r="Z751" i="1"/>
  <c r="Q750" i="1"/>
  <c r="Z750" i="1"/>
  <c r="Q749" i="1"/>
  <c r="Z749" i="1"/>
  <c r="Q748" i="1"/>
  <c r="Z748" i="1"/>
  <c r="Q747" i="1"/>
  <c r="Z747" i="1"/>
  <c r="Q746" i="1"/>
  <c r="Z746" i="1"/>
  <c r="Z745" i="1"/>
  <c r="Q745" i="1"/>
  <c r="Z744" i="1"/>
  <c r="Q744" i="1"/>
  <c r="Z743" i="1"/>
  <c r="Q743" i="1"/>
  <c r="Z742" i="1"/>
  <c r="Q742" i="1"/>
  <c r="Z741" i="1"/>
  <c r="Q741" i="1"/>
  <c r="Z740" i="1"/>
  <c r="Q740" i="1"/>
  <c r="Z739" i="1"/>
  <c r="Q739" i="1"/>
  <c r="Z738" i="1"/>
  <c r="Q738" i="1"/>
  <c r="Z737" i="1"/>
  <c r="Q737" i="1"/>
  <c r="AR736" i="1"/>
  <c r="AI736" i="1"/>
  <c r="Z736" i="1"/>
  <c r="Q736" i="1"/>
  <c r="BA735" i="1"/>
  <c r="AR735" i="1"/>
  <c r="AI735" i="1"/>
  <c r="Z735" i="1"/>
  <c r="Q735" i="1"/>
  <c r="AI729" i="1"/>
  <c r="AI728" i="1"/>
  <c r="AI727" i="1"/>
  <c r="Z727" i="1"/>
  <c r="AI726" i="1"/>
  <c r="Z726" i="1"/>
  <c r="AI725" i="1"/>
  <c r="Z725" i="1"/>
  <c r="AI724" i="1"/>
  <c r="Z724" i="1"/>
  <c r="AI723" i="1"/>
  <c r="Z723" i="1"/>
  <c r="Q723" i="1"/>
  <c r="BA722" i="1"/>
  <c r="AR722" i="1"/>
  <c r="AI722" i="1"/>
  <c r="Z722" i="1"/>
  <c r="Q722" i="1"/>
  <c r="Z715" i="1"/>
  <c r="Z714" i="1"/>
  <c r="Z713" i="1"/>
  <c r="Z712" i="1"/>
  <c r="AI711" i="1"/>
  <c r="Z711" i="1"/>
  <c r="AR710" i="1"/>
  <c r="AI710" i="1"/>
  <c r="Z710" i="1"/>
  <c r="BA709" i="1"/>
  <c r="AR709" i="1"/>
  <c r="AI709" i="1"/>
  <c r="Z709" i="1"/>
  <c r="Q709" i="1"/>
  <c r="Z696" i="1"/>
  <c r="Z695" i="1"/>
  <c r="Z694" i="1"/>
  <c r="Z693" i="1"/>
  <c r="Z692" i="1"/>
  <c r="AR691" i="1"/>
  <c r="Z691" i="1"/>
  <c r="AR690" i="1"/>
  <c r="Z690" i="1"/>
  <c r="AR689" i="1"/>
  <c r="Z689" i="1"/>
  <c r="Q689" i="1"/>
  <c r="AR688" i="1"/>
  <c r="Z688" i="1"/>
  <c r="Q688" i="1"/>
  <c r="CB687" i="1"/>
  <c r="BJ687" i="1"/>
  <c r="AR687" i="1"/>
  <c r="Z687" i="1"/>
  <c r="Q687" i="1"/>
  <c r="CB686" i="1"/>
  <c r="BJ686" i="1"/>
  <c r="AR686" i="1"/>
  <c r="AI686" i="1"/>
  <c r="Z686" i="1"/>
  <c r="Q686" i="1"/>
  <c r="DC685" i="1"/>
  <c r="CT685" i="1"/>
  <c r="CK685" i="1"/>
  <c r="CB685" i="1"/>
  <c r="BS685" i="1"/>
  <c r="BJ685" i="1"/>
  <c r="BA685" i="1"/>
  <c r="AR685" i="1"/>
  <c r="AI685" i="1"/>
  <c r="Z685" i="1"/>
  <c r="Q685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Z574" i="1"/>
  <c r="Q574" i="1"/>
  <c r="AI573" i="1"/>
  <c r="Z573" i="1"/>
  <c r="Q573" i="1"/>
  <c r="AR572" i="1"/>
  <c r="AI572" i="1"/>
  <c r="Z572" i="1"/>
  <c r="Q572" i="1"/>
  <c r="AR571" i="1"/>
  <c r="AI571" i="1"/>
  <c r="Z571" i="1"/>
  <c r="Q571" i="1"/>
  <c r="Z562" i="1"/>
  <c r="Z561" i="1"/>
  <c r="AI560" i="1"/>
  <c r="Z560" i="1"/>
  <c r="AR559" i="1"/>
  <c r="AI559" i="1"/>
  <c r="Z559" i="1"/>
  <c r="Q559" i="1"/>
  <c r="AR558" i="1"/>
  <c r="AI558" i="1"/>
  <c r="Z558" i="1"/>
  <c r="Q558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AI442" i="1"/>
  <c r="Q441" i="1"/>
  <c r="BA441" i="1"/>
  <c r="AI441" i="1"/>
  <c r="Q440" i="1"/>
  <c r="BA440" i="1"/>
  <c r="AI440" i="1"/>
  <c r="Q439" i="1"/>
  <c r="BA439" i="1"/>
  <c r="AI439" i="1"/>
  <c r="Z439" i="1"/>
  <c r="Q438" i="1"/>
  <c r="BA438" i="1"/>
  <c r="AI438" i="1"/>
  <c r="Z438" i="1"/>
  <c r="Q437" i="1"/>
  <c r="BA437" i="1"/>
  <c r="Z437" i="1"/>
  <c r="Q436" i="1"/>
  <c r="BA436" i="1"/>
  <c r="AR436" i="1"/>
  <c r="AI436" i="1"/>
  <c r="Z436" i="1"/>
  <c r="BA435" i="1"/>
  <c r="AR435" i="1"/>
  <c r="AI435" i="1"/>
  <c r="Z435" i="1"/>
  <c r="Q435" i="1"/>
  <c r="BA549" i="1"/>
  <c r="Z549" i="1"/>
  <c r="BJ548" i="1"/>
  <c r="BA548" i="1"/>
  <c r="AI548" i="1"/>
  <c r="Z548" i="1"/>
  <c r="CK547" i="1"/>
  <c r="BS547" i="1"/>
  <c r="BJ547" i="1"/>
  <c r="BA547" i="1"/>
  <c r="AI547" i="1"/>
  <c r="Z547" i="1"/>
  <c r="Q547" i="1"/>
  <c r="CK546" i="1"/>
  <c r="CB546" i="1"/>
  <c r="BS546" i="1"/>
  <c r="BJ546" i="1"/>
  <c r="BA546" i="1"/>
  <c r="AR546" i="1"/>
  <c r="AI546" i="1"/>
  <c r="Z546" i="1"/>
  <c r="Q546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Z329" i="1"/>
  <c r="Q329" i="1"/>
  <c r="Z328" i="1"/>
  <c r="Q328" i="1"/>
  <c r="Z327" i="1"/>
  <c r="Q327" i="1"/>
  <c r="Z326" i="1"/>
  <c r="Q326" i="1"/>
  <c r="Z325" i="1"/>
  <c r="Q325" i="1"/>
  <c r="Z324" i="1"/>
  <c r="Q324" i="1"/>
  <c r="AI323" i="1"/>
  <c r="Z323" i="1"/>
  <c r="Q323" i="1"/>
  <c r="AI322" i="1"/>
  <c r="Z322" i="1"/>
  <c r="Q322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AI227" i="1"/>
  <c r="Q226" i="1"/>
  <c r="AI226" i="1"/>
  <c r="Q225" i="1"/>
  <c r="AI225" i="1"/>
  <c r="AI224" i="1"/>
  <c r="Q224" i="1"/>
  <c r="AI223" i="1"/>
  <c r="Z223" i="1"/>
  <c r="Q223" i="1"/>
  <c r="AI222" i="1"/>
  <c r="Z222" i="1"/>
  <c r="Q222" i="1"/>
  <c r="AR221" i="1"/>
  <c r="AI221" i="1"/>
  <c r="Z221" i="1"/>
  <c r="Q221" i="1"/>
  <c r="Q80" i="1"/>
  <c r="Q79" i="1"/>
  <c r="Q78" i="1"/>
  <c r="Q76" i="1"/>
  <c r="Q75" i="1"/>
  <c r="Q74" i="1"/>
  <c r="Q73" i="1"/>
  <c r="Q72" i="1"/>
  <c r="Q71" i="1"/>
  <c r="Q70" i="1"/>
  <c r="AI69" i="1"/>
  <c r="Q69" i="1"/>
  <c r="AI68" i="1"/>
  <c r="Q68" i="1"/>
  <c r="AI67" i="1"/>
  <c r="Q67" i="1"/>
  <c r="AI66" i="1"/>
  <c r="Z66" i="1"/>
  <c r="Q66" i="1"/>
  <c r="AI65" i="1"/>
  <c r="Z65" i="1"/>
  <c r="Q65" i="1"/>
  <c r="AI64" i="1"/>
  <c r="Z64" i="1"/>
  <c r="Q64" i="1"/>
  <c r="AI63" i="1"/>
  <c r="Z63" i="1"/>
  <c r="Q63" i="1"/>
  <c r="AR62" i="1"/>
  <c r="AI62" i="1"/>
  <c r="Z62" i="1"/>
  <c r="Q62" i="1"/>
  <c r="Q87" i="1"/>
  <c r="Z87" i="1"/>
  <c r="AI87" i="1"/>
  <c r="AR87" i="1"/>
  <c r="Q88" i="1"/>
  <c r="Z88" i="1"/>
  <c r="AI88" i="1"/>
  <c r="Q89" i="1"/>
  <c r="Z89" i="1"/>
  <c r="AI89" i="1"/>
  <c r="Q90" i="1"/>
  <c r="AI90" i="1"/>
  <c r="Q91" i="1"/>
  <c r="Z90" i="1"/>
  <c r="Q92" i="1"/>
  <c r="Z91" i="1"/>
  <c r="Q93" i="1"/>
  <c r="Q94" i="1"/>
  <c r="Q95" i="1"/>
  <c r="Q96" i="1"/>
  <c r="Q97" i="1"/>
  <c r="Q14" i="5"/>
  <c r="Q15" i="5"/>
  <c r="Q13" i="5"/>
  <c r="Z158" i="1"/>
  <c r="Z159" i="1"/>
  <c r="Z160" i="1"/>
  <c r="Z161" i="1"/>
  <c r="Z157" i="1"/>
  <c r="Q157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</calcChain>
</file>

<file path=xl/sharedStrings.xml><?xml version="1.0" encoding="utf-8"?>
<sst xmlns="http://schemas.openxmlformats.org/spreadsheetml/2006/main" count="24402" uniqueCount="6949">
  <si>
    <t>Maize RNA sequencing analysis</t>
  </si>
  <si>
    <t>Sample</t>
  </si>
  <si>
    <t>Sequences</t>
  </si>
  <si>
    <t>Contigs</t>
  </si>
  <si>
    <t>Reference</t>
  </si>
  <si>
    <t>%</t>
  </si>
  <si>
    <t>Coordinates</t>
  </si>
  <si>
    <t>Polarity</t>
  </si>
  <si>
    <t>Maize chlorotic mottle virus</t>
  </si>
  <si>
    <t>Sugarcane mosaic virus</t>
  </si>
  <si>
    <t>Maize streak virus</t>
  </si>
  <si>
    <t>Host</t>
  </si>
  <si>
    <t>Sorghum</t>
  </si>
  <si>
    <t>Conting</t>
  </si>
  <si>
    <t xml:space="preserve">NC_003627.1 </t>
  </si>
  <si>
    <t>Start</t>
  </si>
  <si>
    <t>End</t>
  </si>
  <si>
    <t>Negative</t>
  </si>
  <si>
    <t>Length</t>
  </si>
  <si>
    <t>identity</t>
  </si>
  <si>
    <t>NC_003398.1</t>
  </si>
  <si>
    <t>Positive</t>
  </si>
  <si>
    <t>NC_001346.2</t>
  </si>
  <si>
    <t>Total</t>
  </si>
  <si>
    <t>E</t>
  </si>
  <si>
    <t>value</t>
  </si>
  <si>
    <t>Researcher</t>
  </si>
  <si>
    <t>virus</t>
  </si>
  <si>
    <t>DNS</t>
  </si>
  <si>
    <t>positive</t>
  </si>
  <si>
    <t>Contig</t>
  </si>
  <si>
    <t>Maize yellow dwarf virus-RMV2</t>
  </si>
  <si>
    <t>NC_029990.1</t>
  </si>
  <si>
    <t xml:space="preserve">NC_003398.1 </t>
  </si>
  <si>
    <t xml:space="preserve">Negative </t>
  </si>
  <si>
    <t>NC_001346.2 Maize streak virus - A[Ama]</t>
  </si>
  <si>
    <t>DN4611_c0_g3_i1</t>
  </si>
  <si>
    <t>DN4611_c0_g2_i4</t>
  </si>
  <si>
    <t>DN4611_c0_g1_i1</t>
  </si>
  <si>
    <t>DN3568_c4_g1_i3</t>
  </si>
  <si>
    <t>DN3607_c6_g1_i11</t>
  </si>
  <si>
    <t>DN3088_c0_g1_i3</t>
  </si>
  <si>
    <t>DN3385_c5_g2_i1</t>
  </si>
  <si>
    <t>DN11578_c0_g1_i1</t>
  </si>
  <si>
    <t>DN4055_c0_g1_i1</t>
  </si>
  <si>
    <t>DN7014_c0_g1_i1</t>
  </si>
  <si>
    <t>DN4908_c1_g1_i1</t>
  </si>
  <si>
    <t>DN2163_c0_g1_i1</t>
  </si>
  <si>
    <t>DN4908_c0_g1_i1</t>
  </si>
  <si>
    <t>DN4908_c0_g1_i2</t>
  </si>
  <si>
    <t>DN2163_c0_g1_i2</t>
  </si>
  <si>
    <t>DN4611_c0_g2_i1</t>
  </si>
  <si>
    <t>DN4280_c0_g1_i1</t>
  </si>
  <si>
    <t>DN4611_c0_g2_i2</t>
  </si>
  <si>
    <t>DN6669_c0_g1_i1</t>
  </si>
  <si>
    <t>DN28599_c0_g1_i1</t>
  </si>
  <si>
    <t>DN4611_c0_g2_i3</t>
  </si>
  <si>
    <t>NC_003627.1</t>
  </si>
  <si>
    <t xml:space="preserve"> Sugarcane mosaic virus</t>
  </si>
  <si>
    <t>NC_003627.1 Maize chlorotic mottle virus genomic RNA</t>
  </si>
  <si>
    <t xml:space="preserve">NC_029990.1 </t>
  </si>
  <si>
    <t>NC_003398.1 Sugarcane mosaic virus</t>
  </si>
  <si>
    <t xml:space="preserve">Positive </t>
  </si>
  <si>
    <t>NC_003377.1 Maize dwarf mosaic virus</t>
  </si>
  <si>
    <t xml:space="preserve"> Sweet potato latent virus</t>
  </si>
  <si>
    <t>NC_020896.1 Sweet potato latent virus</t>
  </si>
  <si>
    <t xml:space="preserve">NC_030847.1 </t>
  </si>
  <si>
    <t>DN124_c1_g1_i2</t>
  </si>
  <si>
    <t>DN490_c0_g1_i1</t>
  </si>
  <si>
    <t>DN124_c1_g1_i1</t>
  </si>
  <si>
    <t>DN1275_c0_g1_i1</t>
  </si>
  <si>
    <t>DN124_c1_g7_i1</t>
  </si>
  <si>
    <t>DN669_c0_g1_i1</t>
  </si>
  <si>
    <t>DN124_c1_g1_i3</t>
  </si>
  <si>
    <t>DN274_c4_g5_i4</t>
  </si>
  <si>
    <t>DN263_c2_g3_i1</t>
  </si>
  <si>
    <t>DN1258_c0_g1_i1</t>
  </si>
  <si>
    <t>DN274_c4_g4_i7</t>
  </si>
  <si>
    <t>DN1254_c0_g1_i1</t>
  </si>
  <si>
    <t>DN274_c4_g3_i1</t>
  </si>
  <si>
    <t>DN500_c0_g1_i1</t>
  </si>
  <si>
    <t>DN902_c0_g1_i1</t>
  </si>
  <si>
    <t>DN274_c4_g3_i3</t>
  </si>
  <si>
    <t>DN878_c0_g1_i1</t>
  </si>
  <si>
    <t>DN274_c4_g3_i5</t>
  </si>
  <si>
    <t>DN899_c0_g1_i1</t>
  </si>
  <si>
    <t>DN274_c4_g5_i1</t>
  </si>
  <si>
    <t>DN1356_c0_g1_i1</t>
  </si>
  <si>
    <t>DN274_c4_g3_i2</t>
  </si>
  <si>
    <t>DN1218_c0_g1_i1</t>
  </si>
  <si>
    <t>DN49_c0_g1_i1</t>
  </si>
  <si>
    <t>DN817_c0_g1_i1</t>
  </si>
  <si>
    <t>DN263_c3_g1_i6</t>
  </si>
  <si>
    <t>DN1313_c0_g1_i1</t>
  </si>
  <si>
    <t>DN421_c0_g1_i1</t>
  </si>
  <si>
    <t>DN274_c4_g9_i1</t>
  </si>
  <si>
    <t>DN573_c0_g1_i1</t>
  </si>
  <si>
    <t>DN274_c4_g5_i8</t>
  </si>
  <si>
    <t>DN266_c1_g3_i2</t>
  </si>
  <si>
    <t>DN274_c4_g5_i10</t>
  </si>
  <si>
    <t>DN274_c4_g2_i1</t>
  </si>
  <si>
    <t>DN426_c0_g1_i1</t>
  </si>
  <si>
    <t>DN274_c4_g4_i8</t>
  </si>
  <si>
    <t>DN274_c4_g5_i2</t>
  </si>
  <si>
    <t>DN242_c0_g1_i6</t>
  </si>
  <si>
    <t>DN263_c3_g1_i17</t>
  </si>
  <si>
    <t>DN996_c0_g1_i1</t>
  </si>
  <si>
    <t>DN263_c3_g1_i18</t>
  </si>
  <si>
    <t>DN141_c0_g1_i1</t>
  </si>
  <si>
    <t>DN242_c0_g1_i3</t>
  </si>
  <si>
    <t>DN303_c0_g1_i1</t>
  </si>
  <si>
    <t>DN242_c0_g1_i4</t>
  </si>
  <si>
    <t>DN263_c3_g1_i19</t>
  </si>
  <si>
    <t>DN288_c0_g1_i1</t>
  </si>
  <si>
    <t>DN242_c0_g1_i1</t>
  </si>
  <si>
    <t>DN242_c0_g1_i5</t>
  </si>
  <si>
    <t>DN263_c3_g1_i4</t>
  </si>
  <si>
    <t>DN242_c0_g1_i2</t>
  </si>
  <si>
    <t>DN242_c0_g1_i7</t>
  </si>
  <si>
    <t>DN263_c3_g1_i12</t>
  </si>
  <si>
    <t>DN263_c3_g1_i2</t>
  </si>
  <si>
    <t>DN263_c2_g1_i1</t>
  </si>
  <si>
    <t>DN263_c3_g1_i1</t>
  </si>
  <si>
    <t>DN263_c3_g1_i13</t>
  </si>
  <si>
    <t>DN263_c3_g1_i11</t>
  </si>
  <si>
    <t>DN263_c3_g1_i10</t>
  </si>
  <si>
    <t>DN263_c3_g1_i16</t>
  </si>
  <si>
    <t>DN524_c0_g1_i1</t>
  </si>
  <si>
    <t xml:space="preserve"> Brazilian weed virus Y isolate KLL097</t>
  </si>
  <si>
    <t>TRINITY_DN48_c0_g1_i1</t>
  </si>
  <si>
    <t>TRINITY_DN48_c0_g1_i2</t>
  </si>
  <si>
    <t>TRINITY_DN160_c1_g1_i2</t>
  </si>
  <si>
    <t>TRINITY_DN160_c1_g1_i1</t>
  </si>
  <si>
    <t>TRINITY_DN62_c0_g1_i1</t>
  </si>
  <si>
    <t>TRINITY_DN118_c0_g1_i1</t>
  </si>
  <si>
    <t>TRINITY_DN534_c0_g1_i1</t>
  </si>
  <si>
    <t>TRINITY_DN191_c0_g1_i1</t>
  </si>
  <si>
    <t>TRINITY_DN160_c4_g7_i1</t>
  </si>
  <si>
    <t>TRINITY_DN160_c4_g5_i1</t>
  </si>
  <si>
    <t>TRINITY_DN160_c4_g6_i2</t>
  </si>
  <si>
    <t>TRINITY_DN160_c4_g6_i1</t>
  </si>
  <si>
    <t>TRINITY_DN160_c4_g2_i2</t>
  </si>
  <si>
    <t>TRINITY_DN160_c4_g2_i1</t>
  </si>
  <si>
    <t>TRINITY_DN160_c4_g5_i2</t>
  </si>
  <si>
    <t>TRINITY_DN197_c0_g1_i1</t>
  </si>
  <si>
    <t>TRINITY_DN194_c0_g1_i1</t>
  </si>
  <si>
    <t>TRINITY_DN684_c0_g1_i1</t>
  </si>
  <si>
    <t>TRINITY_DN222_c0_g1_i1</t>
  </si>
  <si>
    <t>TRINITY_DN696_c0_g1_i1</t>
  </si>
  <si>
    <t>TRINITY_DN615_c0_g1_i1</t>
  </si>
  <si>
    <t>TRINITY_DN271_c1_g2_i2</t>
  </si>
  <si>
    <t>TRINITY_DN271_c1_g2_i1</t>
  </si>
  <si>
    <t>TRINITY_DN271_c1_g2_i4</t>
  </si>
  <si>
    <t>TRINITY_DN271_c1_g4_i1</t>
  </si>
  <si>
    <t>TRINITY_DN271_c1_g1_i1</t>
  </si>
  <si>
    <t>Hubei Poty-like virus 1 strain SCM51506 polyprotein gene</t>
  </si>
  <si>
    <t>TRINITY_DN271_c1_g2_i5</t>
  </si>
  <si>
    <t xml:space="preserve">NC_032912.1 </t>
  </si>
  <si>
    <t>TRINITY_DN278_c23_g1_i22</t>
  </si>
  <si>
    <t>TRINITY_DN278_c23_g1_i2</t>
  </si>
  <si>
    <t>TRINITY_DN278_c23_g1_i13</t>
  </si>
  <si>
    <t>TRINITY_DN287_c4_g1_i24</t>
  </si>
  <si>
    <t>TRINITY_DN278_c23_g1_i3</t>
  </si>
  <si>
    <t>TRINITY_DN278_c22_g2_i3</t>
  </si>
  <si>
    <t>TRINITY_DN46_c0_g1_i2</t>
  </si>
  <si>
    <t>TRINITY_DN279_c3_g8_i4</t>
  </si>
  <si>
    <t>TRINITY_DN233_c0_g1_i1</t>
  </si>
  <si>
    <t>TRINITY_DN178_c0_g1_i1</t>
  </si>
  <si>
    <t>TRINITY_DN27_c0_g1_i1</t>
  </si>
  <si>
    <t>TRINITY_DN872_c0_g1_i1</t>
  </si>
  <si>
    <t>TRINITY_DN1443_c0_g1_i1</t>
  </si>
  <si>
    <t>TRINITY_DN72_c0_g1_i1</t>
  </si>
  <si>
    <t>TRINITY_DN290_c4_g4_i6</t>
  </si>
  <si>
    <t>TRINITY_DN278_c23_g1_i23</t>
  </si>
  <si>
    <t>TRINITY_DN206_c0_g1_i2</t>
  </si>
  <si>
    <t>TRINITY_DN282_c2_g3_i1</t>
  </si>
  <si>
    <t>TRINITY_DN221_c0_g1_i1</t>
  </si>
  <si>
    <t>TRINITY_DN935_c0_g1_i1</t>
  </si>
  <si>
    <t>TRINITY_DN708_c0_g1_i1</t>
  </si>
  <si>
    <t>TRINITY_DN279_c3_g4_i2</t>
  </si>
  <si>
    <t>TRINITY_DN1860_c0_g1_i1</t>
  </si>
  <si>
    <t>TRINITY_DN1877_c0_g1_i1</t>
  </si>
  <si>
    <t>TRINITY_DN278_c23_g1_i17</t>
  </si>
  <si>
    <t>TRINITY_DN1077_c0_g1_i1</t>
  </si>
  <si>
    <t>TRINITY_DN58_c0_g1_i1</t>
  </si>
  <si>
    <t>TRINITY_DN84_c0_g1_i1</t>
  </si>
  <si>
    <t>TRINITY_DN278_c23_g1_i24</t>
  </si>
  <si>
    <t>TRINITY_DN374_c0_g1_i1</t>
  </si>
  <si>
    <t>TRINITY_DN933_c0_g1_i1</t>
  </si>
  <si>
    <t>TRINITY_DN251_c0_g2_i2</t>
  </si>
  <si>
    <t>TRINITY_DN115_c0_g1_i1</t>
  </si>
  <si>
    <t>TRINITY_DN1594_c0_g1_i1</t>
  </si>
  <si>
    <t>TRINITY_DN217_c0_g1_i1</t>
  </si>
  <si>
    <t>TRINITY_DN217_c0_g1_i2</t>
  </si>
  <si>
    <t>TRINITY_DN278_c23_g1_i20</t>
  </si>
  <si>
    <t>TRINITY_DN278_c23_g1_i4</t>
  </si>
  <si>
    <t>TRINITY_DN249_c0_g1_i1</t>
  </si>
  <si>
    <t>TRINITY_DN278_c23_g1_i16</t>
  </si>
  <si>
    <t>TRINITY_DN278_c23_g1_i19</t>
  </si>
  <si>
    <t>TRINITY_DN278_c23_g1_i11</t>
  </si>
  <si>
    <t>TRINITY_DN280_c0_g1_i1</t>
  </si>
  <si>
    <t>TRINITY_DN1097_c0_g1_i1</t>
  </si>
  <si>
    <t>TRINITY_DN278_c23_g1_i8</t>
  </si>
  <si>
    <t>TRINITY_DN278_c23_g1_i1</t>
  </si>
  <si>
    <t>TRINITY_DN217_c0_g1_i3</t>
  </si>
  <si>
    <t>TRINITY_DN168_c0_g1_i1</t>
  </si>
  <si>
    <t>TRINITY_DN278_c23_g1_i14</t>
  </si>
  <si>
    <t>TRINITY_DN284_c3_g2_i1</t>
  </si>
  <si>
    <t>TRINITY_DN767_c0_g1_i1</t>
  </si>
  <si>
    <t>TRINITY_DN278_c23_g1_i5</t>
  </si>
  <si>
    <t>TRINITY_DN257_c0_g1_i1</t>
  </si>
  <si>
    <t>TRINITY_DN278_c23_g1_i12</t>
  </si>
  <si>
    <t>TRINITY_DN257_c0_g1_i2</t>
  </si>
  <si>
    <t>TRINITY_DN58_c0_g1_i2</t>
  </si>
  <si>
    <t>TRINITY_DN278_c23_g1_i7</t>
  </si>
  <si>
    <t>TRINITY_DN58_c0_g1_i3</t>
  </si>
  <si>
    <t>TRINITY_DN278_c23_g1_i10</t>
  </si>
  <si>
    <t>TRINITY_DN286_c0_g1_i1</t>
  </si>
  <si>
    <t>TRINITY_DN932_c0_g1_i1</t>
  </si>
  <si>
    <t>TRINITY_DN278_c23_g1_i9</t>
  </si>
  <si>
    <t>TRINITY_DN278_c23_g1_i18</t>
  </si>
  <si>
    <t>TRINITY_DN162_c0_g1_i1</t>
  </si>
  <si>
    <t>TRINITY_DN268_c0_g1_i1</t>
  </si>
  <si>
    <t>TRINITY_DN268_c0_g2_i2</t>
  </si>
  <si>
    <t>TRINITY_DN268_c0_g2_i1</t>
  </si>
  <si>
    <t>TRINITY_DN548_c4_g5_i3</t>
  </si>
  <si>
    <t>TRINITY_DN560_c1_g1_i3</t>
  </si>
  <si>
    <t>TRINITY_DN548_c4_g4_i1</t>
  </si>
  <si>
    <t>TRINITY_DN537_c0_g1_i2</t>
  </si>
  <si>
    <t>TRINITY_DN537_c0_g1_i1</t>
  </si>
  <si>
    <t>TRINITY_DN553_c0_g2_i1</t>
  </si>
  <si>
    <t xml:space="preserve"> NC_001346.2</t>
  </si>
  <si>
    <t>TRINITY_DN2997_c0_g1_i1</t>
  </si>
  <si>
    <t>TRINITY_DN793_c0_g1_i1</t>
  </si>
  <si>
    <t xml:space="preserve"> Maize yellow dwarf virus-RMV2 </t>
  </si>
  <si>
    <t xml:space="preserve">Unmatch_to _PVGDB/NCBI </t>
  </si>
  <si>
    <t>Unique_Contigs</t>
  </si>
  <si>
    <t>matching to Virus</t>
  </si>
  <si>
    <t>Maize Leaf</t>
  </si>
  <si>
    <t>Maize Tassel</t>
  </si>
  <si>
    <t>Shorghum</t>
  </si>
  <si>
    <t>Maize (baby corn)</t>
  </si>
  <si>
    <t xml:space="preserve"> Maize Leaf</t>
  </si>
  <si>
    <t>World Sorghum</t>
  </si>
  <si>
    <t>Nappier Grass</t>
  </si>
  <si>
    <t xml:space="preserve">Maize leaf </t>
  </si>
  <si>
    <t>Maize Comb</t>
  </si>
  <si>
    <t>qseqid</t>
  </si>
  <si>
    <t>TRINITY_DN10602_c0_g1_i1</t>
  </si>
  <si>
    <t>TRINITY_DN5936_c0_g1_i1</t>
  </si>
  <si>
    <t>TRINITY_DN5563_c0_g1_i1</t>
  </si>
  <si>
    <t>TRINITY_DN5532_c0_g1_i1</t>
  </si>
  <si>
    <t>TRINITY_DN13096_c0_g1_i1</t>
  </si>
  <si>
    <t>TRINITY_DN6463_c0_g1_i1</t>
  </si>
  <si>
    <t>TRINITY_DN6463_c0_g1_i2</t>
  </si>
  <si>
    <t>TRINITY_DN981_c0_g1_i1</t>
  </si>
  <si>
    <t>TRINITY_DN981_c0_g1_i2</t>
  </si>
  <si>
    <t>TRINITY_DN1000_c0_g1_i1</t>
  </si>
  <si>
    <t>TRINITY_DN1000_c0_g1_i2</t>
  </si>
  <si>
    <t>TRINITY_DN11334_c0_g1_i1</t>
  </si>
  <si>
    <t>TRINITY_DN11336_c0_g1_i1</t>
  </si>
  <si>
    <t>TRINITY_DN11047_c0_g1_i1</t>
  </si>
  <si>
    <t>TRINITY_DN3042_c0_g1_i3</t>
  </si>
  <si>
    <t>TRINITY_DN3027_c0_g1_i2</t>
  </si>
  <si>
    <t>TRINITY_DN3028_c0_g1_i1</t>
  </si>
  <si>
    <t>TRINITY_DN3006_c0_g3_i1</t>
  </si>
  <si>
    <t>TRINITY_DN4378_c0_g1_i1</t>
  </si>
  <si>
    <t>TRINITY_DN14370_c0_g1_i1</t>
  </si>
  <si>
    <t>TRINITY_DN2120_c0_g1_i1</t>
  </si>
  <si>
    <t>TRINITY_DN2120_c0_g1_i3</t>
  </si>
  <si>
    <t>TRINITY_DN7279_c0_g1_i1</t>
  </si>
  <si>
    <t>TRINITY_DN7225_c0_g1_i1</t>
  </si>
  <si>
    <t>TRINITY_DN7234_c0_g1_i1</t>
  </si>
  <si>
    <t>TRINITY_DN4866_c0_g1_i3</t>
  </si>
  <si>
    <t>TRINITY_DN1114_c0_g1_i2</t>
  </si>
  <si>
    <t>TRINITY_DN3316_c0_g1_i1</t>
  </si>
  <si>
    <t>TRINITY_DN3316_c0_g1_i2</t>
  </si>
  <si>
    <t>TRINITY_DN3316_c0_g2_i1</t>
  </si>
  <si>
    <t>TRINITY_DN3312_c2_g1_i1</t>
  </si>
  <si>
    <t>TRINITY_DN3312_c2_g1_i2</t>
  </si>
  <si>
    <t>TRINITY_DN3397_c1_g1_i1</t>
  </si>
  <si>
    <t>TRINITY_DN3397_c1_g1_i3</t>
  </si>
  <si>
    <t>TRINITY_DN3350_c0_g1_i1</t>
  </si>
  <si>
    <t>TRINITY_DN3350_c0_g1_i2</t>
  </si>
  <si>
    <t>TRINITY_DN3314_c0_g1_i1</t>
  </si>
  <si>
    <t>TRINITY_DN3387_c0_g1_i1</t>
  </si>
  <si>
    <t>TRINITY_DN3387_c0_g1_i4</t>
  </si>
  <si>
    <t>TRINITY_DN3387_c0_g1_i5</t>
  </si>
  <si>
    <t xml:space="preserve">Maize yellow dwarf virus-RMV2  </t>
  </si>
  <si>
    <t>TRINITY_DN25_c0_g1_i1</t>
  </si>
  <si>
    <t>TRINITY_DN47_c1_g5_i1</t>
  </si>
  <si>
    <t>TRINITY_DN47_c1_g5_i2</t>
  </si>
  <si>
    <t>Maize streak virus - A[Ama]</t>
  </si>
  <si>
    <t>TRINITY_DN163_c0_g1_i1</t>
  </si>
  <si>
    <t>TRINITY_DN207_c0_g1_i1</t>
  </si>
  <si>
    <t>NC_029990.1 Maize yellow dwarf virus-RMV2</t>
  </si>
  <si>
    <t>TRINITY_DN278_c0_g1_i1</t>
  </si>
  <si>
    <t>TRINITY_DN47_c1_g1_i1</t>
  </si>
  <si>
    <t>TRINITY_DN128_c0_g1_i1</t>
  </si>
  <si>
    <t>TRINITY_DN47_c1_g2_i1</t>
  </si>
  <si>
    <t>TRINITY_DN47_c1_g2_i2</t>
  </si>
  <si>
    <t>TRINITY_DN116_c0_g1_i1</t>
  </si>
  <si>
    <t>TRINITY_DN47_c1_g2_i3</t>
  </si>
  <si>
    <t>TRINITY_DN113_c0_g1_i1</t>
  </si>
  <si>
    <t>TRINITY_DN47_c1_g3_i1</t>
  </si>
  <si>
    <t>TRINITY_DN130_c0_g1_i1</t>
  </si>
  <si>
    <t>TRINITY_DN47_c1_g3_i2</t>
  </si>
  <si>
    <t>TRINITY_DN89_c0_g1_i1</t>
  </si>
  <si>
    <t>TRINITY_DN47_c1_g2_i4</t>
  </si>
  <si>
    <t>TRINITY_DN61_c0_g1_i1</t>
  </si>
  <si>
    <t>TRINITY_DN47_c1_g2_i5</t>
  </si>
  <si>
    <t>TRINITY_DN47_c1_g1_i2</t>
  </si>
  <si>
    <t>TRINITY_DN47_c1_g2_i6</t>
  </si>
  <si>
    <t>TRINITY_DN47_c1_g2_i7</t>
  </si>
  <si>
    <t>TRINITY_DN47_c1_g2_i11</t>
  </si>
  <si>
    <t>TRINITY_DN47_c1_g3_i3</t>
  </si>
  <si>
    <t>TRINITY_DN47_c1_g3_i4</t>
  </si>
  <si>
    <t>TRINITY_DN47_c1_g3_i5</t>
  </si>
  <si>
    <t>TRINITY_DN47_c1_g1_i3</t>
  </si>
  <si>
    <t>TRINITY_DN47_c1_g3_i6</t>
  </si>
  <si>
    <t>TRINITY_DN47_c1_g2_i12</t>
  </si>
  <si>
    <t>Pennisetum mosaic virus</t>
  </si>
  <si>
    <t>TRINITY_DN27451_c8_g1_i1</t>
  </si>
  <si>
    <t>TRINITY_DN27921_c0_g1_i3</t>
  </si>
  <si>
    <t>TRINITY_DN27338_c0_g2_i1</t>
  </si>
  <si>
    <t>NC_007147.1 Pennisetum mosaic virus</t>
  </si>
  <si>
    <t>TRINITY_DN28127_c0_g1_i5</t>
  </si>
  <si>
    <t>TRINITY_DN28478_c0_g1_i2</t>
  </si>
  <si>
    <t>TRINITY_DN27451_c8_g2_i2</t>
  </si>
  <si>
    <t>TRINITY_DN133552_c0_g1_i1</t>
  </si>
  <si>
    <t>TRINITY_DN27338_c0_g1_i1</t>
  </si>
  <si>
    <t>TRINITY_DN26738_c0_g1_i1</t>
  </si>
  <si>
    <t>TRINITY_DN27338_c0_g4_i1</t>
  </si>
  <si>
    <t>TRINITY_DN27338_c0_g3_i1</t>
  </si>
  <si>
    <t>TRINITY_DN25727_c0_g1_i1</t>
  </si>
  <si>
    <t>TRINITY_DN27338_c0_g1_i2</t>
  </si>
  <si>
    <t>TRINITY_DN28516_c0_g9_i2</t>
  </si>
  <si>
    <t>TRINITY_DN18183_c0_g1_i1</t>
  </si>
  <si>
    <t>TRINITY_DN25157_c0_g2_i1</t>
  </si>
  <si>
    <t>TRINITY_DN25125_c0_g2_i1</t>
  </si>
  <si>
    <t>TRINITY_DN90543_c0_g1_i1</t>
  </si>
  <si>
    <t>TRINITY_DN94693_c0_g1_i1</t>
  </si>
  <si>
    <t>TRINITY_DN82691_c0_g1_i1</t>
  </si>
  <si>
    <t>TRINITY_DN19988_c0_g1_i1</t>
  </si>
  <si>
    <t>TRINITY_DN27298_c0_g2_i2</t>
  </si>
  <si>
    <t>TRINITY_DN13261_c0_g1_i1</t>
  </si>
  <si>
    <t>TRINITY_DN12678_c0_g1_i2</t>
  </si>
  <si>
    <t>TRINITY_DN5318_c0_g1_i1</t>
  </si>
  <si>
    <t>TRINITY_DN27644_c0_g1_i6</t>
  </si>
  <si>
    <t>TRINITY_DN22559_c0_g1_i2</t>
  </si>
  <si>
    <t>TRINITY_DN24952_c0_g2_i2</t>
  </si>
  <si>
    <t>TRINITY_DN28419_c1_g4_i1</t>
  </si>
  <si>
    <t>TRINITY_DN26422_c3_g2_i1</t>
  </si>
  <si>
    <t>TRINITY_DN27566_c0_g1_i6</t>
  </si>
  <si>
    <t>TRINITY_DN28653_c2_g2_i1</t>
  </si>
  <si>
    <t>TRINITY_DN85865_c0_g1_i1</t>
  </si>
  <si>
    <t>TRINITY_DN28567_c0_g3_i4</t>
  </si>
  <si>
    <t>TRINITY_DN16001_c0_g1_i1</t>
  </si>
  <si>
    <t>TRINITY_DN15563_c0_g1_i1</t>
  </si>
  <si>
    <t>TRINITY_DN28454_c0_g12_i3</t>
  </si>
  <si>
    <t>TRINITY_DN27416_c8_g1_i1</t>
  </si>
  <si>
    <t>TRINITY_DN28195_c3_g6_i1</t>
  </si>
  <si>
    <t>TRINITY_DN9399_c0_g1_i2</t>
  </si>
  <si>
    <t>TRINITY_DN25704_c0_g1_i2</t>
  </si>
  <si>
    <t>TRINITY_DN21555_c0_g1_i1</t>
  </si>
  <si>
    <t>TRINITY_DN27443_c4_g15_i1</t>
  </si>
  <si>
    <t>TRINITY_DN16547_c0_g1_i1</t>
  </si>
  <si>
    <t>TRINITY_DN19255_c0_g2_i1</t>
  </si>
  <si>
    <t>TRINITY_DN46477_c0_g1_i1</t>
  </si>
  <si>
    <t>TRINITY_DN26037_c0_g3_i2</t>
  </si>
  <si>
    <t>TRINITY_DN75463_c0_g1_i1</t>
  </si>
  <si>
    <t>TRINITY_DN32915_c0_g1_i1</t>
  </si>
  <si>
    <t>TRINITY_DN17778_c0_g1_i2</t>
  </si>
  <si>
    <t>TRINITY_DN9085_c0_g1_i2</t>
  </si>
  <si>
    <t>TRINITY_DN5795_c0_g1_i1</t>
  </si>
  <si>
    <t>TRINITY_DN27872_c2_g1_i7</t>
  </si>
  <si>
    <t>TRINITY_DN44156_c0_g1_i1</t>
  </si>
  <si>
    <t>TRINITY_DN44755_c0_g1_i1</t>
  </si>
  <si>
    <t>TRINITY_DN21521_c1_g1_i1</t>
  </si>
  <si>
    <t>TRINITY_DN45692_c0_g1_i1</t>
  </si>
  <si>
    <t>TRINITY_DN60085_c0_g1_i1</t>
  </si>
  <si>
    <t>TRINITY_DN92860_c0_g1_i1</t>
  </si>
  <si>
    <t>TRINITY_DN114541_c0_g1_i1</t>
  </si>
  <si>
    <t>TRINITY_DN111575_c0_g1_i1</t>
  </si>
  <si>
    <t>TRINITY_DN100236_c0_g1_i1</t>
  </si>
  <si>
    <t>TRINITY_DN31688_c1_g1_i1</t>
  </si>
  <si>
    <t>TRINITY_DN86817_c0_g1_i1</t>
  </si>
  <si>
    <t>TRINITY_DN70711_c0_g1_i1</t>
  </si>
  <si>
    <t>TRINITY_DN16239_c0_g1_i1</t>
  </si>
  <si>
    <t>TRINITY_DN21970_c0_g1_i1</t>
  </si>
  <si>
    <t>TRINITY_DN49285_c0_g1_i1</t>
  </si>
  <si>
    <t>TRINITY_DN80222_c0_g1_i1</t>
  </si>
  <si>
    <t>TRINITY_DN107373_c0_g1_i1</t>
  </si>
  <si>
    <t>TRINITY_DN105061_c0_g1_i1</t>
  </si>
  <si>
    <t>TRINITY_DN134036_c0_g1_i1</t>
  </si>
  <si>
    <t>TRINITY_DN137496_c0_g1_i1</t>
  </si>
  <si>
    <t>TRINITY_DN104055_c0_g1_i1</t>
  </si>
  <si>
    <t>TRINITY_DN45468_c0_g1_i1</t>
  </si>
  <si>
    <t>TRINITY_DN97754_c0_g1_i1</t>
  </si>
  <si>
    <t>TRINITY_DN111137_c0_g1_i1</t>
  </si>
  <si>
    <t>TRINITY_DN28778_c2_g4_i2</t>
  </si>
  <si>
    <t>TRINITY_DN74327_c0_g1_i1</t>
  </si>
  <si>
    <t>TRINITY_DN128147_c0_g1_i1</t>
  </si>
  <si>
    <t>TRINITY_DN81434_c0_g1_i1</t>
  </si>
  <si>
    <t>TRINITY_DN13688_c0_g1_i2</t>
  </si>
  <si>
    <t>TRINITY_DN7702_c0_g1_i1</t>
  </si>
  <si>
    <t>TRINITY_DN27919_c3_g3_i2</t>
  </si>
  <si>
    <t>TRINITY_DN5662_c0_g1_i1</t>
  </si>
  <si>
    <t>TRINITY_DN27451_c8_g2_i4</t>
  </si>
  <si>
    <t>TRINITY_DN27055_c7_g2_i1</t>
  </si>
  <si>
    <t>TRINITY_DN6789_c0_g2_i1</t>
  </si>
  <si>
    <t>TRINITY_DN26536_c5_g1_i4</t>
  </si>
  <si>
    <t>TRINITY_DN27489_c1_g1_i4</t>
  </si>
  <si>
    <t>TRINITY_DN27215_c5_g1_i1</t>
  </si>
  <si>
    <t>TRINITY_DN27578_c0_g2_i1</t>
  </si>
  <si>
    <t>TRINITY_DN3060_c0_g1_i1</t>
  </si>
  <si>
    <t>TRINITY_DN45585_c0_g1_i1</t>
  </si>
  <si>
    <t>TRINITY_DN27451_c8_g2_i1</t>
  </si>
  <si>
    <t>TRINITY_DN12846_c0_g1_i1</t>
  </si>
  <si>
    <t>TRINITY_DN28326_c3_g1_i6</t>
  </si>
  <si>
    <t>TRINITY_DN15230_c0_g1_i1</t>
  </si>
  <si>
    <t>TRINITY_DN27451_c8_g1_i2</t>
  </si>
  <si>
    <t>TRINITY_DN27760_c3_g1_i1</t>
  </si>
  <si>
    <t>TRINITY_DN26573_c1_g1_i2</t>
  </si>
  <si>
    <t>TRINITY_DN898_c0_g1_i1</t>
  </si>
  <si>
    <t>TRINITY_DN19189_c0_g1_i1</t>
  </si>
  <si>
    <t>TRINITY_DN14511_c0_g1_i1</t>
  </si>
  <si>
    <t>TRINITY_DN5970_c0_g1_i1</t>
  </si>
  <si>
    <t>TRINITY_DN3801_c0_g1_i1</t>
  </si>
  <si>
    <t>TRINITY_DN2734_c0_g1_i1</t>
  </si>
  <si>
    <t>TRINITY_DN5959_c0_g1_i1</t>
  </si>
  <si>
    <t>TRINITY_DN3586_c0_g1_i1</t>
  </si>
  <si>
    <t>TRINITY_DN5924_c0_g1_i1</t>
  </si>
  <si>
    <t>TRINITY_DN2807_c0_g1_i1</t>
  </si>
  <si>
    <t>TRINITY_DN1446_c0_g1_i1</t>
  </si>
  <si>
    <t>TRINITY_DN6787_c0_g1_i1</t>
  </si>
  <si>
    <t>TRINITY_DN1474_c0_g1_i1</t>
  </si>
  <si>
    <t>TRINITY_DN3427_c0_g1_i1</t>
  </si>
  <si>
    <t>TRINITY_DN3006_c0_g1_i1</t>
  </si>
  <si>
    <t>TRINITY_DN6096_c0_g1_i1</t>
  </si>
  <si>
    <t>TRINITY_DN4393_c0_g1_i1</t>
  </si>
  <si>
    <t>TRINITY_DN1930_c0_g1_i1</t>
  </si>
  <si>
    <t>TRINITY_DN2174_c0_g1_i1</t>
  </si>
  <si>
    <t>TRINITY_DN1961_c0_g1_i1</t>
  </si>
  <si>
    <t>TRINITY_DN6624_c0_g1_i1</t>
  </si>
  <si>
    <t>TRINITY_DN8160_c0_g1_i1</t>
  </si>
  <si>
    <t>TRINITY_DN2220_c0_g2_i2</t>
  </si>
  <si>
    <t>TRINITY_DN2267_c6_g3_i3</t>
  </si>
  <si>
    <t>TRINITY_DN2286_c2_g1_i2</t>
  </si>
  <si>
    <t>TRINITY_DN2276_c8_g1_i2</t>
  </si>
  <si>
    <t>TRINITY_DN2205_c0_g1_i3</t>
  </si>
  <si>
    <t>TRINITY_DN2280_c2_g1_i2</t>
  </si>
  <si>
    <t>TRINITY_DN2221_c0_g1_i1</t>
  </si>
  <si>
    <t>TRINITY_DN2281_c10_g1_i1</t>
  </si>
  <si>
    <t>TRINITY_DN2393_c10_g1_i14</t>
  </si>
  <si>
    <t>TRINITY_DN2317_c5_g2_i1</t>
  </si>
  <si>
    <t>TRINITY_DN2322_c3_g1_i1</t>
  </si>
  <si>
    <t>TRINITY_DN2324_c3_g1_i1</t>
  </si>
  <si>
    <t>TRINITY_DN2318_c3_g2_i3</t>
  </si>
  <si>
    <t>TRINITY_DN2309_c1_g1_i22</t>
  </si>
  <si>
    <t>TRINITY_DN2323_c1_g1_i3</t>
  </si>
  <si>
    <t>TRINITY_DN2315_c2_g1_i3</t>
  </si>
  <si>
    <t>TRINITY_DN2351_c5_g1_i1</t>
  </si>
  <si>
    <t>TRINITY_DN2310_c2_g1_i9</t>
  </si>
  <si>
    <t>TRINITY_DN2308_c4_g1_i1</t>
  </si>
  <si>
    <t>TRINITY_DN2308_c4_g1_i2</t>
  </si>
  <si>
    <t>TRINITY_DN2308_c4_g1_i4</t>
  </si>
  <si>
    <t>TRINITY_DN2308_c4_g1_i5</t>
  </si>
  <si>
    <t>TRINITY_DN2301_c3_g3_i3</t>
  </si>
  <si>
    <t>TRINITY_DN2790_c0_g1_i1</t>
  </si>
  <si>
    <t>TRINITY_DN1840_c0_g1_i1</t>
  </si>
  <si>
    <t>TRINITY_DN1851_c0_g1_i2</t>
  </si>
  <si>
    <t>TRINITY_DN1891_c0_g1_i1</t>
  </si>
  <si>
    <t>TRINITY_DN1836_c0_g1_i1</t>
  </si>
  <si>
    <t>TRINITY_DN1836_c0_g1_i2</t>
  </si>
  <si>
    <t>TRINITY_DN349_c0_g1_i1</t>
  </si>
  <si>
    <t>TRINITY_DN4515_c0_g1_i1</t>
  </si>
  <si>
    <t>TRINITY_DN5433_c0_g1_i1</t>
  </si>
  <si>
    <t>TRINITY_DN1681_c0_g1_i1</t>
  </si>
  <si>
    <t>TRINITY_DN2483_c4_g1_i1</t>
  </si>
  <si>
    <t>TRINITY_DN2483_c4_g1_i2</t>
  </si>
  <si>
    <t>TRINITY_DN2483_c4_g1_i3</t>
  </si>
  <si>
    <t>TRINITY_DN2483_c4_g1_i4</t>
  </si>
  <si>
    <t>TRINITY_DN2483_c4_g1_i5</t>
  </si>
  <si>
    <t>TRINITY_DN2483_c4_g1_i6</t>
  </si>
  <si>
    <t>TRINITY_DN2483_c4_g1_i7</t>
  </si>
  <si>
    <t>TRINITY_DN2483_c4_g1_i8</t>
  </si>
  <si>
    <t>TRINITY_DN2483_c4_g1_i9</t>
  </si>
  <si>
    <t>TRINITY_DN2483_c4_g1_i11</t>
  </si>
  <si>
    <t>TRINITY_DN2483_c4_g1_i12</t>
  </si>
  <si>
    <t>TRINITY_DN2483_c4_g1_i13</t>
  </si>
  <si>
    <t>TRINITY_DN2483_c4_g1_i14</t>
  </si>
  <si>
    <t>TRINITY_DN2483_c4_g1_i15</t>
  </si>
  <si>
    <t>TRINITY_DN2483_c4_g1_i16</t>
  </si>
  <si>
    <t>TRINITY_DN2478_c6_g5_i1</t>
  </si>
  <si>
    <t>TRINITY_DN2408_c1_g2_i2</t>
  </si>
  <si>
    <t>TRINITY_DN2490_c18_g1_i3</t>
  </si>
  <si>
    <t>TRINITY_DN2466_c4_g1_i11</t>
  </si>
  <si>
    <t>TRINITY_DN2450_c1_g1_i1</t>
  </si>
  <si>
    <t>TRINITY_DN2474_c0_g1_i1</t>
  </si>
  <si>
    <t>TRINITY_DN2434_c31_g1_i1</t>
  </si>
  <si>
    <t>TRINITY_DN2434_c31_g2_i1</t>
  </si>
  <si>
    <t>TRINITY_DN2434_c31_g2_i3</t>
  </si>
  <si>
    <t>TRINITY_DN2434_c31_g2_i4</t>
  </si>
  <si>
    <t>TRINITY_DN2434_c31_g3_i1</t>
  </si>
  <si>
    <t>TRINITY_DN2434_c31_g2_i5</t>
  </si>
  <si>
    <t>TRINITY_DN2434_c31_g2_i6</t>
  </si>
  <si>
    <t>TRINITY_DN2434_c31_g2_i7</t>
  </si>
  <si>
    <t>TRINITY_DN2434_c31_g2_i8</t>
  </si>
  <si>
    <t>TRINITY_DN2434_c31_g2_i9</t>
  </si>
  <si>
    <t>TRINITY_DN2434_c31_g2_i10</t>
  </si>
  <si>
    <t>TRINITY_DN2434_c31_g4_i1</t>
  </si>
  <si>
    <t>TRINITY_DN2434_c31_g2_i11</t>
  </si>
  <si>
    <t>TRINITY_DN2434_c31_g5_i1</t>
  </si>
  <si>
    <t>TRINITY_DN2434_c31_g2_i12</t>
  </si>
  <si>
    <t>TRINITY_DN2434_c31_g2_i13</t>
  </si>
  <si>
    <t>TRINITY_DN2434_c31_g2_i14</t>
  </si>
  <si>
    <t>TRINITY_DN2434_c31_g2_i15</t>
  </si>
  <si>
    <t>TRINITY_DN2414_c4_g4_i2</t>
  </si>
  <si>
    <t>TRINITY_DN2476_c5_g1_i1</t>
  </si>
  <si>
    <t>TRINITY_DN2476_c5_g1_i2</t>
  </si>
  <si>
    <t>TRINITY_DN2476_c5_g1_i3</t>
  </si>
  <si>
    <t>TRINITY_DN2439_c4_g2_i2</t>
  </si>
  <si>
    <t>TRINITY_DN2403_c7_g3_i1</t>
  </si>
  <si>
    <t>TRINITY_DN2413_c0_g1_i1</t>
  </si>
  <si>
    <t>TRINITY_DN2422_c4_g1_i9</t>
  </si>
  <si>
    <t>TRINITY_DN7021_c0_g1_i1</t>
  </si>
  <si>
    <t>TRINITY_DN7049_c0_g1_i1</t>
  </si>
  <si>
    <t>TRINITY_DN7004_c0_g1_i1</t>
  </si>
  <si>
    <t>TRINITY_DN1041_c0_g1_i1</t>
  </si>
  <si>
    <t>TRINITY_DN1242_c0_g1_i2</t>
  </si>
  <si>
    <t>TRINITY_DN4915_c0_g1_i1</t>
  </si>
  <si>
    <t>TRINITY_DN4900_c0_g1_i1</t>
  </si>
  <si>
    <t>TRINITY_DN5720_c0_g1_i1</t>
  </si>
  <si>
    <t>TRINITY_DN35_c0_g2_i1</t>
  </si>
  <si>
    <t>TRINITY_DN549_c0_g1_i1</t>
  </si>
  <si>
    <t>TRINITY_DN549_c0_g1_i2</t>
  </si>
  <si>
    <t>TRINITY_DN505_c0_g1_i1</t>
  </si>
  <si>
    <t>TRINITY_DN3183_c0_g1_i1</t>
  </si>
  <si>
    <t>TRINITY_DN2677_c0_g1_i1</t>
  </si>
  <si>
    <t>TRINITY_DN4448_c0_g1_i1</t>
  </si>
  <si>
    <t>TRINITY_DN1956_c0_g1_i2</t>
  </si>
  <si>
    <t>TRINITY_DN712_c0_g1_i1</t>
  </si>
  <si>
    <t>Pepper chlorotic spot virus isolate 14YV733 segment L</t>
  </si>
  <si>
    <t>Sorghum mosaic virus</t>
  </si>
  <si>
    <t>Scallion mosaic virus</t>
  </si>
  <si>
    <t xml:space="preserve"> Maize dwarf mosaic virus</t>
  </si>
  <si>
    <t>TRINITY_DN9438_c0_g2_i1</t>
  </si>
  <si>
    <t>TRINITY_DN56663_c0_g1_i1</t>
  </si>
  <si>
    <t>TRINITY_DN9661_c1_g2_i1</t>
  </si>
  <si>
    <t>TRINITY_DN9348_c0_g1_i7</t>
  </si>
  <si>
    <t>NC_033774.1 Pepper chlorotic spot virus isolate 14YV733 segment L</t>
  </si>
  <si>
    <t>TRINITY_DN9100_c0_g1_i2</t>
  </si>
  <si>
    <t>TRINITY_DN7252_c0_g1_i1</t>
  </si>
  <si>
    <t>NC_032912.1 Hubei Poty-like virus 1 strain SCM51506 polyprotein gene</t>
  </si>
  <si>
    <t>TRINITY_DN9855_c0_g1_i1</t>
  </si>
  <si>
    <t>NC_004035.1 Sorghum mosaic virus</t>
  </si>
  <si>
    <t>TRINITY_DN8419_c0_g1_i2</t>
  </si>
  <si>
    <t>NC_003399.1 Scallion mosaic virus</t>
  </si>
  <si>
    <t>TRINITY_DN25031_c0_g1_i1</t>
  </si>
  <si>
    <t>TRINITY_DN9438_c0_g2_i2</t>
  </si>
  <si>
    <t>TRINITY_DN9100_c0_g1_i3</t>
  </si>
  <si>
    <t>TRINITY_DN7252_c0_g1_i2</t>
  </si>
  <si>
    <t>TRINITY_DN9855_c0_g2_i1</t>
  </si>
  <si>
    <t>TRINITY_DN6263_c0_g1_i1</t>
  </si>
  <si>
    <t>TRINITY_DN29232_c0_g1_i1</t>
  </si>
  <si>
    <t>TRINITY_DN9100_c0_g1_i4</t>
  </si>
  <si>
    <t>TRINITY_DN9100_c0_g1_i5</t>
  </si>
  <si>
    <t>TRINITY_DN964_c1_g1_i1</t>
  </si>
  <si>
    <t>TRINITY_DN480_c0_g1_i1</t>
  </si>
  <si>
    <t>TRINITY_DN1308_c0_g1_i1</t>
  </si>
  <si>
    <t>TRINITY_DN1296_c0_g1_i1</t>
  </si>
  <si>
    <t>TRINITY_DN8171_c0_g1_i1</t>
  </si>
  <si>
    <t>TRINITY_DN1368_c4_g1_i1</t>
  </si>
  <si>
    <t>TRINITY_DN1308_c0_g2_i1</t>
  </si>
  <si>
    <t>TRINITY_DN1296_c0_g1_i2</t>
  </si>
  <si>
    <t>TRINITY_DN6998_c0_g1_i1</t>
  </si>
  <si>
    <t>TRINITY_DN982_c0_g2_i1</t>
  </si>
  <si>
    <t>TRINITY_DN1368_c4_g1_i3</t>
  </si>
  <si>
    <t>TRINITY_DN6398_c0_g1_i1</t>
  </si>
  <si>
    <t>TRINITY_DN909_c0_g1_i2</t>
  </si>
  <si>
    <t>TRINITY_DN1308_c0_g1_i2</t>
  </si>
  <si>
    <t>TRINITY_DN7039_c0_g1_i1</t>
  </si>
  <si>
    <t>TRINITY_DN954_c0_g1_i1</t>
  </si>
  <si>
    <t>TRINITY_DN6160_c0_g1_i1</t>
  </si>
  <si>
    <t>TRINITY_DN5381_c0_g1_i1</t>
  </si>
  <si>
    <t>TRINITY_DN3042_c0_g1_i1</t>
  </si>
  <si>
    <t>TRINITY_DN1308_c0_g1_i3</t>
  </si>
  <si>
    <t>TRINITY_DN6813_c0_g1_i1</t>
  </si>
  <si>
    <t>TRINITY_DN4823_c0_g1_i1</t>
  </si>
  <si>
    <t>TRINITY_DN1308_c0_g1_i4</t>
  </si>
  <si>
    <t>TRINITY_DN1584_c0_g1_i1</t>
  </si>
  <si>
    <t>TRINITY_DN1134_c0_g1_i1</t>
  </si>
  <si>
    <t>TRINITY_DN9024_c0_g1_i1</t>
  </si>
  <si>
    <t>TRINITY_DN1134_c0_g1_i2</t>
  </si>
  <si>
    <t>TRINITY_DN1134_c0_g1_i3</t>
  </si>
  <si>
    <t>TRINITY_DN1145_c0_g2_i1</t>
  </si>
  <si>
    <t>TRINITY_DN1136_c0_g1_i1</t>
  </si>
  <si>
    <t>TRINITY_DN1120_c0_g1_i1</t>
  </si>
  <si>
    <t>TRINITY_DN3800_c0_g1_i1</t>
  </si>
  <si>
    <t>TRINITY_DN4050_c0_g1_i1</t>
  </si>
  <si>
    <t>TRINITY_DN820_c0_g1_i1</t>
  </si>
  <si>
    <t>TRINITY_DN884_c0_g1_i1</t>
  </si>
  <si>
    <t>TRINITY_DN884_c0_g1_i2</t>
  </si>
  <si>
    <t>TRINITY_DN884_c0_g1_i3</t>
  </si>
  <si>
    <t>TRINITY_DN214_c0_g1_i1</t>
  </si>
  <si>
    <t>TRINITY_DN8673_c0_g1_i1</t>
  </si>
  <si>
    <t>TRINITY_DN1351_c4_g1_i5</t>
  </si>
  <si>
    <t>TRINITY_DN1372_c6_g4_i1</t>
  </si>
  <si>
    <t>TRINITY_DN1319_c4_g2_i1</t>
  </si>
  <si>
    <t>TRINITY_DN1319_c4_g6_i2</t>
  </si>
  <si>
    <t>TRINITY_DN1375_c1_g1_i1</t>
  </si>
  <si>
    <t>TRINITY_DN1375_c7_g2_i3</t>
  </si>
  <si>
    <t>TRINITY_DN1375_c7_g2_i4</t>
  </si>
  <si>
    <t>TRINITY_DN1375_c13_g1_i1</t>
  </si>
  <si>
    <t>TRINITY_DN1365_c18_g1_i1</t>
  </si>
  <si>
    <t>TRINITY_DN1368_c2_g2_i1</t>
  </si>
  <si>
    <t>TRINITY_DN1368_c2_g2_i2</t>
  </si>
  <si>
    <t>TRINITY_DN1368_c2_g2_i3</t>
  </si>
  <si>
    <t>TRINITY_DN1305_c0_g5_i1</t>
  </si>
  <si>
    <t>TRINITY_DN1376_c19_g1_i1</t>
  </si>
  <si>
    <t>TRINITY_DN1376_c19_g1_i2</t>
  </si>
  <si>
    <t>TRINITY_DN1376_c19_g1_i3</t>
  </si>
  <si>
    <t>TRINITY_DN1376_c19_g1_i4</t>
  </si>
  <si>
    <t>TRINITY_DN1376_c19_g1_i5</t>
  </si>
  <si>
    <t>TRINITY_DN1376_c19_g1_i6</t>
  </si>
  <si>
    <t>TRINITY_DN1376_c19_g1_i7</t>
  </si>
  <si>
    <t>TRINITY_DN1376_c19_g1_i8</t>
  </si>
  <si>
    <t>TRINITY_DN1376_c19_g1_i9</t>
  </si>
  <si>
    <t>TRINITY_DN1376_c19_g1_i10</t>
  </si>
  <si>
    <t>TRINITY_DN1376_c19_g1_i11</t>
  </si>
  <si>
    <t>TRINITY_DN1376_c19_g1_i12</t>
  </si>
  <si>
    <t>TRINITY_DN1376_c19_g1_i14</t>
  </si>
  <si>
    <t>TRINITY_DN1376_c19_g1_i15</t>
  </si>
  <si>
    <t>TRINITY_DN1376_c19_g1_i16</t>
  </si>
  <si>
    <t>TRINITY_DN1376_c19_g1_i17</t>
  </si>
  <si>
    <t>TRINITY_DN1376_c19_g1_i18</t>
  </si>
  <si>
    <t>TRINITY_DN1376_c19_g1_i19</t>
  </si>
  <si>
    <t>TRINITY_DN1376_c19_g1_i20</t>
  </si>
  <si>
    <t>TRINITY_DN1376_c19_g1_i21</t>
  </si>
  <si>
    <t>TRINITY_DN1376_c19_g1_i22</t>
  </si>
  <si>
    <t>TRINITY_DN1376_c19_g1_i23</t>
  </si>
  <si>
    <t>TRINITY_DN1376_c19_g3_i1</t>
  </si>
  <si>
    <t>TRINITY_DN1376_c19_g1_i25</t>
  </si>
  <si>
    <t>TRINITY_DN1376_c19_g1_i26</t>
  </si>
  <si>
    <t>TRINITY_DN1376_c19_g1_i27</t>
  </si>
  <si>
    <t>TRINITY_DN1376_c19_g1_i28</t>
  </si>
  <si>
    <t>TRINITY_DN1376_c19_g1_i29</t>
  </si>
  <si>
    <t>TRINITY_DN1376_c19_g1_i30</t>
  </si>
  <si>
    <t>TRINITY_DN1376_c19_g1_i31</t>
  </si>
  <si>
    <t>TRINITY_DN1376_c19_g1_i32</t>
  </si>
  <si>
    <t>TRINITY_DN1376_c19_g1_i33</t>
  </si>
  <si>
    <t>TRINITY_DN1376_c19_g1_i34</t>
  </si>
  <si>
    <t>TRINITY_DN1376_c19_g1_i35</t>
  </si>
  <si>
    <t>TRINITY_DN1376_c19_g1_i36</t>
  </si>
  <si>
    <t>TRINITY_DN1376_c19_g1_i37</t>
  </si>
  <si>
    <t>TRINITY_DN1376_c19_g1_i38</t>
  </si>
  <si>
    <t>TRINITY_DN1376_c19_g1_i39</t>
  </si>
  <si>
    <t>TRINITY_DN1376_c19_g1_i41</t>
  </si>
  <si>
    <t>TRINITY_DN1376_c19_g1_i42</t>
  </si>
  <si>
    <t>TRINITY_DN1376_c19_g1_i43</t>
  </si>
  <si>
    <t>TRINITY_DN1376_c19_g1_i44</t>
  </si>
  <si>
    <t>TRINITY_DN1376_c19_g1_i45</t>
  </si>
  <si>
    <t>TRINITY_DN1376_c19_g1_i46</t>
  </si>
  <si>
    <t>TRINITY_DN1316_c5_g3_i9</t>
  </si>
  <si>
    <t>TRINITY_DN1348_c3_g3_i5</t>
  </si>
  <si>
    <t>TRINITY_DN1314_c2_g1_i2</t>
  </si>
  <si>
    <t>TRINITY_DN1314_c4_g2_i2</t>
  </si>
  <si>
    <t>TRINITY_DN1342_c1_g6_i1</t>
  </si>
  <si>
    <t>TRINITY_DN1313_c6_g2_i1</t>
  </si>
  <si>
    <t>TRINITY_DN1038_c0_g1_i1</t>
  </si>
  <si>
    <t>TRINITY_DN1076_c0_g1_i1</t>
  </si>
  <si>
    <t>TRINITY_DN1053_c0_g1_i2</t>
  </si>
  <si>
    <t>TRINITY_DN1032_c1_g1_i1</t>
  </si>
  <si>
    <t>TRINITY_DN1094_c1_g1_i2</t>
  </si>
  <si>
    <t>TRINITY_DN1050_c0_g1_i1</t>
  </si>
  <si>
    <t>TRINITY_DN1294_c0_g1_i1</t>
  </si>
  <si>
    <t>TRINITY_DN1270_c0_g1_i1</t>
  </si>
  <si>
    <t>TRINITY_DN4274_c0_g1_i1</t>
  </si>
  <si>
    <t>TRINITY_DN5856_c0_g1_i1</t>
  </si>
  <si>
    <t>TRINITY_DN3410_c0_g1_i1</t>
  </si>
  <si>
    <t>TRINITY_DN638_c0_g1_i1</t>
  </si>
  <si>
    <t>TRINITY_DN5132_c0_g1_i1</t>
  </si>
  <si>
    <t>TRINITY_DN69_c0_g1_i1</t>
  </si>
  <si>
    <t>TRINITY_DN519_c0_g1_i2</t>
  </si>
  <si>
    <t>TRINITY_DN4757_c0_g1_i1</t>
  </si>
  <si>
    <t>TRINITY_DN3184_c0_g1_i1</t>
  </si>
  <si>
    <t>TRINITY_DN7705_c0_g1_i1</t>
  </si>
  <si>
    <t>TRINITY_DN6281_c0_g1_i1</t>
  </si>
  <si>
    <t>TRINITY_DN783_c0_g1_i1</t>
  </si>
  <si>
    <t>TRINITY_DN765_c0_g1_i2</t>
  </si>
  <si>
    <t>TRINITY_DN1480_c4_g2_i1</t>
  </si>
  <si>
    <t>TRINITY_DN1496_c1_g1_i7</t>
  </si>
  <si>
    <t>TRINITY_DN159_c0_g1_i1</t>
  </si>
  <si>
    <t>TRINITY_DN1471_c3_g2_i1</t>
  </si>
  <si>
    <t>TRINITY_DN1480_c4_g2_i2</t>
  </si>
  <si>
    <t>TRINITY_DN9560_c0_g1_i1</t>
  </si>
  <si>
    <t>TRINITY_DN1471_c3_g2_i2</t>
  </si>
  <si>
    <t>TRINITY_DN1496_c2_g1_i1</t>
  </si>
  <si>
    <t>TRINITY_DN5267_c0_g1_i1</t>
  </si>
  <si>
    <t>TRINITY_DN4524_c0_g1_i1</t>
  </si>
  <si>
    <t>TRINITY_DN7666_c6_g1_i1</t>
  </si>
  <si>
    <t>TRINITY_DN29041_c0_g1_i1</t>
  </si>
  <si>
    <t>TRINITY_DN11105_c0_g1_i1</t>
  </si>
  <si>
    <t>TRINITY_DN11001_c0_g1_i1</t>
  </si>
  <si>
    <t>TRINITY_DN7666_c6_g1_i2</t>
  </si>
  <si>
    <t>TRINITY_DN22762_c0_g1_i1</t>
  </si>
  <si>
    <t>TRINITY_DN4339_c0_g1_i1</t>
  </si>
  <si>
    <t>TRINITY_DN29649_c0_g1_i1</t>
  </si>
  <si>
    <t>TRINITY_DN22237_c0_g1_i1</t>
  </si>
  <si>
    <t>TRINITY_DN7644_c5_g4_i1</t>
  </si>
  <si>
    <t>TRINITY_DN31696_c0_g1_i1</t>
  </si>
  <si>
    <t>TRINITY_DN8149_c1_g1_i4</t>
  </si>
  <si>
    <t>TRINITY_DN8119_c12_g1_i1</t>
  </si>
  <si>
    <t>TRINITY_DN8148_c7_g2_i1</t>
  </si>
  <si>
    <t>TRINITY_DN3845_c0_g1_i1</t>
  </si>
  <si>
    <t>TRINITY_DN14717_c0_g1_i1</t>
  </si>
  <si>
    <t>TRINITY_DN6927_c0_g1_i1</t>
  </si>
  <si>
    <t>TRINITY_DN6927_c0_g1_i2</t>
  </si>
  <si>
    <t>TRINITY_DN8392_c23_g1_i1</t>
  </si>
  <si>
    <t>TRINITY_DN8361_c15_g1_i1</t>
  </si>
  <si>
    <t>TRINITY_DN8361_c15_g1_i2</t>
  </si>
  <si>
    <t>TRINITY_DN8361_c15_g1_i3</t>
  </si>
  <si>
    <t>TRINITY_DN8361_c15_g1_i4</t>
  </si>
  <si>
    <t>TRINITY_DN8361_c15_g1_i5</t>
  </si>
  <si>
    <t>TRINITY_DN8361_c15_g1_i6</t>
  </si>
  <si>
    <t>TRINITY_DN8361_c15_g1_i7</t>
  </si>
  <si>
    <t>TRINITY_DN8361_c15_g1_i8</t>
  </si>
  <si>
    <t>TRINITY_DN8361_c15_g1_i9</t>
  </si>
  <si>
    <t>TRINITY_DN8361_c15_g1_i10</t>
  </si>
  <si>
    <t>TRINITY_DN8361_c15_g1_i11</t>
  </si>
  <si>
    <t>TRINITY_DN8361_c15_g1_i12</t>
  </si>
  <si>
    <t>TRINITY_DN8361_c15_g1_i13</t>
  </si>
  <si>
    <t>TRINITY_DN8361_c15_g1_i14</t>
  </si>
  <si>
    <t>TRINITY_DN8361_c15_g1_i15</t>
  </si>
  <si>
    <t>TRINITY_DN8361_c15_g1_i16</t>
  </si>
  <si>
    <t>TRINITY_DN8361_c15_g1_i17</t>
  </si>
  <si>
    <t>TRINITY_DN8361_c15_g1_i18</t>
  </si>
  <si>
    <t>TRINITY_DN8361_c15_g1_i19</t>
  </si>
  <si>
    <t>TRINITY_DN8361_c15_g1_i20</t>
  </si>
  <si>
    <t>TRINITY_DN8361_c15_g1_i21</t>
  </si>
  <si>
    <t>TRINITY_DN8361_c15_g1_i22</t>
  </si>
  <si>
    <t>TRINITY_DN8361_c15_g1_i23</t>
  </si>
  <si>
    <t>TRINITY_DN8361_c15_g1_i24</t>
  </si>
  <si>
    <t>TRINITY_DN8361_c15_g1_i25</t>
  </si>
  <si>
    <t>TRINITY_DN8361_c15_g7_i1</t>
  </si>
  <si>
    <t>TRINITY_DN8361_c15_g8_i1</t>
  </si>
  <si>
    <t>TRINITY_DN8361_c15_g1_i26</t>
  </si>
  <si>
    <t>TRINITY_DN8361_c15_g1_i28</t>
  </si>
  <si>
    <t>TRINITY_DN8361_c15_g1_i29</t>
  </si>
  <si>
    <t>TRINITY_DN8361_c15_g1_i30</t>
  </si>
  <si>
    <t>TRINITY_DN8361_c15_g1_i31</t>
  </si>
  <si>
    <t>TRINITY_DN8361_c15_g1_i33</t>
  </si>
  <si>
    <t>TRINITY_DN8361_c15_g1_i34</t>
  </si>
  <si>
    <t>TRINITY_DN8361_c15_g1_i35</t>
  </si>
  <si>
    <t>TRINITY_DN8361_c15_g1_i36</t>
  </si>
  <si>
    <t>TRINITY_DN8361_c15_g1_i37</t>
  </si>
  <si>
    <t>TRINITY_DN8361_c15_g1_i38</t>
  </si>
  <si>
    <t>TRINITY_DN8361_c15_g1_i39</t>
  </si>
  <si>
    <t>TRINITY_DN8361_c15_g1_i40</t>
  </si>
  <si>
    <t>TRINITY_DN8361_c15_g1_i41</t>
  </si>
  <si>
    <t>TRINITY_DN8361_c15_g1_i42</t>
  </si>
  <si>
    <t>TRINITY_DN8361_c15_g1_i43</t>
  </si>
  <si>
    <t>TRINITY_DN8361_c15_g1_i44</t>
  </si>
  <si>
    <t>TRINITY_DN8361_c15_g1_i46</t>
  </si>
  <si>
    <t>TRINITY_DN8398_c13_g3_i6</t>
  </si>
  <si>
    <t>TRINITY_DN1824_c0_g1_i1</t>
  </si>
  <si>
    <t>TRINITY_DN225_c0_g2_i1</t>
  </si>
  <si>
    <t>TRINITY_DN7043_c0_g1_i2</t>
  </si>
  <si>
    <t>TRINITY_DN17713_c0_g1_i1</t>
  </si>
  <si>
    <t>TRINITY_DN5881_c0_g1_i2</t>
  </si>
  <si>
    <t>TRINITY_DN18234_c0_g1_i1</t>
  </si>
  <si>
    <t>TRINITY_DN21880_c0_g1_i1</t>
  </si>
  <si>
    <t>TRINITY_DN1768_c0_g1_i1</t>
  </si>
  <si>
    <t>TRINITY_DN8287_c4_g2_i1</t>
  </si>
  <si>
    <t>TRINITY_DN8228_c6_g7_i2</t>
  </si>
  <si>
    <t>TRINITY_DN25379_c0_g1_i1</t>
  </si>
  <si>
    <t>TRINITY_DN6038_c1_g1_i1</t>
  </si>
  <si>
    <t>TRINITY_DN4790_c0_g1_i1</t>
  </si>
  <si>
    <t>TRINITY_DN2677_c0_g2_i1</t>
  </si>
  <si>
    <t>TRINITY_DN6816_c0_g1_i1</t>
  </si>
  <si>
    <t>TRINITY_DN6816_c1_g1_i1</t>
  </si>
  <si>
    <t>TRINITY_DN8048_c1_g3_i1</t>
  </si>
  <si>
    <t>TRINITY_DN7783_c6_g5_i3</t>
  </si>
  <si>
    <t>TRINITY_DN7859_c2_g1_i13</t>
  </si>
  <si>
    <t>Johnsongrass mosaic virus</t>
  </si>
  <si>
    <t>Sunflower mild mosaic virus isolate Entre Rios</t>
  </si>
  <si>
    <t>TRINITY_DN3667_c3_g1_i2</t>
  </si>
  <si>
    <t>TRINITY_DN14568_c0_g1_i1</t>
  </si>
  <si>
    <t>TRINITY_DN3522_c2_g2_i6</t>
  </si>
  <si>
    <t>TRINITY_DN19203_c0_g1_i1</t>
  </si>
  <si>
    <t>NC_003606.1 Johnsongrass mosaic virus</t>
  </si>
  <si>
    <t>TRINITY_DN2100_c0_g1_i1</t>
  </si>
  <si>
    <t>TRINITY_DN3522_c2_g1_i1</t>
  </si>
  <si>
    <t>NC_035179.1 Sugarcane striate virus isolate SCStV_GP_TC9-3_2013</t>
  </si>
  <si>
    <t>TRINITY_DN15319_c0_g1_i1</t>
  </si>
  <si>
    <t>NC_021065.1 Sunflower mild mosaic virus isolate Entre Rios</t>
  </si>
  <si>
    <t>TRINITY_DN3667_c3_g1_i1</t>
  </si>
  <si>
    <t>TRINITY_DN21786_c0_g1_i1</t>
  </si>
  <si>
    <t>TRINITY_DN3522_c2_g2_i5</t>
  </si>
  <si>
    <t>TRINITY_DN3189_c0_g1_i1</t>
  </si>
  <si>
    <t>TRINITY_DN4905_c0_g1_i1</t>
  </si>
  <si>
    <t>TRINITY_DN3522_c2_g2_i1</t>
  </si>
  <si>
    <t>TRINITY_DN3667_c3_g3_i2</t>
  </si>
  <si>
    <t>TRINITY_DN3522_c2_g2_i8</t>
  </si>
  <si>
    <t>TRINITY_DN3667_c3_g3_i1</t>
  </si>
  <si>
    <t>TRINITY_DN3522_c2_g2_i7</t>
  </si>
  <si>
    <t>TRINITY_DN3522_c2_g3_i1</t>
  </si>
  <si>
    <t>TRINITY_DN3522_c2_g2_i2</t>
  </si>
  <si>
    <t>TRINITY_DN3522_c2_g2_i12</t>
  </si>
  <si>
    <t>TRINITY_DN3522_c2_g2_i11</t>
  </si>
  <si>
    <t>TRINITY_DN3522_c2_g2_i9</t>
  </si>
  <si>
    <t>TRINITY_DN3522_c2_g2_i4</t>
  </si>
  <si>
    <t>TRINITY_DN14461_c0_g1_i1</t>
  </si>
  <si>
    <t>TRINITY_DN12573_c0_g1_i1</t>
  </si>
  <si>
    <t>TRINITY_DN3522_c2_g7_i1</t>
  </si>
  <si>
    <t>TRINITY_DN3522_c2_g2_i13</t>
  </si>
  <si>
    <t>TRINITY_DN3522_c2_g2_i3</t>
  </si>
  <si>
    <t>TRINITY_DN3522_c2_g1_i2</t>
  </si>
  <si>
    <t>TRINITY_DN3522_c2_g2_i10</t>
  </si>
  <si>
    <t>Maize yellow dwarf virus-RMV</t>
  </si>
  <si>
    <t>Barley virus G isolate Gimje</t>
  </si>
  <si>
    <t>Maize dwarf mosaic virus</t>
  </si>
  <si>
    <t>Telosma mosaic virus</t>
  </si>
  <si>
    <t xml:space="preserve"> Pepper chlorotic spot virus isolate 14YV733 segment L</t>
  </si>
  <si>
    <t>TRINITY_DN223_c1_g2_i1</t>
  </si>
  <si>
    <t>TRINITY_DN1639_c0_g1_i1</t>
  </si>
  <si>
    <t>TRINITY_DN626_c0_g1_i1</t>
  </si>
  <si>
    <t>TRINITY_DN1107_c0_g1_i1</t>
  </si>
  <si>
    <t>TRINITY_DN1353_c0_g1_i1</t>
  </si>
  <si>
    <t>NC_021484.1 Maize yellow dwarf virus-RMV</t>
  </si>
  <si>
    <t>TRINITY_DN342_c0_g1_i1</t>
  </si>
  <si>
    <t>NC_029906.1 Barley virus G isolate Gimje</t>
  </si>
  <si>
    <t>TRINITY_DN226_c2_g2_i5</t>
  </si>
  <si>
    <t>TRINITY_DN226_c2_g1_i2</t>
  </si>
  <si>
    <t>TRINITY_DN226_c2_g2_i2</t>
  </si>
  <si>
    <t>NC_009742.1 Telosma mosaic virus</t>
  </si>
  <si>
    <t>TRINITY_DN186_c0_g3_i1</t>
  </si>
  <si>
    <t>TRINITY_DN223_c1_g2_i2</t>
  </si>
  <si>
    <t>TRINITY_DN1610_c0_g1_i1</t>
  </si>
  <si>
    <t>TRINITY_DN1284_c0_g1_i1</t>
  </si>
  <si>
    <t>TRINITY_DN222_c0_g1_i3</t>
  </si>
  <si>
    <t>TRINITY_DN223_c1_g2_i3</t>
  </si>
  <si>
    <t>TRINITY_DN259_c0_g1_i1</t>
  </si>
  <si>
    <t>TRINITY_DN101_c0_g1_i1</t>
  </si>
  <si>
    <t>TRINITY_DN222_c0_g1_i4</t>
  </si>
  <si>
    <t>TRINITY_DN223_c1_g2_i4</t>
  </si>
  <si>
    <t>TRINITY_DN222_c0_g1_i2</t>
  </si>
  <si>
    <t>TRINITY_DN94_c0_g1_i1</t>
  </si>
  <si>
    <t>TRINITY_DN222_c0_g2_i1</t>
  </si>
  <si>
    <t>TRINITY_DN1580_c0_g1_i1</t>
  </si>
  <si>
    <t>TRINITY_DN226_c1_g1_i1</t>
  </si>
  <si>
    <t>TRINITY_DN209_c0_g1_i2</t>
  </si>
  <si>
    <t>TRINITY_DN212_c0_g1_i1</t>
  </si>
  <si>
    <t>TRINITY_DN519_c0_g1_i1</t>
  </si>
  <si>
    <t>TRINITY_DN1000_c1_g9_i1</t>
  </si>
  <si>
    <t>TRINITY_DN1060_c0_g1_i1</t>
  </si>
  <si>
    <t>TRINITY_DN1000_c2_g1_i1</t>
  </si>
  <si>
    <t>TRINITY_DN1035_c0_g1_i1</t>
  </si>
  <si>
    <t>TRINITY_DN1035_c0_g1_i3</t>
  </si>
  <si>
    <t>TRINITY_DN1035_c0_g1_i2</t>
  </si>
  <si>
    <t>TRINITY_DN5777_c0_g1_i1</t>
  </si>
  <si>
    <t>TRINITY_DN3430_c0_g1_i1</t>
  </si>
  <si>
    <t>TRINITY_DN2052_c0_g1_i1</t>
  </si>
  <si>
    <t>TRINITY_DN6049_c0_g1_i1</t>
  </si>
  <si>
    <t xml:space="preserve"> Scallion mosaic virus</t>
  </si>
  <si>
    <t>TRINITY_DN3374_c0_g2_i1</t>
  </si>
  <si>
    <t>TRINITY_DN21994_c0_g1_i1</t>
  </si>
  <si>
    <t>TRINITY_DN3571_c0_g1_i5</t>
  </si>
  <si>
    <t>TRINITY_DN8368_c0_g1_i1</t>
  </si>
  <si>
    <t>TRINITY_DN444_c0_g1_i1</t>
  </si>
  <si>
    <t>TRINITY_DN3374_c0_g1_i1</t>
  </si>
  <si>
    <t>TRINITY_DN17717_c0_g1_i1</t>
  </si>
  <si>
    <t>TRINITY_DN3571_c0_g1_i2</t>
  </si>
  <si>
    <t>TRINITY_DN4808_c0_g1_i1</t>
  </si>
  <si>
    <t>TRINITY_DN21147_c0_g1_i1</t>
  </si>
  <si>
    <t>TRINITY_DN3571_c0_g1_i1</t>
  </si>
  <si>
    <t>TRINITY_DN15689_c0_g1_i1</t>
  </si>
  <si>
    <t>TRINITY_DN3571_c0_g1_i3</t>
  </si>
  <si>
    <t>TRINITY_DN8230_c0_g1_i1</t>
  </si>
  <si>
    <t>TRINITY_DN3571_c0_g1_i4</t>
  </si>
  <si>
    <t>TRINITY_DN3571_c0_g2_i2</t>
  </si>
  <si>
    <t>TRINITY_DN15621_c0_g1_i1</t>
  </si>
  <si>
    <t>TRINITY_DN5769_c3_g1_i1</t>
  </si>
  <si>
    <t>TRINITY_DN6041_c15_g1_i1</t>
  </si>
  <si>
    <t>TRINITY_DN5769_c3_g1_i4</t>
  </si>
  <si>
    <t>TRINITY_DN5002_c0_g1_i1</t>
  </si>
  <si>
    <t>NC_020999.1 Rose yellow vein virus strain RYVV-MN1</t>
  </si>
  <si>
    <t>TRINITY_DN15694_c0_g1_i1</t>
  </si>
  <si>
    <t>TRINITY_DN5769_c3_g1_i2</t>
  </si>
  <si>
    <t>TRINITY_DN5769_c3_g1_i11</t>
  </si>
  <si>
    <t>TRINITY_DN5910_c5_g1_i4</t>
  </si>
  <si>
    <t>TRINITY_DN5769_c3_g1_i3</t>
  </si>
  <si>
    <t>TRINITY_DN5971_c9_g1_i1</t>
  </si>
  <si>
    <t>TRINITY_DN5916_c5_g1_i5</t>
  </si>
  <si>
    <t>TRINITY_DN5769_c3_g1_i5</t>
  </si>
  <si>
    <t>TRINITY_DN5961_c5_g1_i1</t>
  </si>
  <si>
    <t>TRINITY_DN5769_c3_g1_i6</t>
  </si>
  <si>
    <t>TRINITY_DN5961_c5_g1_i2</t>
  </si>
  <si>
    <t>TRINITY_DN5942_c6_g2_i4</t>
  </si>
  <si>
    <t>TRINITY_DN5769_c3_g1_i7</t>
  </si>
  <si>
    <t>TRINITY_DN5566_c3_g1_i5</t>
  </si>
  <si>
    <t>TRINITY_DN5769_c3_g1_i8</t>
  </si>
  <si>
    <t>TRINITY_DN5551_c3_g1_i29</t>
  </si>
  <si>
    <t>TRINITY_DN5769_c3_g1_i9</t>
  </si>
  <si>
    <t>TRINITY_DN5588_c6_g1_i2</t>
  </si>
  <si>
    <t>TRINITY_DN5769_c3_g1_i10</t>
  </si>
  <si>
    <t>TRINITY_DN5769_c3_g1_i12</t>
  </si>
  <si>
    <t>TRINITY_DN5525_c8_g1_i3</t>
  </si>
  <si>
    <t>TRINITY_DN5545_c9_g1_i24</t>
  </si>
  <si>
    <t>TRINITY_DN5769_c3_g1_i13</t>
  </si>
  <si>
    <t>TRINITY_DN5577_c11_g1_i1</t>
  </si>
  <si>
    <t>TRINITY_DN5769_c3_g1_i14</t>
  </si>
  <si>
    <t>TRINITY_DN5542_c5_g1_i1</t>
  </si>
  <si>
    <t>TRINITY_DN5769_c3_g1_i15</t>
  </si>
  <si>
    <t>TRINITY_DN13045_c0_g1_i1</t>
  </si>
  <si>
    <t>TRINITY_DN5769_c3_g1_i16</t>
  </si>
  <si>
    <t>TRINITY_DN22166_c0_g1_i1</t>
  </si>
  <si>
    <t>TRINITY_DN20313_c0_g1_i1</t>
  </si>
  <si>
    <t>TRINITY_DN5769_c3_g1_i17</t>
  </si>
  <si>
    <t>TRINITY_DN11350_c0_g1_i1</t>
  </si>
  <si>
    <t>TRINITY_DN24393_c0_g1_i1</t>
  </si>
  <si>
    <t>TRINITY_DN4875_c0_g1_i1</t>
  </si>
  <si>
    <t>TRINITY_DN1139_c0_g1_i3</t>
  </si>
  <si>
    <t>TRINITY_DN1143_c0_g1_i1</t>
  </si>
  <si>
    <t>TRINITY_DN1143_c0_g2_i1</t>
  </si>
  <si>
    <t>TRINITY_DN1138_c0_g1_i1</t>
  </si>
  <si>
    <t>TRINITY_DN24008_c0_g1_i1</t>
  </si>
  <si>
    <t>TRINITY_DN22543_c0_g1_i1</t>
  </si>
  <si>
    <t>TRINITY_DN6671_c0_g1_i1</t>
  </si>
  <si>
    <t>TRINITY_DN6640_c0_g1_i1</t>
  </si>
  <si>
    <t>TRINITY_DN16596_c0_g1_i1</t>
  </si>
  <si>
    <t>TRINITY_DN16531_c0_g1_i1</t>
  </si>
  <si>
    <t>TRINITY_DN8203_c0_g1_i1</t>
  </si>
  <si>
    <t>TRINITY_DN3849_c0_g1_i1</t>
  </si>
  <si>
    <t>TRINITY_DN3845_c0_g2_i1</t>
  </si>
  <si>
    <t>TRINITY_DN5006_c1_g1_i1</t>
  </si>
  <si>
    <t>TRINITY_DN5046_c0_g1_i2</t>
  </si>
  <si>
    <t>TRINITY_DN5014_c0_g1_i1</t>
  </si>
  <si>
    <t>TRINITY_DN5014_c1_g1_i1</t>
  </si>
  <si>
    <t>TRINITY_DN21030_c0_g1_i1</t>
  </si>
  <si>
    <t>TRINITY_DN19217_c0_g1_i1</t>
  </si>
  <si>
    <t>TRINITY_DN6987_c0_g1_i2</t>
  </si>
  <si>
    <t>TRINITY_DN2374_c0_g1_i2</t>
  </si>
  <si>
    <t>TRINITY_DN2347_c0_g1_i2</t>
  </si>
  <si>
    <t>TRINITY_DN2754_c0_g1_i1</t>
  </si>
  <si>
    <t>TRINITY_DN2743_c1_g1_i1</t>
  </si>
  <si>
    <t>TRINITY_DN15777_c0_g1_i1</t>
  </si>
  <si>
    <t>TRINITY_DN15726_c0_g1_i1</t>
  </si>
  <si>
    <t>TRINITY_DN28065_c0_g1_i1</t>
  </si>
  <si>
    <t>TRINITY_DN19735_c0_g1_i1</t>
  </si>
  <si>
    <t>TRINITY_DN5248_c0_g1_i1</t>
  </si>
  <si>
    <t>TRINITY_DN7132_c0_g1_i1</t>
  </si>
  <si>
    <t>TRINITY_DN8574_c0_g1_i2</t>
  </si>
  <si>
    <t>TRINITY_DN26143_c0_g1_i1</t>
  </si>
  <si>
    <t>TRINITY_DN1893_c0_g1_i1</t>
  </si>
  <si>
    <t>TRINITY_DN4674_c0_g1_i1</t>
  </si>
  <si>
    <t>TRINITY_DN13514_c0_g1_i1</t>
  </si>
  <si>
    <t>TRINITY_DN13515_c0_g1_i1</t>
  </si>
  <si>
    <t>TRINITY_DN25900_c0_g1_i1</t>
  </si>
  <si>
    <t>TRINITY_DN12596_c0_g1_i1</t>
  </si>
  <si>
    <t>TRINITY_DN4598_c2_g1_i2</t>
  </si>
  <si>
    <t>TRINITY_DN454_c0_g1_i1</t>
  </si>
  <si>
    <t>TRINITY_DN5471_c6_g3_i1</t>
  </si>
  <si>
    <t>TRINITY_DN5496_c6_g1_i1</t>
  </si>
  <si>
    <t>TRINITY_DN17355_c0_g1_i1</t>
  </si>
  <si>
    <t>TRINITY_DN5691_c8_g2_i6</t>
  </si>
  <si>
    <t>TRINITY_DN5628_c2_g1_i1</t>
  </si>
  <si>
    <t>TRINITY_DN5694_c9_g1_i8</t>
  </si>
  <si>
    <t>TRINITY_DN5699_c3_g1_i1</t>
  </si>
  <si>
    <t>TRINITY_DN5699_c3_g1_i2</t>
  </si>
  <si>
    <t>TRINITY_DN5630_c0_g2_i9</t>
  </si>
  <si>
    <t>TRINITY_DN2803_c0_g1_i1</t>
  </si>
  <si>
    <t>TRINITY_DN1682_c0_g1_i1</t>
  </si>
  <si>
    <t>TRINITY_DN15015_c0_g1_i1</t>
  </si>
  <si>
    <t>TRINITY_DN6386_c0_g1_i1</t>
  </si>
  <si>
    <t>TRINITY_DN30082_c0_g1_i1</t>
  </si>
  <si>
    <t>TRINITY_DN10511_c0_g1_i1</t>
  </si>
  <si>
    <t>TRINITY_DN18376_c0_g1_i1</t>
  </si>
  <si>
    <t>TRINITY_DN7082_c0_g1_i2</t>
  </si>
  <si>
    <t>TRINITY_DN26310_c0_g1_i1</t>
  </si>
  <si>
    <t>TRINITY_DN9969_c0_g1_i1</t>
  </si>
  <si>
    <t>TRINITY_DN11170_c0_g1_i1</t>
  </si>
  <si>
    <t>TRINITY_DN7478_c0_g1_i1</t>
  </si>
  <si>
    <t>TRINITY_DN29166_c0_g1_i1</t>
  </si>
  <si>
    <t>TRINITY_DN1359_c0_g1_i1</t>
  </si>
  <si>
    <t>TRINITY_DN1359_c0_g1_i2</t>
  </si>
  <si>
    <t>TRINITY_DN1373_c0_g1_i1</t>
  </si>
  <si>
    <t>TRINITY_DN1344_c0_g1_i2</t>
  </si>
  <si>
    <t>TRINITY_DN1264_c0_g1_i1</t>
  </si>
  <si>
    <t>TRINITY_DN1264_c0_g1_i2</t>
  </si>
  <si>
    <t>TRINITY_DN6109_c0_g1_i1</t>
  </si>
  <si>
    <t>TRINITY_DN5316_c1_g1_i5</t>
  </si>
  <si>
    <t>TRINITY_DN5374_c0_g1_i1</t>
  </si>
  <si>
    <t>TRINITY_DN5374_c0_g1_i2</t>
  </si>
  <si>
    <t>TRINITY_DN5374_c0_g1_i3</t>
  </si>
  <si>
    <t>TRINITY_DN5374_c0_g2_i1</t>
  </si>
  <si>
    <t>TRINITY_DN5367_c0_g1_i1</t>
  </si>
  <si>
    <t>TRINITY_DN16081_c0_g1_i1</t>
  </si>
  <si>
    <t>TRINITY_DN4261_c0_g1_i1</t>
  </si>
  <si>
    <t>TRINITY_DN4261_c0_g2_i1</t>
  </si>
  <si>
    <t>TRINITY_DN4261_c0_g1_i2</t>
  </si>
  <si>
    <t>TRINITY_DN5866_c3_g2_i1</t>
  </si>
  <si>
    <t>TRINITY_DN5866_c3_g6_i6</t>
  </si>
  <si>
    <t>TRINITY_DN5894_c4_g2_i7</t>
  </si>
  <si>
    <t>TRINITY_DN5863_c3_g8_i2</t>
  </si>
  <si>
    <t>TRINITY_DN5820_c1_g1_i7</t>
  </si>
  <si>
    <t>TRINITY_DN5852_c11_g4_i1</t>
  </si>
  <si>
    <t>TRINITY_DN5823_c12_g2_i1</t>
  </si>
  <si>
    <t>TRINITY_DN5842_c18_g1_i2</t>
  </si>
  <si>
    <t>TRINITY_DN5856_c6_g1_i3</t>
  </si>
  <si>
    <t>TRINITY_DN5846_c3_g1_i15</t>
  </si>
  <si>
    <t>TRINITY_DN18422_c0_g1_i1</t>
  </si>
  <si>
    <t>TRINITY_DN10900_c0_g1_i1</t>
  </si>
  <si>
    <t>TRINITY_DN10221_c0_g1_i1</t>
  </si>
  <si>
    <t>TRINITY_DN18946_c0_g1_i1</t>
  </si>
  <si>
    <t>TRINITY_DN18298_c0_g1_i2</t>
  </si>
  <si>
    <t>TRINITY_DN23855_c0_g1_i1</t>
  </si>
  <si>
    <t>TRINITY_DN23897_c0_g1_i1</t>
  </si>
  <si>
    <t>TRINITY_DN29244_c0_g1_i1</t>
  </si>
  <si>
    <t>TRINITY_DN11433_c0_g1_i1</t>
  </si>
  <si>
    <t>TRINITY_DN3405_c0_g1_i1</t>
  </si>
  <si>
    <t>TRINITY_DN4916_c0_g1_i1</t>
  </si>
  <si>
    <t>TRINITY_DN4980_c0_g3_i1</t>
  </si>
  <si>
    <t>TRINITY_DN26652_c0_g1_i1</t>
  </si>
  <si>
    <t>TRINITY_DN18022_c0_g1_i1</t>
  </si>
  <si>
    <t>TRINITY_DN5705_c6_g1_i1</t>
  </si>
  <si>
    <t>TRINITY_DN5740_c0_g1_i2</t>
  </si>
  <si>
    <t>TRINITY_DN5767_c4_g2_i1</t>
  </si>
  <si>
    <t>TRINITY_DN5768_c25_g1_i1</t>
  </si>
  <si>
    <t>TRINITY_DN20064_c0_g1_i1</t>
  </si>
  <si>
    <t>TRINITY_DN673_c1_g1_i1</t>
  </si>
  <si>
    <t>TRINITY_DN697_c1_g1_i1</t>
  </si>
  <si>
    <t>TRINITY_DN5193_c0_g2_i1</t>
  </si>
  <si>
    <t>TRINITY_DN17697_c0_g1_i1</t>
  </si>
  <si>
    <t>TRINITY_DN27212_c0_g1_i1</t>
  </si>
  <si>
    <t>TRINITY_DN27222_c0_g1_i1</t>
  </si>
  <si>
    <t>TRINITY_DN180_c0_g1_i1</t>
  </si>
  <si>
    <t>TRINITY_DN24877_c0_g1_i1</t>
  </si>
  <si>
    <t>TRINITY_DN9534_c0_g1_i1</t>
  </si>
  <si>
    <t>TRINITY_DN19380_c0_g1_i1</t>
  </si>
  <si>
    <t>TRINITY_DN29330_c0_g1_i1</t>
  </si>
  <si>
    <t>TRINITY_DN21535_c0_g1_i1</t>
  </si>
  <si>
    <t>TRINITY_DN6029_c2_g1_i1</t>
  </si>
  <si>
    <t>TRINITY_DN6062_c4_g4_i3</t>
  </si>
  <si>
    <t>TRINITY_DN6041_c14_g1_i34</t>
  </si>
  <si>
    <t>TRINITY_DN6009_c20_g1_i1</t>
  </si>
  <si>
    <t>TRINITY_DN6072_c12_g1_i3</t>
  </si>
  <si>
    <t>TRINITY_DN6060_c12_g3_i4</t>
  </si>
  <si>
    <t>TRINITY_DN6078_c12_g3_i1</t>
  </si>
  <si>
    <t>TRINITY_DN6036_c7_g4_i7</t>
  </si>
  <si>
    <t>TRINITY_DN6076_c3_g6_i4</t>
  </si>
  <si>
    <t>TRINITY_DN6081_c8_g1_i20</t>
  </si>
  <si>
    <t>TRINITY_DN6096_c48_g1_i1</t>
  </si>
  <si>
    <t>TRINITY_DN6096_c48_g1_i2</t>
  </si>
  <si>
    <t>TRINITY_DN6096_c48_g2_i1</t>
  </si>
  <si>
    <t>TRINITY_DN6096_c48_g3_i1</t>
  </si>
  <si>
    <t>TRINITY_DN6096_c48_g1_i3</t>
  </si>
  <si>
    <t>TRINITY_DN6096_c48_g1_i4</t>
  </si>
  <si>
    <t>TRINITY_DN6096_c48_g1_i5</t>
  </si>
  <si>
    <t>TRINITY_DN6096_c48_g1_i6</t>
  </si>
  <si>
    <t>TRINITY_DN6096_c48_g1_i7</t>
  </si>
  <si>
    <t>TRINITY_DN6096_c48_g1_i8</t>
  </si>
  <si>
    <t>TRINITY_DN6096_c48_g1_i9</t>
  </si>
  <si>
    <t>TRINITY_DN6096_c48_g1_i10</t>
  </si>
  <si>
    <t>TRINITY_DN6096_c48_g4_i1</t>
  </si>
  <si>
    <t>TRINITY_DN6096_c48_g1_i11</t>
  </si>
  <si>
    <t>TRINITY_DN6096_c48_g1_i12</t>
  </si>
  <si>
    <t>TRINITY_DN6096_c48_g1_i13</t>
  </si>
  <si>
    <t>TRINITY_DN6096_c48_g1_i14</t>
  </si>
  <si>
    <t>TRINITY_DN20508_c0_g1_i1</t>
  </si>
  <si>
    <t>TRINITY_DN3155_c0_g1_i1</t>
  </si>
  <si>
    <t>TRINITY_DN2646_c0_g1_i1</t>
  </si>
  <si>
    <t>TRINITY_DN14097_c0_g1_i1</t>
  </si>
  <si>
    <t>TRINITY_DN3247_c2_g1_i1</t>
  </si>
  <si>
    <t>TRINITY_DN1541_c0_g1_i1</t>
  </si>
  <si>
    <t>TRINITY_DN23694_c0_g1_i1</t>
  </si>
  <si>
    <t>TRINITY_DN21394_c0_g1_i1</t>
  </si>
  <si>
    <t>TRINITY_DN2096_c0_g1_i1</t>
  </si>
  <si>
    <t>TRINITY_DN2093_c0_g1_i1</t>
  </si>
  <si>
    <t>TRINITY_DN19637_c0_g1_i1</t>
  </si>
  <si>
    <t>TRINITY_DN6264_c0_g1_i1</t>
  </si>
  <si>
    <t>TRINITY_DN15196_c0_g1_i1</t>
  </si>
  <si>
    <t>TRINITY_DN3925_c0_g1_i1</t>
  </si>
  <si>
    <t>TRINITY_DN3925_c0_g1_i2</t>
  </si>
  <si>
    <t>TRINITY_DN715_c0_g1_i1</t>
  </si>
  <si>
    <t>TRINITY_DN715_c0_g2_i1</t>
  </si>
  <si>
    <t>TRINITY_DN26831_c0_g1_i1</t>
  </si>
  <si>
    <t>Rose yellow vein virus strain RYVV-MN1</t>
  </si>
  <si>
    <t>TRINITY_DN59_c1_g5_i1</t>
  </si>
  <si>
    <t>TRINITY_DN348_c0_g1_i1</t>
  </si>
  <si>
    <t>TRINITY_DN66_c0_g1_i1</t>
  </si>
  <si>
    <t>TRINITY_DN135_c0_g1_i1</t>
  </si>
  <si>
    <t>TRINITY_DN365_c0_g1_i1</t>
  </si>
  <si>
    <t>TRINITY_DN59_c1_g4_i1</t>
  </si>
  <si>
    <t>TRINITY_DN389_c0_g1_i1</t>
  </si>
  <si>
    <t>TRINITY_DN133_c0_g1_i1</t>
  </si>
  <si>
    <t>TRINITY_DN59_c1_g4_i2</t>
  </si>
  <si>
    <t>TRINITY_DN347_c0_g1_i1</t>
  </si>
  <si>
    <t>TRINITY_DN329_c0_g1_i1</t>
  </si>
  <si>
    <t>TRINITY_DN211_c0_g1_i1</t>
  </si>
  <si>
    <t>TRINITY_DN15632_c0_g1_i1</t>
  </si>
  <si>
    <t>TRINITY_DN6683_c1_g1_i2</t>
  </si>
  <si>
    <t>TRINITY_DN14138_c0_g1_i1</t>
  </si>
  <si>
    <t>TRINITY_DN6683_c1_g1_i9</t>
  </si>
  <si>
    <t>TRINITY_DN6683_c1_g1_i8</t>
  </si>
  <si>
    <t>TRINITY_DN14764_c0_g1_i1</t>
  </si>
  <si>
    <t>TRINITY_DN5970_c1_g3_i1</t>
  </si>
  <si>
    <t>TRINITY_DN6683_c1_g1_i4</t>
  </si>
  <si>
    <t>TRINITY_DN6153_c5_g1_i1</t>
  </si>
  <si>
    <t>TRINITY_DN5970_c1_g5_i1</t>
  </si>
  <si>
    <t>TRINITY_DN6683_c1_g1_i5</t>
  </si>
  <si>
    <t>TRINITY_DN15122_c0_g1_i1</t>
  </si>
  <si>
    <t>TRINITY_DN15804_c0_g1_i1</t>
  </si>
  <si>
    <t>TRINITY_DN5926_c0_g1_i2</t>
  </si>
  <si>
    <t>TRINITY_DN7363_c0_g1_i1</t>
  </si>
  <si>
    <t>TRINITY_DN14699_c0_g1_i1</t>
  </si>
  <si>
    <t>TRINITY_DN5948_c1_g1_i1</t>
  </si>
  <si>
    <t>TRINITY_DN6683_c1_g1_i6</t>
  </si>
  <si>
    <t>TRINITY_DN12103_c0_g1_i1</t>
  </si>
  <si>
    <t>TRINITY_DN5948_c1_g1_i2</t>
  </si>
  <si>
    <t>TRINITY_DN6683_c1_g2_i1</t>
  </si>
  <si>
    <t>TRINITY_DN9748_c0_g1_i1</t>
  </si>
  <si>
    <t>TRINITY_DN5948_c1_g1_i3</t>
  </si>
  <si>
    <t>TRINITY_DN6683_c1_g2_i2</t>
  </si>
  <si>
    <t>TRINITY_DN3919_c0_g1_i1</t>
  </si>
  <si>
    <t>TRINITY_DN5948_c1_g1_i4</t>
  </si>
  <si>
    <t>TRINITY_DN6683_c1_g1_i10</t>
  </si>
  <si>
    <t>TRINITY_DN5948_c2_g1_i1</t>
  </si>
  <si>
    <t>TRINITY_DN6683_c1_g1_i12</t>
  </si>
  <si>
    <t>TRINITY_DN5965_c2_g6_i2</t>
  </si>
  <si>
    <t>TRINITY_DN5575_c1_g2_i1</t>
  </si>
  <si>
    <t>TRINITY_DN5573_c0_g1_i2</t>
  </si>
  <si>
    <t>TRINITY_DN1779_c0_g1_i1</t>
  </si>
  <si>
    <t>TRINITY_DN18724_c0_g1_i1</t>
  </si>
  <si>
    <t>TRINITY_DN19453_c0_g1_i1</t>
  </si>
  <si>
    <t>TRINITY_DN6413_c4_g1_i1</t>
  </si>
  <si>
    <t>TRINITY_DN6413_c10_g1_i1</t>
  </si>
  <si>
    <t>TRINITY_DN6446_c5_g1_i2</t>
  </si>
  <si>
    <t>TRINITY_DN6446_c7_g1_i1</t>
  </si>
  <si>
    <t>TRINITY_DN6429_c1_g1_i1</t>
  </si>
  <si>
    <t>TRINITY_DN6493_c1_g1_i1</t>
  </si>
  <si>
    <t>TRINITY_DN6412_c5_g1_i1</t>
  </si>
  <si>
    <t>TRINITY_DN6450_c5_g2_i2</t>
  </si>
  <si>
    <t>TRINITY_DN6438_c3_g1_i1</t>
  </si>
  <si>
    <t>TRINITY_DN6415_c8_g1_i1</t>
  </si>
  <si>
    <t>TRINITY_DN6427_c2_g1_i1</t>
  </si>
  <si>
    <t>TRINITY_DN6477_c7_g1_i1</t>
  </si>
  <si>
    <t>TRINITY_DN6477_c7_g2_i1</t>
  </si>
  <si>
    <t>TRINITY_DN6477_c7_g3_i1</t>
  </si>
  <si>
    <t>TRINITY_DN6478_c2_g5_i1</t>
  </si>
  <si>
    <t>TRINITY_DN6422_c9_g1_i8</t>
  </si>
  <si>
    <t>TRINITY_DN11371_c0_g1_i1</t>
  </si>
  <si>
    <t>TRINITY_DN19527_c0_g1_i1</t>
  </si>
  <si>
    <t>TRINITY_DN1416_c1_g1_i1</t>
  </si>
  <si>
    <t>TRINITY_DN1428_c0_g2_i1</t>
  </si>
  <si>
    <t>TRINITY_DN1456_c0_g1_i1</t>
  </si>
  <si>
    <t>TRINITY_DN2128_c0_g1_i1</t>
  </si>
  <si>
    <t>TRINITY_DN7254_c0_g1_i1</t>
  </si>
  <si>
    <t>TRINITY_DN4884_c1_g1_i1</t>
  </si>
  <si>
    <t>TRINITY_DN4856_c0_g2_i1</t>
  </si>
  <si>
    <t>TRINITY_DN4810_c1_g1_i1</t>
  </si>
  <si>
    <t>TRINITY_DN4857_c0_g1_i1</t>
  </si>
  <si>
    <t>TRINITY_DN4871_c0_g1_i2</t>
  </si>
  <si>
    <t>TRINITY_DN1106_c0_g1_i1</t>
  </si>
  <si>
    <t>TRINITY_DN3311_c0_g1_i1</t>
  </si>
  <si>
    <t>TRINITY_DN12873_c0_g1_i1</t>
  </si>
  <si>
    <t>TRINITY_DN12034_c0_g1_i1</t>
  </si>
  <si>
    <t>TRINITY_DN6673_c4_g1_i1</t>
  </si>
  <si>
    <t>TRINITY_DN6669_c3_g1_i2</t>
  </si>
  <si>
    <t>TRINITY_DN6669_c4_g2_i5</t>
  </si>
  <si>
    <t>TRINITY_DN6632_c6_g7_i1</t>
  </si>
  <si>
    <t>TRINITY_DN6671_c4_g3_i1</t>
  </si>
  <si>
    <t>TRINITY_DN6671_c4_g3_i4</t>
  </si>
  <si>
    <t>TRINITY_DN6655_c9_g5_i1</t>
  </si>
  <si>
    <t>TRINITY_DN6666_c0_g1_i2</t>
  </si>
  <si>
    <t>TRINITY_DN6610_c0_g2_i1</t>
  </si>
  <si>
    <t>TRINITY_DN6663_c4_g3_i2</t>
  </si>
  <si>
    <t>TRINITY_DN6602_c5_g5_i1</t>
  </si>
  <si>
    <t>TRINITY_DN6660_c4_g1_i9</t>
  </si>
  <si>
    <t>TRINITY_DN6615_c6_g3_i1</t>
  </si>
  <si>
    <t>TRINITY_DN6652_c1_g1_i1</t>
  </si>
  <si>
    <t>TRINITY_DN6652_c4_g2_i1</t>
  </si>
  <si>
    <t>TRINITY_DN6667_c4_g2_i1</t>
  </si>
  <si>
    <t>TRINITY_DN6667_c7_g1_i1</t>
  </si>
  <si>
    <t>TRINITY_DN6657_c4_g1_i9</t>
  </si>
  <si>
    <t>TRINITY_DN6657_c4_g1_i17</t>
  </si>
  <si>
    <t>TRINITY_DN6625_c7_g2_i5</t>
  </si>
  <si>
    <t>TRINITY_DN6665_c5_g3_i2</t>
  </si>
  <si>
    <t>TRINITY_DN6603_c3_g1_i18</t>
  </si>
  <si>
    <t>TRINITY_DN6685_c6_g7_i1</t>
  </si>
  <si>
    <t>TRINITY_DN6636_c4_g1_i12</t>
  </si>
  <si>
    <t>TRINITY_DN6637_c3_g1_i7</t>
  </si>
  <si>
    <t>TRINITY_DN10394_c0_g1_i1</t>
  </si>
  <si>
    <t>TRINITY_DN3854_c0_g1_i1</t>
  </si>
  <si>
    <t>TRINITY_DN3854_c0_g1_i2</t>
  </si>
  <si>
    <t>TRINITY_DN8897_c0_g1_i1</t>
  </si>
  <si>
    <t>TRINITY_DN16648_c0_g1_i1</t>
  </si>
  <si>
    <t>TRINITY_DN5074_c0_g1_i2</t>
  </si>
  <si>
    <t>TRINITY_DN5057_c0_g1_i1</t>
  </si>
  <si>
    <t>TRINITY_DN5045_c0_g1_i2</t>
  </si>
  <si>
    <t>TRINITY_DN19153_c0_g1_i1</t>
  </si>
  <si>
    <t>TRINITY_DN14759_c0_g1_i1</t>
  </si>
  <si>
    <t>TRINITY_DN2202_c0_g1_i1</t>
  </si>
  <si>
    <t>TRINITY_DN3754_c0_g1_i1</t>
  </si>
  <si>
    <t>TRINITY_DN3792_c0_g1_i1</t>
  </si>
  <si>
    <t>TRINITY_DN12728_c0_g1_i1</t>
  </si>
  <si>
    <t>TRINITY_DN2335_c0_g1_i2</t>
  </si>
  <si>
    <t>TRINITY_DN12275_c0_g1_i1</t>
  </si>
  <si>
    <t>TRINITY_DN15718_c0_g1_i1</t>
  </si>
  <si>
    <t>TRINITY_DN19719_c0_g1_i1</t>
  </si>
  <si>
    <t>TRINITY_DN5204_c1_g1_i1</t>
  </si>
  <si>
    <t>TRINITY_DN3555_c0_g1_i1</t>
  </si>
  <si>
    <t>TRINITY_DN4033_c0_g2_i1</t>
  </si>
  <si>
    <t>TRINITY_DN8509_c0_g1_i1</t>
  </si>
  <si>
    <t>TRINITY_DN8513_c0_g1_i1</t>
  </si>
  <si>
    <t>TRINITY_DN1822_c0_g1_i1</t>
  </si>
  <si>
    <t>TRINITY_DN9341_c0_g1_i1</t>
  </si>
  <si>
    <t>TRINITY_DN9388_c0_g1_i1</t>
  </si>
  <si>
    <t>TRINITY_DN4535_c1_g1_i1</t>
  </si>
  <si>
    <t>TRINITY_DN447_c0_g1_i1</t>
  </si>
  <si>
    <t>TRINITY_DN447_c0_g2_i1</t>
  </si>
  <si>
    <t>TRINITY_DN466_c0_g1_i1</t>
  </si>
  <si>
    <t>TRINITY_DN15344_c0_g1_i1</t>
  </si>
  <si>
    <t>TRINITY_DN5413_c0_g1_i1</t>
  </si>
  <si>
    <t>TRINITY_DN5674_c1_g1_i4</t>
  </si>
  <si>
    <t>TRINITY_DN5666_c0_g1_i1</t>
  </si>
  <si>
    <t>TRINITY_DN5666_c0_g2_i1</t>
  </si>
  <si>
    <t>TRINITY_DN5630_c0_g1_i2</t>
  </si>
  <si>
    <t>TRINITY_DN11742_c0_g1_i1</t>
  </si>
  <si>
    <t>TRINITY_DN4124_c0_g2_i1</t>
  </si>
  <si>
    <t>TRINITY_DN4201_c0_g1_i1</t>
  </si>
  <si>
    <t>TRINITY_DN4151_c0_g1_i3</t>
  </si>
  <si>
    <t>TRINITY_DN6517_c6_g2_i1</t>
  </si>
  <si>
    <t>TRINITY_DN6519_c6_g4_i1</t>
  </si>
  <si>
    <t>TRINITY_DN6544_c7_g1_i9</t>
  </si>
  <si>
    <t>TRINITY_DN6577_c4_g3_i4</t>
  </si>
  <si>
    <t>TRINITY_DN6585_c3_g4_i12</t>
  </si>
  <si>
    <t>TRINITY_DN6545_c6_g2_i4</t>
  </si>
  <si>
    <t>TRINITY_DN6572_c0_g1_i1</t>
  </si>
  <si>
    <t>TRINITY_DN6552_c3_g1_i12</t>
  </si>
  <si>
    <t>TRINITY_DN6549_c8_g5_i1</t>
  </si>
  <si>
    <t>TRINITY_DN6523_c8_g5_i1</t>
  </si>
  <si>
    <t>TRINITY_DN6510_c4_g1_i1</t>
  </si>
  <si>
    <t>TRINITY_DN6579_c4_g1_i1</t>
  </si>
  <si>
    <t>TRINITY_DN6579_c4_g2_i1</t>
  </si>
  <si>
    <t>TRINITY_DN6579_c4_g3_i1</t>
  </si>
  <si>
    <t>TRINITY_DN6579_c4_g1_i2</t>
  </si>
  <si>
    <t>TRINITY_DN6348_c2_g1_i15</t>
  </si>
  <si>
    <t>TRINITY_DN6357_c7_g4_i5</t>
  </si>
  <si>
    <t>TRINITY_DN6327_c11_g1_i2</t>
  </si>
  <si>
    <t>TRINITY_DN6338_c1_g4_i1</t>
  </si>
  <si>
    <t>TRINITY_DN6338_c1_g4_i2</t>
  </si>
  <si>
    <t>TRINITY_DN6338_c1_g4_i3</t>
  </si>
  <si>
    <t>TRINITY_DN6338_c3_g1_i1</t>
  </si>
  <si>
    <t>TRINITY_DN6306_c2_g1_i10</t>
  </si>
  <si>
    <t>TRINITY_DN6361_c4_g1_i8</t>
  </si>
  <si>
    <t>TRINITY_DN6401_c9_g1_i2</t>
  </si>
  <si>
    <t>TRINITY_DN6381_c0_g10_i1</t>
  </si>
  <si>
    <t>TRINITY_DN6396_c0_g1_i1</t>
  </si>
  <si>
    <t>TRINITY_DN6396_c0_g1_i2</t>
  </si>
  <si>
    <t>TRINITY_DN6396_c7_g1_i1</t>
  </si>
  <si>
    <t>TRINITY_DN6330_c7_g3_i1</t>
  </si>
  <si>
    <t>TRINITY_DN298_c0_g1_i1</t>
  </si>
  <si>
    <t>TRINITY_DN237_c0_g2_i1</t>
  </si>
  <si>
    <t>TRINITY_DN9677_c0_g1_i1</t>
  </si>
  <si>
    <t>TRINITY_DN9669_c0_g1_i1</t>
  </si>
  <si>
    <t>TRINITY_DN9684_c0_g1_i1</t>
  </si>
  <si>
    <t>TRINITY_DN7047_c0_g1_i1</t>
  </si>
  <si>
    <t>TRINITY_DN20253_c0_g1_i1</t>
  </si>
  <si>
    <t>TRINITY_DN20209_c0_g1_i1</t>
  </si>
  <si>
    <t>TRINITY_DN11159_c0_g1_i1</t>
  </si>
  <si>
    <t>TRINITY_DN17138_c0_g1_i1</t>
  </si>
  <si>
    <t>TRINITY_DN1006_c0_g1_i1</t>
  </si>
  <si>
    <t>TRINITY_DN1254_c0_g1_i1</t>
  </si>
  <si>
    <t>TRINITY_DN1231_c0_g2_i1</t>
  </si>
  <si>
    <t>TRINITY_DN1216_c0_g2_i1</t>
  </si>
  <si>
    <t>TRINITY_DN6106_c14_g1_i1</t>
  </si>
  <si>
    <t>TRINITY_DN6107_c6_g3_i2</t>
  </si>
  <si>
    <t>TRINITY_DN6154_c3_g1_i5</t>
  </si>
  <si>
    <t>TRINITY_DN6108_c7_g2_i1</t>
  </si>
  <si>
    <t>TRINITY_DN6179_c3_g3_i6</t>
  </si>
  <si>
    <t>TRINITY_DN6186_c66_g1_i1</t>
  </si>
  <si>
    <t>TRINITY_DN6186_c66_g1_i2</t>
  </si>
  <si>
    <t>TRINITY_DN6186_c66_g1_i3</t>
  </si>
  <si>
    <t>TRINITY_DN6186_c66_g1_i4</t>
  </si>
  <si>
    <t>TRINITY_DN6159_c5_g8_i1</t>
  </si>
  <si>
    <t>TRINITY_DN6105_c2_g1_i2</t>
  </si>
  <si>
    <t>TRINITY_DN6155_c5_g1_i1</t>
  </si>
  <si>
    <t>TRINITY_DN6104_c1_g3_i1</t>
  </si>
  <si>
    <t>TRINITY_DN6189_c3_g2_i1</t>
  </si>
  <si>
    <t>TRINITY_DN6117_c10_g4_i1</t>
  </si>
  <si>
    <t>TRINITY_DN6129_c0_g1_i1</t>
  </si>
  <si>
    <t>TRINITY_DN6124_c5_g1_i14</t>
  </si>
  <si>
    <t>TRINITY_DN6158_c12_g1_i1</t>
  </si>
  <si>
    <t>TRINITY_DN6152_c6_g2_i8</t>
  </si>
  <si>
    <t>TRINITY_DN6119_c9_g1_i1</t>
  </si>
  <si>
    <t>TRINITY_DN6140_c4_g1_i1</t>
  </si>
  <si>
    <t>TRINITY_DN6145_c0_g1_i1</t>
  </si>
  <si>
    <t>TRINITY_DN10495_c0_g1_i2</t>
  </si>
  <si>
    <t>TRINITY_DN17703_c0_g1_i1</t>
  </si>
  <si>
    <t>TRINITY_DN5388_c0_g1_i2</t>
  </si>
  <si>
    <t>TRINITY_DN5312_c1_g1_i1</t>
  </si>
  <si>
    <t>TRINITY_DN16064_c0_g1_i1</t>
  </si>
  <si>
    <t>TRINITY_DN4293_c0_g1_i2</t>
  </si>
  <si>
    <t>TRINITY_DN5890_c2_g2_i1</t>
  </si>
  <si>
    <t>TRINITY_DN10883_c0_g1_i1</t>
  </si>
  <si>
    <t>TRINITY_DN10276_c0_g1_i1</t>
  </si>
  <si>
    <t>TRINITY_DN18267_c0_g1_i2</t>
  </si>
  <si>
    <t>TRINITY_DN6717_c3_g1_i1</t>
  </si>
  <si>
    <t>TRINITY_DN6706_c10_g1_i1</t>
  </si>
  <si>
    <t>TRINITY_DN6716_c5_g2_i1</t>
  </si>
  <si>
    <t>TRINITY_DN6729_c32_g2_i4</t>
  </si>
  <si>
    <t>TRINITY_DN6714_c2_g1_i1</t>
  </si>
  <si>
    <t>TRINITY_DN6702_c2_g5_i2</t>
  </si>
  <si>
    <t>TRINITY_DN6747_c0_g1_i1</t>
  </si>
  <si>
    <t>TRINITY_DN6725_c9_g4_i4</t>
  </si>
  <si>
    <t>TRINITY_DN6727_c8_g3_i10</t>
  </si>
  <si>
    <t>TRINITY_DN4936_c0_g1_i2</t>
  </si>
  <si>
    <t>TRINITY_DN10773_c0_g1_i1</t>
  </si>
  <si>
    <t>TRINITY_DN18013_c0_g1_i1</t>
  </si>
  <si>
    <t>TRINITY_DN14945_c0_g1_i1</t>
  </si>
  <si>
    <t>TRINITY_DN10081_c0_g1_i1</t>
  </si>
  <si>
    <t>TRINITY_DN17601_c0_g1_i1</t>
  </si>
  <si>
    <t>TRINITY_DN17574_c0_g1_i1</t>
  </si>
  <si>
    <t>TRINITY_DN1741_c0_g1_i1</t>
  </si>
  <si>
    <t>TRINITY_DN1720_c0_g1_i1</t>
  </si>
  <si>
    <t>TRINITY_DN5729_c2_g1_i1</t>
  </si>
  <si>
    <t>TRINITY_DN662_c0_g1_i2</t>
  </si>
  <si>
    <t>TRINITY_DN670_c1_g1_i1</t>
  </si>
  <si>
    <t>TRINITY_DN165_c0_g1_i1</t>
  </si>
  <si>
    <t>TRINITY_DN9513_c0_g1_i1</t>
  </si>
  <si>
    <t>TRINITY_DN8450_c0_g1_i1</t>
  </si>
  <si>
    <t>TRINITY_DN19381_c0_g1_i1</t>
  </si>
  <si>
    <t>TRINITY_DN96_c0_g1_i1</t>
  </si>
  <si>
    <t>TRINITY_DN8997_c0_g1_i1</t>
  </si>
  <si>
    <t>TRINITY_DN15933_c0_g1_i1</t>
  </si>
  <si>
    <t>TRINITY_DN6075_c6_g3_i2</t>
  </si>
  <si>
    <t>TRINITY_DN6010_c5_g5_i2</t>
  </si>
  <si>
    <t>TRINITY_DN6039_c0_g4_i3</t>
  </si>
  <si>
    <t>TRINITY_DN6005_c6_g1_i1</t>
  </si>
  <si>
    <t>TRINITY_DN6089_c15_g3_i1</t>
  </si>
  <si>
    <t>TRINITY_DN6074_c8_g5_i4</t>
  </si>
  <si>
    <t>TRINITY_DN6074_c8_g4_i2</t>
  </si>
  <si>
    <t>TRINITY_DN20172_c0_g1_i1</t>
  </si>
  <si>
    <t>TRINITY_DN20160_c0_g1_i1</t>
  </si>
  <si>
    <t>TRINITY_DN4750_c0_g1_i1</t>
  </si>
  <si>
    <t>TRINITY_DN3148_c0_g2_i1</t>
  </si>
  <si>
    <t>TRINITY_DN2675_c0_g1_i1</t>
  </si>
  <si>
    <t>TRINITY_DN2668_c0_g1_i1</t>
  </si>
  <si>
    <t>TRINITY_DN3204_c0_g1_i1</t>
  </si>
  <si>
    <t>TRINITY_DN3243_c0_g1_i1</t>
  </si>
  <si>
    <t>TRINITY_DN3300_c0_g1_i1</t>
  </si>
  <si>
    <t>TRINITY_DN9760_c0_g1_i1</t>
  </si>
  <si>
    <t>TRINITY_DN9723_c0_g1_i1</t>
  </si>
  <si>
    <t>TRINITY_DN9714_c0_g1_i1</t>
  </si>
  <si>
    <t>TRINITY_DN18835_c0_g1_i2</t>
  </si>
  <si>
    <t>TRINITY_DN1968_c0_g1_i1</t>
  </si>
  <si>
    <t>TRINITY_DN15551_c0_g1_i1</t>
  </si>
  <si>
    <t>TRINITY_DN17209_c0_g1_i1</t>
  </si>
  <si>
    <t>TRINITY_DN17011_c0_g1_i1</t>
  </si>
  <si>
    <t>TRINITY_DN14900_c0_g1_i1</t>
  </si>
  <si>
    <t>TRINITY_DN6251_c2_g2_i1</t>
  </si>
  <si>
    <t>TRINITY_DN6251_c4_g1_i21</t>
  </si>
  <si>
    <t>TRINITY_DN6207_c10_g2_i2</t>
  </si>
  <si>
    <t>TRINITY_DN6203_c13_g1_i2</t>
  </si>
  <si>
    <t>TRINITY_DN6290_c2_g1_i15</t>
  </si>
  <si>
    <t>TRINITY_DN6250_c3_g1_i13</t>
  </si>
  <si>
    <t>TRINITY_DN6230_c9_g3_i2</t>
  </si>
  <si>
    <t>TRINITY_DN6230_c10_g1_i4</t>
  </si>
  <si>
    <t>TRINITY_DN6211_c2_g2_i1</t>
  </si>
  <si>
    <t>TRINITY_DN6240_c3_g1_i1</t>
  </si>
  <si>
    <t>TRINITY_DN6260_c2_g1_i2</t>
  </si>
  <si>
    <t>TRINITY_DN6257_c5_g2_i3</t>
  </si>
  <si>
    <t>TRINITY_DN6283_c11_g1_i1</t>
  </si>
  <si>
    <t>TRINITY_DN6268_c7_g8_i1</t>
  </si>
  <si>
    <t>TRINITY_DN6271_c4_g1_i4</t>
  </si>
  <si>
    <t>TRINITY_DN6216_c2_g1_i7</t>
  </si>
  <si>
    <t>TRINITY_DN7883_c0_g1_i1</t>
  </si>
  <si>
    <t>TRINITY_DN7875_c0_g1_i1</t>
  </si>
  <si>
    <t>TRINITY_DN15134_c0_g1_i1</t>
  </si>
  <si>
    <t>TRINITY_DN15128_c0_g1_i1</t>
  </si>
  <si>
    <t>TRINITY_DN3967_c0_g2_i1</t>
  </si>
  <si>
    <t>TRINITY_DN3937_c0_g1_i1</t>
  </si>
  <si>
    <t>TRINITY_DN713_c0_g1_i1</t>
  </si>
  <si>
    <t>TRINITY_DN788_c0_g1_i1</t>
  </si>
  <si>
    <t>TRINITY_DN12614_c0_g1_i1</t>
  </si>
  <si>
    <t>TRINITY_DN926_c0_g1_i1</t>
  </si>
  <si>
    <t>TRINITY_DN2155_c0_g6_i2</t>
  </si>
  <si>
    <t>TRINITY_DN95_c0_g1_i2</t>
  </si>
  <si>
    <t>TRINITY_DN4346_c0_g1_i1</t>
  </si>
  <si>
    <t>TRINITY_DN4052_c0_g1_i1</t>
  </si>
  <si>
    <t>TRINITY_DN3784_c0_g1_i1</t>
  </si>
  <si>
    <t>TRINITY_DN992_c0_g1_i1</t>
  </si>
  <si>
    <t>TRINITY_DN3770_c0_g1_i1</t>
  </si>
  <si>
    <t>TRINITY_DN2375_c0_g1_i1</t>
  </si>
  <si>
    <t>TRINITY_DN906_c0_g1_i1</t>
  </si>
  <si>
    <t>TRINITY_DN2770_c0_g1_i1</t>
  </si>
  <si>
    <t>TRINITY_DN927_c0_g1_i1</t>
  </si>
  <si>
    <t>TRINITY_DN2798_c0_g1_i1</t>
  </si>
  <si>
    <t>TRINITY_DN942_c0_g2_i1</t>
  </si>
  <si>
    <t>TRINITY_DN4189_c0_g1_i1</t>
  </si>
  <si>
    <t>TRINITY_DN1437_c0_g1_i1</t>
  </si>
  <si>
    <t>TRINITY_DN287_c0_g1_i1</t>
  </si>
  <si>
    <t>TRINITY_DN3070_c0_g1_i1</t>
  </si>
  <si>
    <t>TRINITY_DN287_c0_g1_i2</t>
  </si>
  <si>
    <t>TRINITY_DN4361_c0_g1_i1</t>
  </si>
  <si>
    <t>TRINITY_DN596_c0_g1_i1</t>
  </si>
  <si>
    <t>TRINITY_DN2161_c10_g1_i4</t>
  </si>
  <si>
    <t>TRINITY_DN2160_c2_g1_i1</t>
  </si>
  <si>
    <t>TRINITY_DN2160_c4_g1_i2</t>
  </si>
  <si>
    <t>TRINITY_DN2160_c4_g1_i5</t>
  </si>
  <si>
    <t>TRINITY_DN2160_c4_g1_i7</t>
  </si>
  <si>
    <t>TRINITY_DN2160_c5_g1_i4</t>
  </si>
  <si>
    <t>TRINITY_DN2160_c6_g2_i1</t>
  </si>
  <si>
    <t>TRINITY_DN2109_c11_g1_i1</t>
  </si>
  <si>
    <t>TRINITY_DN2103_c3_g2_i3</t>
  </si>
  <si>
    <t>TRINITY_DN2100_c1_g2_i1</t>
  </si>
  <si>
    <t>TRINITY_DN2198_c2_g3_i1</t>
  </si>
  <si>
    <t>TRINITY_DN2127_c0_g1_i1</t>
  </si>
  <si>
    <t>TRINITY_DN2127_c0_g2_i1</t>
  </si>
  <si>
    <t>TRINITY_DN2140_c5_g5_i1</t>
  </si>
  <si>
    <t>TRINITY_DN2140_c5_g1_i11</t>
  </si>
  <si>
    <t>TRINITY_DN2144_c7_g1_i1</t>
  </si>
  <si>
    <t>TRINITY_DN2146_c4_g1_i11</t>
  </si>
  <si>
    <t>TRINITY_DN2119_c5_g1_i4</t>
  </si>
  <si>
    <t>TRINITY_DN2119_c6_g5_i1</t>
  </si>
  <si>
    <t>TRINITY_DN2138_c3_g1_i1</t>
  </si>
  <si>
    <t>TRINITY_DN2138_c9_g1_i1</t>
  </si>
  <si>
    <t>TRINITY_DN2150_c4_g1_i1</t>
  </si>
  <si>
    <t>TRINITY_DN2167_c5_g2_i2</t>
  </si>
  <si>
    <t>TRINITY_DN2110_c4_g1_i1</t>
  </si>
  <si>
    <t>TRINITY_DN2110_c4_g1_i2</t>
  </si>
  <si>
    <t>TRINITY_DN2110_c4_g1_i3</t>
  </si>
  <si>
    <t>TRINITY_DN2110_c5_g2_i1</t>
  </si>
  <si>
    <t>TRINITY_DN2118_c11_g1_i1</t>
  </si>
  <si>
    <t>TRINITY_DN2163_c8_g1_i1</t>
  </si>
  <si>
    <t>TRINITY_DN2126_c4_g7_i6</t>
  </si>
  <si>
    <t>TRINITY_DN2156_c3_g2_i4</t>
  </si>
  <si>
    <t>TRINITY_DN2156_c3_g2_i5</t>
  </si>
  <si>
    <t>TRINITY_DN2171_c3_g1_i1</t>
  </si>
  <si>
    <t>TRINITY_DN2171_c5_g1_i1</t>
  </si>
  <si>
    <t>TRINITY_DN2171_c8_g1_i1</t>
  </si>
  <si>
    <t>TRINITY_DN2171_c8_g1_i2</t>
  </si>
  <si>
    <t>TRINITY_DN2171_c8_g1_i3</t>
  </si>
  <si>
    <t>TRINITY_DN2171_c8_g1_i4</t>
  </si>
  <si>
    <t>TRINITY_DN2171_c10_g1_i1</t>
  </si>
  <si>
    <t>TRINITY_DN2171_c10_g1_i2</t>
  </si>
  <si>
    <t>TRINITY_DN2171_c10_g1_i3</t>
  </si>
  <si>
    <t>TRINITY_DN2171_c10_g1_i4</t>
  </si>
  <si>
    <t>TRINITY_DN2171_c10_g1_i5</t>
  </si>
  <si>
    <t>TRINITY_DN2171_c10_g1_i6</t>
  </si>
  <si>
    <t>TRINITY_DN2171_c11_g1_i4</t>
  </si>
  <si>
    <t>TRINITY_DN2188_c0_g1_i1</t>
  </si>
  <si>
    <t>TRINITY_DN2188_c8_g2_i11</t>
  </si>
  <si>
    <t>TRINITY_DN2147_c4_g1_i5</t>
  </si>
  <si>
    <t>TRINITY_DN2152_c3_g2_i15</t>
  </si>
  <si>
    <t>TRINITY_DN2155_c0_g4_i1</t>
  </si>
  <si>
    <t>TRINITY_DN2155_c0_g7_i2</t>
  </si>
  <si>
    <t>TRINITY_DN2102_c0_g1_i6</t>
  </si>
  <si>
    <t>TRINITY_DN2193_c3_g4_i1</t>
  </si>
  <si>
    <t>TRINITY_DN2193_c3_g3_i4</t>
  </si>
  <si>
    <t>TRINITY_DN2193_c3_g3_i12</t>
  </si>
  <si>
    <t>TRINITY_DN2133_c5_g2_i1</t>
  </si>
  <si>
    <t>TRINITY_DN2129_c8_g4_i2</t>
  </si>
  <si>
    <t>TRINITY_DN2129_c8_g6_i1</t>
  </si>
  <si>
    <t>TRINITY_DN2124_c4_g4_i3</t>
  </si>
  <si>
    <t>TRINITY_DN2124_c4_g2_i7</t>
  </si>
  <si>
    <t>TRINITY_DN2107_c3_g1_i10</t>
  </si>
  <si>
    <t>TRINITY_DN2191_c4_g2_i1</t>
  </si>
  <si>
    <t>TRINITY_DN2185_c2_g1_i16</t>
  </si>
  <si>
    <t>TRINITY_DN2184_c13_g2_i1</t>
  </si>
  <si>
    <t>TRINITY_DN2184_c16_g1_i1</t>
  </si>
  <si>
    <t>TRINITY_DN2172_c44_g1_i1</t>
  </si>
  <si>
    <t>TRINITY_DN2172_c44_g2_i1</t>
  </si>
  <si>
    <t>TRINITY_DN2172_c44_g1_i2</t>
  </si>
  <si>
    <t>TRINITY_DN2172_c44_g2_i2</t>
  </si>
  <si>
    <t>TRINITY_DN2172_c44_g1_i3</t>
  </si>
  <si>
    <t>TRINITY_DN2172_c44_g2_i3</t>
  </si>
  <si>
    <t>TRINITY_DN2172_c44_g1_i4</t>
  </si>
  <si>
    <t>TRINITY_DN2172_c44_g1_i5</t>
  </si>
  <si>
    <t>TRINITY_DN2172_c44_g1_i7</t>
  </si>
  <si>
    <t>TRINITY_DN2172_c44_g2_i4</t>
  </si>
  <si>
    <t>TRINITY_DN2172_c44_g2_i5</t>
  </si>
  <si>
    <t>TRINITY_DN2172_c44_g2_i6</t>
  </si>
  <si>
    <t>TRINITY_DN4878_c0_g1_i1</t>
  </si>
  <si>
    <t>TRINITY_DN4822_c0_g1_i1</t>
  </si>
  <si>
    <t>TRINITY_DN1185_c0_g1_i1</t>
  </si>
  <si>
    <t>TRINITY_DN1114_c0_g1_i1</t>
  </si>
  <si>
    <t>TRINITY_DN2273_c8_g12_i1</t>
  </si>
  <si>
    <t>TRINITY_DN2273_c8_g1_i16</t>
  </si>
  <si>
    <t>TRINITY_DN2203_c5_g1_i4</t>
  </si>
  <si>
    <t>TRINITY_DN2203_c5_g1_i10</t>
  </si>
  <si>
    <t>TRINITY_DN2203_c5_g7_i1</t>
  </si>
  <si>
    <t>TRINITY_DN2290_c6_g2_i12</t>
  </si>
  <si>
    <t>TRINITY_DN2266_c6_g2_i3</t>
  </si>
  <si>
    <t>TRINITY_DN2210_c12_g1_i3</t>
  </si>
  <si>
    <t>TRINITY_DN2232_c0_g5_i2</t>
  </si>
  <si>
    <t>TRINITY_DN2222_c6_g5_i1</t>
  </si>
  <si>
    <t>TRINITY_DN2286_c6_g1_i4</t>
  </si>
  <si>
    <t>TRINITY_DN2211_c10_g1_i15</t>
  </si>
  <si>
    <t>TRINITY_DN2296_c5_g2_i13</t>
  </si>
  <si>
    <t>TRINITY_DN2213_c3_g3_i7</t>
  </si>
  <si>
    <t>TRINITY_DN2213_c3_g3_i10</t>
  </si>
  <si>
    <t>TRINITY_DN2295_c5_g1_i1</t>
  </si>
  <si>
    <t>TRINITY_DN2295_c5_g1_i2</t>
  </si>
  <si>
    <t>TRINITY_DN2275_c6_g2_i3</t>
  </si>
  <si>
    <t>TRINITY_DN2265_c4_g6_i4</t>
  </si>
  <si>
    <t>TRINITY_DN2265_c4_g1_i9</t>
  </si>
  <si>
    <t>TRINITY_DN2276_c1_g1_i1</t>
  </si>
  <si>
    <t>TRINITY_DN2223_c4_g9_i2</t>
  </si>
  <si>
    <t>TRINITY_DN2205_c9_g2_i1</t>
  </si>
  <si>
    <t>TRINITY_DN2215_c4_g3_i2</t>
  </si>
  <si>
    <t>TRINITY_DN2215_c4_g7_i2</t>
  </si>
  <si>
    <t>TRINITY_DN2297_c0_g1_i2</t>
  </si>
  <si>
    <t>TRINITY_DN2212_c1_g1_i2</t>
  </si>
  <si>
    <t>TRINITY_DN2212_c6_g1_i18</t>
  </si>
  <si>
    <t>TRINITY_DN2208_c1_g1_i1</t>
  </si>
  <si>
    <t>TRINITY_DN2208_c6_g5_i2</t>
  </si>
  <si>
    <t>TRINITY_DN2244_c12_g1_i1</t>
  </si>
  <si>
    <t>TRINITY_DN2280_c1_g1_i2</t>
  </si>
  <si>
    <t>TRINITY_DN2280_c1_g2_i1</t>
  </si>
  <si>
    <t>TRINITY_DN2280_c4_g3_i1</t>
  </si>
  <si>
    <t>TRINITY_DN2280_c4_g1_i14</t>
  </si>
  <si>
    <t>TRINITY_DN2280_c5_g1_i1</t>
  </si>
  <si>
    <t>TRINITY_DN2257_c4_g6_i1</t>
  </si>
  <si>
    <t>TRINITY_DN2221_c4_g1_i2</t>
  </si>
  <si>
    <t>TRINITY_DN2221_c4_g1_i12</t>
  </si>
  <si>
    <t>TRINITY_DN2254_c5_g2_i4</t>
  </si>
  <si>
    <t>TRINITY_DN2253_c3_g1_i1</t>
  </si>
  <si>
    <t>TRINITY_DN2253_c3_g2_i1</t>
  </si>
  <si>
    <t>TRINITY_DN2264_c8_g2_i4</t>
  </si>
  <si>
    <t>TRINITY_DN2288_c6_g1_i3</t>
  </si>
  <si>
    <t>TRINITY_DN2288_c6_g6_i1</t>
  </si>
  <si>
    <t>TRINITY_DN2206_c3_g2_i1</t>
  </si>
  <si>
    <t>TRINITY_DN2202_c8_g1_i1</t>
  </si>
  <si>
    <t>TRINITY_DN2230_c4_g3_i1</t>
  </si>
  <si>
    <t>TRINITY_DN2230_c4_g5_i3</t>
  </si>
  <si>
    <t>TRINITY_DN2209_c8_g1_i1</t>
  </si>
  <si>
    <t>TRINITY_DN2227_c2_g1_i1</t>
  </si>
  <si>
    <t>TRINITY_DN2281_c4_g6_i1</t>
  </si>
  <si>
    <t>TRINITY_DN2246_c3_g2_i2</t>
  </si>
  <si>
    <t>TRINITY_DN2268_c6_g2_i1</t>
  </si>
  <si>
    <t>TRINITY_DN2256_c3_g1_i1</t>
  </si>
  <si>
    <t>TRINITY_DN2252_c2_g1_i4</t>
  </si>
  <si>
    <t>TRINITY_DN2270_c3_g5_i1</t>
  </si>
  <si>
    <t>TRINITY_DN2270_c3_g10_i1</t>
  </si>
  <si>
    <t>TRINITY_DN3758_c0_g1_i1</t>
  </si>
  <si>
    <t>TRINITY_DN3715_c0_g1_i1</t>
  </si>
  <si>
    <t>TRINITY_DN2377_c0_g2_i1</t>
  </si>
  <si>
    <t>TRINITY_DN2304_c8_g2_i20</t>
  </si>
  <si>
    <t>TRINITY_DN2307_c7_g1_i2</t>
  </si>
  <si>
    <t>TRINITY_DN2307_c10_g3_i4</t>
  </si>
  <si>
    <t>TRINITY_DN2300_c5_g1_i1</t>
  </si>
  <si>
    <t>TRINITY_DN2308_c10_g1_i14</t>
  </si>
  <si>
    <t>TRINITY_DN2349_c0_g1_i1</t>
  </si>
  <si>
    <t>TRINITY_DN2314_c8_g1_i2</t>
  </si>
  <si>
    <t>TRINITY_DN2314_c12_g1_i1</t>
  </si>
  <si>
    <t>TRINITY_DN3501_c0_g1_i1</t>
  </si>
  <si>
    <t>TRINITY_DN3509_c0_g1_i1</t>
  </si>
  <si>
    <t>TRINITY_DN4017_c0_g1_i1</t>
  </si>
  <si>
    <t>TRINITY_DN4076_c0_g1_i1</t>
  </si>
  <si>
    <t>TRINITY_DN862_c0_g1_i1</t>
  </si>
  <si>
    <t>TRINITY_DN1831_c0_g1_i1</t>
  </si>
  <si>
    <t>TRINITY_DN1835_c0_g1_i1</t>
  </si>
  <si>
    <t>TRINITY_DN1803_c0_g1_i2</t>
  </si>
  <si>
    <t>TRINITY_DN1893_c0_g3_i1</t>
  </si>
  <si>
    <t>TRINITY_DN1819_c0_g1_i4</t>
  </si>
  <si>
    <t>TRINITY_DN1879_c0_g1_i1</t>
  </si>
  <si>
    <t>TRINITY_DN1845_c1_g1_i1</t>
  </si>
  <si>
    <t>TRINITY_DN391_c0_g1_i1</t>
  </si>
  <si>
    <t>TRINITY_DN322_c0_g1_i2</t>
  </si>
  <si>
    <t>TRINITY_DN330_c0_g1_i2</t>
  </si>
  <si>
    <t>TRINITY_DN405_c0_g1_i1</t>
  </si>
  <si>
    <t>TRINITY_DN405_c0_g2_i1</t>
  </si>
  <si>
    <t>TRINITY_DN1613_c0_g1_i1</t>
  </si>
  <si>
    <t>TRINITY_DN1635_c0_g1_i1</t>
  </si>
  <si>
    <t>TRINITY_DN1602_c0_g1_i2</t>
  </si>
  <si>
    <t>TRINITY_DN1650_c0_g1_i1</t>
  </si>
  <si>
    <t>TRINITY_DN1670_c0_g1_i1</t>
  </si>
  <si>
    <t>TRINITY_DN1329_c0_g1_i2</t>
  </si>
  <si>
    <t>TRINITY_DN1388_c0_g1_i1</t>
  </si>
  <si>
    <t>TRINITY_DN1098_c0_g1_i2</t>
  </si>
  <si>
    <t>TRINITY_DN1005_c0_g1_i1</t>
  </si>
  <si>
    <t>TRINITY_DN1093_c0_g1_i1</t>
  </si>
  <si>
    <t>TRINITY_DN4263_c0_g1_i1</t>
  </si>
  <si>
    <t>TRINITY_DN4246_c0_g1_i1</t>
  </si>
  <si>
    <t>TRINITY_DN3425_c0_g1_i1</t>
  </si>
  <si>
    <t>TRINITY_DN1767_c0_g1_i1</t>
  </si>
  <si>
    <t>TRINITY_DN1747_c0_g2_i1</t>
  </si>
  <si>
    <t>TRINITY_DN1754_c1_g1_i1</t>
  </si>
  <si>
    <t>TRINITY_DN1796_c0_g1_i1</t>
  </si>
  <si>
    <t>TRINITY_DN672_c0_g1_i1</t>
  </si>
  <si>
    <t>TRINITY_DN123_c0_g1_i1</t>
  </si>
  <si>
    <t>TRINITY_DN134_c0_g1_i1</t>
  </si>
  <si>
    <t>TRINITY_DN2911_c0_g1_i1</t>
  </si>
  <si>
    <t>TRINITY_DN4403_c0_g1_i1</t>
  </si>
  <si>
    <t>TRINITY_DN3216_c0_g1_i2</t>
  </si>
  <si>
    <t>TRINITY_DN1561_c1_g1_i1</t>
  </si>
  <si>
    <t>TRINITY_DN1507_c0_g1_i1</t>
  </si>
  <si>
    <t>TRINITY_DN1579_c0_g1_i1</t>
  </si>
  <si>
    <t>TRINITY_DN1566_c1_g1_i1</t>
  </si>
  <si>
    <t>TRINITY_DN1566_c1_g1_i2</t>
  </si>
  <si>
    <t>TRINITY_DN1566_c1_g2_i1</t>
  </si>
  <si>
    <t>TRINITY_DN2064_c10_g1_i1</t>
  </si>
  <si>
    <t>TRINITY_DN2062_c4_g1_i3</t>
  </si>
  <si>
    <t>TRINITY_DN2034_c5_g1_i1</t>
  </si>
  <si>
    <t>TRINITY_DN2036_c9_g3_i3</t>
  </si>
  <si>
    <t>TRINITY_DN2058_c5_g3_i3</t>
  </si>
  <si>
    <t>TRINITY_DN2058_c6_g1_i1</t>
  </si>
  <si>
    <t>TRINITY_DN2070_c10_g1_i1</t>
  </si>
  <si>
    <t>TRINITY_DN2093_c2_g2_i4</t>
  </si>
  <si>
    <t>TRINITY_DN2098_c3_g1_i7</t>
  </si>
  <si>
    <t>TRINITY_DN2088_c2_g1_i4</t>
  </si>
  <si>
    <t>TRINITY_DN2047_c11_g8_i1</t>
  </si>
  <si>
    <t>TRINITY_DN2032_c4_g1_i1</t>
  </si>
  <si>
    <t>TRINITY_DN2052_c9_g1_i2</t>
  </si>
  <si>
    <t>TRINITY_DN2009_c1_g3_i1</t>
  </si>
  <si>
    <t>TRINITY_DN2059_c2_g2_i2</t>
  </si>
  <si>
    <t>TRINITY_DN2095_c3_g1_i1</t>
  </si>
  <si>
    <t>TRINITY_DN2046_c1_g1_i1</t>
  </si>
  <si>
    <t>TRINITY_DN2063_c5_g3_i1</t>
  </si>
  <si>
    <t>TRINITY_DN2063_c5_g2_i5</t>
  </si>
  <si>
    <t>TRINITY_DN2073_c4_g1_i1</t>
  </si>
  <si>
    <t>TRINITY_DN2099_c4_g1_i1</t>
  </si>
  <si>
    <t>TRINITY_DN2099_c11_g1_i8</t>
  </si>
  <si>
    <t>TRINITY_DN2061_c7_g2_i14</t>
  </si>
  <si>
    <t>TRINITY_DN2080_c3_g1_i5</t>
  </si>
  <si>
    <t>TRINITY_DN2086_c5_g6_i2</t>
  </si>
  <si>
    <t>TRINITY_DN2033_c8_g1_i1</t>
  </si>
  <si>
    <t>TRINITY_DN2075_c6_g1_i1</t>
  </si>
  <si>
    <t>TRINITY_DN2075_c10_g3_i6</t>
  </si>
  <si>
    <t>TRINITY_DN2075_c10_g10_i1</t>
  </si>
  <si>
    <t>TRINITY_DN2040_c9_g2_i1</t>
  </si>
  <si>
    <t>TRINITY_DN2040_c9_g3_i2</t>
  </si>
  <si>
    <t>TRINITY_DN2049_c6_g1_i1</t>
  </si>
  <si>
    <t>TRINITY_DN2049_c6_g1_i2</t>
  </si>
  <si>
    <t>TRINITY_DN1960_c0_g2_i2</t>
  </si>
  <si>
    <t>TRINITY_DN1941_c0_g1_i2</t>
  </si>
  <si>
    <t>TRINITY_DN1926_c1_g1_i1</t>
  </si>
  <si>
    <t>TRINITY_DN1996_c1_g1_i2</t>
  </si>
  <si>
    <t>TRINITY_DN1918_c0_g2_i1</t>
  </si>
  <si>
    <t>TRINITY_DN3976_c0_g1_i1</t>
  </si>
  <si>
    <t>TRINITY_DN3928_c0_g1_i2</t>
  </si>
  <si>
    <t>TRINITY_DN797_c0_g1_i1</t>
  </si>
  <si>
    <t>TRINITY_DN799_c0_g1_i3</t>
  </si>
  <si>
    <t>TRINITY_DN796_c0_g1_i1</t>
  </si>
  <si>
    <t>TRINITY_DN5980_c3_g2_i3</t>
  </si>
  <si>
    <t>TRINITY_DN11872_c0_g1_i1</t>
  </si>
  <si>
    <t>TRINITY_DN5579_c0_g1_i1</t>
  </si>
  <si>
    <t>TRINITY_DN9900_c0_g1_i1</t>
  </si>
  <si>
    <t>TRINITY_DN6424_c5_g2_i1</t>
  </si>
  <si>
    <t>TRINITY_DN11536_c0_g1_i1</t>
  </si>
  <si>
    <t>TRINITY_DN6474_c8_g1_i4</t>
  </si>
  <si>
    <t>TRINITY_DN8023_c0_g1_i1</t>
  </si>
  <si>
    <t>TRINITY_DN6438_c11_g1_i1</t>
  </si>
  <si>
    <t>TRINITY_DN6607_c9_g2_i5</t>
  </si>
  <si>
    <t>TRINITY_DN6625_c9_g1_i1</t>
  </si>
  <si>
    <t>TRINITY_DN6625_c21_g1_i1</t>
  </si>
  <si>
    <t>TRINITY_DN6625_c21_g1_i2</t>
  </si>
  <si>
    <t>TRINITY_DN6625_c21_g2_i1</t>
  </si>
  <si>
    <t>TRINITY_DN6625_c21_g1_i3</t>
  </si>
  <si>
    <t>TRINITY_DN6625_c21_g1_i4</t>
  </si>
  <si>
    <t>TRINITY_DN6625_c21_g1_i5</t>
  </si>
  <si>
    <t>TRINITY_DN6625_c21_g1_i6</t>
  </si>
  <si>
    <t>TRINITY_DN6625_c21_g1_i7</t>
  </si>
  <si>
    <t>TRINITY_DN6625_c21_g1_i8</t>
  </si>
  <si>
    <t>TRINITY_DN6625_c21_g1_i10</t>
  </si>
  <si>
    <t>TRINITY_DN6625_c21_g1_i11</t>
  </si>
  <si>
    <t>TRINITY_DN6625_c21_g1_i12</t>
  </si>
  <si>
    <t>TRINITY_DN6625_c21_g1_i13</t>
  </si>
  <si>
    <t>TRINITY_DN6625_c21_g3_i1</t>
  </si>
  <si>
    <t>TRINITY_DN6625_c21_g1_i14</t>
  </si>
  <si>
    <t>TRINITY_DN6625_c21_g1_i15</t>
  </si>
  <si>
    <t>TRINITY_DN6625_c21_g1_i16</t>
  </si>
  <si>
    <t>TRINITY_DN6625_c21_g1_i17</t>
  </si>
  <si>
    <t>TRINITY_DN6625_c21_g1_i18</t>
  </si>
  <si>
    <t>TRINITY_DN6625_c21_g1_i19</t>
  </si>
  <si>
    <t>TRINITY_DN6625_c21_g1_i20</t>
  </si>
  <si>
    <t>TRINITY_DN6625_c21_g1_i21</t>
  </si>
  <si>
    <t>TRINITY_DN6625_c21_g1_i22</t>
  </si>
  <si>
    <t>TRINITY_DN6625_c21_g1_i23</t>
  </si>
  <si>
    <t>TRINITY_DN6625_c21_g1_i24</t>
  </si>
  <si>
    <t>TRINITY_DN6625_c21_g1_i25</t>
  </si>
  <si>
    <t>TRINITY_DN6625_c21_g1_i26</t>
  </si>
  <si>
    <t>TRINITY_DN6625_c21_g1_i27</t>
  </si>
  <si>
    <t>TRINITY_DN6625_c21_g1_i28</t>
  </si>
  <si>
    <t>TRINITY_DN6625_c21_g1_i30</t>
  </si>
  <si>
    <t>TRINITY_DN6625_c21_g1_i31</t>
  </si>
  <si>
    <t>TRINITY_DN6625_c21_g1_i32</t>
  </si>
  <si>
    <t>TRINITY_DN6625_c21_g1_i33</t>
  </si>
  <si>
    <t>TRINITY_DN6625_c21_g1_i34</t>
  </si>
  <si>
    <t>TRINITY_DN6625_c21_g1_i35</t>
  </si>
  <si>
    <t>TRINITY_DN6625_c21_g1_i36</t>
  </si>
  <si>
    <t>TRINITY_DN6625_c21_g1_i37</t>
  </si>
  <si>
    <t>TRINITY_DN6625_c21_g1_i38</t>
  </si>
  <si>
    <t>TRINITY_DN6625_c21_g1_i40</t>
  </si>
  <si>
    <t>TRINITY_DN6625_c21_g1_i43</t>
  </si>
  <si>
    <t>TRINITY_DN6625_c21_g1_i44</t>
  </si>
  <si>
    <t>TRINITY_DN6625_c21_g1_i45</t>
  </si>
  <si>
    <t>TRINITY_DN6625_c21_g1_i46</t>
  </si>
  <si>
    <t>TRINITY_DN6625_c21_g1_i47</t>
  </si>
  <si>
    <t>TRINITY_DN6625_c21_g1_i48</t>
  </si>
  <si>
    <t>TRINITY_DN6625_c21_g1_i49</t>
  </si>
  <si>
    <t>TRINITY_DN6625_c21_g1_i50</t>
  </si>
  <si>
    <t>TRINITY_DN6603_c27_g1_i1</t>
  </si>
  <si>
    <t>TRINITY_DN5021_c0_g1_i1</t>
  </si>
  <si>
    <t>TRINITY_DN3724_c0_g2_i1</t>
  </si>
  <si>
    <t>TRINITY_DN12455_c0_g1_i1</t>
  </si>
  <si>
    <t>TRINITY_DN6552_c6_g1_i1</t>
  </si>
  <si>
    <t>TRINITY_DN6523_c11_g1_i1</t>
  </si>
  <si>
    <t>TRINITY_DN6584_c10_g1_i1</t>
  </si>
  <si>
    <t>TRINITY_DN10560_c0_g1_i1</t>
  </si>
  <si>
    <t>TRINITY_DN6110_c7_g1_i3</t>
  </si>
  <si>
    <t>TRINITY_DN6111_c5_g1_i1</t>
  </si>
  <si>
    <t>TRINITY_DN6125_c1_g1_i1</t>
  </si>
  <si>
    <t>TRINITY_DN9840_c0_g1_i1</t>
  </si>
  <si>
    <t>TRINITY_DN5357_c0_g1_i1</t>
  </si>
  <si>
    <t>TRINITY_DN5803_c4_g2_i1</t>
  </si>
  <si>
    <t>TRINITY_DN5896_c4_g1_i2</t>
  </si>
  <si>
    <t>TRINITY_DN5888_c7_g1_i1</t>
  </si>
  <si>
    <t>TRINITY_DN10863_c0_g1_i1</t>
  </si>
  <si>
    <t>TRINITY_DN6724_c0_g1_i1</t>
  </si>
  <si>
    <t>TRINITY_DN5752_c10_g3_i2</t>
  </si>
  <si>
    <t>TRINITY_DN5783_c6_g4_i1</t>
  </si>
  <si>
    <t>TRINITY_DN678_c0_g1_i1</t>
  </si>
  <si>
    <t>TRINITY_DN6011_c8_g1_i1</t>
  </si>
  <si>
    <t>TRINITY_DN6007_c7_g7_i1</t>
  </si>
  <si>
    <t>TRINITY_DN6015_c8_g1_i20</t>
  </si>
  <si>
    <t>TRINITY_DN4444_c0_g1_i1</t>
  </si>
  <si>
    <t>TRINITY_DN8072_c0_g1_i1</t>
  </si>
  <si>
    <t>TRINITY_DN6215_c12_g2_i5</t>
  </si>
  <si>
    <t>Wheat dwarf India virus</t>
  </si>
  <si>
    <t>TRINITY_DN1146_c0_g1_i1</t>
  </si>
  <si>
    <t>TRINITY_DN5567_c7_g1_i13</t>
  </si>
  <si>
    <t>TRINITY_DN6957_c0_g1_i1</t>
  </si>
  <si>
    <t>NC_017828.1 Wheat dwarf India virus</t>
  </si>
  <si>
    <t>TRINITY_DN5260_c1_g1_i1</t>
  </si>
  <si>
    <t>TRINITY_DN5438_c29_g1_i3</t>
  </si>
  <si>
    <t>TRINITY_DN5865_c0_g1_i1</t>
  </si>
  <si>
    <t>TRINITY_DN5510_c7_g9_i2</t>
  </si>
  <si>
    <t>TRINITY_DN5438_c29_g1_i8</t>
  </si>
  <si>
    <t>TRINITY_DN688_c0_g1_i1</t>
  </si>
  <si>
    <t>TRINITY_DN5560_c8_g2_i3</t>
  </si>
  <si>
    <t>TRINITY_DN5438_c29_g1_i9</t>
  </si>
  <si>
    <t>TRINITY_DN5116_c4_g1_i1</t>
  </si>
  <si>
    <t>TRINITY_DN5552_c3_g1_i1</t>
  </si>
  <si>
    <t>TRINITY_DN5438_c29_g1_i12</t>
  </si>
  <si>
    <t>TRINITY_DN5116_c4_g4_i1</t>
  </si>
  <si>
    <t>TRINITY_DN5550_c8_g1_i1</t>
  </si>
  <si>
    <t>TRINITY_DN5438_c29_g1_i13</t>
  </si>
  <si>
    <t>TRINITY_DN5116_c4_g4_i2</t>
  </si>
  <si>
    <t>TRINITY_DN5563_c8_g1_i7</t>
  </si>
  <si>
    <t>TRINITY_DN5438_c29_g1_i16</t>
  </si>
  <si>
    <t>TRINITY_DN5116_c4_g1_i2</t>
  </si>
  <si>
    <t>TRINITY_DN5590_c10_g5_i1</t>
  </si>
  <si>
    <t>TRINITY_DN5438_c29_g1_i20</t>
  </si>
  <si>
    <t>TRINITY_DN6837_c0_g1_i1</t>
  </si>
  <si>
    <t>TRINITY_DN5554_c7_g1_i1</t>
  </si>
  <si>
    <t>TRINITY_DN5438_c29_g1_i23</t>
  </si>
  <si>
    <t>TRINITY_DN5599_c4_g1_i1</t>
  </si>
  <si>
    <t>TRINITY_DN5438_c29_g1_i25</t>
  </si>
  <si>
    <t>TRINITY_DN5438_c29_g1_i26</t>
  </si>
  <si>
    <t>TRINITY_DN5438_c29_g1_i27</t>
  </si>
  <si>
    <t>TRINITY_DN5462_c6_g7_i2</t>
  </si>
  <si>
    <t>TRINITY_DN5564_c7_g2_i1</t>
  </si>
  <si>
    <t>TRINITY_DN5300_c4_g1_i1</t>
  </si>
  <si>
    <t>TRINITY_DN5597_c5_g2_i4</t>
  </si>
  <si>
    <t>TRINITY_DN7255_c0_g1_i1</t>
  </si>
  <si>
    <t>TRINITY_DN4866_c8_g4_i2</t>
  </si>
  <si>
    <t>TRINITY_DN4812_c6_g1_i1</t>
  </si>
  <si>
    <t>TRINITY_DN4812_c6_g1_i2</t>
  </si>
  <si>
    <t>TRINITY_DN4819_c4_g2_i1</t>
  </si>
  <si>
    <t>TRINITY_DN4819_c4_g2_i2</t>
  </si>
  <si>
    <t>TRINITY_DN4838_c3_g2_i1</t>
  </si>
  <si>
    <t>TRINITY_DN4853_c7_g1_i5</t>
  </si>
  <si>
    <t>TRINITY_DN4878_c6_g2_i1</t>
  </si>
  <si>
    <t>TRINITY_DN4806_c6_g1_i2</t>
  </si>
  <si>
    <t>TRINITY_DN4847_c2_g1_i18</t>
  </si>
  <si>
    <t>TRINITY_DN4865_c2_g1_i1</t>
  </si>
  <si>
    <t>TRINITY_DN4820_c2_g2_i1</t>
  </si>
  <si>
    <t>TRINITY_DN4850_c4_g1_i2</t>
  </si>
  <si>
    <t>TRINITY_DN10341_c1_g1_i1</t>
  </si>
  <si>
    <t>TRINITY_DN3888_c0_g1_i1</t>
  </si>
  <si>
    <t>TRINITY_DN8860_c0_g1_i1</t>
  </si>
  <si>
    <t>TRINITY_DN5009_c3_g1_i1</t>
  </si>
  <si>
    <t>TRINITY_DN5012_c13_g3_i1</t>
  </si>
  <si>
    <t>TRINITY_DN5050_c10_g1_i5</t>
  </si>
  <si>
    <t>TRINITY_DN5050_c11_g3_i1</t>
  </si>
  <si>
    <t>TRINITY_DN5043_c3_g8_i1</t>
  </si>
  <si>
    <t>TRINITY_DN5053_c5_g1_i1</t>
  </si>
  <si>
    <t>TRINITY_DN3752_c0_g1_i1</t>
  </si>
  <si>
    <t>TRINITY_DN5287_c1_g8_i1</t>
  </si>
  <si>
    <t>TRINITY_DN5272_c3_g1_i1</t>
  </si>
  <si>
    <t>TRINITY_DN5232_c9_g4_i1</t>
  </si>
  <si>
    <t>TRINITY_DN5232_c9_g6_i2</t>
  </si>
  <si>
    <t>TRINITY_DN2504_c0_g1_i1</t>
  </si>
  <si>
    <t>TRINITY_DN5406_c3_g1_i1</t>
  </si>
  <si>
    <t>TRINITY_DN5406_c3_g2_i1</t>
  </si>
  <si>
    <t>TRINITY_DN5438_c29_g1_i1</t>
  </si>
  <si>
    <t>TRINITY_DN5438_c29_g1_i2</t>
  </si>
  <si>
    <t>TRINITY_DN5438_c29_g1_i4</t>
  </si>
  <si>
    <t>TRINITY_DN5438_c29_g1_i5</t>
  </si>
  <si>
    <t>TRINITY_DN5438_c29_g1_i6</t>
  </si>
  <si>
    <t>TRINITY_DN5438_c29_g1_i7</t>
  </si>
  <si>
    <t>TRINITY_DN5438_c29_g2_i1</t>
  </si>
  <si>
    <t>TRINITY_DN5438_c29_g1_i10</t>
  </si>
  <si>
    <t>TRINITY_DN5438_c29_g2_i2</t>
  </si>
  <si>
    <t>TRINITY_DN5438_c29_g1_i14</t>
  </si>
  <si>
    <t>TRINITY_DN5438_c29_g2_i3</t>
  </si>
  <si>
    <t>TRINITY_DN5438_c29_g1_i15</t>
  </si>
  <si>
    <t>TRINITY_DN5438_c29_g3_i1</t>
  </si>
  <si>
    <t>TRINITY_DN5438_c29_g2_i4</t>
  </si>
  <si>
    <t>TRINITY_DN5438_c29_g1_i17</t>
  </si>
  <si>
    <t>TRINITY_DN5438_c29_g1_i18</t>
  </si>
  <si>
    <t>TRINITY_DN5438_c29_g2_i5</t>
  </si>
  <si>
    <t>TRINITY_DN5438_c29_g1_i19</t>
  </si>
  <si>
    <t>TRINITY_DN5438_c29_g1_i21</t>
  </si>
  <si>
    <t>TRINITY_DN5438_c29_g1_i24</t>
  </si>
  <si>
    <t>TRINITY_DN5438_c29_g2_i6</t>
  </si>
  <si>
    <t>TRINITY_DN5438_c29_g2_i7</t>
  </si>
  <si>
    <t>TRINITY_DN5438_c29_g2_i8</t>
  </si>
  <si>
    <t>TRINITY_DN5447_c8_g2_i1</t>
  </si>
  <si>
    <t>TRINITY_DN5492_c15_g1_i1</t>
  </si>
  <si>
    <t>TRINITY_DN5468_c8_g1_i7</t>
  </si>
  <si>
    <t>TRINITY_DN5498_c11_g1_i1</t>
  </si>
  <si>
    <t>TRINITY_DN5462_c6_g8_i2</t>
  </si>
  <si>
    <t>TRINITY_DN5491_c1_g1_i2</t>
  </si>
  <si>
    <t>TRINITY_DN5612_c9_g1_i10</t>
  </si>
  <si>
    <t>TRINITY_DN5601_c8_g1_i5</t>
  </si>
  <si>
    <t>TRINITY_DN5626_c2_g1_i4</t>
  </si>
  <si>
    <t>TRINITY_DN5603_c11_g3_i2</t>
  </si>
  <si>
    <t>TRINITY_DN206_c0_g1_i1</t>
  </si>
  <si>
    <t>TRINITY_DN6187_c0_g1_i1</t>
  </si>
  <si>
    <t>TRINITY_DN5380_c10_g1_i17</t>
  </si>
  <si>
    <t>TRINITY_DN5300_c4_g2_i1</t>
  </si>
  <si>
    <t>TRINITY_DN5397_c4_g8_i1</t>
  </si>
  <si>
    <t>TRINITY_DN5360_c5_g1_i4</t>
  </si>
  <si>
    <t>TRINITY_DN5312_c4_g2_i3</t>
  </si>
  <si>
    <t>TRINITY_DN5375_c4_g1_i1</t>
  </si>
  <si>
    <t>TRINITY_DN5302_c6_g1_i1</t>
  </si>
  <si>
    <t>TRINITY_DN4224_c1_g1_i1</t>
  </si>
  <si>
    <t>TRINITY_DN3663_c0_g1_i1</t>
  </si>
  <si>
    <t>TRINITY_DN4927_c6_g3_i2</t>
  </si>
  <si>
    <t>TRINITY_DN4938_c7_g6_i2</t>
  </si>
  <si>
    <t>TRINITY_DN4929_c3_g1_i9</t>
  </si>
  <si>
    <t>TRINITY_DN4962_c3_g1_i5</t>
  </si>
  <si>
    <t>TRINITY_DN4970_c2_g1_i1</t>
  </si>
  <si>
    <t>TRINITY_DN4902_c4_g4_i2</t>
  </si>
  <si>
    <t>TRINITY_DN4924_c3_g2_i6</t>
  </si>
  <si>
    <t>TRINITY_DN4972_c8_g6_i1</t>
  </si>
  <si>
    <t>TRINITY_DN4972_c13_g1_i1</t>
  </si>
  <si>
    <t>TRINITY_DN4978_c4_g1_i9</t>
  </si>
  <si>
    <t>TRINITY_DN9147_c0_g1_i1</t>
  </si>
  <si>
    <t>TRINITY_DN1707_c0_g1_i1</t>
  </si>
  <si>
    <t>TRINITY_DN8247_c0_g1_i1</t>
  </si>
  <si>
    <t>TRINITY_DN5196_c3_g1_i10</t>
  </si>
  <si>
    <t>TRINITY_DN5196_c4_g1_i1</t>
  </si>
  <si>
    <t>TRINITY_DN5103_c1_g1_i5</t>
  </si>
  <si>
    <t>TRINITY_DN5139_c6_g2_i1</t>
  </si>
  <si>
    <t>TRINITY_DN5143_c3_g6_i1</t>
  </si>
  <si>
    <t>TRINITY_DN5129_c3_g1_i1</t>
  </si>
  <si>
    <t>TRINITY_DN5197_c1_g1_i4</t>
  </si>
  <si>
    <t>TRINITY_DN5190_c7_g3_i1</t>
  </si>
  <si>
    <t>TRINITY_DN5173_c5_g2_i1</t>
  </si>
  <si>
    <t>TRINITY_DN566_c0_g1_i1</t>
  </si>
  <si>
    <t>TRINITY_DN4789_c4_g1_i1</t>
  </si>
  <si>
    <t>TRINITY_DN4789_c5_g1_i3</t>
  </si>
  <si>
    <t>TRINITY_DN3143_c0_g1_i1</t>
  </si>
  <si>
    <t>TRINITY_DN1566_c0_g1_i1</t>
  </si>
  <si>
    <t>TRINITY_DN6285_c0_g1_i1</t>
  </si>
  <si>
    <t>TRINITY_DN7820_c0_g1_i2</t>
  </si>
  <si>
    <t>TRINITY_DN446_c0_g1_i1</t>
  </si>
  <si>
    <t>TRINITY_DN2069_c2_g5_i2</t>
  </si>
  <si>
    <t>TRINITY_DN2069_c2_g5_i1</t>
  </si>
  <si>
    <t>TRINITY_DN3422_c0_g1_i1</t>
  </si>
  <si>
    <t>TRINITY_DN2069_c2_g5_i3</t>
  </si>
  <si>
    <t>TRINITY_DN2069_c2_g5_i10</t>
  </si>
  <si>
    <t>TRINITY_DN2630_c0_g1_i1</t>
  </si>
  <si>
    <t>TRINITY_DN2069_c2_g5_i4</t>
  </si>
  <si>
    <t>TRINITY_DN2069_c2_g5_i11</t>
  </si>
  <si>
    <t>TRINITY_DN2027_c5_g3_i1</t>
  </si>
  <si>
    <t>TRINITY_DN2069_c2_g5_i5</t>
  </si>
  <si>
    <t>TRINITY_DN1924_c1_g3_i1</t>
  </si>
  <si>
    <t>TRINITY_DN2069_c2_g5_i8</t>
  </si>
  <si>
    <t>TRINITY_DN2069_c2_g5_i16</t>
  </si>
  <si>
    <t>TRINITY_DN1970_c7_g7_i1</t>
  </si>
  <si>
    <t>TRINITY_DN1970_c7_g9_i1</t>
  </si>
  <si>
    <t>TRINITY_DN2069_c2_g5_i9</t>
  </si>
  <si>
    <t>TRINITY_DN1970_c7_g11_i1</t>
  </si>
  <si>
    <t>TRINITY_DN1970_c7_g12_i1</t>
  </si>
  <si>
    <t>TRINITY_DN2069_c2_g5_i14</t>
  </si>
  <si>
    <t>TRINITY_DN2069_c2_g5_i17</t>
  </si>
  <si>
    <t>TRINITY_DN2069_c2_g5_i20</t>
  </si>
  <si>
    <t>TRINITY_DN2069_c2_g5_i23</t>
  </si>
  <si>
    <t>TRINITY_DN2069_c2_g5_i24</t>
  </si>
  <si>
    <t xml:space="preserve"> Maize streak virus - A[Ama]</t>
  </si>
  <si>
    <t>TRINITY_DN9234_c3_g2_i1</t>
  </si>
  <si>
    <t>TRINITY_DN5704_c0_g1_i1</t>
  </si>
  <si>
    <t>TRINITY_DN9234_c3_g3_i1</t>
  </si>
  <si>
    <t>TRINITY_DN9234_c3_g2_i2</t>
  </si>
  <si>
    <t>TRINITY_DN9234_c3_g2_i4</t>
  </si>
  <si>
    <t>TRINITY_DN9234_c3_g2_i5</t>
  </si>
  <si>
    <t>TRINITY_DN9234_c3_g2_i6</t>
  </si>
  <si>
    <t>TRINITY_DN9234_c3_g2_i7</t>
  </si>
  <si>
    <t>TRINITY_DN9234_c3_g2_i8</t>
  </si>
  <si>
    <t>TRINITY_DN9234_c3_g2_i9</t>
  </si>
  <si>
    <t>TRINITY_DN9234_c3_g2_i10</t>
  </si>
  <si>
    <t>TRINITY_DN9234_c3_g2_i11</t>
  </si>
  <si>
    <t>TRINITY_DN9234_c3_g2_i12</t>
  </si>
  <si>
    <t>TRINITY_DN8533_c4_g2_i3</t>
  </si>
  <si>
    <t>TRINITY_DN8489_c3_g1_i1</t>
  </si>
  <si>
    <t>TRINITY_DN8996_c3_g2_i1</t>
  </si>
  <si>
    <t>TRINITY_DN101_c2_g1_i1</t>
  </si>
  <si>
    <t>TRINITY_DN82_c5_g6_i2</t>
  </si>
  <si>
    <t>TRINITY_DN254_c0_g1_i1</t>
  </si>
  <si>
    <t>TRINITY_DN82_c5_g6_i1</t>
  </si>
  <si>
    <t>TRINITY_DN82_c5_g6_i3</t>
  </si>
  <si>
    <t>TRINITY_DN282_c0_g1_i1</t>
  </si>
  <si>
    <t>TRINITY_DN82_c5_g6_i4</t>
  </si>
  <si>
    <t>TRINITY_DN243_c0_g1_i1</t>
  </si>
  <si>
    <t>TRINITY_DN110_c0_g1_i1</t>
  </si>
  <si>
    <t>TRINITY_DN82_c5_g6_i8</t>
  </si>
  <si>
    <t>TRINITY_DN288_c0_g1_i1</t>
  </si>
  <si>
    <t>TRINITY_DN160_c0_g1_i1</t>
  </si>
  <si>
    <t>TRINITY_DN82_c5_g6_i10</t>
  </si>
  <si>
    <t>TRINITY_DN219_c0_g1_i1</t>
  </si>
  <si>
    <t>TRINITY_DN82_c5_g6_i11</t>
  </si>
  <si>
    <t>TRINITY_DN176_c0_g1_i1</t>
  </si>
  <si>
    <t>TRINITY_DN107_c3_g1_i1</t>
  </si>
  <si>
    <t>TRINITY_DN82_c5_g6_i13</t>
  </si>
  <si>
    <t>TRINITY_DN164_c0_g1_i1</t>
  </si>
  <si>
    <t>TRINITY_DN82_c5_g6_i14</t>
  </si>
  <si>
    <t>TRINITY_DN82_c5_g6_i17</t>
  </si>
  <si>
    <t>TRINITY_DN144_c0_g1_i1</t>
  </si>
  <si>
    <t>TRINITY_DN82_c5_g6_i18</t>
  </si>
  <si>
    <t>TRINITY_DN102_c2_g2_i1</t>
  </si>
  <si>
    <t>TRINITY_DN82_c5_g6_i21</t>
  </si>
  <si>
    <t>TRINITY_DN82_c5_g6_i22</t>
  </si>
  <si>
    <t>TRINITY_DN102_c2_g1_i2</t>
  </si>
  <si>
    <t>TRINITY_DN82_c5_g6_i23</t>
  </si>
  <si>
    <t>TRINITY_DN102_c2_g2_i5</t>
  </si>
  <si>
    <t>TRINITY_DN102_c2_g3_i3</t>
  </si>
  <si>
    <t>TRINITY_DN102_c3_g1_i1</t>
  </si>
  <si>
    <t>TRINITY_DN102_c4_g1_i1</t>
  </si>
  <si>
    <t>TRINITY_DN104_c1_g2_i6</t>
  </si>
  <si>
    <t>TRINITY_DN104_c1_g1_i12</t>
  </si>
  <si>
    <t>TRINITY_DN104_c1_g4_i2</t>
  </si>
  <si>
    <t>TRINITY_DN106_c5_g2_i2</t>
  </si>
  <si>
    <t>TRINITY_DN106_c8_g1_i1</t>
  </si>
  <si>
    <t>TRINITY_DN100_c1_g1_i1</t>
  </si>
  <si>
    <t>TRINITY_DN100_c5_g1_i1</t>
  </si>
  <si>
    <t>TRINITY_DN88_c0_g1_i1</t>
  </si>
  <si>
    <t>TRINITY_DN88_c0_g1_i3</t>
  </si>
  <si>
    <t>TRINITY_DN88_c1_g1_i1</t>
  </si>
  <si>
    <t>TRINITY_DN88_c1_g1_i2</t>
  </si>
  <si>
    <t>TRINITY_DN88_c2_g2_i1</t>
  </si>
  <si>
    <t>TRINITY_DN88_c4_g1_i1</t>
  </si>
  <si>
    <t>TRINITY_DN90_c1_g2_i1</t>
  </si>
  <si>
    <t>TRINITY_DN83_c2_g1_i1</t>
  </si>
  <si>
    <t>TRINITY_DN83_c2_g1_i2</t>
  </si>
  <si>
    <t>TRINITY_DN83_c4_g2_i2</t>
  </si>
  <si>
    <t>TRINITY_DN83_c5_g6_i1</t>
  </si>
  <si>
    <t>TRINITY_DN94_c2_g1_i2</t>
  </si>
  <si>
    <t>TRINITY_DN94_c2_g2_i2</t>
  </si>
  <si>
    <t>TRINITY_DN94_c2_g2_i3</t>
  </si>
  <si>
    <t>TRINITY_DN94_c3_g1_i1</t>
  </si>
  <si>
    <t>TRINITY_DN39_c0_g1_i1</t>
  </si>
  <si>
    <t>TRINITY_DN85_c0_g1_i1</t>
  </si>
  <si>
    <t>TRINITY_DN85_c2_g2_i4</t>
  </si>
  <si>
    <t>TRINITY_DN85_c2_g4_i1</t>
  </si>
  <si>
    <t>TRINITY_DN86_c3_g1_i1</t>
  </si>
  <si>
    <t>TRINITY_DN86_c3_g1_i2</t>
  </si>
  <si>
    <t>TRINITY_DN86_c3_g1_i3</t>
  </si>
  <si>
    <t>TRINITY_DN86_c3_g1_i4</t>
  </si>
  <si>
    <t>TRINITY_DN95_c1_g2_i1</t>
  </si>
  <si>
    <t>TRINITY_DN41_c0_g1_i1</t>
  </si>
  <si>
    <t>TRINITY_DN97_c0_g3_i1</t>
  </si>
  <si>
    <t>TRINITY_DN97_c1_g1_i1</t>
  </si>
  <si>
    <t>TRINITY_DN87_c28_g1_i1</t>
  </si>
  <si>
    <t>TRINITY_DN87_c28_g1_i2</t>
  </si>
  <si>
    <t>TRINITY_DN87_c28_g1_i3</t>
  </si>
  <si>
    <t>TRINITY_DN87_c28_g1_i4</t>
  </si>
  <si>
    <t>TRINITY_DN87_c28_g1_i5</t>
  </si>
  <si>
    <t>TRINITY_DN87_c28_g1_i6</t>
  </si>
  <si>
    <t>TRINITY_DN87_c28_g2_i1</t>
  </si>
  <si>
    <t>TRINITY_DN87_c28_g2_i2</t>
  </si>
  <si>
    <t>TRINITY_DN87_c28_g1_i7</t>
  </si>
  <si>
    <t>TRINITY_DN87_c28_g1_i8</t>
  </si>
  <si>
    <t>TRINITY_DN87_c28_g1_i9</t>
  </si>
  <si>
    <t>TRINITY_DN87_c28_g4_i1</t>
  </si>
  <si>
    <t>TRINITY_DN87_c28_g1_i10</t>
  </si>
  <si>
    <t>TRINITY_DN87_c28_g4_i2</t>
  </si>
  <si>
    <t>TRINITY_DN87_c28_g1_i11</t>
  </si>
  <si>
    <t>TRINITY_DN89_c1_g3_i1</t>
  </si>
  <si>
    <t>TRINITY_DN89_c1_g4_i1</t>
  </si>
  <si>
    <t>TRINITY_DN89_c1_g6_i1</t>
  </si>
  <si>
    <t>TRINITY_DN89_c1_g8_i1</t>
  </si>
  <si>
    <t>TRINITY_DN14_c0_g1_i1</t>
  </si>
  <si>
    <t>TRINITY_DN14_c0_g1_i2</t>
  </si>
  <si>
    <t>TRINITY_DN93_c0_g6_i3</t>
  </si>
  <si>
    <t>TRINITY_DN93_c0_g4_i5</t>
  </si>
  <si>
    <t>TRINITY_DN93_c0_g9_i2</t>
  </si>
  <si>
    <t>TRINITY_DN82_c5_g2_i1</t>
  </si>
  <si>
    <t>TRINITY_DN82_c5_g5_i1</t>
  </si>
  <si>
    <t>TRINITY_DN82_c5_g6_i6</t>
  </si>
  <si>
    <t>TRINITY_DN82_c5_g7_i4</t>
  </si>
  <si>
    <t>TRINITY_DN82_c5_g6_i12</t>
  </si>
  <si>
    <t>TRINITY_DN82_c5_g7_i7</t>
  </si>
  <si>
    <t>TRINITY_DN5789_c13_g1_i1</t>
  </si>
  <si>
    <t>TRINITY_DN5789_c13_g2_i1</t>
  </si>
  <si>
    <t>TRINITY_DN5789_c13_g4_i1</t>
  </si>
  <si>
    <t>TRINITY_DN5789_c13_g4_i2</t>
  </si>
  <si>
    <t>TRINITY_DN6049_c6_g2_i1</t>
  </si>
  <si>
    <t>TRINITY_DN6049_c6_g2_i2</t>
  </si>
  <si>
    <t>TRINITY_DN965_c4_g3_i2</t>
  </si>
  <si>
    <t>TRINITY_DN985_c9_g1_i1</t>
  </si>
  <si>
    <t>TRINITY_DN985_c9_g1_i25</t>
  </si>
  <si>
    <t>TRINITY_DN822_c0_g1_i1</t>
  </si>
  <si>
    <t>TRINITY_DN961_c7_g1_i1</t>
  </si>
  <si>
    <t>TRINITY_DN822_c0_g2_i1</t>
  </si>
  <si>
    <t>TRINITY_DN934_c9_g4_i1</t>
  </si>
  <si>
    <t>TRINITY_DN985_c9_g1_i3</t>
  </si>
  <si>
    <t>TRINITY_DN1618_c0_g1_i1</t>
  </si>
  <si>
    <t>TRINITY_DN934_c9_g5_i1</t>
  </si>
  <si>
    <t>TRINITY_DN985_c9_g1_i5</t>
  </si>
  <si>
    <t>TRINITY_DN934_c10_g1_i1</t>
  </si>
  <si>
    <t>TRINITY_DN985_c9_g1_i6</t>
  </si>
  <si>
    <t>TRINITY_DN196_c0_g1_i1</t>
  </si>
  <si>
    <t>TRINITY_DN934_c10_g2_i1</t>
  </si>
  <si>
    <t>TRINITY_DN196_c0_g1_i2</t>
  </si>
  <si>
    <t>TRINITY_DN904_c1_g1_i3</t>
  </si>
  <si>
    <t>TRINITY_DN985_c9_g1_i8</t>
  </si>
  <si>
    <t>TRINITY_DN1545_c0_g1_i1</t>
  </si>
  <si>
    <t>TRINITY_DN985_c9_g1_i9</t>
  </si>
  <si>
    <t>TRINITY_DN1556_c0_g1_i1</t>
  </si>
  <si>
    <t>TRINITY_DN944_c4_g1_i1</t>
  </si>
  <si>
    <t>TRINITY_DN985_c9_g1_i11</t>
  </si>
  <si>
    <t>TRINITY_DN944_c4_g1_i2</t>
  </si>
  <si>
    <t>TRINITY_DN985_c9_g1_i13</t>
  </si>
  <si>
    <t>TRINITY_DN944_c6_g3_i1</t>
  </si>
  <si>
    <t>TRINITY_DN985_c9_g1_i17</t>
  </si>
  <si>
    <t>TRINITY_DN978_c7_g1_i8</t>
  </si>
  <si>
    <t>TRINITY_DN985_c9_g1_i18</t>
  </si>
  <si>
    <t>TRINITY_DN985_c9_g1_i20</t>
  </si>
  <si>
    <t>TRINITY_DN937_c2_g1_i1</t>
  </si>
  <si>
    <t>TRINITY_DN985_c9_g1_i21</t>
  </si>
  <si>
    <t>TRINITY_DN937_c2_g7_i1</t>
  </si>
  <si>
    <t>TRINITY_DN985_c9_g1_i22</t>
  </si>
  <si>
    <t>TRINITY_DN926_c2_g3_i1</t>
  </si>
  <si>
    <t>TRINITY_DN916_c5_g1_i2</t>
  </si>
  <si>
    <t>TRINITY_DN998_c3_g1_i10</t>
  </si>
  <si>
    <t>TRINITY_DN990_c2_g1_i1</t>
  </si>
  <si>
    <t>TRINITY_DN985_c9_g1_i30</t>
  </si>
  <si>
    <t>TRINITY_DN990_c11_g1_i1</t>
  </si>
  <si>
    <t>TRINITY_DN985_c9_g1_i31</t>
  </si>
  <si>
    <t>TRINITY_DN990_c11_g2_i1</t>
  </si>
  <si>
    <t>TRINITY_DN990_c12_g1_i3</t>
  </si>
  <si>
    <t>TRINITY_DN838_c1_g1_i1</t>
  </si>
  <si>
    <t>TRINITY_DN990_c12_g1_i7</t>
  </si>
  <si>
    <t>TRINITY_DN989_c3_g1_i1</t>
  </si>
  <si>
    <t>TRINITY_DN989_c3_g2_i4</t>
  </si>
  <si>
    <t>TRINITY_DN935_c3_g1_i1</t>
  </si>
  <si>
    <t>TRINITY_DN914_c2_g1_i2</t>
  </si>
  <si>
    <t>TRINITY_DN914_c3_g1_i1</t>
  </si>
  <si>
    <t>TRINITY_DN914_c3_g2_i1</t>
  </si>
  <si>
    <t>TRINITY_DN914_c3_g3_i2</t>
  </si>
  <si>
    <t>TRINITY_DN962_c6_g1_i1</t>
  </si>
  <si>
    <t>TRINITY_DN962_c9_g1_i1</t>
  </si>
  <si>
    <t>TRINITY_DN979_c1_g1_i1</t>
  </si>
  <si>
    <t>TRINITY_DN964_c9_g3_i1</t>
  </si>
  <si>
    <t>TRINITY_DN964_c9_g4_i4</t>
  </si>
  <si>
    <t>TRINITY_DN966_c7_g1_i1</t>
  </si>
  <si>
    <t>TRINITY_DN966_c8_g5_i2</t>
  </si>
  <si>
    <t>TRINITY_DN966_c8_g5_i4</t>
  </si>
  <si>
    <t>TRINITY_DN966_c8_g5_i9</t>
  </si>
  <si>
    <t>TRINITY_DN953_c5_g2_i16</t>
  </si>
  <si>
    <t>TRINITY_DN953_c6_g1_i1</t>
  </si>
  <si>
    <t>TRINITY_DN982_c3_g1_i1</t>
  </si>
  <si>
    <t>TRINITY_DN982_c4_g1_i29</t>
  </si>
  <si>
    <t>TRINITY_DN975_c3_g1_i2</t>
  </si>
  <si>
    <t>TRINITY_DN951_c4_g3_i1</t>
  </si>
  <si>
    <t>TRINITY_DN951_c5_g1_i14</t>
  </si>
  <si>
    <t>TRINITY_DN985_c7_g1_i1</t>
  </si>
  <si>
    <t>TRINITY_DN985_c9_g1_i4</t>
  </si>
  <si>
    <t>TRINITY_DN985_c9_g1_i10</t>
  </si>
  <si>
    <t>TRINITY_DN985_c10_g1_i1</t>
  </si>
  <si>
    <t>TRINITY_DN920_c4_g2_i1</t>
  </si>
  <si>
    <t>TRINITY_DN920_c4_g7_i1</t>
  </si>
  <si>
    <t>TRINITY_DN936_c5_g1_i1</t>
  </si>
  <si>
    <t>TRINITY_DN936_c14_g1_i4</t>
  </si>
  <si>
    <t>TRINITY_DN909_c5_g4_i1</t>
  </si>
  <si>
    <t>TRINITY_DN909_c5_g2_i7</t>
  </si>
  <si>
    <t>TRINITY_DN909_c5_g6_i4</t>
  </si>
  <si>
    <t>TRINITY_DN912_c7_g1_i1</t>
  </si>
  <si>
    <t>TRINITY_DN912_c10_g1_i1</t>
  </si>
  <si>
    <t>TRINITY_DN912_c10_g1_i2</t>
  </si>
  <si>
    <t>TRINITY_DN912_c12_g2_i2</t>
  </si>
  <si>
    <t>TRINITY_DN938_c2_g1_i1</t>
  </si>
  <si>
    <t>TRINITY_DN922_c3_g3_i1</t>
  </si>
  <si>
    <t>TRINITY_DN984_c8_g4_i1</t>
  </si>
  <si>
    <t>TRINITY_DN992_c6_g2_i1</t>
  </si>
  <si>
    <t>TRINITY_DN992_c6_g3_i1</t>
  </si>
  <si>
    <t>TRINITY_DN940_c3_g1_i2</t>
  </si>
  <si>
    <t>TRINITY_DN917_c4_g1_i1</t>
  </si>
  <si>
    <t>TRINITY_DN917_c5_g3_i2</t>
  </si>
  <si>
    <t>TRINITY_DN917_c6_g2_i1</t>
  </si>
  <si>
    <t>TRINITY_DN917_c7_g1_i2</t>
  </si>
  <si>
    <t>TRINITY_DN932_c1_g1_i1</t>
  </si>
  <si>
    <t>TRINITY_DN932_c4_g1_i2</t>
  </si>
  <si>
    <t>TRINITY_DN932_c5_g1_i9</t>
  </si>
  <si>
    <t>TRINITY_DN919_c13_g3_i1</t>
  </si>
  <si>
    <t>TRINITY_DN919_c13_g4_i1</t>
  </si>
  <si>
    <t>TRINITY_DN919_c13_g8_i2</t>
  </si>
  <si>
    <t>TRINITY_DN947_c6_g2_i1</t>
  </si>
  <si>
    <t>TRINITY_DN947_c8_g1_i1</t>
  </si>
  <si>
    <t>TRINITY_DN929_c3_g4_i1</t>
  </si>
  <si>
    <t>TRINITY_DN929_c3_g1_i3</t>
  </si>
  <si>
    <t>TRINITY_DN929_c3_g5_i1</t>
  </si>
  <si>
    <t>TRINITY_DN929_c3_g5_i2</t>
  </si>
  <si>
    <t>TRINITY_DN929_c3_g5_i4</t>
  </si>
  <si>
    <t>TRINITY_DN929_c3_g5_i5</t>
  </si>
  <si>
    <t>TRINITY_DN929_c4_g2_i1</t>
  </si>
  <si>
    <t>TRINITY_DN994_c6_g1_i1</t>
  </si>
  <si>
    <t>TRINITY_DN994_c12_g1_i1</t>
  </si>
  <si>
    <t>TRINITY_DN930_c13_g1_i1</t>
  </si>
  <si>
    <t>TRINITY_DN930_c13_g2_i1</t>
  </si>
  <si>
    <t>TRINITY_DN930_c14_g1_i3</t>
  </si>
  <si>
    <t>TRINITY_DN995_c4_g1_i1</t>
  </si>
  <si>
    <t>TRINITY_DN995_c4_g1_i2</t>
  </si>
  <si>
    <t>TRINITY_DN995_c4_g1_i5</t>
  </si>
  <si>
    <t>TRINITY_DN995_c4_g1_i13</t>
  </si>
  <si>
    <t>TRINITY_DN941_c4_g1_i1</t>
  </si>
  <si>
    <t>TRINITY_DN921_c7_g1_i1</t>
  </si>
  <si>
    <t>TRINITY_DN921_c7_g1_i2</t>
  </si>
  <si>
    <t>TRINITY_DN952_c6_g1_i1</t>
  </si>
  <si>
    <t>TRINITY_DN952_c7_g3_i2</t>
  </si>
  <si>
    <t>TRINITY_DN952_c7_g1_i2</t>
  </si>
  <si>
    <t>TRINITY_DN970_c0_g1_i1</t>
  </si>
  <si>
    <t>TRINITY_DN976_c3_g6_i1</t>
  </si>
  <si>
    <t>TRINITY_DN910_c4_g1_i1</t>
  </si>
  <si>
    <t>TRINITY_DN910_c4_g2_i1</t>
  </si>
  <si>
    <t>TRINITY_DN910_c9_g1_i1</t>
  </si>
  <si>
    <t>TRINITY_DN972_c4_g1_i1</t>
  </si>
  <si>
    <t>TRINITY_DN972_c7_g2_i1</t>
  </si>
  <si>
    <t>TRINITY_DN972_c8_g7_i1</t>
  </si>
  <si>
    <t>TRINITY_DN972_c9_g3_i1</t>
  </si>
  <si>
    <t>TRINITY_DN980_c5_g1_i1</t>
  </si>
  <si>
    <t>TRINITY_DN911_c4_g2_i9</t>
  </si>
  <si>
    <t>TRINITY_DN911_c4_g2_i11</t>
  </si>
  <si>
    <t>TRINITY_DN908_c7_g1_i1</t>
  </si>
  <si>
    <t>TRINITY_DN956_c4_g2_i9</t>
  </si>
  <si>
    <t>TRINITY_DN946_c2_g1_i1</t>
  </si>
  <si>
    <t>TRINITY_DN946_c5_g6_i1</t>
  </si>
  <si>
    <t>TRINITY_DN993_c5_g2_i1</t>
  </si>
  <si>
    <t>TRINITY_DN977_c5_g1_i1</t>
  </si>
  <si>
    <t>TRINITY_DN977_c7_g4_i1</t>
  </si>
  <si>
    <t>TRINITY_DN977_c7_g9_i1</t>
  </si>
  <si>
    <t>TRINITY_DN977_c7_g10_i1</t>
  </si>
  <si>
    <t>TRINITY_DN913_c11_g3_i1</t>
  </si>
  <si>
    <t>TRINITY_DN959_c4_g1_i1</t>
  </si>
  <si>
    <t>TRINITY_DN959_c5_g2_i3</t>
  </si>
  <si>
    <t>TRINITY_DN927_c4_g7_i1</t>
  </si>
  <si>
    <t>TRINITY_DN927_c4_g7_i2</t>
  </si>
  <si>
    <t>TRINITY_DN969_c4_g4_i1</t>
  </si>
  <si>
    <t>TRINITY_DN960_c11_g2_i2</t>
  </si>
  <si>
    <t>TRINITY_DN960_c12_g2_i1</t>
  </si>
  <si>
    <t>TRINITY_DN960_c12_g1_i4</t>
  </si>
  <si>
    <t>TRINITY_DN987_c1_g1_i1</t>
  </si>
  <si>
    <t>TRINITY_DN907_c4_g1_i1</t>
  </si>
  <si>
    <t>TRINITY_DN907_c5_g2_i1</t>
  </si>
  <si>
    <t>TRINITY_DN907_c6_g2_i1</t>
  </si>
  <si>
    <t>TRINITY_DN907_c6_g2_i2</t>
  </si>
  <si>
    <t>TRINITY_DN907_c6_g2_i3</t>
  </si>
  <si>
    <t>TRINITY_DN907_c6_g2_i4</t>
  </si>
  <si>
    <t>TRINITY_DN907_c6_g8_i1</t>
  </si>
  <si>
    <t>TRINITY_DN948_c8_g2_i1</t>
  </si>
  <si>
    <t>TRINITY_DN983_c6_g4_i1</t>
  </si>
  <si>
    <t>TRINITY_DN983_c6_g4_i2</t>
  </si>
  <si>
    <t>TRINITY_DN918_c3_g1_i2</t>
  </si>
  <si>
    <t>TRINITY_DN918_c9_g6_i1</t>
  </si>
  <si>
    <t>TRINITY_DN918_c9_g2_i2</t>
  </si>
  <si>
    <t>TRINITY_DN918_c10_g2_i1</t>
  </si>
  <si>
    <t>TRINITY_DN986_c8_g3_i1</t>
  </si>
  <si>
    <t>TRINITY_DN958_c8_g3_i1</t>
  </si>
  <si>
    <t>TRINITY_DN958_c9_g2_i1</t>
  </si>
  <si>
    <t>TRINITY_DN958_c9_g1_i9</t>
  </si>
  <si>
    <t>TRINITY_DN955_c7_g1_i1</t>
  </si>
  <si>
    <t>TRINITY_DN955_c8_g1_i2</t>
  </si>
  <si>
    <t>TRINITY_DN955_c8_g4_i1</t>
  </si>
  <si>
    <t>TRINITY_DN988_c11_g4_i3</t>
  </si>
  <si>
    <t>TRINITY_DN991_c7_g1_i1</t>
  </si>
  <si>
    <t>TRINITY_DN991_c7_g1_i5</t>
  </si>
  <si>
    <t>TRINITY_DN933_c6_g2_i2</t>
  </si>
  <si>
    <t>TRINITY_DN933_c7_g1_i1</t>
  </si>
  <si>
    <t>TRINITY_DN1410_c0_g1_i1</t>
  </si>
  <si>
    <t>TRINITY_DN856_c0_g1_i1</t>
  </si>
  <si>
    <t>TRINITY_DN883_c0_g1_i1</t>
  </si>
  <si>
    <t>TRINITY_DN861_c1_g1_i2</t>
  </si>
  <si>
    <t>TRINITY_DN899_c0_g1_i1</t>
  </si>
  <si>
    <t>TRINITY_DN878_c0_g1_i2</t>
  </si>
  <si>
    <t>TRINITY_DN849_c0_g1_i1</t>
  </si>
  <si>
    <t>TRINITY_DN826_c2_g1_i1</t>
  </si>
  <si>
    <t>TRINITY_DN811_c0_g1_i2</t>
  </si>
  <si>
    <t>TRINITY_DN889_c0_g3_i1</t>
  </si>
  <si>
    <t>TRINITY_DN1803_c0_g1_i1</t>
  </si>
  <si>
    <t>TRINITY_DN336_c0_g1_i1</t>
  </si>
  <si>
    <t>TRINITY_DN331_c0_g1_i1</t>
  </si>
  <si>
    <t>TRINITY_DN303_c0_g1_i1</t>
  </si>
  <si>
    <t>TRINITY_DN357_c0_g1_i1</t>
  </si>
  <si>
    <t>TRINITY_DN369_c0_g1_i2</t>
  </si>
  <si>
    <t>TRINITY_DN1673_c0_g1_i2</t>
  </si>
  <si>
    <t>TRINITY_DN1672_c0_g1_i1</t>
  </si>
  <si>
    <t>TRINITY_DN218_c0_g1_i1</t>
  </si>
  <si>
    <t>TRINITY_DN266_c0_g1_i1</t>
  </si>
  <si>
    <t>TRINITY_DN235_c0_g1_i1</t>
  </si>
  <si>
    <t>TRINITY_DN1306_c0_g1_i1</t>
  </si>
  <si>
    <t>TRINITY_DN1355_c0_g1_i1</t>
  </si>
  <si>
    <t>TRINITY_DN1003_c6_g3_i1</t>
  </si>
  <si>
    <t>TRINITY_DN1019_c0_g1_i1</t>
  </si>
  <si>
    <t>TRINITY_DN1069_c0_g1_i1</t>
  </si>
  <si>
    <t>TRINITY_DN1005_c45_g1_i1</t>
  </si>
  <si>
    <t>TRINITY_DN1005_c45_g1_i3</t>
  </si>
  <si>
    <t>TRINITY_DN1005_c45_g1_i4</t>
  </si>
  <si>
    <t>TRINITY_DN1005_c45_g1_i5</t>
  </si>
  <si>
    <t>TRINITY_DN1005_c45_g1_i6</t>
  </si>
  <si>
    <t>TRINITY_DN1005_c45_g1_i7</t>
  </si>
  <si>
    <t>TRINITY_DN1005_c45_g1_i10</t>
  </si>
  <si>
    <t>TRINITY_DN1004_c4_g1_i1</t>
  </si>
  <si>
    <t>TRINITY_DN1004_c5_g6_i1</t>
  </si>
  <si>
    <t>TRINITY_DN1239_c0_g1_i1</t>
  </si>
  <si>
    <t>TRINITY_DN1783_c0_g1_i1</t>
  </si>
  <si>
    <t>TRINITY_DN610_c0_g1_i1</t>
  </si>
  <si>
    <t>TRINITY_DN652_c0_g1_i1</t>
  </si>
  <si>
    <t>TRINITY_DN680_c0_g1_i1</t>
  </si>
  <si>
    <t>TRINITY_DN648_c0_g1_i1</t>
  </si>
  <si>
    <t>TRINITY_DN117_c0_g1_i1</t>
  </si>
  <si>
    <t>TRINITY_DN127_c0_g1_i1</t>
  </si>
  <si>
    <t>TRINITY_DN19_c0_g1_i1</t>
  </si>
  <si>
    <t>TRINITY_DN23_c0_g1_i2</t>
  </si>
  <si>
    <t>TRINITY_DN59_c0_g1_i1</t>
  </si>
  <si>
    <t>TRINITY_DN584_c0_g1_i1</t>
  </si>
  <si>
    <t>TRINITY_DN539_c0_g1_i1</t>
  </si>
  <si>
    <t>TRINITY_DN512_c0_g1_i1</t>
  </si>
  <si>
    <t>TRINITY_DN1582_c0_g1_i1</t>
  </si>
  <si>
    <t>TRINITY_DN742_c0_g1_i3</t>
  </si>
  <si>
    <t>TRINITY_DN720_c0_g1_i1</t>
  </si>
  <si>
    <t>TRINITY_DN737_c0_g1_i1</t>
  </si>
  <si>
    <t>TRINITY_DN762_c0_g1_i1</t>
  </si>
  <si>
    <t xml:space="preserve"> Hubei Poty-like virus 1 strain SCM51506 polyprotein gene</t>
  </si>
  <si>
    <t>TRINITY_DN15663_c1_g1_i1</t>
  </si>
  <si>
    <t>TRINITY_DN7625_c0_g1_i1</t>
  </si>
  <si>
    <t>TRINITY_DN27093_c0_g1_i1</t>
  </si>
  <si>
    <t>TRINITY_DN7058_c0_g1_i1</t>
  </si>
  <si>
    <t>TRINITY_DN7443_c2_g3_i3</t>
  </si>
  <si>
    <t>TRINITY_DN5919_c0_g1_i1</t>
  </si>
  <si>
    <t>TRINITY_DN7625_c0_g1_i2</t>
  </si>
  <si>
    <t>TRINITY_DN7058_c0_g1_i4</t>
  </si>
  <si>
    <t>TRINITY_DN5548_c0_g2_i1</t>
  </si>
  <si>
    <t>TRINITY_DN7625_c0_g1_i3</t>
  </si>
  <si>
    <t>TRINITY_DN7443_c2_g2_i1</t>
  </si>
  <si>
    <t>TRINITY_DN13064_c0_g1_i1</t>
  </si>
  <si>
    <t>TRINITY_DN7625_c1_g1_i1</t>
  </si>
  <si>
    <t>TRINITY_DN7443_c2_g2_i2</t>
  </si>
  <si>
    <t>TRINITY_DN41771_c0_g1_i1</t>
  </si>
  <si>
    <t>TRINITY_DN7097_c0_g1_i1</t>
  </si>
  <si>
    <t>TRINITY_DN7867_c7_g2_i1</t>
  </si>
  <si>
    <t>TRINITY_DN6498_c1_g1_i1</t>
  </si>
  <si>
    <t>TRINITY_DN7092_c0_g1_i1</t>
  </si>
  <si>
    <t>TRINITY_DN6412_c0_g1_i1</t>
  </si>
  <si>
    <t>TRINITY_DN7092_c0_g1_i2</t>
  </si>
  <si>
    <t>TRINITY_DN6412_c0_g1_i2</t>
  </si>
  <si>
    <t>TRINITY_DN13773_c0_g1_i1</t>
  </si>
  <si>
    <t>TRINITY_DN16238_c0_g1_i1</t>
  </si>
  <si>
    <t>TRINITY_DN1792_c0_g1_i1</t>
  </si>
  <si>
    <t>TRINITY_DN33190_c0_g1_i1</t>
  </si>
  <si>
    <t>TRINITY_DN7867_c6_g2_i1</t>
  </si>
  <si>
    <t>TRINITY_DN31412_c0_g1_i1</t>
  </si>
  <si>
    <t>TRINITY_DN7867_c6_g2_i3</t>
  </si>
  <si>
    <t>TRINITY_DN1483_c0_g1_i1</t>
  </si>
  <si>
    <t>TRINITY_DN7867_c7_g1_i1</t>
  </si>
  <si>
    <t>TRINITY_DN4328_c0_g2_i1</t>
  </si>
  <si>
    <t>TRINITY_DN7867_c7_g1_i4</t>
  </si>
  <si>
    <t>TRINITY_DN7255_c10_g3_i1</t>
  </si>
  <si>
    <t>TRINITY_DN7247_c2_g5_i1</t>
  </si>
  <si>
    <t>TRINITY_DN7269_c4_g15_i1</t>
  </si>
  <si>
    <t>TRINITY_DN7264_c7_g2_i4</t>
  </si>
  <si>
    <t>TRINITY_DN4872_c0_g1_i1</t>
  </si>
  <si>
    <t>TRINITY_DN3318_c0_g1_i1</t>
  </si>
  <si>
    <t>TRINITY_DN3318_c0_g2_i1</t>
  </si>
  <si>
    <t>TRINITY_DN45875_c0_g1_i1</t>
  </si>
  <si>
    <t>TRINITY_DN45836_c0_g1_i1</t>
  </si>
  <si>
    <t>TRINITY_DN38095_c0_g1_i1</t>
  </si>
  <si>
    <t>TRINITY_DN7699_c4_g1_i11</t>
  </si>
  <si>
    <t>TRINITY_DN7650_c8_g1_i1</t>
  </si>
  <si>
    <t>TRINITY_DN7689_c1_g3_i2</t>
  </si>
  <si>
    <t>TRINITY_DN7644_c4_g1_i10</t>
  </si>
  <si>
    <t>TRINITY_DN7633_c11_g1_i1</t>
  </si>
  <si>
    <t>TRINITY_DN7700_c0_g4_i1</t>
  </si>
  <si>
    <t>TRINITY_DN7639_c3_g6_i1</t>
  </si>
  <si>
    <t>TRINITY_DN7623_c7_g1_i2</t>
  </si>
  <si>
    <t>TRINITY_DN7698_c1_g2_i8</t>
  </si>
  <si>
    <t>TRINITY_DN6671_c0_g2_i1</t>
  </si>
  <si>
    <t>TRINITY_DN6626_c3_g1_i1</t>
  </si>
  <si>
    <t>TRINITY_DN46056_c0_g1_i1</t>
  </si>
  <si>
    <t>TRINITY_DN36942_c0_g1_i1</t>
  </si>
  <si>
    <t>TRINITY_DN46162_c0_g1_i1</t>
  </si>
  <si>
    <t>TRINITY_DN10309_c0_g1_i1</t>
  </si>
  <si>
    <t>TRINITY_DN10357_c0_g1_i1</t>
  </si>
  <si>
    <t>TRINITY_DN8172_c0_g1_i1</t>
  </si>
  <si>
    <t>TRINITY_DN9203_c0_g1_i1</t>
  </si>
  <si>
    <t>TRINITY_DN16604_c0_g1_i1</t>
  </si>
  <si>
    <t>TRINITY_DN21052_c0_g1_i1</t>
  </si>
  <si>
    <t>TRINITY_DN42155_c0_g1_i1</t>
  </si>
  <si>
    <t>TRINITY_DN39177_c0_g1_i1</t>
  </si>
  <si>
    <t>TRINITY_DN39144_c0_g1_i1</t>
  </si>
  <si>
    <t>TRINITY_DN6967_c2_g1_i1</t>
  </si>
  <si>
    <t>TRINITY_DN6916_c1_g1_i4</t>
  </si>
  <si>
    <t>TRINITY_DN6968_c0_g1_i1</t>
  </si>
  <si>
    <t>TRINITY_DN12726_c0_g1_i1</t>
  </si>
  <si>
    <t>TRINITY_DN39736_c0_g1_i1</t>
  </si>
  <si>
    <t>TRINITY_DN2355_c0_g1_i1</t>
  </si>
  <si>
    <t>TRINITY_DN2719_c0_g2_i1</t>
  </si>
  <si>
    <t>TRINITY_DN22010_c0_g1_i1</t>
  </si>
  <si>
    <t>TRINITY_DN35141_c0_g1_i1</t>
  </si>
  <si>
    <t>TRINITY_DN5221_c0_g1_i1</t>
  </si>
  <si>
    <t>TRINITY_DN30220_c0_g1_i1</t>
  </si>
  <si>
    <t>TRINITY_DN3534_c0_g3_i1</t>
  </si>
  <si>
    <t>TRINITY_DN7176_c5_g2_i3</t>
  </si>
  <si>
    <t>TRINITY_DN7159_c1_g1_i3</t>
  </si>
  <si>
    <t>TRINITY_DN7169_c1_g2_i2</t>
  </si>
  <si>
    <t>TRINITY_DN29604_c0_g1_i1</t>
  </si>
  <si>
    <t>TRINITY_DN21268_c0_g1_i1</t>
  </si>
  <si>
    <t>TRINITY_DN30914_c0_g1_i1</t>
  </si>
  <si>
    <t>TRINITY_DN38204_c0_g1_i1</t>
  </si>
  <si>
    <t>TRINITY_DN25812_c0_g1_i1</t>
  </si>
  <si>
    <t>TRINITY_DN12531_c0_g1_i1</t>
  </si>
  <si>
    <t>TRINITY_DN37632_c0_g1_i1</t>
  </si>
  <si>
    <t>TRINITY_DN5458_c0_g1_i1</t>
  </si>
  <si>
    <t>TRINITY_DN17390_c0_g1_i1</t>
  </si>
  <si>
    <t>TRINITY_DN45207_c0_g1_i1</t>
  </si>
  <si>
    <t>TRINITY_DN5615_c0_g1_i1</t>
  </si>
  <si>
    <t>TRINITY_DN5616_c0_g1_i1</t>
  </si>
  <si>
    <t>TRINITY_DN39585_c0_g1_i1</t>
  </si>
  <si>
    <t>TRINITY_DN2821_c0_g1_i1</t>
  </si>
  <si>
    <t>TRINITY_DN2821_c0_g2_i1</t>
  </si>
  <si>
    <t>TRINITY_DN45640_c0_g1_i1</t>
  </si>
  <si>
    <t>TRINITY_DN13903_c0_g1_i1</t>
  </si>
  <si>
    <t>TRINITY_DN32855_c0_g1_i1</t>
  </si>
  <si>
    <t>TRINITY_DN11798_c0_g1_i1</t>
  </si>
  <si>
    <t>TRINITY_DN6502_c0_g1_i3</t>
  </si>
  <si>
    <t>TRINITY_DN218_c1_g1_i1</t>
  </si>
  <si>
    <t>TRINITY_DN209_c0_g1_i1</t>
  </si>
  <si>
    <t>TRINITY_DN35789_c1_g1_i1</t>
  </si>
  <si>
    <t>TRINITY_DN28840_c0_g1_i1</t>
  </si>
  <si>
    <t>TRINITY_DN7487_c6_g2_i6</t>
  </si>
  <si>
    <t>TRINITY_DN7429_c7_g1_i14</t>
  </si>
  <si>
    <t>TRINITY_DN7432_c15_g1_i1</t>
  </si>
  <si>
    <t>TRINITY_DN7474_c1_g1_i1</t>
  </si>
  <si>
    <t>TRINITY_DN7500_c0_g1_i1</t>
  </si>
  <si>
    <t>TRINITY_DN7420_c6_g1_i1</t>
  </si>
  <si>
    <t>TRINITY_DN7403_c3_g1_i15</t>
  </si>
  <si>
    <t>TRINITY_DN28307_c0_g1_i1</t>
  </si>
  <si>
    <t>TRINITY_DN8672_c0_g1_i1</t>
  </si>
  <si>
    <t>TRINITY_DN21986_c0_g1_i1</t>
  </si>
  <si>
    <t>TRINITY_DN1275_c0_g1_i1</t>
  </si>
  <si>
    <t>TRINITY_DN19021_c0_g1_i1</t>
  </si>
  <si>
    <t>TRINITY_DN19033_c0_g1_i1</t>
  </si>
  <si>
    <t>TRINITY_DN43180_c0_g1_i1</t>
  </si>
  <si>
    <t>TRINITY_DN44710_c0_g1_i1</t>
  </si>
  <si>
    <t>TRINITY_DN43825_c0_g1_i1</t>
  </si>
  <si>
    <t>TRINITY_DN43822_c0_g1_i1</t>
  </si>
  <si>
    <t>TRINITY_DN16710_c0_g1_i1</t>
  </si>
  <si>
    <t>TRINITY_DN28706_c0_g1_i1</t>
  </si>
  <si>
    <t>TRINITY_DN14697_c0_g1_i1</t>
  </si>
  <si>
    <t>TRINITY_DN35644_c0_g1_i1</t>
  </si>
  <si>
    <t>TRINITY_DN16014_c0_g1_i1</t>
  </si>
  <si>
    <t>TRINITY_DN5866_c0_g1_i1</t>
  </si>
  <si>
    <t>TRINITY_DN18463_c0_g1_i1</t>
  </si>
  <si>
    <t>TRINITY_DN18406_c0_g1_i1</t>
  </si>
  <si>
    <t>TRINITY_DN35812_c0_g1_i1</t>
  </si>
  <si>
    <t>TRINITY_DN35855_c0_g1_i1</t>
  </si>
  <si>
    <t>TRINITY_DN34356_c0_g1_i2</t>
  </si>
  <si>
    <t>TRINITY_DN18913_c0_g1_i1</t>
  </si>
  <si>
    <t>TRINITY_DN29251_c0_g1_i1</t>
  </si>
  <si>
    <t>TRINITY_DN6790_c1_g1_i1</t>
  </si>
  <si>
    <t>TRINITY_DN20844_c0_g1_i1</t>
  </si>
  <si>
    <t>TRINITY_DN10738_c0_g1_i1</t>
  </si>
  <si>
    <t>TRINITY_DN18026_c0_g1_i1</t>
  </si>
  <si>
    <t>TRINITY_DN38829_c0_g1_i1</t>
  </si>
  <si>
    <t>TRINITY_DN10022_c0_g1_i1</t>
  </si>
  <si>
    <t>TRINITY_DN23967_c0_g1_i1</t>
  </si>
  <si>
    <t>TRINITY_DN14191_c0_g1_i1</t>
  </si>
  <si>
    <t>TRINITY_DN5737_c1_g1_i1</t>
  </si>
  <si>
    <t>TRINITY_DN43557_c0_g1_i1</t>
  </si>
  <si>
    <t>TRINITY_DN41456_c0_g1_i1</t>
  </si>
  <si>
    <t>TRINITY_DN679_c1_g1_i1</t>
  </si>
  <si>
    <t>TRINITY_DN27346_c0_g1_i1</t>
  </si>
  <si>
    <t>TRINITY_DN45389_c0_g1_i1</t>
  </si>
  <si>
    <t>TRINITY_DN30434_c0_g1_i1</t>
  </si>
  <si>
    <t>TRINITY_DN17491_c0_g1_i2</t>
  </si>
  <si>
    <t>TRINITY_DN21405_c0_g1_i1</t>
  </si>
  <si>
    <t>TRINITY_DN44083_c0_g1_i1</t>
  </si>
  <si>
    <t>TRINITY_DN7593_c8_g1_i1</t>
  </si>
  <si>
    <t>TRINITY_DN7569_c3_g1_i4</t>
  </si>
  <si>
    <t>TRINITY_DN7556_c0_g1_i9</t>
  </si>
  <si>
    <t>TRINITY_DN25327_c0_g1_i1</t>
  </si>
  <si>
    <t>TRINITY_DN42798_c0_g1_i1</t>
  </si>
  <si>
    <t>TRINITY_DN42746_c0_g1_i1</t>
  </si>
  <si>
    <t>TRINITY_DN20517_c0_g1_i1</t>
  </si>
  <si>
    <t>TRINITY_DN3109_c0_g1_i1</t>
  </si>
  <si>
    <t>TRINITY_DN4463_c0_g1_i2</t>
  </si>
  <si>
    <t>TRINITY_DN3212_c0_g1_i1</t>
  </si>
  <si>
    <t>TRINITY_DN24210_c0_g2_i1</t>
  </si>
  <si>
    <t>TRINITY_DN33511_c0_g1_i2</t>
  </si>
  <si>
    <t>TRINITY_DN27841_c0_g1_i1</t>
  </si>
  <si>
    <t>TRINITY_DN23287_c0_g1_i1</t>
  </si>
  <si>
    <t>TRINITY_DN34182_c0_g1_i1</t>
  </si>
  <si>
    <t>TRINITY_DN19611_c0_g1_i1</t>
  </si>
  <si>
    <t>TRINITY_DN31087_c0_g1_i1</t>
  </si>
  <si>
    <t>TRINITY_DN14849_c0_g1_i1</t>
  </si>
  <si>
    <t>TRINITY_DN16957_c0_g1_i1</t>
  </si>
  <si>
    <t>TRINITY_DN11624_c0_g1_i1</t>
  </si>
  <si>
    <t>TRINITY_DN7741_c7_g1_i14</t>
  </si>
  <si>
    <t>TRINITY_DN7750_c6_g1_i1</t>
  </si>
  <si>
    <t>TRINITY_DN7750_c31_g1_i1</t>
  </si>
  <si>
    <t>TRINITY_DN7750_c31_g1_i2</t>
  </si>
  <si>
    <t>TRINITY_DN7750_c31_g1_i3</t>
  </si>
  <si>
    <t>TRINITY_DN7750_c31_g1_i4</t>
  </si>
  <si>
    <t>TRINITY_DN7750_c31_g1_i5</t>
  </si>
  <si>
    <t>TRINITY_DN7750_c31_g1_i6</t>
  </si>
  <si>
    <t>TRINITY_DN7750_c31_g1_i7</t>
  </si>
  <si>
    <t>TRINITY_DN7750_c31_g1_i8</t>
  </si>
  <si>
    <t>TRINITY_DN7750_c31_g1_i9</t>
  </si>
  <si>
    <t>TRINITY_DN7750_c31_g1_i10</t>
  </si>
  <si>
    <t>TRINITY_DN7750_c31_g1_i12</t>
  </si>
  <si>
    <t>TRINITY_DN7750_c31_g1_i13</t>
  </si>
  <si>
    <t>TRINITY_DN7750_c31_g1_i14</t>
  </si>
  <si>
    <t>TRINITY_DN7750_c31_g1_i15</t>
  </si>
  <si>
    <t>TRINITY_DN7750_c31_g1_i16</t>
  </si>
  <si>
    <t>TRINITY_DN7750_c31_g1_i17</t>
  </si>
  <si>
    <t>TRINITY_DN7750_c31_g5_i1</t>
  </si>
  <si>
    <t>TRINITY_DN7750_c31_g1_i18</t>
  </si>
  <si>
    <t>TRINITY_DN7750_c31_g1_i19</t>
  </si>
  <si>
    <t>TRINITY_DN7750_c31_g1_i20</t>
  </si>
  <si>
    <t>TRINITY_DN7750_c31_g1_i21</t>
  </si>
  <si>
    <t>TRINITY_DN7750_c31_g1_i22</t>
  </si>
  <si>
    <t>TRINITY_DN7750_c31_g1_i23</t>
  </si>
  <si>
    <t>TRINITY_DN7750_c31_g1_i24</t>
  </si>
  <si>
    <t>TRINITY_DN7750_c31_g1_i25</t>
  </si>
  <si>
    <t>TRINITY_DN7750_c31_g1_i26</t>
  </si>
  <si>
    <t>TRINITY_DN7750_c31_g1_i27</t>
  </si>
  <si>
    <t>TRINITY_DN7750_c31_g1_i28</t>
  </si>
  <si>
    <t>TRINITY_DN7750_c31_g1_i29</t>
  </si>
  <si>
    <t>TRINITY_DN7757_c1_g2_i5</t>
  </si>
  <si>
    <t>TRINITY_DN7796_c1_g2_i5</t>
  </si>
  <si>
    <t>TRINITY_DN7743_c9_g1_i1</t>
  </si>
  <si>
    <t>TRINITY_DN7760_c4_g1_i11</t>
  </si>
  <si>
    <t>TRINITY_DN7760_c4_g6_i2</t>
  </si>
  <si>
    <t>TRINITY_DN7753_c3_g4_i1</t>
  </si>
  <si>
    <t>TRINITY_DN7753_c3_g1_i19</t>
  </si>
  <si>
    <t>TRINITY_DN7749_c12_g1_i1</t>
  </si>
  <si>
    <t>TRINITY_DN7774_c3_g1_i21</t>
  </si>
  <si>
    <t>TRINITY_DN7801_c2_g1_i1</t>
  </si>
  <si>
    <t>TRINITY_DN7795_c2_g1_i9</t>
  </si>
  <si>
    <t>TRINITY_DN24376_c0_g1_i1</t>
  </si>
  <si>
    <t>TRINITY_DN24383_c0_g1_i2</t>
  </si>
  <si>
    <t>TRINITY_DN24390_c0_g1_i1</t>
  </si>
  <si>
    <t>TRINITY_DN7834_c11_g3_i1</t>
  </si>
  <si>
    <t>TRINITY_DN7836_c4_g1_i1</t>
  </si>
  <si>
    <t>TRINITY_DN7870_c17_g2_i2</t>
  </si>
  <si>
    <t>TRINITY_DN7864_c14_g3_i1</t>
  </si>
  <si>
    <t>TRINITY_DN7864_c14_g5_i1</t>
  </si>
  <si>
    <t>TRINITY_DN7810_c5_g4_i1</t>
  </si>
  <si>
    <t>TRINITY_DN7888_c36_g3_i1</t>
  </si>
  <si>
    <t>TRINITY_DN7838_c6_g3_i1</t>
  </si>
  <si>
    <t>TRINITY_DN7852_c3_g2_i1</t>
  </si>
  <si>
    <t>TRINITY_DN7812_c1_g1_i17</t>
  </si>
  <si>
    <t>TRINITY_DN7886_c7_g1_i1</t>
  </si>
  <si>
    <t>TRINITY_DN7877_c6_g1_i7</t>
  </si>
  <si>
    <t>TRINITY_DN7814_c12_g9_i2</t>
  </si>
  <si>
    <t>TRINITY_DN7332_c16_g1_i1</t>
  </si>
  <si>
    <t>TRINITY_DN7323_c5_g4_i3</t>
  </si>
  <si>
    <t>TRINITY_DN7389_c8_g7_i1</t>
  </si>
  <si>
    <t>TRINITY_DN7377_c0_g16_i1</t>
  </si>
  <si>
    <t>TRINITY_DN7326_c3_g1_i1</t>
  </si>
  <si>
    <t>TRINITY_DN895_c0_g1_i1</t>
  </si>
  <si>
    <t>TRINITY_DN377_c0_g1_i1</t>
  </si>
  <si>
    <t>TRINITY_DN10994_c0_g1_i1</t>
  </si>
  <si>
    <t>TRINITY_DN5534_c0_g1_i1</t>
  </si>
  <si>
    <t>TRINITY_DN2206_c0_g1_i1</t>
  </si>
  <si>
    <t>TRINITY_DN937_c0_g1_i1</t>
  </si>
  <si>
    <t>TRINITY_DN969_c1_g1_i1</t>
  </si>
  <si>
    <t>TRINITY_DN1418_c0_g1_i1</t>
  </si>
  <si>
    <t>TRINITY_DN1412_c0_g1_i1</t>
  </si>
  <si>
    <t>TRINITY_DN4079_c0_g1_i1</t>
  </si>
  <si>
    <t>TRINITY_DN2179_c1_g1_i1</t>
  </si>
  <si>
    <t>TRINITY_DN6809_c0_g1_i1</t>
  </si>
  <si>
    <t>TRINITY_DN6809_c0_g1_i2</t>
  </si>
  <si>
    <t>TRINITY_DN2136_c0_g1_i1</t>
  </si>
  <si>
    <t>TRINITY_DN1921_c1_g1_i1</t>
  </si>
  <si>
    <t>TRINITY_DN3305_c0_g1_i2</t>
  </si>
  <si>
    <t>TRINITY_DN1921_c1_g1_i2</t>
  </si>
  <si>
    <t>TRINITY_DN3840_c0_g1_i1</t>
  </si>
  <si>
    <t>TRINITY_DN5090_c0_g1_i1</t>
  </si>
  <si>
    <t>TRINITY_DN2234_c0_g1_i1</t>
  </si>
  <si>
    <t>TRINITY_DN2219_c0_g1_i1</t>
  </si>
  <si>
    <t>TRINITY_DN2355_c1_g1_i2</t>
  </si>
  <si>
    <t>TRINITY_DN2328_c0_g1_i1</t>
  </si>
  <si>
    <t>TRINITY_DN2745_c5_g1_i3</t>
  </si>
  <si>
    <t>TRINITY_DN2745_c5_g1_i4</t>
  </si>
  <si>
    <t>TRINITY_DN2774_c9_g4_i1</t>
  </si>
  <si>
    <t>TRINITY_DN2774_c9_g4_i3</t>
  </si>
  <si>
    <t>TRINITY_DN2782_c5_g3_i1</t>
  </si>
  <si>
    <t>TRINITY_DN2782_c5_g1_i2</t>
  </si>
  <si>
    <t>TRINITY_DN2773_c4_g1_i1</t>
  </si>
  <si>
    <t>TRINITY_DN2734_c10_g2_i3</t>
  </si>
  <si>
    <t>TRINITY_DN2798_c2_g1_i6</t>
  </si>
  <si>
    <t>TRINITY_DN2703_c7_g1_i5</t>
  </si>
  <si>
    <t>TRINITY_DN2744_c0_g1_i1</t>
  </si>
  <si>
    <t>TRINITY_DN2767_c8_g6_i7</t>
  </si>
  <si>
    <t>TRINITY_DN2771_c6_g1_i1</t>
  </si>
  <si>
    <t>TRINITY_DN2704_c6_g1_i1</t>
  </si>
  <si>
    <t>TRINITY_DN2716_c9_g1_i1</t>
  </si>
  <si>
    <t>TRINITY_DN2716_c17_g1_i1</t>
  </si>
  <si>
    <t>TRINITY_DN2766_c6_g1_i1</t>
  </si>
  <si>
    <t>TRINITY_DN2766_c7_g3_i1</t>
  </si>
  <si>
    <t>TRINITY_DN2778_c3_g4_i1</t>
  </si>
  <si>
    <t>TRINITY_DN2778_c4_g4_i1</t>
  </si>
  <si>
    <t>TRINITY_DN2725_c3_g1_i2</t>
  </si>
  <si>
    <t>TRINITY_DN2740_c0_g1_i1</t>
  </si>
  <si>
    <t>TRINITY_DN2720_c6_g1_i2</t>
  </si>
  <si>
    <t>TRINITY_DN2751_c3_g1_i11</t>
  </si>
  <si>
    <t>TRINITY_DN2748_c3_g6_i1</t>
  </si>
  <si>
    <t>TRINITY_DN2733_c3_g2_i7</t>
  </si>
  <si>
    <t>TRINITY_DN2733_c3_g13_i1</t>
  </si>
  <si>
    <t>TRINITY_DN2711_c6_g1_i1</t>
  </si>
  <si>
    <t>TRINITY_DN2786_c4_g2_i2</t>
  </si>
  <si>
    <t>TRINITY_DN8514_c0_g1_i1</t>
  </si>
  <si>
    <t>TRINITY_DN2859_c22_g1_i1</t>
  </si>
  <si>
    <t>TRINITY_DN2859_c22_g1_i2</t>
  </si>
  <si>
    <t>TRINITY_DN2859_c22_g1_i3</t>
  </si>
  <si>
    <t>TRINITY_DN2859_c22_g1_i4</t>
  </si>
  <si>
    <t>TRINITY_DN2859_c22_g1_i6</t>
  </si>
  <si>
    <t>TRINITY_DN2859_c22_g1_i15</t>
  </si>
  <si>
    <t>TRINITY_DN2859_c22_g1_i16</t>
  </si>
  <si>
    <t>TRINITY_DN2825_c3_g1_i1</t>
  </si>
  <si>
    <t>TRINITY_DN2895_c4_g1_i11</t>
  </si>
  <si>
    <t>TRINITY_DN2821_c3_g1_i1</t>
  </si>
  <si>
    <t>TRINITY_DN2821_c3_g3_i1</t>
  </si>
  <si>
    <t>TRINITY_DN2887_c3_g1_i2</t>
  </si>
  <si>
    <t>TRINITY_DN2891_c4_g1_i1</t>
  </si>
  <si>
    <t>TRINITY_DN2836_c17_g1_i1</t>
  </si>
  <si>
    <t>TRINITY_DN2836_c17_g1_i6</t>
  </si>
  <si>
    <t>TRINITY_DN2836_c17_g1_i8</t>
  </si>
  <si>
    <t>TRINITY_DN2836_c18_g1_i1</t>
  </si>
  <si>
    <t>TRINITY_DN2836_c18_g1_i2</t>
  </si>
  <si>
    <t>TRINITY_DN2836_c18_g2_i1</t>
  </si>
  <si>
    <t>TRINITY_DN2836_c18_g2_i2</t>
  </si>
  <si>
    <t>TRINITY_DN2836_c18_g1_i3</t>
  </si>
  <si>
    <t>TRINITY_DN2836_c18_g1_i4</t>
  </si>
  <si>
    <t>TRINITY_DN2836_c18_g1_i5</t>
  </si>
  <si>
    <t>TRINITY_DN2836_c18_g2_i3</t>
  </si>
  <si>
    <t>TRINITY_DN2836_c18_g2_i4</t>
  </si>
  <si>
    <t>TRINITY_DN2808_c3_g1_i1</t>
  </si>
  <si>
    <t>TRINITY_DN2816_c3_g3_i1</t>
  </si>
  <si>
    <t>TRINITY_DN2811_c3_g2_i2</t>
  </si>
  <si>
    <t>TRINITY_DN2811_c3_g2_i10</t>
  </si>
  <si>
    <t>TRINITY_DN2848_c3_g1_i1</t>
  </si>
  <si>
    <t>TRINITY_DN2880_c3_g8_i1</t>
  </si>
  <si>
    <t>TRINITY_DN2882_c2_g1_i1</t>
  </si>
  <si>
    <t>TRINITY_DN2832_c6_g1_i7</t>
  </si>
  <si>
    <t>TRINITY_DN2805_c1_g1_i1</t>
  </si>
  <si>
    <t>TRINITY_DN2872_c7_g1_i1</t>
  </si>
  <si>
    <t>TRINITY_DN2872_c7_g1_i2</t>
  </si>
  <si>
    <t>TRINITY_DN2860_c9_g3_i1</t>
  </si>
  <si>
    <t>TRINITY_DN2817_c1_g1_i1</t>
  </si>
  <si>
    <t>TRINITY_DN2835_c1_g1_i1</t>
  </si>
  <si>
    <t>TRINITY_DN2850_c2_g10_i2</t>
  </si>
  <si>
    <t>TRINITY_DN2892_c3_g1_i2</t>
  </si>
  <si>
    <t>TRINITY_DN2876_c4_g1_i4</t>
  </si>
  <si>
    <t>TRINITY_DN2857_c7_g1_i1</t>
  </si>
  <si>
    <t>TRINITY_DN2857_c11_g2_i1</t>
  </si>
  <si>
    <t>TRINITY_DN2865_c3_g3_i1</t>
  </si>
  <si>
    <t>TRINITY_DN2890_c0_g1_i1</t>
  </si>
  <si>
    <t>TRINITY_DN2497_c0_g1_i2</t>
  </si>
  <si>
    <t>TRINITY_DN2425_c0_g1_i1</t>
  </si>
  <si>
    <t>TRINITY_DN1382_c0_g1_i1</t>
  </si>
  <si>
    <t>TRINITY_DN10272_c0_g1_i1</t>
  </si>
  <si>
    <t>TRINITY_DN9131_c0_g1_i1</t>
  </si>
  <si>
    <t>TRINITY_DN10197_c0_g1_i1</t>
  </si>
  <si>
    <t>TRINITY_DN108_c0_g1_i1</t>
  </si>
  <si>
    <t>TRINITY_DN2910_c2_g2_i2</t>
  </si>
  <si>
    <t>TRINITY_DN2911_c4_g2_i8</t>
  </si>
  <si>
    <t>TRINITY_DN2902_c5_g1_i1</t>
  </si>
  <si>
    <t>TRINITY_DN2660_c0_g2_i2</t>
  </si>
  <si>
    <t>TRINITY_DN2692_c7_g2_i1</t>
  </si>
  <si>
    <t>TRINITY_DN2653_c1_g1_i1</t>
  </si>
  <si>
    <t>TRINITY_DN3279_c0_g1_i1</t>
  </si>
  <si>
    <t>TRINITY_DN2083_c1_g1_i1</t>
  </si>
  <si>
    <t>TRINITY_DN1950_c0_g1_i2</t>
  </si>
  <si>
    <t>TRINITY_DN2394_c0_g1_i1</t>
  </si>
  <si>
    <t>TRINITY_DN694_c0_g1_i1</t>
  </si>
  <si>
    <t>TRINITY_DN3137_c0_g1_i1</t>
  </si>
  <si>
    <t>TRINITY_DN3268_c0_g1_i1</t>
  </si>
  <si>
    <t>TRINITY_DN790_c6_g1_i1</t>
  </si>
  <si>
    <t>TRINITY_DN790_c6_g4_i1</t>
  </si>
  <si>
    <t>TRINITY_DN790_c6_g4_i2</t>
  </si>
  <si>
    <t>TRINITY_DN790_c6_g1_i3</t>
  </si>
  <si>
    <t>TRINITY_DN776_c3_g6_i1</t>
  </si>
  <si>
    <t>TRINITY_DN2696_c10_g3_i1</t>
  </si>
  <si>
    <t>TRINITY_DN2696_c10_g3_i2</t>
  </si>
  <si>
    <t>TRINITY_DN2696_c10_g3_i3</t>
  </si>
  <si>
    <t>TRINITY_DN2696_c10_g3_i4</t>
  </si>
  <si>
    <t xml:space="preserve"> Physalis mottle virus</t>
  </si>
  <si>
    <t>TRINITY_DN965_c0_g1_i1</t>
  </si>
  <si>
    <t>TRINITY_DN751_c1_g1_i1</t>
  </si>
  <si>
    <t>TRINITY_DN2110_c0_g1_i1</t>
  </si>
  <si>
    <t>NC_003634.1 Physalis mottle virus</t>
  </si>
  <si>
    <t>TRINITY_DN1477_c0_g1_i1</t>
  </si>
  <si>
    <t>TRINITY_DN283_c0_g1_i1</t>
  </si>
  <si>
    <t>TRINITY_DN751_c1_g1_i2</t>
  </si>
  <si>
    <t>TRINITY_DN3321_c0_g1_i1</t>
  </si>
  <si>
    <t>TRINITY_DN2195_c0_g1_i1</t>
  </si>
  <si>
    <t>TRINITY_DN2492_c0_g1_i1</t>
  </si>
  <si>
    <t>TRINITY_DN2289_c0_g1_i1</t>
  </si>
  <si>
    <t>TRINITY_DN820_c4_g3_i3</t>
  </si>
  <si>
    <t>TRINITY_DN3210_c0_g1_i1</t>
  </si>
  <si>
    <t>TRINITY_DN2353_c0_g1_i1</t>
  </si>
  <si>
    <t>TRINITY_DN820_c5_g2_i8</t>
  </si>
  <si>
    <t>TRINITY_DN2587_c0_g1_i1</t>
  </si>
  <si>
    <t>TRINITY_DN802_c5_g2_i1</t>
  </si>
  <si>
    <t>TRINITY_DN897_c0_g1_i1</t>
  </si>
  <si>
    <t>TRINITY_DN800_c5_g6_i1</t>
  </si>
  <si>
    <t>TRINITY_DN2605_c0_g1_i1</t>
  </si>
  <si>
    <t>TRINITY_DN830_c1_g1_i2</t>
  </si>
  <si>
    <t>TRINITY_DN2667_c0_g1_i1</t>
  </si>
  <si>
    <t>TRINITY_DN818_c10_g3_i2</t>
  </si>
  <si>
    <t>TRINITY_DN2094_c0_g1_i1</t>
  </si>
  <si>
    <t>TRINITY_DN812_c2_g1_i3</t>
  </si>
  <si>
    <t>TRINITY_DN831_c8_g1_i5</t>
  </si>
  <si>
    <t>TRINITY_DN808_c4_g4_i2</t>
  </si>
  <si>
    <t>TRINITY_DN808_c4_g4_i5</t>
  </si>
  <si>
    <t>TRINITY_DN808_c4_g8_i1</t>
  </si>
  <si>
    <t>TRINITY_DN808_c4_g10_i1</t>
  </si>
  <si>
    <t>TRINITY_DN837_c1_g2_i3</t>
  </si>
  <si>
    <t>TRINITY_DN813_c4_g4_i3</t>
  </si>
  <si>
    <t>TRINITY_DN815_c3_g1_i2</t>
  </si>
  <si>
    <t>TRINITY_DN822_c2_g1_i11</t>
  </si>
  <si>
    <t>TRINITY_DN835_c7_g3_i1</t>
  </si>
  <si>
    <t>TRINITY_DN811_c2_g1_i2</t>
  </si>
  <si>
    <t>TRINITY_DN811_c3_g1_i1</t>
  </si>
  <si>
    <t>TRINITY_DN809_c2_g4_i1</t>
  </si>
  <si>
    <t>TRINITY_DN809_c3_g3_i2</t>
  </si>
  <si>
    <t>TRINITY_DN809_c3_g3_i3</t>
  </si>
  <si>
    <t>TRINITY_DN829_c11_g3_i1</t>
  </si>
  <si>
    <t>TRINITY_DN829_c12_g1_i1</t>
  </si>
  <si>
    <t>TRINITY_DN829_c12_g1_i2</t>
  </si>
  <si>
    <t>TRINITY_DN829_c12_g1_i3</t>
  </si>
  <si>
    <t>TRINITY_DN829_c12_g1_i4</t>
  </si>
  <si>
    <t>TRINITY_DN829_c12_g2_i1</t>
  </si>
  <si>
    <t>TRINITY_DN829_c12_g2_i2</t>
  </si>
  <si>
    <t>TRINITY_DN829_c12_g1_i5</t>
  </si>
  <si>
    <t>TRINITY_DN829_c12_g1_i6</t>
  </si>
  <si>
    <t>TRINITY_DN829_c12_g1_i7</t>
  </si>
  <si>
    <t>TRINITY_DN829_c12_g1_i8</t>
  </si>
  <si>
    <t>TRINITY_DN829_c12_g1_i9</t>
  </si>
  <si>
    <t>TRINITY_DN829_c12_g1_i10</t>
  </si>
  <si>
    <t>TRINITY_DN829_c13_g1_i1</t>
  </si>
  <si>
    <t>TRINITY_DN829_c13_g2_i1</t>
  </si>
  <si>
    <t>TRINITY_DN829_c13_g1_i2</t>
  </si>
  <si>
    <t>TRINITY_DN829_c13_g3_i1</t>
  </si>
  <si>
    <t>TRINITY_DN829_c13_g1_i3</t>
  </si>
  <si>
    <t>TRINITY_DN829_c13_g2_i2</t>
  </si>
  <si>
    <t>TRINITY_DN829_c13_g2_i3</t>
  </si>
  <si>
    <t>TRINITY_DN829_c13_g2_i4</t>
  </si>
  <si>
    <t>TRINITY_DN829_c13_g1_i4</t>
  </si>
  <si>
    <t>TRINITY_DN829_c13_g1_i5</t>
  </si>
  <si>
    <t>TRINITY_DN829_c13_g1_i6</t>
  </si>
  <si>
    <t>TRINITY_DN829_c13_g2_i5</t>
  </si>
  <si>
    <t>TRINITY_DN829_c13_g2_i6</t>
  </si>
  <si>
    <t>TRINITY_DN829_c13_g2_i7</t>
  </si>
  <si>
    <t>TRINITY_DN829_c13_g2_i8</t>
  </si>
  <si>
    <t>TRINITY_DN829_c13_g1_i7</t>
  </si>
  <si>
    <t>TRINITY_DN828_c1_g1_i1</t>
  </si>
  <si>
    <t>TRINITY_DN828_c2_g1_i6</t>
  </si>
  <si>
    <t>TRINITY_DN828_c2_g1_i9</t>
  </si>
  <si>
    <t>TRINITY_DN804_c2_g1_i14</t>
  </si>
  <si>
    <t>TRINITY_DN832_c2_g2_i3</t>
  </si>
  <si>
    <t>TRINITY_DN832_c3_g1_i1</t>
  </si>
  <si>
    <t>TRINITY_DN832_c4_g1_i1</t>
  </si>
  <si>
    <t>TRINITY_DN825_c2_g1_i6</t>
  </si>
  <si>
    <t>TRINITY_DN827_c0_g1_i10</t>
  </si>
  <si>
    <t>TRINITY_DN816_c1_g2_i2</t>
  </si>
  <si>
    <t>TRINITY_DN806_c5_g1_i1</t>
  </si>
  <si>
    <t>TRINITY_DN806_c6_g1_i4</t>
  </si>
  <si>
    <t>TRINITY_DN807_c2_g12_i1</t>
  </si>
  <si>
    <t>TRINITY_DN378_c0_g1_i1</t>
  </si>
  <si>
    <t>TRINITY_DN330_c0_g1_i3</t>
  </si>
  <si>
    <t>TRINITY_DN406_c0_g1_i1</t>
  </si>
  <si>
    <t>TRINITY_DN489_c0_g1_i2</t>
  </si>
  <si>
    <t>TRINITY_DN477_c0_g1_i1</t>
  </si>
  <si>
    <t>TRINITY_DN477_c0_g1_i2</t>
  </si>
  <si>
    <t>TRINITY_DN470_c0_g1_i1</t>
  </si>
  <si>
    <t>TRINITY_DN1673_c0_g1_i1</t>
  </si>
  <si>
    <t>TRINITY_DN230_c0_g1_i1</t>
  </si>
  <si>
    <t>TRINITY_DN213_c0_g1_i1</t>
  </si>
  <si>
    <t>TRINITY_DN1008_c0_g1_i1</t>
  </si>
  <si>
    <t>TRINITY_DN621_c0_g1_i1</t>
  </si>
  <si>
    <t>TRINITY_DN654_c1_g1_i1</t>
  </si>
  <si>
    <t>TRINITY_DN161_c0_g1_i1</t>
  </si>
  <si>
    <t>TRINITY_DN2988_c0_g1_i1</t>
  </si>
  <si>
    <t>TRINITY_DN23_c0_g1_i1</t>
  </si>
  <si>
    <t>TRINITY_DN542_c0_g1_i1</t>
  </si>
  <si>
    <t>TRINITY_DN520_c0_g1_i1</t>
  </si>
  <si>
    <t>TRINITY_DN3271_c0_g1_i1</t>
  </si>
  <si>
    <t>TRINITY_DN783_c3_g2_i1</t>
  </si>
  <si>
    <t>TRINITY_DN775_c1_g4_i2</t>
  </si>
  <si>
    <t>TRINITY_DN775_c1_g2_i2</t>
  </si>
  <si>
    <t>TRINITY_DN790_c6_g2_i1</t>
  </si>
  <si>
    <t>TRINITY_DN790_c9_g1_i1</t>
  </si>
  <si>
    <t>TRINITY_DN782_c4_g1_i2</t>
  </si>
  <si>
    <t>TRINITY_DN782_c5_g3_i1</t>
  </si>
  <si>
    <t>TRINITY_DN782_c5_g4_i1</t>
  </si>
  <si>
    <t>TRINITY_DN787_c3_g1_i2</t>
  </si>
  <si>
    <t>TRINITY_DN754_c0_g1_i1</t>
  </si>
  <si>
    <t>TRINITY_DN754_c0_g2_i1</t>
  </si>
  <si>
    <t>TRINITY_DN789_c4_g2_i1</t>
  </si>
  <si>
    <t>TRINITY_DN789_c4_g3_i3</t>
  </si>
  <si>
    <t>TRINITY_DN789_c4_g2_i2</t>
  </si>
  <si>
    <t>TRINITY_DN766_c0_g1_i1</t>
  </si>
  <si>
    <t>TRINITY_DN766_c0_g2_i5</t>
  </si>
  <si>
    <t>TRINITY_DN784_c4_g8_i2</t>
  </si>
  <si>
    <t>TRINITY_DN784_c4_g8_i3</t>
  </si>
  <si>
    <t>TRINITY_DN767_c5_g5_i1</t>
  </si>
  <si>
    <t>TRINITY_DN781_c7_g1_i1</t>
  </si>
  <si>
    <t>TRINITY_DN781_c7_g2_i1</t>
  </si>
  <si>
    <t>TRINITY_DN781_c7_g2_i2</t>
  </si>
  <si>
    <t>TRINITY_DN793_c3_g2_i1</t>
  </si>
  <si>
    <t>TRINITY_DN786_c6_g2_i9</t>
  </si>
  <si>
    <t>TRINITY_DN795_c4_g3_i3</t>
  </si>
  <si>
    <t>TRINITY_DN776_c3_g7_i1</t>
  </si>
  <si>
    <t>TRINITY_DN788_c17_g1_i2</t>
  </si>
  <si>
    <t>TRINITY_DN788_c17_g1_i3</t>
  </si>
  <si>
    <t>TRINITY_DN788_c17_g1_i4</t>
  </si>
  <si>
    <t>TRINITY_DN788_c17_g1_i5</t>
  </si>
  <si>
    <t>TRINITY_DN788_c17_g1_i6</t>
  </si>
  <si>
    <t>TRINITY_DN788_c17_g1_i7</t>
  </si>
  <si>
    <t>TRINITY_DN788_c17_g1_i8</t>
  </si>
  <si>
    <t>TRINITY_DN788_c17_g1_i10</t>
  </si>
  <si>
    <t>TRINITY_DN788_c17_g1_i11</t>
  </si>
  <si>
    <t>TRINITY_DN788_c17_g1_i12</t>
  </si>
  <si>
    <t>TRINITY_DN788_c17_g1_i13</t>
  </si>
  <si>
    <t>TRINITY_DN788_c17_g1_i14</t>
  </si>
  <si>
    <t>TRINITY_DN788_c17_g1_i16</t>
  </si>
  <si>
    <t>TRINITY_DN788_c17_g1_i17</t>
  </si>
  <si>
    <t>TRINITY_DN788_c17_g1_i19</t>
  </si>
  <si>
    <t>TRINITY_DN788_c17_g1_i20</t>
  </si>
  <si>
    <t>TRINITY_DN788_c17_g1_i22</t>
  </si>
  <si>
    <t>TRINITY_DN788_c17_g1_i23</t>
  </si>
  <si>
    <t>TRINITY_DN788_c17_g1_i24</t>
  </si>
  <si>
    <t>TRINITY_DN788_c17_g1_i25</t>
  </si>
  <si>
    <t>TRINITY_DN788_c17_g1_i26</t>
  </si>
  <si>
    <t>TRINITY_DN788_c17_g1_i27</t>
  </si>
  <si>
    <t>TRINITY_DN788_c17_g1_i28</t>
  </si>
  <si>
    <t>TRINITY_DN788_c17_g1_i29</t>
  </si>
  <si>
    <t>TRINITY_DN788_c17_g1_i30</t>
  </si>
  <si>
    <t>TRINITY_DN788_c17_g1_i32</t>
  </si>
  <si>
    <t>TRINITY_DN769_c6_g2_i1</t>
  </si>
  <si>
    <t>TRINITY_DN760_c0_g1_i3</t>
  </si>
  <si>
    <t>TRINITY_DN779_c6_g1_i1</t>
  </si>
  <si>
    <t>TRINITY_DN779_c6_g4_i1</t>
  </si>
  <si>
    <t>TRINITY_DN779_c7_g2_i1</t>
  </si>
  <si>
    <t>TRINITY_DN779_c7_g2_i2</t>
  </si>
  <si>
    <t>TRINITY_DN779_c7_g2_i4</t>
  </si>
  <si>
    <t>TRINITY_DN779_c7_g2_i5</t>
  </si>
  <si>
    <t>TRINITY_DN779_c7_g2_i6</t>
  </si>
  <si>
    <t>TRINITY_DN779_c7_g2_i7</t>
  </si>
  <si>
    <t>TRINITY_DN779_c7_g2_i8</t>
  </si>
  <si>
    <t>TRINITY_DN794_c7_g1_i2</t>
  </si>
  <si>
    <t>TRINITY_DN1488_c3_g1_i1</t>
  </si>
  <si>
    <t>TRINITY_DN1646_c4_g1_i11</t>
  </si>
  <si>
    <t>TRINITY_DN6854_c0_g1_i1</t>
  </si>
  <si>
    <t>TRINITY_DN1488_c3_g2_i1</t>
  </si>
  <si>
    <t>TRINITY_DN6854_c0_g1_i2</t>
  </si>
  <si>
    <t>TRINITY_DN1488_c3_g2_i2</t>
  </si>
  <si>
    <t>TRINITY_DN1488_c3_g1_i2</t>
  </si>
  <si>
    <t>TRINITY_DN1488_c3_g2_i3</t>
  </si>
  <si>
    <t>TRINITY_DN1488_c3_g2_i4</t>
  </si>
  <si>
    <t>TRINITY_DN1488_c3_g2_i5</t>
  </si>
  <si>
    <t>TRINITY_DN1488_c3_g2_i6</t>
  </si>
  <si>
    <t>TRINITY_DN1488_c3_g2_i7</t>
  </si>
  <si>
    <t>TRINITY_DN1488_c3_g2_i8</t>
  </si>
  <si>
    <t>TRINITY_DN1488_c3_g2_i9</t>
  </si>
  <si>
    <t>TRINITY_DN1488_c3_g1_i3</t>
  </si>
  <si>
    <t>TRINITY_DN1488_c3_g2_i10</t>
  </si>
  <si>
    <t>TRINITY_DN1488_c3_g1_i4</t>
  </si>
  <si>
    <t>TRINITY_DN1488_c3_g1_i5</t>
  </si>
  <si>
    <t>TRINITY_DN1488_c3_g2_i11</t>
  </si>
  <si>
    <t>TRINITY_DN1488_c3_g1_i6</t>
  </si>
  <si>
    <t>TRINITY_DN1488_c3_g2_i12</t>
  </si>
  <si>
    <t>TRINITY_DN1488_c3_g2_i13</t>
  </si>
  <si>
    <t>TRINITY_DN1455_c8_g1_i1</t>
  </si>
  <si>
    <t>TRINITY_DN1455_c10_g1_i2</t>
  </si>
  <si>
    <t>TRINITY_DN1458_c1_g1_i1</t>
  </si>
  <si>
    <t>TRINITY_DN1439_c2_g1_i1</t>
  </si>
  <si>
    <t>TRINITY_DN1477_c6_g1_i1</t>
  </si>
  <si>
    <t>TRINITY_DN1477_c7_g2_i1</t>
  </si>
  <si>
    <t>TRINITY_DN1493_c5_g2_i1</t>
  </si>
  <si>
    <t>TRINITY_DN1436_c9_g6_i2</t>
  </si>
  <si>
    <t>TRINITY_DN1474_c7_g1_i2</t>
  </si>
  <si>
    <t>TRINITY_DN1603_c3_g1_i2</t>
  </si>
  <si>
    <t>TRINITY_DN1639_c27_g1_i1</t>
  </si>
  <si>
    <t>TRINITY_DN1639_c27_g1_i2</t>
  </si>
  <si>
    <t>TRINITY_DN1639_c27_g1_i3</t>
  </si>
  <si>
    <t>TRINITY_DN1639_c27_g1_i4</t>
  </si>
  <si>
    <t>TRINITY_DN1639_c27_g1_i5</t>
  </si>
  <si>
    <t>TRINITY_DN1639_c27_g1_i6</t>
  </si>
  <si>
    <t>TRINITY_DN1639_c27_g1_i7</t>
  </si>
  <si>
    <t>TRINITY_DN1639_c27_g1_i8</t>
  </si>
  <si>
    <t>TRINITY_DN1639_c27_g1_i9</t>
  </si>
  <si>
    <t>TRINITY_DN1639_c27_g1_i10</t>
  </si>
  <si>
    <t>TRINITY_DN1639_c27_g1_i11</t>
  </si>
  <si>
    <t>TRINITY_DN1639_c27_g1_i12</t>
  </si>
  <si>
    <t>TRINITY_DN1639_c27_g1_i13</t>
  </si>
  <si>
    <t>TRINITY_DN1639_c27_g1_i14</t>
  </si>
  <si>
    <t>TRINITY_DN1639_c27_g1_i15</t>
  </si>
  <si>
    <t>TRINITY_DN1639_c27_g1_i16</t>
  </si>
  <si>
    <t>TRINITY_DN1639_c27_g1_i17</t>
  </si>
  <si>
    <t>TRINITY_DN1639_c27_g1_i18</t>
  </si>
  <si>
    <t>TRINITY_DN1639_c27_g1_i19</t>
  </si>
  <si>
    <t>TRINITY_DN1639_c27_g1_i20</t>
  </si>
  <si>
    <t>TRINITY_DN1639_c27_g1_i21</t>
  </si>
  <si>
    <t>TRINITY_DN1639_c27_g1_i22</t>
  </si>
  <si>
    <t>TRINITY_DN1639_c27_g1_i23</t>
  </si>
  <si>
    <t>TRINITY_DN1639_c27_g1_i24</t>
  </si>
  <si>
    <t>TRINITY_DN1639_c27_g1_i25</t>
  </si>
  <si>
    <t>TRINITY_DN1639_c27_g1_i26</t>
  </si>
  <si>
    <t>TRINITY_DN1624_c3_g3_i1</t>
  </si>
  <si>
    <t>TRINITY_DN1614_c1_g1_i1</t>
  </si>
  <si>
    <t>TRINITY_DN1646_c4_g3_i3</t>
  </si>
  <si>
    <t>TRINITY_DN1279_c0_g1_i1</t>
  </si>
  <si>
    <t>TRINITY_DN1551_c5_g4_i2</t>
  </si>
  <si>
    <t>TRINITY_DN1561_c3_g1_i1</t>
  </si>
  <si>
    <t>TRINITY_DN1593_c0_g2_i1</t>
  </si>
  <si>
    <t>TRINITY_DN3086_c23_g1_i1</t>
  </si>
  <si>
    <t>TRINITY_DN3403_c0_g1_i1</t>
  </si>
  <si>
    <t>TRINITY_DN5536_c0_g1_i1</t>
  </si>
  <si>
    <t>TRINITY_DN3086_c23_g1_i2</t>
  </si>
  <si>
    <t>TRINITY_DN5581_c0_g1_i1</t>
  </si>
  <si>
    <t>TRINITY_DN3086_c23_g1_i3</t>
  </si>
  <si>
    <t>TRINITY_DN5258_c0_g1_i1</t>
  </si>
  <si>
    <t>TRINITY_DN3086_c23_g1_i4</t>
  </si>
  <si>
    <t>TRINITY_DN5436_c0_g1_i1</t>
  </si>
  <si>
    <t>TRINITY_DN3086_c23_g1_i5</t>
  </si>
  <si>
    <t>TRINITY_DN7094_c0_g1_i1</t>
  </si>
  <si>
    <t>TRINITY_DN3086_c23_g1_i6</t>
  </si>
  <si>
    <t>TRINITY_DN3086_c23_g1_i7</t>
  </si>
  <si>
    <t>TRINITY_DN3086_c23_g1_i8</t>
  </si>
  <si>
    <t>TRINITY_DN3086_c23_g1_i9</t>
  </si>
  <si>
    <t>TRINITY_DN3086_c23_g1_i10</t>
  </si>
  <si>
    <t>TRINITY_DN3086_c23_g1_i11</t>
  </si>
  <si>
    <t>TRINITY_DN3086_c23_g1_i12</t>
  </si>
  <si>
    <t>TRINITY_DN3086_c23_g1_i13</t>
  </si>
  <si>
    <t>TRINITY_DN3086_c23_g1_i14</t>
  </si>
  <si>
    <t>TRINITY_DN3086_c23_g1_i15</t>
  </si>
  <si>
    <t>TRINITY_DN3007_c8_g1_i1</t>
  </si>
  <si>
    <t>TRINITY_DN3085_c7_g1_i2</t>
  </si>
  <si>
    <t>TRINITY_DN3085_c7_g2_i6</t>
  </si>
  <si>
    <t>TRINITY_DN3028_c5_g2_i8</t>
  </si>
  <si>
    <t>TRINITY_DN3315_c1_g1_i1</t>
  </si>
  <si>
    <t>TRINITY_DN3312_c8_g1_i1</t>
  </si>
  <si>
    <t>TRINITY_DN3327_c9_g1_i1</t>
  </si>
  <si>
    <t>TRINITY_DN3305_c6_g1_i1</t>
  </si>
  <si>
    <t>TRINITY_DN3384_c19_g1_i1</t>
  </si>
  <si>
    <t>TRINITY_DN4093_c0_g1_i1</t>
  </si>
  <si>
    <t>TRINITY_DN2596_c1_g1_i1</t>
  </si>
  <si>
    <t>TRINITY_DN4525_c0_g1_i1</t>
  </si>
  <si>
    <t>TRINITY_DN2440_c0_g1_i1</t>
  </si>
  <si>
    <t>TRINITY_DN1056_c0_g1_i1</t>
  </si>
  <si>
    <t>TRINITY_DN3657_c0_g1_i1</t>
  </si>
  <si>
    <t>TRINITY_DN5736_c0_g1_i1</t>
  </si>
  <si>
    <t>TRINITY_DN3164_c3_g1_i1</t>
  </si>
  <si>
    <t>TRINITY_DN3192_c1_g1_i1</t>
  </si>
  <si>
    <t>TRINITY_DN3194_c3_g1_i1</t>
  </si>
  <si>
    <t>TRINITY_DN3157_c3_g3_i1</t>
  </si>
  <si>
    <t>TRINITY_DN2603_c0_g1_i1</t>
  </si>
  <si>
    <t>TRINITY_DN3268_c5_g1_i1</t>
  </si>
  <si>
    <t>TRINITY_DN2100_c3_g1_i1</t>
  </si>
  <si>
    <t>TRINITY_DN2100_c3_g1_i2</t>
  </si>
  <si>
    <t>TRINITY_DN2194_c2_g1_i1</t>
  </si>
  <si>
    <t>TRINITY_DN2194_c2_g1_i2</t>
  </si>
  <si>
    <t>TRINITY_DN3713_c0_g1_i1</t>
  </si>
  <si>
    <t>TRINITY_DN4503_c0_g1_i1</t>
  </si>
  <si>
    <t>TRINITY_DN508_c0_g1_i1</t>
  </si>
  <si>
    <t>TRINITY_DN508_c0_g1_i2</t>
  </si>
  <si>
    <t>TRINITY_DN4486_c0_g1_i1</t>
  </si>
  <si>
    <t>TRINITY_DN1915_c5_g2_i1</t>
  </si>
  <si>
    <t>TRINITY_DN1915_c5_g3_i1</t>
  </si>
  <si>
    <t xml:space="preserve"> Sorghum mosaic virus</t>
  </si>
  <si>
    <t>TRINITY_DN6294_c3_g1_i1</t>
  </si>
  <si>
    <t>TRINITY_DN10376_c0_g1_i1</t>
  </si>
  <si>
    <t>TRINITY_DN10770_c0_g1_i1</t>
  </si>
  <si>
    <t>TRINITY_DN6294_c3_g1_i2</t>
  </si>
  <si>
    <t>TRINITY_DN6294_c3_g1_i3</t>
  </si>
  <si>
    <t>TRINITY_DN6294_c3_g1_i4</t>
  </si>
  <si>
    <t>TRINITY_DN6294_c3_g1_i5</t>
  </si>
  <si>
    <t>Pineapple bacilliform comosus virus</t>
  </si>
  <si>
    <t>TRINITY_DN13048_c10_g2_i1</t>
  </si>
  <si>
    <t>TRINITY_DN13490_c0_g1_i2</t>
  </si>
  <si>
    <t>NC_014648.1 Pineapple bacilliform comosus virus</t>
  </si>
  <si>
    <t>TRINITY_DN74014_c0_g1_i1</t>
  </si>
  <si>
    <t>TRINITY_DN13048_c10_g2_i2</t>
  </si>
  <si>
    <t>TRINITY_DN13490_c0_g1_i4</t>
  </si>
  <si>
    <t>TRINITY_DN13048_c10_g2_i3</t>
  </si>
  <si>
    <t>TRINITY_DN13048_c10_g3_i1</t>
  </si>
  <si>
    <t>TRINITY_DN13048_c10_g4_i1</t>
  </si>
  <si>
    <t>TRINITY_DN13048_c10_g4_i2</t>
  </si>
  <si>
    <t>TRINITY_DN13048_c10_g3_i2</t>
  </si>
  <si>
    <t>TRINITY_DN13048_c10_g3_i3</t>
  </si>
  <si>
    <t>TRINITY_DN13048_c10_g3_i4</t>
  </si>
  <si>
    <t>TRINITY_DN13048_c10_g4_i3</t>
  </si>
  <si>
    <t>TRINITY_DN13231_c15_g2_i2</t>
  </si>
  <si>
    <t>TRINITY_DN13353_c5_g1_i1</t>
  </si>
  <si>
    <t>TRINITY_DN13353_c6_g1_i1</t>
  </si>
  <si>
    <t>TRINITY_DN13353_c6_g1_i2</t>
  </si>
  <si>
    <t>TRINITY_DN11157_c1_g1_i1</t>
  </si>
  <si>
    <t>TRINITY_DN13648_c7_g2_i1</t>
  </si>
  <si>
    <t>TRINITY_DN13659_c5_g1_i1</t>
  </si>
  <si>
    <t>TRINITY_DN13659_c5_g3_i1</t>
  </si>
  <si>
    <t>TRINITY_DN13659_c5_g5_i1</t>
  </si>
  <si>
    <t>TRINITY_DN13659_c5_g7_i1</t>
  </si>
  <si>
    <t>TRINITY_DN13659_c5_g7_i2</t>
  </si>
  <si>
    <t>TRINITY_DN13659_c5_g3_i2</t>
  </si>
  <si>
    <t>TRINITY_DN13659_c5_g3_i3</t>
  </si>
  <si>
    <t>TRINITY_DN13659_c5_g9_i1</t>
  </si>
  <si>
    <t>TRINITY_DN13659_c5_g9_i2</t>
  </si>
  <si>
    <t>TRINITY_DN13659_c5_g12_i1</t>
  </si>
  <si>
    <t>TRINITY_DN13659_c5_g3_i4</t>
  </si>
  <si>
    <t>TRINITY_DN13659_c5_g9_i3</t>
  </si>
  <si>
    <t>TRINITY_DN13659_c5_g7_i3</t>
  </si>
  <si>
    <t>TRINITY_DN13659_c5_g7_i4</t>
  </si>
  <si>
    <t>TRINITY_DN13659_c5_g7_i5</t>
  </si>
  <si>
    <t>TRINITY_DN13659_c5_g7_i6</t>
  </si>
  <si>
    <t>TRINITY_DN13659_c5_g7_i7</t>
  </si>
  <si>
    <t>TRINITY_DN13659_c5_g3_i5</t>
  </si>
  <si>
    <t>TRINITY_DN13659_c5_g3_i6</t>
  </si>
  <si>
    <t>TRINITY_DN13625_c4_g1_i1</t>
  </si>
  <si>
    <t>TRINITY_DN13625_c4_g1_i3</t>
  </si>
  <si>
    <t>TRINITY_DN13625_c4_g1_i4</t>
  </si>
  <si>
    <t>TRINITY_DN13625_c4_g1_i5</t>
  </si>
  <si>
    <t>TRINITY_DN66727_c0_g1_i1</t>
  </si>
  <si>
    <t>TRINITY_DN13126_c9_g1_i2</t>
  </si>
  <si>
    <t>TRINITY_DN13186_c2_g1_i1</t>
  </si>
  <si>
    <t>TRINITY_DN13186_c2_g1_i2</t>
  </si>
  <si>
    <t>TRINITY_DN13186_c2_g1_i3</t>
  </si>
  <si>
    <t>TRINITY_DN13186_c2_g1_i4</t>
  </si>
  <si>
    <t>TRINITY_DN13186_c2_g2_i1</t>
  </si>
  <si>
    <t>TRINITY_DN13186_c2_g1_i5</t>
  </si>
  <si>
    <t>TRINITY_DN13186_c2_g1_i6</t>
  </si>
  <si>
    <t>TRINITY_DN901_c4_g1_i2</t>
  </si>
  <si>
    <t>TRINITY_DN943_c0_g1_i1</t>
  </si>
  <si>
    <t>TRINITY_DN930_c8_g5_i1</t>
  </si>
  <si>
    <t>TRINITY_DN901_c4_g1_i3</t>
  </si>
  <si>
    <t>TRINITY_DN1235_c0_g1_i1</t>
  </si>
  <si>
    <t>TRINITY_DN930_c8_g5_i2</t>
  </si>
  <si>
    <t>TRINITY_DN901_c4_g6_i1</t>
  </si>
  <si>
    <t>TRINITY_DN901_c4_g1_i5</t>
  </si>
  <si>
    <t>TRINITY_DN901_c4_g6_i2</t>
  </si>
  <si>
    <t>TRINITY_DN901_c4_g1_i7</t>
  </si>
  <si>
    <t>TRINITY_DN901_c4_g6_i3</t>
  </si>
  <si>
    <t>TRINITY_DN476_c0_g1_i1</t>
  </si>
  <si>
    <t>TRINITY_DN1509_c0_g1_i1</t>
  </si>
  <si>
    <t>TRINITY_DN125_c0_g1_i1</t>
  </si>
  <si>
    <t>TRINITY_DN129_c0_g1_i1</t>
  </si>
  <si>
    <t>TRINITY_DN110_c4_g1_i1</t>
  </si>
  <si>
    <t>TRINITY_DN155_c0_g1_i1</t>
  </si>
  <si>
    <t>TRINITY_DN110_c4_g1_i2</t>
  </si>
  <si>
    <t>TRINITY_DN100_c0_g1_i1</t>
  </si>
  <si>
    <t>TRINITY_DN110_c4_g4_i1</t>
  </si>
  <si>
    <t>TRINITY_DN110_c4_g1_i3</t>
  </si>
  <si>
    <t>TRINITY_DN111_c3_g2_i1</t>
  </si>
  <si>
    <t>TRINITY_DN111_c3_g2_i2</t>
  </si>
  <si>
    <t>TRINITY_DN111_c3_g2_i3</t>
  </si>
  <si>
    <t>TRINITY_DN946_c0_g1_i2</t>
  </si>
  <si>
    <t>TRINITY_DN3285_c3_g1_i4</t>
  </si>
  <si>
    <t>TRINITY_DN4840_c0_g1_i1</t>
  </si>
  <si>
    <t>TRINITY_DN3285_c3_g1_i2</t>
  </si>
  <si>
    <t>TRINITY_DN11389_c0_g1_i1</t>
  </si>
  <si>
    <t>TRINITY_DN3285_c3_g1_i6</t>
  </si>
  <si>
    <t>TRINITY_DN3881_c0_g1_i1</t>
  </si>
  <si>
    <t>TRINITY_DN3285_c3_g1_i5</t>
  </si>
  <si>
    <t>TRINITY_DN3022_c8_g5_i2</t>
  </si>
  <si>
    <t>TRINITY_DN3285_c3_g1_i11</t>
  </si>
  <si>
    <t>TRINITY_DN12243_c0_g1_i1</t>
  </si>
  <si>
    <t>TRINITY_DN3285_c3_g1_i7</t>
  </si>
  <si>
    <t>TRINITY_DN3082_c2_g1_i1</t>
  </si>
  <si>
    <t>TRINITY_DN3285_c3_g1_i12</t>
  </si>
  <si>
    <t>TRINITY_DN3044_c1_g2_i9</t>
  </si>
  <si>
    <t>TRINITY_DN3285_c3_g1_i13</t>
  </si>
  <si>
    <t>TRINITY_DN3078_c2_g2_i1</t>
  </si>
  <si>
    <t>TRINITY_DN3285_c3_g1_i14</t>
  </si>
  <si>
    <t>TRINITY_DN3049_c4_g1_i1</t>
  </si>
  <si>
    <t>TRINITY_DN3010_c7_g4_i2</t>
  </si>
  <si>
    <t>TRINITY_DN3285_c3_g1_i15</t>
  </si>
  <si>
    <t>TRINITY_DN3056_c5_g4_i3</t>
  </si>
  <si>
    <t>TRINITY_DN3059_c9_g3_i2</t>
  </si>
  <si>
    <t>TRINITY_DN3002_c6_g1_i5</t>
  </si>
  <si>
    <t>TRINITY_DN3339_c3_g1_i14</t>
  </si>
  <si>
    <t>TRINITY_DN3334_c2_g1_i1</t>
  </si>
  <si>
    <t>TRINITY_DN3334_c6_g3_i1</t>
  </si>
  <si>
    <t>TRINITY_DN3362_c3_g3_i2</t>
  </si>
  <si>
    <t>TRINITY_DN3394_c17_g1_i1</t>
  </si>
  <si>
    <t>TRINITY_DN3351_c19_g1_i1</t>
  </si>
  <si>
    <t>TRINITY_DN3302_c2_g1_i3</t>
  </si>
  <si>
    <t>TRINITY_DN3330_c7_g1_i1</t>
  </si>
  <si>
    <t>TRINITY_DN3308_c3_g1_i1</t>
  </si>
  <si>
    <t>TRINITY_DN3308_c3_g1_i3</t>
  </si>
  <si>
    <t>TRINITY_DN3370_c14_g1_i2</t>
  </si>
  <si>
    <t>TRINITY_DN3815_c0_g1_i1</t>
  </si>
  <si>
    <t>TRINITY_DN5055_c0_g1_i1</t>
  </si>
  <si>
    <t>TRINITY_DN2293_c0_g1_i1</t>
  </si>
  <si>
    <t>TRINITY_DN2374_c0_g1_i1</t>
  </si>
  <si>
    <t>TRINITY_DN2310_c0_g1_i1</t>
  </si>
  <si>
    <t>TRINITY_DN2766_c2_g1_i1</t>
  </si>
  <si>
    <t>TRINITY_DN8720_c0_g1_i1</t>
  </si>
  <si>
    <t>TRINITY_DN7146_c0_g1_i1</t>
  </si>
  <si>
    <t>TRINITY_DN7130_c0_g1_i1</t>
  </si>
  <si>
    <t>TRINITY_DN2535_c0_g1_i2</t>
  </si>
  <si>
    <t>TRINITY_DN11238_c0_g1_i1</t>
  </si>
  <si>
    <t>TRINITY_DN407_c0_g1_i1</t>
  </si>
  <si>
    <t>TRINITY_DN11845_c0_g1_i1</t>
  </si>
  <si>
    <t>TRINITY_DN2432_c0_g1_i1</t>
  </si>
  <si>
    <t>TRINITY_DN2435_c0_g1_i1</t>
  </si>
  <si>
    <t>TRINITY_DN9653_c0_g1_i1</t>
  </si>
  <si>
    <t>TRINITY_DN7420_c0_g1_i1</t>
  </si>
  <si>
    <t>TRINITY_DN1040_c0_g1_i1</t>
  </si>
  <si>
    <t>TRINITY_DN5824_c0_g1_i1</t>
  </si>
  <si>
    <t>TRINITY_DN10719_c0_g1_i1</t>
  </si>
  <si>
    <t>TRINITY_DN5799_c0_g1_i1</t>
  </si>
  <si>
    <t>TRINITY_DN645_c0_g1_i1</t>
  </si>
  <si>
    <t>TRINITY_DN690_c0_g1_i1</t>
  </si>
  <si>
    <t>TRINITY_DN11508_c0_g1_i1</t>
  </si>
  <si>
    <t>TRINITY_DN8470_c0_g1_i1</t>
  </si>
  <si>
    <t>TRINITY_DN2969_c9_g1_i9</t>
  </si>
  <si>
    <t>TRINITY_DN2954_c11_g1_i1</t>
  </si>
  <si>
    <t>TRINITY_DN2916_c1_g2_i1</t>
  </si>
  <si>
    <t>TRINITY_DN2947_c3_g1_i11</t>
  </si>
  <si>
    <t>TRINITY_DN2974_c5_g2_i4</t>
  </si>
  <si>
    <t>TRINITY_DN2974_c6_g1_i1</t>
  </si>
  <si>
    <t>TRINITY_DN2974_c6_g1_i2</t>
  </si>
  <si>
    <t>TRINITY_DN513_c1_g1_i1</t>
  </si>
  <si>
    <t>TRINITY_DN533_c0_g1_i1</t>
  </si>
  <si>
    <t>TRINITY_DN6034_c0_g1_i1</t>
  </si>
  <si>
    <t>TRINITY_DN3142_c2_g1_i8</t>
  </si>
  <si>
    <t>TRINITY_DN3193_c4_g1_i1</t>
  </si>
  <si>
    <t>TRINITY_DN3149_c8_g2_i13</t>
  </si>
  <si>
    <t>TRINITY_DN3123_c3_g1_i27</t>
  </si>
  <si>
    <t>TRINITY_DN3112_c9_g1_i1</t>
  </si>
  <si>
    <t>TRINITY_DN3194_c5_g1_i6</t>
  </si>
  <si>
    <t>TRINITY_DN3260_c8_g2_i14</t>
  </si>
  <si>
    <t>TRINITY_DN3262_c3_g1_i7</t>
  </si>
  <si>
    <t>TRINITY_DN3274_c6_g2_i13</t>
  </si>
  <si>
    <t>TRINITY_DN3287_c2_g3_i3</t>
  </si>
  <si>
    <t>TRINITY_DN3248_c0_g1_i1</t>
  </si>
  <si>
    <t>TRINITY_DN3276_c0_g2_i1</t>
  </si>
  <si>
    <t>TRINITY_DN3279_c1_g5_i2</t>
  </si>
  <si>
    <t>TRINITY_DN3278_c4_g1_i4</t>
  </si>
  <si>
    <t>TRINITY_DN3251_c28_g1_i1</t>
  </si>
  <si>
    <t>TRINITY_DN3251_c28_g1_i2</t>
  </si>
  <si>
    <t>TRINITY_DN3251_c28_g1_i3</t>
  </si>
  <si>
    <t>TRINITY_DN3251_c28_g1_i4</t>
  </si>
  <si>
    <t>TRINITY_DN3251_c28_g1_i5</t>
  </si>
  <si>
    <t>TRINITY_DN3251_c28_g1_i6</t>
  </si>
  <si>
    <t>TRINITY_DN3251_c28_g1_i7</t>
  </si>
  <si>
    <t>TRINITY_DN3251_c28_g1_i8</t>
  </si>
  <si>
    <t>TRINITY_DN3251_c28_g1_i9</t>
  </si>
  <si>
    <t>TRINITY_DN3212_c5_g3_i8</t>
  </si>
  <si>
    <t>TRINITY_DN3285_c3_g2_i2</t>
  </si>
  <si>
    <t>TRINITY_DN2051_c0_g1_i1</t>
  </si>
  <si>
    <t>TRINITY_DN2051_c0_g1_i2</t>
  </si>
  <si>
    <t>TRINITY_DN8090_c0_g1_i1</t>
  </si>
  <si>
    <t>TRINITY_DN7362_c0_g1_i1</t>
  </si>
  <si>
    <t>TRINITY_DN419_c3_g2_i1</t>
  </si>
  <si>
    <t>TRINITY_DN363_c0_g2_i1</t>
  </si>
  <si>
    <t>TRINITY_DN1164_c0_g1_i1</t>
  </si>
  <si>
    <t>TRINITY_DN422_c0_g2_i6</t>
  </si>
  <si>
    <t>TRINITY_DN1126_c0_g1_i1</t>
  </si>
  <si>
    <t>TRINITY_DN397_c0_g1_i1</t>
  </si>
  <si>
    <t>TRINITY_DN779_c0_g1_i1</t>
  </si>
  <si>
    <t>TRINITY_DN419_c3_g2_i2</t>
  </si>
  <si>
    <t>TRINITY_DN2216_c0_g1_i1</t>
  </si>
  <si>
    <t>TRINITY_DN384_c0_g2_i1</t>
  </si>
  <si>
    <t>TRINITY_DN310_c0_g2_i1</t>
  </si>
  <si>
    <t>TRINITY_DN419_c3_g2_i3</t>
  </si>
  <si>
    <t>TRINITY_DN2205_c0_g1_i1</t>
  </si>
  <si>
    <t>TRINITY_DN419_c3_g5_i1</t>
  </si>
  <si>
    <t>TRINITY_DN455_c0_g1_i1</t>
  </si>
  <si>
    <t>TRINITY_DN245_c0_g1_i1</t>
  </si>
  <si>
    <t>TRINITY_DN419_c3_g5_i2</t>
  </si>
  <si>
    <t>TRINITY_DN1514_c0_g1_i1</t>
  </si>
  <si>
    <t>TRINITY_DN419_c3_g2_i4</t>
  </si>
  <si>
    <t>TRINITY_DN419_c3_g5_i3</t>
  </si>
  <si>
    <t>TRINITY_DN419_c3_g5_i4</t>
  </si>
  <si>
    <t>TRINITY_DN419_c3_g2_i5</t>
  </si>
  <si>
    <t xml:space="preserve"> Dasheen mosaic virus</t>
  </si>
  <si>
    <t>TRINITY_DN5025_c11_g1_i1</t>
  </si>
  <si>
    <t>TRINITY_DN5276_c12_g2_i1</t>
  </si>
  <si>
    <t>TRINITY_DN4876_c0_g1_i1</t>
  </si>
  <si>
    <t>TRINITY_DN4847_c9_g1_i3</t>
  </si>
  <si>
    <t>TRINITY_DN5187_c8_g1_i2</t>
  </si>
  <si>
    <t>TRINITY_DN4895_c7_g2_i5</t>
  </si>
  <si>
    <t>TRINITY_DN5276_c12_g1_i8</t>
  </si>
  <si>
    <t>NC_003537.1 Dasheen mosaic virus</t>
  </si>
  <si>
    <t>TRINITY_DN5276_c12_g2_i32</t>
  </si>
  <si>
    <t>TRINITY_DN5187_c8_g1_i1</t>
  </si>
  <si>
    <t>TRINITY_DN5025_c11_g1_i2</t>
  </si>
  <si>
    <t>TRINITY_DN5276_c12_g2_i2</t>
  </si>
  <si>
    <t>TRINITY_DN4876_c0_g1_i2</t>
  </si>
  <si>
    <t>TRINITY_DN5276_c12_g1_i7</t>
  </si>
  <si>
    <t>TRINITY_DN5187_c8_g1_i5</t>
  </si>
  <si>
    <t>TRINITY_DN5276_c12_g2_i6</t>
  </si>
  <si>
    <t>TRINITY_DN5025_c11_g2_i1</t>
  </si>
  <si>
    <t>TRINITY_DN5276_c12_g2_i4</t>
  </si>
  <si>
    <t>TRINITY_DN4876_c4_g1_i2</t>
  </si>
  <si>
    <t>TRINITY_DN5187_c8_g1_i6</t>
  </si>
  <si>
    <t>TRINITY_DN5276_c12_g2_i8</t>
  </si>
  <si>
    <t>TRINITY_DN5187_c8_g1_i19</t>
  </si>
  <si>
    <t>TRINITY_DN5025_c11_g3_i1</t>
  </si>
  <si>
    <t>TRINITY_DN5276_c12_g2_i5</t>
  </si>
  <si>
    <t>TRINITY_DN4876_c4_g1_i3</t>
  </si>
  <si>
    <t>TRINITY_DN5276_c12_g1_i37</t>
  </si>
  <si>
    <t>TRINITY_DN5187_c8_g1_i7</t>
  </si>
  <si>
    <t>TRINITY_DN5276_c12_g2_i10</t>
  </si>
  <si>
    <t>TRINITY_DN5025_c11_g1_i3</t>
  </si>
  <si>
    <t>TRINITY_DN5276_c12_g2_i7</t>
  </si>
  <si>
    <t>TRINITY_DN4876_c4_g1_i4</t>
  </si>
  <si>
    <t>TRINITY_DN5187_c8_g1_i13</t>
  </si>
  <si>
    <t>TRINITY_DN5276_c12_g2_i11</t>
  </si>
  <si>
    <t>TRINITY_DN5025_c11_g4_i1</t>
  </si>
  <si>
    <t>TRINITY_DN5276_c12_g2_i13</t>
  </si>
  <si>
    <t>TRINITY_DN5065_c8_g1_i1</t>
  </si>
  <si>
    <t>TRINITY_DN5187_c8_g1_i17</t>
  </si>
  <si>
    <t>TRINITY_DN5025_c11_g6_i1</t>
  </si>
  <si>
    <t>TRINITY_DN5276_c12_g2_i16</t>
  </si>
  <si>
    <t>TRINITY_DN5010_c6_g2_i1</t>
  </si>
  <si>
    <t>TRINITY_DN5187_c8_g1_i23</t>
  </si>
  <si>
    <t>TRINITY_DN5025_c11_g7_i1</t>
  </si>
  <si>
    <t>TRINITY_DN5276_c12_g2_i21</t>
  </si>
  <si>
    <t>TRINITY_DN5010_c6_g2_i2</t>
  </si>
  <si>
    <t>TRINITY_DN5187_c8_g1_i31</t>
  </si>
  <si>
    <t>TRINITY_DN5025_c11_g8_i1</t>
  </si>
  <si>
    <t>TRINITY_DN5010_c6_g2_i3</t>
  </si>
  <si>
    <t>TRINITY_DN4626_c0_g1_i1</t>
  </si>
  <si>
    <t>TRINITY_DN5276_c12_g2_i36</t>
  </si>
  <si>
    <t>TRINITY_DN5230_c15_g1_i1</t>
  </si>
  <si>
    <t>TRINITY_DN5276_c12_g2_i18</t>
  </si>
  <si>
    <t>TRINITY_DN4626_c1_g1_i1</t>
  </si>
  <si>
    <t>TRINITY_DN5272_c19_g1_i1</t>
  </si>
  <si>
    <t>TRINITY_DN12528_c0_g1_i1</t>
  </si>
  <si>
    <t>TRINITY_DN10862_c0_g1_i1</t>
  </si>
  <si>
    <t>TRINITY_DN5187_c8_g1_i4</t>
  </si>
  <si>
    <t>TRINITY_DN9130_c0_g1_i1</t>
  </si>
  <si>
    <t>TRINITY_DN5187_c8_g1_i9</t>
  </si>
  <si>
    <t>TRINITY_DN7772_c0_g1_i1</t>
  </si>
  <si>
    <t>TRINITY_DN5187_c8_g1_i10</t>
  </si>
  <si>
    <t>TRINITY_DN5187_c8_g1_i11</t>
  </si>
  <si>
    <t>TRINITY_DN5187_c8_g1_i18</t>
  </si>
  <si>
    <t>TRINITY_DN5187_c8_g1_i20</t>
  </si>
  <si>
    <t>TRINITY_DN5276_c12_g2_i28</t>
  </si>
  <si>
    <t>TRINITY_DN5276_c12_g1_i50</t>
  </si>
  <si>
    <t>TRINITY_DN5187_c8_g1_i21</t>
  </si>
  <si>
    <t>TRINITY_DN5187_c8_g1_i22</t>
  </si>
  <si>
    <t>TRINITY_DN5187_c8_g1_i24</t>
  </si>
  <si>
    <t>TRINITY_DN5187_c8_g1_i25</t>
  </si>
  <si>
    <t>TRINITY_DN5187_c8_g1_i26</t>
  </si>
  <si>
    <t>TRINITY_DN5187_c8_g1_i28</t>
  </si>
  <si>
    <t>TRINITY_DN5144_c15_g1_i4</t>
  </si>
  <si>
    <t>TRINITY_DN5187_c8_g1_i29</t>
  </si>
  <si>
    <t>TRINITY_DN5144_c15_g1_i5</t>
  </si>
  <si>
    <t>TRINITY_DN5187_c8_g1_i30</t>
  </si>
  <si>
    <t>TRINITY_DN5144_c15_g1_i8</t>
  </si>
  <si>
    <t>TRINITY_DN5198_c4_g2_i1</t>
  </si>
  <si>
    <t>TRINITY_DN5144_c15_g1_i9</t>
  </si>
  <si>
    <t>TRINITY_DN5198_c4_g2_i2</t>
  </si>
  <si>
    <t>TRINITY_DN5144_c15_g1_i15</t>
  </si>
  <si>
    <t>TRINITY_DN5198_c4_g2_i3</t>
  </si>
  <si>
    <t>TRINITY_DN5198_c4_g2_i4</t>
  </si>
  <si>
    <t>TRINITY_DN5198_c4_g2_i7</t>
  </si>
  <si>
    <t>TRINITY_DN913_c3_g10_i1</t>
  </si>
  <si>
    <t>TRINITY_DN913_c3_g1_i3</t>
  </si>
  <si>
    <t>TRINITY_DN913_c3_g3_i2</t>
  </si>
  <si>
    <t>TRINITY_DN913_c3_g10_i2</t>
  </si>
  <si>
    <t>TRINITY_DN895_c0_g1_i2</t>
  </si>
  <si>
    <t>TRINITY_DN913_c3_g10_i3</t>
  </si>
  <si>
    <t>TRINITY_DN913_c3_g3_i3</t>
  </si>
  <si>
    <t>TRINITY_DN913_c3_g3_i5</t>
  </si>
  <si>
    <t>TRINITY_DN913_c3_g1_i6</t>
  </si>
  <si>
    <t>TRINITY_DN913_c3_g3_i8</t>
  </si>
  <si>
    <t>TRINITY_DN913_c3_g1_i8</t>
  </si>
  <si>
    <t>TRINITY_DN874_c4_g1_i1</t>
  </si>
  <si>
    <t>TRINITY_DN2529_c0_g1_i1</t>
  </si>
  <si>
    <t>TRINITY_DN285_c2_g1_i1</t>
  </si>
  <si>
    <t>TRINITY_DN1169_c0_g1_i1</t>
  </si>
  <si>
    <t>TRINITY_DN254_c3_g1_i5</t>
  </si>
  <si>
    <t>TRINITY_DN254_c8_g1_i1</t>
  </si>
  <si>
    <t>TRINITY_DN201_c0_g1_i1</t>
  </si>
  <si>
    <t>TRINITY_DN201_c1_g1_i1</t>
  </si>
  <si>
    <t>TRINITY_DN287_c3_g4_i4</t>
  </si>
  <si>
    <t>TRINITY_DN256_c9_g1_i1</t>
  </si>
  <si>
    <t>TRINITY_DN256_c9_g2_i1</t>
  </si>
  <si>
    <t>TRINITY_DN256_c9_g1_i2</t>
  </si>
  <si>
    <t>TRINITY_DN256_c9_g1_i3</t>
  </si>
  <si>
    <t>TRINITY_DN256_c9_g1_i4</t>
  </si>
  <si>
    <t>TRINITY_DN256_c9_g1_i5</t>
  </si>
  <si>
    <t>TRINITY_DN256_c9_g2_i2</t>
  </si>
  <si>
    <t>TRINITY_DN256_c9_g1_i6</t>
  </si>
  <si>
    <t>TRINITY_DN256_c9_g1_i7</t>
  </si>
  <si>
    <t>TRINITY_DN234_c2_g1_i1</t>
  </si>
  <si>
    <t>TRINITY_DN234_c2_g1_i2</t>
  </si>
  <si>
    <t>TRINITY_DN234_c2_g1_i3</t>
  </si>
  <si>
    <t>TRINITY_DN234_c2_g1_i4</t>
  </si>
  <si>
    <t>TRINITY_DN234_c2_g1_i5</t>
  </si>
  <si>
    <t>TRINITY_DN227_c0_g6_i1</t>
  </si>
  <si>
    <t>TRINITY_DN199_c0_g2_i1</t>
  </si>
  <si>
    <t>Brazilian weed virus Y isolate KLL097</t>
  </si>
  <si>
    <t xml:space="preserve"> Sunflower mild mosaic virus isolate Entre Rios</t>
  </si>
  <si>
    <t>TRINITY_DN5573_c0_g1_i1</t>
  </si>
  <si>
    <t>TRINITY_DN18035_c0_g1_i1</t>
  </si>
  <si>
    <t>NC_030847.1 Brazilian weed virus Y isolate KLL097</t>
  </si>
  <si>
    <t>TRINITY_DN20859_c0_g1_i1</t>
  </si>
  <si>
    <t>TRINITY_DN25659_c0_g1_i1</t>
  </si>
  <si>
    <t>TRINITY_DN21225_c0_g1_i1</t>
  </si>
  <si>
    <t>TRINITY_DN13023_c2_g2_i13</t>
  </si>
  <si>
    <t>TRINITY_DN13005_c10_g1_i7</t>
  </si>
  <si>
    <t>TRINITY_DN13051_c9_g2_i7</t>
  </si>
  <si>
    <t>TRINITY_DN13060_c37_g1_i1</t>
  </si>
  <si>
    <t>TRINITY_DN13060_c37_g2_i1</t>
  </si>
  <si>
    <t>TRINITY_DN13060_c37_g3_i1</t>
  </si>
  <si>
    <t>TRINITY_DN13060_c37_g3_i2</t>
  </si>
  <si>
    <t>TRINITY_DN13060_c37_g3_i3</t>
  </si>
  <si>
    <t>TRINITY_DN13060_c37_g2_i2</t>
  </si>
  <si>
    <t>TRINITY_DN13060_c37_g4_i1</t>
  </si>
  <si>
    <t>TRINITY_DN13060_c37_g1_i2</t>
  </si>
  <si>
    <t>TRINITY_DN13060_c37_g1_i3</t>
  </si>
  <si>
    <t>TRINITY_DN13060_c37_g2_i3</t>
  </si>
  <si>
    <t>TRINITY_DN13060_c37_g1_i4</t>
  </si>
  <si>
    <t>TRINITY_DN13060_c37_g3_i4</t>
  </si>
  <si>
    <t>TRINITY_DN13060_c37_g3_i5</t>
  </si>
  <si>
    <t>TRINITY_DN13060_c37_g1_i5</t>
  </si>
  <si>
    <t>TRINITY_DN13060_c37_g3_i6</t>
  </si>
  <si>
    <t>TRINITY_DN13060_c37_g1_i6</t>
  </si>
  <si>
    <t>TRINITY_DN13060_c37_g1_i7</t>
  </si>
  <si>
    <t>TRINITY_DN13060_c37_g2_i4</t>
  </si>
  <si>
    <t>TRINITY_DN13060_c37_g1_i8</t>
  </si>
  <si>
    <t>TRINITY_DN13060_c37_g1_i9</t>
  </si>
  <si>
    <t>TRINITY_DN13060_c37_g2_i5</t>
  </si>
  <si>
    <t>TRINITY_DN13060_c37_g3_i8</t>
  </si>
  <si>
    <t>TRINITY_DN13060_c37_g3_i9</t>
  </si>
  <si>
    <t>TRINITY_DN13060_c37_g1_i10</t>
  </si>
  <si>
    <t>TRINITY_DN13060_c37_g2_i6</t>
  </si>
  <si>
    <t>TRINITY_DN13060_c37_g1_i11</t>
  </si>
  <si>
    <t>TRINITY_DN13060_c37_g1_i12</t>
  </si>
  <si>
    <t>TRINITY_DN13060_c37_g3_i10</t>
  </si>
  <si>
    <t>TRINITY_DN13060_c37_g3_i11</t>
  </si>
  <si>
    <t>TRINITY_DN13077_c3_g1_i1</t>
  </si>
  <si>
    <t>TRINITY_DN13235_c22_g3_i1</t>
  </si>
  <si>
    <t>TRINITY_DN13251_c13_g1_i1</t>
  </si>
  <si>
    <t>TRINITY_DN13238_c11_g11_i1</t>
  </si>
  <si>
    <t>TRINITY_DN13278_c23_g1_i22</t>
  </si>
  <si>
    <t>TRINITY_DN13221_c6_g4_i1</t>
  </si>
  <si>
    <t>TRINITY_DN11071_c0_g1_i1</t>
  </si>
  <si>
    <t>TRINITY_DN2122_c0_g1_i1</t>
  </si>
  <si>
    <t>TRINITY_DN12857_c7_g1_i1</t>
  </si>
  <si>
    <t>TRINITY_DN12857_c7_g1_i2</t>
  </si>
  <si>
    <t>TRINITY_DN12857_c7_g1_i3</t>
  </si>
  <si>
    <t>TRINITY_DN12857_c7_g2_i1</t>
  </si>
  <si>
    <t>TRINITY_DN12059_c2_g1_i4</t>
  </si>
  <si>
    <t>TRINITY_DN12031_c0_g2_i1</t>
  </si>
  <si>
    <t>TRINITY_DN12029_c7_g1_i2</t>
  </si>
  <si>
    <t>TRINITY_DN12744_c6_g1_i1</t>
  </si>
  <si>
    <t>TRINITY_DN12763_c8_g3_i1</t>
  </si>
  <si>
    <t>TRINITY_DN12738_c1_g2_i1</t>
  </si>
  <si>
    <t>TRINITY_DN12286_c1_g5_i1</t>
  </si>
  <si>
    <t>TRINITY_DN12281_c2_g1_i1</t>
  </si>
  <si>
    <t>TRINITY_DN12294_c3_g2_i5</t>
  </si>
  <si>
    <t>TRINITY_DN12276_c5_g1_i2</t>
  </si>
  <si>
    <t>TRINITY_DN28008_c0_g1_i1</t>
  </si>
  <si>
    <t>TRINITY_DN4048_c0_g1_i1</t>
  </si>
  <si>
    <t>TRINITY_DN12450_c3_g2_i1</t>
  </si>
  <si>
    <t>TRINITY_DN12423_c5_g1_i1</t>
  </si>
  <si>
    <t>TRINITY_DN12419_c6_g2_i2</t>
  </si>
  <si>
    <t>TRINITY_DN29772_c0_g1_i1</t>
  </si>
  <si>
    <t>TRINITY_DN26524_c0_g1_i1</t>
  </si>
  <si>
    <t>TRINITY_DN17373_c0_g1_i1</t>
  </si>
  <si>
    <t>TRINITY_DN5664_c0_g1_i1</t>
  </si>
  <si>
    <t>TRINITY_DN27165_c0_g1_i1</t>
  </si>
  <si>
    <t>TRINITY_DN27146_c0_g1_i1</t>
  </si>
  <si>
    <t>TRINITY_DN11891_c4_g1_i2</t>
  </si>
  <si>
    <t>TRINITY_DN28689_c0_g1_i1</t>
  </si>
  <si>
    <t>TRINITY_DN28617_c0_g1_i1</t>
  </si>
  <si>
    <t>TRINITY_DN7028_c0_g2_i1</t>
  </si>
  <si>
    <t>TRINITY_DN10426_c0_g2_i1</t>
  </si>
  <si>
    <t>TRINITY_DN17716_c0_g1_i1</t>
  </si>
  <si>
    <t>TRINITY_DN12943_c6_g3_i1</t>
  </si>
  <si>
    <t>TRINITY_DN12997_c3_g2_i18</t>
  </si>
  <si>
    <t>TRINITY_DN12908_c3_g1_i1</t>
  </si>
  <si>
    <t>TRINITY_DN12941_c8_g1_i1</t>
  </si>
  <si>
    <t>TRINITY_DN34303_c0_g1_i1</t>
  </si>
  <si>
    <t>TRINITY_DN4940_c0_g1_i1</t>
  </si>
  <si>
    <t>TRINITY_DN14926_c0_g1_i1</t>
  </si>
  <si>
    <t>TRINITY_DN18670_c0_g1_i2</t>
  </si>
  <si>
    <t>TRINITY_DN12174_c2_g2_i1</t>
  </si>
  <si>
    <t>TRINITY_DN12188_c1_g2_i5</t>
  </si>
  <si>
    <t>TRINITY_DN12127_c3_g8_i1</t>
  </si>
  <si>
    <t>TRINITY_DN12161_c7_g2_i3</t>
  </si>
  <si>
    <t>TRINITY_DN12187_c5_g1_i1</t>
  </si>
  <si>
    <t>TRINITY_DN12130_c9_g3_i2</t>
  </si>
  <si>
    <t>TRINITY_DN11548_c1_g1_i1</t>
  </si>
  <si>
    <t>TRINITY_DN12341_c6_g3_i1</t>
  </si>
  <si>
    <t>TRINITY_DN13172_c3_g1_i2</t>
  </si>
  <si>
    <t>TRINITY_DN13178_c3_g1_i6</t>
  </si>
  <si>
    <t>TRINITY_DN13126_c5_g2_i1</t>
  </si>
  <si>
    <t>TRINITY_DN13116_c4_g1_i1</t>
  </si>
  <si>
    <t>TRINITY_DN13164_c11_g2_i1</t>
  </si>
  <si>
    <t>TRINITY_DN13108_c1_g1_i1</t>
  </si>
  <si>
    <t>TRINITY_DN8975_c0_g1_i1</t>
  </si>
  <si>
    <t>TRINITY_DN7523_c0_g1_i1</t>
  </si>
  <si>
    <t>TRINITY_DN30191_c0_g1_i1</t>
  </si>
  <si>
    <t>TRINITY_DN33289_c0_g1_i1</t>
  </si>
  <si>
    <t>TRINITY_DN9748_c0_g2_i1</t>
  </si>
  <si>
    <t>TRINITY_DN23248_c0_g1_i1</t>
  </si>
  <si>
    <t>TRINITY_DN11961_c6_g3_i1</t>
  </si>
  <si>
    <t>TRINITY_DN11925_c2_g7_i1</t>
  </si>
  <si>
    <t>TRINITY_DN12676_c0_g1_i1</t>
  </si>
  <si>
    <t>TRINITY_DN12668_c1_g1_i1</t>
  </si>
  <si>
    <t>TRINITY_DN12668_c1_g1_i2</t>
  </si>
  <si>
    <t xml:space="preserve"> Telosma mosaic virus</t>
  </si>
  <si>
    <t>TRINITY_DN924_c0_g1_i1</t>
  </si>
  <si>
    <t>TRINITY_DN248_c0_g3_i1</t>
  </si>
  <si>
    <t>TRINITY_DN257_c1_g3_i1</t>
  </si>
  <si>
    <t>TRINITY_DN917_c0_g1_i1</t>
  </si>
  <si>
    <t>TRINITY_DN257_c1_g1_i1</t>
  </si>
  <si>
    <t>TRINITY_DN968_c0_g1_i1</t>
  </si>
  <si>
    <t>TRINITY_DN257_c1_g2_i1</t>
  </si>
  <si>
    <t>TRINITY_DN945_c0_g1_i1</t>
  </si>
  <si>
    <t>TRINITY_DN257_c1_g1_i2</t>
  </si>
  <si>
    <t>TRINITY_DN901_c0_g1_i1</t>
  </si>
  <si>
    <t>TRINITY_DN257_c1_g1_i3</t>
  </si>
  <si>
    <t>TRINITY_DN893_c0_g1_i1</t>
  </si>
  <si>
    <t>TRINITY_DN257_c1_g1_i4</t>
  </si>
  <si>
    <t>TRINITY_DN815_c0_g1_i1</t>
  </si>
  <si>
    <t>TRINITY_DN257_c1_g2_i2</t>
  </si>
  <si>
    <t>TRINITY_DN379_c0_g1_i1</t>
  </si>
  <si>
    <t>TRINITY_DN257_c1_g1_i6</t>
  </si>
  <si>
    <t>TRINITY_DN316_c0_g1_i1</t>
  </si>
  <si>
    <t>TRINITY_DN471_c0_g1_i1</t>
  </si>
  <si>
    <t>TRINITY_DN419_c0_g1_i1</t>
  </si>
  <si>
    <t>TRINITY_DN442_c0_g1_i1</t>
  </si>
  <si>
    <t>TRINITY_DN408_c0_g1_i1</t>
  </si>
  <si>
    <t>TRINITY_DN231_c1_g2_i7</t>
  </si>
  <si>
    <t>TRINITY_DN248_c0_g2_i1</t>
  </si>
  <si>
    <t>TRINITY_DN218_c36_g1_i1</t>
  </si>
  <si>
    <t>TRINITY_DN218_c36_g3_i1</t>
  </si>
  <si>
    <t>TRINITY_DN218_c36_g5_i1</t>
  </si>
  <si>
    <t>TRINITY_DN218_c36_g7_i1</t>
  </si>
  <si>
    <t>TRINITY_DN218_c36_g3_i3</t>
  </si>
  <si>
    <t>TRINITY_DN218_c36_g6_i2</t>
  </si>
  <si>
    <t>TRINITY_DN218_c36_g3_i4</t>
  </si>
  <si>
    <t>TRINITY_DN218_c36_g3_i5</t>
  </si>
  <si>
    <t>TRINITY_DN218_c36_g1_i2</t>
  </si>
  <si>
    <t>TRINITY_DN218_c36_g1_i3</t>
  </si>
  <si>
    <t>TRINITY_DN213_c0_g1_i2</t>
  </si>
  <si>
    <t>TRINITY_DN222_c1_g2_i15</t>
  </si>
  <si>
    <t>TRINITY_DN258_c4_g1_i18</t>
  </si>
  <si>
    <t>TRINITY_DN246_c0_g1_i2</t>
  </si>
  <si>
    <t>TRINITY_DN200_c2_g1_i1</t>
  </si>
  <si>
    <t>TRINITY_DN214_c2_g1_i6</t>
  </si>
  <si>
    <t>TRINITY_DN241_c0_g3_i5</t>
  </si>
  <si>
    <t>TRINITY_DN234_c3_g2_i1</t>
  </si>
  <si>
    <t>TRINITY_DN244_c0_g4_i3</t>
  </si>
  <si>
    <t>TRINITY_DN219_c0_g2_i6</t>
  </si>
  <si>
    <t>TRINITY_DN219_c0_g1_i2</t>
  </si>
  <si>
    <t>TRINITY_DN204_c0_g2_i1</t>
  </si>
  <si>
    <t>TRINITY_DN264_c0_g1_i1</t>
  </si>
  <si>
    <t>TRINITY_DN197_c0_g1_i2</t>
  </si>
  <si>
    <t>TRINITY_DN180_c1_g1_i1</t>
  </si>
  <si>
    <t>TRINITY_DN194_c0_g2_i1</t>
  </si>
  <si>
    <t>TRINITY_DN187_c0_g1_i1</t>
  </si>
  <si>
    <t>TRINITY_DN193_c0_g1_i1</t>
  </si>
  <si>
    <t>TRINITY_DN167_c0_g1_i2</t>
  </si>
  <si>
    <t>TRINITY_DN179_c0_g1_i3</t>
  </si>
  <si>
    <t>TRINITY_DN196_c0_g2_i2</t>
  </si>
  <si>
    <t>TRINITY_DN199_c1_g1_i1</t>
  </si>
  <si>
    <t>TRINITY_DN199_c1_g1_i2</t>
  </si>
  <si>
    <t>TRINITY_DN199_c1_g1_i3</t>
  </si>
  <si>
    <t>TRINITY_DN119_c0_g2_i1</t>
  </si>
  <si>
    <t>TRINITY_DN67_c0_g1_i1</t>
  </si>
  <si>
    <t>TRINITY_DN1_c0_g1_i1</t>
  </si>
  <si>
    <t>TRINITY_DN91_c0_g1_i1</t>
  </si>
  <si>
    <t>TRINITY_DN2_c0_g1_i3</t>
  </si>
  <si>
    <t>TRINITY_DN47_c0_g1_i1</t>
  </si>
  <si>
    <t>TRINITY_DN541_c0_g1_i1</t>
  </si>
  <si>
    <t>TRINITY_DN502_c0_g1_i1</t>
  </si>
  <si>
    <t>TRINITY_DN778_c0_g1_i1</t>
  </si>
  <si>
    <t>TRINITY_DN710_c0_g1_i1</t>
  </si>
  <si>
    <t>R2  File was empty</t>
  </si>
  <si>
    <t xml:space="preserve">Maize yellow dwarf virus-RMV2 </t>
  </si>
  <si>
    <t>Sweet potato latent virus</t>
  </si>
  <si>
    <t>S.No</t>
  </si>
  <si>
    <t>List of Viruses _Run1_Run2_Run3</t>
  </si>
  <si>
    <t>ßß</t>
  </si>
  <si>
    <t>Any other virus</t>
  </si>
  <si>
    <t>Maize Chlorotic mottle virus-RMV2</t>
  </si>
  <si>
    <t>TRINITY_DN3452_c0_g1_i1</t>
  </si>
  <si>
    <t>TRINITY_DN8286_c0_g1_i1</t>
  </si>
  <si>
    <t>TRINITY_DN3711_c51_g1_i3</t>
  </si>
  <si>
    <t>TRINITY_DN15377_c0_g1_i1</t>
  </si>
  <si>
    <t>TRINITY_DN3923_c0_g1_i1</t>
  </si>
  <si>
    <t>TRINITY_DN3711_c51_g1_i7</t>
  </si>
  <si>
    <t>TRINITY_DN3711_c51_g1_i2</t>
  </si>
  <si>
    <t>TRINITY_DN14939_c0_g1_i1</t>
  </si>
  <si>
    <t>TRINITY_DN3711_c51_g1_i4</t>
  </si>
  <si>
    <t>TRINITY_DN3180_c0_g1_i1</t>
  </si>
  <si>
    <t>TRINITY_DN2026_c0_g1_i1</t>
  </si>
  <si>
    <t>TRINITY_DN3700_c4_g1_i6</t>
  </si>
  <si>
    <t>TRINITY_DN10788_c0_g1_i1</t>
  </si>
  <si>
    <t>TRINITY_DN3700_c4_g1_i7</t>
  </si>
  <si>
    <t>TRINITY_DN3700_c4_g1_i21</t>
  </si>
  <si>
    <t>TRINITY_DN3700_c4_g1_i14</t>
  </si>
  <si>
    <t>TRINITY_DN3669_c6_g3_i2</t>
  </si>
  <si>
    <t>TRINITY_DN3559_c11_g1_i17</t>
  </si>
  <si>
    <t>TRINITY_DN3559_c11_g1_i9</t>
  </si>
  <si>
    <t>TRINITY_DN3700_c4_g1_i11</t>
  </si>
  <si>
    <t>TRINITY_DN3700_c4_g1_i4</t>
  </si>
  <si>
    <t>TRINITY_DN3700_c4_g1_i18</t>
  </si>
  <si>
    <t>TRINITY_DN3700_c4_g1_i20</t>
  </si>
  <si>
    <t>TRINITY_DN3660_c5_g1_i3</t>
  </si>
  <si>
    <t>TRINITY_DN3882_c8_g1_i4</t>
  </si>
  <si>
    <t>TRINITY_DN3711_c51_g1_i6</t>
  </si>
  <si>
    <t>TRINITY_DN3536_c7_g1_i10</t>
  </si>
  <si>
    <t>TRINITY_DN3536_c7_g1_i7</t>
  </si>
  <si>
    <t>TRINITY_DN3845_c3_g1_i10</t>
  </si>
  <si>
    <t>TRINITY_DN3588_c9_g2_i3</t>
  </si>
  <si>
    <t>TRINITY_DN3882_c8_g3_i1</t>
  </si>
  <si>
    <t>TRINITY_DN3536_c7_g1_i9</t>
  </si>
  <si>
    <t>TRINITY_DN3588_c9_g2_i2</t>
  </si>
  <si>
    <t>TRINITY_DN3630_c4_g1_i7</t>
  </si>
  <si>
    <t>TRINITY_DN3543_c8_g3_i5</t>
  </si>
  <si>
    <t>TRINITY_DN3630_c4_g1_i5</t>
  </si>
  <si>
    <t>TRINITY_DN10597_c0_g1_i1</t>
  </si>
  <si>
    <t>TRINITY_DN3693_c3_g1_i4</t>
  </si>
  <si>
    <t>TRINITY_DN3775_c1_g1_i3</t>
  </si>
  <si>
    <t>TRINITY_DN5417_c0_g1_i1</t>
  </si>
  <si>
    <t>TRINITY_DN3693_c3_g1_i15</t>
  </si>
  <si>
    <t>TRINITY_DN10597_c0_g1_i2</t>
  </si>
  <si>
    <t>TRINITY_DN3543_c8_g3_i9</t>
  </si>
  <si>
    <t>TRINITY_DN3262_c0_g1_i2</t>
  </si>
  <si>
    <t>TRINITY_DN3775_c1_g1_i2</t>
  </si>
  <si>
    <t>TRINITY_DN11649_c0_g1_i1</t>
  </si>
  <si>
    <t>TRINITY_DN3543_c8_g3_i6</t>
  </si>
  <si>
    <t>TRINITY_DN3629_c4_g2_i2</t>
  </si>
  <si>
    <t>TRINITY_DN3480_c0_g1_i2</t>
  </si>
  <si>
    <t>TRINITY_DN3711_c51_g1_i12</t>
  </si>
  <si>
    <t>TRINITY_DN3629_c4_g2_i1</t>
  </si>
  <si>
    <t>TRINITY_DN3289_c0_g2_i1</t>
  </si>
  <si>
    <t>TRINITY_DN4108_c0_g1_i1</t>
  </si>
  <si>
    <t>TRINITY_DN14874_c0_g1_i1</t>
  </si>
  <si>
    <t>TRINITY_DN3543_c8_g3_i7</t>
  </si>
  <si>
    <t>TRINITY_DN3711_c51_g1_i13</t>
  </si>
  <si>
    <t>TRINITY_DN3711_c51_g1_i16</t>
  </si>
  <si>
    <t>TRINITY_DN3630_c4_g1_i4</t>
  </si>
  <si>
    <t>TRINITY_DN3711_c51_g1_i1</t>
  </si>
  <si>
    <t>TRINITY_DN7995_c0_g1_i1</t>
  </si>
  <si>
    <t>TRINITY_DN3711_c51_g1_i8</t>
  </si>
  <si>
    <t>TRINITY_DN10992_c0_g1_i1</t>
  </si>
  <si>
    <t>TRINITY_DN3861_c7_g1_i7</t>
  </si>
  <si>
    <t>TRINITY_DN3711_c51_g1_i11</t>
  </si>
  <si>
    <t>TRINITY_DN3599_c2_g2_i4</t>
  </si>
  <si>
    <t>TRINITY_DN9154_c0_g1_i2</t>
  </si>
  <si>
    <t>TRINITY_DN4514_c0_g1_i1</t>
  </si>
  <si>
    <t>TRINITY_DN9154_c0_g1_i1</t>
  </si>
  <si>
    <t>TRINITY_DN1543_c0_g1_i1</t>
  </si>
  <si>
    <t>TRINITY_DN3695_c9_g3_i1</t>
  </si>
  <si>
    <t>TRINITY_DN1730_c0_g2_i1</t>
  </si>
  <si>
    <t>TRINITY_DN3774_c6_g1_i16</t>
  </si>
  <si>
    <t>TRINITY_DN6867_c0_g1_i1</t>
  </si>
  <si>
    <t>TRINITY_DN3464_c0_g2_i3</t>
  </si>
  <si>
    <t>TRINITY_DN171_c0_g2_i1</t>
  </si>
  <si>
    <t>TRINITY_DN3262_c0_g1_i1</t>
  </si>
  <si>
    <t>TRINITY_DN10039_c0_g1_i1</t>
  </si>
  <si>
    <t>TRINITY_DN3877_c9_g2_i2</t>
  </si>
  <si>
    <t>TRINITY_DN3552_c8_g1_i1</t>
  </si>
  <si>
    <t>TRINITY_DN3146_c1_g1_i1</t>
  </si>
  <si>
    <t>TRINITY_DN7321_c0_g1_i1</t>
  </si>
  <si>
    <t>TRINITY_DN3627_c4_g3_i2</t>
  </si>
  <si>
    <t>TRINITY_DN3711_c51_g1_i5</t>
  </si>
  <si>
    <t>TRINITY_DN3774_c6_g1_i24</t>
  </si>
  <si>
    <t>TRINITY_DN14020_c0_g1_i1</t>
  </si>
  <si>
    <t>TRINITY_DN3552_c8_g1_i3</t>
  </si>
  <si>
    <t>TRINITY_DN3552_c8_g1_i2</t>
  </si>
  <si>
    <t>TRINITY_DN3680_c7_g2_i8</t>
  </si>
  <si>
    <t>TRINITY_DN3857_c4_g1_i8</t>
  </si>
  <si>
    <t>TRINITY_DN14755_c0_g1_i2</t>
  </si>
  <si>
    <t>TRINITY_DN3464_c0_g2_i2</t>
  </si>
  <si>
    <t>TRINITY_DN14269_c0_g1_i1</t>
  </si>
  <si>
    <t>TRINITY_DN15374_c0_g1_i1</t>
  </si>
  <si>
    <t>TRINITY_DN3695_c4_g1_i1</t>
  </si>
  <si>
    <t>TRINITY_DN2978_c1_g1_i1</t>
  </si>
  <si>
    <t>TRINITY_DN3630_c4_g1_i6</t>
  </si>
  <si>
    <t>TRINITY_DN114_c0_g1_i1</t>
  </si>
  <si>
    <t>TRINITY_DN3579_c5_g2_i12</t>
  </si>
  <si>
    <t>TRINITY_DN3877_c9_g2_i1</t>
  </si>
  <si>
    <t>TRINITY_DN9991_c0_g1_i1</t>
  </si>
  <si>
    <t>TRINITY_DN7433_c0_g1_i1</t>
  </si>
  <si>
    <t>TRINITY_DN9846_c0_g1_i1</t>
  </si>
  <si>
    <t>TRINITY_DN14493_c0_g1_i1</t>
  </si>
  <si>
    <t>TRINITY_DN15845_c0_g1_i2</t>
  </si>
  <si>
    <t>TRINITY_DN5491_c0_g1_i1</t>
  </si>
  <si>
    <t>TRINITY_DN3552_c8_g1_i5</t>
  </si>
  <si>
    <t>TRINITY_DN1338_c0_g1_i1</t>
  </si>
  <si>
    <t>TRINITY_DN15592_c0_g1_i1</t>
  </si>
  <si>
    <t>TRINITY_DN2340_c0_g1_i3</t>
  </si>
  <si>
    <t>TRINITY_DN721_c0_g1_i1</t>
  </si>
  <si>
    <t>TRINITY_DN3716_c1_g1_i1</t>
  </si>
  <si>
    <t>TRINITY_DN8065_c0_g1_i1</t>
  </si>
  <si>
    <t>TRINITY_DN12843_c0_g1_i1</t>
  </si>
  <si>
    <t>TRINITY_DN9787_c0_g1_i1</t>
  </si>
  <si>
    <t>TRINITY_DN3537_c2_g3_i7</t>
  </si>
  <si>
    <t>TRINITY_DN1797_c0_g1_i2</t>
  </si>
  <si>
    <t>TRINITY_DN6999_c0_g1_i1</t>
  </si>
  <si>
    <t>TRINITY_DN12182_c0_g1_i1</t>
  </si>
  <si>
    <t>TRINITY_DN2340_c0_g1_i1</t>
  </si>
  <si>
    <t>TRINITY_DN16747_c0_g1_i1</t>
  </si>
  <si>
    <t>TRINITY_DN6922_c0_g1_i1</t>
  </si>
  <si>
    <t>TRINITY_DN15014_c0_g1_i1</t>
  </si>
  <si>
    <t>TRINITY_DN5477_c0_g1_i1</t>
  </si>
  <si>
    <t>TRINITY_DN9017_c0_g1_i1</t>
  </si>
  <si>
    <t>TRINITY_DN3792_c8_g4_i1</t>
  </si>
  <si>
    <t>TRINITY_DN3700_c4_g2_i2</t>
  </si>
  <si>
    <t>TRINITY_DN14204_c0_g1_i1</t>
  </si>
  <si>
    <t>TRINITY_DN15453_c0_g1_i1</t>
  </si>
  <si>
    <t>TRINITY_DN16705_c0_g1_i1</t>
  </si>
  <si>
    <t>TRINITY_DN3552_c8_g1_i4</t>
  </si>
  <si>
    <t>TRINITY_DN3189_c2_g1_i1</t>
  </si>
  <si>
    <t>TRINITY_DN2308_c0_g1_i1</t>
  </si>
  <si>
    <t>TRINITY_DN12192_c0_g1_i1</t>
  </si>
  <si>
    <t>TRINITY_DN13577_c0_g1_i1</t>
  </si>
  <si>
    <t>TRINITY_DN10409_c0_g1_i1</t>
  </si>
  <si>
    <t>TRINITY_DN3792_c6_g1_i3</t>
  </si>
  <si>
    <t>TRINITY_DN3844_c4_g2_i1</t>
  </si>
  <si>
    <t>TRINITY_DN3572_c4_g2_i14</t>
  </si>
  <si>
    <t>TRINITY_DN7100_c0_g1_i1</t>
  </si>
  <si>
    <t>TRINITY_DN3695_c9_g2_i1</t>
  </si>
  <si>
    <t>TRINITY_DN7805_c0_g1_i1</t>
  </si>
  <si>
    <t>TRINITY_DN2247_c0_g1_i1</t>
  </si>
  <si>
    <t>TRINITY_DN9172_c0_g1_i1</t>
  </si>
  <si>
    <t>TRINITY_DN3737_c1_g2_i2</t>
  </si>
  <si>
    <t>TRINITY_DN8432_c0_g1_i1</t>
  </si>
  <si>
    <t>TRINITY_DN2553_c0_g1_i1</t>
  </si>
  <si>
    <t>TRINITY_DN3469_c4_g1_i8</t>
  </si>
  <si>
    <t>TRINITY_DN3914_c15_g1_i6</t>
  </si>
  <si>
    <t>TRINITY_DN3417_c5_g1_i1</t>
  </si>
  <si>
    <t>TRINITY_DN2022_c0_g2_i1</t>
  </si>
  <si>
    <t>TRINITY_DN419_c0_g1_i2</t>
  </si>
  <si>
    <t>TRINITY_DN6382_c0_g1_i1</t>
  </si>
  <si>
    <t>TRINITY_DN11645_c0_g1_i1</t>
  </si>
  <si>
    <t>TRINITY_DN13343_c0_g1_i1</t>
  </si>
  <si>
    <t>TRINITY_DN8780_c0_g1_i1</t>
  </si>
  <si>
    <t>TRINITY_DN10825_c0_g1_i1</t>
  </si>
  <si>
    <t>TRINITY_DN7782_c0_g1_i1</t>
  </si>
  <si>
    <t>TRINITY_DN1668_c0_g1_i1</t>
  </si>
  <si>
    <t>TRINITY_DN11589_c0_g1_i1</t>
  </si>
  <si>
    <t>TRINITY_DN3828_c10_g5_i1</t>
  </si>
  <si>
    <t>TRINITY_DN3536_c6_g1_i7</t>
  </si>
  <si>
    <t>TRINITY_DN1339_c0_g1_i1</t>
  </si>
  <si>
    <t>TRINITY_DN3610_c3_g4_i1</t>
  </si>
  <si>
    <t>TRINITY_DN3712_c10_g1_i1</t>
  </si>
  <si>
    <t>TRINITY_DN3502_c6_g2_i1</t>
  </si>
  <si>
    <t>TRINITY_DN7849_c0_g1_i1</t>
  </si>
  <si>
    <t>TRINITY_DN6923_c0_g1_i1</t>
  </si>
  <si>
    <t>TRINITY_DN1268_c0_g1_i1</t>
  </si>
  <si>
    <t>TRINITY_DN717_c0_g1_i2</t>
  </si>
  <si>
    <t>TRINITY_DN3861_c7_g7_i1</t>
  </si>
  <si>
    <t>TRINITY_DN15316_c1_g1_i1</t>
  </si>
  <si>
    <t>TRINITY_DN3549_c2_g1_i1</t>
  </si>
  <si>
    <t>TRINITY_DN4045_c0_g1_i1</t>
  </si>
  <si>
    <t>TRINITY_DN9740_c0_g1_i1</t>
  </si>
  <si>
    <t>TRINITY_DN433_c0_g1_i1</t>
  </si>
  <si>
    <t>TRINITY_DN9569_c0_g1_i1</t>
  </si>
  <si>
    <t>TRINITY_DN7893_c0_g1_i1</t>
  </si>
  <si>
    <t>TRINITY_DN9265_c0_g1_i1</t>
  </si>
  <si>
    <t>TRINITY_DN6843_c0_g1_i1</t>
  </si>
  <si>
    <t>TRINITY_DN12414_c0_g1_i1</t>
  </si>
  <si>
    <t>TRINITY_DN1058_c0_g1_i1</t>
  </si>
  <si>
    <t>TRINITY_DN687_c0_g1_i1</t>
  </si>
  <si>
    <t>TRINITY_DN16374_c0_g1_i1</t>
  </si>
  <si>
    <t>TRINITY_DN4566_c0_g1_i1</t>
  </si>
  <si>
    <t>TRINITY_DN13546_c0_g1_i1</t>
  </si>
  <si>
    <t>TRINITY_DN2098_c1_g1_i1</t>
  </si>
  <si>
    <t>TRINITY_DN2340_c0_g1_i2</t>
  </si>
  <si>
    <t>TRINITY_DN3463_c0_g3_i1</t>
  </si>
  <si>
    <t>TRINITY_DN15504_c0_g1_i1</t>
  </si>
  <si>
    <t>TRINITY_DN4633_c0_g1_i1</t>
  </si>
  <si>
    <t>TRINITY_DN3660_c6_g4_i1</t>
  </si>
  <si>
    <t>TRINITY_DN13580_c0_g1_i1</t>
  </si>
  <si>
    <t>TRINITY_DN3655_c4_g4_i1</t>
  </si>
  <si>
    <t>TRINITY_DN9790_c0_g1_i1</t>
  </si>
  <si>
    <t>TRINITY_DN81_c0_g1_i1</t>
  </si>
  <si>
    <t>TRINITY_DN6635_c0_g1_i1</t>
  </si>
  <si>
    <t>TRINITY_DN9103_c0_g1_i1</t>
  </si>
  <si>
    <t>TRINITY_DN3273_c0_g1_i2</t>
  </si>
  <si>
    <t>TRINITY_DN3877_c9_g2_i3</t>
  </si>
  <si>
    <t>TRINITY_DN3711_c51_g2_i1</t>
  </si>
  <si>
    <t>TRINITY_DN5175_c0_g1_i1</t>
  </si>
  <si>
    <t>TRINITY_DN3840_c2_g1_i2</t>
  </si>
  <si>
    <t>TRINITY_DN3711_c51_g1_i15</t>
  </si>
  <si>
    <t>TRINITY_DN3681_c5_g1_i1</t>
  </si>
  <si>
    <t>TRINITY_DN14956_c0_g2_i1</t>
  </si>
  <si>
    <t>TRINITY_DN2022_c0_g1_i1</t>
  </si>
  <si>
    <t>TRINITY_DN3711_c51_g1_i9</t>
  </si>
  <si>
    <t>TRINITY_DN3877_c7_g1_i1</t>
  </si>
  <si>
    <t>TRINITY_DN3807_c5_g2_i8</t>
  </si>
  <si>
    <t>NC_018833.1_Iranian johnsongrass mosaic virus</t>
  </si>
  <si>
    <t>NC_018833.1 Iranian johnsongrass mosaic virus</t>
  </si>
  <si>
    <t>TRINITY_DN10717_c0_g1_i1</t>
  </si>
  <si>
    <t>TRINITY_DN4332_c0_g1_i1</t>
  </si>
  <si>
    <t>TRINITY_DN3222_c6_g3_i16</t>
  </si>
  <si>
    <t>TRINITY_DN11185_c0_g1_i1</t>
  </si>
  <si>
    <t>TRINITY_DN10847_c0_g1_i1</t>
  </si>
  <si>
    <t>TRINITY_DN13924_c0_g1_i1</t>
  </si>
  <si>
    <t>TRINITY_DN3178_c31_g2_i4</t>
  </si>
  <si>
    <t>TRINITY_DN3189_c0_g2_i1</t>
  </si>
  <si>
    <t>TRINITY_DN3370_c6_g2_i11</t>
  </si>
  <si>
    <t>TRINITY_DN11085_c0_g1_i1</t>
  </si>
  <si>
    <t>TRINITY_DN4691_c0_g1_i1</t>
  </si>
  <si>
    <t>TRINITY_DN3178_c31_g1_i7</t>
  </si>
  <si>
    <t>TRINITY_DN3189_c0_g1_i2</t>
  </si>
  <si>
    <t>TRINITY_DN11753_c0_g1_i1</t>
  </si>
  <si>
    <t>TRINITY_DN3178_c31_g2_i3</t>
  </si>
  <si>
    <t>TRINITY_DN3275_c4_g2_i1</t>
  </si>
  <si>
    <t>TRINITY_DN3178_c31_g2_i2</t>
  </si>
  <si>
    <t>TRINITY_DN3189_c0_g2_i2</t>
  </si>
  <si>
    <t>TRINITY_DN3334_c8_g2_i4</t>
  </si>
  <si>
    <t>TRINITY_DN6156_c0_g1_i1</t>
  </si>
  <si>
    <t>TRINITY_DN3178_c31_g1_i1</t>
  </si>
  <si>
    <t>TRINITY_DN6905_c0_g1_i1</t>
  </si>
  <si>
    <t>TRINITY_DN3178_c31_g1_i4</t>
  </si>
  <si>
    <t>TRINITY_DN7379_c0_g1_i1</t>
  </si>
  <si>
    <t>TRINITY_DN3321_c0_g1_i2</t>
  </si>
  <si>
    <t>TRINITY_DN8990_c0_g1_i1</t>
  </si>
  <si>
    <t>TRINITY_DN3178_c31_g2_i6</t>
  </si>
  <si>
    <t>TRINITY_DN3178_c31_g2_i1</t>
  </si>
  <si>
    <t>TRINITY_DN3178_c31_g2_i5</t>
  </si>
  <si>
    <t>TRINITY_DN3416_c4_g1_i2</t>
  </si>
  <si>
    <t>TRINITY_DN3186_c5_g1_i27</t>
  </si>
  <si>
    <t>TRINITY_DN3153_c5_g14_i1</t>
  </si>
  <si>
    <t>TRINITY_DN3170_c11_g1_i7</t>
  </si>
  <si>
    <t>TRINITY_DN3411_c5_g1_i3</t>
  </si>
  <si>
    <t>TRINITY_DN3384_c6_g2_i14</t>
  </si>
  <si>
    <t>TRINITY_DN3235_c5_g3_i15</t>
  </si>
  <si>
    <t>TRINITY_DN3403_c2_g1_i10</t>
  </si>
  <si>
    <t>TRINITY_DN3324_c5_g2_i4</t>
  </si>
  <si>
    <t>TRINITY_DN3422_c10_g1_i40</t>
  </si>
  <si>
    <t>TRINITY_DN3097_c1_g2_i1</t>
  </si>
  <si>
    <t>TRINITY_DN929_c0_g1_i2</t>
  </si>
  <si>
    <t>TRINITY_DN7884_c0_g1_i1</t>
  </si>
  <si>
    <t>TRINITY_DN3287_c6_g2_i8</t>
  </si>
  <si>
    <t>TRINITY_DN3242_c7_g1_i4</t>
  </si>
  <si>
    <t>TRINITY_DN3315_c5_g1_i18</t>
  </si>
  <si>
    <t>TRINITY_DN3221_c6_g1_i1</t>
  </si>
  <si>
    <t>TRINITY_DN3401_c7_g5_i3</t>
  </si>
  <si>
    <t>TRINITY_DN3382_c2_g1_i1</t>
  </si>
  <si>
    <t>TRINITY_DN12985_c0_g1_i1</t>
  </si>
  <si>
    <t>TRINITY_DN3304_c11_g2_i1</t>
  </si>
  <si>
    <t>TRINITY_DN90_c0_g2_i1</t>
  </si>
  <si>
    <t>TRINITY_DN3363_c3_g2_i11</t>
  </si>
  <si>
    <t>TRINITY_DN3285_c7_g7_i2</t>
  </si>
  <si>
    <t>TRINITY_DN3276_c7_g2_i10</t>
  </si>
  <si>
    <t>TRINITY_DN3299_c2_g1_i1</t>
  </si>
  <si>
    <t>TRINITY_DN3166_c11_g2_i1</t>
  </si>
  <si>
    <t>TRINITY_DN3178_c31_g1_i6</t>
  </si>
  <si>
    <t>TRINITY_DN3289_c6_g4_i1</t>
  </si>
  <si>
    <t>TRINITY_DN3292_c9_g1_i9</t>
  </si>
  <si>
    <t>TRINITY_DN3317_c6_g1_i2</t>
  </si>
  <si>
    <t>TRINITY_DN3136_c9_g2_i12</t>
  </si>
  <si>
    <t>TRINITY_DN3392_c11_g1_i7</t>
  </si>
  <si>
    <t>TRINITY_DN2286_c0_g1_i1</t>
  </si>
  <si>
    <t>TRINITY_DN170_c0_g1_i1</t>
  </si>
  <si>
    <t>TRINITY_DN12948_c0_g1_i1</t>
  </si>
  <si>
    <t>TRINITY_DN3408_c5_g2_i1</t>
  </si>
  <si>
    <t>TRINITY_DN3175_c12_g1_i9</t>
  </si>
  <si>
    <t>TRINITY_DN3170_c11_g1_i2</t>
  </si>
  <si>
    <t>TRINITY_DN2987_c0_g1_i6</t>
  </si>
  <si>
    <t>TRINITY_DN2929_c0_g1_i2</t>
  </si>
  <si>
    <t>TRINITY_DN8005_c0_g1_i1</t>
  </si>
  <si>
    <t>TRINITY_DN3252_c10_g1_i3</t>
  </si>
  <si>
    <t>TRINITY_DN3432_c12_g2_i14</t>
  </si>
  <si>
    <t>TRINITY_DN3144_c1_g1_i2</t>
  </si>
  <si>
    <t>TRINITY_DN3124_c5_g9_i1</t>
  </si>
  <si>
    <t>TRINITY_DN3408_c5_g1_i10</t>
  </si>
  <si>
    <t>TRINITY_DN2637_c0_g1_i4</t>
  </si>
  <si>
    <t>TRINITY_DN1548_c0_g1_i2</t>
  </si>
  <si>
    <t>TRINITY_DN3189_c0_g4_i1</t>
  </si>
  <si>
    <t>TRINITY_DN2767_c0_g1_i1</t>
  </si>
  <si>
    <t>TRINITY_DN3097_c3_g1_i5</t>
  </si>
  <si>
    <t>TRINITY_DN2967_c0_g1_i1</t>
  </si>
  <si>
    <t>TRINITY_DN3195_c6_g3_i3</t>
  </si>
  <si>
    <t>TRINITY_DN3325_c2_g1_i1</t>
  </si>
  <si>
    <t>TRINITY_DN3260_c5_g1_i1</t>
  </si>
  <si>
    <t>TRINITY_DN3175_c12_g1_i6</t>
  </si>
  <si>
    <t>TRINITY_DN3317_c6_g1_i6</t>
  </si>
  <si>
    <t>TRINITY_DN3201_c7_g2_i1</t>
  </si>
  <si>
    <t>TRINITY_DN3258_c2_g1_i2</t>
  </si>
  <si>
    <t>TRINITY_DN3331_c3_g5_i6</t>
  </si>
  <si>
    <t>TRINITY_DN3317_c6_g1_i1</t>
  </si>
  <si>
    <t>TRINITY_DN3039_c0_g1_i1</t>
  </si>
  <si>
    <t>TRINITY_DN3215_c5_g6_i2</t>
  </si>
  <si>
    <t>TRINITY_DN3317_c6_g1_i3</t>
  </si>
  <si>
    <t>TRINITY_DN2796_c1_g1_i1</t>
  </si>
  <si>
    <t>TRINITY_DN3355_c6_g7_i1</t>
  </si>
  <si>
    <t>TRINITY_DN3260_c5_g1_i3</t>
  </si>
  <si>
    <t>TRINITY_DN1644_c0_g1_i1</t>
  </si>
  <si>
    <t>TRINITY_DN2600_c0_g1_i1</t>
  </si>
  <si>
    <t>TRINITY_DN3170_c11_g1_i4</t>
  </si>
  <si>
    <t>TRINITY_DN3382_c2_g1_i2</t>
  </si>
  <si>
    <t>TRINITY_DN3345_c7_g1_i5</t>
  </si>
  <si>
    <t>TRINITY_DN587_c0_g1_i1</t>
  </si>
  <si>
    <t>TRINITY_DN2683_c0_g2_i2</t>
  </si>
  <si>
    <t>TRINITY_DN8517_c0_g1_i2</t>
  </si>
  <si>
    <t>TRINITY_DN3240_c8_g1_i7</t>
  </si>
  <si>
    <t>TRINITY_DN11076_c0_g1_i1</t>
  </si>
  <si>
    <t>TRINITY_DN6944_c0_g1_i1</t>
  </si>
  <si>
    <t>TRINITY_DN3178_c31_g9_i1</t>
  </si>
  <si>
    <t>TRINITY_DN3420_c4_g3_i2</t>
  </si>
  <si>
    <t>TRINITY_DN3387_c2_g3_i6</t>
  </si>
  <si>
    <t>TRINITY_DN3165_c2_g1_i8</t>
  </si>
  <si>
    <t>TRINITY_DN3170_c10_g2_i1</t>
  </si>
  <si>
    <t>TRINITY_DN6219_c0_g1_i1</t>
  </si>
  <si>
    <t>TRINITY_DN3126_c6_g3_i4</t>
  </si>
  <si>
    <t>TRINITY_DN3370_c1_g1_i1</t>
  </si>
  <si>
    <t>TRINITY_DN3392_c10_g1_i1</t>
  </si>
  <si>
    <t>TRINITY_DN3364_c5_g1_i39</t>
  </si>
  <si>
    <t>TRINITY_DN3240_c8_g2_i1</t>
  </si>
  <si>
    <t>TRINITY_DN3178_c31_g8_i2</t>
  </si>
  <si>
    <t>TRINITY_DN2510_c0_g1_i1</t>
  </si>
  <si>
    <t>TRINITY_DN3166_c10_g1_i1</t>
  </si>
  <si>
    <t>TRINITY_DN3222_c4_g1_i3</t>
  </si>
  <si>
    <t>TRINITY_DN3324_c5_g5_i1</t>
  </si>
  <si>
    <t>TRINITY_DN3170_c11_g1_i10</t>
  </si>
  <si>
    <t>TRINITY_DN9762_c0_g1_i1</t>
  </si>
  <si>
    <t>TRINITY_DN3431_c7_g1_i1</t>
  </si>
  <si>
    <t>TRINITY_DN9257_c0_g1_i1</t>
  </si>
  <si>
    <t>TRINITY_DN3345_c7_g1_i4</t>
  </si>
  <si>
    <t>TRINITY_DN2832_c0_g1_i3</t>
  </si>
  <si>
    <t>TRINITY_DN263_c0_g1_i1</t>
  </si>
  <si>
    <t>TRINITY_DN3274_c5_g1_i4</t>
  </si>
  <si>
    <t>TRINITY_DN2768_c0_g1_i3</t>
  </si>
  <si>
    <t>TRINITY_DN9005_c0_g1_i1</t>
  </si>
  <si>
    <t>TRINITY_DN3317_c6_g1_i5</t>
  </si>
  <si>
    <t>TRINITY_DN3642_c0_g1_i1</t>
  </si>
  <si>
    <t>TRINITY_DN6545_c0_g1_i1</t>
  </si>
  <si>
    <t>TRINITY_DN3182_c2_g1_i2</t>
  </si>
  <si>
    <t>TRINITY_DN12754_c0_g1_i1</t>
  </si>
  <si>
    <t>TRINITY_DN4150_c0_g1_i1</t>
  </si>
  <si>
    <t>TRINITY_DN3178_c31_g8_i1</t>
  </si>
  <si>
    <t>TRINITY_DN3345_c6_g1_i4</t>
  </si>
  <si>
    <t>TRINITY_DN2907_c0_g1_i1</t>
  </si>
  <si>
    <t>TRINITY_DN3334_c8_g10_i2</t>
  </si>
  <si>
    <t>TRINITY_DN3317_c6_g1_i4</t>
  </si>
  <si>
    <t>TRINITY_DN9624_c0_g1_i1</t>
  </si>
  <si>
    <t>TRINITY_DN10007_c0_g1_i1</t>
  </si>
  <si>
    <t>TRINITY_DN3273_c7_g6_i3</t>
  </si>
  <si>
    <t>TRINITY_DN5815_c0_g1_i1</t>
  </si>
  <si>
    <t>TRINITY_DN8245_c0_g1_i1</t>
  </si>
  <si>
    <t>TRINITY_DN3398_c9_g2_i2</t>
  </si>
  <si>
    <t>TRINITY_DN2371_c0_g1_i1</t>
  </si>
  <si>
    <t>TRINITY_DN3178_c31_g7_i1</t>
  </si>
  <si>
    <t>TRINITY_DN3224_c2_g8_i1</t>
  </si>
  <si>
    <t>TRINITY_DN5674_c0_g1_i1</t>
  </si>
  <si>
    <t>TRINITY_DN9427_c0_g1_i1</t>
  </si>
  <si>
    <t>TRINITY_DN3417_c7_g3_i6</t>
  </si>
  <si>
    <t>TRINITY_DN3096_c11_g1_i2</t>
  </si>
  <si>
    <t>TRINITY_DN2630_c1_g1_i3</t>
  </si>
  <si>
    <t>TRINITY_DN2368_c0_g1_i2</t>
  </si>
  <si>
    <t>TRINITY_DN3408_c3_g4_i1</t>
  </si>
  <si>
    <t>TRINITY_DN3345_c7_g3_i3</t>
  </si>
  <si>
    <t>TRINITY_DN7637_c0_g1_i1</t>
  </si>
  <si>
    <t>TRINITY_DN2804_c1_g1_i1</t>
  </si>
  <si>
    <t>TRINITY_DN1022_c0_g1_i1</t>
  </si>
  <si>
    <t>TRINITY_DN2468_c0_g1_i1</t>
  </si>
  <si>
    <t>TRINITY_DN3140_c8_g1_i1</t>
  </si>
  <si>
    <t>TRINITY_DN10834_c0_g1_i1</t>
  </si>
  <si>
    <t>TRINITY_DN13389_c0_g1_i1</t>
  </si>
  <si>
    <t>TRINITY_DN9665_c0_g1_i2</t>
  </si>
  <si>
    <t>TRINITY_DN3260_c5_g1_i2</t>
  </si>
  <si>
    <t>TRINITY_DN3392_c10_g1_i2</t>
  </si>
  <si>
    <t>TRINITY_DN4221_c0_g1_i1</t>
  </si>
  <si>
    <t>TRINITY_DN3370_c3_g1_i1</t>
  </si>
  <si>
    <t>TRINITY_DN7641_c0_g1_i1</t>
  </si>
  <si>
    <t>TRINITY_DN12621_c0_g1_i2</t>
  </si>
  <si>
    <t>TRINITY_DN2899_c1_g1_i2</t>
  </si>
  <si>
    <t>TRINITY_DN3408_c5_g5_i1</t>
  </si>
  <si>
    <t>TRINITY_DN2557_c0_g1_i1</t>
  </si>
  <si>
    <t>TRINITY_DN3190_c1_g1_i1</t>
  </si>
  <si>
    <t>TRINITY_DN8066_c0_g1_i1</t>
  </si>
  <si>
    <t>TRINITY_DN6197_c0_g1_i1</t>
  </si>
  <si>
    <t>TRINITY_DN3415_c4_g2_i19</t>
  </si>
  <si>
    <t>TRINITY_DN3273_c11_g1_i1</t>
  </si>
  <si>
    <t>TRINITY_DN4563_c0_g1_i1</t>
  </si>
  <si>
    <t>TRINITY_DN9126_c0_g1_i1</t>
  </si>
  <si>
    <t>TRINITY_DN3178_c31_g1_i3</t>
  </si>
  <si>
    <t>TRINITY_DN6669_c0_g1_i1</t>
  </si>
  <si>
    <t>TRINITY_DN1546_c0_g1_i1</t>
  </si>
  <si>
    <t>TRINITY_DN3306_c2_g2_i4</t>
  </si>
  <si>
    <t>TRINITY_DN10190_c0_g1_i1</t>
  </si>
  <si>
    <t>TRINITY_DN3175_c10_g1_i3</t>
  </si>
  <si>
    <t>TRINITY_DN2899_c1_g1_i1</t>
  </si>
  <si>
    <t>TRINITY_DN10755_c0_g1_i1</t>
  </si>
  <si>
    <t>TRINITY_DN11958_c0_g1_i1</t>
  </si>
  <si>
    <t>TRINITY_DN3181_c11_g1_i2</t>
  </si>
  <si>
    <t>TRINITY_DN3345_c5_g3_i1</t>
  </si>
  <si>
    <t>TRINITY_DN5093_c0_g1_i1</t>
  </si>
  <si>
    <t>TRINITY_DN13134_c0_g1_i1</t>
  </si>
  <si>
    <t>TRINITY_DN8839_c0_g1_i1</t>
  </si>
  <si>
    <t>TRINITY_DN13420_c0_g1_i1</t>
  </si>
  <si>
    <t>TRINITY_DN8346_c0_g1_i1</t>
  </si>
  <si>
    <t>TRINITY_DN6409_c0_g1_i1</t>
  </si>
  <si>
    <t>TRINITY_DN8566_c0_g1_i1</t>
  </si>
  <si>
    <t>TRINITY_DN3260_c1_g1_i2</t>
  </si>
  <si>
    <t>TRINITY_DN3375_c5_g11_i1</t>
  </si>
  <si>
    <t>TRINITY_DN3282_c14_g2_i3</t>
  </si>
  <si>
    <t>TRINITY_DN3274_c5_g1_i2</t>
  </si>
  <si>
    <t>TRINITY_DN13458_c0_g1_i1</t>
  </si>
  <si>
    <t>TRINITY_DN3240_c8_g1_i6</t>
  </si>
  <si>
    <t>TRINITY_DN2750_c0_g1_i1</t>
  </si>
  <si>
    <t>TRINITY_DN5173_c0_g1_i1</t>
  </si>
  <si>
    <t>TRINITY_DN13241_c0_g1_i1</t>
  </si>
  <si>
    <t>TRINITY_DN10920_c0_g1_i1</t>
  </si>
  <si>
    <t>TRINITY_DN2943_c0_g1_i1</t>
  </si>
  <si>
    <t>TRINITY_DN10932_c0_g1_i1</t>
  </si>
  <si>
    <t>TRINITY_DN12252_c0_g1_i1</t>
  </si>
  <si>
    <t>TRINITY_DN3431_c8_g7_i1</t>
  </si>
  <si>
    <t>TRINITY_DN7842_c0_g1_i1</t>
  </si>
  <si>
    <t>TRINITY_DN12438_c0_g1_i1</t>
  </si>
  <si>
    <t>TRINITY_DN7664_c0_g1_i1</t>
  </si>
  <si>
    <t>TRINITY_DN3115_c6_g1_i2</t>
  </si>
  <si>
    <t>TRINITY_DN3139_c4_g2_i1</t>
  </si>
  <si>
    <t>TRINITY_DN11230_c0_g1_i1</t>
  </si>
  <si>
    <t>TRINITY_DN3027_c1_g2_i2</t>
  </si>
  <si>
    <t>TRINITY_DN3260_c8_g1_i9</t>
  </si>
  <si>
    <t>TRINITY_DN10336_c0_g1_i2</t>
  </si>
  <si>
    <t>TRINITY_DN3172_c3_g2_i1</t>
  </si>
  <si>
    <t>TRINITY_DN3186_c5_g4_i1</t>
  </si>
  <si>
    <t>TRINITY_DN7656_c0_g1_i1</t>
  </si>
  <si>
    <t>TRINITY_DN3188_c5_g1_i1</t>
  </si>
  <si>
    <t>TRINITY_DN3377_c4_g4_i1</t>
  </si>
  <si>
    <t>TRINITY_DN1543_c0_g2_i1</t>
  </si>
  <si>
    <t>TRINITY_DN3317_c13_g1_i1</t>
  </si>
  <si>
    <t>TRINITY_DN3795_c0_g1_i1</t>
  </si>
  <si>
    <t>TRINITY_DN1216_c0_g1_i1</t>
  </si>
  <si>
    <t>TRINITY_DN6074_c0_g1_i1</t>
  </si>
  <si>
    <t>TRINITY_DN3120_c5_g1_i4</t>
  </si>
  <si>
    <t>TRINITY_DN13776_c0_g1_i1</t>
  </si>
  <si>
    <t>TRINITY_DN3428_c7_g1_i1</t>
  </si>
  <si>
    <t>TRINITY_DN3175_c0_g1_i1</t>
  </si>
  <si>
    <t>TRINITY_DN3175_c10_g1_i2</t>
  </si>
  <si>
    <t>TRINITY_DN3103_c8_g2_i1</t>
  </si>
  <si>
    <t>TRINITY_DN3120_c5_g1_i3</t>
  </si>
  <si>
    <t>TRINITY_DN3392_c10_g1_i3</t>
  </si>
  <si>
    <t>TRINITY_DN6920_c0_g1_i1</t>
  </si>
  <si>
    <t>TRINITY_DN13944_c0_g1_i1</t>
  </si>
  <si>
    <t>TRINITY_DN3299_c5_g4_i1</t>
  </si>
  <si>
    <t>TRINITY_DN6623_c0_g1_i1</t>
  </si>
  <si>
    <t>TRINITY_DN6994_c0_g1_i1</t>
  </si>
  <si>
    <t>TRINITY_DN12796_c0_g1_i1</t>
  </si>
  <si>
    <t>TRINITY_DN10209_c0_g1_i1</t>
  </si>
  <si>
    <t>TRINITY_DN1790_c0_g1_i1</t>
  </si>
  <si>
    <t>TRINITY_DN8478_c0_g1_i1</t>
  </si>
  <si>
    <t>TRINITY_DN3398_c7_g2_i1</t>
  </si>
  <si>
    <t>TRINITY_DN3407_c7_g1_i13</t>
  </si>
  <si>
    <t>TRINITY_DN3222_c6_g3_i2</t>
  </si>
  <si>
    <t>TRINITY_DN4847_c0_g1_i1</t>
  </si>
  <si>
    <t>TRINITY_DN2227_c0_g2_i1</t>
  </si>
  <si>
    <t>TRINITY_DN3398_c9_g2_i5</t>
  </si>
  <si>
    <t>TRINITY_DN3336_c8_g5_i2</t>
  </si>
  <si>
    <t>TRINITY_DN231_c0_g1_i1</t>
  </si>
  <si>
    <t>TRINITY_DN3157_c7_g5_i8</t>
  </si>
  <si>
    <t>TRINITY_DN386_c0_g1_i2</t>
  </si>
  <si>
    <t>TRINITY_DN1652_c0_g1_i1</t>
  </si>
  <si>
    <t>TRINITY_DN3427_c8_g3_i1</t>
  </si>
  <si>
    <t>TRINITY_DN3222_c6_g16_i1</t>
  </si>
  <si>
    <t>TRINITY_DN3232_c1_g3_i2</t>
  </si>
  <si>
    <t>TRINITY_DN8015_c0_g1_i1</t>
  </si>
  <si>
    <t>TRINITY_DN3062_c1_g1_i1</t>
  </si>
  <si>
    <t>TRINITY_DN3096_c12_g5_i1</t>
  </si>
  <si>
    <t>TRINITY_DN3027_c1_g1_i1</t>
  </si>
  <si>
    <t>TRINITY_DN4613_c0_g1_i1</t>
  </si>
  <si>
    <t>TRINITY_DN11489_c0_g1_i1</t>
  </si>
  <si>
    <t>TRINITY_DN6448_c0_g1_i1</t>
  </si>
  <si>
    <t>TRINITY_DN5822_c0_g1_i2</t>
  </si>
  <si>
    <t>TRINITY_DN2088_c1_g1_i1</t>
  </si>
  <si>
    <t>TRINITY_DN3178_c31_g3_i4</t>
  </si>
  <si>
    <t>TRINITY_DN3178_c31_g2_i7</t>
  </si>
  <si>
    <t>TRINITY_DN3120_c5_g1_i2</t>
  </si>
  <si>
    <t>TRINITY_DN7756_c0_g1_i1</t>
  </si>
  <si>
    <t>TRINITY_DN3384_c6_g2_i12</t>
  </si>
  <si>
    <t>TRINITY_DN2483_c0_g1_i1</t>
  </si>
  <si>
    <t>TRINITY_DN3178_c31_g3_i2</t>
  </si>
  <si>
    <t>TRINITY_DN2643_c0_g1_i1</t>
  </si>
  <si>
    <t>TRINITY_DN11626_c0_g1_i1</t>
  </si>
  <si>
    <t>TRINITY_DN12752_c0_g1_i1</t>
  </si>
  <si>
    <t>TRINITY_DN2950_c0_g1_i1</t>
  </si>
  <si>
    <t>TRINITY_DN3103_c8_g1_i1</t>
  </si>
  <si>
    <t>TRINITY_DN3175_c12_g1_i8</t>
  </si>
  <si>
    <t>TRINITY_DN3246_c5_g1_i1</t>
  </si>
  <si>
    <t>TRINITY_DN1927_c0_g1_i1</t>
  </si>
  <si>
    <t>TRINITY_DN3345_c7_g1_i3</t>
  </si>
  <si>
    <t>TRINITY_DN9849_c0_g1_i1</t>
  </si>
  <si>
    <t>TRINITY_DN11404_c0_g1_i1</t>
  </si>
  <si>
    <t>TRINITY_DN1529_c0_g1_i1</t>
  </si>
  <si>
    <t>TRINITY_DN9601_c0_g1_i1</t>
  </si>
  <si>
    <t>TRINITY_DN2294_c0_g1_i4</t>
  </si>
  <si>
    <t>TRINITY_DN3427_c11_g5_i1</t>
  </si>
  <si>
    <t>TRINITY_DN12674_c0_g1_i1</t>
  </si>
  <si>
    <t>TRINITY_DN3352_c7_g8_i1</t>
  </si>
  <si>
    <t>TRINITY_DN13873_c0_g1_i1</t>
  </si>
  <si>
    <t>TRINITY_DN3427_c15_g1_i1</t>
  </si>
  <si>
    <t>TRINITY_DN3356_c7_g1_i1</t>
  </si>
  <si>
    <t>TRINITY_DN1214_c0_g1_i1</t>
  </si>
  <si>
    <t>TRINITY_DN3103_c8_g3_i1</t>
  </si>
  <si>
    <t>TRINITY_DN3178_c31_g3_i3</t>
  </si>
  <si>
    <t>TRINITY_DN3967_c0_g1_i1</t>
  </si>
  <si>
    <t>TRINITY_DN2731_c1_g1_i1</t>
  </si>
  <si>
    <t>TRINITY_DN11749_c0_g1_i1</t>
  </si>
  <si>
    <t>TRINITY_DN3360_c0_g2_i1</t>
  </si>
  <si>
    <t>TRINITY_DN10325_c0_g1_i1</t>
  </si>
  <si>
    <t>TRINITY_DN9475_c0_g1_i1</t>
  </si>
  <si>
    <t>TRINITY_DN3325_c2_g2_i1</t>
  </si>
  <si>
    <t>TRINITY_DN10346_c0_g1_i1</t>
  </si>
  <si>
    <t>TRINITY_DN8738_c0_g1_i1</t>
  </si>
  <si>
    <t>TRINITY_DN3178_c31_g1_i2</t>
  </si>
  <si>
    <t>TRINITY_DN12551_c0_g1_i1</t>
  </si>
  <si>
    <t>TRINITY_DN13721_c0_g1_i1</t>
  </si>
  <si>
    <t>TRINITY_DN3267_c6_g1_i6</t>
  </si>
  <si>
    <t>TRINITY_DN3120_c5_g1_i1</t>
  </si>
  <si>
    <t>TRINITY_DN1585_c0_g1_i1</t>
  </si>
  <si>
    <t>TRINITY_DN3230_c2_g1_i21</t>
  </si>
  <si>
    <t>TRINITY_DN3277_c3_g2_i6</t>
  </si>
  <si>
    <t>TRINITY_DN3077_c1_g4_i1</t>
  </si>
  <si>
    <t>TRINITY_DN3374_c3_g3_i2</t>
  </si>
  <si>
    <t>TRINITY_DN2896_c1_g2_i1</t>
  </si>
  <si>
    <t>TRINITY_DN3410_c5_g4_i1</t>
  </si>
  <si>
    <t>TRINITY_DN3322_c3_g1_i7</t>
  </si>
  <si>
    <t>TRINITY_DN3299_c2_g1_i4</t>
  </si>
  <si>
    <t>TRINITY_DN957_c0_g1_i1</t>
  </si>
  <si>
    <t>TRINITY_DN11154_c0_g1_i1</t>
  </si>
  <si>
    <t>TRINITY_DN3260_c1_g1_i1</t>
  </si>
  <si>
    <t>TRINITY_DN3212_c7_g4_i1</t>
  </si>
  <si>
    <t>TRINITY_DN3110_c3_g1_i1</t>
  </si>
  <si>
    <t>TRINITY_DN916_c0_g2_i1</t>
  </si>
  <si>
    <t>TRINITY_DN3115_c7_g14_i1</t>
  </si>
  <si>
    <t>TRINITY_DN14043_c0_g1_i1</t>
  </si>
  <si>
    <t>TRINITY_DN3277_c3_g4_i2</t>
  </si>
  <si>
    <t>TRINITY_DN3215_c5_g6_i1</t>
  </si>
  <si>
    <t>TRINITY_DN3027_c1_g2_i1</t>
  </si>
  <si>
    <t>TRINITY_DN3240_c8_g1_i3</t>
  </si>
  <si>
    <t>TRINITY_DN3170_c11_g1_i1</t>
  </si>
  <si>
    <t>TRINITY_DN3264_c3_g1_i3</t>
  </si>
  <si>
    <t>TRINITY_DN3178_c31_g3_i1</t>
  </si>
  <si>
    <t>TRINITY_DN1361_c0_g1_i1</t>
  </si>
  <si>
    <t>TRINITY_DN8282_c0_g1_i1</t>
  </si>
  <si>
    <t>TRINITY_DN3103_c8_g2_i2</t>
  </si>
  <si>
    <t>TRINITY_DN3170_c11_g1_i9</t>
  </si>
  <si>
    <t>TRINITY_DN3175_c10_g1_i1</t>
  </si>
  <si>
    <t>TRINITY_DN3398_c9_g2_i6</t>
  </si>
  <si>
    <t>TRINITY_DN3198_c6_g3_i4</t>
  </si>
  <si>
    <t>TRINITY_DN3383_c2_g1_i1</t>
  </si>
  <si>
    <t>TRINITY_DN3265_c8_g3_i1</t>
  </si>
  <si>
    <t>TRINITY_DN1145_c0_g1_i2</t>
  </si>
  <si>
    <t>TRINITY_DN3103_c8_g5_i1</t>
  </si>
  <si>
    <t>TRINITY_DN3211_c3_g1_i1</t>
  </si>
  <si>
    <t>TRINITY_DN3120_c5_g1_i5</t>
  </si>
  <si>
    <t>TRINITY_DN3299_c2_g1_i3</t>
  </si>
  <si>
    <t>TRINITY_DN3240_c8_g1_i4</t>
  </si>
  <si>
    <t>TRINITY_DN3212_c7_g6_i1</t>
  </si>
  <si>
    <t>TRINITY_DN6776_c0_g1_i1</t>
  </si>
  <si>
    <t>TRINITY_DN3397_c5_g1_i1</t>
  </si>
  <si>
    <t>TRINITY_DN3240_c8_g1_i2</t>
  </si>
  <si>
    <t>TRINITY_DN3068_c0_g1_i1</t>
  </si>
  <si>
    <t>TRINITY_DN1226_c0_g2_i1</t>
  </si>
  <si>
    <t>TRINITY_DN3445_c23_g1_i1</t>
  </si>
  <si>
    <t>TRINITY_DN3240_c8_g1_i1</t>
  </si>
  <si>
    <t>Maize Chlorotic mottle virus</t>
  </si>
  <si>
    <t>TRINITY_DN1400_c0_g3_i3</t>
  </si>
  <si>
    <t>TRINITY_DN1402_c0_g1_i2</t>
  </si>
  <si>
    <t>TRINITY_DN1408_c13_g1_i6</t>
  </si>
  <si>
    <t>TRINITY_DN1278_c0_g1_i1</t>
  </si>
  <si>
    <t>TRINITY_DN1400_c0_g3_i2</t>
  </si>
  <si>
    <t>TRINITY_DN3037_c0_g1_i1</t>
  </si>
  <si>
    <t>TRINITY_DN1408_c13_g1_i21</t>
  </si>
  <si>
    <t>TRINITY_DN379_c0_g1_i2</t>
  </si>
  <si>
    <t>TRINITY_DN1402_c1_g2_i1</t>
  </si>
  <si>
    <t>TRINITY_DN1167_c0_g1_i1</t>
  </si>
  <si>
    <t>TRINITY_DN1408_c13_g1_i2</t>
  </si>
  <si>
    <t>TRINITY_DN922_c0_g1_i1</t>
  </si>
  <si>
    <t>TRINITY_DN2994_c0_g1_i1</t>
  </si>
  <si>
    <t>TRINITY_DN1408_c13_g1_i5</t>
  </si>
  <si>
    <t>TRINITY_DN6566_c0_g1_i1</t>
  </si>
  <si>
    <t>TRINITY_DN5052_c0_g1_i1</t>
  </si>
  <si>
    <t>TRINITY_DN1167_c0_g1_i2</t>
  </si>
  <si>
    <t>TRINITY_DN1388_c16_g1_i1</t>
  </si>
  <si>
    <t>TRINITY_DN963_c0_g1_i1</t>
  </si>
  <si>
    <t>TRINITY_DN1680_c0_g1_i1</t>
  </si>
  <si>
    <t>TRINITY_DN1402_c0_g1_i1</t>
  </si>
  <si>
    <t>TRINITY_DN1388_c16_g1_i2</t>
  </si>
  <si>
    <t>TRINITY_DN1408_c13_g1_i8</t>
  </si>
  <si>
    <t>TRINITY_DN1408_c13_g1_i17</t>
  </si>
  <si>
    <t>TRINITY_DN1215_c1_g1_i1</t>
  </si>
  <si>
    <t>TRINITY_DN1408_c13_g1_i20</t>
  </si>
  <si>
    <t>TRINITY_DN1408_c13_g1_i13</t>
  </si>
  <si>
    <t>TRINITY_DN1366_c6_g1_i2</t>
  </si>
  <si>
    <t>TRINITY_DN1475_c0_g1_i1</t>
  </si>
  <si>
    <t>TRINITY_DN1138_c0_g2_i1</t>
  </si>
  <si>
    <t>TRINITY_DN8179_c0_g1_i1</t>
  </si>
  <si>
    <t>TRINITY_DN1345_c5_g1_i3</t>
  </si>
  <si>
    <t>TRINITY_DN1363_c0_g1_i4</t>
  </si>
  <si>
    <t>TRINITY_DN1348_c5_g1_i3</t>
  </si>
  <si>
    <t>TRINITY_DN1320_c1_g3_i1</t>
  </si>
  <si>
    <t>TRINITY_DN1097_c0_g1_i2</t>
  </si>
  <si>
    <t>TRINITY_DN376_c0_g1_i1</t>
  </si>
  <si>
    <t>TRINITY_DN967_c0_g1_i1</t>
  </si>
  <si>
    <t>TRINITY_DN1052_c0_g1_i2</t>
  </si>
  <si>
    <t>TRINITY_DN190_c0_g1_i3</t>
  </si>
  <si>
    <t>TRINITY_DN1307_c0_g2_i2</t>
  </si>
  <si>
    <t>TRINITY_DN1363_c0_g2_i1</t>
  </si>
  <si>
    <t>TRINITY_DN1098_c0_g1_i1</t>
  </si>
  <si>
    <t>TRINITY_DN1408_c13_g7_i1</t>
  </si>
  <si>
    <t>TRINITY_DN1362_c1_g1_i2</t>
  </si>
  <si>
    <t>TRINITY_DN921_c0_g1_i1</t>
  </si>
  <si>
    <t>TRINITY_DN1095_c0_g1_i2</t>
  </si>
  <si>
    <t>TRINITY_DN1750_c0_g1_i1</t>
  </si>
  <si>
    <t>TRINITY_DN1199_c0_g1_i2</t>
  </si>
  <si>
    <t>TRINITY_DN1227_c0_g1_i3</t>
  </si>
  <si>
    <t>TRINITY_DN1234_c1_g1_i2</t>
  </si>
  <si>
    <t>TRINITY_DN1292_c1_g1_i4</t>
  </si>
  <si>
    <t>TRINITY_DN1329_c10_g1_i6</t>
  </si>
  <si>
    <t>TRINITY_DN569_c0_g1_i1</t>
  </si>
  <si>
    <t>TRINITY_DN6698_c0_g1_i2</t>
  </si>
  <si>
    <t>TRINITY_DN5412_c0_g1_i1</t>
  </si>
  <si>
    <t>TRINITY_DN2795_c0_g1_i1</t>
  </si>
  <si>
    <t>TRINITY_DN1155_c1_g1_i2</t>
  </si>
  <si>
    <t>TRINITY_DN1194_c1_g1_i2</t>
  </si>
  <si>
    <t>TRINITY_DN1336_c7_g9_i1</t>
  </si>
  <si>
    <t>TRINITY_DN8441_c0_g1_i1</t>
  </si>
  <si>
    <t>TRINITY_DN1355_c5_g1_i2</t>
  </si>
  <si>
    <t>TRINITY_DN1293_c0_g3_i1</t>
  </si>
  <si>
    <t>TRINITY_DN2806_c0_g1_i1</t>
  </si>
  <si>
    <t>TRINITY_DN975_c0_g1_i1</t>
  </si>
  <si>
    <t>TRINITY_DN953_c0_g1_i1</t>
  </si>
  <si>
    <t>TRINITY_DN1221_c0_g1_i3</t>
  </si>
  <si>
    <t>TRINITY_DN1694_c0_g1_i1</t>
  </si>
  <si>
    <t>TRINITY_DN1062_c0_g1_i1</t>
  </si>
  <si>
    <t>TRINITY_DN1290_c2_g1_i2</t>
  </si>
  <si>
    <t>TRINITY_DN1303_c13_g2_i3</t>
  </si>
  <si>
    <t>TRINITY_DN851_c0_g1_i2</t>
  </si>
  <si>
    <t>TRINITY_DN1823_c0_g1_i1</t>
  </si>
  <si>
    <t>TRINITY_DN1298_c0_g1_i1</t>
  </si>
  <si>
    <t>TRINITY_DN6680_c0_g1_i1</t>
  </si>
  <si>
    <t>TRINITY_DN888_c0_g1_i1</t>
  </si>
  <si>
    <t>TRINITY_DN9071_c0_g1_i1</t>
  </si>
  <si>
    <t>TRINITY_DN5273_c0_g1_i1</t>
  </si>
  <si>
    <t>TRINITY_DN1316_c0_g1_i2</t>
  </si>
  <si>
    <t>TRINITY_DN1355_c12_g1_i12</t>
  </si>
  <si>
    <t>TRINITY_DN1258_c0_g2_i1</t>
  </si>
  <si>
    <t>TRINITY_DN2486_c0_g1_i1</t>
  </si>
  <si>
    <t>TRINITY_DN1396_c2_g2_i4</t>
  </si>
  <si>
    <t>TRINITY_DN2889_c0_g1_i1</t>
  </si>
  <si>
    <t>TRINITY_DN732_c0_g1_i1</t>
  </si>
  <si>
    <t>TRINITY_DN5918_c0_g1_i1</t>
  </si>
  <si>
    <t>TRINITY_DN531_c0_g1_i1</t>
  </si>
  <si>
    <t>TRINITY_DN123_c0_g1_i2</t>
  </si>
  <si>
    <t>TRINITY_DN1309_c0_g1_i3</t>
  </si>
  <si>
    <t>TRINITY_DN20_c0_g1_i1</t>
  </si>
  <si>
    <t>TRINITY_DN3231_c0_g1_i1</t>
  </si>
  <si>
    <t>TRINITY_DN8626_c0_g1_i1</t>
  </si>
  <si>
    <t>TRINITY_DN1355_c4_g2_i1</t>
  </si>
  <si>
    <t>TRINITY_DN6439_c0_g1_i1</t>
  </si>
  <si>
    <t>TRINITY_DN1200_c0_g3_i1</t>
  </si>
  <si>
    <t>TRINITY_DN1337_c6_g1_i13</t>
  </si>
  <si>
    <t>TRINITY_DN4491_c0_g1_i1</t>
  </si>
  <si>
    <t>TRINITY_DN7651_c0_g1_i1</t>
  </si>
  <si>
    <t>TRINITY_DN5711_c0_g1_i1</t>
  </si>
  <si>
    <t>TRINITY_DN1407_c0_g1_i1</t>
  </si>
  <si>
    <t>TRINITY_DN1391_c7_g2_i14</t>
  </si>
  <si>
    <t>TRINITY_DN1408_c13_g1_i14</t>
  </si>
  <si>
    <t>TRINITY_DN2875_c0_g1_i1</t>
  </si>
  <si>
    <t>TRINITY_DN3478_c0_g1_i1</t>
  </si>
  <si>
    <t>TRINITY_DN1195_c0_g1_i2</t>
  </si>
  <si>
    <t>TRINITY_DN5237_c0_g1_i1</t>
  </si>
  <si>
    <t>TRINITY_DN3500_c1_g1_i1</t>
  </si>
  <si>
    <t>TRINITY_DN957_c0_g1_i2</t>
  </si>
  <si>
    <t>TRINITY_DN6282_c0_g1_i1</t>
  </si>
  <si>
    <t>TRINITY_DN6504_c0_g1_i1</t>
  </si>
  <si>
    <t>TRINITY_DN2284_c0_g1_i1</t>
  </si>
  <si>
    <t>TRINITY_DN3100_c0_g1_i1</t>
  </si>
  <si>
    <t>TRINITY_DN1174_c0_g1_i2</t>
  </si>
  <si>
    <t>TRINITY_DN2112_c0_g1_i1</t>
  </si>
  <si>
    <t>TRINITY_DN3008_c0_g1_i1</t>
  </si>
  <si>
    <t>TRINITY_DN6440_c0_g1_i1</t>
  </si>
  <si>
    <t>TRINITY_DN1329_c12_g2_i3</t>
  </si>
  <si>
    <t>TRINITY_DN5803_c0_g1_i1</t>
  </si>
  <si>
    <t>TRINITY_DN7235_c0_g1_i1</t>
  </si>
  <si>
    <t>TRINITY_DN5139_c0_g1_i1</t>
  </si>
  <si>
    <t>TRINITY_DN3504_c0_g1_i1</t>
  </si>
  <si>
    <t>TRINITY_DN495_c0_g1_i1</t>
  </si>
  <si>
    <t>TRINITY_DN1215_c0_g1_i1</t>
  </si>
  <si>
    <t>TRINITY_DN1954_c0_g1_i1</t>
  </si>
  <si>
    <t>TRINITY_DN1170_c0_g1_i2</t>
  </si>
  <si>
    <t>TRINITY_DN1263_c1_g2_i1</t>
  </si>
  <si>
    <t>TRINITY_DN967_c0_g2_i1</t>
  </si>
  <si>
    <t>TRINITY_DN5250_c0_g1_i1</t>
  </si>
  <si>
    <t>TRINITY_DN7043_c0_g1_i1</t>
  </si>
  <si>
    <t>TRINITY_DN1232_c4_g1_i1</t>
  </si>
  <si>
    <t>TRINITY_DN578_c0_g1_i1</t>
  </si>
  <si>
    <t>TRINITY_DN7348_c0_g1_i1</t>
  </si>
  <si>
    <t>TRINITY_DN1155_c0_g2_i1</t>
  </si>
  <si>
    <t>TRINITY_DN1192_c0_g2_i1</t>
  </si>
  <si>
    <t>TRINITY_DN4456_c0_g1_i1</t>
  </si>
  <si>
    <t>TRINITY_DN967_c1_g1_i1</t>
  </si>
  <si>
    <t>TRINITY_DN1321_c14_g8_i1</t>
  </si>
  <si>
    <t>TRINITY_DN4837_c0_g1_i1</t>
  </si>
  <si>
    <t>TRINITY_DN2548_c0_g1_i1</t>
  </si>
  <si>
    <t>TRINITY_DN4354_c0_g1_i1</t>
  </si>
  <si>
    <t>TRINITY_DN2489_c0_g1_i1</t>
  </si>
  <si>
    <t>TRINITY_DN7400_c0_g1_i1</t>
  </si>
  <si>
    <t>TRINITY_DN1337_c5_g1_i1</t>
  </si>
  <si>
    <t>TRINITY_DN8189_c0_g1_i1</t>
  </si>
  <si>
    <t>TRINITY_DN3592_c0_g1_i1</t>
  </si>
  <si>
    <t>TRINITY_DN2497_c0_g1_i1</t>
  </si>
  <si>
    <t>TRINITY_DN1275_c0_g1_i3</t>
  </si>
  <si>
    <t>TRINITY_DN1366_c6_g1_i3</t>
  </si>
  <si>
    <t>TRINITY_DN6068_c0_g1_i1</t>
  </si>
  <si>
    <t>TRINITY_DN6852_c0_g1_i1</t>
  </si>
  <si>
    <t>TRINITY_DN1345_c5_g1_i2</t>
  </si>
  <si>
    <t>TRINITY_DN1355_c8_g1_i1</t>
  </si>
  <si>
    <t>TRINITY_DN6631_c0_g1_i1</t>
  </si>
  <si>
    <t>TRINITY_DN6094_c0_g1_i1</t>
  </si>
  <si>
    <t>TRINITY_DN4111_c0_g1_i1</t>
  </si>
  <si>
    <t>TRINITY_DN1388_c12_g1_i3</t>
  </si>
  <si>
    <t>TRINITY_DN8313_c0_g1_i1</t>
  </si>
  <si>
    <t>TRINITY_DN3511_c0_g1_i1</t>
  </si>
  <si>
    <t>TRINITY_DN6278_c0_g1_i1</t>
  </si>
  <si>
    <t>TRINITY_DN3567_c0_g1_i1</t>
  </si>
  <si>
    <t>TRINITY_DN1408_c13_g5_i1</t>
  </si>
  <si>
    <t>TRINITY_DN1138_c2_g1_i1</t>
  </si>
  <si>
    <t>TRINITY_DN1277_c1_g3_i1</t>
  </si>
  <si>
    <t>TRINITY_DN8318_c0_g1_i1</t>
  </si>
  <si>
    <t>TRINITY_DN4367_c0_g1_i1</t>
  </si>
  <si>
    <t>TRINITY_DN1371_c3_g1_i4</t>
  </si>
  <si>
    <t>TRINITY_DN5845_c0_g1_i1</t>
  </si>
  <si>
    <t>TRINITY_DN1396_c0_g1_i1</t>
  </si>
  <si>
    <t>TRINITY_DN1324_c4_g1_i1</t>
  </si>
  <si>
    <t>TRINITY_DN1113_c1_g1_i1</t>
  </si>
  <si>
    <t>TRINITY_DN8425_c0_g1_i1</t>
  </si>
  <si>
    <t>TRINITY_DN4867_c0_g1_i1</t>
  </si>
  <si>
    <t>TRINITY_DN1261_c1_g1_i1</t>
  </si>
  <si>
    <t>TRINITY_DN1868_c0_g1_i1</t>
  </si>
  <si>
    <t>TRINITY_DN1366_c6_g3_i1</t>
  </si>
  <si>
    <t>TRINITY_DN8246_c0_g1_i1</t>
  </si>
  <si>
    <t>TRINITY_DN1386_c4_g4_i2</t>
  </si>
  <si>
    <t>TRINITY_DN8036_c0_g1_i1</t>
  </si>
  <si>
    <t>TRINITY_DN1129_c2_g1_i1</t>
  </si>
  <si>
    <t>TRINITY_DN1348_c5_g1_i21</t>
  </si>
  <si>
    <t>TRINITY_DN2140_c0_g1_i1</t>
  </si>
  <si>
    <t>TRINITY_DN5669_c0_g1_i1</t>
  </si>
  <si>
    <t>TRINITY_DN1408_c13_g1_i12</t>
  </si>
  <si>
    <t>TRINITY_DN1408_c13_g1_i16</t>
  </si>
  <si>
    <t>TRINITY_DN3281_c0_g1_i1</t>
  </si>
  <si>
    <t>TRINITY_DN8056_c0_g1_i1</t>
  </si>
  <si>
    <t>TRINITY_DN7623_c0_g1_i1</t>
  </si>
  <si>
    <t>TRINITY_DN1366_c6_g1_i5</t>
  </si>
  <si>
    <t>TRINITY_DN1355_c8_g1_i2</t>
  </si>
  <si>
    <t>TRINITY_DN4983_c0_g1_i1</t>
  </si>
  <si>
    <t>TRINITY_DN7844_c0_g1_i1</t>
  </si>
  <si>
    <t>TRINITY_DN2269_c0_g1_i1</t>
  </si>
  <si>
    <t>TRINITY_DN7172_c0_g1_i1</t>
  </si>
  <si>
    <t>TRINITY_DN1275_c0_g1_i2</t>
  </si>
  <si>
    <t>TRINITY_DN7428_c0_g1_i1</t>
  </si>
  <si>
    <t>TRINITY_DN1320_c1_g4_i2</t>
  </si>
  <si>
    <t>TRINITY_DN9008_c0_g1_i1</t>
  </si>
  <si>
    <t>TRINITY_DN6929_c0_g1_i1</t>
  </si>
  <si>
    <t>TRINITY_DN5968_c0_g1_i1</t>
  </si>
  <si>
    <t>TRINITY_DN1408_c13_g1_i10</t>
  </si>
  <si>
    <t>TRINITY_DN3773_c0_g1_i1</t>
  </si>
  <si>
    <t>TRINITY_DN1355_c8_g2_i1</t>
  </si>
  <si>
    <t>TRINITY_DN4021_c0_g1_i1</t>
  </si>
  <si>
    <t>TRINITY_DN1275_c0_g1_i7</t>
  </si>
  <si>
    <t>TRINITY_DN1155_c0_g1_i1</t>
  </si>
  <si>
    <t>TRINITY_DN1155_c1_g2_i1</t>
  </si>
  <si>
    <t>TRINITY_DN1275_c0_g1_i6</t>
  </si>
  <si>
    <t>TRINITY_DN1347_c3_g1_i1</t>
  </si>
  <si>
    <t>TRINITY_DN1366_c6_g1_i4</t>
  </si>
  <si>
    <t>TRINITY_DN3745_c0_g1_i1</t>
  </si>
  <si>
    <t>TRINITY_DN6316_c1_g1_i1</t>
  </si>
  <si>
    <t>TRINITY_DN732_c1_g1_i1</t>
  </si>
  <si>
    <t>TRINITY_DN3063_c0_g1_i1</t>
  </si>
  <si>
    <t>TRINITY_DN1140_c1_g1_i1</t>
  </si>
  <si>
    <t>TRINITY_DN7171_c0_g1_i1</t>
  </si>
  <si>
    <t>TRINITY_DN1366_c6_g2_i1</t>
  </si>
  <si>
    <t>TRINITY_DN18_c0_g2_i1</t>
  </si>
  <si>
    <t>TRINITY_DN1265_c0_g4_i1</t>
  </si>
  <si>
    <t>TRINITY_DN1408_c13_g4_i1</t>
  </si>
  <si>
    <t>TRINITY_DN5323_c0_g1_i1</t>
  </si>
  <si>
    <t>TRINITY_DN403_c0_g1_i1</t>
  </si>
  <si>
    <t>TRINITY_DN1380_c5_g2_i1</t>
  </si>
  <si>
    <t>TRINITY_DN1290_c4_g3_i2</t>
  </si>
  <si>
    <t>TRINITY_DN979_c0_g1_i1</t>
  </si>
  <si>
    <t>TRINITY_DN2387_c0_g1_i1</t>
  </si>
  <si>
    <t>TRINITY_DN6369_c0_g1_i1</t>
  </si>
  <si>
    <t>TRINITY_DN1388_c16_g1_i5</t>
  </si>
  <si>
    <t>TRINITY_DN638_c0_g2_i1</t>
  </si>
  <si>
    <t>TRINITY_DN1403_c5_g1_i9</t>
  </si>
  <si>
    <t>TRINITY_DN8690_c0_g1_i1</t>
  </si>
  <si>
    <t>TRINITY_DN1343_c18_g1_i1</t>
  </si>
  <si>
    <t>TRINITY_DN5106_c0_g1_i1</t>
  </si>
  <si>
    <t>TRINITY_DN3760_c0_g1_i1</t>
  </si>
  <si>
    <t>TRINITY_DN1408_c13_g1_i18</t>
  </si>
  <si>
    <t>TRINITY_DN1408_c13_g1_i11</t>
  </si>
  <si>
    <t>TRINITY_DN1386_c4_g4_i1</t>
  </si>
  <si>
    <t>TRINITY_DN1403_c15_g1_i1</t>
  </si>
  <si>
    <t>TRINITY_DN1275_c0_g1_i8</t>
  </si>
  <si>
    <t>TRINITY_DN221_c0_g1_i2</t>
  </si>
  <si>
    <t>TRINITY_DN1365_c6_g4_i1</t>
  </si>
  <si>
    <t>TRINITY_DN2410_c0_g1_i1</t>
  </si>
  <si>
    <t>TRINITY_DN1380_c1_g1_i1</t>
  </si>
  <si>
    <t>TRINITY_DN18_c0_g1_i1</t>
  </si>
  <si>
    <t>TRINITY_DN1211_c0_g3_i1</t>
  </si>
  <si>
    <t>TRINITY_DN1376_c0_g2_i1</t>
  </si>
  <si>
    <t>TRINITY_DN1408_c13_g1_i22</t>
  </si>
  <si>
    <t>TRINITY_DN1752_c0_g1_i1</t>
  </si>
  <si>
    <t>TRINITY_DN1408_c13_g1_i15</t>
  </si>
  <si>
    <t>TRINITY_DN7448_c0_g1_i1</t>
  </si>
  <si>
    <t>TRINITY_DN1362_c1_g2_i1</t>
  </si>
  <si>
    <t>TRINITY_DN700_c0_g1_i1</t>
  </si>
  <si>
    <t>TRINITY_DN1351_c2_g12_i1</t>
  </si>
  <si>
    <t>TRINITY_DN1366_c6_g1_i1</t>
  </si>
  <si>
    <t>TRINITY_DN8133_c0_g1_i1</t>
  </si>
  <si>
    <t>TRINITY_DN1275_c0_g1_i4</t>
  </si>
  <si>
    <t>TRINITY_DN1396_c0_g1_i2</t>
  </si>
  <si>
    <t>TRINITY_DN1350_c3_g7_i1</t>
  </si>
  <si>
    <t>TRINITY_DN1408_c13_g1_i7</t>
  </si>
  <si>
    <t>TRINITY_DN1329_c20_g1_i1</t>
  </si>
  <si>
    <t>TRINITY_DN1275_c0_g1_i5</t>
  </si>
  <si>
    <t>TRINITY_DN1193_c1_g1_i1</t>
  </si>
  <si>
    <t>TRINITY_DN6037_c0_g1_i1</t>
  </si>
  <si>
    <t>TRINITY_DN2066_c0_g1_i1</t>
  </si>
  <si>
    <t>TRINITY_DN7431_c0_g1_i1</t>
  </si>
  <si>
    <t>TRINITY_DN1388_c16_g1_i3</t>
  </si>
  <si>
    <t>TRINITY_DN548_c0_g3_i1</t>
  </si>
  <si>
    <t>TRINITY_DN1388_c16_g1_i4</t>
  </si>
  <si>
    <t>NC_004010.1 Potato virus V</t>
  </si>
  <si>
    <t>TRINITY_DN2965_c0_g1_i1</t>
  </si>
  <si>
    <t>TRINITY_DN3999_c0_g1_i1</t>
  </si>
  <si>
    <t>TRINITY_DN1067_c8_g1_i11</t>
  </si>
  <si>
    <t>TRINITY_DN1028_c1_g1_i2</t>
  </si>
  <si>
    <t>TRINITY_DN3532_c0_g1_i1</t>
  </si>
  <si>
    <t>TRINITY_DN5342_c0_g1_i1</t>
  </si>
  <si>
    <t>TRINITY_DN3924_c0_g1_i1</t>
  </si>
  <si>
    <t>TRINITY_DN2758_c0_g1_i1</t>
  </si>
  <si>
    <t>TRINITY_DN1067_c8_g1_i22</t>
  </si>
  <si>
    <t>TRINITY_DN1028_c1_g1_i1</t>
  </si>
  <si>
    <t>TRINITY_DN5072_c0_g1_i1</t>
  </si>
  <si>
    <t>TRINITY_DN1067_c8_g1_i13</t>
  </si>
  <si>
    <t>TRINITY_DN1028_c1_g1_i3</t>
  </si>
  <si>
    <t>TRINITY_DN1067_c8_g1_i15</t>
  </si>
  <si>
    <t>TRINITY_DN1061_c3_g1_i23</t>
  </si>
  <si>
    <t>TRINITY_DN1067_c8_g1_i8</t>
  </si>
  <si>
    <t>TRINITY_DN1067_c8_g1_i16</t>
  </si>
  <si>
    <t>TRINITY_DN1067_c8_g1_i6</t>
  </si>
  <si>
    <t>TRINITY_DN1067_c8_g1_i12</t>
  </si>
  <si>
    <t>TRINITY_DN1067_c8_g1_i14</t>
  </si>
  <si>
    <t>TRINITY_DN1067_c8_g8_i1</t>
  </si>
  <si>
    <t>TRINITY_DN1067_c8_g1_i18</t>
  </si>
  <si>
    <t>TRINITY_DN1067_c8_g1_i4</t>
  </si>
  <si>
    <t>TRINITY_DN1067_c8_g1_i3</t>
  </si>
  <si>
    <t>TRINITY_DN1067_c11_g1_i1</t>
  </si>
  <si>
    <t>TRINITY_DN1611_c0_g1_i1</t>
  </si>
  <si>
    <t>TRINITY_DN1067_c8_g1_i5</t>
  </si>
  <si>
    <t>TRINITY_DN1067_c8_g1_i17</t>
  </si>
  <si>
    <t>TRINITY_DN1067_c8_g1_i21</t>
  </si>
  <si>
    <t>TRINITY_DN1067_c8_g1_i20</t>
  </si>
  <si>
    <t>TRINITY_DN2114_c0_g1_i1</t>
  </si>
  <si>
    <t>TRINITY_DN1067_c8_g1_i10</t>
  </si>
  <si>
    <t>TRINITY_DN1067_c8_g1_i7</t>
  </si>
  <si>
    <t>TRINITY_DN1067_c8_g2_i3</t>
  </si>
  <si>
    <t>TRINITY_DN1067_c8_g1_i19</t>
  </si>
  <si>
    <t>TRINITY_DN1067_c8_g2_i2</t>
  </si>
  <si>
    <t>TRINITY_DN1067_c8_g2_i1</t>
  </si>
  <si>
    <t>TRINITY_DN177_c0_g1_i1</t>
  </si>
  <si>
    <t>TRINITY_DN1067_c8_g1_i2</t>
  </si>
  <si>
    <t>TRINITY_DN1067_c8_g1_i9</t>
  </si>
  <si>
    <t>TRINITY_DN1067_c8_g1_i1</t>
  </si>
  <si>
    <t>NC_007913.1 Konjac mosaic virus</t>
  </si>
  <si>
    <t>TRINITY_DN1722_c5_g3_i4</t>
  </si>
  <si>
    <t>TRINITY_DN2702_c0_g1_i1</t>
  </si>
  <si>
    <t>TRINITY_DN2406_c0_g1_i1</t>
  </si>
  <si>
    <t>TRINITY_DN1471_c0_g1_i1</t>
  </si>
  <si>
    <t>TRINITY_DN1730_c6_g1_i4</t>
  </si>
  <si>
    <t>TRINITY_DN1727_c2_g1_i1</t>
  </si>
  <si>
    <t>TRINITY_DN300_c0_g1_i1</t>
  </si>
  <si>
    <t>TRINITY_DN1730_c6_g1_i5</t>
  </si>
  <si>
    <t>TRINITY_DN7476_c0_g1_i1</t>
  </si>
  <si>
    <t>TRINITY_DN1045_c0_g1_i1</t>
  </si>
  <si>
    <t>TRINITY_DN1730_c6_g1_i6</t>
  </si>
  <si>
    <t>TRINITY_DN4941_c0_g1_i1</t>
  </si>
  <si>
    <t>TRINITY_DN1577_c0_g1_i1</t>
  </si>
  <si>
    <t>TRINITY_DN1730_c6_g1_i1</t>
  </si>
  <si>
    <t>TRINITY_DN1730_c6_g1_i2</t>
  </si>
  <si>
    <t>TRINITY_DN1730_c6_g1_i8</t>
  </si>
  <si>
    <t>TRINITY_DN1730_c6_g1_i10</t>
  </si>
  <si>
    <t>TRINITY_DN1730_c6_g1_i12</t>
  </si>
  <si>
    <t>TRINITY_DN1727_c0_g1_i1</t>
  </si>
  <si>
    <t>TRINITY_DN19173_c0_g1_i1</t>
  </si>
  <si>
    <t>TRINITY_DN18065_c0_g1_i1</t>
  </si>
  <si>
    <t>TRINITY_DN23067_c0_g1_i2</t>
  </si>
  <si>
    <t>TRINITY_DN4619_c7_g1_i1</t>
  </si>
  <si>
    <t>TRINITY_DN28425_c0_g1_i1</t>
  </si>
  <si>
    <t>TRINITY_DN18778_c0_g1_i1</t>
  </si>
  <si>
    <t>TRINITY_DN18521_c0_g1_i1</t>
  </si>
  <si>
    <t>TRINITY_DN5841_c0_g1_i1</t>
  </si>
  <si>
    <t>TRINITY_DN6930_c0_g1_i1</t>
  </si>
  <si>
    <t>TRINITY_DN12178_c0_g1_i1</t>
  </si>
  <si>
    <t>TRINITY_DN18758_c0_g1_i1</t>
  </si>
  <si>
    <t>TRINITY_DN4619_c7_g1_i2</t>
  </si>
  <si>
    <t>TRINITY_DN18509_c0_g1_i1</t>
  </si>
  <si>
    <t>TRINITY_DN12274_c0_g1_i1</t>
  </si>
  <si>
    <t>TRINITY_DN17875_c0_g1_i1</t>
  </si>
  <si>
    <t>TRINITY_DN931_c0_g1_i2</t>
  </si>
  <si>
    <t>TRINITY_DN4619_c7_g1_i3</t>
  </si>
  <si>
    <t>TRINITY_DN12010_c0_g1_i1</t>
  </si>
  <si>
    <t>TRINITY_DN10563_c0_g1_i1</t>
  </si>
  <si>
    <t>TRINITY_DN4619_c7_g1_i4</t>
  </si>
  <si>
    <t>TRINITY_DN23900_c0_g1_i1</t>
  </si>
  <si>
    <t>TRINITY_DN14113_c0_g1_i1</t>
  </si>
  <si>
    <t>TRINITY_DN13788_c0_g1_i1</t>
  </si>
  <si>
    <t>TRINITY_DN8265_c0_g1_i1</t>
  </si>
  <si>
    <t>TRINITY_DN13768_c0_g1_i1</t>
  </si>
  <si>
    <t>TRINITY_DN19544_c0_g1_i1</t>
  </si>
  <si>
    <t>TRINITY_DN18567_c0_g1_i1</t>
  </si>
  <si>
    <t>TRINITY_DN18579_c0_g1_i1</t>
  </si>
  <si>
    <t>TRINITY_DN1464_c0_g1_i2</t>
  </si>
  <si>
    <t>TRINITY_DN1413_c0_g1_i1</t>
  </si>
  <si>
    <t>TRINITY_DN1413_c0_g1_i2</t>
  </si>
  <si>
    <t>TRINITY_DN1448_c0_g1_i1</t>
  </si>
  <si>
    <t>TRINITY_DN21117_c0_g1_i1</t>
  </si>
  <si>
    <t>TRINITY_DN4329_c2_g1_i1</t>
  </si>
  <si>
    <t>TRINITY_DN4358_c4_g1_i11</t>
  </si>
  <si>
    <t>TRINITY_DN4358_c7_g1_i1</t>
  </si>
  <si>
    <t>TRINITY_DN4355_c7_g1_i1</t>
  </si>
  <si>
    <t>TRINITY_DN4380_c3_g1_i1</t>
  </si>
  <si>
    <t>TRINITY_DN4395_c8_g5_i1</t>
  </si>
  <si>
    <t>TRINITY_DN4399_c3_g2_i3</t>
  </si>
  <si>
    <t>TRINITY_DN4382_c2_g1_i6</t>
  </si>
  <si>
    <t>TRINITY_DN4351_c1_g1_i11</t>
  </si>
  <si>
    <t>TRINITY_DN4394_c0_g2_i8</t>
  </si>
  <si>
    <t>TRINITY_DN2180_c0_g1_i1</t>
  </si>
  <si>
    <t>TRINITY_DN2159_c0_g1_i1</t>
  </si>
  <si>
    <t>TRINITY_DN4819_c30_g2_i1</t>
  </si>
  <si>
    <t>TRINITY_DN4808_c14_g4_i3</t>
  </si>
  <si>
    <t>TRINITY_DN3372_c0_g1_i1</t>
  </si>
  <si>
    <t>TRINITY_DN3363_c0_g1_i2</t>
  </si>
  <si>
    <t>TRINITY_DN3401_c1_g1_i1</t>
  </si>
  <si>
    <t>TRINITY_DN3349_c0_g1_i1</t>
  </si>
  <si>
    <t>TRINITY_DN3349_c0_g1_i2</t>
  </si>
  <si>
    <t>TRINITY_DN3308_c1_g1_i1</t>
  </si>
  <si>
    <t>TRINITY_DN12020_c0_g1_i1</t>
  </si>
  <si>
    <t>TRINITY_DN12037_c0_g1_i1</t>
  </si>
  <si>
    <t>TRINITY_DN26078_c0_g1_i1</t>
  </si>
  <si>
    <t>TRINITY_DN26103_c0_g1_i1</t>
  </si>
  <si>
    <t>TRINITY_DN13391_c0_g1_i1</t>
  </si>
  <si>
    <t>TRINITY_DN25974_c0_g1_i1</t>
  </si>
  <si>
    <t>TRINITY_DN25560_c0_g1_i1</t>
  </si>
  <si>
    <t>TRINITY_DN8123_c0_g1_i1</t>
  </si>
  <si>
    <t>TRINITY_DN8175_c0_g1_i1</t>
  </si>
  <si>
    <t>TRINITY_DN3807_c1_g1_i1</t>
  </si>
  <si>
    <t>TRINITY_DN3852_c0_g1_i3</t>
  </si>
  <si>
    <t>TRINITY_DN24134_c0_g1_i1</t>
  </si>
  <si>
    <t>TRINITY_DN8854_c0_g1_i1</t>
  </si>
  <si>
    <t>TRINITY_DN16629_c0_g1_i1</t>
  </si>
  <si>
    <t>TRINITY_DN19197_c0_g1_i1</t>
  </si>
  <si>
    <t>TRINITY_DN14783_c0_g1_i1</t>
  </si>
  <si>
    <t>TRINITY_DN14737_c0_g1_i1</t>
  </si>
  <si>
    <t>TRINITY_DN2283_c0_g2_i1</t>
  </si>
  <si>
    <t>TRINITY_DN3743_c0_g1_i3</t>
  </si>
  <si>
    <t>TRINITY_DN30008_c0_g1_i1</t>
  </si>
  <si>
    <t>TRINITY_DN29990_c0_g1_i1</t>
  </si>
  <si>
    <t>TRINITY_DN30002_c0_g1_i2</t>
  </si>
  <si>
    <t>TRINITY_DN6947_c0_g1_i1</t>
  </si>
  <si>
    <t>TRINITY_DN6980_c0_g1_i1</t>
  </si>
  <si>
    <t>TRINITY_DN2392_c0_g2_i1</t>
  </si>
  <si>
    <t>TRINITY_DN26916_c0_g1_i1</t>
  </si>
  <si>
    <t>TRINITY_DN2768_c0_g1_i1</t>
  </si>
  <si>
    <t>TRINITY_DN16311_c0_g1_i1</t>
  </si>
  <si>
    <t>TRINITY_DN15781_c0_g1_i1</t>
  </si>
  <si>
    <t>TRINITY_DN23348_c0_g1_i1</t>
  </si>
  <si>
    <t>TRINITY_DN23359_c0_g1_i1</t>
  </si>
  <si>
    <t>TRINITY_DN23339_c0_g1_i2</t>
  </si>
  <si>
    <t>TRINITY_DN19768_c0_g1_i1</t>
  </si>
  <si>
    <t>TRINITY_DN28154_c0_g1_i1</t>
  </si>
  <si>
    <t>TRINITY_DN20713_c0_g1_i1</t>
  </si>
  <si>
    <t>TRINITY_DN20753_c0_g1_i1</t>
  </si>
  <si>
    <t>TRINITY_DN8736_c0_g1_i1</t>
  </si>
  <si>
    <t>TRINITY_DN8753_c0_g1_i1</t>
  </si>
  <si>
    <t>TRINITY_DN3559_c0_g1_i1</t>
  </si>
  <si>
    <t>TRINITY_DN3534_c2_g1_i1</t>
  </si>
  <si>
    <t>TRINITY_DN4082_c0_g1_i2</t>
  </si>
  <si>
    <t>TRINITY_DN4099_c0_g1_i2</t>
  </si>
  <si>
    <t>TRINITY_DN25478_c0_g1_i1</t>
  </si>
  <si>
    <t>TRINITY_DN22901_c0_g1_i1</t>
  </si>
  <si>
    <t>TRINITY_DN8547_c0_g1_i1</t>
  </si>
  <si>
    <t>TRINITY_DN850_c0_g1_i2</t>
  </si>
  <si>
    <t>TRINITY_DN26193_c0_g1_i1</t>
  </si>
  <si>
    <t>TRINITY_DN1828_c0_g1_i1</t>
  </si>
  <si>
    <t>TRINITY_DN1828_c0_g1_i2</t>
  </si>
  <si>
    <t>TRINITY_DN1837_c0_g1_i1</t>
  </si>
  <si>
    <t>TRINITY_DN4636_c4_g6_i1</t>
  </si>
  <si>
    <t>TRINITY_DN4703_c1_g2_i1</t>
  </si>
  <si>
    <t>TRINITY_DN4706_c0_g1_i1</t>
  </si>
  <si>
    <t>TRINITY_DN4647_c6_g3_i7</t>
  </si>
  <si>
    <t>TRINITY_DN4647_c6_g1_i3</t>
  </si>
  <si>
    <t>TRINITY_DN4639_c4_g1_i1</t>
  </si>
  <si>
    <t>TRINITY_DN4644_c0_g3_i2</t>
  </si>
  <si>
    <t>TRINITY_DN4620_c5_g1_i1</t>
  </si>
  <si>
    <t>TRINITY_DN4642_c1_g1_i1</t>
  </si>
  <si>
    <t>TRINITY_DN4654_c1_g2_i7</t>
  </si>
  <si>
    <t>TRINITY_DN4614_c7_g4_i16</t>
  </si>
  <si>
    <t>TRINITY_DN4653_c15_g1_i1</t>
  </si>
  <si>
    <t>TRINITY_DN20949_c0_g1_i1</t>
  </si>
  <si>
    <t>TRINITY_DN9361_c0_g1_i1</t>
  </si>
  <si>
    <t>TRINITY_DN26494_c0_g1_i1</t>
  </si>
  <si>
    <t>TRINITY_DN26414_c0_g1_i1</t>
  </si>
  <si>
    <t>TRINITY_DN11276_c0_g1_i1</t>
  </si>
  <si>
    <t>TRINITY_DN16127_c0_g1_i1</t>
  </si>
  <si>
    <t>TRINITY_DN332_c1_g1_i1</t>
  </si>
  <si>
    <t>TRINITY_DN330_c0_g1_i1</t>
  </si>
  <si>
    <t>TRINITY_DN25863_c0_g1_i1</t>
  </si>
  <si>
    <t>TRINITY_DN12515_c0_g1_i1</t>
  </si>
  <si>
    <t>TRINITY_DN24659_c0_g1_i1</t>
  </si>
  <si>
    <t>TRINITY_DN24687_c0_g1_i1</t>
  </si>
  <si>
    <t>TRINITY_DN26512_c1_g1_i1</t>
  </si>
  <si>
    <t>TRINITY_DN4602_c1_g1_i4</t>
  </si>
  <si>
    <t>TRINITY_DN4599_c4_g4_i1</t>
  </si>
  <si>
    <t>TRINITY_DN4528_c4_g1_i1</t>
  </si>
  <si>
    <t>TRINITY_DN4607_c3_g1_i6</t>
  </si>
  <si>
    <t>TRINITY_DN4525_c1_g1_i8</t>
  </si>
  <si>
    <t>TRINITY_DN4508_c4_g4_i1</t>
  </si>
  <si>
    <t>TRINITY_DN4548_c8_g2_i17</t>
  </si>
  <si>
    <t>TRINITY_DN4524_c0_g1_i4</t>
  </si>
  <si>
    <t>TRINITY_DN4561_c0_g2_i2</t>
  </si>
  <si>
    <t>TRINITY_DN4530_c5_g1_i1</t>
  </si>
  <si>
    <t>TRINITY_DN4584_c3_g1_i10</t>
  </si>
  <si>
    <t>TRINITY_DN4583_c3_g1_i1</t>
  </si>
  <si>
    <t>TRINITY_DN4583_c3_g1_i2</t>
  </si>
  <si>
    <t>TRINITY_DN4583_c3_g1_i3</t>
  </si>
  <si>
    <t>TRINITY_DN4537_c5_g1_i1</t>
  </si>
  <si>
    <t>TRINITY_DN4545_c4_g1_i11</t>
  </si>
  <si>
    <t>TRINITY_DN4519_c7_g7_i1</t>
  </si>
  <si>
    <t>TRINITY_DN4518_c4_g1_i13</t>
  </si>
  <si>
    <t>TRINITY_DN4567_c36_g1_i1</t>
  </si>
  <si>
    <t>TRINITY_DN4567_c36_g1_i2</t>
  </si>
  <si>
    <t>TRINITY_DN4567_c36_g1_i3</t>
  </si>
  <si>
    <t>TRINITY_DN4567_c36_g1_i4</t>
  </si>
  <si>
    <t>TRINITY_DN4567_c36_g1_i5</t>
  </si>
  <si>
    <t>TRINITY_DN4567_c36_g1_i6</t>
  </si>
  <si>
    <t>TRINITY_DN4567_c36_g4_i1</t>
  </si>
  <si>
    <t>TRINITY_DN4567_c36_g1_i7</t>
  </si>
  <si>
    <t>TRINITY_DN4567_c36_g1_i9</t>
  </si>
  <si>
    <t>TRINITY_DN4567_c36_g1_i10</t>
  </si>
  <si>
    <t>TRINITY_DN4567_c36_g1_i12</t>
  </si>
  <si>
    <t>TRINITY_DN4567_c36_g1_i13</t>
  </si>
  <si>
    <t>TRINITY_DN4567_c36_g1_i14</t>
  </si>
  <si>
    <t>TRINITY_DN468_c0_g1_i1</t>
  </si>
  <si>
    <t>TRINITY_DN23806_c0_g1_i1</t>
  </si>
  <si>
    <t>TRINITY_DN5420_c0_g1_i1</t>
  </si>
  <si>
    <t>TRINITY_DN17372_c0_g1_i1</t>
  </si>
  <si>
    <t>TRINITY_DN5613_c0_g1_i1</t>
  </si>
  <si>
    <t>TRINITY_DN2814_c0_g1_i1</t>
  </si>
  <si>
    <t>TRINITY_DN2866_c0_g1_i1</t>
  </si>
  <si>
    <t>TRINITY_DN2844_c0_g1_i1</t>
  </si>
  <si>
    <t>TRINITY_DN1622_c0_g2_i1</t>
  </si>
  <si>
    <t>TRINITY_DN13991_c0_g1_i1</t>
  </si>
  <si>
    <t>TRINITY_DN22674_c0_g1_i1</t>
  </si>
  <si>
    <t>TRINITY_DN22657_c0_g1_i1</t>
  </si>
  <si>
    <t>TRINITY_DN22662_c0_g1_i1</t>
  </si>
  <si>
    <t>TRINITY_DN4144_c1_g1_i3</t>
  </si>
  <si>
    <t>TRINITY_DN286_c0_g1_i2</t>
  </si>
  <si>
    <t>TRINITY_DN30067_c0_g1_i1</t>
  </si>
  <si>
    <t>TRINITY_DN2461_c0_g1_i2</t>
  </si>
  <si>
    <t>TRINITY_DN9689_c0_g1_i1</t>
  </si>
  <si>
    <t>TRINITY_DN7028_c0_g1_i1</t>
  </si>
  <si>
    <t>TRINITY_DN28893_c0_g1_i1</t>
  </si>
  <si>
    <t>TRINITY_DN20255_c0_g1_i1</t>
  </si>
  <si>
    <t>TRINITY_DN11172_c0_g1_i1</t>
  </si>
  <si>
    <t>TRINITY_DN7484_c0_g1_i1</t>
  </si>
  <si>
    <t>TRINITY_DN21996_c0_g1_i1</t>
  </si>
  <si>
    <t>TRINITY_DN1331_c0_g1_i1</t>
  </si>
  <si>
    <t>TRINITY_DN17123_c0_g1_i1</t>
  </si>
  <si>
    <t>TRINITY_DN1046_c0_g1_i1</t>
  </si>
  <si>
    <t>TRINITY_DN1300_c0_g1_i1</t>
  </si>
  <si>
    <t>TRINITY_DN19010_c0_g1_i1</t>
  </si>
  <si>
    <t>TRINITY_DN19094_c0_g1_i1</t>
  </si>
  <si>
    <t>TRINITY_DN13478_c0_g1_i1</t>
  </si>
  <si>
    <t>TRINITY_DN15903_c0_g1_i1</t>
  </si>
  <si>
    <t>TRINITY_DN22438_c0_g1_i1</t>
  </si>
  <si>
    <t>TRINITY_DN12981_c0_g1_i1</t>
  </si>
  <si>
    <t>TRINITY_DN21626_c0_g1_i1</t>
  </si>
  <si>
    <t>TRINITY_DN4254_c0_g1_i1</t>
  </si>
  <si>
    <t>TRINITY_DN4270_c0_g2_i4</t>
  </si>
  <si>
    <t>TRINITY_DN4246_c2_g1_i1</t>
  </si>
  <si>
    <t>TRINITY_DN4246_c3_g1_i1</t>
  </si>
  <si>
    <t>TRINITY_DN4287_c0_g1_i1</t>
  </si>
  <si>
    <t>TRINITY_DN4295_c0_g1_i1</t>
  </si>
  <si>
    <t>TRINITY_DN10896_c0_g1_i1</t>
  </si>
  <si>
    <t>TRINITY_DN10289_c0_g1_i1</t>
  </si>
  <si>
    <t>TRINITY_DN27717_c0_g1_i1</t>
  </si>
  <si>
    <t>TRINITY_DN27721_c0_g1_i1</t>
  </si>
  <si>
    <t>TRINITY_DN21902_c0_g1_i1</t>
  </si>
  <si>
    <t>TRINITY_DN21849_c0_g1_i1</t>
  </si>
  <si>
    <t>TRINITY_DN6768_c0_g1_i1</t>
  </si>
  <si>
    <t>TRINITY_DN3409_c1_g1_i1</t>
  </si>
  <si>
    <t>TRINITY_DN9104_c0_g1_i1</t>
  </si>
  <si>
    <t>TRINITY_DN29099_c0_g1_i1</t>
  </si>
  <si>
    <t>TRINITY_DN29083_c0_g1_i1</t>
  </si>
  <si>
    <t>TRINITY_DN4954_c0_g1_i1</t>
  </si>
  <si>
    <t>TRINITY_DN26662_c0_g1_i1</t>
  </si>
  <si>
    <t>TRINITY_DN26639_c0_g1_i1</t>
  </si>
  <si>
    <t>TRINITY_DN14984_c0_g1_i1</t>
  </si>
  <si>
    <t>TRINITY_DN1767_c1_g1_i1</t>
  </si>
  <si>
    <t>TRINITY_DN23956_c0_g1_i1</t>
  </si>
  <si>
    <t>TRINITY_DN23912_c0_g1_i1</t>
  </si>
  <si>
    <t>TRINITY_DN24502_c0_g1_i1</t>
  </si>
  <si>
    <t>TRINITY_DN672_c1_g1_i1</t>
  </si>
  <si>
    <t>TRINITY_DN625_c0_g1_i1</t>
  </si>
  <si>
    <t>TRINITY_DN27670_c0_g1_i1</t>
  </si>
  <si>
    <t>TRINITY_DN27667_c0_g1_i1</t>
  </si>
  <si>
    <t>TRINITY_DN10958_c0_g1_i1</t>
  </si>
  <si>
    <t>TRINITY_DN26731_c0_g1_i1</t>
  </si>
  <si>
    <t>TRINITY_DN24593_c0_g1_i1</t>
  </si>
  <si>
    <t>TRINITY_DN5181_c0_g1_i1</t>
  </si>
  <si>
    <t>TRINITY_DN24802_c0_g1_i1</t>
  </si>
  <si>
    <t>TRINITY_DN25103_c0_g1_i1</t>
  </si>
  <si>
    <t>TRINITY_DN17883_c0_g2_i1</t>
  </si>
  <si>
    <t>TRINITY_DN24816_c0_g1_i1</t>
  </si>
  <si>
    <t>TRINITY_DN25296_c0_g1_i1</t>
  </si>
  <si>
    <t>TRINITY_DN13179_c0_g1_i1</t>
  </si>
  <si>
    <t>TRINITY_DN17501_c0_g1_i1</t>
  </si>
  <si>
    <t>TRINITY_DN17443_c0_g1_i1</t>
  </si>
  <si>
    <t>TRINITY_DN29349_c0_g1_i1</t>
  </si>
  <si>
    <t>TRINITY_DN21586_c0_g1_i1</t>
  </si>
  <si>
    <t>TRINITY_DN7515_c1_g1_i1</t>
  </si>
  <si>
    <t>TRINITY_DN30147_c0_g1_i1</t>
  </si>
  <si>
    <t>TRINITY_DN4761_c1_g1_i1</t>
  </si>
  <si>
    <t>TRINITY_DN4807_c65_g1_i1</t>
  </si>
  <si>
    <t>TRINITY_DN4790_c2_g1_i6</t>
  </si>
  <si>
    <t>TRINITY_DN4769_c1_g1_i2</t>
  </si>
  <si>
    <t>TRINITY_DN4715_c6_g8_i1</t>
  </si>
  <si>
    <t>TRINITY_DN4710_c4_g1_i5</t>
  </si>
  <si>
    <t>TRINITY_DN4725_c12_g1_i1</t>
  </si>
  <si>
    <t>TRINITY_DN4798_c2_g3_i1</t>
  </si>
  <si>
    <t>TRINITY_DN4750_c3_g1_i1</t>
  </si>
  <si>
    <t>TRINITY_DN4708_c4_g1_i2</t>
  </si>
  <si>
    <t>TRINITY_DN4791_c9_g1_i1</t>
  </si>
  <si>
    <t>TRINITY_DN4759_c2_g1_i5</t>
  </si>
  <si>
    <t>TRINITY_DN4755_c3_g1_i1</t>
  </si>
  <si>
    <t>TRINITY_DN4755_c3_g2_i1</t>
  </si>
  <si>
    <t>TRINITY_DN4741_c8_g1_i1</t>
  </si>
  <si>
    <t>TRINITY_DN4727_c6_g1_i1</t>
  </si>
  <si>
    <t>TRINITY_DN4709_c1_g1_i7</t>
  </si>
  <si>
    <t>TRINITY_DN4709_c1_g1_i8</t>
  </si>
  <si>
    <t>TRINITY_DN4729_c4_g2_i2</t>
  </si>
  <si>
    <t>TRINITY_DN2615_c0_g1_i2</t>
  </si>
  <si>
    <t>TRINITY_DN4429_c0_g1_i1</t>
  </si>
  <si>
    <t>TRINITY_DN4453_c4_g1_i1</t>
  </si>
  <si>
    <t>TRINITY_DN4483_c2_g1_i7</t>
  </si>
  <si>
    <t>TRINITY_DN4462_c1_g1_i5</t>
  </si>
  <si>
    <t>TRINITY_DN4441_c3_g3_i2</t>
  </si>
  <si>
    <t>TRINITY_DN4428_c2_g1_i1</t>
  </si>
  <si>
    <t>TRINITY_DN4438_c5_g3_i1</t>
  </si>
  <si>
    <t>TRINITY_DN4467_c2_g1_i1</t>
  </si>
  <si>
    <t>TRINITY_DN4414_c4_g1_i1</t>
  </si>
  <si>
    <t>TRINITY_DN4448_c5_g1_i5</t>
  </si>
  <si>
    <t>TRINITY_DN4448_c11_g1_i1</t>
  </si>
  <si>
    <t>TRINITY_DN4494_c2_g1_i1</t>
  </si>
  <si>
    <t>TRINITY_DN4472_c5_g4_i3</t>
  </si>
  <si>
    <t>TRINITY_DN14057_c0_g1_i1</t>
  </si>
  <si>
    <t>TRINITY_DN3249_c0_g1_i1</t>
  </si>
  <si>
    <t>TRINITY_DN23622_c0_g1_i1</t>
  </si>
  <si>
    <t>TRINITY_DN23610_c0_g1_i1</t>
  </si>
  <si>
    <t>TRINITY_DN25736_c0_g1_i1</t>
  </si>
  <si>
    <t>TRINITY_DN1991_c0_g1_i1</t>
  </si>
  <si>
    <t>TRINITY_DN15523_c0_g1_i1</t>
  </si>
  <si>
    <t>TRINITY_DN17248_c0_g1_i1</t>
  </si>
  <si>
    <t>TRINITY_DN17087_c0_g1_i1</t>
  </si>
  <si>
    <t>TRINITY_DN14878_c0_g1_i1</t>
  </si>
  <si>
    <t>TRINITY_DN24931_c0_g1_i1</t>
  </si>
  <si>
    <t>TRINITY_DN11913_c0_g1_i1</t>
  </si>
  <si>
    <t>TRINITY_DN18197_c0_g1_i1</t>
  </si>
  <si>
    <t>TRINITY_DN7790_c0_g1_i1</t>
  </si>
  <si>
    <t>TRINITY_DN26282_c0_g1_i1</t>
  </si>
  <si>
    <t>TRINITY_DN6235_c0_g1_i1</t>
  </si>
  <si>
    <t>TRINITY_DN15129_c0_g1_i1</t>
  </si>
  <si>
    <t>TRINITY_DN15110_c0_g1_i1</t>
  </si>
  <si>
    <t>TRINITY_DN3999_c1_g1_i1</t>
  </si>
  <si>
    <t>TRINITY_DN3989_c0_g1_i1</t>
  </si>
  <si>
    <t>TRINITY_DN3952_c0_g1_i1</t>
  </si>
  <si>
    <t>TRINITY_DN16881_c0_g1_i1</t>
  </si>
  <si>
    <t>TRINITY_DN7366_c0_g1_i1</t>
  </si>
  <si>
    <t>TRINITY_DN7404_c0_g1_i2</t>
  </si>
  <si>
    <t>TRINITY_DN7359_c0_g1_i1</t>
  </si>
  <si>
    <t>NC_010797.1 Urochloa streak virus</t>
  </si>
  <si>
    <t>TRINITY_DN332_c0_g1_i1</t>
  </si>
  <si>
    <t>TRINITY_DN90_c1_g5_i1</t>
  </si>
  <si>
    <t>TRINITY_DN90_c1_g5_i3</t>
  </si>
  <si>
    <t>TRINITY_DN90_c1_g4_i2</t>
  </si>
  <si>
    <t>TRINITY_DN618_c0_g1_i1</t>
  </si>
  <si>
    <t>TRINITY_DN90_c1_g2_i2</t>
  </si>
  <si>
    <t>TRINITY_DN90_c1_g6_i1</t>
  </si>
  <si>
    <t>TRINITY_DN90_c1_g1_i1</t>
  </si>
  <si>
    <t>TRINITY_DN90_c1_g5_i2</t>
  </si>
  <si>
    <t>TRINITY_DN90_c1_g4_i1</t>
  </si>
  <si>
    <t>TRINITY_DN2708_c3_g1_i1</t>
  </si>
  <si>
    <t>TRINITY_DN2681_c3_g1_i1</t>
  </si>
  <si>
    <t>TRINITY_DN2577_c0_g1_i1</t>
  </si>
  <si>
    <t>TRINITY_DN12380_c0_g1_i1</t>
  </si>
  <si>
    <t>TRINITY_DN12053_c0_g1_i1</t>
  </si>
  <si>
    <t>TRINITY_DN10471_c0_g1_i1</t>
  </si>
  <si>
    <t>TRINITY_DN2708_c3_g5_i1</t>
  </si>
  <si>
    <t>TRINITY_DN2577_c1_g1_i1</t>
  </si>
  <si>
    <t>TRINITY_DN2577_c1_g2_i1</t>
  </si>
  <si>
    <t>TRINITY_DN2577_c1_g3_i1</t>
  </si>
  <si>
    <t>TRINITY_DN2577_c1_g4_i1</t>
  </si>
  <si>
    <t>TRINITY_DN2577_c1_g4_i2</t>
  </si>
  <si>
    <t>TRINITY_DN2577_c1_g2_i2</t>
  </si>
  <si>
    <t>TRINITY_DN2577_c1_g4_i3</t>
  </si>
  <si>
    <t>TRINITY_DN2577_c1_g3_i2</t>
  </si>
  <si>
    <t>NC_005288.1 Lily mottle virus</t>
  </si>
  <si>
    <t>TRINITY_DN13052_c0_g1_i1</t>
  </si>
  <si>
    <t>TRINITY_DN15635_c0_g1_i1</t>
  </si>
  <si>
    <t>TRINITY_DN2147_c0_g1_i1</t>
  </si>
  <si>
    <t>TRINITY_DN6965_c0_g1_i1</t>
  </si>
  <si>
    <t>TRINITY_DN13591_c0_g1_i1</t>
  </si>
  <si>
    <t>TRINITY_DN6679_c0_g1_i1</t>
  </si>
  <si>
    <t>TRINITY_DN5529_c0_g1_i1</t>
  </si>
  <si>
    <t>TRINITY_DN2532_c0_g1_i1</t>
  </si>
  <si>
    <t>TRINITY_DN1829_c0_g1_i1</t>
  </si>
  <si>
    <t>TRINITY_DN18908_c0_g1_i1</t>
  </si>
  <si>
    <t>TRINITY_DN18749_c0_g1_i1</t>
  </si>
  <si>
    <t>TRINITY_DN17928_c0_g1_i1</t>
  </si>
  <si>
    <t>TRINITY_DN16089_c0_g1_i1</t>
  </si>
  <si>
    <t>TRINITY_DN12332_c0_g1_i1</t>
  </si>
  <si>
    <t>TRINITY_DN942_c0_g1_i1</t>
  </si>
  <si>
    <t>TRINITY_DN12609_c0_g1_i1</t>
  </si>
  <si>
    <t>TRINITY_DN13764_c0_g1_i1</t>
  </si>
  <si>
    <t>TRINITY_DN11081_c0_g1_i1</t>
  </si>
  <si>
    <t>TRINITY_DN18552_c0_g1_i1</t>
  </si>
  <si>
    <t>TRINITY_DN18596_c0_g1_i1</t>
  </si>
  <si>
    <t>TRINITY_DN21146_c0_g1_i1</t>
  </si>
  <si>
    <t>TRINITY_DN3096_c7_g1_i9</t>
  </si>
  <si>
    <t>TRINITY_DN3096_c13_g1_i1</t>
  </si>
  <si>
    <t>TRINITY_DN3038_c4_g3_i1</t>
  </si>
  <si>
    <t>TRINITY_DN3057_c6_g2_i9</t>
  </si>
  <si>
    <t>TRINITY_DN3106_c5_g1_i11</t>
  </si>
  <si>
    <t>TRINITY_DN3037_c10_g1_i1</t>
  </si>
  <si>
    <t>TRINITY_DN3012_c3_g1_i5</t>
  </si>
  <si>
    <t>TRINITY_DN3094_c1_g1_i11</t>
  </si>
  <si>
    <t>TRINITY_DN3085_c5_g1_i1</t>
  </si>
  <si>
    <t>TRINITY_DN3090_c2_g1_i3</t>
  </si>
  <si>
    <t>TRINITY_DN3013_c3_g2_i1</t>
  </si>
  <si>
    <t>TRINITY_DN3058_c2_g2_i6</t>
  </si>
  <si>
    <t>TRINITY_DN3052_c13_g4_i2</t>
  </si>
  <si>
    <t>TRINITY_DN3091_c4_g5_i2</t>
  </si>
  <si>
    <t>TRINITY_DN3059_c0_g1_i5</t>
  </si>
  <si>
    <t>TRINITY_DN4405_c0_g1_i1</t>
  </si>
  <si>
    <t>TRINITY_DN2203_c0_g1_i1</t>
  </si>
  <si>
    <t>TRINITY_DN2152_c0_g1_i1</t>
  </si>
  <si>
    <t>TRINITY_DN2170_c0_g1_i2</t>
  </si>
  <si>
    <t>TRINITY_DN1133_c0_g1_i1</t>
  </si>
  <si>
    <t>TRINITY_DN1172_c0_g1_i2</t>
  </si>
  <si>
    <t>TRINITY_DN1172_c0_g2_i1</t>
  </si>
  <si>
    <t>TRINITY_DN1144_c0_g1_i1</t>
  </si>
  <si>
    <t>TRINITY_DN6655_c0_g1_i1</t>
  </si>
  <si>
    <t>TRINITY_DN7930_c0_g1_i1</t>
  </si>
  <si>
    <t>TRINITY_DN16577_c0_g1_i1</t>
  </si>
  <si>
    <t>TRINITY_DN3900_c0_g1_i1</t>
  </si>
  <si>
    <t>TRINITY_DN3879_c0_g1_i1</t>
  </si>
  <si>
    <t>TRINITY_DN3867_c0_g1_i1</t>
  </si>
  <si>
    <t>TRINITY_DN3844_c0_g1_i1</t>
  </si>
  <si>
    <t>TRINITY_DN9241_c0_g1_i1</t>
  </si>
  <si>
    <t>TRINITY_DN5077_c1_g1_i1</t>
  </si>
  <si>
    <t>TRINITY_DN21012_c0_g1_i1</t>
  </si>
  <si>
    <t>TRINITY_DN19213_c0_g2_i1</t>
  </si>
  <si>
    <t>TRINITY_DN19152_c0_g1_i1</t>
  </si>
  <si>
    <t>TRINITY_DN2251_c0_g1_i2</t>
  </si>
  <si>
    <t>TRINITY_DN2242_c1_g1_i1</t>
  </si>
  <si>
    <t>TRINITY_DN2294_c0_g1_i2</t>
  </si>
  <si>
    <t>TRINITY_DN6960_c0_g1_i1</t>
  </si>
  <si>
    <t>TRINITY_DN2782_c2_g1_i4</t>
  </si>
  <si>
    <t>TRINITY_DN2806_c0_g1_i2</t>
  </si>
  <si>
    <t>TRINITY_DN2760_c1_g1_i1</t>
  </si>
  <si>
    <t>TRINITY_DN2746_c1_g1_i3</t>
  </si>
  <si>
    <t>TRINITY_DN2729_c0_g1_i1</t>
  </si>
  <si>
    <t>TRINITY_DN2729_c0_g1_i2</t>
  </si>
  <si>
    <t>TRINITY_DN2751_c0_g1_i2</t>
  </si>
  <si>
    <t>TRINITY_DN2775_c0_g1_i4</t>
  </si>
  <si>
    <t>TRINITY_DN2775_c0_g1_i5</t>
  </si>
  <si>
    <t>TRINITY_DN5210_c0_g1_i1</t>
  </si>
  <si>
    <t>TRINITY_DN3517_c0_g1_i1</t>
  </si>
  <si>
    <t>TRINITY_DN3573_c0_g1_i1</t>
  </si>
  <si>
    <t>TRINITY_DN4046_c0_g1_i1</t>
  </si>
  <si>
    <t>TRINITY_DN2526_c0_g1_i1</t>
  </si>
  <si>
    <t>TRINITY_DN2606_c0_g1_i4</t>
  </si>
  <si>
    <t>TRINITY_DN2580_c1_g2_i1</t>
  </si>
  <si>
    <t>TRINITY_DN21307_c0_g1_i1</t>
  </si>
  <si>
    <t>TRINITY_DN20911_c0_g1_i1</t>
  </si>
  <si>
    <t>TRINITY_DN20994_c0_g1_i1</t>
  </si>
  <si>
    <t>TRINITY_DN20458_c0_g1_i1</t>
  </si>
  <si>
    <t>TRINITY_DN20498_c0_g1_i1</t>
  </si>
  <si>
    <t>TRINITY_DN17942_c0_g1_i1</t>
  </si>
  <si>
    <t>TRINITY_DN17943_c0_g1_i1</t>
  </si>
  <si>
    <t>TRINITY_DN4583_c0_g1_i1</t>
  </si>
  <si>
    <t>TRINITY_DN478_c0_g1_i2</t>
  </si>
  <si>
    <t>TRINITY_DN457_c1_g1_i1</t>
  </si>
  <si>
    <t>TRINITY_DN415_c0_g1_i1</t>
  </si>
  <si>
    <t>TRINITY_DN415_c0_g2_i1</t>
  </si>
  <si>
    <t>TRINITY_DN15329_c0_g1_i1</t>
  </si>
  <si>
    <t>TRINITY_DN15411_c0_g1_i1</t>
  </si>
  <si>
    <t>TRINITY_DN5620_c0_g1_i1</t>
  </si>
  <si>
    <t>TRINITY_DN2877_c7_g1_i3</t>
  </si>
  <si>
    <t>TRINITY_DN2891_c2_g1_i32</t>
  </si>
  <si>
    <t>TRINITY_DN2884_c3_g1_i1</t>
  </si>
  <si>
    <t>TRINITY_DN2884_c8_g1_i1</t>
  </si>
  <si>
    <t>TRINITY_DN2884_c8_g2_i1</t>
  </si>
  <si>
    <t>TRINITY_DN2884_c8_g3_i1</t>
  </si>
  <si>
    <t>TRINITY_DN2884_c8_g4_i1</t>
  </si>
  <si>
    <t>TRINITY_DN2884_c8_g2_i2</t>
  </si>
  <si>
    <t>TRINITY_DN2884_c8_g5_i1</t>
  </si>
  <si>
    <t>TRINITY_DN2884_c8_g2_i3</t>
  </si>
  <si>
    <t>TRINITY_DN2884_c15_g1_i1</t>
  </si>
  <si>
    <t>TRINITY_DN2841_c2_g1_i18</t>
  </si>
  <si>
    <t>TRINITY_DN2847_c1_g1_i1</t>
  </si>
  <si>
    <t>TRINITY_DN2818_c0_g1_i1</t>
  </si>
  <si>
    <t>TRINITY_DN2865_c1_g2_i2</t>
  </si>
  <si>
    <t>TRINITY_DN2865_c4_g1_i1</t>
  </si>
  <si>
    <t>TRINITY_DN1650_c1_g1_i1</t>
  </si>
  <si>
    <t>TRINITY_DN1689_c0_g1_i1</t>
  </si>
  <si>
    <t>TRINITY_DN1630_c0_g1_i1</t>
  </si>
  <si>
    <t>TRINITY_DN13961_c1_g1_i1</t>
  </si>
  <si>
    <t>TRINITY_DN11869_c0_g1_i1</t>
  </si>
  <si>
    <t>TRINITY_DN11804_c0_g1_i1</t>
  </si>
  <si>
    <t>TRINITY_DN4145_c0_g1_i1</t>
  </si>
  <si>
    <t>TRINITY_DN4155_c0_g1_i1</t>
  </si>
  <si>
    <t>TRINITY_DN6392_c0_g1_i1</t>
  </si>
  <si>
    <t>TRINITY_DN2444_c1_g1_i1</t>
  </si>
  <si>
    <t>TRINITY_DN2502_c1_g1_i2</t>
  </si>
  <si>
    <t>TRINITY_DN2461_c0_g1_i1</t>
  </si>
  <si>
    <t>TRINITY_DN7053_c0_g1_i1</t>
  </si>
  <si>
    <t>TRINITY_DN9997_c0_g1_i1</t>
  </si>
  <si>
    <t>TRINITY_DN9935_c0_g1_i1</t>
  </si>
  <si>
    <t>TRINITY_DN20234_c0_g1_i2</t>
  </si>
  <si>
    <t>TRINITY_DN1324_c0_g1_i1</t>
  </si>
  <si>
    <t>TRINITY_DN1375_c0_g1_i1</t>
  </si>
  <si>
    <t>TRINITY_DN1090_c0_g1_i1</t>
  </si>
  <si>
    <t>TRINITY_DN1012_c0_g2_i1</t>
  </si>
  <si>
    <t>TRINITY_DN1253_c0_g1_i1</t>
  </si>
  <si>
    <t>TRINITY_DN1286_c0_g1_i1</t>
  </si>
  <si>
    <t>TRINITY_DN1297_c0_g1_i3</t>
  </si>
  <si>
    <t>TRINITY_DN10421_c0_g1_i1</t>
  </si>
  <si>
    <t>TRINITY_DN17722_c0_g1_i1</t>
  </si>
  <si>
    <t>TRINITY_DN17798_c0_g1_i1</t>
  </si>
  <si>
    <t>TRINITY_DN15838_c0_g1_i1</t>
  </si>
  <si>
    <t>TRINITY_DN15814_c0_g1_i1</t>
  </si>
  <si>
    <t>TRINITY_DN9852_c0_g1_i1</t>
  </si>
  <si>
    <t>TRINITY_DN16773_c0_g1_i2</t>
  </si>
  <si>
    <t>TRINITY_DN10897_c0_g1_i2</t>
  </si>
  <si>
    <t>TRINITY_DN10836_c0_g1_i1</t>
  </si>
  <si>
    <t>TRINITY_DN10269_c0_g1_i1</t>
  </si>
  <si>
    <t>TRINITY_DN10238_c0_g1_i1</t>
  </si>
  <si>
    <t>TRINITY_DN10248_c0_g1_i1</t>
  </si>
  <si>
    <t>TRINITY_DN10303_c0_g1_i1</t>
  </si>
  <si>
    <t>TRINITY_DN18980_c0_g1_i1</t>
  </si>
  <si>
    <t>TRINITY_DN18920_c0_g1_i1</t>
  </si>
  <si>
    <t>TRINITY_DN18210_c0_g1_i1</t>
  </si>
  <si>
    <t>TRINITY_DN6735_c0_g1_i1</t>
  </si>
  <si>
    <t>TRINITY_DN9058_c0_g1_i1</t>
  </si>
  <si>
    <t>TRINITY_DN9096_c0_g1_i1</t>
  </si>
  <si>
    <t>TRINITY_DN9037_c0_g1_i1</t>
  </si>
  <si>
    <t>TRINITY_DN9185_c0_g1_i1</t>
  </si>
  <si>
    <t>TRINITY_DN18063_c0_g1_i1</t>
  </si>
  <si>
    <t>TRINITY_DN18025_c0_g1_i1</t>
  </si>
  <si>
    <t>TRINITY_DN5750_c0_g1_i1</t>
  </si>
  <si>
    <t>TRINITY_DN20097_c0_g1_i1</t>
  </si>
  <si>
    <t>TRINITY_DN18663_c0_g1_i1</t>
  </si>
  <si>
    <t>TRINITY_DN8263_c0_g1_i1</t>
  </si>
  <si>
    <t>TRINITY_DN630_c0_g1_i1</t>
  </si>
  <si>
    <t>TRINITY_DN5194_c0_g1_i1</t>
  </si>
  <si>
    <t>TRINITY_DN17659_c0_g1_i1</t>
  </si>
  <si>
    <t>TRINITY_DN166_c0_g1_i1</t>
  </si>
  <si>
    <t>TRINITY_DN9582_c0_g1_i1</t>
  </si>
  <si>
    <t>TRINITY_DN2926_c2_g2_i3</t>
  </si>
  <si>
    <t>TRINITY_DN2916_c3_g2_i6</t>
  </si>
  <si>
    <t>TRINITY_DN3003_c2_g1_i10</t>
  </si>
  <si>
    <t>TRINITY_DN2965_c3_g1_i6</t>
  </si>
  <si>
    <t>TRINITY_DN2966_c3_g1_i8</t>
  </si>
  <si>
    <t>TRINITY_DN2917_c1_g3_i3</t>
  </si>
  <si>
    <t>TRINITY_DN2917_c1_g2_i5</t>
  </si>
  <si>
    <t>TRINITY_DN2990_c1_g4_i3</t>
  </si>
  <si>
    <t>TRINITY_DN2972_c2_g4_i2</t>
  </si>
  <si>
    <t>TRINITY_DN2972_c2_g6_i1</t>
  </si>
  <si>
    <t>TRINITY_DN2972_c2_g8_i1</t>
  </si>
  <si>
    <t>TRINITY_DN2934_c1_g2_i4</t>
  </si>
  <si>
    <t>TRINITY_DN3004_c3_g2_i12</t>
  </si>
  <si>
    <t>TRINITY_DN13170_c0_g1_i2</t>
  </si>
  <si>
    <t>TRINITY_DN17413_c0_g1_i1</t>
  </si>
  <si>
    <t>TRINITY_DN17476_c0_g1_i1</t>
  </si>
  <si>
    <t>TRINITY_DN21589_c0_g1_i1</t>
  </si>
  <si>
    <t>TRINITY_DN7586_c0_g1_i1</t>
  </si>
  <si>
    <t>TRINITY_DN20194_c0_g1_i1</t>
  </si>
  <si>
    <t>TRINITY_DN20200_c0_g1_i2</t>
  </si>
  <si>
    <t>TRINITY_DN20116_c0_g1_i1</t>
  </si>
  <si>
    <t>TRINITY_DN20171_c0_g1_i1</t>
  </si>
  <si>
    <t>TRINITY_DN3111_c4_g1_i14</t>
  </si>
  <si>
    <t>TRINITY_DN3119_c0_g2_i1</t>
  </si>
  <si>
    <t>TRINITY_DN3130_c27_g1_i1</t>
  </si>
  <si>
    <t>TRINITY_DN3130_c27_g1_i2</t>
  </si>
  <si>
    <t>TRINITY_DN3130_c27_g1_i3</t>
  </si>
  <si>
    <t>TRINITY_DN3130_c27_g1_i4</t>
  </si>
  <si>
    <t>TRINITY_DN3130_c27_g1_i6</t>
  </si>
  <si>
    <t>TRINITY_DN3130_c27_g1_i7</t>
  </si>
  <si>
    <t>TRINITY_DN3130_c27_g1_i8</t>
  </si>
  <si>
    <t>TRINITY_DN3130_c27_g1_i9</t>
  </si>
  <si>
    <t>TRINITY_DN3130_c27_g1_i15</t>
  </si>
  <si>
    <t>TRINITY_DN3130_c27_g1_i16</t>
  </si>
  <si>
    <t>TRINITY_DN3130_c27_g1_i18</t>
  </si>
  <si>
    <t>TRINITY_DN3130_c27_g2_i1</t>
  </si>
  <si>
    <t>TRINITY_DN3130_c27_g1_i19</t>
  </si>
  <si>
    <t>TRINITY_DN3130_c27_g1_i20</t>
  </si>
  <si>
    <t>TRINITY_DN3130_c27_g1_i21</t>
  </si>
  <si>
    <t>TRINITY_DN3130_c27_g1_i23</t>
  </si>
  <si>
    <t>TRINITY_DN3130_c27_g1_i25</t>
  </si>
  <si>
    <t>TRINITY_DN3130_c27_g1_i26</t>
  </si>
  <si>
    <t>TRINITY_DN3130_c27_g1_i27</t>
  </si>
  <si>
    <t>TRINITY_DN3130_c27_g1_i28</t>
  </si>
  <si>
    <t>TRINITY_DN3130_c27_g1_i29</t>
  </si>
  <si>
    <t>TRINITY_DN3130_c27_g6_i1</t>
  </si>
  <si>
    <t>TRINITY_DN3138_c16_g1_i8</t>
  </si>
  <si>
    <t>TRINITY_DN3141_c27_g1_i1</t>
  </si>
  <si>
    <t>TRINITY_DN2665_c0_g1_i1</t>
  </si>
  <si>
    <t>TRINITY_DN2607_c0_g1_i1</t>
  </si>
  <si>
    <t>TRINITY_DN2698_c0_g1_i1</t>
  </si>
  <si>
    <t>TRINITY_DN2613_c2_g1_i1</t>
  </si>
  <si>
    <t>TRINITY_DN4459_c0_g1_i1</t>
  </si>
  <si>
    <t>TRINITY_DN1507_c0_g1_i2</t>
  </si>
  <si>
    <t>TRINITY_DN15271_c0_g1_i1</t>
  </si>
  <si>
    <t>TRINITY_DN15238_c0_g1_i1</t>
  </si>
  <si>
    <t>TRINITY_DN21340_c0_g1_i1</t>
  </si>
  <si>
    <t>TRINITY_DN2091_c0_g1_i1</t>
  </si>
  <si>
    <t>TRINITY_DN2008_c0_g2_i1</t>
  </si>
  <si>
    <t>TRINITY_DN2097_c0_g1_i2</t>
  </si>
  <si>
    <t>TRINITY_DN1934_c0_g1_i1</t>
  </si>
  <si>
    <t>TRINITY_DN1923_c1_g1_i1</t>
  </si>
  <si>
    <t>TRINITY_DN15565_c0_g1_i1</t>
  </si>
  <si>
    <t>TRINITY_DN14899_c0_g1_i1</t>
  </si>
  <si>
    <t>TRINITY_DN16924_c0_g1_i1</t>
  </si>
  <si>
    <t>TRINITY_DN18174_c0_g1_i1</t>
  </si>
  <si>
    <t>TRINITY_DN18170_c0_g1_i1</t>
  </si>
  <si>
    <t>TRINITY_DN7708_c0_g1_i1</t>
  </si>
  <si>
    <t>TRINITY_DN7879_c0_g1_i1</t>
  </si>
  <si>
    <t>TRINITY_DN7815_c0_g1_i1</t>
  </si>
  <si>
    <t>TRINITY_DN7889_c0_g1_i1</t>
  </si>
  <si>
    <t>TRINITY_DN15157_c0_g1_i1</t>
  </si>
  <si>
    <t>TRINITY_DN7382_c0_g1_i1</t>
  </si>
  <si>
    <t>TRINITY_DN1493_c0_g1_i1</t>
  </si>
  <si>
    <t>TRINITY_DN262_c1_g2_i1</t>
  </si>
  <si>
    <t>TRINITY_DN262_c0_g1_i1</t>
  </si>
  <si>
    <t>TRINITY_DN262_c1_g3_i1</t>
  </si>
  <si>
    <t>TRINITY_DN3398_c0_g1_i1</t>
  </si>
  <si>
    <t>TRINITY_DN2_c0_g1_i1</t>
  </si>
  <si>
    <t>TRINITY_DN262_c1_g2_i2</t>
  </si>
  <si>
    <t>TRINITY_DN262_c0_g1_i2</t>
  </si>
  <si>
    <t>TRINITY_DN262_c1_g3_i2</t>
  </si>
  <si>
    <t>TRINITY_DN262_c0_g2_i1</t>
  </si>
  <si>
    <t>TRINITY_DN262_c1_g3_i3</t>
  </si>
  <si>
    <t>TRINITY_DN262_c0_g1_i3</t>
  </si>
  <si>
    <t>TRINITY_DN3103_c0_g1_i1</t>
  </si>
  <si>
    <t>TRINITY_DN262_c0_g1_i4</t>
  </si>
  <si>
    <t>TRINITY_DN19024_c0_g1_i1</t>
  </si>
  <si>
    <t>TRINITY_DN3388_c0_g1_i1</t>
  </si>
  <si>
    <t>TRINITY_DN21095_c0_g1_i1</t>
  </si>
  <si>
    <t>TRINITY_DN19510_c0_g1_i1</t>
  </si>
  <si>
    <t>TRINITY_DN19256_c0_g1_i1</t>
  </si>
  <si>
    <t>TRINITY_DN8293_c0_g1_i1</t>
  </si>
  <si>
    <t>TRINITY_DN8476_c0_g1_i1</t>
  </si>
  <si>
    <t>TRINITY_DN22685_c0_g1_i1</t>
  </si>
  <si>
    <t>TRINITY_DN8293_c0_g1_i2</t>
  </si>
  <si>
    <t>TRINITY_DN8476_c0_g2_i1</t>
  </si>
  <si>
    <t>TRINITY_DN8476_c0_g2_i2</t>
  </si>
  <si>
    <t>TRINITY_DN3081_c0_g1_i1</t>
  </si>
  <si>
    <t>TRINITY_DN1127_c8_g3_i1</t>
  </si>
  <si>
    <t>TRINITY_DN1127_c7_g1_i1</t>
  </si>
  <si>
    <t>TRINITY_DN4580_c0_g1_i1</t>
  </si>
  <si>
    <t>TRINITY_DN1202_c6_g1_i1</t>
  </si>
  <si>
    <t>TRINITY_DN1202_c6_g1_i5</t>
  </si>
  <si>
    <t>TRINITY_DN175_c0_g2_i1</t>
  </si>
  <si>
    <t>TRINITY_DN1127_c7_g2_i1</t>
  </si>
  <si>
    <t>TRINITY_DN6562_c0_g1_i1</t>
  </si>
  <si>
    <t>TRINITY_DN1202_c6_g1_i4</t>
  </si>
  <si>
    <t>TRINITY_DN1127_c7_g2_i2</t>
  </si>
  <si>
    <t>TRINITY_DN6523_c0_g1_i1</t>
  </si>
  <si>
    <t>TRINITY_DN2487_c0_g1_i1</t>
  </si>
  <si>
    <t>TRINITY_DN1202_c6_g1_i2</t>
  </si>
  <si>
    <t>TRINITY_DN1202_c6_g1_i3</t>
  </si>
  <si>
    <t>TRINITY_DN1202_c6_g1_i7</t>
  </si>
  <si>
    <t>TRINITY_DN1202_c6_g1_i9</t>
  </si>
  <si>
    <t>TRINITY_DN1202_c6_g1_i10</t>
  </si>
  <si>
    <t>TRINITY_DN1202_c6_g1_i11</t>
  </si>
  <si>
    <t>TRINITY_DN1202_c6_g1_i12</t>
  </si>
  <si>
    <t>TRINITY_DN1202_c6_g1_i13</t>
  </si>
  <si>
    <t>TRINITY_DN1202_c6_g1_i16</t>
  </si>
  <si>
    <t>TRINITY_DN1202_c6_g1_i20</t>
  </si>
  <si>
    <t>TRINITY_DN3952_c0_g1_i2</t>
  </si>
  <si>
    <t>TRINITY_DN2551_c0_g1_i2</t>
  </si>
  <si>
    <t>TRINITY_DN1491_c3_g1_i1</t>
  </si>
  <si>
    <t>TRINITY_DN1446_c8_g1_i6</t>
  </si>
  <si>
    <t>TRINITY_DN1522_c7_g1_i3</t>
  </si>
  <si>
    <t>TRINITY_DN1491_c3_g1_i2</t>
  </si>
  <si>
    <t>TRINITY_DN1446_c8_g1_i8</t>
  </si>
  <si>
    <t>TRINITY_DN1522_c7_g2_i1</t>
  </si>
  <si>
    <t>TRINITY_DN1491_c3_g1_i3</t>
  </si>
  <si>
    <t>TRINITY_DN1431_c10_g2_i2</t>
  </si>
  <si>
    <t>TRINITY_DN1522_c7_g1_i7</t>
  </si>
  <si>
    <t>TRINITY_DN1491_c3_g1_i4</t>
  </si>
  <si>
    <t>TRINITY_DN1522_c7_g2_i2</t>
  </si>
  <si>
    <t>TRINITY_DN1491_c3_g1_i5</t>
  </si>
  <si>
    <t>TRINITY_DN1491_c3_g1_i6</t>
  </si>
  <si>
    <t>TRINITY_DN1645_c0_g1_i1</t>
  </si>
  <si>
    <t>TRINITY_DN5157_c0_g1_i1</t>
  </si>
  <si>
    <t>TRINITY_DN2640_c0_g1_i1</t>
  </si>
  <si>
    <t>TRINITY_DN2611_c0_g1_i1</t>
  </si>
  <si>
    <t>TRINITY_DN1526_c3_g3_i1</t>
  </si>
  <si>
    <t>TRINITY_DN1526_c3_g2_i2</t>
  </si>
  <si>
    <t>TRINITY_DN1526_c3_g2_i5</t>
  </si>
  <si>
    <t>TRINITY_DN1526_c3_g3_i5</t>
  </si>
  <si>
    <t>TRINITY_DN1526_c3_g2_i7</t>
  </si>
  <si>
    <t>TRINITY_DN1526_c3_g2_i8</t>
  </si>
  <si>
    <t>TRINITY_DN1526_c3_g2_i9</t>
  </si>
  <si>
    <t>TRINITY_DN1526_c3_g2_i10</t>
  </si>
  <si>
    <t>TRINITY_DN1526_c3_g2_i11</t>
  </si>
  <si>
    <t>TRINITY_DN1526_c3_g3_i6</t>
  </si>
  <si>
    <t>TRINITY_DN47717_c0_g1_i1</t>
  </si>
  <si>
    <t>TRINITY_DN7698_c0_g1_i1</t>
  </si>
  <si>
    <t>TRINITY_DN10678_c8_g1_i1</t>
  </si>
  <si>
    <t>TRINITY_DN32959_c0_g1_i1</t>
  </si>
  <si>
    <t>TRINITY_DN28874_c0_g1_i1</t>
  </si>
  <si>
    <t>TRINITY_DN12031_c0_g1_i1</t>
  </si>
  <si>
    <t>TRINITY_DN48642_c0_g1_i1</t>
  </si>
  <si>
    <t>TRINITY_DN7698_c0_g1_i2</t>
  </si>
  <si>
    <t>TRINITY_DN10682_c10_g1_i1</t>
  </si>
  <si>
    <t>TRINITY_DN22431_c0_g1_i1</t>
  </si>
  <si>
    <t>TRINITY_DN10989_c1_g5_i1</t>
  </si>
  <si>
    <t>TRINITY_DN10623_c5_g2_i1</t>
  </si>
  <si>
    <t>TRINITY_DN10989_c1_g5_i2</t>
  </si>
  <si>
    <t>TRINITY_DN10676_c2_g6_i1</t>
  </si>
  <si>
    <t>TRINITY_DN4221_c0_g1_i2</t>
  </si>
  <si>
    <t>TRINITY_DN10676_c2_g6_i2</t>
  </si>
  <si>
    <t>TRINITY_DN41404_c0_g1_i1</t>
  </si>
  <si>
    <t>TRINITY_DN10676_c2_g6_i3</t>
  </si>
  <si>
    <t>TRINITY_DN41404_c0_g1_i2</t>
  </si>
  <si>
    <t>TRINITY_DN10676_c2_g6_i5</t>
  </si>
  <si>
    <t>TRINITY_DN49754_c0_g1_i1</t>
  </si>
  <si>
    <t>TRINITY_DN5917_c0_g1_i1</t>
  </si>
  <si>
    <t>TRINITY_DN27510_c0_g1_i1</t>
  </si>
  <si>
    <t>TRINITY_DN23008_c0_g1_i1</t>
  </si>
  <si>
    <t>TRINITY_DN31802_c0_g1_i1</t>
  </si>
  <si>
    <t>TRINITY_DN18767_c0_g1_i1</t>
  </si>
  <si>
    <t>TRINITY_DN16465_c0_g1_i1</t>
  </si>
  <si>
    <t>TRINITY_DN20327_c0_g1_i1</t>
  </si>
  <si>
    <t>TRINITY_DN11022_c5_g1_i1</t>
  </si>
  <si>
    <t>TRINITY_DN11006_c4_g1_i1</t>
  </si>
  <si>
    <t>TRINITY_DN11048_c8_g1_i1</t>
  </si>
  <si>
    <t>TRINITY_DN11048_c8_g1_i3</t>
  </si>
  <si>
    <t>TRINITY_DN11087_c4_g1_i1</t>
  </si>
  <si>
    <t>TRINITY_DN11023_c2_g1_i2</t>
  </si>
  <si>
    <t>TRINITY_DN11097_c2_g1_i2</t>
  </si>
  <si>
    <t>TRINITY_DN11095_c11_g1_i1</t>
  </si>
  <si>
    <t>TRINITY_DN33177_c0_g1_i1</t>
  </si>
  <si>
    <t>TRINITY_DN33386_c0_g1_i1</t>
  </si>
  <si>
    <t>TRINITY_DN40483_c0_g1_i1</t>
  </si>
  <si>
    <t>TRINITY_DN14334_c0_g1_i1</t>
  </si>
  <si>
    <t>TRINITY_DN7236_c0_g1_i1</t>
  </si>
  <si>
    <t>TRINITY_DN45044_c0_g1_i1</t>
  </si>
  <si>
    <t>TRINITY_DN50352_c0_g1_i1</t>
  </si>
  <si>
    <t>TRINITY_DN3352_c0_g1_i1</t>
  </si>
  <si>
    <t>TRINITY_DN12837_c0_g1_i1</t>
  </si>
  <si>
    <t>TRINITY_DN7689_c1_g1_i1</t>
  </si>
  <si>
    <t>TRINITY_DN36285_c0_g1_i1</t>
  </si>
  <si>
    <t>TRINITY_DN40689_c1_g1_i1</t>
  </si>
  <si>
    <t>TRINITY_DN40680_c0_g1_i1</t>
  </si>
  <si>
    <t>TRINITY_DN10369_c9_g1_i1</t>
  </si>
  <si>
    <t>TRINITY_DN10369_c9_g1_i2</t>
  </si>
  <si>
    <t>TRINITY_DN10359_c2_g2_i1</t>
  </si>
  <si>
    <t>TRINITY_DN10305_c3_g1_i1</t>
  </si>
  <si>
    <t>TRINITY_DN10364_c0_g1_i1</t>
  </si>
  <si>
    <t>TRINITY_DN10312_c4_g1_i1</t>
  </si>
  <si>
    <t>TRINITY_DN10375_c8_g1_i1</t>
  </si>
  <si>
    <t>TRINITY_DN10313_c8_g9_i1</t>
  </si>
  <si>
    <t>TRINITY_DN10368_c6_g2_i1</t>
  </si>
  <si>
    <t>TRINITY_DN10368_c6_g3_i1</t>
  </si>
  <si>
    <t>TRINITY_DN10368_c8_g3_i1</t>
  </si>
  <si>
    <t>TRINITY_DN8174_c0_g2_i1</t>
  </si>
  <si>
    <t>TRINITY_DN8149_c0_g1_i1</t>
  </si>
  <si>
    <t>TRINITY_DN38472_c0_g1_i1</t>
  </si>
  <si>
    <t>TRINITY_DN38413_c0_g1_i1</t>
  </si>
  <si>
    <t>TRINITY_DN40247_c0_g1_i1</t>
  </si>
  <si>
    <t>TRINITY_DN2389_c0_g1_i1</t>
  </si>
  <si>
    <t>TRINITY_DN2389_c0_g1_i2</t>
  </si>
  <si>
    <t>TRINITY_DN20712_c0_g1_i1</t>
  </si>
  <si>
    <t>TRINITY_DN8335_c0_g1_i1</t>
  </si>
  <si>
    <t>TRINITY_DN53298_c0_g1_i1</t>
  </si>
  <si>
    <t>TRINITY_DN30235_c0_g1_i1</t>
  </si>
  <si>
    <t>TRINITY_DN7187_c0_g1_i2</t>
  </si>
  <si>
    <t>TRINITY_DN4090_c0_g1_i1</t>
  </si>
  <si>
    <t>TRINITY_DN40728_c0_g1_i1</t>
  </si>
  <si>
    <t>TRINITY_DN33620_c0_g1_i1</t>
  </si>
  <si>
    <t>TRINITY_DN32528_c0_g1_i1</t>
  </si>
  <si>
    <t>TRINITY_DN33053_c0_g1_i1</t>
  </si>
  <si>
    <t>TRINITY_DN31835_c0_g1_i1</t>
  </si>
  <si>
    <t>TRINITY_DN37733_c0_g1_i1</t>
  </si>
  <si>
    <t>TRINITY_DN1833_c0_g3_i1</t>
  </si>
  <si>
    <t>TRINITY_DN4663_c0_g1_i1</t>
  </si>
  <si>
    <t>TRINITY_DN21241_c0_g1_i1</t>
  </si>
  <si>
    <t>TRINITY_DN9327_c1_g2_i1</t>
  </si>
  <si>
    <t>TRINITY_DN48114_c0_g1_i1</t>
  </si>
  <si>
    <t>TRINITY_DN35249_c0_g1_i1</t>
  </si>
  <si>
    <t>TRINITY_DN31922_c0_g1_i1</t>
  </si>
  <si>
    <t>TRINITY_DN11218_c14_g2_i6</t>
  </si>
  <si>
    <t>TRINITY_DN11217_c13_g2_i1</t>
  </si>
  <si>
    <t>TRINITY_DN11222_c50_g2_i1</t>
  </si>
  <si>
    <t>TRINITY_DN16145_c0_g1_i1</t>
  </si>
  <si>
    <t>TRINITY_DN41996_c0_g1_i1</t>
  </si>
  <si>
    <t>TRINITY_DN44223_c0_g1_i1</t>
  </si>
  <si>
    <t>TRINITY_DN9500_c0_g1_i2</t>
  </si>
  <si>
    <t>TRINITY_DN2861_c0_g1_i1</t>
  </si>
  <si>
    <t>TRINITY_DN1684_c0_g1_i1</t>
  </si>
  <si>
    <t>TRINITY_DN22671_c0_g1_i1</t>
  </si>
  <si>
    <t>TRINITY_DN6585_c0_g1_i1</t>
  </si>
  <si>
    <t>TRINITY_DN9659_c2_g1_i1</t>
  </si>
  <si>
    <t>TRINITY_DN10560_c10_g6_i1</t>
  </si>
  <si>
    <t>TRINITY_DN10575_c1_g3_i3</t>
  </si>
  <si>
    <t>TRINITY_DN10524_c15_g5_i1</t>
  </si>
  <si>
    <t>TRINITY_DN26376_c0_g1_i1</t>
  </si>
  <si>
    <t>TRINITY_DN9962_c0_g1_i2</t>
  </si>
  <si>
    <t>TRINITY_DN11178_c13_g2_i1</t>
  </si>
  <si>
    <t>TRINITY_DN11153_c11_g1_i1</t>
  </si>
  <si>
    <t>TRINITY_DN11153_c32_g1_i1</t>
  </si>
  <si>
    <t>TRINITY_DN11153_c32_g1_i2</t>
  </si>
  <si>
    <t>TRINITY_DN11153_c32_g1_i3</t>
  </si>
  <si>
    <t>TRINITY_DN11153_c32_g1_i4</t>
  </si>
  <si>
    <t>TRINITY_DN11153_c32_g1_i5</t>
  </si>
  <si>
    <t>TRINITY_DN11153_c32_g1_i6</t>
  </si>
  <si>
    <t>TRINITY_DN11153_c32_g2_i1</t>
  </si>
  <si>
    <t>TRINITY_DN11196_c10_g3_i1</t>
  </si>
  <si>
    <t>TRINITY_DN11118_c4_g1_i1</t>
  </si>
  <si>
    <t>TRINITY_DN11132_c6_g1_i4</t>
  </si>
  <si>
    <t>TRINITY_DN11133_c7_g1_i1</t>
  </si>
  <si>
    <t>TRINITY_DN11103_c5_g1_i10</t>
  </si>
  <si>
    <t>TRINITY_DN11193_c5_g2_i2</t>
  </si>
  <si>
    <t>TRINITY_DN11188_c6_g3_i1</t>
  </si>
  <si>
    <t>TRINITY_DN11162_c7_g1_i11</t>
  </si>
  <si>
    <t>TRINITY_DN51430_c0_g1_i1</t>
  </si>
  <si>
    <t>TRINITY_DN28346_c0_g1_i1</t>
  </si>
  <si>
    <t>TRINITY_DN29180_c0_g1_i1</t>
  </si>
  <si>
    <t>TRINITY_DN8610_c0_g1_i1</t>
  </si>
  <si>
    <t>TRINITY_DN41898_c0_g1_i1</t>
  </si>
  <si>
    <t>TRINITY_DN10405_c7_g3_i3</t>
  </si>
  <si>
    <t>TRINITY_DN10485_c5_g5_i1</t>
  </si>
  <si>
    <t>TRINITY_DN10441_c4_g1_i1</t>
  </si>
  <si>
    <t>TRINITY_DN10463_c7_g1_i1</t>
  </si>
  <si>
    <t>TRINITY_DN13424_c0_g1_i1</t>
  </si>
  <si>
    <t>TRINITY_DN15869_c0_g1_i1</t>
  </si>
  <si>
    <t>TRINITY_DN15805_c0_g1_i1</t>
  </si>
  <si>
    <t>TRINITY_DN9820_c0_g1_i1</t>
  </si>
  <si>
    <t>TRINITY_DN9901_c1_g1_i1</t>
  </si>
  <si>
    <t>TRINITY_DN9851_c1_g1_i1</t>
  </si>
  <si>
    <t>TRINITY_DN5379_c0_g1_i1</t>
  </si>
  <si>
    <t>TRINITY_DN28759_c0_g1_i1</t>
  </si>
  <si>
    <t>TRINITY_DN14659_c0_g1_i1</t>
  </si>
  <si>
    <t>TRINITY_DN21685_c0_g1_i1</t>
  </si>
  <si>
    <t>TRINITY_DN23534_c0_g1_i1</t>
  </si>
  <si>
    <t>TRINITY_DN10846_c1_g1_i9</t>
  </si>
  <si>
    <t>TRINITY_DN10836_c4_g1_i8</t>
  </si>
  <si>
    <t>TRINITY_DN10889_c4_g1_i1</t>
  </si>
  <si>
    <t>TRINITY_DN10812_c5_g7_i2</t>
  </si>
  <si>
    <t>TRINITY_DN10829_c5_g4_i1</t>
  </si>
  <si>
    <t>TRINITY_DN10813_c4_g1_i1</t>
  </si>
  <si>
    <t>TRINITY_DN10871_c1_g1_i2</t>
  </si>
  <si>
    <t>TRINITY_DN10822_c6_g4_i1</t>
  </si>
  <si>
    <t>TRINITY_DN43718_c0_g1_i1</t>
  </si>
  <si>
    <t>TRINITY_DN10222_c0_g1_i3</t>
  </si>
  <si>
    <t>TRINITY_DN10299_c11_g1_i4</t>
  </si>
  <si>
    <t>TRINITY_DN10225_c0_g1_i4</t>
  </si>
  <si>
    <t>TRINITY_DN3653_c0_g1_i1</t>
  </si>
  <si>
    <t>TRINITY_DN3653_c0_g2_i1</t>
  </si>
  <si>
    <t>TRINITY_DN27780_c0_g1_i1</t>
  </si>
  <si>
    <t>TRINITY_DN50789_c0_g1_i2</t>
  </si>
  <si>
    <t>TRINITY_DN29225_c0_g1_i1</t>
  </si>
  <si>
    <t>TRINITY_DN46931_c0_g1_i1</t>
  </si>
  <si>
    <t>TRINITY_DN29440_c0_g1_i1</t>
  </si>
  <si>
    <t>TRINITY_DN3486_c1_g1_i1</t>
  </si>
  <si>
    <t>TRINITY_DN34211_c0_g1_i1</t>
  </si>
  <si>
    <t>TRINITY_DN10733_c7_g1_i2</t>
  </si>
  <si>
    <t>TRINITY_DN10715_c4_g1_i11</t>
  </si>
  <si>
    <t>TRINITY_DN10715_c4_g1_i13</t>
  </si>
  <si>
    <t>TRINITY_DN10710_c7_g1_i2</t>
  </si>
  <si>
    <t>TRINITY_DN10762_c1_g1_i2</t>
  </si>
  <si>
    <t>TRINITY_DN10709_c5_g1_i3</t>
  </si>
  <si>
    <t>TRINITY_DN42315_c0_g1_i1</t>
  </si>
  <si>
    <t>TRINITY_DN49952_c0_g1_i1</t>
  </si>
  <si>
    <t>TRINITY_DN10044_c3_g1_i1</t>
  </si>
  <si>
    <t>TRINITY_DN10089_c1_g1_i1</t>
  </si>
  <si>
    <t>TRINITY_DN1787_c0_g1_i1</t>
  </si>
  <si>
    <t>TRINITY_DN52362_c0_g1_i1</t>
  </si>
  <si>
    <t>TRINITY_DN5735_c0_g1_i1</t>
  </si>
  <si>
    <t>TRINITY_DN5742_c0_g2_i1</t>
  </si>
  <si>
    <t>TRINITY_DN38558_c0_g1_i1</t>
  </si>
  <si>
    <t>TRINITY_DN41467_c0_g1_i1</t>
  </si>
  <si>
    <t>TRINITY_DN12173_c0_g1_i1</t>
  </si>
  <si>
    <t>TRINITY_DN10918_c2_g3_i2</t>
  </si>
  <si>
    <t>TRINITY_DN10976_c10_g2_i5</t>
  </si>
  <si>
    <t>TRINITY_DN10936_c4_g1_i1</t>
  </si>
  <si>
    <t>TRINITY_DN10957_c1_g1_i5</t>
  </si>
  <si>
    <t>TRINITY_DN10990_c4_g1_i2</t>
  </si>
  <si>
    <t>TRINITY_DN26704_c0_g1_i1</t>
  </si>
  <si>
    <t>TRINITY_DN24720_c0_g1_i1</t>
  </si>
  <si>
    <t>TRINITY_DN25042_c0_g1_i1</t>
  </si>
  <si>
    <t>TRINITY_DN25256_c0_g1_i1</t>
  </si>
  <si>
    <t>TRINITY_DN12396_c0_g1_i1</t>
  </si>
  <si>
    <t>TRINITY_DN9552_c0_g1_i1</t>
  </si>
  <si>
    <t>TRINITY_DN9580_c1_g1_i1</t>
  </si>
  <si>
    <t>TRINITY_DN27052_c0_g1_i1</t>
  </si>
  <si>
    <t>TRINITY_DN51584_c0_g1_i1</t>
  </si>
  <si>
    <t>TRINITY_DN50932_c0_g1_i1</t>
  </si>
  <si>
    <t>TRINITY_DN52799_c0_g1_i1</t>
  </si>
  <si>
    <t>TRINITY_DN17495_c0_g1_i1</t>
  </si>
  <si>
    <t>TRINITY_DN27595_c0_g1_i1</t>
  </si>
  <si>
    <t>TRINITY_DN21432_c0_g1_i1</t>
  </si>
  <si>
    <t>TRINITY_DN21565_c0_g1_i1</t>
  </si>
  <si>
    <t>TRINITY_DN44382_c0_g1_i1</t>
  </si>
  <si>
    <t>TRINITY_DN4777_c0_g1_i1</t>
  </si>
  <si>
    <t>TRINITY_DN37249_c0_g1_i1</t>
  </si>
  <si>
    <t>TRINITY_DN37208_c0_g1_i1</t>
  </si>
  <si>
    <t>TRINITY_DN4480_c0_g2_i1</t>
  </si>
  <si>
    <t>TRINITY_DN42212_c0_g1_i1</t>
  </si>
  <si>
    <t>TRINITY_DN23237_c0_g1_i1</t>
  </si>
  <si>
    <t>TRINITY_DN34144_c0_g1_i1</t>
  </si>
  <si>
    <t>TRINITY_DN1981_c0_g1_i2</t>
  </si>
  <si>
    <t>TRINITY_DN19629_c0_g1_i1</t>
  </si>
  <si>
    <t>TRINITY_DN31024_c0_g1_i1</t>
  </si>
  <si>
    <t>TRINITY_DN42909_c0_g1_i1</t>
  </si>
  <si>
    <t>TRINITY_DN11966_c0_g1_i1</t>
  </si>
  <si>
    <t>TRINITY_DN48637_c0_g1_i1</t>
  </si>
  <si>
    <t>TRINITY_DN6294_c0_g1_i1</t>
  </si>
  <si>
    <t>TRINITY_DN6287_c0_g1_i1</t>
  </si>
  <si>
    <t>TRINITY_DN7835_c0_g1_i1</t>
  </si>
  <si>
    <t>TRINITY_DN50666_c0_g1_i1</t>
  </si>
  <si>
    <t>TRINITY_DN3001_c0_g1_i1</t>
  </si>
  <si>
    <t>TRINITY_DN177_c1_g1_i1</t>
  </si>
  <si>
    <t>TRINITY_DN177_c3_g8_i1</t>
  </si>
  <si>
    <t>TRINITY_DN178_c0_g1_i2</t>
  </si>
  <si>
    <t>TRINITY_DN177_c1_g1_i2</t>
  </si>
  <si>
    <t>TRINITY_DN177_c3_g6_i2</t>
  </si>
  <si>
    <t>TRINITY_DN177_c3_g3_i1</t>
  </si>
  <si>
    <t>TRINITY_DN177_c3_g6_i3</t>
  </si>
  <si>
    <t>TRINITY_DN177_c3_g7_i1</t>
  </si>
  <si>
    <t>TRINITY_DN177_c3_g6_i4</t>
  </si>
  <si>
    <t>TRINITY_DN145_c0_g1_i1</t>
  </si>
  <si>
    <t>TRINITY_DN145_c0_g1_i2</t>
  </si>
  <si>
    <t>TRINITY_DN145_c1_g1_i1</t>
  </si>
  <si>
    <t>Conting Length</t>
  </si>
  <si>
    <t>Refrernce Length</t>
  </si>
  <si>
    <t>TRINITY_DN10604_c0_g1_i1</t>
  </si>
  <si>
    <t>TRINITY_DN1930_c3_g1_i1</t>
  </si>
  <si>
    <t>TRINITY_DN4305_c0_g1_i1</t>
  </si>
  <si>
    <t>TRINITY_DN10413_c0_g1_i1</t>
  </si>
  <si>
    <t>TRINITY_DN1692_c0_g1_i1</t>
  </si>
  <si>
    <t>TRINITY_DN1794_c0_g1_i1</t>
  </si>
  <si>
    <t>TRINITY_DN10609_c0_g1_i1</t>
  </si>
  <si>
    <t>TRINITY_DN1930_c3_g2_i1</t>
  </si>
  <si>
    <t>TRINITY_DN1794_c0_g1_i2</t>
  </si>
  <si>
    <t>TRINITY_DN10635_c0_g1_i1</t>
  </si>
  <si>
    <t>TRINITY_DN1930_c3_g1_i2</t>
  </si>
  <si>
    <t>TRINITY_DN5405_c0_g1_i1</t>
  </si>
  <si>
    <t>TRINITY_DN6486_c0_g1_i1</t>
  </si>
  <si>
    <t>TRINITY_DN1930_c3_g4_i1</t>
  </si>
  <si>
    <t>TRINITY_DN5883_c0_g1_i1</t>
  </si>
  <si>
    <t>TRINITY_DN985_c0_g1_i1</t>
  </si>
  <si>
    <t>TRINITY_DN1930_c3_g1_i3</t>
  </si>
  <si>
    <t>TRINITY_DN2955_c0_g1_i1</t>
  </si>
  <si>
    <t>TRINITY_DN985_c0_g2_i1</t>
  </si>
  <si>
    <t>TRINITY_DN1930_c3_g4_i2</t>
  </si>
  <si>
    <t>TRINITY_DN11309_c0_g1_i1</t>
  </si>
  <si>
    <t>TRINITY_DN1930_c3_g5_i2</t>
  </si>
  <si>
    <t>TRINITY_DN11370_c0_g1_i1</t>
  </si>
  <si>
    <t>TRINITY_DN1930_c3_g1_i4</t>
  </si>
  <si>
    <t>TRINITY_DN11353_c0_g1_i1</t>
  </si>
  <si>
    <t>TRINITY_DN1930_c3_g4_i4</t>
  </si>
  <si>
    <t>TRINITY_DN11338_c0_g1_i1</t>
  </si>
  <si>
    <t>TRINITY_DN1930_c3_g1_i5</t>
  </si>
  <si>
    <t>TRINITY_DN1406_c0_g1_i1</t>
  </si>
  <si>
    <t>TRINITY_DN1930_c3_g1_i6</t>
  </si>
  <si>
    <t>TRINITY_DN1451_c2_g1_i1</t>
  </si>
  <si>
    <t>TRINITY_DN1930_c3_g1_i7</t>
  </si>
  <si>
    <t>TRINITY_DN1497_c0_g1_i1</t>
  </si>
  <si>
    <t>TRINITY_DN1450_c0_g1_i1</t>
  </si>
  <si>
    <t>TRINITY_DN4334_c0_g1_i1</t>
  </si>
  <si>
    <t>TRINITY_DN2171_c0_g1_i1</t>
  </si>
  <si>
    <t>TRINITY_DN4848_c0_g1_i1</t>
  </si>
  <si>
    <t>TRINITY_DN1123_c0_g1_i2</t>
  </si>
  <si>
    <t>TRINITY_DN3345_c0_g1_i1</t>
  </si>
  <si>
    <t>TRINITY_DN7917_c0_g1_i1</t>
  </si>
  <si>
    <t>TRINITY_DN10380_c1_g1_i1</t>
  </si>
  <si>
    <t>TRINITY_DN3858_c0_g1_i1</t>
  </si>
  <si>
    <t>TRINITY_DN8809_c0_g1_i1</t>
  </si>
  <si>
    <t>TRINITY_DN5007_c0_g1_i1</t>
  </si>
  <si>
    <t>TRINITY_DN5043_c0_g1_i1</t>
  </si>
  <si>
    <t>TRINITY_DN5069_c0_g1_i1</t>
  </si>
  <si>
    <t>TRINITY_DN2315_c0_g1_i2</t>
  </si>
  <si>
    <t>TRINITY_DN2787_c0_g1_i1</t>
  </si>
  <si>
    <t>TRINITY_DN8779_c0_g1_i1</t>
  </si>
  <si>
    <t>TRINITY_DN8333_c0_g1_i1</t>
  </si>
  <si>
    <t>TRINITY_DN8377_c0_g1_i1</t>
  </si>
  <si>
    <t>TRINITY_DN8350_c0_g1_i1</t>
  </si>
  <si>
    <t>TRINITY_DN8372_c0_g1_i1</t>
  </si>
  <si>
    <t>TRINITY_DN5208_c0_g1_i1</t>
  </si>
  <si>
    <t>TRINITY_DN5207_c0_g1_i1</t>
  </si>
  <si>
    <t>TRINITY_DN4012_c0_g1_i1</t>
  </si>
  <si>
    <t>TRINITY_DN4056_c0_g1_i1</t>
  </si>
  <si>
    <t>TRINITY_DN2508_c0_g1_i1</t>
  </si>
  <si>
    <t>TRINITY_DN878_c0_g1_i1</t>
  </si>
  <si>
    <t>TRINITY_DN821_c0_g1_i1</t>
  </si>
  <si>
    <t>TRINITY_DN821_c1_g1_i1</t>
  </si>
  <si>
    <t>TRINITY_DN1876_c4_g1_i1</t>
  </si>
  <si>
    <t>TRINITY_DN1896_c4_g1_i1</t>
  </si>
  <si>
    <t>TRINITY_DN1834_c6_g1_i1</t>
  </si>
  <si>
    <t>TRINITY_DN1823_c3_g1_i2</t>
  </si>
  <si>
    <t>TRINITY_DN1807_c3_g1_i1</t>
  </si>
  <si>
    <t>TRINITY_DN1835_c3_g1_i15</t>
  </si>
  <si>
    <t>TRINITY_DN1868_c4_g1_i1</t>
  </si>
  <si>
    <t>TRINITY_DN1885_c6_g1_i2</t>
  </si>
  <si>
    <t>TRINITY_DN1836_c3_g1_i1</t>
  </si>
  <si>
    <t>TRINITY_DN1836_c3_g2_i1</t>
  </si>
  <si>
    <t>TRINITY_DN1836_c3_g3_i1</t>
  </si>
  <si>
    <t>TRINITY_DN1854_c10_g3_i6</t>
  </si>
  <si>
    <t>TRINITY_DN1887_c5_g4_i2</t>
  </si>
  <si>
    <t>TRINITY_DN1830_c1_g2_i3</t>
  </si>
  <si>
    <t>TRINITY_DN4695_c0_g1_i1</t>
  </si>
  <si>
    <t>TRINITY_DN4637_c0_g1_i1</t>
  </si>
  <si>
    <t>TRINITY_DN9324_c0_g1_i1</t>
  </si>
  <si>
    <t>TRINITY_DN11233_c0_g1_i1</t>
  </si>
  <si>
    <t>TRINITY_DN11283_c0_g1_i1</t>
  </si>
  <si>
    <t>TRINITY_DN11294_c0_g1_i1</t>
  </si>
  <si>
    <t>TRINITY_DN318_c1_g1_i1</t>
  </si>
  <si>
    <t>TRINITY_DN304_c0_g1_i1</t>
  </si>
  <si>
    <t>TRINITY_DN485_c0_g1_i2</t>
  </si>
  <si>
    <t>TRINITY_DN5481_c0_g1_i1</t>
  </si>
  <si>
    <t>TRINITY_DN5468_c0_g1_i1</t>
  </si>
  <si>
    <t>TRINITY_DN1605_c0_g1_i3</t>
  </si>
  <si>
    <t>TRINITY_DN1638_c0_g1_i1</t>
  </si>
  <si>
    <t>TRINITY_DN1682_c0_g2_i1</t>
  </si>
  <si>
    <t>TRINITY_DN1699_c0_g1_i1</t>
  </si>
  <si>
    <t>TRINITY_DN4137_c0_g1_i1</t>
  </si>
  <si>
    <t>TRINITY_DN6507_c0_g1_i1</t>
  </si>
  <si>
    <t>TRINITY_DN6374_c0_g1_i1</t>
  </si>
  <si>
    <t>TRINITY_DN10546_c0_g1_i1</t>
  </si>
  <si>
    <t>TRINITY_DN10502_c0_g1_i1</t>
  </si>
  <si>
    <t>TRINITY_DN11133_c0_g1_i1</t>
  </si>
  <si>
    <t>TRINITY_DN7449_c0_g1_i1</t>
  </si>
  <si>
    <t>TRINITY_DN7459_c0_g1_i1</t>
  </si>
  <si>
    <t>TRINITY_DN8635_c0_g1_i1</t>
  </si>
  <si>
    <t>TRINITY_DN1328_c0_g1_i1</t>
  </si>
  <si>
    <t>TRINITY_DN1073_c0_g1_i1</t>
  </si>
  <si>
    <t>TRINITY_DN1260_c0_g2_i1</t>
  </si>
  <si>
    <t>TRINITY_DN6164_c0_g1_i1</t>
  </si>
  <si>
    <t>TRINITY_DN10449_c0_g1_i1</t>
  </si>
  <si>
    <t>TRINITY_DN10432_c0_g1_i1</t>
  </si>
  <si>
    <t>TRINITY_DN5306_c0_g1_i1</t>
  </si>
  <si>
    <t>TRINITY_DN4208_c0_g1_i1</t>
  </si>
  <si>
    <t>TRINITY_DN5896_c0_g1_i1</t>
  </si>
  <si>
    <t>TRINITY_DN3610_c0_g1_i1</t>
  </si>
  <si>
    <t>TRINITY_DN9039_c0_g1_i1</t>
  </si>
  <si>
    <t>TRINITY_DN4980_c0_g1_i1</t>
  </si>
  <si>
    <t>TRINITY_DN10758_c0_g1_i1</t>
  </si>
  <si>
    <t>TRINITY_DN9183_c0_g1_i1</t>
  </si>
  <si>
    <t>TRINITY_DN10037_c0_g1_i1</t>
  </si>
  <si>
    <t>TRINITY_DN1786_c0_g1_i1</t>
  </si>
  <si>
    <t>TRINITY_DN1741_c0_g2_i3</t>
  </si>
  <si>
    <t>TRINITY_DN1788_c0_g2_i1</t>
  </si>
  <si>
    <t>TRINITY_DN1766_c1_g1_i4</t>
  </si>
  <si>
    <t>TRINITY_DN8249_c0_g1_i1</t>
  </si>
  <si>
    <t>TRINITY_DN10916_c0_g1_i1</t>
  </si>
  <si>
    <t>TRINITY_DN10109_c0_g1_i1</t>
  </si>
  <si>
    <t>TRINITY_DN147_c0_g1_i1</t>
  </si>
  <si>
    <t>TRINITY_DN9575_c0_g1_i1</t>
  </si>
  <si>
    <t>TRINITY_DN58_c1_g1_i1</t>
  </si>
  <si>
    <t>TRINITY_DN61_c0_g1_i2</t>
  </si>
  <si>
    <t>TRINITY_DN581_c0_g1_i1</t>
  </si>
  <si>
    <t>TRINITY_DN575_c0_g1_i2</t>
  </si>
  <si>
    <t>TRINITY_DN8990_c1_g1_i1</t>
  </si>
  <si>
    <t>TRINITY_DN7549_c0_g1_i1</t>
  </si>
  <si>
    <t>TRINITY_DN7593_c0_g1_i1</t>
  </si>
  <si>
    <t>TRINITY_DN4473_c0_g1_i1</t>
  </si>
  <si>
    <t>TRINITY_DN6849_c0_g1_i1</t>
  </si>
  <si>
    <t>TRINITY_DN6817_c0_g1_i1</t>
  </si>
  <si>
    <t>TRINITY_DN6883_c0_g1_i1</t>
  </si>
  <si>
    <t>TRINITY_DN3254_c0_g1_i1</t>
  </si>
  <si>
    <t>TRINITY_DN1504_c1_g1_i1</t>
  </si>
  <si>
    <t>TRINITY_DN1584_c1_g1_i1</t>
  </si>
  <si>
    <t>TRINITY_DN1562_c2_g1_i1</t>
  </si>
  <si>
    <t>TRINITY_DN1505_c1_g2_i1</t>
  </si>
  <si>
    <t>TRINITY_DN1506_c0_g1_i2</t>
  </si>
  <si>
    <t>TRINITY_DN8084_c0_g1_i1</t>
  </si>
  <si>
    <t>TRINITY_DN1946_c5_g4_i4</t>
  </si>
  <si>
    <t>TRINITY_DN1962_c15_g1_i1</t>
  </si>
  <si>
    <t>TRINITY_DN1962_c15_g1_i2</t>
  </si>
  <si>
    <t>TRINITY_DN1962_c15_g1_i3</t>
  </si>
  <si>
    <t>TRINITY_DN1962_c15_g1_i4</t>
  </si>
  <si>
    <t>TRINITY_DN1962_c15_g1_i5</t>
  </si>
  <si>
    <t>TRINITY_DN1962_c15_g1_i6</t>
  </si>
  <si>
    <t>TRINITY_DN1962_c15_g1_i7</t>
  </si>
  <si>
    <t>TRINITY_DN1962_c15_g1_i8</t>
  </si>
  <si>
    <t>TRINITY_DN1962_c15_g1_i9</t>
  </si>
  <si>
    <t>TRINITY_DN1962_c15_g1_i10</t>
  </si>
  <si>
    <t>TRINITY_DN1962_c15_g1_i12</t>
  </si>
  <si>
    <t>TRINITY_DN1962_c15_g5_i1</t>
  </si>
  <si>
    <t>TRINITY_DN1962_c15_g1_i13</t>
  </si>
  <si>
    <t>TRINITY_DN1962_c15_g1_i14</t>
  </si>
  <si>
    <t>TRINITY_DN1962_c15_g1_i15</t>
  </si>
  <si>
    <t>TRINITY_DN1962_c15_g1_i16</t>
  </si>
  <si>
    <t>TRINITY_DN1962_c15_g1_i17</t>
  </si>
  <si>
    <t>TRINITY_DN1962_c15_g1_i18</t>
  </si>
  <si>
    <t>TRINITY_DN1962_c15_g1_i19</t>
  </si>
  <si>
    <t>TRINITY_DN1962_c15_g1_i20</t>
  </si>
  <si>
    <t>TRINITY_DN1962_c15_g9_i1</t>
  </si>
  <si>
    <t>TRINITY_DN1962_c15_g1_i21</t>
  </si>
  <si>
    <t>TRINITY_DN1962_c15_g1_i22</t>
  </si>
  <si>
    <t>TRINITY_DN1962_c15_g1_i23</t>
  </si>
  <si>
    <t>TRINITY_DN1962_c15_g1_i24</t>
  </si>
  <si>
    <t>TRINITY_DN1962_c15_g1_i26</t>
  </si>
  <si>
    <t>TRINITY_DN1962_c15_g1_i27</t>
  </si>
  <si>
    <t>TRINITY_DN1962_c15_g12_i1</t>
  </si>
  <si>
    <t>TRINITY_DN1962_c15_g1_i29</t>
  </si>
  <si>
    <t>TRINITY_DN1962_c15_g1_i30</t>
  </si>
  <si>
    <t>TRINITY_DN1962_c15_g1_i31</t>
  </si>
  <si>
    <t>TRINITY_DN1962_c15_g1_i32</t>
  </si>
  <si>
    <t>TRINITY_DN1962_c15_g14_i1</t>
  </si>
  <si>
    <t>TRINITY_DN1962_c15_g1_i33</t>
  </si>
  <si>
    <t>TRINITY_DN1962_c15_g1_i34</t>
  </si>
  <si>
    <t>TRINITY_DN1931_c1_g2_i2</t>
  </si>
  <si>
    <t>TRINITY_DN1960_c5_g2_i2</t>
  </si>
  <si>
    <t>TRINITY_DN1949_c7_g1_i1</t>
  </si>
  <si>
    <t>TRINITY_DN1949_c11_g1_i2</t>
  </si>
  <si>
    <t>TRINITY_DN1949_c11_g1_i3</t>
  </si>
  <si>
    <t>TRINITY_DN1949_c11_g1_i4</t>
  </si>
  <si>
    <t>TRINITY_DN1949_c11_g1_i5</t>
  </si>
  <si>
    <t>TRINITY_DN1949_c11_g2_i1</t>
  </si>
  <si>
    <t>TRINITY_DN1949_c11_g1_i6</t>
  </si>
  <si>
    <t>TRINITY_DN1949_c11_g1_i8</t>
  </si>
  <si>
    <t>TRINITY_DN1949_c11_g1_i9</t>
  </si>
  <si>
    <t>TRINITY_DN1949_c11_g1_i10</t>
  </si>
  <si>
    <t>TRINITY_DN1949_c11_g1_i11</t>
  </si>
  <si>
    <t>TRINITY_DN1949_c11_g4_i1</t>
  </si>
  <si>
    <t>TRINITY_DN1949_c11_g1_i12</t>
  </si>
  <si>
    <t>TRINITY_DN1949_c11_g1_i14</t>
  </si>
  <si>
    <t>TRINITY_DN1949_c11_g1_i15</t>
  </si>
  <si>
    <t>TRINITY_DN1949_c11_g1_i16</t>
  </si>
  <si>
    <t>TRINITY_DN1949_c11_g1_i18</t>
  </si>
  <si>
    <t>TRINITY_DN1949_c11_g1_i19</t>
  </si>
  <si>
    <t>TRINITY_DN1949_c11_g1_i20</t>
  </si>
  <si>
    <t>TRINITY_DN1949_c11_g1_i21</t>
  </si>
  <si>
    <t>TRINITY_DN1949_c11_g1_i22</t>
  </si>
  <si>
    <t>TRINITY_DN1949_c11_g1_i24</t>
  </si>
  <si>
    <t>TRINITY_DN1911_c6_g2_i23</t>
  </si>
  <si>
    <t>TRINITY_DN1901_c4_g1_i5</t>
  </si>
  <si>
    <t>TRINITY_DN1970_c1_g1_i1</t>
  </si>
  <si>
    <t>TRINITY_DN1970_c1_g1_i2</t>
  </si>
  <si>
    <t>TRINITY_DN1947_c7_g1_i1</t>
  </si>
  <si>
    <t>TRINITY_DN1974_c28_g1_i1</t>
  </si>
  <si>
    <t>TRINITY_DN1948_c4_g1_i1</t>
  </si>
  <si>
    <t>TRINITY_DN1915_c2_g1_i3</t>
  </si>
  <si>
    <t>TRINITY_DN1918_c3_g2_i1</t>
  </si>
  <si>
    <t>TRINITY_DN1937_c1_g1_i3</t>
  </si>
  <si>
    <t>TRINITY_DN1917_c14_g1_i1</t>
  </si>
  <si>
    <t>TRINITY_DN1940_c3_g1_i10</t>
  </si>
  <si>
    <t>TRINITY_DN1935_c5_g1_i1</t>
  </si>
  <si>
    <t>TRINITY_DN7783_c0_g1_i1</t>
  </si>
  <si>
    <t>TRINITY_DN3986_c0_g1_i1</t>
  </si>
  <si>
    <t>NC_010732.1 Tobacco vein distorting virus</t>
  </si>
  <si>
    <t>TRINITY_DN16404_c0_g1_i1</t>
  </si>
  <si>
    <t>TRINITY_DN2871_c8_g3_i1</t>
  </si>
  <si>
    <t>TRINITY_DN10642_c0_g1_i2</t>
  </si>
  <si>
    <t>TRINITY_DN2773_c3_g1_i1</t>
  </si>
  <si>
    <t>TRINITY_DN4190_c0_g1_i1</t>
  </si>
  <si>
    <t>TRINITY_DN9866_c0_g1_i1</t>
  </si>
  <si>
    <t>TRINITY_DN3390_c0_g1_i1</t>
  </si>
  <si>
    <t>TRINITY_DN2871_c8_g3_i2</t>
  </si>
  <si>
    <t>TRINITY_DN15683_c0_g1_i1</t>
  </si>
  <si>
    <t>TRINITY_DN2773_c3_g1_i2</t>
  </si>
  <si>
    <t>TRINITY_DN11712_c0_g1_i1</t>
  </si>
  <si>
    <t>TRINITY_DN14546_c0_g1_i1</t>
  </si>
  <si>
    <t>TRINITY_DN2871_c8_g3_i3</t>
  </si>
  <si>
    <t>TRINITY_DN15701_c0_g1_i1</t>
  </si>
  <si>
    <t>TRINITY_DN2932_c3_g3_i1</t>
  </si>
  <si>
    <t>TRINITY_DN2871_c8_g3_i4</t>
  </si>
  <si>
    <t>TRINITY_DN5504_c0_g1_i1</t>
  </si>
  <si>
    <t>TRINITY_DN2932_c3_g6_i1</t>
  </si>
  <si>
    <t>TRINITY_DN2871_c8_g3_i5</t>
  </si>
  <si>
    <t>TRINITY_DN6404_c0_g1_i1</t>
  </si>
  <si>
    <t>TRINITY_DN2871_c8_g3_i6</t>
  </si>
  <si>
    <t>TRINITY_DN6445_c0_g1_i1</t>
  </si>
  <si>
    <t>TRINITY_DN2030_c0_g1_i1</t>
  </si>
  <si>
    <t>TRINITY_DN13724_c0_g1_i1</t>
  </si>
  <si>
    <t>TRINITY_DN16487_c0_g1_i1</t>
  </si>
  <si>
    <t>TRINITY_DN16444_c0_g1_i1</t>
  </si>
  <si>
    <t>TRINITY_DN13253_c0_g1_i1</t>
  </si>
  <si>
    <t>TRINITY_DN4311_c0_g1_i1</t>
  </si>
  <si>
    <t>TRINITY_DN4353_c0_g1_i1</t>
  </si>
  <si>
    <t>TRINITY_DN2164_c1_g1_i1</t>
  </si>
  <si>
    <t>TRINITY_DN2177_c0_g1_i1</t>
  </si>
  <si>
    <t>TRINITY_DN7242_c0_g1_i1</t>
  </si>
  <si>
    <t>TRINITY_DN7205_c0_g1_i1</t>
  </si>
  <si>
    <t>TRINITY_DN4841_c0_g1_i1</t>
  </si>
  <si>
    <t>TRINITY_DN1178_c0_g1_i1</t>
  </si>
  <si>
    <t>TRINITY_DN1131_c0_g1_i1</t>
  </si>
  <si>
    <t>TRINITY_DN12829_c0_g1_i1</t>
  </si>
  <si>
    <t>TRINITY_DN12844_c0_g1_i1</t>
  </si>
  <si>
    <t>TRINITY_DN12090_c0_g1_i1</t>
  </si>
  <si>
    <t>TRINITY_DN7640_c0_g1_i1</t>
  </si>
  <si>
    <t>TRINITY_DN13353_c0_g1_i1</t>
  </si>
  <si>
    <t>TRINITY_DN13381_c0_g1_i1</t>
  </si>
  <si>
    <t>TRINITY_DN13370_c0_g1_i1</t>
  </si>
  <si>
    <t>TRINITY_DN7966_c0_g1_i1</t>
  </si>
  <si>
    <t>TRINITY_DN8865_c0_g1_i1</t>
  </si>
  <si>
    <t>TRINITY_DN16672_c0_g1_i1</t>
  </si>
  <si>
    <t>TRINITY_DN2252_c0_g1_i1</t>
  </si>
  <si>
    <t>TRINITY_DN6907_c0_g1_i1</t>
  </si>
  <si>
    <t>TRINITY_DN12748_c0_g1_i1</t>
  </si>
  <si>
    <t>TRINITY_DN2322_c0_g1_i1</t>
  </si>
  <si>
    <t>TRINITY_DN2323_c0_g1_i1</t>
  </si>
  <si>
    <t>TRINITY_DN2714_c1_g1_i16</t>
  </si>
  <si>
    <t>TRINITY_DN2757_c2_g1_i7</t>
  </si>
  <si>
    <t>TRINITY_DN2769_c4_g5_i2</t>
  </si>
  <si>
    <t>TRINITY_DN2773_c3_g2_i1</t>
  </si>
  <si>
    <t>TRINITY_DN2784_c5_g1_i1</t>
  </si>
  <si>
    <t>TRINITY_DN2728_c0_g1_i1</t>
  </si>
  <si>
    <t>TRINITY_DN2744_c9_g3_i6</t>
  </si>
  <si>
    <t>TRINITY_DN2716_c0_g1_i5</t>
  </si>
  <si>
    <t>TRINITY_DN2780_c8_g2_i6</t>
  </si>
  <si>
    <t>TRINITY_DN2766_c4_g2_i5</t>
  </si>
  <si>
    <t>TRINITY_DN2778_c4_g1_i5</t>
  </si>
  <si>
    <t>TRINITY_DN2788_c5_g1_i1</t>
  </si>
  <si>
    <t>TRINITY_DN2725_c1_g1_i1</t>
  </si>
  <si>
    <t>TRINITY_DN2725_c2_g1_i2</t>
  </si>
  <si>
    <t>TRINITY_DN2705_c4_g1_i1</t>
  </si>
  <si>
    <t>TRINITY_DN2741_c4_g1_i1</t>
  </si>
  <si>
    <t>TRINITY_DN2741_c4_g2_i1</t>
  </si>
  <si>
    <t>TRINITY_DN2751_c3_g3_i7</t>
  </si>
  <si>
    <t>TRINITY_DN2707_c2_g8_i1</t>
  </si>
  <si>
    <t>TRINITY_DN2756_c5_g2_i3</t>
  </si>
  <si>
    <t>TRINITY_DN8793_c0_g1_i1</t>
  </si>
  <si>
    <t>TRINITY_DN3591_c0_g1_i1</t>
  </si>
  <si>
    <t>TRINITY_DN7138_c0_g1_i1</t>
  </si>
  <si>
    <t>TRINITY_DN2532_c3_g1_i1</t>
  </si>
  <si>
    <t>TRINITY_DN2570_c1_g2_i2</t>
  </si>
  <si>
    <t>TRINITY_DN2574_c1_g1_i1</t>
  </si>
  <si>
    <t>TRINITY_DN2587_c1_g1_i1</t>
  </si>
  <si>
    <t>TRINITY_DN2520_c1_g1_i1</t>
  </si>
  <si>
    <t>TRINITY_DN8592_c0_g1_i1</t>
  </si>
  <si>
    <t>TRINITY_DN8543_c0_g1_i1</t>
  </si>
  <si>
    <t>TRINITY_DN12482_c0_g1_i1</t>
  </si>
  <si>
    <t>TRINITY_DN4612_c0_g1_i1</t>
  </si>
  <si>
    <t>TRINITY_DN4687_c0_g1_i1</t>
  </si>
  <si>
    <t>TRINITY_DN9303_c0_g1_i1</t>
  </si>
  <si>
    <t>TRINITY_DN11206_c0_g1_i1</t>
  </si>
  <si>
    <t>TRINITY_DN11208_c0_g1_i1</t>
  </si>
  <si>
    <t>TRINITY_DN11239_c0_g1_i1</t>
  </si>
  <si>
    <t>TRINITY_DN12503_c0_g1_i1</t>
  </si>
  <si>
    <t>TRINITY_DN4586_c0_g1_i1</t>
  </si>
  <si>
    <t>TRINITY_DN405_c0_g1_i2</t>
  </si>
  <si>
    <t>TRINITY_DN17317_c0_g1_i1</t>
  </si>
  <si>
    <t>TRINITY_DN9464_c0_g1_i1</t>
  </si>
  <si>
    <t>TRINITY_DN9412_c0_g1_i1</t>
  </si>
  <si>
    <t>TRINITY_DN2862_c3_g11_i1</t>
  </si>
  <si>
    <t>TRINITY_DN2846_c1_g1_i1</t>
  </si>
  <si>
    <t>TRINITY_DN2887_c1_g1_i1</t>
  </si>
  <si>
    <t>TRINITY_DN2842_c2_g5_i2</t>
  </si>
  <si>
    <t>TRINITY_DN2806_c0_g1_i3</t>
  </si>
  <si>
    <t>TRINITY_DN2874_c0_g1_i6</t>
  </si>
  <si>
    <t>TRINITY_DN2864_c0_g1_i5</t>
  </si>
  <si>
    <t>TRINITY_DN2864_c0_g1_i15</t>
  </si>
  <si>
    <t>TRINITY_DN2866_c10_g1_i1</t>
  </si>
  <si>
    <t>TRINITY_DN2811_c3_g3_i1</t>
  </si>
  <si>
    <t>TRINITY_DN2880_c4_g1_i1</t>
  </si>
  <si>
    <t>TRINITY_DN2878_c1_g1_i7</t>
  </si>
  <si>
    <t>TRINITY_DN2837_c0_g1_i16</t>
  </si>
  <si>
    <t>TRINITY_DN2876_c3_g5_i1</t>
  </si>
  <si>
    <t>TRINITY_DN2853_c6_g1_i2</t>
  </si>
  <si>
    <t>TRINITY_DN13877_c0_g1_i1</t>
  </si>
  <si>
    <t>TRINITY_DN4103_c0_g1_i1</t>
  </si>
  <si>
    <t>TRINITY_DN6577_c0_g1_i1</t>
  </si>
  <si>
    <t>TRINITY_DN6386_c1_g1_i1</t>
  </si>
  <si>
    <t>TRINITY_DN224_c0_g1_i2</t>
  </si>
  <si>
    <t>TRINITY_DN2489_c1_g1_i1</t>
  </si>
  <si>
    <t>TRINITY_DN10507_c0_g1_i1</t>
  </si>
  <si>
    <t>TRINITY_DN10527_c1_g1_i1</t>
  </si>
  <si>
    <t>TRINITY_DN7012_c0_g1_i1</t>
  </si>
  <si>
    <t>TRINITY_DN10000_c0_g1_i1</t>
  </si>
  <si>
    <t>TRINITY_DN9958_c0_g1_i1</t>
  </si>
  <si>
    <t>TRINITY_DN9987_c0_g1_i1</t>
  </si>
  <si>
    <t>TRINITY_DN14587_c0_g1_i1</t>
  </si>
  <si>
    <t>TRINITY_DN8620_c0_g1_i1</t>
  </si>
  <si>
    <t>TRINITY_DN1205_c0_g1_i1</t>
  </si>
  <si>
    <t>TRINITY_DN13410_c0_g1_i1</t>
  </si>
  <si>
    <t>TRINITY_DN13404_c0_g1_i1</t>
  </si>
  <si>
    <t>TRINITY_DN15828_c0_g1_i1</t>
  </si>
  <si>
    <t>TRINITY_DN9831_c0_g1_i1</t>
  </si>
  <si>
    <t>TRINITY_DN14646_c0_g1_i1</t>
  </si>
  <si>
    <t>TRINITY_DN12904_c0_g1_i1</t>
  </si>
  <si>
    <t>TRINITY_DN12983_c0_g1_i1</t>
  </si>
  <si>
    <t>TRINITY_DN12942_c0_g1_i1</t>
  </si>
  <si>
    <t>TRINITY_DN12970_c0_g1_i1</t>
  </si>
  <si>
    <t>TRINITY_DN16022_c0_g1_i1</t>
  </si>
  <si>
    <t>TRINITY_DN10899_c0_g1_i1</t>
  </si>
  <si>
    <t>TRINITY_DN10813_c0_g1_i1</t>
  </si>
  <si>
    <t>TRINITY_DN10274_c0_g1_i1</t>
  </si>
  <si>
    <t>TRINITY_DN6717_c0_g1_i1</t>
  </si>
  <si>
    <t>TRINITY_DN6730_c0_g1_i1</t>
  </si>
  <si>
    <t>TRINITY_DN9068_c0_g1_i1</t>
  </si>
  <si>
    <t>TRINITY_DN9025_c0_g1_i1</t>
  </si>
  <si>
    <t>TRINITY_DN9141_c0_g1_i1</t>
  </si>
  <si>
    <t>TRINITY_DN14943_c0_g1_i1</t>
  </si>
  <si>
    <t>TRINITY_DN14975_c0_g1_i1</t>
  </si>
  <si>
    <t>TRINITY_DN10058_c0_g1_i1</t>
  </si>
  <si>
    <t>TRINITY_DN17578_c0_g1_i1</t>
  </si>
  <si>
    <t>TRINITY_DN17573_c0_g1_i1</t>
  </si>
  <si>
    <t>TRINITY_DN1777_c0_g1_i1</t>
  </si>
  <si>
    <t>TRINITY_DN1756_c0_g2_i1</t>
  </si>
  <si>
    <t>TRINITY_DN8262_c0_g1_i2</t>
  </si>
  <si>
    <t>TRINITY_DN5184_c0_g1_i1</t>
  </si>
  <si>
    <t>TRINITY_DN5166_c0_g1_i1</t>
  </si>
  <si>
    <t>TRINITY_DN10127_c0_g1_i1</t>
  </si>
  <si>
    <t>TRINITY_DN10168_c0_g1_i1</t>
  </si>
  <si>
    <t>TRINITY_DN17809_c0_g1_i1</t>
  </si>
  <si>
    <t>TRINITY_DN17663_c0_g1_i1</t>
  </si>
  <si>
    <t>TRINITY_DN12343_c0_g1_i1</t>
  </si>
  <si>
    <t>TRINITY_DN2958_c6_g1_i2</t>
  </si>
  <si>
    <t>TRINITY_DN2933_c4_g4_i2</t>
  </si>
  <si>
    <t>TRINITY_DN2985_c2_g1_i1</t>
  </si>
  <si>
    <t>TRINITY_DN2985_c21_g2_i1</t>
  </si>
  <si>
    <t>TRINITY_DN2985_c29_g1_i5</t>
  </si>
  <si>
    <t>TRINITY_DN2926_c0_g1_i1</t>
  </si>
  <si>
    <t>TRINITY_DN2988_c29_g2_i1</t>
  </si>
  <si>
    <t>TRINITY_DN2983_c5_g1_i4</t>
  </si>
  <si>
    <t>TRINITY_DN2959_c0_g3_i5</t>
  </si>
  <si>
    <t>TRINITY_DN2931_c4_g4_i2</t>
  </si>
  <si>
    <t>TRINITY_DN2954_c1_g2_i14</t>
  </si>
  <si>
    <t>TRINITY_DN2902_c3_g2_i4</t>
  </si>
  <si>
    <t>TRINITY_DN2963_c3_g3_i1</t>
  </si>
  <si>
    <t>TRINITY_DN2957_c1_g1_i3</t>
  </si>
  <si>
    <t>TRINITY_DN2980_c13_g1_i5</t>
  </si>
  <si>
    <t>TRINITY_DN2956_c3_g3_i2</t>
  </si>
  <si>
    <t>TRINITY_DN2956_c3_g2_i15</t>
  </si>
  <si>
    <t>TRINITY_DN2956_c3_g2_i22</t>
  </si>
  <si>
    <t>TRINITY_DN2906_c3_g1_i1</t>
  </si>
  <si>
    <t>TRINITY_DN2945_c3_g4_i1</t>
  </si>
  <si>
    <t>TRINITY_DN2945_c3_g1_i4</t>
  </si>
  <si>
    <t>TRINITY_DN2968_c32_g1_i2</t>
  </si>
  <si>
    <t>TRINITY_DN2937_c8_g2_i7</t>
  </si>
  <si>
    <t>TRINITY_DN2905_c21_g1_i1</t>
  </si>
  <si>
    <t>TRINITY_DN2905_c21_g2_i1</t>
  </si>
  <si>
    <t>TRINITY_DN2905_c21_g3_i1</t>
  </si>
  <si>
    <t>TRINITY_DN2905_c21_g3_i2</t>
  </si>
  <si>
    <t>TRINITY_DN2905_c21_g2_i2</t>
  </si>
  <si>
    <t>TRINITY_DN2905_c21_g2_i3</t>
  </si>
  <si>
    <t>TRINITY_DN2905_c21_g2_i4</t>
  </si>
  <si>
    <t>TRINITY_DN2905_c21_g2_i5</t>
  </si>
  <si>
    <t>TRINITY_DN2905_c21_g3_i3</t>
  </si>
  <si>
    <t>TRINITY_DN2905_c21_g1_i2</t>
  </si>
  <si>
    <t>TRINITY_DN2905_c21_g2_i6</t>
  </si>
  <si>
    <t>TRINITY_DN2905_c21_g2_i7</t>
  </si>
  <si>
    <t>TRINITY_DN2905_c21_g3_i4</t>
  </si>
  <si>
    <t>TRINITY_DN2905_c21_g2_i8</t>
  </si>
  <si>
    <t>TRINITY_DN2941_c1_g1_i2</t>
  </si>
  <si>
    <t>TRINITY_DN2941_c1_g3_i5</t>
  </si>
  <si>
    <t>TRINITY_DN2960_c5_g6_i4</t>
  </si>
  <si>
    <t>TRINITY_DN2960_c5_g1_i5</t>
  </si>
  <si>
    <t>TRINITY_DN2960_c5_g22_i1</t>
  </si>
  <si>
    <t>TRINITY_DN2913_c5_g1_i1</t>
  </si>
  <si>
    <t>TRINITY_DN2973_c3_g3_i1</t>
  </si>
  <si>
    <t>TRINITY_DN2973_c6_g1_i1</t>
  </si>
  <si>
    <t>TRINITY_DN2921_c5_g7_i1</t>
  </si>
  <si>
    <t>TRINITY_DN2932_c3_g5_i1</t>
  </si>
  <si>
    <t>TRINITY_DN2932_c3_g2_i14</t>
  </si>
  <si>
    <t>TRINITY_DN2978_c13_g2_i1</t>
  </si>
  <si>
    <t>TRINITY_DN92_c0_g1_i1</t>
  </si>
  <si>
    <t>TRINITY_DN43_c2_g1_i1</t>
  </si>
  <si>
    <t>TRINITY_DN517_c0_g1_i1</t>
  </si>
  <si>
    <t>TRINITY_DN563_c0_g1_i1</t>
  </si>
  <si>
    <t>TRINITY_DN17486_c0_g1_i1</t>
  </si>
  <si>
    <t>TRINITY_DN17450_c0_g1_i1</t>
  </si>
  <si>
    <t>TRINITY_DN4743_c0_g1_i1</t>
  </si>
  <si>
    <t>TRINITY_DN4772_c0_g1_i1</t>
  </si>
  <si>
    <t>TRINITY_DN3123_c0_g1_i1</t>
  </si>
  <si>
    <t>TRINITY_DN2660_c0_g1_i1</t>
  </si>
  <si>
    <t>TRINITY_DN2680_c0_g1_i1</t>
  </si>
  <si>
    <t>TRINITY_DN2643_c1_g1_i4</t>
  </si>
  <si>
    <t>TRINITY_DN2634_c0_g1_i1</t>
  </si>
  <si>
    <t>TRINITY_DN2646_c1_g1_i2</t>
  </si>
  <si>
    <t>TRINITY_DN2668_c1_g1_i1</t>
  </si>
  <si>
    <t>TRINITY_DN6829_c0_g1_i1</t>
  </si>
  <si>
    <t>TRINITY_DN3246_c0_g1_i1</t>
  </si>
  <si>
    <t>TRINITY_DN15241_c0_g1_i1</t>
  </si>
  <si>
    <t>TRINITY_DN8027_c0_g1_i1</t>
  </si>
  <si>
    <t>TRINITY_DN17066_c0_g1_i1</t>
  </si>
  <si>
    <t>TRINITY_DN17042_c0_g1_i1</t>
  </si>
  <si>
    <t>TRINITY_DN14827_c0_g1_i1</t>
  </si>
  <si>
    <t>TRINITY_DN11985_c0_g1_i1</t>
  </si>
  <si>
    <t>TRINITY_DN14442_c0_g1_i1</t>
  </si>
  <si>
    <t>TRINITY_DN7757_c0_g1_i1</t>
  </si>
  <si>
    <t>TRINITY_DN7755_c0_g1_i1</t>
  </si>
  <si>
    <t>TRINITY_DN7872_c0_g1_i1</t>
  </si>
  <si>
    <t>TRINITY_DN3910_c0_g1_i1</t>
  </si>
  <si>
    <t>TRINITY_DN763_c0_g1_i1</t>
  </si>
  <si>
    <t>TRINITY_DN738_c0_g1_i1</t>
  </si>
  <si>
    <t>TRINITY_DN720_c0_g1_i2</t>
  </si>
  <si>
    <t>TRINITY_DN719_c0_g1_i1</t>
  </si>
  <si>
    <t>TRINITY_DN16863_c0_g1_i1</t>
  </si>
  <si>
    <t>TRINITY_DN7344_c0_g1_i1</t>
  </si>
  <si>
    <t>TRINITY_DN7331_c0_g1_i1</t>
  </si>
  <si>
    <t>TRINITY_DN7378_c0_g2_i1</t>
  </si>
  <si>
    <t>TRINITY_DN7390_c0_g1_i1</t>
  </si>
  <si>
    <t>TRINITY_DN21_c0_g1_i1</t>
  </si>
  <si>
    <t>TRINITY_DN395_c0_g1_i1</t>
  </si>
  <si>
    <t>TRINITY_DN260_c0_g1_i1</t>
  </si>
  <si>
    <t>TRINITY_DN356_c0_g1_i1</t>
  </si>
  <si>
    <t>TRINITY_DN16_c0_g1_i1</t>
  </si>
  <si>
    <t>TRINITY_DN57_c0_g1_i1</t>
  </si>
  <si>
    <t>TRINITY_DN34_c1_g1_i1</t>
  </si>
  <si>
    <t>TRINITY_DN21_c0_g1_i2</t>
  </si>
  <si>
    <t>TRINITY_DN179_c0_g1_i1</t>
  </si>
  <si>
    <t>TRINITY_DN189_c0_g1_i1</t>
  </si>
  <si>
    <t>TRINITY_DN34_c1_g2_i1</t>
  </si>
  <si>
    <t>TRINITY_DN21_c0_g2_i1</t>
  </si>
  <si>
    <t>TRINITY_DN32_c1_g1_i1</t>
  </si>
  <si>
    <t>TRINITY_DN32_c3_g1_i1</t>
  </si>
  <si>
    <t>TRINITY_DN55_c0_g1_i1</t>
  </si>
  <si>
    <t>TRINITY_DN34_c1_g2_i2</t>
  </si>
  <si>
    <t>TRINITY_DN21_c0_g3_i1</t>
  </si>
  <si>
    <t>TRINITY_DN32_c1_g1_i2</t>
  </si>
  <si>
    <t>TRINITY_DN32_c1_g5_i1</t>
  </si>
  <si>
    <t>TRINITY_DN32_c1_g1_i3</t>
  </si>
  <si>
    <t>TRINITY_DN32_c1_g1_i4</t>
  </si>
  <si>
    <t>TRINITY_DN32_c1_g5_i2</t>
  </si>
  <si>
    <t>TRINITY_DN32_c1_g3_i4</t>
  </si>
  <si>
    <t>TRINITY_DN32_c1_g3_i9</t>
  </si>
  <si>
    <t>TRINITY_DN32_c1_g3_i11</t>
  </si>
  <si>
    <t>TRINITY_DN32_c1_g3_i12</t>
  </si>
  <si>
    <t>TRINITY_DN32_c1_g5_i3</t>
  </si>
  <si>
    <t>TRINITY_DN32_c1_g5_i4</t>
  </si>
  <si>
    <t>TRINITY_DN24132_c0_g1_i1</t>
  </si>
  <si>
    <t>TRINITY_DN4802_c0_g1_i1</t>
  </si>
  <si>
    <t>TRINITY_DN25526_c0_g1_i1</t>
  </si>
  <si>
    <t>TRINITY_DN5119_c0_g1_i1</t>
  </si>
  <si>
    <t>TRINITY_DN4802_c0_g1_i2</t>
  </si>
  <si>
    <t>TRINITY_DN2275_c0_g1_i1</t>
  </si>
  <si>
    <t>TRINITY_DN5119_c0_g1_i2</t>
  </si>
  <si>
    <t>TRINITY_DN4802_c0_g1_i3</t>
  </si>
  <si>
    <t>TRINITY_DN4668_c0_g1_i1</t>
  </si>
  <si>
    <t>TRINITY_DN5119_c0_g1_i3</t>
  </si>
  <si>
    <t>TRINITY_DN352_c0_g1_i1</t>
  </si>
  <si>
    <t>TRINITY_DN5119_c0_g1_i5</t>
  </si>
  <si>
    <t>TRINITY_DN9796_c0_g1_i1</t>
  </si>
  <si>
    <t>TRINITY_DN4813_c10_g2_i1</t>
  </si>
  <si>
    <t>TRINITY_DN5083_c4_g1_i1</t>
  </si>
  <si>
    <t>TRINITY_DN10690_c0_g1_i1</t>
  </si>
  <si>
    <t>TRINITY_DN19589_c0_g1_i1</t>
  </si>
  <si>
    <t>TRINITY_DN4359_c0_g1_i1</t>
  </si>
  <si>
    <t>TRINITY_DN4813_c10_g2_i4</t>
  </si>
  <si>
    <t>TRINITY_DN5083_c4_g1_i2</t>
  </si>
  <si>
    <t>TRINITY_DN5568_c0_g1_i1</t>
  </si>
  <si>
    <t>TRINITY_DN7256_c0_g1_i1</t>
  </si>
  <si>
    <t>TRINITY_DN2165_c0_g1_i1</t>
  </si>
  <si>
    <t>TRINITY_DN7929_c0_g1_i1</t>
  </si>
  <si>
    <t>TRINITY_DN5083_c4_g1_i3</t>
  </si>
  <si>
    <t>TRINITY_DN23025_c0_g1_i1</t>
  </si>
  <si>
    <t>TRINITY_DN8562_c0_g1_i1</t>
  </si>
  <si>
    <t>TRINITY_DN15762_c0_g1_i1</t>
  </si>
  <si>
    <t>TRINITY_DN12713_c0_g1_i1</t>
  </si>
  <si>
    <t>TRINITY_DN5083_c4_g1_i4</t>
  </si>
  <si>
    <t>TRINITY_DN23024_c0_g1_i1</t>
  </si>
  <si>
    <t>TRINITY_DN4567_c0_g1_i1</t>
  </si>
  <si>
    <t>TRINITY_DN8744_c0_g1_i1</t>
  </si>
  <si>
    <t>TRINITY_DN5083_c4_g1_i5</t>
  </si>
  <si>
    <t>TRINITY_DN4585_c2_g1_i2</t>
  </si>
  <si>
    <t>TRINITY_DN5083_c4_g1_i6</t>
  </si>
  <si>
    <t>TRINITY_DN991_c0_g1_i2</t>
  </si>
  <si>
    <t>TRINITY_DN4971_c9_g1_i1</t>
  </si>
  <si>
    <t>TRINITY_DN5083_c4_g1_i7</t>
  </si>
  <si>
    <t>TRINITY_DN13747_c0_g1_i1</t>
  </si>
  <si>
    <t>TRINITY_DN5083_c4_g1_i9</t>
  </si>
  <si>
    <t>TRINITY_DN13704_c0_g1_i1</t>
  </si>
  <si>
    <t>TRINITY_DN13719_c0_g1_i2</t>
  </si>
  <si>
    <t>TRINITY_DN13760_c0_g1_i1</t>
  </si>
  <si>
    <t>TRINITY_DN16426_c0_g1_i1</t>
  </si>
  <si>
    <t>TRINITY_DN13213_c0_g1_i1</t>
  </si>
  <si>
    <t>TRINITY_DN11002_c0_g1_i1</t>
  </si>
  <si>
    <t>TRINITY_DN1424_c0_g1_i1</t>
  </si>
  <si>
    <t>TRINITY_DN1449_c0_g1_i1</t>
  </si>
  <si>
    <t>TRINITY_DN3054_c0_g1_i1</t>
  </si>
  <si>
    <t>TRINITY_DN4358_c0_g1_i1</t>
  </si>
  <si>
    <t>TRINITY_DN4345_c0_g1_i1</t>
  </si>
  <si>
    <t>TRINITY_DN4345_c0_g1_i2</t>
  </si>
  <si>
    <t>TRINITY_DN4368_c1_g2_i2</t>
  </si>
  <si>
    <t>TRINITY_DN4351_c0_g1_i1</t>
  </si>
  <si>
    <t>TRINITY_DN2103_c0_g1_i2</t>
  </si>
  <si>
    <t>TRINITY_DN2198_c0_g1_i1</t>
  </si>
  <si>
    <t>TRINITY_DN7201_c0_g1_i1</t>
  </si>
  <si>
    <t>TRINITY_DN7295_c0_g1_i1</t>
  </si>
  <si>
    <t>TRINITY_DN7280_c0_g1_i1</t>
  </si>
  <si>
    <t>TRINITY_DN4812_c0_g2_i1</t>
  </si>
  <si>
    <t>TRINITY_DN4819_c0_g3_i2</t>
  </si>
  <si>
    <t>TRINITY_DN4808_c1_g1_i1</t>
  </si>
  <si>
    <t>TRINITY_DN4803_c1_g1_i10</t>
  </si>
  <si>
    <t>TRINITY_DN4857_c11_g1_i19</t>
  </si>
  <si>
    <t>TRINITY_DN4889_c5_g1_i1</t>
  </si>
  <si>
    <t>TRINITY_DN4880_c2_g1_i1</t>
  </si>
  <si>
    <t>TRINITY_DN4834_c4_g3_i6</t>
  </si>
  <si>
    <t>TRINITY_DN4863_c3_g1_i1</t>
  </si>
  <si>
    <t>TRINITY_DN4823_c2_g2_i1</t>
  </si>
  <si>
    <t>TRINITY_DN4865_c4_g1_i18</t>
  </si>
  <si>
    <t>TRINITY_DN4843_c8_g1_i2</t>
  </si>
  <si>
    <t>TRINITY_DN4843_c8_g4_i1</t>
  </si>
  <si>
    <t>TRINITY_DN4817_c9_g1_i1</t>
  </si>
  <si>
    <t>TRINITY_DN4860_c8_g1_i1</t>
  </si>
  <si>
    <t>TRINITY_DN4850_c11_g1_i12</t>
  </si>
  <si>
    <t>TRINITY_DN3376_c0_g1_i1</t>
  </si>
  <si>
    <t>TRINITY_DN3378_c0_g2_i1</t>
  </si>
  <si>
    <t>TRINITY_DN3324_c0_g1_i1</t>
  </si>
  <si>
    <t>TRINITY_DN3384_c1_g1_i1</t>
  </si>
  <si>
    <t>TRINITY_DN24069_c0_g1_i1</t>
  </si>
  <si>
    <t>TRINITY_DN24102_c0_g1_i1</t>
  </si>
  <si>
    <t>TRINITY_DN22563_c0_g1_i1</t>
  </si>
  <si>
    <t>TRINITY_DN22983_c0_g1_i1</t>
  </si>
  <si>
    <t>TRINITY_DN22952_c0_g1_i1</t>
  </si>
  <si>
    <t>TRINITY_DN22905_c0_g1_i1</t>
  </si>
  <si>
    <t>TRINITY_DN7634_c0_g1_i1</t>
  </si>
  <si>
    <t>TRINITY_DN13377_c0_g1_i1</t>
  </si>
  <si>
    <t>TRINITY_DN16589_c0_g1_i1</t>
  </si>
  <si>
    <t>TRINITY_DN10343_c0_g1_i1</t>
  </si>
  <si>
    <t>TRINITY_DN3882_c0_g1_i1</t>
  </si>
  <si>
    <t>TRINITY_DN3855_c0_g1_i1</t>
  </si>
  <si>
    <t>TRINITY_DN3855_c0_g1_i2</t>
  </si>
  <si>
    <t>TRINITY_DN3814_c0_g1_i1</t>
  </si>
  <si>
    <t>TRINITY_DN3862_c0_g2_i1</t>
  </si>
  <si>
    <t>TRINITY_DN8886_c0_g1_i1</t>
  </si>
  <si>
    <t>TRINITY_DN8875_c0_g1_i1</t>
  </si>
  <si>
    <t>TRINITY_DN16620_c0_g1_i1</t>
  </si>
  <si>
    <t>TRINITY_DN16615_c0_g1_i1</t>
  </si>
  <si>
    <t>TRINITY_DN5011_c1_g3_i1</t>
  </si>
  <si>
    <t>TRINITY_DN5009_c1_g4_i8</t>
  </si>
  <si>
    <t>TRINITY_DN5040_c11_g10_i1</t>
  </si>
  <si>
    <t>TRINITY_DN5040_c11_g6_i22</t>
  </si>
  <si>
    <t>TRINITY_DN5061_c7_g2_i1</t>
  </si>
  <si>
    <t>TRINITY_DN5073_c2_g1_i24</t>
  </si>
  <si>
    <t>TRINITY_DN5086_c6_g2_i2</t>
  </si>
  <si>
    <t>TRINITY_DN5086_c6_g2_i7</t>
  </si>
  <si>
    <t>TRINITY_DN5016_c9_g2_i3</t>
  </si>
  <si>
    <t>TRINITY_DN5083_c16_g1_i1</t>
  </si>
  <si>
    <t>TRINITY_DN5099_c3_g4_i2</t>
  </si>
  <si>
    <t>TRINITY_DN5093_c4_g4_i3</t>
  </si>
  <si>
    <t>TRINITY_DN5070_c6_g3_i3</t>
  </si>
  <si>
    <t>TRINITY_DN5096_c56_g1_i1</t>
  </si>
  <si>
    <t>TRINITY_DN5018_c2_g1_i1</t>
  </si>
  <si>
    <t>TRINITY_DN5018_c4_g6_i1</t>
  </si>
  <si>
    <t>TRINITY_DN5046_c0_g4_i3</t>
  </si>
  <si>
    <t>TRINITY_DN5088_c4_g1_i15</t>
  </si>
  <si>
    <t>TRINITY_DN5088_c5_g2_i1</t>
  </si>
  <si>
    <t>TRINITY_DN5047_c4_g1_i8</t>
  </si>
  <si>
    <t>TRINITY_DN5047_c4_g1_i16</t>
  </si>
  <si>
    <t>TRINITY_DN5042_c1_g1_i1</t>
  </si>
  <si>
    <t>TRINITY_DN5033_c3_g2_i1</t>
  </si>
  <si>
    <t>TRINITY_DN5033_c3_g2_i2</t>
  </si>
  <si>
    <t>TRINITY_DN5033_c6_g1_i1</t>
  </si>
  <si>
    <t>TRINITY_DN5080_c2_g1_i1</t>
  </si>
  <si>
    <t>TRINITY_DN5037_c2_g4_i1</t>
  </si>
  <si>
    <t>TRINITY_DN5068_c12_g2_i3</t>
  </si>
  <si>
    <t>TRINITY_DN5034_c2_g4_i3</t>
  </si>
  <si>
    <t>TRINITY_DN5010_c3_g1_i5</t>
  </si>
  <si>
    <t>TRINITY_DN5010_c3_g6_i2</t>
  </si>
  <si>
    <t>TRINITY_DN5053_c5_g5_i7</t>
  </si>
  <si>
    <t>TRINITY_DN5069_c1_g1_i2</t>
  </si>
  <si>
    <t>TRINITY_DN5069_c3_g1_i9</t>
  </si>
  <si>
    <t>TRINITY_DN14749_c0_g1_i1</t>
  </si>
  <si>
    <t>TRINITY_DN14724_c0_g1_i1</t>
  </si>
  <si>
    <t>TRINITY_DN2239_c0_g1_i1</t>
  </si>
  <si>
    <t>TRINITY_DN2265_c0_g1_i1</t>
  </si>
  <si>
    <t>TRINITY_DN3782_c0_g1_i1</t>
  </si>
  <si>
    <t>TRINITY_DN6993_c0_g1_i1</t>
  </si>
  <si>
    <t>TRINITY_DN12751_c0_g1_i1</t>
  </si>
  <si>
    <t>TRINITY_DN12702_c0_g1_i1</t>
  </si>
  <si>
    <t>TRINITY_DN2363_c0_g1_i1</t>
  </si>
  <si>
    <t>TRINITY_DN2382_c0_g1_i2</t>
  </si>
  <si>
    <t>TRINITY_DN12285_c0_g1_i1</t>
  </si>
  <si>
    <t>TRINITY_DN2757_c0_g1_i1</t>
  </si>
  <si>
    <t>TRINITY_DN2761_c0_g1_i1</t>
  </si>
  <si>
    <t>TRINITY_DN2718_c0_g1_i1</t>
  </si>
  <si>
    <t>TRINITY_DN16306_c0_g1_i1</t>
  </si>
  <si>
    <t>TRINITY_DN16321_c0_g1_i1</t>
  </si>
  <si>
    <t>TRINITY_DN15727_c0_g1_i1</t>
  </si>
  <si>
    <t>TRINITY_DN23328_c0_g1_i1</t>
  </si>
  <si>
    <t>TRINITY_DN23384_c0_g1_i1</t>
  </si>
  <si>
    <t>TRINITY_DN19717_c0_g1_i1</t>
  </si>
  <si>
    <t>TRINITY_DN19787_c0_g1_i1</t>
  </si>
  <si>
    <t>TRINITY_DN8773_c0_g1_i1</t>
  </si>
  <si>
    <t>TRINITY_DN25135_c0_g1_i1</t>
  </si>
  <si>
    <t>TRINITY_DN5214_c0_g1_i1</t>
  </si>
  <si>
    <t>TRINITY_DN3556_c1_g1_i1</t>
  </si>
  <si>
    <t>TRINITY_DN3551_c0_g1_i1</t>
  </si>
  <si>
    <t>TRINITY_DN7131_c0_g1_i1</t>
  </si>
  <si>
    <t>TRINITY_DN7127_c0_g1_i1</t>
  </si>
  <si>
    <t>TRINITY_DN7161_c0_g1_i1</t>
  </si>
  <si>
    <t>TRINITY_DN2575_c0_g1_i1</t>
  </si>
  <si>
    <t>TRINITY_DN12492_c0_g1_i1</t>
  </si>
  <si>
    <t>TRINITY_DN12467_c0_g1_i1</t>
  </si>
  <si>
    <t>TRINITY_DN812_c1_g1_i1</t>
  </si>
  <si>
    <t>TRINITY_DN851_c0_g1_i1</t>
  </si>
  <si>
    <t>TRINITY_DN807_c0_g1_i1</t>
  </si>
  <si>
    <t>TRINITY_DN807_c0_g1_i2</t>
  </si>
  <si>
    <t>TRINITY_DN4681_c6_g1_i13</t>
  </si>
  <si>
    <t>TRINITY_DN4657_c3_g1_i2</t>
  </si>
  <si>
    <t>TRINITY_DN4651_c0_g1_i1</t>
  </si>
  <si>
    <t>TRINITY_DN4651_c0_g1_i2</t>
  </si>
  <si>
    <t>TRINITY_DN4652_c1_g1_i4</t>
  </si>
  <si>
    <t>TRINITY_DN4660_c8_g2_i6</t>
  </si>
  <si>
    <t>TRINITY_DN4687_c8_g1_i1</t>
  </si>
  <si>
    <t>TRINITY_DN4637_c0_g5_i2</t>
  </si>
  <si>
    <t>TRINITY_DN4659_c3_g1_i1</t>
  </si>
  <si>
    <t>TRINITY_DN4659_c3_g1_i2</t>
  </si>
  <si>
    <t>TRINITY_DN4659_c3_g2_i1</t>
  </si>
  <si>
    <t>TRINITY_DN4659_c3_g1_i3</t>
  </si>
  <si>
    <t>TRINITY_DN4661_c2_g3_i2</t>
  </si>
  <si>
    <t>TRINITY_DN4664_c3_g4_i1</t>
  </si>
  <si>
    <t>TRINITY_DN4671_c4_g1_i29</t>
  </si>
  <si>
    <t>TRINITY_DN21272_c0_g1_i1</t>
  </si>
  <si>
    <t>TRINITY_DN13581_c0_g1_i1</t>
  </si>
  <si>
    <t>TRINITY_DN13557_c0_g1_i1</t>
  </si>
  <si>
    <t>TRINITY_DN9350_c0_g1_i1</t>
  </si>
  <si>
    <t>TRINITY_DN9336_c0_g1_i1</t>
  </si>
  <si>
    <t>TRINITY_DN20492_c0_g1_i1</t>
  </si>
  <si>
    <t>TRINITY_DN12550_c0_g1_i1</t>
  </si>
  <si>
    <t>TRINITY_DN12580_c0_g1_i1</t>
  </si>
  <si>
    <t>TRINITY_DN24697_c0_g1_i1</t>
  </si>
  <si>
    <t>TRINITY_DN4511_c1_g1_i1</t>
  </si>
  <si>
    <t>TRINITY_DN4600_c4_g1_i1</t>
  </si>
  <si>
    <t>TRINITY_DN4524_c2_g1_i1</t>
  </si>
  <si>
    <t>TRINITY_DN4540_c1_g2_i1</t>
  </si>
  <si>
    <t>TRINITY_DN4588_c0_g1_i2</t>
  </si>
  <si>
    <t>TRINITY_DN23799_c0_g1_i1</t>
  </si>
  <si>
    <t>TRINITY_DN23732_c0_g1_i1</t>
  </si>
  <si>
    <t>TRINITY_DN23802_c0_g1_i1</t>
  </si>
  <si>
    <t>TRINITY_DN15373_c0_g1_i1</t>
  </si>
  <si>
    <t>TRINITY_DN5636_c0_g1_i1</t>
  </si>
  <si>
    <t>TRINITY_DN5609_c0_g1_i1</t>
  </si>
  <si>
    <t>TRINITY_DN1627_c1_g1_i2</t>
  </si>
  <si>
    <t>TRINITY_DN1634_c0_g1_i1</t>
  </si>
  <si>
    <t>TRINITY_DN13975_c0_g1_i1</t>
  </si>
  <si>
    <t>TRINITY_DN14000_c0_g1_i1</t>
  </si>
  <si>
    <t>TRINITY_DN13993_c0_g1_i2</t>
  </si>
  <si>
    <t>TRINITY_DN13854_c0_g1_i1</t>
  </si>
  <si>
    <t>TRINITY_DN13899_c0_g1_i1</t>
  </si>
  <si>
    <t>TRINITY_DN13858_c0_g1_i1</t>
  </si>
  <si>
    <t>TRINITY_DN15045_c0_g1_i1</t>
  </si>
  <si>
    <t>TRINITY_DN15056_c0_g1_i2</t>
  </si>
  <si>
    <t>TRINITY_DN4125_c0_g1_i2</t>
  </si>
  <si>
    <t>TRINITY_DN4168_c0_g1_i1</t>
  </si>
  <si>
    <t>TRINITY_DN4168_c0_g1_i2</t>
  </si>
  <si>
    <t>TRINITY_DN4168_c0_g1_i3</t>
  </si>
  <si>
    <t>TRINITY_DN4196_c0_g1_i1</t>
  </si>
  <si>
    <t>TRINITY_DN4196_c0_g1_i2</t>
  </si>
  <si>
    <t>TRINITY_DN4140_c1_g1_i1</t>
  </si>
  <si>
    <t>TRINITY_DN2479_c0_g1_i2</t>
  </si>
  <si>
    <t>TRINITY_DN10596_c0_g1_i1</t>
  </si>
  <si>
    <t>TRINITY_DN10569_c0_g1_i1</t>
  </si>
  <si>
    <t>TRINITY_DN14580_c0_g1_i1</t>
  </si>
  <si>
    <t>TRINITY_DN14518_c0_g1_i1</t>
  </si>
  <si>
    <t>TRINITY_DN21734_c0_g1_i1</t>
  </si>
  <si>
    <t>TRINITY_DN19973_c0_g1_i1</t>
  </si>
  <si>
    <t>TRINITY_DN19988_c0_g1_i2</t>
  </si>
  <si>
    <t>TRINITY_DN8646_c0_g1_i1</t>
  </si>
  <si>
    <t>TRINITY_DN21936_c0_g1_i1</t>
  </si>
  <si>
    <t>TRINITY_DN17119_c0_g1_i1</t>
  </si>
  <si>
    <t>TRINITY_DN1079_c0_g2_i2</t>
  </si>
  <si>
    <t>TRINITY_DN6114_c0_g1_i1</t>
  </si>
  <si>
    <t>TRINITY_DN10463_c0_g1_i1</t>
  </si>
  <si>
    <t>TRINITY_DN19068_c0_g1_i1</t>
  </si>
  <si>
    <t>TRINITY_DN19084_c0_g1_i1</t>
  </si>
  <si>
    <t>TRINITY_DN15809_c0_g1_i1</t>
  </si>
  <si>
    <t>TRINITY_DN22475_c0_g1_i1</t>
  </si>
  <si>
    <t>TRINITY_DN9808_c0_g1_i1</t>
  </si>
  <si>
    <t>TRINITY_DN9834_c0_g1_i1</t>
  </si>
  <si>
    <t>TRINITY_DN14696_c0_g1_i1</t>
  </si>
  <si>
    <t>TRINITY_DN16013_c0_g1_i1</t>
  </si>
  <si>
    <t>TRINITY_DN4231_c0_g1_i1</t>
  </si>
  <si>
    <t>TRINITY_DN23505_c0_g1_i1</t>
  </si>
  <si>
    <t>TRINITY_DN23561_c0_g1_i1</t>
  </si>
  <si>
    <t>TRINITY_DN18478_c0_g1_i1</t>
  </si>
  <si>
    <t>TRINITY_DN10886_c0_g1_i1</t>
  </si>
  <si>
    <t>TRINITY_DN10829_c0_g1_i1</t>
  </si>
  <si>
    <t>TRINITY_DN10231_c0_g1_i1</t>
  </si>
  <si>
    <t>TRINITY_DN10282_c0_g1_i1</t>
  </si>
  <si>
    <t>TRINITY_DN3638_c0_g1_i2</t>
  </si>
  <si>
    <t>TRINITY_DN3684_c0_g1_i1</t>
  </si>
  <si>
    <t>TRINITY_DN3684_c0_g1_i2</t>
  </si>
  <si>
    <t>TRINITY_DN18912_c0_g1_i1</t>
  </si>
  <si>
    <t>TRINITY_DN6706_c0_g1_i1</t>
  </si>
  <si>
    <t>TRINITY_DN6710_c0_g1_i1</t>
  </si>
  <si>
    <t>TRINITY_DN6774_c0_g1_i1</t>
  </si>
  <si>
    <t>TRINITY_DN11422_c0_g1_i1</t>
  </si>
  <si>
    <t>TRINITY_DN11500_c0_g1_i1</t>
  </si>
  <si>
    <t>TRINITY_DN3488_c0_g1_i1</t>
  </si>
  <si>
    <t>TRINITY_DN3488_c0_g1_i2</t>
  </si>
  <si>
    <t>TRINITY_DN3435_c0_g1_i2</t>
  </si>
  <si>
    <t>TRINITY_DN20675_c0_g1_i1</t>
  </si>
  <si>
    <t>TRINITY_DN20852_c0_g1_i1</t>
  </si>
  <si>
    <t>TRINITY_DN4950_c2_g1_i17</t>
  </si>
  <si>
    <t>TRINITY_DN4921_c0_g4_i1</t>
  </si>
  <si>
    <t>TRINITY_DN4922_c6_g3_i8</t>
  </si>
  <si>
    <t>TRINITY_DN4922_c6_g3_i21</t>
  </si>
  <si>
    <t>TRINITY_DN4988_c8_g3_i1</t>
  </si>
  <si>
    <t>TRINITY_DN4909_c0_g1_i1</t>
  </si>
  <si>
    <t>TRINITY_DN4909_c0_g2_i1</t>
  </si>
  <si>
    <t>TRINITY_DN4909_c4_g1_i1</t>
  </si>
  <si>
    <t>TRINITY_DN4928_c2_g1_i1</t>
  </si>
  <si>
    <t>TRINITY_DN4956_c3_g1_i1</t>
  </si>
  <si>
    <t>TRINITY_DN4956_c5_g1_i3</t>
  </si>
  <si>
    <t>TRINITY_DN4939_c10_g5_i3</t>
  </si>
  <si>
    <t>TRINITY_DN4939_c10_g4_i2</t>
  </si>
  <si>
    <t>TRINITY_DN4939_c11_g1_i1</t>
  </si>
  <si>
    <t>TRINITY_DN4964_c5_g3_i1</t>
  </si>
  <si>
    <t>TRINITY_DN4964_c5_g1_i17</t>
  </si>
  <si>
    <t>TRINITY_DN4964_c5_g1_i19</t>
  </si>
  <si>
    <t>TRINITY_DN4965_c2_g1_i11</t>
  </si>
  <si>
    <t>TRINITY_DN4962_c1_g1_i1</t>
  </si>
  <si>
    <t>TRINITY_DN4970_c6_g1_i1</t>
  </si>
  <si>
    <t>TRINITY_DN4970_c13_g8_i1</t>
  </si>
  <si>
    <t>TRINITY_DN4932_c5_g1_i29</t>
  </si>
  <si>
    <t>TRINITY_DN4995_c7_g1_i2</t>
  </si>
  <si>
    <t>TRINITY_DN4944_c1_g1_i2</t>
  </si>
  <si>
    <t>TRINITY_DN4986_c5_g1_i10</t>
  </si>
  <si>
    <t>TRINITY_DN4986_c5_g1_i12</t>
  </si>
  <si>
    <t>TRINITY_DN4913_c9_g1_i13</t>
  </si>
  <si>
    <t>TRINITY_DN4913_c10_g1_i3</t>
  </si>
  <si>
    <t>TRINITY_DN4957_c3_g5_i1</t>
  </si>
  <si>
    <t>TRINITY_DN4949_c4_g1_i1</t>
  </si>
  <si>
    <t>TRINITY_DN4991_c4_g1_i3</t>
  </si>
  <si>
    <t>TRINITY_DN4993_c1_g1_i3</t>
  </si>
  <si>
    <t>TRINITY_DN4993_c1_g1_i4</t>
  </si>
  <si>
    <t>TRINITY_DN4993_c2_g1_i1</t>
  </si>
  <si>
    <t>TRINITY_DN4951_c4_g1_i1</t>
  </si>
  <si>
    <t>TRINITY_DN4951_c4_g1_i2</t>
  </si>
  <si>
    <t>TRINITY_DN4910_c4_g2_i5</t>
  </si>
  <si>
    <t>TRINITY_DN10733_c0_g1_i1</t>
  </si>
  <si>
    <t>TRINITY_DN10063_c0_g1_i1</t>
  </si>
  <si>
    <t>TRINITY_DN1789_c0_g1_i1</t>
  </si>
  <si>
    <t>TRINITY_DN1734_c1_g1_i1</t>
  </si>
  <si>
    <t>TRINITY_DN14119_c0_g1_i1</t>
  </si>
  <si>
    <t>TRINITY_DN14144_c0_g1_i1</t>
  </si>
  <si>
    <t>TRINITY_DN14194_c0_g1_i1</t>
  </si>
  <si>
    <t>TRINITY_DN14159_c0_g1_i1</t>
  </si>
  <si>
    <t>TRINITY_DN20040_c0_g1_i1</t>
  </si>
  <si>
    <t>TRINITY_DN20031_c0_g1_i1</t>
  </si>
  <si>
    <t>TRINITY_DN18649_c0_g1_i1</t>
  </si>
  <si>
    <t>TRINITY_DN18617_c0_g1_i1</t>
  </si>
  <si>
    <t>TRINITY_DN24475_c0_g1_i1</t>
  </si>
  <si>
    <t>TRINITY_DN8224_c0_g1_i1</t>
  </si>
  <si>
    <t>TRINITY_DN631_c0_g1_i1</t>
  </si>
  <si>
    <t>TRINITY_DN10935_c0_g1_i1</t>
  </si>
  <si>
    <t>TRINITY_DN10936_c0_g1_i1</t>
  </si>
  <si>
    <t>TRINITY_DN24576_c0_g1_i1</t>
  </si>
  <si>
    <t>TRINITY_DN5149_c29_g2_i3</t>
  </si>
  <si>
    <t>TRINITY_DN5117_c71_g1_i1</t>
  </si>
  <si>
    <t>TRINITY_DN5117_c71_g2_i1</t>
  </si>
  <si>
    <t>TRINITY_DN5117_c71_g1_i2</t>
  </si>
  <si>
    <t>TRINITY_DN5118_c1_g1_i1</t>
  </si>
  <si>
    <t>TRINITY_DN5124_c3_g2_i7</t>
  </si>
  <si>
    <t>TRINITY_DN5145_c10_g1_i1</t>
  </si>
  <si>
    <t>TRINITY_DN5119_c10_g1_i6</t>
  </si>
  <si>
    <t>TRINITY_DN5119_c18_g1_i1</t>
  </si>
  <si>
    <t>TRINITY_DN5113_c4_g2_i1</t>
  </si>
  <si>
    <t>TRINITY_DN5110_c7_g1_i2</t>
  </si>
  <si>
    <t>TRINITY_DN5132_c11_g3_i3</t>
  </si>
  <si>
    <t>TRINITY_DN5140_c4_g1_i10</t>
  </si>
  <si>
    <t>TRINITY_DN5147_c12_g1_i1</t>
  </si>
  <si>
    <t>TRINITY_DN5114_c2_g2_i5</t>
  </si>
  <si>
    <t>TRINITY_DN5143_c11_g5_i6</t>
  </si>
  <si>
    <t>TRINITY_DN5115_c12_g9_i2</t>
  </si>
  <si>
    <t>TRINITY_DN5102_c6_g2_i3</t>
  </si>
  <si>
    <t>TRINITY_DN5129_c7_g2_i3</t>
  </si>
  <si>
    <t>TRINITY_DN5146_c9_g1_i4</t>
  </si>
  <si>
    <t>TRINITY_DN25008_c0_g1_i1</t>
  </si>
  <si>
    <t>TRINITY_DN10138_c0_g1_i1</t>
  </si>
  <si>
    <t>TRINITY_DN17886_c0_g1_i1</t>
  </si>
  <si>
    <t>TRINITY_DN11510_c0_g1_i1</t>
  </si>
  <si>
    <t>TRINITY_DN11557_c0_g1_i1</t>
  </si>
  <si>
    <t>TRINITY_DN182_c0_g1_i1</t>
  </si>
  <si>
    <t>TRINITY_DN24850_c0_g1_i1</t>
  </si>
  <si>
    <t>TRINITY_DN24857_c0_g1_i1</t>
  </si>
  <si>
    <t>TRINITY_DN12398_c0_g1_i1</t>
  </si>
  <si>
    <t>TRINITY_DN2986_c0_g2_i2</t>
  </si>
  <si>
    <t>TRINITY_DN2936_c0_g1_i1</t>
  </si>
  <si>
    <t>TRINITY_DN2929_c1_g1_i1</t>
  </si>
  <si>
    <t>TRINITY_DN2940_c0_g1_i1</t>
  </si>
  <si>
    <t>TRINITY_DN44_c0_g2_i1</t>
  </si>
  <si>
    <t>TRINITY_DN51_c0_g1_i2</t>
  </si>
  <si>
    <t>TRINITY_DN12_c0_g1_i2</t>
  </si>
  <si>
    <t>TRINITY_DN556_c1_g1_i1</t>
  </si>
  <si>
    <t>TRINITY_DN521_c0_g1_i2</t>
  </si>
  <si>
    <t>TRINITY_DN570_c0_g1_i1</t>
  </si>
  <si>
    <t>TRINITY_DN13111_c0_g1_i1</t>
  </si>
  <si>
    <t>TRINITY_DN13120_c0_g1_i1</t>
  </si>
  <si>
    <t>TRINITY_DN17460_c0_g1_i1</t>
  </si>
  <si>
    <t>TRINITY_DN17478_c0_g1_i1</t>
  </si>
  <si>
    <t>TRINITY_DN21479_c0_g1_i1</t>
  </si>
  <si>
    <t>TRINITY_DN21416_c0_g1_i1</t>
  </si>
  <si>
    <t>TRINITY_DN21563_c0_g1_i1</t>
  </si>
  <si>
    <t>TRINITY_DN7582_c0_g1_i1</t>
  </si>
  <si>
    <t>TRINITY_DN7534_c0_g1_i1</t>
  </si>
  <si>
    <t>TRINITY_DN15956_c0_g1_i1</t>
  </si>
  <si>
    <t>TRINITY_DN15973_c0_g1_i1</t>
  </si>
  <si>
    <t>TRINITY_DN15992_c0_g1_i1</t>
  </si>
  <si>
    <t>TRINITY_DN6072_c0_g1_i1</t>
  </si>
  <si>
    <t>TRINITY_DN6078_c0_g1_i1</t>
  </si>
  <si>
    <t>TRINITY_DN6014_c0_g1_i1</t>
  </si>
  <si>
    <t>TRINITY_DN20178_c0_g1_i1</t>
  </si>
  <si>
    <t>TRINITY_DN4800_c6_g1_i11</t>
  </si>
  <si>
    <t>TRINITY_DN4706_c7_g1_i5</t>
  </si>
  <si>
    <t>TRINITY_DN4794_c3_g1_i5</t>
  </si>
  <si>
    <t>TRINITY_DN4737_c19_g1_i1</t>
  </si>
  <si>
    <t>TRINITY_DN4715_c5_g3_i1</t>
  </si>
  <si>
    <t>TRINITY_DN4710_c1_g3_i1</t>
  </si>
  <si>
    <t>TRINITY_DN4710_c1_g4_i1</t>
  </si>
  <si>
    <t>TRINITY_DN4711_c2_g1_i2</t>
  </si>
  <si>
    <t>TRINITY_DN4798_c3_g1_i9</t>
  </si>
  <si>
    <t>TRINITY_DN4783_c0_g1_i1</t>
  </si>
  <si>
    <t>TRINITY_DN4783_c10_g1_i1</t>
  </si>
  <si>
    <t>TRINITY_DN4746_c2_g1_i16</t>
  </si>
  <si>
    <t>TRINITY_DN4751_c1_g2_i4</t>
  </si>
  <si>
    <t>TRINITY_DN4705_c2_g4_i3</t>
  </si>
  <si>
    <t>TRINITY_DN4705_c3_g1_i1</t>
  </si>
  <si>
    <t>TRINITY_DN4740_c7_g1_i1</t>
  </si>
  <si>
    <t>TRINITY_DN4785_c2_g1_i17</t>
  </si>
  <si>
    <t>TRINITY_DN4712_c0_g1_i1</t>
  </si>
  <si>
    <t>TRINITY_DN4747_c2_g1_i1</t>
  </si>
  <si>
    <t>TRINITY_DN4728_c3_g4_i1</t>
  </si>
  <si>
    <t>TRINITY_DN4728_c4_g1_i1</t>
  </si>
  <si>
    <t>TRINITY_DN4734_c6_g1_i2</t>
  </si>
  <si>
    <t>TRINITY_DN4727_c2_g2_i1</t>
  </si>
  <si>
    <t>TRINITY_DN4789_c10_g1_i14</t>
  </si>
  <si>
    <t>TRINITY_DN4729_c9_g1_i1</t>
  </si>
  <si>
    <t>TRINITY_DN4768_c6_g1_i1</t>
  </si>
  <si>
    <t>TRINITY_DN4766_c9_g1_i11</t>
  </si>
  <si>
    <t>TRINITY_DN4738_c6_g1_i1</t>
  </si>
  <si>
    <t>TRINITY_DN3180_c1_g1_i1</t>
  </si>
  <si>
    <t>TRINITY_DN4468_c0_g3_i1</t>
  </si>
  <si>
    <t>TRINITY_DN4423_c2_g2_i1</t>
  </si>
  <si>
    <t>TRINITY_DN4400_c0_g1_i1</t>
  </si>
  <si>
    <t>TRINITY_DN4446_c0_g1_i2</t>
  </si>
  <si>
    <t>TRINITY_DN6851_c0_g1_i2</t>
  </si>
  <si>
    <t>TRINITY_DN6826_c0_g1_i1</t>
  </si>
  <si>
    <t>TRINITY_DN19860_c0_g1_i1</t>
  </si>
  <si>
    <t>TRINITY_DN14014_c0_g1_i1</t>
  </si>
  <si>
    <t>TRINITY_DN3244_c1_g1_i1</t>
  </si>
  <si>
    <t>TRINITY_DN1512_c0_g1_i1</t>
  </si>
  <si>
    <t>TRINITY_DN1504_c0_g1_i1</t>
  </si>
  <si>
    <t>TRINITY_DN1530_c0_g1_i1</t>
  </si>
  <si>
    <t>TRINITY_DN15253_c0_g1_i1</t>
  </si>
  <si>
    <t>TRINITY_DN23609_c0_g1_i1</t>
  </si>
  <si>
    <t>TRINITY_DN21328_c0_g1_i1</t>
  </si>
  <si>
    <t>TRINITY_DN21363_c0_g1_i1</t>
  </si>
  <si>
    <t>TRINITY_DN2086_c0_g1_i1</t>
  </si>
  <si>
    <t>TRINITY_DN8075_c0_g1_i1</t>
  </si>
  <si>
    <t>TRINITY_DN1925_c0_g1_i1</t>
  </si>
  <si>
    <t>TRINITY_DN14216_c0_g1_i1</t>
  </si>
  <si>
    <t>TRINITY_DN14291_c0_g1_i1</t>
  </si>
  <si>
    <t>TRINITY_DN17299_c0_g1_i1</t>
  </si>
  <si>
    <t>TRINITY_DN17226_c0_g1_i1</t>
  </si>
  <si>
    <t>TRINITY_DN16923_c0_g1_i1</t>
  </si>
  <si>
    <t>TRINITY_DN11967_c0_g1_i1</t>
  </si>
  <si>
    <t>TRINITY_DN18177_c0_g1_i1</t>
  </si>
  <si>
    <t>TRINITY_DN23149_c0_g1_i1</t>
  </si>
  <si>
    <t>TRINITY_DN11638_c0_g1_i1</t>
  </si>
  <si>
    <t>TRINITY_DN11640_c0_g1_i1</t>
  </si>
  <si>
    <t>TRINITY_DN11614_c0_g1_i1</t>
  </si>
  <si>
    <t>TRINITY_DN7743_c0_g1_i1</t>
  </si>
  <si>
    <t>TRINITY_DN22250_c0_g1_i1</t>
  </si>
  <si>
    <t>TRINITY_DN24324_c0_g1_i1</t>
  </si>
  <si>
    <t>TRINITY_DN7886_c0_g1_i1</t>
  </si>
  <si>
    <t>TRINITY_DN15190_c0_g1_i1</t>
  </si>
  <si>
    <t>TRINITY_DN3962_c0_g1_i1</t>
  </si>
  <si>
    <t>TRINITY_DN3971_c0_g1_i1</t>
  </si>
  <si>
    <t>TRINITY_DN3920_c0_g1_i1</t>
  </si>
  <si>
    <t>TRINITY_DN3994_c1_g1_i1</t>
  </si>
  <si>
    <t>TRINITY_DN12696_c0_g1_i1</t>
  </si>
  <si>
    <t>TRINITY_DN12633_c0_g1_i1</t>
  </si>
  <si>
    <t>TRINITY_DN12621_c0_g1_i1</t>
  </si>
  <si>
    <t>TRINITY_DN1177_c0_g1_i1</t>
  </si>
  <si>
    <t>TRINITY_DN345_c0_g1_i1</t>
  </si>
  <si>
    <t>TRINITY_DN344_c5_g2_i1</t>
  </si>
  <si>
    <t>TRINITY_DN1354_c0_g1_i1</t>
  </si>
  <si>
    <t>TRINITY_DN2377_c0_g1_i1</t>
  </si>
  <si>
    <t>TRINITY_DN345_c0_g2_i1</t>
  </si>
  <si>
    <t>TRINITY_DN344_c7_g1_i1</t>
  </si>
  <si>
    <t>TRINITY_DN338_c1_g3_i1</t>
  </si>
  <si>
    <t>TRINITY_DN345_c0_g1_i2</t>
  </si>
  <si>
    <t>TRINITY_DN344_c7_g1_i9</t>
  </si>
  <si>
    <t>TRINITY_DN3_c0_g1_i1</t>
  </si>
  <si>
    <t>TRINITY_DN513_c0_g1_i1</t>
  </si>
  <si>
    <t>TRINITY_DN345_c0_g1_i3</t>
  </si>
  <si>
    <t>TRINITY_DN353_c6_g4_i1</t>
  </si>
  <si>
    <t>TRINITY_DN345_c0_g1_i4</t>
  </si>
  <si>
    <t>TRINITY_DN303_c0_g2_i1</t>
  </si>
  <si>
    <t>TRINITY_DN765_c0_g1_i1</t>
  </si>
  <si>
    <t>TRINITY_DN312_c0_g1_i1</t>
  </si>
  <si>
    <t>TRINITY_DN349_c3_g1_i1</t>
  </si>
  <si>
    <t>TRINITY_DN362_c7_g1_i1</t>
  </si>
  <si>
    <t>TRINITY_DN362_c7_g1_i2</t>
  </si>
  <si>
    <t>TRINITY_DN362_c7_g1_i3</t>
  </si>
  <si>
    <t>TRINITY_DN362_c7_g1_i4</t>
  </si>
  <si>
    <t>TRINITY_DN362_c7_g1_i5</t>
  </si>
  <si>
    <t>TRINITY_DN362_c7_g1_i6</t>
  </si>
  <si>
    <t>TRINITY_DN362_c7_g1_i7</t>
  </si>
  <si>
    <t>TRINITY_DN362_c7_g1_i8</t>
  </si>
  <si>
    <t>TRINITY_DN362_c7_g1_i9</t>
  </si>
  <si>
    <t>TRINITY_DN362_c7_g1_i10</t>
  </si>
  <si>
    <t>TRINITY_DN362_c7_g1_i11</t>
  </si>
  <si>
    <t>TRINITY_DN362_c7_g1_i12</t>
  </si>
  <si>
    <t>TRINITY_DN362_c7_g1_i13</t>
  </si>
  <si>
    <t>TRINITY_DN362_c7_g1_i14</t>
  </si>
  <si>
    <t>TRINITY_DN362_c7_g1_i15</t>
  </si>
  <si>
    <t>TRINITY_DN362_c7_g1_i16</t>
  </si>
  <si>
    <t>TRINITY_DN362_c7_g1_i17</t>
  </si>
  <si>
    <t>TRINITY_DN362_c7_g1_i18</t>
  </si>
  <si>
    <t>TRINITY_DN362_c7_g1_i19</t>
  </si>
  <si>
    <t>TRINITY_DN362_c7_g1_i20</t>
  </si>
  <si>
    <t>TRINITY_DN362_c7_g1_i22</t>
  </si>
  <si>
    <t>TRINITY_DN362_c7_g1_i23</t>
  </si>
  <si>
    <t>TRINITY_DN362_c7_g1_i24</t>
  </si>
  <si>
    <t>TRINITY_DN362_c7_g1_i25</t>
  </si>
  <si>
    <t>TRINITY_DN362_c7_g1_i26</t>
  </si>
  <si>
    <t>TRINITY_DN362_c7_g1_i27</t>
  </si>
  <si>
    <t>TRINITY_DN362_c7_g1_i28</t>
  </si>
  <si>
    <t>TRINITY_DN362_c7_g3_i1</t>
  </si>
  <si>
    <t>TRINITY_DN362_c7_g1_i29</t>
  </si>
  <si>
    <t>TRINITY_DN362_c7_g1_i30</t>
  </si>
  <si>
    <t>TRINITY_DN362_c7_g1_i31</t>
  </si>
  <si>
    <t>TRINITY_DN362_c7_g1_i32</t>
  </si>
  <si>
    <t>TRINITY_DN362_c7_g1_i33</t>
  </si>
  <si>
    <t>TRINITY_DN362_c7_g1_i34</t>
  </si>
  <si>
    <t>TRINITY_DN362_c7_g1_i37</t>
  </si>
  <si>
    <t>TRINITY_DN362_c7_g1_i38</t>
  </si>
  <si>
    <t>TRINITY_DN362_c7_g1_i39</t>
  </si>
  <si>
    <t>TRINITY_DN362_c7_g1_i40</t>
  </si>
  <si>
    <t>TRINITY_DN362_c7_g5_i1</t>
  </si>
  <si>
    <t>TRINITY_DN340_c1_g3_i2</t>
  </si>
  <si>
    <t>TRINITY_DN298_c1_g1_i1</t>
  </si>
  <si>
    <t>TRINITY_DN249_c1_g1_i1</t>
  </si>
  <si>
    <t>TRINITY_DN208_c0_g1_i1</t>
  </si>
  <si>
    <t>TRINITY_DN279_c0_g1_i1</t>
  </si>
  <si>
    <t>TRINITY_DN246_c0_g1_i1</t>
  </si>
  <si>
    <t>TRINITY_DN246_c0_g1_i3</t>
  </si>
  <si>
    <t>TRINITY_DN283_c0_g1_i2</t>
  </si>
  <si>
    <t>TRINITY_DN129_c0_g1_i2</t>
  </si>
  <si>
    <t>TRINITY_DN1515_c0_g1_i1</t>
  </si>
  <si>
    <t>TRINITY_DN39269_c0_g1_i1</t>
  </si>
  <si>
    <t>TRINITY_DN32436_c0_g1_i1</t>
  </si>
  <si>
    <t>TRINITY_DN13400_c0_g1_i2</t>
  </si>
  <si>
    <t>TRINITY_DN13400_c0_g1_i1</t>
  </si>
  <si>
    <t>TRINITY_DN19344_c0_g1_i1</t>
  </si>
  <si>
    <t>TRINITY_DN16698_c0_g1_i1</t>
  </si>
  <si>
    <t>TRINITY_DN22023_c0_g1_i1</t>
  </si>
  <si>
    <t>TRINITY_DN28494_c0_g1_i1</t>
  </si>
  <si>
    <t>TRINITY_DN13400_c0_g1_i3</t>
  </si>
  <si>
    <t>TRINITY_DN6385_c4_g2_i1</t>
  </si>
  <si>
    <t>TRINITY_DN23760_c0_g1_i1</t>
  </si>
  <si>
    <t>TRINITY_DN5535_c0_g1_i1</t>
  </si>
  <si>
    <t>TRINITY_DN14116_c0_g1_i1</t>
  </si>
  <si>
    <t>TRINITY_DN5596_c0_g1_i1</t>
  </si>
  <si>
    <t>TRINITY_DN6066_c0_g1_i1</t>
  </si>
  <si>
    <t>TRINITY_DN41803_c0_g1_i1</t>
  </si>
  <si>
    <t>TRINITY_DN6066_c0_g1_i2</t>
  </si>
  <si>
    <t>TRINITY_DN6501_c2_g4_i1</t>
  </si>
  <si>
    <t>TRINITY_DN6066_c0_g1_i3</t>
  </si>
  <si>
    <t>TRINITY_DN6425_c3_g1_i6</t>
  </si>
  <si>
    <t>TRINITY_DN6066_c0_g1_i4</t>
  </si>
  <si>
    <t>TRINITY_DN6481_c2_g1_i12</t>
  </si>
  <si>
    <t>TRINITY_DN6066_c0_g1_i6</t>
  </si>
  <si>
    <t>TRINITY_DN6491_c28_g1_i1</t>
  </si>
  <si>
    <t>TRINITY_DN6066_c0_g2_i1</t>
  </si>
  <si>
    <t>TRINITY_DN6455_c3_g1_i4</t>
  </si>
  <si>
    <t>TRINITY_DN6277_c2_g1_i1</t>
  </si>
  <si>
    <t>TRINITY_DN13783_c0_g1_i1</t>
  </si>
  <si>
    <t>TRINITY_DN13293_c0_g1_i1</t>
  </si>
  <si>
    <t>TRINITY_DN20332_c0_g1_i1</t>
  </si>
  <si>
    <t>TRINITY_DN37592_c0_g1_i1</t>
  </si>
  <si>
    <t>TRINITY_DN24061_c0_g1_i1</t>
  </si>
  <si>
    <t>TRINITY_DN12814_c0_g1_i1</t>
  </si>
  <si>
    <t>TRINITY_DN36305_c0_g1_i1</t>
  </si>
  <si>
    <t>TRINITY_DN6702_c4_g2_i3</t>
  </si>
  <si>
    <t>TRINITY_DN6623_c4_g1_i3</t>
  </si>
  <si>
    <t>TRINITY_DN6646_c5_g7_i1</t>
  </si>
  <si>
    <t>TRINITY_DN6704_c9_g1_i1</t>
  </si>
  <si>
    <t>TRINITY_DN6704_c9_g2_i1</t>
  </si>
  <si>
    <t>TRINITY_DN6704_c9_g3_i1</t>
  </si>
  <si>
    <t>TRINITY_DN6704_c9_g3_i2</t>
  </si>
  <si>
    <t>TRINITY_DN6704_c9_g3_i3</t>
  </si>
  <si>
    <t>TRINITY_DN6704_c9_g3_i4</t>
  </si>
  <si>
    <t>TRINITY_DN6704_c9_g3_i5</t>
  </si>
  <si>
    <t>TRINITY_DN6704_c9_g3_i6</t>
  </si>
  <si>
    <t>TRINITY_DN6704_c9_g3_i7</t>
  </si>
  <si>
    <t>TRINITY_DN6704_c9_g3_i8</t>
  </si>
  <si>
    <t>TRINITY_DN6704_c9_g4_i1</t>
  </si>
  <si>
    <t>TRINITY_DN6704_c9_g3_i9</t>
  </si>
  <si>
    <t>TRINITY_DN6704_c9_g3_i10</t>
  </si>
  <si>
    <t>TRINITY_DN6704_c9_g3_i11</t>
  </si>
  <si>
    <t>TRINITY_DN6704_c9_g3_i12</t>
  </si>
  <si>
    <t>TRINITY_DN6704_c9_g3_i13</t>
  </si>
  <si>
    <t>TRINITY_DN6704_c9_g3_i14</t>
  </si>
  <si>
    <t>TRINITY_DN6704_c9_g3_i15</t>
  </si>
  <si>
    <t>TRINITY_DN6704_c9_g6_i1</t>
  </si>
  <si>
    <t>TRINITY_DN6704_c9_g3_i16</t>
  </si>
  <si>
    <t>TRINITY_DN6704_c9_g8_i1</t>
  </si>
  <si>
    <t>TRINITY_DN6704_c9_g9_i1</t>
  </si>
  <si>
    <t>TRINITY_DN6704_c9_g3_i17</t>
  </si>
  <si>
    <t>TRINITY_DN6704_c9_g3_i18</t>
  </si>
  <si>
    <t>TRINITY_DN6704_c9_g3_i19</t>
  </si>
  <si>
    <t>TRINITY_DN6704_c9_g11_i1</t>
  </si>
  <si>
    <t>TRINITY_DN6704_c9_g12_i1</t>
  </si>
  <si>
    <t>TRINITY_DN6704_c9_g3_i20</t>
  </si>
  <si>
    <t>TRINITY_DN6704_c9_g3_i21</t>
  </si>
  <si>
    <t>TRINITY_DN6704_c9_g13_i1</t>
  </si>
  <si>
    <t>TRINITY_DN6704_c9_g3_i22</t>
  </si>
  <si>
    <t>TRINITY_DN6704_c9_g3_i23</t>
  </si>
  <si>
    <t>TRINITY_DN6704_c9_g3_i24</t>
  </si>
  <si>
    <t>TRINITY_DN6704_c9_g3_i25</t>
  </si>
  <si>
    <t>TRINITY_DN6704_c9_g14_i1</t>
  </si>
  <si>
    <t>TRINITY_DN6704_c9_g3_i26</t>
  </si>
  <si>
    <t>TRINITY_DN6704_c9_g3_i27</t>
  </si>
  <si>
    <t>TRINITY_DN6704_c9_g3_i28</t>
  </si>
  <si>
    <t>TRINITY_DN6704_c9_g3_i29</t>
  </si>
  <si>
    <t>TRINITY_DN6704_c9_g3_i30</t>
  </si>
  <si>
    <t>TRINITY_DN6704_c9_g3_i31</t>
  </si>
  <si>
    <t>TRINITY_DN6704_c9_g17_i1</t>
  </si>
  <si>
    <t>TRINITY_DN6704_c9_g3_i32</t>
  </si>
  <si>
    <t>TRINITY_DN6704_c9_g3_i33</t>
  </si>
  <si>
    <t>TRINITY_DN6704_c9_g19_i1</t>
  </si>
  <si>
    <t>TRINITY_DN36994_c0_g1_i1</t>
  </si>
  <si>
    <t>TRINITY_DN40691_c0_g1_i1</t>
  </si>
  <si>
    <t>TRINITY_DN3841_c0_g1_i1</t>
  </si>
  <si>
    <t>TRINITY_DN3890_c0_g1_i1</t>
  </si>
  <si>
    <t>TRINITY_DN40264_c0_g1_i1</t>
  </si>
  <si>
    <t>TRINITY_DN42182_c0_g1_i1</t>
  </si>
  <si>
    <t>TRINITY_DN3705_c0_g1_i1</t>
  </si>
  <si>
    <t>TRINITY_DN2752_c1_g1_i1</t>
  </si>
  <si>
    <t>TRINITY_DN23331_c0_g1_i1</t>
  </si>
  <si>
    <t>TRINITY_DN25170_c0_g1_i1</t>
  </si>
  <si>
    <t>TRINITY_DN38970_c0_g1_i1</t>
  </si>
  <si>
    <t>TRINITY_DN12479_c0_g1_i1</t>
  </si>
  <si>
    <t>TRINITY_DN31851_c0_g1_i1</t>
  </si>
  <si>
    <t>TRINITY_DN26473_c0_g1_i1</t>
  </si>
  <si>
    <t>TRINITY_DN20500_c0_g1_i1</t>
  </si>
  <si>
    <t>TRINITY_DN25898_c0_g1_i1</t>
  </si>
  <si>
    <t>TRINITY_DN5454_c1_g2_i2</t>
  </si>
  <si>
    <t>TRINITY_DN5637_c0_g2_i1</t>
  </si>
  <si>
    <t>TRINITY_DN11793_c0_g1_i1</t>
  </si>
  <si>
    <t>TRINITY_DN4115_c0_g1_i1</t>
  </si>
  <si>
    <t>TRINITY_DN6575_c3_g1_i27</t>
  </si>
  <si>
    <t>TRINITY_DN6542_c9_g1_i1</t>
  </si>
  <si>
    <t>TRINITY_DN6318_c9_g1_i3</t>
  </si>
  <si>
    <t>TRINITY_DN6342_c1_g2_i2</t>
  </si>
  <si>
    <t>TRINITY_DN30064_c0_g1_i1</t>
  </si>
  <si>
    <t>TRINITY_DN2488_c0_g1_i2</t>
  </si>
  <si>
    <t>TRINITY_DN2494_c1_g1_i1</t>
  </si>
  <si>
    <t>TRINITY_DN39933_c0_g1_i1</t>
  </si>
  <si>
    <t>TRINITY_DN37835_c0_g1_i1</t>
  </si>
  <si>
    <t>TRINITY_DN43673_c0_g1_i1</t>
  </si>
  <si>
    <t>TRINITY_DN8703_c0_g1_i1</t>
  </si>
  <si>
    <t>TRINITY_DN6123_c0_g1_i4</t>
  </si>
  <si>
    <t>TRINITY_DN31118_c0_g1_i1</t>
  </si>
  <si>
    <t>TRINITY_DN36435_c0_g1_i1</t>
  </si>
  <si>
    <t>TRINITY_DN25634_c0_g1_i1</t>
  </si>
  <si>
    <t>TRINITY_DN28788_c0_g1_i1</t>
  </si>
  <si>
    <t>TRINITY_DN4304_c0_g1_i1</t>
  </si>
  <si>
    <t>TRINITY_DN5880_c4_g1_i1</t>
  </si>
  <si>
    <t>TRINITY_DN35908_c0_g1_i1</t>
  </si>
  <si>
    <t>TRINITY_DN36882_c0_g1_i1</t>
  </si>
  <si>
    <t>TRINITY_DN23901_c0_g1_i1</t>
  </si>
  <si>
    <t>TRINITY_DN6716_c3_g1_i4</t>
  </si>
  <si>
    <t>TRINITY_DN6743_c21_g1_i7</t>
  </si>
  <si>
    <t>TRINITY_DN6747_c63_g2_i2</t>
  </si>
  <si>
    <t>TRINITY_DN6726_c14_g6_i15</t>
  </si>
  <si>
    <t>TRINITY_DN6722_c9_g1_i1</t>
  </si>
  <si>
    <t>TRINITY_DN42553_c0_g1_i1</t>
  </si>
  <si>
    <t>TRINITY_DN43272_c0_g1_i1</t>
  </si>
  <si>
    <t>TRINITY_DN38859_c0_g1_i1</t>
  </si>
  <si>
    <t>TRINITY_DN5158_c1_g1_i1</t>
  </si>
  <si>
    <t>TRINITY_DN5135_c0_g1_i2</t>
  </si>
  <si>
    <t>TRINITY_DN5175_c0_g1_i3</t>
  </si>
  <si>
    <t>TRINITY_DN32331_c0_g1_i1</t>
  </si>
  <si>
    <t>TRINITY_DN32380_c0_g1_i1</t>
  </si>
  <si>
    <t>TRINITY_DN12333_c0_g1_i1</t>
  </si>
  <si>
    <t>TRINITY_DN94_c0_g1_i2</t>
  </si>
  <si>
    <t>TRINITY_DN576_c0_g1_i1</t>
  </si>
  <si>
    <t>TRINITY_DN27529_c0_g1_i1</t>
  </si>
  <si>
    <t>TRINITY_DN8946_c0_g1_i1</t>
  </si>
  <si>
    <t>TRINITY_DN7576_c1_g1_i1</t>
  </si>
  <si>
    <t>TRINITY_DN4792_c0_g1_i1</t>
  </si>
  <si>
    <t>TRINITY_DN4792_c0_g1_i2</t>
  </si>
  <si>
    <t>TRINITY_DN32022_c0_g1_i1</t>
  </si>
  <si>
    <t>TRINITY_DN8049_c0_g1_i1</t>
  </si>
  <si>
    <t>TRINITY_DN16944_c0_g1_i1</t>
  </si>
  <si>
    <t>TRINITY_DN14506_c0_g1_i1</t>
  </si>
  <si>
    <t>TRINITY_DN11665_c0_g1_i1</t>
  </si>
  <si>
    <t>TRINITY_DN6305_c3_g1_i1</t>
  </si>
  <si>
    <t>TRINITY_DN6251_c0_g2_i1</t>
  </si>
  <si>
    <t>TRINITY_DN6270_c11_g1_i23</t>
  </si>
  <si>
    <t>TRINITY_DN6267_c5_g1_i2</t>
  </si>
  <si>
    <t>TRINITY_DN6278_c6_g4_i1</t>
  </si>
  <si>
    <t>TRINITY_DN6272_c2_g1_i8</t>
  </si>
  <si>
    <t>TRINITY_DN6288_c9_g2_i24</t>
  </si>
  <si>
    <t>TRINITY_DN40363_c0_g1_i1</t>
  </si>
  <si>
    <t>TRINITY_DN740_c0_g1_i1</t>
  </si>
  <si>
    <t>TRINITY_DN740_c0_g2_i1</t>
  </si>
  <si>
    <t>TRINITY_DN705_c0_g1_i1</t>
  </si>
  <si>
    <t>TRINITY_DN16839_c0_g1_i1</t>
  </si>
  <si>
    <t>TRINITY_DN9871_c0_g1_i1</t>
  </si>
  <si>
    <t>TRINITY_DN7189_c0_g1_i1</t>
  </si>
  <si>
    <t>TRINITY_DN2920_c3_g6_i1</t>
  </si>
  <si>
    <t>TRINITY_DN17680_c0_g1_i1</t>
  </si>
  <si>
    <t>TRINITY_DN10012_c0_g1_i1</t>
  </si>
  <si>
    <t>TRINITY_DN17161_c0_g1_i1</t>
  </si>
  <si>
    <t>TRINITY_DN16969_c0_g1_i1</t>
  </si>
  <si>
    <t>TRINITY_DN2658_c0_g1_i1</t>
  </si>
  <si>
    <t>TRINITY_DN2920_c3_g6_i2</t>
  </si>
  <si>
    <t>TRINITY_DN2658_c1_g1_i1</t>
  </si>
  <si>
    <t>TRINITY_DN2920_c3_g6_i3</t>
  </si>
  <si>
    <t>TRINITY_DN2658_c1_g2_i1</t>
  </si>
  <si>
    <t>TRINITY_DN2920_c3_g6_i4</t>
  </si>
  <si>
    <t>TRINITY_DN2658_c1_g3_i1</t>
  </si>
  <si>
    <t>TRINITY_DN2658_c1_g1_i2</t>
  </si>
  <si>
    <t>NC_015050.1 Pepper vein yellows virus genomic RNA</t>
  </si>
  <si>
    <t>TRINITY_DN6453_c0_g1_i1</t>
  </si>
  <si>
    <t>TRINITY_DN8574_c0_g1_i1</t>
  </si>
  <si>
    <t>TRINITY_DN9635_c0_g1_i1</t>
  </si>
  <si>
    <t>TRINITY_DN8643_c0_g1_i1</t>
  </si>
  <si>
    <t>TRINITY_DN1725_c4_g4_i4</t>
  </si>
  <si>
    <t>TRINITY_DN1731_c0_g1_i1</t>
  </si>
  <si>
    <t>TRINITY_DN1801_c13_g1_i1</t>
  </si>
  <si>
    <t>TRINITY_DN7740_c0_g1_i1</t>
  </si>
  <si>
    <t>TRINITY_DN1731_c0_g1_i2</t>
  </si>
  <si>
    <t>TRINITY_DN334_c0_g1_i1</t>
  </si>
  <si>
    <t>TRINITY_DN1725_c4_g4_i1</t>
  </si>
  <si>
    <t>TRINITY_DN315_c0_g2_i1</t>
  </si>
  <si>
    <t>TRINITY_DN1731_c0_g1_i5</t>
  </si>
  <si>
    <t>TRINITY_DN1725_c4_g4_i2</t>
  </si>
  <si>
    <t>TRINITY_DN12555_c0_g1_i1</t>
  </si>
  <si>
    <t>TRINITY_DN1731_c0_g1_i6</t>
  </si>
  <si>
    <t>TRINITY_DN1724_c1_g1_i1</t>
  </si>
  <si>
    <t>TRINITY_DN1725_c4_g4_i3</t>
  </si>
  <si>
    <t>TRINITY_DN5692_c0_g1_i1</t>
  </si>
  <si>
    <t>TRINITY_DN1724_c1_g1_i2</t>
  </si>
  <si>
    <t>TRINITY_DN1725_c4_g4_i5</t>
  </si>
  <si>
    <t>TRINITY_DN9458_c0_g1_i1</t>
  </si>
  <si>
    <t>TRINITY_DN1724_c1_g1_i3</t>
  </si>
  <si>
    <t>TRINITY_DN1725_c4_g4_i7</t>
  </si>
  <si>
    <t>TRINITY_DN1691_c2_g1_i2</t>
  </si>
  <si>
    <t>TRINITY_DN1598_c0_g1_i1</t>
  </si>
  <si>
    <t>TRINITY_DN1691_c2_g1_i3</t>
  </si>
  <si>
    <t>TRINITY_DN1731_c0_g1_i4</t>
  </si>
  <si>
    <t>TRINITY_DN11132_c0_g1_i1</t>
  </si>
  <si>
    <t>TRINITY_DN3069_c0_g1_i1</t>
  </si>
  <si>
    <t>TRINITY_DN13695_c0_g1_i1</t>
  </si>
  <si>
    <t>TRINITY_DN5228_c0_g1_i1</t>
  </si>
  <si>
    <t>TRINITY_DN3687_c0_g1_i2</t>
  </si>
  <si>
    <t>TRINITY_DN1706_c3_g1_i4</t>
  </si>
  <si>
    <t>TRINITY_DN1773_c0_g1_i13</t>
  </si>
  <si>
    <t>TRINITY_DN1771_c7_g1_i1</t>
  </si>
  <si>
    <t>TRINITY_DN1771_c7_g3_i1</t>
  </si>
  <si>
    <t>TRINITY_DN1771_c7_g3_i3</t>
  </si>
  <si>
    <t>TRINITY_DN1771_c7_g1_i2</t>
  </si>
  <si>
    <t>TRINITY_DN1771_c7_g1_i5</t>
  </si>
  <si>
    <t>TRINITY_DN1771_c7_g3_i5</t>
  </si>
  <si>
    <t>TRINITY_DN1771_c7_g1_i6</t>
  </si>
  <si>
    <t>TRINITY_DN1771_c7_g3_i6</t>
  </si>
  <si>
    <t>TRINITY_DN1771_c7_g1_i7</t>
  </si>
  <si>
    <t>TRINITY_DN1771_c7_g3_i7</t>
  </si>
  <si>
    <t>TRINITY_DN1771_c7_g1_i8</t>
  </si>
  <si>
    <t>TRINITY_DN1771_c7_g1_i9</t>
  </si>
  <si>
    <t>TRINITY_DN1771_c7_g3_i9</t>
  </si>
  <si>
    <t>TRINITY_DN1771_c7_g3_i10</t>
  </si>
  <si>
    <t>TRINITY_DN1771_c7_g1_i12</t>
  </si>
  <si>
    <t>TRINITY_DN1771_c7_g1_i13</t>
  </si>
  <si>
    <t>TRINITY_DN1771_c7_g1_i14</t>
  </si>
  <si>
    <t>TRINITY_DN1771_c7_g3_i11</t>
  </si>
  <si>
    <t>TRINITY_DN1771_c7_g3_i13</t>
  </si>
  <si>
    <t>TRINITY_DN1771_c7_g1_i16</t>
  </si>
  <si>
    <t>TRINITY_DN1771_c7_g3_i15</t>
  </si>
  <si>
    <t>TRINITY_DN1771_c7_g1_i18</t>
  </si>
  <si>
    <t>TRINITY_DN1771_c7_g1_i19</t>
  </si>
  <si>
    <t>TRINITY_DN1771_c7_g1_i20</t>
  </si>
  <si>
    <t>TRINITY_DN1768_c1_g2_i8</t>
  </si>
  <si>
    <t>TRINITY_DN1784_c2_g8_i1</t>
  </si>
  <si>
    <t>TRINITY_DN1758_c6_g1_i1</t>
  </si>
  <si>
    <t>TRINITY_DN1707_c5_g4_i1</t>
  </si>
  <si>
    <t>TRINITY_DN1753_c14_g1_i1</t>
  </si>
  <si>
    <t>TRINITY_DN1800_c3_g1_i1</t>
  </si>
  <si>
    <t>TRINITY_DN1800_c3_g1_i2</t>
  </si>
  <si>
    <t>TRINITY_DN1800_c3_g1_i3</t>
  </si>
  <si>
    <t>TRINITY_DN1800_c3_g1_i4</t>
  </si>
  <si>
    <t>TRINITY_DN1800_c3_g1_i5</t>
  </si>
  <si>
    <t>TRINITY_DN1800_c3_g1_i7</t>
  </si>
  <si>
    <t>TRINITY_DN1800_c3_g1_i8</t>
  </si>
  <si>
    <t>TRINITY_DN1800_c3_g4_i1</t>
  </si>
  <si>
    <t>TRINITY_DN1800_c3_g1_i9</t>
  </si>
  <si>
    <t>TRINITY_DN1800_c3_g1_i10</t>
  </si>
  <si>
    <t>TRINITY_DN1800_c3_g1_i11</t>
  </si>
  <si>
    <t>TRINITY_DN1800_c3_g1_i12</t>
  </si>
  <si>
    <t>TRINITY_DN1800_c3_g6_i1</t>
  </si>
  <si>
    <t>TRINITY_DN1800_c3_g1_i13</t>
  </si>
  <si>
    <t>TRINITY_DN1800_c3_g1_i14</t>
  </si>
  <si>
    <t>TRINITY_DN1749_c4_g4_i1</t>
  </si>
  <si>
    <t>TRINITY_DN1749_c4_g2_i12</t>
  </si>
  <si>
    <t>TRINITY_DN5155_c0_g1_i1</t>
  </si>
  <si>
    <t>TRINITY_DN11511_c0_g1_i1</t>
  </si>
  <si>
    <t>TRINITY_DN8497_c0_g1_i1</t>
  </si>
  <si>
    <t>TRINITY_DN26_c0_g1_i2</t>
  </si>
  <si>
    <t>TRINITY_DN74_c0_g1_i2</t>
  </si>
  <si>
    <t>TRINITY_DN592_c0_g1_i1</t>
  </si>
  <si>
    <t>TRINITY_DN13126_c0_g1_i1</t>
  </si>
  <si>
    <t>TRINITY_DN1596_c0_g1_i2</t>
  </si>
  <si>
    <t>TRINITY_DN1596_c0_g1_i3</t>
  </si>
  <si>
    <t>TRINITY_DN15160_c0_g1_i1</t>
  </si>
  <si>
    <t>TRINITY_DN12795_c0_g1_i1</t>
  </si>
  <si>
    <t>Length_coverage</t>
  </si>
  <si>
    <t xml:space="preserve"> Maize chlorotic mottle virus genomic RNA</t>
  </si>
  <si>
    <t>MCMV</t>
  </si>
  <si>
    <t>SCMV</t>
  </si>
  <si>
    <t>MSV</t>
  </si>
  <si>
    <t>MYDV</t>
  </si>
  <si>
    <t>TRINITY_DN17635_c0_g1_i1</t>
  </si>
  <si>
    <t>Reads</t>
  </si>
  <si>
    <t xml:space="preserve">Assembled </t>
  </si>
  <si>
    <t>Symptomatic</t>
  </si>
  <si>
    <t>Asymptomatic</t>
  </si>
  <si>
    <t xml:space="preserve">Usage: trimmomatic -h </t>
  </si>
  <si>
    <t>TrimmomaticPE: Started with arguments:</t>
  </si>
  <si>
    <t xml:space="preserve"> -phred33 49_S1_L001_R1_001.fastq 49_S1_L001_R2_001.fastq 49_S1_L001.R1_paired.fastq 49_S1_L001.R1_unpaired.fastq 49_S1_L001.R2_paired.fastq 49_S1_L001.R2_unpaired.fastq ILLUMINACLIP:TruSeq3-PE.fa:2:30:10 LEADING:3 TRAILING:3 SLIDINGWINDOW:4:15 MINLEN:36</t>
  </si>
  <si>
    <t>java.io.FileNotFoundException: /lustre/work/hgrlab/SHARED/transcriptAnalysis/libraryAnalysis/Run3_Batch/TruSeq3-PE.fa (No such file or directory)</t>
  </si>
  <si>
    <t>at java.io.FileInputStream.open0(Native Method)</t>
  </si>
  <si>
    <t>at java.io.FileInputStream.open(FileInputStream.java:195)</t>
  </si>
  <si>
    <t>at java.io.FileInputStream.&lt;init&gt;(FileInputStream.java:138)</t>
  </si>
  <si>
    <t>at org.usadellab.trimmomatic.fasta.FastaParser.parse(FastaParser.java:54)</t>
  </si>
  <si>
    <t>at org.usadellab.trimmomatic.trim.IlluminaClippingTrimmer.loadSequences(IlluminaClippingTrimmer.java:110)</t>
  </si>
  <si>
    <t>at org.usadellab.trimmomatic.trim.IlluminaClippingTrimmer.makeIlluminaClippingTrimmer(IlluminaClippingTrimmer.java:71)</t>
  </si>
  <si>
    <t>at org.usadellab.trimmomatic.trim.TrimmerFactory.makeTrimmer(TrimmerFactory.java:32)</t>
  </si>
  <si>
    <t>at org.usadellab.trimmomatic.Trimmomatic.createTrimmers(Trimmomatic.java:59)</t>
  </si>
  <si>
    <t>at org.usadellab.trimmomatic.TrimmomaticPE.run(TrimmomaticPE.java:536)</t>
  </si>
  <si>
    <t>at org.usadellab.trimmomatic.Trimmomatic.main(Trimmomatic.java:80)</t>
  </si>
  <si>
    <t>Input Read Pairs: 1143061 Both Surviving: 1108276 (96.96%) Forward Only Surviving: 28670 (2.51%) Reverse Only Surviving: 3280 (0.29%) Dropped: 2835 (0.25%)</t>
  </si>
  <si>
    <t>TrimmomaticPE: Completed successfully</t>
  </si>
  <si>
    <t xml:space="preserve"> -phred33 50_S2_L001_R1_001.fastq 50_S2_L001_R2_001.fastq 50_S2_L001.R1_paired.fastq 50_S2_L001.R1_unpaired.fastq 50_S2_L001.R2_paired.fastq 50_S2_L001.R2_unpaired.fastq ILLUMINACLIP:TruSeq3-PE.fa:2:30:10 LEADING:3 TRAILING:3 SLIDINGWINDOW:4:15 MINLEN:36</t>
  </si>
  <si>
    <t>Input Read Pairs: 1151898 Both Surviving: 1113942 (96.70%) Forward Only Surviving: 30482 (2.65%) Reverse Only Surviving: 3399 (0.30%) Dropped: 4075 (0.35%)</t>
  </si>
  <si>
    <t xml:space="preserve"> -phred33 51_S3_L001_R1_001.fastq 51_S3_L001_R2_001.fastq 51_S3_L001.R1_paired.fastq 51_S3_L001.R1_unpaired.fastq 51_S3_L001.R2_paired.fastq 51_S3_L001.R2_unpaired.fastq ILLUMINACLIP:TruSeq3-PE.fa:2:30:10 LEADING:3 TRAILING:3 SLIDINGWINDOW:4:15 MINLEN:36</t>
  </si>
  <si>
    <t>Input Read Pairs: 1223011 Both Surviving: 1181483 (96.60%) Forward Only Surviving: 32389 (2.65%) Reverse Only Surviving: 4249 (0.35%) Dropped: 4890 (0.40%)</t>
  </si>
  <si>
    <t xml:space="preserve"> -phred33 52_S4_L001_R1_001.fastq 52_S4_L001_R2_001.fastq 52_S4_L001.R1_paired.fastq 52_S4_L001.R1_unpaired.fastq 52_S4_L001.R2_paired.fastq 52_S4_L001.R2_unpaired.fastq ILLUMINACLIP:TruSeq3-PE.fa:2:30:10 LEADING:3 TRAILING:3 SLIDINGWINDOW:4:15 MINLEN:36</t>
  </si>
  <si>
    <t>Input Read Pairs: 1286024 Both Surviving: 1246433 (96.92%) Forward Only Surviving: 27762 (2.16%) Reverse Only Surviving: 3956 (0.31%) Dropped: 7873 (0.61%)</t>
  </si>
  <si>
    <t xml:space="preserve"> -phred33 53_S5_L001_R1_001.fastq 53_S5_L001_R2_001.fastq 53_S5_L001.R1_paired.fastq 53_S5_L001.R1_unpaired.fastq 53_S5_L001.R2_paired.fastq 53_S5_L001.R2_unpaired.fastq ILLUMINACLIP:TruSeq3-PE.fa:2:30:10 LEADING:3 TRAILING:3 SLIDINGWINDOW:4:15 MINLEN:36</t>
  </si>
  <si>
    <t>Input Read Pairs: 1998450 Both Surviving: 1949931 (97.57%) Forward Only Surviving: 36257 (1.81%) Reverse Only Surviving: 5969 (0.30%) Dropped: 6293 (0.31%)</t>
  </si>
  <si>
    <t xml:space="preserve"> -phred33 54_S6_L001_R1_001.fastq 54_S6_L001_R2_001.fastq 54_S6_L001.R1_paired.fastq 54_S6_L001.R1_unpaired.fastq 54_S6_L001.R2_paired.fastq 54_S6_L001.R2_unpaired.fastq ILLUMINACLIP:TruSeq3-PE.fa:2:30:10 LEADING:3 TRAILING:3 SLIDINGWINDOW:4:15 MINLEN:36</t>
  </si>
  <si>
    <t>Input Read Pairs: 1181829 Both Surviving: 1146940 (97.05%) Forward Only Surviving: 29123 (2.46%) Reverse Only Surviving: 2976 (0.25%) Dropped: 2790 (0.24%)</t>
  </si>
  <si>
    <t xml:space="preserve"> -phred33 55_S7_L001_R1_001.fastq 55_S7_L001_R2_001.fastq 55_S7_L001.R1_paired.fastq 55_S7_L001.R1_unpaired.fastq 55_S7_L001.R2_paired.fastq 55_S7_L001.R2_unpaired.fastq ILLUMINACLIP:TruSeq3-PE.fa:2:30:10 LEADING:3 TRAILING:3 SLIDINGWINDOW:4:15 MINLEN:36</t>
  </si>
  <si>
    <t>Input Read Pairs: 377854 Both Surviving: 351542 (93.04%) Forward Only Surviving: 18661 (4.94%) Reverse Only Surviving: 1122 (0.30%) Dropped: 6529 (1.73%)</t>
  </si>
  <si>
    <t xml:space="preserve"> -phred33 56_S8_L001_R1_001.fastq 56_S8_L001_R2_001.fastq 56_S8_L001.R1_paired.fastq 56_S8_L001.R1_unpaired.fastq 56_S8_L001.R2_paired.fastq 56_S8_L001.R2_unpaired.fastq ILLUMINACLIP:TruSeq3-PE.fa:2:30:10 LEADING:3 TRAILING:3 SLIDINGWINDOW:4:15 MINLEN:36</t>
  </si>
  <si>
    <t>Input Read Pairs: 1674767 Both Surviving: 1622725 (96.89%) Forward Only Surviving: 43784 (2.61%) Reverse Only Surviving: 4395 (0.26%) Dropped: 3863 (0.23%)</t>
  </si>
  <si>
    <t xml:space="preserve"> -phred33 57_S9_L001_R1_001.fastq 57_S9_L001_R2_001.fastq 57_S9_L001.R1_paired.fastq 57_S9_L001.R1_unpaired.fastq 57_S9_L001.R2_paired.fastq 57_S9_L001.R2_unpaired.fastq ILLUMINACLIP:TruSeq3-PE.fa:2:30:10 LEADING:3 TRAILING:3 SLIDINGWINDOW:4:15 MINLEN:36</t>
  </si>
  <si>
    <t>Input Read Pairs: 548987 Both Surviving: 532140 (96.93%) Forward Only Surviving: 13451 (2.45%) Reverse Only Surviving: 1774 (0.32%) Dropped: 1622 (0.30%)</t>
  </si>
  <si>
    <t xml:space="preserve"> -phred33 58_S10_L001_R1_001.fastq 58_S10_L001_R2_001.fastq 58_S10_L001.R1_paired.fastq 58_S10_L001.R1_unpaired.fastq 58_S10_L001.R2_paired.fastq 58_S10_L001.R2_unpaired.fastq ILLUMINACLIP:TruSeq3-PE.fa:2:30:10 LEADING:3 TRAILING:3 SLIDINGWINDOW:4:15 MINLEN:36</t>
  </si>
  <si>
    <t>Input Read Pairs: 1299962 Both Surviving: 1252696 (96.36%) Forward Only Surviving: 39289 (3.02%) Reverse Only Surviving: 4374 (0.34%) Dropped: 3603 (0.28%)</t>
  </si>
  <si>
    <t xml:space="preserve"> -phred33 59_S11_L001_R1_001.fastq 59_S11_L001_R2_001.fastq 59_S11_L001.R1_paired.fastq 59_S11_L001.R1_unpaired.fastq 59_S11_L001.R2_paired.fastq 59_S11_L001.R2_unpaired.fastq ILLUMINACLIP:TruSeq3-PE.fa:2:30:10 LEADING:3 TRAILING:3 SLIDINGWINDOW:4:15 MINLEN:36</t>
  </si>
  <si>
    <t>Input Read Pairs: 628751 Both Surviving: 598561 (95.20%) Forward Only Surviving: 24383 (3.88%) Reverse Only Surviving: 2478 (0.39%) Dropped: 3329 (0.53%)</t>
  </si>
  <si>
    <t xml:space="preserve"> -phred33 60_S12_L001_R1_001.fastq 60_S12_L001_R2_001.fastq 60_S12_L001.R1_paired.fastq 60_S12_L001.R1_unpaired.fastq 60_S12_L001.R2_paired.fastq 60_S12_L001.R2_unpaired.fastq ILLUMINACLIP:TruSeq3-PE.fa:2:30:10 LEADING:3 TRAILING:3 SLIDINGWINDOW:4:15 MINLEN:36</t>
  </si>
  <si>
    <t>Input Read Pairs: 946874 Both Surviving: 913382 (96.46%) Forward Only Surviving: 25975 (2.74%) Reverse Only Surviving: 3049 (0.32%) Dropped: 4468 (0.47%)</t>
  </si>
  <si>
    <t xml:space="preserve"> -phred33 61_S13_L001_R1_001.fastq 61_S13_L001_R2_001.fastq 61_S13_L001.R1_paired.fastq 61_S13_L001.R1_unpaired.fastq 61_S13_L001.R2_paired.fastq 61_S13_L001.R2_unpaired.fastq ILLUMINACLIP:TruSeq3-PE.fa:2:30:10 LEADING:3 TRAILING:3 SLIDINGWINDOW:4:15 MINLEN:36</t>
  </si>
  <si>
    <t>Input Read Pairs: 1144868 Both Surviving: 1105291 (96.54%) Forward Only Surviving: 30430 (2.66%) Reverse Only Surviving: 4017 (0.35%) Dropped: 5130 (0.45%)</t>
  </si>
  <si>
    <t xml:space="preserve"> -phred33 62_S14_L001_R1_001.fastq 62_S14_L001_R2_001.fastq 62_S14_L001.R1_paired.fastq 62_S14_L001.R1_unpaired.fastq 62_S14_L001.R2_paired.fastq 62_S14_L001.R2_unpaired.fastq ILLUMINACLIP:TruSeq3-PE.fa:2:30:10 LEADING:3 TRAILING:3 SLIDINGWINDOW:4:15 MINLEN:36</t>
  </si>
  <si>
    <t>Input Read Pairs: 877604 Both Surviving: 851410 (97.02%) Forward Only Surviving: 20093 (2.29%) Reverse Only Surviving: 2927 (0.33%) Dropped: 3174 (0.36%)</t>
  </si>
  <si>
    <t xml:space="preserve"> -phred33 63_S15_L001_R1_001.fastq 63_S15_L001_R2_001.fastq 63_S15_L001.R1_paired.fastq 63_S15_L001.R1_unpaired.fastq 63_S15_L001.R2_paired.fastq 63_S15_L001.R2_unpaired.fastq ILLUMINACLIP:TruSeq3-PE.fa:2:30:10 LEADING:3 TRAILING:3 SLIDINGWINDOW:4:15 MINLEN:36</t>
  </si>
  <si>
    <t>Input Read Pairs: 758749 Both Surviving: 719335 (94.81%) Forward Only Surviving: 34769 (4.58%) Reverse Only Surviving: 2010 (0.26%) Dropped: 2635 (0.35%)</t>
  </si>
  <si>
    <t xml:space="preserve"> -phred33 64_S16_L001_R1_001.fastq 64_S16_L001_R2_001.fastq 64_S16_L001.R1_paired.fastq 64_S16_L001.R1_unpaired.fastq 64_S16_L001.R2_paired.fastq 64_S16_L001.R2_unpaired.fastq ILLUMINACLIP:TruSeq3-PE.fa:2:30:10 LEADING:3 TRAILING:3 SLIDINGWINDOW:4:15 MINLEN:36</t>
  </si>
  <si>
    <t>Input Read Pairs: 800999 Both Surviving: 773145 (96.52%) Forward Only Surviving: 22629 (2.83%) Reverse Only Surviving: 2156 (0.27%) Dropped: 3069 (0.38%)</t>
  </si>
  <si>
    <t xml:space="preserve"> -phred33 65_S17_L001_R1_001.fastq 65_S17_L001_R2_001.fastq 65_S17_L001.R1_paired.fastq 65_S17_L001.R1_unpaired.fastq 65_S17_L001.R2_paired.fastq 65_S17_L001.R2_unpaired.fastq ILLUMINACLIP:TruSeq3-PE.fa:2:30:10 LEADING:3 TRAILING:3 SLIDINGWINDOW:4:15 MINLEN:36</t>
  </si>
  <si>
    <t>Input Read Pairs: 91964 Both Surviving: 86409 (93.96%) Forward Only Surviving: 4028 (4.38%) Reverse Only Surviving: 429 (0.47%) Dropped: 1098 (1.19%)</t>
  </si>
  <si>
    <t xml:space="preserve"> -phred33 66_S18_L001_R1_001.fastq 66_S18_L001_R2_001.fastq 66_S18_L001.R1_paired.fastq 66_S18_L001.R1_unpaired.fastq 66_S18_L001.R2_paired.fastq 66_S18_L001.R2_unpaired.fastq ILLUMINACLIP:TruSeq3-PE.fa:2:30:10 LEADING:3 TRAILING:3 SLIDINGWINDOW:4:15 MINLEN:36</t>
  </si>
  <si>
    <t>Input Read Pairs: 586910 Both Surviving: 551541 (93.97%) Forward Only Surviving: 30284 (5.16%) Reverse Only Surviving: 1519 (0.26%) Dropped: 3566 (0.61%)</t>
  </si>
  <si>
    <t xml:space="preserve"> -phred33 67_S19_L001_R1_001.fastq 67_S19_L001_R2_001.fastq 67_S19_L001.R1_paired.fastq 67_S19_L001.R1_unpaired.fastq 67_S19_L001.R2_paired.fastq 67_S19_L001.R2_unpaired.fastq ILLUMINACLIP:TruSeq3-PE.fa:2:30:10 LEADING:3 TRAILING:3 SLIDINGWINDOW:4:15 MINLEN:36</t>
  </si>
  <si>
    <t>Input Read Pairs: 1420728 Both Surviving: 1379762 (97.12%) Forward Only Surviving: 34835 (2.45%) Reverse Only Surviving: 3557 (0.25%) Dropped: 2574 (0.18%)</t>
  </si>
  <si>
    <t xml:space="preserve"> -phred33 68_S20_L001_R1_001.fastq 68_S20_L001_R2_001.fastq 68_S20_L001.R1_paired.fastq 68_S20_L001.R1_unpaired.fastq 68_S20_L001.R2_paired.fastq 68_S20_L001.R2_unpaired.fastq ILLUMINACLIP:TruSeq3-PE.fa:2:30:10 LEADING:3 TRAILING:3 SLIDINGWINDOW:4:15 MINLEN:36</t>
  </si>
  <si>
    <t>Input Read Pairs: 657047 Both Surviving: 628532 (95.66%) Forward Only Surviving: 23337 (3.55%) Reverse Only Surviving: 1494 (0.23%) Dropped: 3684 (0.56%)</t>
  </si>
  <si>
    <t xml:space="preserve"> -phred33 69_S21_L001_R1_001.fastq 69_S21_L001_R2_001.fastq 69_S21_L001.R1_paired.fastq 69_S21_L001.R1_unpaired.fastq 69_S21_L001.R2_paired.fastq 69_S21_L001.R2_unpaired.fastq ILLUMINACLIP:TruSeq3-PE.fa:2:30:10 LEADING:3 TRAILING:3 SLIDINGWINDOW:4:15 MINLEN:36</t>
  </si>
  <si>
    <t>Input Read Pairs: 1535121 Both Surviving: 1484873 (96.73%) Forward Only Surviving: 42096 (2.74%) Reverse Only Surviving: 3768 (0.25%) Dropped: 4384 (0.29%)</t>
  </si>
  <si>
    <t xml:space="preserve"> -phred33 70_S22_L001_R1_001.fastq 70_S22_L001_R2_001.fastq 70_S22_L001.R1_paired.fastq 70_S22_L001.R1_unpaired.fastq 70_S22_L001.R2_paired.fastq 70_S22_L001.R2_unpaired.fastq ILLUMINACLIP:TruSeq3-PE.fa:2:30:10 LEADING:3 TRAILING:3 SLIDINGWINDOW:4:15 MINLEN:36</t>
  </si>
  <si>
    <t>Input Read Pairs: 2443368 Both Surviving: 2372523 (97.10%) Forward Only Surviving: 60190 (2.46%) Reverse Only Surviving: 5779 (0.24%) Dropped: 4876 (0.20%)</t>
  </si>
  <si>
    <t xml:space="preserve"> -phred33 71_S23_L001_R1_001.fastq 71_S23_L001_R2_001.fastq 71_S23_L001.R1_paired.fastq 71_S23_L001.R1_unpaired.fastq 71_S23_L001.R2_paired.fastq 71_S23_L001.R2_unpaired.fastq ILLUMINACLIP:TruSeq3-PE.fa:2:30:10 LEADING:3 TRAILING:3 SLIDINGWINDOW:4:15 MINLEN:36</t>
  </si>
  <si>
    <t>Input Read Pairs: 1805862 Both Surviving: 1735470 (96.10%) Forward Only Surviving: 54506 (3.02%) Reverse Only Surviving: 6186 (0.34%) Dropped: 9700 (0.54%)</t>
  </si>
  <si>
    <t xml:space="preserve"> -phred33 72_S24_L001_R1_001.fastq 72_S24_L001_R2_001.fastq 72_S24_L001.R1_paired.fastq 72_S24_L001.R1_unpaired.fastq 72_S24_L001.R2_paired.fastq 72_S24_L001.R2_unpaired.fastq ILLUMINACLIP:TruSeq3-PE.fa:2:30:10 LEADING:3 TRAILING:3 SLIDINGWINDOW:4:15 MINLEN:36</t>
  </si>
  <si>
    <t>Input Read Pairs: 2220755 Both Surviving: 2150510 (96.84%) Forward Only Surviving: 58462 (2.63%) Reverse Only Surviving: 5346 (0.24%) Dropped: 6437 (0.29%)</t>
  </si>
  <si>
    <t xml:space="preserve"> -phred33 Undetermined_S0_L001_R1_001.fastq Undetermined_S0_L001_R2_001.fastq Undetermined_S0_L001.R1_paired.fastq Undetermined_S0_L001.R1_unpaired.fastq Undetermined_S0_L001.R2_paired.fastq Undetermined_S0_L001.R2_unpaired.fastq ILLUMINACLIP:TruSeq3-PE.fa:2:30:10 LEADING:3 TRAILING:3 SLIDINGWINDOW:4:15 MINLEN:36</t>
  </si>
  <si>
    <t>Input Read Pairs: 536620 Both Surviving: 453230 (84.46%) Forward Only Surviving: 62641 (11.67%) Reverse Only Surviving: 2868 (0.53%) Dropped: 17881 (3.33%)</t>
  </si>
  <si>
    <t>slurmstepd: error: Exceeded step memory limit at some point.</t>
  </si>
  <si>
    <t xml:space="preserve"> -phred33 10_S10_L001_R1_001.fastq 10_S10_L001_R2_001.fastq 10_S10_L001.R1_paired.fastq 10_S10_L001.R1_unpaired.fastq 10_S10_L001.R2_paired.fastq 10_S10_L001.R2_unpaired.fastq ILLUMINACLIP:TruSeq3-PE.fa:2:30:10 LEADING:3 TRAILING:3 SLIDINGWINDOW:4:15 MINLEN:36</t>
  </si>
  <si>
    <t>java.io.FileNotFoundException: /lustre/work/hgrlab/SHARED/transcriptAnalysis/libraryAnalysis/Run1_Batch/TruSeq3-PE.fa (No such file or directory)</t>
  </si>
  <si>
    <t>Exception in thread "main" java.io.FileNotFoundException: 10_S10_L001_R2_001.fastq (No such file or directory)</t>
  </si>
  <si>
    <t>at org.usadellab.trimmomatic.fastq.FastqParser.parse(FastqParser.java:135)</t>
  </si>
  <si>
    <t>at org.usadellab.trimmomatic.TrimmomaticPE.process(TrimmomaticPE.java:267)</t>
  </si>
  <si>
    <t>at org.usadellab.trimmomatic.TrimmomaticPE.run(TrimmomaticPE.java:539)</t>
  </si>
  <si>
    <t xml:space="preserve"> -phred33 11_S11_L001_R1_001.fastq 11_S11_L001_R2_001.fastq 11_S11_L001.R1_paired.fastq 11_S11_L001.R1_unpaired.fastq 11_S11_L001.R2_paired.fastq 11_S11_L001.R2_unpaired.fastq ILLUMINACLIP:TruSeq3-PE.fa:2:30:10 LEADING:3 TRAILING:3 SLIDINGWINDOW:4:15 MINLEN:36</t>
  </si>
  <si>
    <t>Input Read Pairs: 750584 Both Surviving: 748621 (99.74%) Forward Only Surviving: 0 (0.00%) Reverse Only Surviving: 0 (0.00%) Dropped: 1963 (0.26%)</t>
  </si>
  <si>
    <t xml:space="preserve"> -phred33 11_S11_L001.R1_R1_001.fastq 11_S11_L001.R1_R2_001.fastq 11_S11_L001.R1.R1_paired.fastq 11_S11_L001.R1.R1_unpaired.fastq 11_S11_L001.R1.R2_paired.fastq 11_S11_L001.R1.R2_unpaired.fastq ILLUMINACLIP:TruSeq3-PE.fa:2:30:10 LEADING:3 TRAILING:3 SLIDINGWINDOW:4:15 MINLEN:36</t>
  </si>
  <si>
    <t>Exception in thread "main" java.io.FileNotFoundException: 11_S11_L001.R1_R1_001.fastq (No such file or directory)</t>
  </si>
  <si>
    <t>at org.usadellab.trimmomatic.TrimmomaticPE.process(TrimmomaticPE.java:264)</t>
  </si>
  <si>
    <t xml:space="preserve"> -phred33 11_S11_L001.R1_u_R1_001.fastq 11_S11_L001.R1_u_R2_001.fastq 11_S11_L001.R1_u.R1_paired.fastq 11_S11_L001.R1_u.R1_unpaired.fastq 11_S11_L001.R1_u.R2_paired.fastq 11_S11_L001.R1_u.R2_unpaired.fastq ILLUMINACLIP:TruSeq3-PE.fa:2:30:10 LEADING:3 TRAILING:3 SLIDINGWINDOW:4:15 MINLEN:36</t>
  </si>
  <si>
    <t>Exception in thread "main" java.io.FileNotFoundException: 11_S11_L001.R1_u_R1_001.fastq (No such file or directory)</t>
  </si>
  <si>
    <t xml:space="preserve"> -phred33 11_S11_L001.R2_R1_001.fastq 11_S11_L001.R2_R2_001.fastq 11_S11_L001.R2.R1_paired.fastq 11_S11_L001.R2.R1_unpaired.fastq 11_S11_L001.R2.R2_paired.fastq 11_S11_L001.R2.R2_unpaired.fastq ILLUMINACLIP:TruSeq3-PE.fa:2:30:10 LEADING:3 TRAILING:3 SLIDINGWINDOW:4:15 MINLEN:36</t>
  </si>
  <si>
    <t>Exception in thread "main" java.io.FileNotFoundException: 11_S11_L001.R2_R1_001.fastq (No such file or directory)</t>
  </si>
  <si>
    <t xml:space="preserve"> -phred33 11_S11_L001.R2_u_R1_001.fastq 11_S11_L001.R2_u_R2_001.fastq 11_S11_L001.R2_u.R1_paired.fastq 11_S11_L001.R2_u.R1_unpaired.fastq 11_S11_L001.R2_u.R2_paired.fastq 11_S11_L001.R2_u.R2_unpaired.fastq ILLUMINACLIP:TruSeq3-PE.fa:2:30:10 LEADING:3 TRAILING:3 SLIDINGWINDOW:4:15 MINLEN:36</t>
  </si>
  <si>
    <t>Exception in thread "main" java.io.FileNotFoundException: 11_S11_L001.R2_u_R1_001.fastq (No such file or directory)</t>
  </si>
  <si>
    <t xml:space="preserve"> -phred33 12_S12_L001_R1_001.fastq 12_S12_L001_R2_001.fastq 12_S12_L001.R1_paired.fastq 12_S12_L001.R1_unpaired.fastq 12_S12_L001.R2_paired.fastq 12_S12_L001.R2_unpaired.fastq ILLUMINACLIP:TruSeq3-PE.fa:2:30:10 LEADING:3 TRAILING:3 SLIDINGWINDOW:4:15 MINLEN:36</t>
  </si>
  <si>
    <t>Input Read Pairs: 840531 Both Surviving: 832226 (99.01%) Forward Only Surviving: 5553 (0.66%) Reverse Only Surviving: 1770 (0.21%) Dropped: 982 (0.12%)</t>
  </si>
  <si>
    <t xml:space="preserve"> -phred33 13_S13_L001_R1_001.fastq 13_S13_L001_R2_001.fastq 13_S13_L001.R1_paired.fastq 13_S13_L001.R1_unpaired.fastq 13_S13_L001.R2_paired.fastq 13_S13_L001.R2_unpaired.fastq ILLUMINACLIP:TruSeq3-PE.fa:2:30:10 LEADING:3 TRAILING:3 SLIDINGWINDOW:4:15 MINLEN:36</t>
  </si>
  <si>
    <t>Input Read Pairs: 1046670 Both Surviving: 1037260 (99.10%) Forward Only Surviving: 6931 (0.66%) Reverse Only Surviving: 1516 (0.14%) Dropped: 963 (0.09%)</t>
  </si>
  <si>
    <t xml:space="preserve"> -phred33 14_S14_L001_R1_001.fastq 14_S14_L001_R2_001.fastq 14_S14_L001.R1_paired.fastq 14_S14_L001.R1_unpaired.fastq 14_S14_L001.R2_paired.fastq 14_S14_L001.R2_unpaired.fastq ILLUMINACLIP:TruSeq3-PE.fa:2:30:10 LEADING:3 TRAILING:3 SLIDINGWINDOW:4:15 MINLEN:36</t>
  </si>
  <si>
    <t>Input Read Pairs: 592081 Both Surviving: 580357 (98.02%) Forward Only Surviving: 4166 (0.70%) Reverse Only Surviving: 939 (0.16%) Dropped: 6619 (1.12%)</t>
  </si>
  <si>
    <t xml:space="preserve"> -phred33 15_S15_L001_R1_001.fastq 15_S15_L001_R2_001.fastq 15_S15_L001.R1_paired.fastq 15_S15_L001.R1_unpaired.fastq 15_S15_L001.R2_paired.fastq 15_S15_L001.R2_unpaired.fastq ILLUMINACLIP:TruSeq3-PE.fa:2:30:10 LEADING:3 TRAILING:3 SLIDINGWINDOW:4:15 MINLEN:36</t>
  </si>
  <si>
    <t>Input Read Pairs: 950703 Both Surviving: 931701 (98.00%) Forward Only Surviving: 15024 (1.58%) Reverse Only Surviving: 2750 (0.29%) Dropped: 1228 (0.13%)</t>
  </si>
  <si>
    <t xml:space="preserve"> -phred33 16_S16_L001_R1_001.fastq 16_S16_L001_R2_001.fastq 16_S16_L001.R1_paired.fastq 16_S16_L001.R1_unpaired.fastq 16_S16_L001.R2_paired.fastq 16_S16_L001.R2_unpaired.fastq ILLUMINACLIP:TruSeq3-PE.fa:2:30:10 LEADING:3 TRAILING:3 SLIDINGWINDOW:4:15 MINLEN:36</t>
  </si>
  <si>
    <t>Input Read Pairs: 751589 Both Surviving: 737966 (98.19%) Forward Only Surviving: 8334 (1.11%) Reverse Only Surviving: 2083 (0.28%) Dropped: 3206 (0.43%)</t>
  </si>
  <si>
    <t xml:space="preserve"> -phred33 17_S17_L001_R1_001.fastq 17_S17_L001_R2_001.fastq 17_S17_L001.R1_paired.fastq 17_S17_L001.R1_unpaired.fastq 17_S17_L001.R2_paired.fastq 17_S17_L001.R2_unpaired.fastq ILLUMINACLIP:TruSeq3-PE.fa:2:30:10 LEADING:3 TRAILING:3 SLIDINGWINDOW:4:15 MINLEN:36</t>
  </si>
  <si>
    <t>Input Read Pairs: 791822 Both Surviving: 780319 (98.55%) Forward Only Surviving: 7061 (0.89%) Reverse Only Surviving: 1621 (0.20%) Dropped: 2821 (0.36%)</t>
  </si>
  <si>
    <t xml:space="preserve"> -phred33 18_S18_L001_R1_001.fastq 18_S18_L001_R2_001.fastq 18_S18_L001.R1_paired.fastq 18_S18_L001.R1_unpaired.fastq 18_S18_L001.R2_paired.fastq 18_S18_L001.R2_unpaired.fastq ILLUMINACLIP:TruSeq3-PE.fa:2:30:10 LEADING:3 TRAILING:3 SLIDINGWINDOW:4:15 MINLEN:36</t>
  </si>
  <si>
    <t>Input Read Pairs: 658945 Both Surviving: 651519 (98.87%) Forward Only Surviving: 5634 (0.86%) Reverse Only Surviving: 1397 (0.21%) Dropped: 395 (0.06%)</t>
  </si>
  <si>
    <t xml:space="preserve"> -phred33 19_S19_L001_R1_001.fastq 19_S19_L001_R2_001.fastq 19_S19_L001.R1_paired.fastq 19_S19_L001.R1_unpaired.fastq 19_S19_L001.R2_paired.fastq 19_S19_L001.R2_unpaired.fastq ILLUMINACLIP:TruSeq3-PE.fa:2:30:10 LEADING:3 TRAILING:3 SLIDINGWINDOW:4:15 MINLEN:36</t>
  </si>
  <si>
    <t>Input Read Pairs: 856119 Both Surviving: 846432 (98.87%) Forward Only Surviving: 6058 (0.71%) Reverse Only Surviving: 1747 (0.20%) Dropped: 1882 (0.22%)</t>
  </si>
  <si>
    <t xml:space="preserve"> -phred33 1_S1_L001_R1_001.fastq 1_S1_L001_R2_001.fastq 1_S1_L001.R1_paired.fastq 1_S1_L001.R1_unpaired.fastq 1_S1_L001.R2_paired.fastq 1_S1_L001.R2_unpaired.fastq ILLUMINACLIP:TruSeq3-PE.fa:2:30:10 LEADING:3 TRAILING:3 SLIDINGWINDOW:4:15 MINLEN:36</t>
  </si>
  <si>
    <t>Input Read Pairs: 1294075 Both Surviving: 1276223 (98.62%) Forward Only Surviving: 11540 (0.89%) Reverse Only Surviving: 2435 (0.19%) Dropped: 3877 (0.30%)</t>
  </si>
  <si>
    <t xml:space="preserve"> -phred33 20_S20_L001_R1_001.fastq 20_S20_L001_R2_001.fastq 20_S20_L001.R1_paired.fastq 20_S20_L001.R1_unpaired.fastq 20_S20_L001.R2_paired.fastq 20_S20_L001.R2_unpaired.fastq ILLUMINACLIP:TruSeq3-PE.fa:2:30:10 LEADING:3 TRAILING:3 SLIDINGWINDOW:4:15 MINLEN:36</t>
  </si>
  <si>
    <t>Input Read Pairs: 615872 Both Surviving: 606959 (98.55%) Forward Only Surviving: 5903 (0.96%) Reverse Only Surviving: 1273 (0.21%) Dropped: 1737 (0.28%)</t>
  </si>
  <si>
    <t xml:space="preserve"> -phred33 21_S21_L001_R1_001.fastq 21_S21_L001_R2_001.fastq 21_S21_L001.R1_paired.fastq 21_S21_L001.R1_unpaired.fastq 21_S21_L001.R2_paired.fastq 21_S21_L001.R2_unpaired.fastq ILLUMINACLIP:TruSeq3-PE.fa:2:30:10 LEADING:3 TRAILING:3 SLIDINGWINDOW:4:15 MINLEN:36</t>
  </si>
  <si>
    <t>Input Read Pairs: 688119 Both Surviving: 679884 (98.80%) Forward Only Surviving: 6008 (0.87%) Reverse Only Surviving: 1538 (0.22%) Dropped: 689 (0.10%)</t>
  </si>
  <si>
    <t xml:space="preserve"> -phred33 22_S22_L001_R1_001.fastq 22_S22_L001_R2_001.fastq 22_S22_L001.R1_paired.fastq 22_S22_L001.R1_unpaired.fastq 22_S22_L001.R2_paired.fastq 22_S22_L001.R2_unpaired.fastq ILLUMINACLIP:TruSeq3-PE.fa:2:30:10 LEADING:3 TRAILING:3 SLIDINGWINDOW:4:15 MINLEN:36</t>
  </si>
  <si>
    <t>Input Read Pairs: 682940 Both Surviving: 677365 (99.18%) Forward Only Surviving: 4161 (0.61%) Reverse Only Surviving: 1212 (0.18%) Dropped: 202 (0.03%)</t>
  </si>
  <si>
    <t xml:space="preserve"> -phred33 23_S23_L001_R1_001.fastq 23_S23_L001_R2_001.fastq 23_S23_L001.R1_paired.fastq 23_S23_L001.R1_unpaired.fastq 23_S23_L001.R2_paired.fastq 23_S23_L001.R2_unpaired.fastq ILLUMINACLIP:TruSeq3-PE.fa:2:30:10 LEADING:3 TRAILING:3 SLIDINGWINDOW:4:15 MINLEN:36</t>
  </si>
  <si>
    <t>Input Read Pairs: 959933 Both Surviving: 945078 (98.45%) Forward Only Surviving: 9608 (1.00%) Reverse Only Surviving: 3513 (0.37%) Dropped: 1734 (0.18%)</t>
  </si>
  <si>
    <t xml:space="preserve"> -phred33 24_S24_L001_R1_001.fastq 24_S24_L001_R2_001.fastq 24_S24_L001.R1_paired.fastq 24_S24_L001.R1_unpaired.fastq 24_S24_L001.R2_paired.fastq 24_S24_L001.R2_unpaired.fastq ILLUMINACLIP:TruSeq3-PE.fa:2:30:10 LEADING:3 TRAILING:3 SLIDINGWINDOW:4:15 MINLEN:36</t>
  </si>
  <si>
    <t>Input Read Pairs: 921952 Both Surviving: 913051 (99.03%) Forward Only Surviving: 4716 (0.51%) Reverse Only Surviving: 1559 (0.17%) Dropped: 2626 (0.28%)</t>
  </si>
  <si>
    <t xml:space="preserve"> -phred33 2_S2_L001_R1_001.fastq 2_S2_L001_R2_001.fastq 2_S2_L001.R1_paired.fastq 2_S2_L001.R1_unpaired.fastq 2_S2_L001.R2_paired.fastq 2_S2_L001.R2_unpaired.fastq ILLUMINACLIP:TruSeq3-PE.fa:2:30:10 LEADING:3 TRAILING:3 SLIDINGWINDOW:4:15 MINLEN:36</t>
  </si>
  <si>
    <t>Input Read Pairs: 1082692 Both Surviving: 1071424 (98.96%) Forward Only Surviving: 9216 (0.85%) Reverse Only Surviving: 1730 (0.16%) Dropped: 322 (0.03%)</t>
  </si>
  <si>
    <t xml:space="preserve"> -phred33 3_S3_L001_R1_001.fastq 3_S3_L001_R2_001.fastq 3_S3_L001.R1_paired.fastq 3_S3_L001.R1_unpaired.fastq 3_S3_L001.R2_paired.fastq 3_S3_L001.R2_unpaired.fastq ILLUMINACLIP:TruSeq3-PE.fa:2:30:10 LEADING:3 TRAILING:3 SLIDINGWINDOW:4:15 MINLEN:36</t>
  </si>
  <si>
    <t>Input Read Pairs: 799100 Both Surviving: 784998 (98.24%) Forward Only Surviving: 7516 (0.94%) Reverse Only Surviving: 1956 (0.24%) Dropped: 4630 (0.58%)</t>
  </si>
  <si>
    <t xml:space="preserve"> -phred33 4_S4_L001_R1_001.fastq 4_S4_L001_R2_001.fastq 4_S4_L001.R1_paired.fastq 4_S4_L001.R1_unpaired.fastq 4_S4_L001.R2_paired.fastq 4_S4_L001.R2_unpaired.fastq ILLUMINACLIP:TruSeq3-PE.fa:2:30:10 LEADING:3 TRAILING:3 SLIDINGWINDOW:4:15 MINLEN:36</t>
  </si>
  <si>
    <t>Input Read Pairs: 687779 Both Surviving: 680389 (98.93%) Forward Only Surviving: 5876 (0.85%) Reverse Only Surviving: 1072 (0.16%) Dropped: 442 (0.06%)</t>
  </si>
  <si>
    <t xml:space="preserve"> -phred33 5_S5_L001_R1_001.fastq 5_S5_L001_R2_001.fastq 5_S5_L001.R1_paired.fastq 5_S5_L001.R1_unpaired.fastq 5_S5_L001.R2_paired.fastq 5_S5_L001.R2_unpaired.fastq ILLUMINACLIP:TruSeq3-PE.fa:2:30:10 LEADING:3 TRAILING:3 SLIDINGWINDOW:4:15 MINLEN:36</t>
  </si>
  <si>
    <t>Input Read Pairs: 520393 Both Surviving: 516160 (99.19%) Forward Only Surviving: 3219 (0.62%) Reverse Only Surviving: 784 (0.15%) Dropped: 230 (0.04%)</t>
  </si>
  <si>
    <t xml:space="preserve"> -phred33 6_S6_L001_R1_001.fastq 6_S6_L001_R2_001.fastq 6_S6_L001.R1_paired.fastq 6_S6_L001.R1_unpaired.fastq 6_S6_L001.R2_paired.fastq 6_S6_L001.R2_unpaired.fastq ILLUMINACLIP:TruSeq3-PE.fa:2:30:10 LEADING:3 TRAILING:3 SLIDINGWINDOW:4:15 MINLEN:36</t>
  </si>
  <si>
    <t>Input Read Pairs: 439279 Both Surviving: 435234 (99.08%) Forward Only Surviving: 3154 (0.72%) Reverse Only Surviving: 583 (0.13%) Dropped: 308 (0.07%)</t>
  </si>
  <si>
    <t xml:space="preserve"> -phred33 7_S7_L001_R1_001.fastq 7_S7_L001_R2_001.fastq 7_S7_L001.R1_paired.fastq 7_S7_L001.R1_unpaired.fastq 7_S7_L001.R2_paired.fastq 7_S7_L001.R2_unpaired.fastq ILLUMINACLIP:TruSeq3-PE.fa:2:30:10 LEADING:3 TRAILING:3 SLIDINGWINDOW:4:15 MINLEN:36</t>
  </si>
  <si>
    <t>Input Read Pairs: 460009 Both Surviving: 454294 (98.76%) Forward Only Surviving: 3163 (0.69%) Reverse Only Surviving: 670 (0.15%) Dropped: 1882 (0.41%)</t>
  </si>
  <si>
    <t xml:space="preserve"> -phred33 8_S8_L001_R1_001.fastq 8_S8_L001_R2_001.fastq 8_S8_L001.R1_paired.fastq 8_S8_L001.R1_unpaired.fastq 8_S8_L001.R2_paired.fastq 8_S8_L001.R2_unpaired.fastq ILLUMINACLIP:TruSeq3-PE.fa:2:30:10 LEADING:3 TRAILING:3 SLIDINGWINDOW:4:15 MINLEN:36</t>
  </si>
  <si>
    <t>Input Read Pairs: 1019166 Both Surviving: 1013956 (99.49%) Forward Only Surviving: 3879 (0.38%) Reverse Only Surviving: 1201 (0.12%) Dropped: 130 (0.01%)</t>
  </si>
  <si>
    <t xml:space="preserve"> -phred33 9_S9_L001_R1_001.fastq 9_S9_L001_R2_001.fastq 9_S9_L001.R1_paired.fastq 9_S9_L001.R1_unpaired.fastq 9_S9_L001.R2_paired.fastq 9_S9_L001.R2_unpaired.fastq ILLUMINACLIP:TruSeq3-PE.fa:2:30:10 LEADING:3 TRAILING:3 SLIDINGWINDOW:4:15 MINLEN:36</t>
  </si>
  <si>
    <t>Input Read Pairs: 780057 Both Surviving: 758854 (97.28%) Forward Only Surviving: 17527 (2.25%) Reverse Only Surviving: 1874 (0.24%) Dropped: 1802 (0.23%)</t>
  </si>
  <si>
    <t>Input Read Pairs: 369223 Both Surviving: 352967 (95.60%) Forward Only Surviving: 11630 (3.15%) Reverse Only Surviving: 3082 (0.83%) Dropped: 1544 (0.42%)</t>
  </si>
  <si>
    <t xml:space="preserve">Clean reads </t>
  </si>
  <si>
    <t xml:space="preserve">(after trimming) </t>
  </si>
  <si>
    <t>1013956 (99.49%)</t>
  </si>
  <si>
    <t>1276223 (98.62%)</t>
  </si>
  <si>
    <t>1071424 (98.96%)</t>
  </si>
  <si>
    <t xml:space="preserve"> 784998 (98.24%) </t>
  </si>
  <si>
    <t>680389 (98.93%)</t>
  </si>
  <si>
    <t>516160 (99.19%)</t>
  </si>
  <si>
    <t>435234 (99.08%)</t>
  </si>
  <si>
    <t xml:space="preserve"> 454294 (98.76%) </t>
  </si>
  <si>
    <t xml:space="preserve">758854 (97.28%) </t>
  </si>
  <si>
    <t xml:space="preserve"> 748621 (99.74%) </t>
  </si>
  <si>
    <t xml:space="preserve">832226 (99.01%) </t>
  </si>
  <si>
    <t xml:space="preserve">1037260 (99.10%) </t>
  </si>
  <si>
    <t xml:space="preserve">1013956 (99.49%) </t>
  </si>
  <si>
    <t xml:space="preserve">931701 (98.00%) </t>
  </si>
  <si>
    <t>737966 (98.19%)</t>
  </si>
  <si>
    <t xml:space="preserve"> 780319 (98.55%)</t>
  </si>
  <si>
    <t xml:space="preserve">651519 (98.87%) </t>
  </si>
  <si>
    <t>846432 (98.87%)</t>
  </si>
  <si>
    <t xml:space="preserve">606959 (98.55%) </t>
  </si>
  <si>
    <t>Symptoms</t>
  </si>
  <si>
    <t xml:space="preserve">MiSeq ID </t>
  </si>
  <si>
    <t xml:space="preserve">679884 (98.80%) </t>
  </si>
  <si>
    <t xml:space="preserve"> 677365 (99.18%) </t>
  </si>
  <si>
    <t xml:space="preserve">945078 (98.45%) </t>
  </si>
  <si>
    <t>913051 (99.03%)</t>
  </si>
  <si>
    <t xml:space="preserve"> -phred33 25_S1_L001_R1_001.fastq 25_S1_L001_R2_001.fastq 25_S1_L001.R1_paired.fastq 25_S1_L001.R1_unpaired.fastq 25_S1_L001.R2_paired.fastq 25_S1_L001.R2_unpaired.fastq ILLUMINACLIP:TruSeq3-PE.fa:2:30:10 LEADING:3 TRAILING:3 SLIDINGWINDOW:4:15 MINLEN:36</t>
  </si>
  <si>
    <t>java.io.FileNotFoundException: /lustre/work/hgrlab/SHARED/transcriptAnalysis/libraryAnalysis/Run2_Batch/TruSeq3-PE.fa (No such file or directory)</t>
  </si>
  <si>
    <t>Input Read Pairs: 644666 Both Surviving: 635974 (98.65%) Forward Only Surviving: 4426 (0.69%) Reverse Only Surviving: 891 (0.14%) Dropped: 3375 (0.52%)</t>
  </si>
  <si>
    <t xml:space="preserve"> -phred33 25_S1_L001.R1_R1_001.fastq 25_S1_L001.R1_R2_001.fastq 25_S1_L001.R1.R1_paired.fastq 25_S1_L001.R1.R1_unpaired.fastq 25_S1_L001.R1.R2_paired.fastq 25_S1_L001.R1.R2_unpaired.fastq ILLUMINACLIP:TruSeq3-PE.fa:2:30:10 LEADING:3 TRAILING:3 SLIDINGWINDOW:4:15 MINLEN:36</t>
  </si>
  <si>
    <t>Exception in thread "main" java.io.FileNotFoundException: 25_S1_L001.R1_R1_001.fastq (No such file or directory)</t>
  </si>
  <si>
    <t xml:space="preserve"> -phred33 25_S1_L001.R1_u_R1_001.fastq 25_S1_L001.R1_u_R2_001.fastq 25_S1_L001.R1_u.R1_paired.fastq 25_S1_L001.R1_u.R1_unpaired.fastq 25_S1_L001.R1_u.R2_paired.fastq 25_S1_L001.R1_u.R2_unpaired.fastq ILLUMINACLIP:TruSeq3-PE.fa:2:30:10 LEADING:3 TRAILING:3 SLIDINGWINDOW:4:15 MINLEN:36</t>
  </si>
  <si>
    <t>Exception in thread "main" java.io.FileNotFoundException: 25_S1_L001.R1_u_R1_001.fastq (No such file or directory)</t>
  </si>
  <si>
    <t xml:space="preserve"> -phred33 25_S1_L001.R2_R1_001.fastq 25_S1_L001.R2_R2_001.fastq 25_S1_L001.R2.R1_paired.fastq 25_S1_L001.R2.R1_unpaired.fastq 25_S1_L001.R2.R2_paired.fastq 25_S1_L001.R2.R2_unpaired.fastq ILLUMINACLIP:TruSeq3-PE.fa:2:30:10 LEADING:3 TRAILING:3 SLIDINGWINDOW:4:15 MINLEN:36</t>
  </si>
  <si>
    <t>Exception in thread "main" java.io.FileNotFoundException: 25_S1_L001.R2_R1_001.fastq (No such file or directory)</t>
  </si>
  <si>
    <t xml:space="preserve"> -phred33 25_S1_L001.R2_u_R1_001.fastq 25_S1_L001.R2_u_R2_001.fastq 25_S1_L001.R2_u.R1_paired.fastq 25_S1_L001.R2_u.R1_unpaired.fastq 25_S1_L001.R2_u.R2_paired.fastq 25_S1_L001.R2_u.R2_unpaired.fastq ILLUMINACLIP:TruSeq3-PE.fa:2:30:10 LEADING:3 TRAILING:3 SLIDINGWINDOW:4:15 MINLEN:36</t>
  </si>
  <si>
    <t>Exception in thread "main" java.io.FileNotFoundException: 25_S1_L001.R2_u_R1_001.fastq (No such file or directory)</t>
  </si>
  <si>
    <t xml:space="preserve"> -phred33 26_S2_L001_R1_001.fastq 26_S2_L001_R2_001.fastq 26_S2_L001.R1_paired.fastq 26_S2_L001.R1_unpaired.fastq 26_S2_L001.R2_paired.fastq 26_S2_L001.R2_unpaired.fastq ILLUMINACLIP:TruSeq3-PE.fa:2:30:10 LEADING:3 TRAILING:3 SLIDINGWINDOW:4:15 MINLEN:36</t>
  </si>
  <si>
    <t>Input Read Pairs: 796315 Both Surviving: 776775 (97.55%) Forward Only Surviving: 13679 (1.72%) Reverse Only Surviving: 1203 (0.15%) Dropped: 4658 (0.58%)</t>
  </si>
  <si>
    <t xml:space="preserve"> -phred33 26_S2_L001.R1_R1_001.fastq 26_S2_L001.R1_R2_001.fastq 26_S2_L001.R1.R1_paired.fastq 26_S2_L001.R1.R1_unpaired.fastq 26_S2_L001.R1.R2_paired.fastq 26_S2_L001.R1.R2_unpaired.fastq ILLUMINACLIP:TruSeq3-PE.fa:2:30:10 LEADING:3 TRAILING:3 SLIDINGWINDOW:4:15 MINLEN:36</t>
  </si>
  <si>
    <t>Exception in thread "main" java.io.FileNotFoundException: 26_S2_L001.R1_R1_001.fastq (No such file or directory)</t>
  </si>
  <si>
    <t xml:space="preserve"> -phred33 26_S2_L001.R1_u_R1_001.fastq 26_S2_L001.R1_u_R2_001.fastq 26_S2_L001.R1_u.R1_paired.fastq 26_S2_L001.R1_u.R1_unpaired.fastq 26_S2_L001.R1_u.R2_paired.fastq 26_S2_L001.R1_u.R2_unpaired.fastq ILLUMINACLIP:TruSeq3-PE.fa:2:30:10 LEADING:3 TRAILING:3 SLIDINGWINDOW:4:15 MINLEN:36</t>
  </si>
  <si>
    <t>Exception in thread "main" java.io.FileNotFoundException: 26_S2_L001.R1_u_R1_001.fastq (No such file or directory)</t>
  </si>
  <si>
    <t xml:space="preserve"> -phred33 26_S2_L001.R2_R1_001.fastq 26_S2_L001.R2_R2_001.fastq 26_S2_L001.R2.R1_paired.fastq 26_S2_L001.R2.R1_unpaired.fastq 26_S2_L001.R2.R2_paired.fastq 26_S2_L001.R2.R2_unpaired.fastq ILLUMINACLIP:TruSeq3-PE.fa:2:30:10 LEADING:3 TRAILING:3 SLIDINGWINDOW:4:15 MINLEN:36</t>
  </si>
  <si>
    <t>Exception in thread "main" java.io.FileNotFoundException: 26_S2_L001.R2_R1_001.fastq (No such file or directory)</t>
  </si>
  <si>
    <t xml:space="preserve"> -phred33 26_S2_L001.R2_u_R1_001.fastq 26_S2_L001.R2_u_R2_001.fastq 26_S2_L001.R2_u.R1_paired.fastq 26_S2_L001.R2_u.R1_unpaired.fastq 26_S2_L001.R2_u.R2_paired.fastq 26_S2_L001.R2_u.R2_unpaired.fastq ILLUMINACLIP:TruSeq3-PE.fa:2:30:10 LEADING:3 TRAILING:3 SLIDINGWINDOW:4:15 MINLEN:36</t>
  </si>
  <si>
    <t>Exception in thread "main" java.io.FileNotFoundException: 26_S2_L001.R2_u_R1_001.fastq (No such file or directory)</t>
  </si>
  <si>
    <t xml:space="preserve"> -phred33 27_S3_L001_R1_001.fastq 27_S3_L001_R2_001.fastq 27_S3_L001.R1_paired.fastq 27_S3_L001.R1_unpaired.fastq 27_S3_L001.R2_paired.fastq 27_S3_L001.R2_unpaired.fastq ILLUMINACLIP:TruSeq3-PE.fa:2:30:10 LEADING:3 TRAILING:3 SLIDINGWINDOW:4:15 MINLEN:36</t>
  </si>
  <si>
    <t>Input Read Pairs: 605758 Both Surviving: 590020 (97.40%) Forward Only Surviving: 13883 (2.29%) Reverse Only Surviving: 642 (0.11%) Dropped: 1213 (0.20%)</t>
  </si>
  <si>
    <t xml:space="preserve"> -phred33 27_S3_L001.R1_R1_001.fastq 27_S3_L001.R1_R2_001.fastq 27_S3_L001.R1.R1_paired.fastq 27_S3_L001.R1.R1_unpaired.fastq 27_S3_L001.R1.R2_paired.fastq 27_S3_L001.R1.R2_unpaired.fastq ILLUMINACLIP:TruSeq3-PE.fa:2:30:10 LEADING:3 TRAILING:3 SLIDINGWINDOW:4:15 MINLEN:36</t>
  </si>
  <si>
    <t>Exception in thread "main" java.io.FileNotFoundException: 27_S3_L001.R1_R1_001.fastq (No such file or directory)</t>
  </si>
  <si>
    <t xml:space="preserve"> -phred33 27_S3_L001.R1_u_R1_001.fastq 27_S3_L001.R1_u_R2_001.fastq 27_S3_L001.R1_u.R1_paired.fastq 27_S3_L001.R1_u.R1_unpaired.fastq 27_S3_L001.R1_u.R2_paired.fastq 27_S3_L001.R1_u.R2_unpaired.fastq ILLUMINACLIP:TruSeq3-PE.fa:2:30:10 LEADING:3 TRAILING:3 SLIDINGWINDOW:4:15 MINLEN:36</t>
  </si>
  <si>
    <t>Exception in thread "main" java.io.FileNotFoundException: 27_S3_L001.R1_u_R1_001.fastq (No such file or directory)</t>
  </si>
  <si>
    <t xml:space="preserve"> -phred33 27_S3_L001.R2_R1_001.fastq 27_S3_L001.R2_R2_001.fastq 27_S3_L001.R2.R1_paired.fastq 27_S3_L001.R2.R1_unpaired.fastq 27_S3_L001.R2.R2_paired.fastq 27_S3_L001.R2.R2_unpaired.fastq ILLUMINACLIP:TruSeq3-PE.fa:2:30:10 LEADING:3 TRAILING:3 SLIDINGWINDOW:4:15 MINLEN:36</t>
  </si>
  <si>
    <t>Exception in thread "main" java.io.FileNotFoundException: 27_S3_L001.R2_R1_001.fastq (No such file or directory)</t>
  </si>
  <si>
    <t xml:space="preserve"> -phred33 27_S3_L001.R2_u_R1_001.fastq 27_S3_L001.R2_u_R2_001.fastq 27_S3_L001.R2_u.R1_paired.fastq 27_S3_L001.R2_u.R1_unpaired.fastq 27_S3_L001.R2_u.R2_paired.fastq 27_S3_L001.R2_u.R2_unpaired.fastq ILLUMINACLIP:TruSeq3-PE.fa:2:30:10 LEADING:3 TRAILING:3 SLIDINGWINDOW:4:15 MINLEN:36</t>
  </si>
  <si>
    <t>Exception in thread "main" java.io.FileNotFoundException: 27_S3_L001.R2_u_R1_001.fastq (No such file or directory)</t>
  </si>
  <si>
    <t xml:space="preserve"> -phred33 28_S4_L001_R1_001.fastq 28_S4_L001_R2_001.fastq 28_S4_L001.R1_paired.fastq 28_S4_L001.R1_unpaired.fastq 28_S4_L001.R2_paired.fastq 28_S4_L001.R2_unpaired.fastq ILLUMINACLIP:TruSeq3-PE.fa:2:30:10 LEADING:3 TRAILING:3 SLIDINGWINDOW:4:15 MINLEN:36</t>
  </si>
  <si>
    <t>Input Read Pairs: 915620 Both Surviving: 900650 (98.37%) Forward Only Surviving: 12615 (1.38%) Reverse Only Surviving: 1131 (0.12%) Dropped: 1224 (0.13%)</t>
  </si>
  <si>
    <t xml:space="preserve"> -phred33 28_S4_L001.R1_R1_001.fastq 28_S4_L001.R1_R2_001.fastq 28_S4_L001.R1.R1_paired.fastq 28_S4_L001.R1.R1_unpaired.fastq 28_S4_L001.R1.R2_paired.fastq 28_S4_L001.R1.R2_unpaired.fastq ILLUMINACLIP:TruSeq3-PE.fa:2:30:10 LEADING:3 TRAILING:3 SLIDINGWINDOW:4:15 MINLEN:36</t>
  </si>
  <si>
    <t>Exception in thread "main" java.io.FileNotFoundException: 28_S4_L001.R1_R1_001.fastq (No such file or directory)</t>
  </si>
  <si>
    <t xml:space="preserve"> -phred33 28_S4_L001.R1_u_R1_001.fastq 28_S4_L001.R1_u_R2_001.fastq 28_S4_L001.R1_u.R1_paired.fastq 28_S4_L001.R1_u.R1_unpaired.fastq 28_S4_L001.R1_u.R2_paired.fastq 28_S4_L001.R1_u.R2_unpaired.fastq ILLUMINACLIP:TruSeq3-PE.fa:2:30:10 LEADING:3 TRAILING:3 SLIDINGWINDOW:4:15 MINLEN:36</t>
  </si>
  <si>
    <t>Exception in thread "main" java.io.FileNotFoundException: 28_S4_L001.R1_u_R1_001.fastq (No such file or directory)</t>
  </si>
  <si>
    <t xml:space="preserve"> -phred33 28_S4_L001.R2_R1_001.fastq 28_S4_L001.R2_R2_001.fastq 28_S4_L001.R2.R1_paired.fastq 28_S4_L001.R2.R1_unpaired.fastq 28_S4_L001.R2.R2_paired.fastq 28_S4_L001.R2.R2_unpaired.fastq ILLUMINACLIP:TruSeq3-PE.fa:2:30:10 LEADING:3 TRAILING:3 SLIDINGWINDOW:4:15 MINLEN:36</t>
  </si>
  <si>
    <t>Exception in thread "main" java.io.FileNotFoundException: 28_S4_L001.R2_R1_001.fastq (No such file or directory)</t>
  </si>
  <si>
    <t xml:space="preserve"> -phred33 28_S4_L001.R2_u_R1_001.fastq 28_S4_L001.R2_u_R2_001.fastq 28_S4_L001.R2_u.R1_paired.fastq 28_S4_L001.R2_u.R1_unpaired.fastq 28_S4_L001.R2_u.R2_paired.fastq 28_S4_L001.R2_u.R2_unpaired.fastq ILLUMINACLIP:TruSeq3-PE.fa:2:30:10 LEADING:3 TRAILING:3 SLIDINGWINDOW:4:15 MINLEN:36</t>
  </si>
  <si>
    <t>Exception in thread "main" java.io.FileNotFoundException: 28_S4_L001.R2_u_R1_001.fastq (No such file or directory)</t>
  </si>
  <si>
    <t xml:space="preserve"> -phred33 29_S5_L001_R1_001.fastq 29_S5_L001_R2_001.fastq 29_S5_L001.R1_paired.fastq 29_S5_L001.R1_unpaired.fastq 29_S5_L001.R2_paired.fastq 29_S5_L001.R2_unpaired.fastq ILLUMINACLIP:TruSeq3-PE.fa:2:30:10 LEADING:3 TRAILING:3 SLIDINGWINDOW:4:15 MINLEN:36</t>
  </si>
  <si>
    <t>Input Read Pairs: 695276 Both Surviving: 676866 (97.35%) Forward Only Surviving: 13908 (2.00%) Reverse Only Surviving: 947 (0.14%) Dropped: 3555 (0.51%)</t>
  </si>
  <si>
    <t xml:space="preserve"> -phred33 29_S5_L001.R1_R1_001.fastq 29_S5_L001.R1_R2_001.fastq 29_S5_L001.R1.R1_paired.fastq 29_S5_L001.R1.R1_unpaired.fastq 29_S5_L001.R1.R2_paired.fastq 29_S5_L001.R1.R2_unpaired.fastq ILLUMINACLIP:TruSeq3-PE.fa:2:30:10 LEADING:3 TRAILING:3 SLIDINGWINDOW:4:15 MINLEN:36</t>
  </si>
  <si>
    <t>Exception in thread "main" java.io.FileNotFoundException: 29_S5_L001.R1_R1_001.fastq (No such file or directory)</t>
  </si>
  <si>
    <t xml:space="preserve"> -phred33 29_S5_L001.R1_u_R1_001.fastq 29_S5_L001.R1_u_R2_001.fastq 29_S5_L001.R1_u.R1_paired.fastq 29_S5_L001.R1_u.R1_unpaired.fastq 29_S5_L001.R1_u.R2_paired.fastq 29_S5_L001.R1_u.R2_unpaired.fastq ILLUMINACLIP:TruSeq3-PE.fa:2:30:10 LEADING:3 TRAILING:3 SLIDINGWINDOW:4:15 MINLEN:36</t>
  </si>
  <si>
    <t>Exception in thread "main" java.io.FileNotFoundException: 29_S5_L001.R1_u_R1_001.fastq (No such file or directory)</t>
  </si>
  <si>
    <t xml:space="preserve"> -phred33 29_S5_L001.R2_R1_001.fastq 29_S5_L001.R2_R2_001.fastq 29_S5_L001.R2.R1_paired.fastq 29_S5_L001.R2.R1_unpaired.fastq 29_S5_L001.R2.R2_paired.fastq 29_S5_L001.R2.R2_unpaired.fastq ILLUMINACLIP:TruSeq3-PE.fa:2:30:10 LEADING:3 TRAILING:3 SLIDINGWINDOW:4:15 MINLEN:36</t>
  </si>
  <si>
    <t>Exception in thread "main" java.io.FileNotFoundException: 29_S5_L001.R2_R1_001.fastq (No such file or directory)</t>
  </si>
  <si>
    <t xml:space="preserve"> -phred33 29_S5_L001.R2_u_R1_001.fastq 29_S5_L001.R2_u_R2_001.fastq 29_S5_L001.R2_u.R1_paired.fastq 29_S5_L001.R2_u.R1_unpaired.fastq 29_S5_L001.R2_u.R2_paired.fastq 29_S5_L001.R2_u.R2_unpaired.fastq ILLUMINACLIP:TruSeq3-PE.fa:2:30:10 LEADING:3 TRAILING:3 SLIDINGWINDOW:4:15 MINLEN:36</t>
  </si>
  <si>
    <t>Exception in thread "main" java.io.FileNotFoundException: 29_S5_L001.R2_u_R1_001.fastq (No such file or directory)</t>
  </si>
  <si>
    <t xml:space="preserve"> -phred33 30_S6_L001_R1_001.fastq 30_S6_L001_R2_001.fastq 30_S6_L001.R1_paired.fastq 30_S6_L001.R1_unpaired.fastq 30_S6_L001.R2_paired.fastq 30_S6_L001.R2_unpaired.fastq ILLUMINACLIP:TruSeq3-PE.fa:2:30:10 LEADING:3 TRAILING:3 SLIDINGWINDOW:4:15 MINLEN:36</t>
  </si>
  <si>
    <t>Input Read Pairs: 872896 Both Surviving: 857206 (98.20%) Forward Only Surviving: 6811 (0.78%) Reverse Only Surviving: 1308 (0.15%) Dropped: 7571 (0.87%)</t>
  </si>
  <si>
    <t xml:space="preserve"> -phred33 30_S6_L001.R1_R1_001.fastq 30_S6_L001.R1_R2_001.fastq 30_S6_L001.R1.R1_paired.fastq 30_S6_L001.R1.R1_unpaired.fastq 30_S6_L001.R1.R2_paired.fastq 30_S6_L001.R1.R2_unpaired.fastq ILLUMINACLIP:TruSeq3-PE.fa:2:30:10 LEADING:3 TRAILING:3 SLIDINGWINDOW:4:15 MINLEN:36</t>
  </si>
  <si>
    <t>Exception in thread "main" java.io.FileNotFoundException: 30_S6_L001.R1_R1_001.fastq (No such file or directory)</t>
  </si>
  <si>
    <t xml:space="preserve"> -phred33 30_S6_L001.R1_u_R1_001.fastq 30_S6_L001.R1_u_R2_001.fastq 30_S6_L001.R1_u.R1_paired.fastq 30_S6_L001.R1_u.R1_unpaired.fastq 30_S6_L001.R1_u.R2_paired.fastq 30_S6_L001.R1_u.R2_unpaired.fastq ILLUMINACLIP:TruSeq3-PE.fa:2:30:10 LEADING:3 TRAILING:3 SLIDINGWINDOW:4:15 MINLEN:36</t>
  </si>
  <si>
    <t>Exception in thread "main" java.io.FileNotFoundException: 30_S6_L001.R1_u_R1_001.fastq (No such file or directory)</t>
  </si>
  <si>
    <t xml:space="preserve"> -phred33 30_S6_L001.R2_R1_001.fastq 30_S6_L001.R2_R2_001.fastq 30_S6_L001.R2.R1_paired.fastq 30_S6_L001.R2.R1_unpaired.fastq 30_S6_L001.R2.R2_paired.fastq 30_S6_L001.R2.R2_unpaired.fastq ILLUMINACLIP:TruSeq3-PE.fa:2:30:10 LEADING:3 TRAILING:3 SLIDINGWINDOW:4:15 MINLEN:36</t>
  </si>
  <si>
    <t>Exception in thread "main" java.io.FileNotFoundException: 30_S6_L001.R2_R1_001.fastq (No such file or directory)</t>
  </si>
  <si>
    <t xml:space="preserve"> -phred33 30_S6_L001.R2_u_R1_001.fastq 30_S6_L001.R2_u_R2_001.fastq 30_S6_L001.R2_u.R1_paired.fastq 30_S6_L001.R2_u.R1_unpaired.fastq 30_S6_L001.R2_u.R2_paired.fastq 30_S6_L001.R2_u.R2_unpaired.fastq ILLUMINACLIP:TruSeq3-PE.fa:2:30:10 LEADING:3 TRAILING:3 SLIDINGWINDOW:4:15 MINLEN:36</t>
  </si>
  <si>
    <t>Exception in thread "main" java.io.FileNotFoundException: 30_S6_L001.R2_u_R1_001.fastq (No such file or directory)</t>
  </si>
  <si>
    <t xml:space="preserve"> -phred33 31_S7_L001_R1_001.fastq 31_S7_L001_R2_001.fastq 31_S7_L001.R1_paired.fastq 31_S7_L001.R1_unpaired.fastq 31_S7_L001.R2_paired.fastq 31_S7_L001.R2_unpaired.fastq ILLUMINACLIP:TruSeq3-PE.fa:2:30:10 LEADING:3 TRAILING:3 SLIDINGWINDOW:4:15 MINLEN:36</t>
  </si>
  <si>
    <t>Input Read Pairs: 832730 Both Surviving: 815619 (97.95%) Forward Only Surviving: 15809 (1.90%) Reverse Only Surviving: 1099 (0.13%) Dropped: 203 (0.02%)</t>
  </si>
  <si>
    <t xml:space="preserve"> -phred33 31_S7_L001.R1_R1_001.fastq 31_S7_L001.R1_R2_001.fastq 31_S7_L001.R1.R1_paired.fastq 31_S7_L001.R1.R1_unpaired.fastq 31_S7_L001.R1.R2_paired.fastq 31_S7_L001.R1.R2_unpaired.fastq ILLUMINACLIP:TruSeq3-PE.fa:2:30:10 LEADING:3 TRAILING:3 SLIDINGWINDOW:4:15 MINLEN:36</t>
  </si>
  <si>
    <t>Exception in thread "main" java.io.FileNotFoundException: 31_S7_L001.R1_R1_001.fastq (No such file or directory)</t>
  </si>
  <si>
    <t xml:space="preserve"> -phred33 31_S7_L001.R1_u_R1_001.fastq 31_S7_L001.R1_u_R2_001.fastq 31_S7_L001.R1_u.R1_paired.fastq 31_S7_L001.R1_u.R1_unpaired.fastq 31_S7_L001.R1_u.R2_paired.fastq 31_S7_L001.R1_u.R2_unpaired.fastq ILLUMINACLIP:TruSeq3-PE.fa:2:30:10 LEADING:3 TRAILING:3 SLIDINGWINDOW:4:15 MINLEN:36</t>
  </si>
  <si>
    <t>Exception in thread "main" java.io.FileNotFoundException: 31_S7_L001.R1_u_R1_001.fastq (No such file or directory)</t>
  </si>
  <si>
    <t xml:space="preserve"> -phred33 31_S7_L001.R2_R1_001.fastq 31_S7_L001.R2_R2_001.fastq 31_S7_L001.R2.R1_paired.fastq 31_S7_L001.R2.R1_unpaired.fastq 31_S7_L001.R2.R2_paired.fastq 31_S7_L001.R2.R2_unpaired.fastq ILLUMINACLIP:TruSeq3-PE.fa:2:30:10 LEADING:3 TRAILING:3 SLIDINGWINDOW:4:15 MINLEN:36</t>
  </si>
  <si>
    <t>Exception in thread "main" java.io.FileNotFoundException: 31_S7_L001.R2_R1_001.fastq (No such file or directory)</t>
  </si>
  <si>
    <t xml:space="preserve"> -phred33 31_S7_L001.R2_u_R1_001.fastq 31_S7_L001.R2_u_R2_001.fastq 31_S7_L001.R2_u.R1_paired.fastq 31_S7_L001.R2_u.R1_unpaired.fastq 31_S7_L001.R2_u.R2_paired.fastq 31_S7_L001.R2_u.R2_unpaired.fastq ILLUMINACLIP:TruSeq3-PE.fa:2:30:10 LEADING:3 TRAILING:3 SLIDINGWINDOW:4:15 MINLEN:36</t>
  </si>
  <si>
    <t>Exception in thread "main" java.io.FileNotFoundException: 31_S7_L001.R2_u_R1_001.fastq (No such file or directory)</t>
  </si>
  <si>
    <t xml:space="preserve"> -phred33 32_S8_L001_R1_001.fastq 32_S8_L001_R2_001.fastq 32_S8_L001.R1_paired.fastq 32_S8_L001.R1_unpaired.fastq 32_S8_L001.R2_paired.fastq 32_S8_L001.R2_unpaired.fastq ILLUMINACLIP:TruSeq3-PE.fa:2:30:10 LEADING:3 TRAILING:3 SLIDINGWINDOW:4:15 MINLEN:36</t>
  </si>
  <si>
    <t>Input Read Pairs: 446408 Both Surviving: 384721 (86.18%) Forward Only Surviving: 57088 (12.79%) Reverse Only Surviving: 585 (0.13%) Dropped: 4014 (0.90%)</t>
  </si>
  <si>
    <t xml:space="preserve"> -phred33 32_S8_L001.R1_R1_001.fastq 32_S8_L001.R1_R2_001.fastq 32_S8_L001.R1.R1_paired.fastq 32_S8_L001.R1.R1_unpaired.fastq 32_S8_L001.R1.R2_paired.fastq 32_S8_L001.R1.R2_unpaired.fastq ILLUMINACLIP:TruSeq3-PE.fa:2:30:10 LEADING:3 TRAILING:3 SLIDINGWINDOW:4:15 MINLEN:36</t>
  </si>
  <si>
    <t>Exception in thread "main" java.io.FileNotFoundException: 32_S8_L001.R1_R1_001.fastq (No such file or directory)</t>
  </si>
  <si>
    <t xml:space="preserve"> -phred33 32_S8_L001.R1_u_R1_001.fastq 32_S8_L001.R1_u_R2_001.fastq 32_S8_L001.R1_u.R1_paired.fastq 32_S8_L001.R1_u.R1_unpaired.fastq 32_S8_L001.R1_u.R2_paired.fastq 32_S8_L001.R1_u.R2_unpaired.fastq ILLUMINACLIP:TruSeq3-PE.fa:2:30:10 LEADING:3 TRAILING:3 SLIDINGWINDOW:4:15 MINLEN:36</t>
  </si>
  <si>
    <t>Exception in thread "main" java.io.FileNotFoundException: 32_S8_L001.R1_u_R1_001.fastq (No such file or directory)</t>
  </si>
  <si>
    <t xml:space="preserve"> -phred33 32_S8_L001.R2_R1_001.fastq 32_S8_L001.R2_R2_001.fastq 32_S8_L001.R2.R1_paired.fastq 32_S8_L001.R2.R1_unpaired.fastq 32_S8_L001.R2.R2_paired.fastq 32_S8_L001.R2.R2_unpaired.fastq ILLUMINACLIP:TruSeq3-PE.fa:2:30:10 LEADING:3 TRAILING:3 SLIDINGWINDOW:4:15 MINLEN:36</t>
  </si>
  <si>
    <t>Exception in thread "main" java.io.FileNotFoundException: 32_S8_L001.R2_R1_001.fastq (No such file or directory)</t>
  </si>
  <si>
    <t xml:space="preserve"> -phred33 32_S8_L001.R2_u_R1_001.fastq 32_S8_L001.R2_u_R2_001.fastq 32_S8_L001.R2_u.R1_paired.fastq 32_S8_L001.R2_u.R1_unpaired.fastq 32_S8_L001.R2_u.R2_paired.fastq 32_S8_L001.R2_u.R2_unpaired.fastq ILLUMINACLIP:TruSeq3-PE.fa:2:30:10 LEADING:3 TRAILING:3 SLIDINGWINDOW:4:15 MINLEN:36</t>
  </si>
  <si>
    <t>Exception in thread "main" java.io.FileNotFoundException: 32_S8_L001.R2_u_R1_001.fastq (No such file or directory)</t>
  </si>
  <si>
    <t xml:space="preserve"> -phred33 33_S9_L001_R1_001.fastq 33_S9_L001_R2_001.fastq 33_S9_L001.R1_paired.fastq 33_S9_L001.R1_unpaired.fastq 33_S9_L001.R2_paired.fastq 33_S9_L001.R2_unpaired.fastq ILLUMINACLIP:TruSeq3-PE.fa:2:30:10 LEADING:3 TRAILING:3 SLIDINGWINDOW:4:15 MINLEN:36</t>
  </si>
  <si>
    <t>Input Read Pairs: 603654 Both Surviving: 591017 (97.91%) Forward Only Surviving: 5447 (0.90%) Reverse Only Surviving: 866 (0.14%) Dropped: 6324 (1.05%)</t>
  </si>
  <si>
    <t xml:space="preserve"> -phred33 33_S9_L001.R1_R1_001.fastq 33_S9_L001.R1_R2_001.fastq 33_S9_L001.R1.R1_paired.fastq 33_S9_L001.R1.R1_unpaired.fastq 33_S9_L001.R1.R2_paired.fastq 33_S9_L001.R1.R2_unpaired.fastq ILLUMINACLIP:TruSeq3-PE.fa:2:30:10 LEADING:3 TRAILING:3 SLIDINGWINDOW:4:15 MINLEN:36</t>
  </si>
  <si>
    <t>Exception in thread "main" java.io.FileNotFoundException: 33_S9_L001.R1_R1_001.fastq (No such file or directory)</t>
  </si>
  <si>
    <t xml:space="preserve"> -phred33 33_S9_L001.R1_u_R1_001.fastq 33_S9_L001.R1_u_R2_001.fastq 33_S9_L001.R1_u.R1_paired.fastq 33_S9_L001.R1_u.R1_unpaired.fastq 33_S9_L001.R1_u.R2_paired.fastq 33_S9_L001.R1_u.R2_unpaired.fastq ILLUMINACLIP:TruSeq3-PE.fa:2:30:10 LEADING:3 TRAILING:3 SLIDINGWINDOW:4:15 MINLEN:36</t>
  </si>
  <si>
    <t>Exception in thread "main" java.io.FileNotFoundException: 33_S9_L001.R1_u_R1_001.fastq (No such file or directory)</t>
  </si>
  <si>
    <t xml:space="preserve"> -phred33 33_S9_L001.R2_R1_001.fastq 33_S9_L001.R2_R2_001.fastq 33_S9_L001.R2.R1_paired.fastq 33_S9_L001.R2.R1_unpaired.fastq 33_S9_L001.R2.R2_paired.fastq 33_S9_L001.R2.R2_unpaired.fastq ILLUMINACLIP:TruSeq3-PE.fa:2:30:10 LEADING:3 TRAILING:3 SLIDINGWINDOW:4:15 MINLEN:36</t>
  </si>
  <si>
    <t>Exception in thread "main" java.io.FileNotFoundException: 33_S9_L001.R2_R1_001.fastq (No such file or directory)</t>
  </si>
  <si>
    <t xml:space="preserve"> -phred33 33_S9_L001.R2_u_R1_001.fastq 33_S9_L001.R2_u_R2_001.fastq 33_S9_L001.R2_u.R1_paired.fastq 33_S9_L001.R2_u.R1_unpaired.fastq 33_S9_L001.R2_u.R2_paired.fastq 33_S9_L001.R2_u.R2_unpaired.fastq ILLUMINACLIP:TruSeq3-PE.fa:2:30:10 LEADING:3 TRAILING:3 SLIDINGWINDOW:4:15 MINLEN:36</t>
  </si>
  <si>
    <t>Exception in thread "main" java.io.FileNotFoundException: 33_S9_L001.R2_u_R1_001.fastq (No such file or directory)</t>
  </si>
  <si>
    <t xml:space="preserve"> -phred33 34_S10_L001_R1_001.fastq 34_S10_L001_R2_001.fastq 34_S10_L001.R1_paired.fastq 34_S10_L001.R1_unpaired.fastq 34_S10_L001.R2_paired.fastq 34_S10_L001.R2_unpaired.fastq ILLUMINACLIP:TruSeq3-PE.fa:2:30:10 LEADING:3 TRAILING:3 SLIDINGWINDOW:4:15 MINLEN:36</t>
  </si>
  <si>
    <t>Input Read Pairs: 937249 Both Surviving: 909700 (97.06%) Forward Only Surviving: 25884 (2.76%) Reverse Only Surviving: 1061 (0.11%) Dropped: 604 (0.06%)</t>
  </si>
  <si>
    <t xml:space="preserve"> -phred33 34_S10_L001.R1_R1_001.fastq 34_S10_L001.R1_R2_001.fastq 34_S10_L001.R1.R1_paired.fastq 34_S10_L001.R1.R1_unpaired.fastq 34_S10_L001.R1.R2_paired.fastq 34_S10_L001.R1.R2_unpaired.fastq ILLUMINACLIP:TruSeq3-PE.fa:2:30:10 LEADING:3 TRAILING:3 SLIDINGWINDOW:4:15 MINLEN:36</t>
  </si>
  <si>
    <t>Exception in thread "main" java.io.FileNotFoundException: 34_S10_L001.R1_R1_001.fastq (No such file or directory)</t>
  </si>
  <si>
    <t xml:space="preserve"> -phred33 34_S10_L001.R1_u_R1_001.fastq 34_S10_L001.R1_u_R2_001.fastq 34_S10_L001.R1_u.R1_paired.fastq 34_S10_L001.R1_u.R1_unpaired.fastq 34_S10_L001.R1_u.R2_paired.fastq 34_S10_L001.R1_u.R2_unpaired.fastq ILLUMINACLIP:TruSeq3-PE.fa:2:30:10 LEADING:3 TRAILING:3 SLIDINGWINDOW:4:15 MINLEN:36</t>
  </si>
  <si>
    <t>Exception in thread "main" java.io.FileNotFoundException: 34_S10_L001.R1_u_R1_001.fastq (No such file or directory)</t>
  </si>
  <si>
    <t xml:space="preserve"> -phred33 34_S10_L001.R2_R1_001.fastq 34_S10_L001.R2_R2_001.fastq 34_S10_L001.R2.R1_paired.fastq 34_S10_L001.R2.R1_unpaired.fastq 34_S10_L001.R2.R2_paired.fastq 34_S10_L001.R2.R2_unpaired.fastq ILLUMINACLIP:TruSeq3-PE.fa:2:30:10 LEADING:3 TRAILING:3 SLIDINGWINDOW:4:15 MINLEN:36</t>
  </si>
  <si>
    <t>Exception in thread "main" java.io.FileNotFoundException: 34_S10_L001.R2_R1_001.fastq (No such file or directory)</t>
  </si>
  <si>
    <t xml:space="preserve"> -phred33 34_S10_L001.R2_u_R1_001.fastq 34_S10_L001.R2_u_R2_001.fastq 34_S10_L001.R2_u.R1_paired.fastq 34_S10_L001.R2_u.R1_unpaired.fastq 34_S10_L001.R2_u.R2_paired.fastq 34_S10_L001.R2_u.R2_unpaired.fastq ILLUMINACLIP:TruSeq3-PE.fa:2:30:10 LEADING:3 TRAILING:3 SLIDINGWINDOW:4:15 MINLEN:36</t>
  </si>
  <si>
    <t>Exception in thread "main" java.io.FileNotFoundException: 34_S10_L001.R2_u_R1_001.fastq (No such file or directory)</t>
  </si>
  <si>
    <t xml:space="preserve"> -phred33 35_S11_L001_R1_001.fastq 35_S11_L001_R2_001.fastq 35_S11_L001.R1_paired.fastq 35_S11_L001.R1_unpaired.fastq 35_S11_L001.R2_paired.fastq 35_S11_L001.R2_unpaired.fastq ILLUMINACLIP:TruSeq3-PE.fa:2:30:10 LEADING:3 TRAILING:3 SLIDINGWINDOW:4:15 MINLEN:36</t>
  </si>
  <si>
    <t>Input Read Pairs: 511646 Both Surviving: 502358 (98.18%) Forward Only Surviving: 4280 (0.84%) Reverse Only Surviving: 609 (0.12%) Dropped: 4399 (0.86%)</t>
  </si>
  <si>
    <t xml:space="preserve"> -phred33 35_S11_L001.R1_R1_001.fastq 35_S11_L001.R1_R2_001.fastq 35_S11_L001.R1.R1_paired.fastq 35_S11_L001.R1.R1_unpaired.fastq 35_S11_L001.R1.R2_paired.fastq 35_S11_L001.R1.R2_unpaired.fastq ILLUMINACLIP:TruSeq3-PE.fa:2:30:10 LEADING:3 TRAILING:3 SLIDINGWINDOW:4:15 MINLEN:36</t>
  </si>
  <si>
    <t>Exception in thread "main" java.io.FileNotFoundException: 35_S11_L001.R1_R1_001.fastq (No such file or directory)</t>
  </si>
  <si>
    <t xml:space="preserve"> -phred33 35_S11_L001.R1_u_R1_001.fastq 35_S11_L001.R1_u_R2_001.fastq 35_S11_L001.R1_u.R1_paired.fastq 35_S11_L001.R1_u.R1_unpaired.fastq 35_S11_L001.R1_u.R2_paired.fastq 35_S11_L001.R1_u.R2_unpaired.fastq ILLUMINACLIP:TruSeq3-PE.fa:2:30:10 LEADING:3 TRAILING:3 SLIDINGWINDOW:4:15 MINLEN:36</t>
  </si>
  <si>
    <t>Exception in thread "main" java.io.FileNotFoundException: 35_S11_L001.R1_u_R1_001.fastq (No such file or directory)</t>
  </si>
  <si>
    <t xml:space="preserve"> -phred33 35_S11_L001.R2_R1_001.fastq 35_S11_L001.R2_R2_001.fastq 35_S11_L001.R2.R1_paired.fastq 35_S11_L001.R2.R1_unpaired.fastq 35_S11_L001.R2.R2_paired.fastq 35_S11_L001.R2.R2_unpaired.fastq ILLUMINACLIP:TruSeq3-PE.fa:2:30:10 LEADING:3 TRAILING:3 SLIDINGWINDOW:4:15 MINLEN:36</t>
  </si>
  <si>
    <t>Exception in thread "main" java.io.FileNotFoundException: 35_S11_L001.R2_R1_001.fastq (No such file or directory)</t>
  </si>
  <si>
    <t xml:space="preserve"> -phred33 35_S11_L001.R2_u_R1_001.fastq 35_S11_L001.R2_u_R2_001.fastq 35_S11_L001.R2_u.R1_paired.fastq 35_S11_L001.R2_u.R1_unpaired.fastq 35_S11_L001.R2_u.R2_paired.fastq 35_S11_L001.R2_u.R2_unpaired.fastq ILLUMINACLIP:TruSeq3-PE.fa:2:30:10 LEADING:3 TRAILING:3 SLIDINGWINDOW:4:15 MINLEN:36</t>
  </si>
  <si>
    <t>Exception in thread "main" java.io.FileNotFoundException: 35_S11_L001.R2_u_R1_001.fastq (No such file or directory)</t>
  </si>
  <si>
    <t xml:space="preserve"> -phred33 36_S12_L001_R1_001.fastq 36_S12_L001_R2_001.fastq 36_S12_L001.R1_paired.fastq 36_S12_L001.R1_unpaired.fastq 36_S12_L001.R2_paired.fastq 36_S12_L001.R2_unpaired.fastq ILLUMINACLIP:TruSeq3-PE.fa:2:30:10 LEADING:3 TRAILING:3 SLIDINGWINDOW:4:15 MINLEN:36</t>
  </si>
  <si>
    <t>Input Read Pairs: 793986 Both Surviving: 783614 (98.69%) Forward Only Surviving: 7952 (1.00%) Reverse Only Surviving: 1018 (0.13%) Dropped: 1402 (0.18%)</t>
  </si>
  <si>
    <t xml:space="preserve"> -phred33 36_S12_L001.R1_R1_001.fastq 36_S12_L001.R1_R2_001.fastq 36_S12_L001.R1.R1_paired.fastq 36_S12_L001.R1.R1_unpaired.fastq 36_S12_L001.R1.R2_paired.fastq 36_S12_L001.R1.R2_unpaired.fastq ILLUMINACLIP:TruSeq3-PE.fa:2:30:10 LEADING:3 TRAILING:3 SLIDINGWINDOW:4:15 MINLEN:36</t>
  </si>
  <si>
    <t>Exception in thread "main" java.io.FileNotFoundException: 36_S12_L001.R1_R1_001.fastq (No such file or directory)</t>
  </si>
  <si>
    <t xml:space="preserve"> -phred33 36_S12_L001.R1_u_R1_001.fastq 36_S12_L001.R1_u_R2_001.fastq 36_S12_L001.R1_u.R1_paired.fastq 36_S12_L001.R1_u.R1_unpaired.fastq 36_S12_L001.R1_u.R2_paired.fastq 36_S12_L001.R1_u.R2_unpaired.fastq ILLUMINACLIP:TruSeq3-PE.fa:2:30:10 LEADING:3 TRAILING:3 SLIDINGWINDOW:4:15 MINLEN:36</t>
  </si>
  <si>
    <t>Exception in thread "main" java.io.FileNotFoundException: 36_S12_L001.R1_u_R1_001.fastq (No such file or directory)</t>
  </si>
  <si>
    <t xml:space="preserve"> -phred33 36_S12_L001.R2_R1_001.fastq 36_S12_L001.R2_R2_001.fastq 36_S12_L001.R2.R1_paired.fastq 36_S12_L001.R2.R1_unpaired.fastq 36_S12_L001.R2.R2_paired.fastq 36_S12_L001.R2.R2_unpaired.fastq ILLUMINACLIP:TruSeq3-PE.fa:2:30:10 LEADING:3 TRAILING:3 SLIDINGWINDOW:4:15 MINLEN:36</t>
  </si>
  <si>
    <t>Exception in thread "main" java.io.FileNotFoundException: 36_S12_L001.R2_R1_001.fastq (No such file or directory)</t>
  </si>
  <si>
    <t xml:space="preserve"> -phred33 36_S12_L001.R2_u_R1_001.fastq 36_S12_L001.R2_u_R2_001.fastq 36_S12_L001.R2_u.R1_paired.fastq 36_S12_L001.R2_u.R1_unpaired.fastq 36_S12_L001.R2_u.R2_paired.fastq 36_S12_L001.R2_u.R2_unpaired.fastq ILLUMINACLIP:TruSeq3-PE.fa:2:30:10 LEADING:3 TRAILING:3 SLIDINGWINDOW:4:15 MINLEN:36</t>
  </si>
  <si>
    <t>Exception in thread "main" java.io.FileNotFoundException: 36_S12_L001.R2_u_R1_001.fastq (No such file or directory)</t>
  </si>
  <si>
    <t xml:space="preserve"> -phred33 37_S13_L001_R1_001.fastq 37_S13_L001_R2_001.fastq 37_S13_L001.R1_paired.fastq 37_S13_L001.R1_unpaired.fastq 37_S13_L001.R2_paired.fastq 37_S13_L001.R2_unpaired.fastq ILLUMINACLIP:TruSeq3-PE.fa:2:30:10 LEADING:3 TRAILING:3 SLIDINGWINDOW:4:15 MINLEN:36</t>
  </si>
  <si>
    <t>Input Read Pairs: 790681 Both Surviving: 750568 (94.93%) Forward Only Surviving: 37007 (4.68%) Reverse Only Surviving: 922 (0.12%) Dropped: 2184 (0.28%)</t>
  </si>
  <si>
    <t xml:space="preserve"> -phred33 37_S13_L001.R1_R1_001.fastq 37_S13_L001.R1_R2_001.fastq 37_S13_L001.R1.R1_paired.fastq 37_S13_L001.R1.R1_unpaired.fastq 37_S13_L001.R1.R2_paired.fastq 37_S13_L001.R1.R2_unpaired.fastq ILLUMINACLIP:TruSeq3-PE.fa:2:30:10 LEADING:3 TRAILING:3 SLIDINGWINDOW:4:15 MINLEN:36</t>
  </si>
  <si>
    <t>Exception in thread "main" java.io.FileNotFoundException: 37_S13_L001.R1_R1_001.fastq (No such file or directory)</t>
  </si>
  <si>
    <t xml:space="preserve"> -phred33 37_S13_L001.R1_u_R1_001.fastq 37_S13_L001.R1_u_R2_001.fastq 37_S13_L001.R1_u.R1_paired.fastq 37_S13_L001.R1_u.R1_unpaired.fastq 37_S13_L001.R1_u.R2_paired.fastq 37_S13_L001.R1_u.R2_unpaired.fastq ILLUMINACLIP:TruSeq3-PE.fa:2:30:10 LEADING:3 TRAILING:3 SLIDINGWINDOW:4:15 MINLEN:36</t>
  </si>
  <si>
    <t>Exception in thread "main" java.io.FileNotFoundException: 37_S13_L001.R1_u_R1_001.fastq (No such file or directory)</t>
  </si>
  <si>
    <t xml:space="preserve"> -phred33 37_S13_L001.R2_R1_001.fastq 37_S13_L001.R2_R2_001.fastq 37_S13_L001.R2.R1_paired.fastq 37_S13_L001.R2.R1_unpaired.fastq 37_S13_L001.R2.R2_paired.fastq 37_S13_L001.R2.R2_unpaired.fastq ILLUMINACLIP:TruSeq3-PE.fa:2:30:10 LEADING:3 TRAILING:3 SLIDINGWINDOW:4:15 MINLEN:36</t>
  </si>
  <si>
    <t>Exception in thread "main" java.io.FileNotFoundException: 37_S13_L001.R2_R1_001.fastq (No such file or directory)</t>
  </si>
  <si>
    <t xml:space="preserve"> -phred33 37_S13_L001.R2_u_R1_001.fastq 37_S13_L001.R2_u_R2_001.fastq 37_S13_L001.R2_u.R1_paired.fastq 37_S13_L001.R2_u.R1_unpaired.fastq 37_S13_L001.R2_u.R2_paired.fastq 37_S13_L001.R2_u.R2_unpaired.fastq ILLUMINACLIP:TruSeq3-PE.fa:2:30:10 LEADING:3 TRAILING:3 SLIDINGWINDOW:4:15 MINLEN:36</t>
  </si>
  <si>
    <t>Exception in thread "main" java.io.FileNotFoundException: 37_S13_L001.R2_u_R1_001.fastq (No such file or directory)</t>
  </si>
  <si>
    <t xml:space="preserve"> -phred33 38_S14_L001_R1_001.fastq 38_S14_L001_R2_001.fastq 38_S14_L001.R1_paired.fastq 38_S14_L001.R1_unpaired.fastq 38_S14_L001.R2_paired.fastq 38_S14_L001.R2_unpaired.fastq ILLUMINACLIP:TruSeq3-PE.fa:2:30:10 LEADING:3 TRAILING:3 SLIDINGWINDOW:4:15 MINLEN:36</t>
  </si>
  <si>
    <t>Input Read Pairs: 1011146 Both Surviving: 987750 (97.69%) Forward Only Surviving: 16186 (1.60%) Reverse Only Surviving: 1253 (0.12%) Dropped: 5957 (0.59%)</t>
  </si>
  <si>
    <t xml:space="preserve"> -phred33 38_S14_L001.R1_R1_001.fastq 38_S14_L001.R1_R2_001.fastq 38_S14_L001.R1.R1_paired.fastq 38_S14_L001.R1.R1_unpaired.fastq 38_S14_L001.R1.R2_paired.fastq 38_S14_L001.R1.R2_unpaired.fastq ILLUMINACLIP:TruSeq3-PE.fa:2:30:10 LEADING:3 TRAILING:3 SLIDINGWINDOW:4:15 MINLEN:36</t>
  </si>
  <si>
    <t>Exception in thread "main" java.io.FileNotFoundException: 38_S14_L001.R1_R1_001.fastq (No such file or directory)</t>
  </si>
  <si>
    <t xml:space="preserve"> -phred33 38_S14_L001.R1_u_R1_001.fastq 38_S14_L001.R1_u_R2_001.fastq 38_S14_L001.R1_u.R1_paired.fastq 38_S14_L001.R1_u.R1_unpaired.fastq 38_S14_L001.R1_u.R2_paired.fastq 38_S14_L001.R1_u.R2_unpaired.fastq ILLUMINACLIP:TruSeq3-PE.fa:2:30:10 LEADING:3 TRAILING:3 SLIDINGWINDOW:4:15 MINLEN:36</t>
  </si>
  <si>
    <t>Exception in thread "main" java.io.FileNotFoundException: 38_S14_L001.R1_u_R1_001.fastq (No such file or directory)</t>
  </si>
  <si>
    <t xml:space="preserve"> -phred33 38_S14_L001.R2_R1_001.fastq 38_S14_L001.R2_R2_001.fastq 38_S14_L001.R2.R1_paired.fastq 38_S14_L001.R2.R1_unpaired.fastq 38_S14_L001.R2.R2_paired.fastq 38_S14_L001.R2.R2_unpaired.fastq ILLUMINACLIP:TruSeq3-PE.fa:2:30:10 LEADING:3 TRAILING:3 SLIDINGWINDOW:4:15 MINLEN:36</t>
  </si>
  <si>
    <t>Exception in thread "main" java.io.FileNotFoundException: 38_S14_L001.R2_R1_001.fastq (No such file or directory)</t>
  </si>
  <si>
    <t xml:space="preserve"> -phred33 38_S14_L001.R2_u_R1_001.fastq 38_S14_L001.R2_u_R2_001.fastq 38_S14_L001.R2_u.R1_paired.fastq 38_S14_L001.R2_u.R1_unpaired.fastq 38_S14_L001.R2_u.R2_paired.fastq 38_S14_L001.R2_u.R2_unpaired.fastq ILLUMINACLIP:TruSeq3-PE.fa:2:30:10 LEADING:3 TRAILING:3 SLIDINGWINDOW:4:15 MINLEN:36</t>
  </si>
  <si>
    <t>Exception in thread "main" java.io.FileNotFoundException: 38_S14_L001.R2_u_R1_001.fastq (No such file or directory)</t>
  </si>
  <si>
    <t xml:space="preserve"> -phred33 39_S15_L001_R1_001.fastq 39_S15_L001_R2_001.fastq 39_S15_L001.R1_paired.fastq 39_S15_L001.R1_unpaired.fastq 39_S15_L001.R2_paired.fastq 39_S15_L001.R2_unpaired.fastq ILLUMINACLIP:TruSeq3-PE.fa:2:30:10 LEADING:3 TRAILING:3 SLIDINGWINDOW:4:15 MINLEN:36</t>
  </si>
  <si>
    <t>Input Read Pairs: 949951 Both Surviving: 941995 (99.16%) Forward Only Surviving: 6783 (0.71%) Reverse Only Surviving: 963 (0.10%) Dropped: 210 (0.02%)</t>
  </si>
  <si>
    <t xml:space="preserve"> -phred33 39_S15_L001.R1_R1_001.fastq 39_S15_L001.R1_R2_001.fastq 39_S15_L001.R1.R1_paired.fastq 39_S15_L001.R1.R1_unpaired.fastq 39_S15_L001.R1.R2_paired.fastq 39_S15_L001.R1.R2_unpaired.fastq ILLUMINACLIP:TruSeq3-PE.fa:2:30:10 LEADING:3 TRAILING:3 SLIDINGWINDOW:4:15 MINLEN:36</t>
  </si>
  <si>
    <t>Exception in thread "main" java.io.FileNotFoundException: 39_S15_L001.R1_R1_001.fastq (No such file or directory)</t>
  </si>
  <si>
    <t xml:space="preserve"> -phred33 39_S15_L001.R1_u_R1_001.fastq 39_S15_L001.R1_u_R2_001.fastq 39_S15_L001.R1_u.R1_paired.fastq 39_S15_L001.R1_u.R1_unpaired.fastq 39_S15_L001.R1_u.R2_paired.fastq 39_S15_L001.R1_u.R2_unpaired.fastq ILLUMINACLIP:TruSeq3-PE.fa:2:30:10 LEADING:3 TRAILING:3 SLIDINGWINDOW:4:15 MINLEN:36</t>
  </si>
  <si>
    <t>Exception in thread "main" java.io.FileNotFoundException: 39_S15_L001.R1_u_R1_001.fastq (No such file or directory)</t>
  </si>
  <si>
    <t xml:space="preserve"> -phred33 39_S15_L001.R2_R1_001.fastq 39_S15_L001.R2_R2_001.fastq 39_S15_L001.R2.R1_paired.fastq 39_S15_L001.R2.R1_unpaired.fastq 39_S15_L001.R2.R2_paired.fastq 39_S15_L001.R2.R2_unpaired.fastq ILLUMINACLIP:TruSeq3-PE.fa:2:30:10 LEADING:3 TRAILING:3 SLIDINGWINDOW:4:15 MINLEN:36</t>
  </si>
  <si>
    <t>Exception in thread "main" java.io.FileNotFoundException: 39_S15_L001.R2_R1_001.fastq (No such file or directory)</t>
  </si>
  <si>
    <t xml:space="preserve"> -phred33 39_S15_L001.R2_u_R1_001.fastq 39_S15_L001.R2_u_R2_001.fastq 39_S15_L001.R2_u.R1_paired.fastq 39_S15_L001.R2_u.R1_unpaired.fastq 39_S15_L001.R2_u.R2_paired.fastq 39_S15_L001.R2_u.R2_unpaired.fastq ILLUMINACLIP:TruSeq3-PE.fa:2:30:10 LEADING:3 TRAILING:3 SLIDINGWINDOW:4:15 MINLEN:36</t>
  </si>
  <si>
    <t>Exception in thread "main" java.io.FileNotFoundException: 39_S15_L001.R2_u_R1_001.fastq (No such file or directory)</t>
  </si>
  <si>
    <t xml:space="preserve"> -phred33 40_S16_L001_R1_001.fastq 40_S16_L001_R2_001.fastq 40_S16_L001.R1_paired.fastq 40_S16_L001.R1_unpaired.fastq 40_S16_L001.R2_paired.fastq 40_S16_L001.R2_unpaired.fastq ILLUMINACLIP:TruSeq3-PE.fa:2:30:10 LEADING:3 TRAILING:3 SLIDINGWINDOW:4:15 MINLEN:36</t>
  </si>
  <si>
    <t>Input Read Pairs: 685278 Both Surviving: 674496 (98.43%) Forward Only Surviving: 6740 (0.98%) Reverse Only Surviving: 946 (0.14%) Dropped: 3096 (0.45%)</t>
  </si>
  <si>
    <t xml:space="preserve"> -phred33 40_S16_L001.R1_R1_001.fastq 40_S16_L001.R1_R2_001.fastq 40_S16_L001.R1.R1_paired.fastq 40_S16_L001.R1.R1_unpaired.fastq 40_S16_L001.R1.R2_paired.fastq 40_S16_L001.R1.R2_unpaired.fastq ILLUMINACLIP:TruSeq3-PE.fa:2:30:10 LEADING:3 TRAILING:3 SLIDINGWINDOW:4:15 MINLEN:36</t>
  </si>
  <si>
    <t>Exception in thread "main" java.io.FileNotFoundException: 40_S16_L001.R1_R1_001.fastq (No such file or directory)</t>
  </si>
  <si>
    <t xml:space="preserve"> -phred33 40_S16_L001.R1_u_R1_001.fastq 40_S16_L001.R1_u_R2_001.fastq 40_S16_L001.R1_u.R1_paired.fastq 40_S16_L001.R1_u.R1_unpaired.fastq 40_S16_L001.R1_u.R2_paired.fastq 40_S16_L001.R1_u.R2_unpaired.fastq ILLUMINACLIP:TruSeq3-PE.fa:2:30:10 LEADING:3 TRAILING:3 SLIDINGWINDOW:4:15 MINLEN:36</t>
  </si>
  <si>
    <t>Exception in thread "main" java.io.FileNotFoundException: 40_S16_L001.R1_u_R1_001.fastq (No such file or directory)</t>
  </si>
  <si>
    <t xml:space="preserve"> -phred33 40_S16_L001.R2_R1_001.fastq 40_S16_L001.R2_R2_001.fastq 40_S16_L001.R2.R1_paired.fastq 40_S16_L001.R2.R1_unpaired.fastq 40_S16_L001.R2.R2_paired.fastq 40_S16_L001.R2.R2_unpaired.fastq ILLUMINACLIP:TruSeq3-PE.fa:2:30:10 LEADING:3 TRAILING:3 SLIDINGWINDOW:4:15 MINLEN:36</t>
  </si>
  <si>
    <t>Exception in thread "main" java.io.FileNotFoundException: 40_S16_L001.R2_R1_001.fastq (No such file or directory)</t>
  </si>
  <si>
    <t xml:space="preserve"> -phred33 40_S16_L001.R2_u_R1_001.fastq 40_S16_L001.R2_u_R2_001.fastq 40_S16_L001.R2_u.R1_paired.fastq 40_S16_L001.R2_u.R1_unpaired.fastq 40_S16_L001.R2_u.R2_paired.fastq 40_S16_L001.R2_u.R2_unpaired.fastq ILLUMINACLIP:TruSeq3-PE.fa:2:30:10 LEADING:3 TRAILING:3 SLIDINGWINDOW:4:15 MINLEN:36</t>
  </si>
  <si>
    <t>Exception in thread "main" java.io.FileNotFoundException: 40_S16_L001.R2_u_R1_001.fastq (No such file or directory)</t>
  </si>
  <si>
    <t xml:space="preserve"> -phred33 41_S17_L001_R1_001.fastq 41_S17_L001_R2_001.fastq 41_S17_L001.R1_paired.fastq 41_S17_L001.R1_unpaired.fastq 41_S17_L001.R2_paired.fastq 41_S17_L001.R2_unpaired.fastq ILLUMINACLIP:TruSeq3-PE.fa:2:30:10 LEADING:3 TRAILING:3 SLIDINGWINDOW:4:15 MINLEN:36</t>
  </si>
  <si>
    <t>Input Read Pairs: 944690 Both Surviving: 926113 (98.03%) Forward Only Surviving: 12184 (1.29%) Reverse Only Surviving: 1387 (0.15%) Dropped: 5006 (0.53%)</t>
  </si>
  <si>
    <t xml:space="preserve"> -phred33 41_S17_L001.R1_R1_001.fastq 41_S17_L001.R1_R2_001.fastq 41_S17_L001.R1.R1_paired.fastq 41_S17_L001.R1.R1_unpaired.fastq 41_S17_L001.R1.R2_paired.fastq 41_S17_L001.R1.R2_unpaired.fastq ILLUMINACLIP:TruSeq3-PE.fa:2:30:10 LEADING:3 TRAILING:3 SLIDINGWINDOW:4:15 MINLEN:36</t>
  </si>
  <si>
    <t>Exception in thread "main" java.io.FileNotFoundException: 41_S17_L001.R1_R1_001.fastq (No such file or directory)</t>
  </si>
  <si>
    <t xml:space="preserve"> -phred33 41_S17_L001.R1_u_R1_001.fastq 41_S17_L001.R1_u_R2_001.fastq 41_S17_L001.R1_u.R1_paired.fastq 41_S17_L001.R1_u.R1_unpaired.fastq 41_S17_L001.R1_u.R2_paired.fastq 41_S17_L001.R1_u.R2_unpaired.fastq ILLUMINACLIP:TruSeq3-PE.fa:2:30:10 LEADING:3 TRAILING:3 SLIDINGWINDOW:4:15 MINLEN:36</t>
  </si>
  <si>
    <t>Exception in thread "main" java.io.FileNotFoundException: 41_S17_L001.R1_u_R1_001.fastq (No such file or directory)</t>
  </si>
  <si>
    <t xml:space="preserve"> -phred33 41_S17_L001.R2_R1_001.fastq 41_S17_L001.R2_R2_001.fastq 41_S17_L001.R2.R1_paired.fastq 41_S17_L001.R2.R1_unpaired.fastq 41_S17_L001.R2.R2_paired.fastq 41_S17_L001.R2.R2_unpaired.fastq ILLUMINACLIP:TruSeq3-PE.fa:2:30:10 LEADING:3 TRAILING:3 SLIDINGWINDOW:4:15 MINLEN:36</t>
  </si>
  <si>
    <t>Exception in thread "main" java.io.FileNotFoundException: 41_S17_L001.R2_R1_001.fastq (No such file or directory)</t>
  </si>
  <si>
    <t xml:space="preserve"> -phred33 41_S17_L001.R2_u_R1_001.fastq 41_S17_L001.R2_u_R2_001.fastq 41_S17_L001.R2_u.R1_paired.fastq 41_S17_L001.R2_u.R1_unpaired.fastq 41_S17_L001.R2_u.R2_paired.fastq 41_S17_L001.R2_u.R2_unpaired.fastq ILLUMINACLIP:TruSeq3-PE.fa:2:30:10 LEADING:3 TRAILING:3 SLIDINGWINDOW:4:15 MINLEN:36</t>
  </si>
  <si>
    <t>Exception in thread "main" java.io.FileNotFoundException: 41_S17_L001.R2_u_R1_001.fastq (No such file or directory)</t>
  </si>
  <si>
    <t xml:space="preserve"> -phred33 42_S18_L001_R1_001.fastq 42_S18_L001_R2_001.fastq 42_S18_L001.R1_paired.fastq 42_S18_L001.R1_unpaired.fastq 42_S18_L001.R2_paired.fastq 42_S18_L001.R2_unpaired.fastq ILLUMINACLIP:TruSeq3-PE.fa:2:30:10 LEADING:3 TRAILING:3 SLIDINGWINDOW:4:15 MINLEN:36</t>
  </si>
  <si>
    <t>Input Read Pairs: 713698 Both Surviving: 708594 (99.28%) Forward Only Surviving: 4182 (0.59%) Reverse Only Surviving: 661 (0.09%) Dropped: 261 (0.04%)</t>
  </si>
  <si>
    <t xml:space="preserve"> -phred33 42_S18_L001.R1_R1_001.fastq 42_S18_L001.R1_R2_001.fastq 42_S18_L001.R1.R1_paired.fastq 42_S18_L001.R1.R1_unpaired.fastq 42_S18_L001.R1.R2_paired.fastq 42_S18_L001.R1.R2_unpaired.fastq ILLUMINACLIP:TruSeq3-PE.fa:2:30:10 LEADING:3 TRAILING:3 SLIDINGWINDOW:4:15 MINLEN:36</t>
  </si>
  <si>
    <t>Exception in thread "main" java.io.FileNotFoundException: 42_S18_L001.R1_R1_001.fastq (No such file or directory)</t>
  </si>
  <si>
    <t xml:space="preserve"> -phred33 42_S18_L001.R1_u_R1_001.fastq 42_S18_L001.R1_u_R2_001.fastq 42_S18_L001.R1_u.R1_paired.fastq 42_S18_L001.R1_u.R1_unpaired.fastq 42_S18_L001.R1_u.R2_paired.fastq 42_S18_L001.R1_u.R2_unpaired.fastq ILLUMINACLIP:TruSeq3-PE.fa:2:30:10 LEADING:3 TRAILING:3 SLIDINGWINDOW:4:15 MINLEN:36</t>
  </si>
  <si>
    <t>Exception in thread "main" java.io.FileNotFoundException: 42_S18_L001.R1_u_R1_001.fastq (No such file or directory)</t>
  </si>
  <si>
    <t xml:space="preserve"> -phred33 42_S18_L001.R2_R1_001.fastq 42_S18_L001.R2_R2_001.fastq 42_S18_L001.R2.R1_paired.fastq 42_S18_L001.R2.R1_unpaired.fastq 42_S18_L001.R2.R2_paired.fastq 42_S18_L001.R2.R2_unpaired.fastq ILLUMINACLIP:TruSeq3-PE.fa:2:30:10 LEADING:3 TRAILING:3 SLIDINGWINDOW:4:15 MINLEN:36</t>
  </si>
  <si>
    <t>Exception in thread "main" java.io.FileNotFoundException: 42_S18_L001.R2_R1_001.fastq (No such file or directory)</t>
  </si>
  <si>
    <t xml:space="preserve"> -phred33 42_S18_L001.R2_u_R1_001.fastq 42_S18_L001.R2_u_R2_001.fastq 42_S18_L001.R2_u.R1_paired.fastq 42_S18_L001.R2_u.R1_unpaired.fastq 42_S18_L001.R2_u.R2_paired.fastq 42_S18_L001.R2_u.R2_unpaired.fastq ILLUMINACLIP:TruSeq3-PE.fa:2:30:10 LEADING:3 TRAILING:3 SLIDINGWINDOW:4:15 MINLEN:36</t>
  </si>
  <si>
    <t>Exception in thread "main" java.io.FileNotFoundException: 42_S18_L001.R2_u_R1_001.fastq (No such file or directory)</t>
  </si>
  <si>
    <t xml:space="preserve"> -phred33 43_S19_L001_R1_001.fastq 43_S19_L001_R2_001.fastq 43_S19_L001.R1_paired.fastq 43_S19_L001.R1_unpaired.fastq 43_S19_L001.R2_paired.fastq 43_S19_L001.R2_unpaired.fastq ILLUMINACLIP:TruSeq3-PE.fa:2:30:10 LEADING:3 TRAILING:3 SLIDINGWINDOW:4:15 MINLEN:36</t>
  </si>
  <si>
    <t>Input Read Pairs: 415587 Both Surviving: 397030 (95.53%) Forward Only Surviving: 7257 (1.75%) Reverse Only Surviving: 700 (0.17%) Dropped: 10600 (2.55%)</t>
  </si>
  <si>
    <t xml:space="preserve"> -phred33 43_S19_L001.R1_R1_001.fastq 43_S19_L001.R1_R2_001.fastq 43_S19_L001.R1.R1_paired.fastq 43_S19_L001.R1.R1_unpaired.fastq 43_S19_L001.R1.R2_paired.fastq 43_S19_L001.R1.R2_unpaired.fastq ILLUMINACLIP:TruSeq3-PE.fa:2:30:10 LEADING:3 TRAILING:3 SLIDINGWINDOW:4:15 MINLEN:36</t>
  </si>
  <si>
    <t>Exception in thread "main" java.io.FileNotFoundException: 43_S19_L001.R1_R1_001.fastq (No such file or directory)</t>
  </si>
  <si>
    <t xml:space="preserve"> -phred33 43_S19_L001.R1_u_R1_001.fastq 43_S19_L001.R1_u_R2_001.fastq 43_S19_L001.R1_u.R1_paired.fastq 43_S19_L001.R1_u.R1_unpaired.fastq 43_S19_L001.R1_u.R2_paired.fastq 43_S19_L001.R1_u.R2_unpaired.fastq ILLUMINACLIP:TruSeq3-PE.fa:2:30:10 LEADING:3 TRAILING:3 SLIDINGWINDOW:4:15 MINLEN:36</t>
  </si>
  <si>
    <t>Exception in thread "main" java.io.FileNotFoundException: 43_S19_L001.R1_u_R1_001.fastq (No such file or directory)</t>
  </si>
  <si>
    <t xml:space="preserve"> -phred33 43_S19_L001.R2_R1_001.fastq 43_S19_L001.R2_R2_001.fastq 43_S19_L001.R2.R1_paired.fastq 43_S19_L001.R2.R1_unpaired.fastq 43_S19_L001.R2.R2_paired.fastq 43_S19_L001.R2.R2_unpaired.fastq ILLUMINACLIP:TruSeq3-PE.fa:2:30:10 LEADING:3 TRAILING:3 SLIDINGWINDOW:4:15 MINLEN:36</t>
  </si>
  <si>
    <t>Exception in thread "main" java.io.FileNotFoundException: 43_S19_L001.R2_R1_001.fastq (No such file or directory)</t>
  </si>
  <si>
    <t xml:space="preserve"> -phred33 43_S19_L001.R2_u_R1_001.fastq 43_S19_L001.R2_u_R2_001.fastq 43_S19_L001.R2_u.R1_paired.fastq 43_S19_L001.R2_u.R1_unpaired.fastq 43_S19_L001.R2_u.R2_paired.fastq 43_S19_L001.R2_u.R2_unpaired.fastq ILLUMINACLIP:TruSeq3-PE.fa:2:30:10 LEADING:3 TRAILING:3 SLIDINGWINDOW:4:15 MINLEN:36</t>
  </si>
  <si>
    <t>Exception in thread "main" java.io.FileNotFoundException: 43_S19_L001.R2_u_R1_001.fastq (No such file or directory)</t>
  </si>
  <si>
    <t xml:space="preserve"> -phred33 44_S20_L001_R1_001.fastq 44_S20_L001_R2_001.fastq 44_S20_L001.R1_paired.fastq 44_S20_L001.R1_unpaired.fastq 44_S20_L001.R2_paired.fastq 44_S20_L001.R2_unpaired.fastq ILLUMINACLIP:TruSeq3-PE.fa:2:30:10 LEADING:3 TRAILING:3 SLIDINGWINDOW:4:15 MINLEN:36</t>
  </si>
  <si>
    <t>Input Read Pairs: 785278 Both Surviving: 742393 (94.54%) Forward Only Surviving: 34647 (4.41%) Reverse Only Surviving: 1211 (0.15%) Dropped: 7027 (0.89%)</t>
  </si>
  <si>
    <t xml:space="preserve"> -phred33 44_S20_L001.R1_R1_001.fastq 44_S20_L001.R1_R2_001.fastq 44_S20_L001.R1.R1_paired.fastq 44_S20_L001.R1.R1_unpaired.fastq 44_S20_L001.R1.R2_paired.fastq 44_S20_L001.R1.R2_unpaired.fastq ILLUMINACLIP:TruSeq3-PE.fa:2:30:10 LEADING:3 TRAILING:3 SLIDINGWINDOW:4:15 MINLEN:36</t>
  </si>
  <si>
    <t>Exception in thread "main" java.io.FileNotFoundException: 44_S20_L001.R1_R1_001.fastq (No such file or directory)</t>
  </si>
  <si>
    <t xml:space="preserve"> -phred33 44_S20_L001.R1_u_R1_001.fastq 44_S20_L001.R1_u_R2_001.fastq 44_S20_L001.R1_u.R1_paired.fastq 44_S20_L001.R1_u.R1_unpaired.fastq 44_S20_L001.R1_u.R2_paired.fastq 44_S20_L001.R1_u.R2_unpaired.fastq ILLUMINACLIP:TruSeq3-PE.fa:2:30:10 LEADING:3 TRAILING:3 SLIDINGWINDOW:4:15 MINLEN:36</t>
  </si>
  <si>
    <t>Exception in thread "main" java.io.FileNotFoundException: 44_S20_L001.R1_u_R1_001.fastq (No such file or directory)</t>
  </si>
  <si>
    <t xml:space="preserve"> -phred33 44_S20_L001.R2_R1_001.fastq 44_S20_L001.R2_R2_001.fastq 44_S20_L001.R2.R1_paired.fastq 44_S20_L001.R2.R1_unpaired.fastq 44_S20_L001.R2.R2_paired.fastq 44_S20_L001.R2.R2_unpaired.fastq ILLUMINACLIP:TruSeq3-PE.fa:2:30:10 LEADING:3 TRAILING:3 SLIDINGWINDOW:4:15 MINLEN:36</t>
  </si>
  <si>
    <t>Exception in thread "main" java.io.FileNotFoundException: 44_S20_L001.R2_R1_001.fastq (No such file or directory)</t>
  </si>
  <si>
    <t xml:space="preserve"> -phred33 44_S20_L001.R2_u_R1_001.fastq 44_S20_L001.R2_u_R2_001.fastq 44_S20_L001.R2_u.R1_paired.fastq 44_S20_L001.R2_u.R1_unpaired.fastq 44_S20_L001.R2_u.R2_paired.fastq 44_S20_L001.R2_u.R2_unpaired.fastq ILLUMINACLIP:TruSeq3-PE.fa:2:30:10 LEADING:3 TRAILING:3 SLIDINGWINDOW:4:15 MINLEN:36</t>
  </si>
  <si>
    <t>Exception in thread "main" java.io.FileNotFoundException: 44_S20_L001.R2_u_R1_001.fastq (No such file or directory)</t>
  </si>
  <si>
    <t xml:space="preserve"> -phred33 45_S21_L001_R1_001.fastq 45_S21_L001_R2_001.fastq 45_S21_L001.R1_paired.fastq 45_S21_L001.R1_unpaired.fastq 45_S21_L001.R2_paired.fastq 45_S21_L001.R2_unpaired.fastq ILLUMINACLIP:TruSeq3-PE.fa:2:30:10 LEADING:3 TRAILING:3 SLIDINGWINDOW:4:15 MINLEN:36</t>
  </si>
  <si>
    <t>Input Read Pairs: 930892 Both Surviving: 923200 (99.17%) Forward Only Surviving: 6556 (0.70%) Reverse Only Surviving: 797 (0.09%) Dropped: 339 (0.04%)</t>
  </si>
  <si>
    <t xml:space="preserve"> -phred33 45_S21_L001.R1_R1_001.fastq 45_S21_L001.R1_R2_001.fastq 45_S21_L001.R1.R1_paired.fastq 45_S21_L001.R1.R1_unpaired.fastq 45_S21_L001.R1.R2_paired.fastq 45_S21_L001.R1.R2_unpaired.fastq ILLUMINACLIP:TruSeq3-PE.fa:2:30:10 LEADING:3 TRAILING:3 SLIDINGWINDOW:4:15 MINLEN:36</t>
  </si>
  <si>
    <t>Exception in thread "main" java.io.FileNotFoundException: 45_S21_L001.R1_R1_001.fastq (No such file or directory)</t>
  </si>
  <si>
    <t xml:space="preserve"> -phred33 45_S21_L001.R1_u_R1_001.fastq 45_S21_L001.R1_u_R2_001.fastq 45_S21_L001.R1_u.R1_paired.fastq 45_S21_L001.R1_u.R1_unpaired.fastq 45_S21_L001.R1_u.R2_paired.fastq 45_S21_L001.R1_u.R2_unpaired.fastq ILLUMINACLIP:TruSeq3-PE.fa:2:30:10 LEADING:3 TRAILING:3 SLIDINGWINDOW:4:15 MINLEN:36</t>
  </si>
  <si>
    <t>Exception in thread "main" java.io.FileNotFoundException: 45_S21_L001.R1_u_R1_001.fastq (No such file or directory)</t>
  </si>
  <si>
    <t xml:space="preserve"> -phred33 45_S21_L001.R2_R1_001.fastq 45_S21_L001.R2_R2_001.fastq 45_S21_L001.R2.R1_paired.fastq 45_S21_L001.R2.R1_unpaired.fastq 45_S21_L001.R2.R2_paired.fastq 45_S21_L001.R2.R2_unpaired.fastq ILLUMINACLIP:TruSeq3-PE.fa:2:30:10 LEADING:3 TRAILING:3 SLIDINGWINDOW:4:15 MINLEN:36</t>
  </si>
  <si>
    <t>Exception in thread "main" java.io.FileNotFoundException: 45_S21_L001.R2_R1_001.fastq (No such file or directory)</t>
  </si>
  <si>
    <t xml:space="preserve"> -phred33 45_S21_L001.R2_u_R1_001.fastq 45_S21_L001.R2_u_R2_001.fastq 45_S21_L001.R2_u.R1_paired.fastq 45_S21_L001.R2_u.R1_unpaired.fastq 45_S21_L001.R2_u.R2_paired.fastq 45_S21_L001.R2_u.R2_unpaired.fastq ILLUMINACLIP:TruSeq3-PE.fa:2:30:10 LEADING:3 TRAILING:3 SLIDINGWINDOW:4:15 MINLEN:36</t>
  </si>
  <si>
    <t>Exception in thread "main" java.io.FileNotFoundException: 45_S21_L001.R2_u_R1_001.fastq (No such file or directory)</t>
  </si>
  <si>
    <t xml:space="preserve"> -phred33 46_S22_L001_R1_001.fastq 46_S22_L001_R2_001.fastq 46_S22_L001.R1_paired.fastq 46_S22_L001.R1_unpaired.fastq 46_S22_L001.R2_paired.fastq 46_S22_L001.R2_unpaired.fastq ILLUMINACLIP:TruSeq3-PE.fa:2:30:10 LEADING:3 TRAILING:3 SLIDINGWINDOW:4:15 MINLEN:36</t>
  </si>
  <si>
    <t>Input Read Pairs: 554686 Both Surviving: 547146 (98.64%) Forward Only Surviving: 5038 (0.91%) Reverse Only Surviving: 557 (0.10%) Dropped: 1945 (0.35%)</t>
  </si>
  <si>
    <t xml:space="preserve"> -phred33 46_S22_L001.R1_R1_001.fastq 46_S22_L001.R1_R2_001.fastq 46_S22_L001.R1.R1_paired.fastq 46_S22_L001.R1.R1_unpaired.fastq 46_S22_L001.R1.R2_paired.fastq 46_S22_L001.R1.R2_unpaired.fastq ILLUMINACLIP:TruSeq3-PE.fa:2:30:10 LEADING:3 TRAILING:3 SLIDINGWINDOW:4:15 MINLEN:36</t>
  </si>
  <si>
    <t>Exception in thread "main" java.io.FileNotFoundException: 46_S22_L001.R1_R1_001.fastq (No such file or directory)</t>
  </si>
  <si>
    <t xml:space="preserve"> -phred33 46_S22_L001.R1_u_R1_001.fastq 46_S22_L001.R1_u_R2_001.fastq 46_S22_L001.R1_u.R1_paired.fastq 46_S22_L001.R1_u.R1_unpaired.fastq 46_S22_L001.R1_u.R2_paired.fastq 46_S22_L001.R1_u.R2_unpaired.fastq ILLUMINACLIP:TruSeq3-PE.fa:2:30:10 LEADING:3 TRAILING:3 SLIDINGWINDOW:4:15 MINLEN:36</t>
  </si>
  <si>
    <t>Exception in thread "main" java.io.FileNotFoundException: 46_S22_L001.R1_u_R1_001.fastq (No such file or directory)</t>
  </si>
  <si>
    <t xml:space="preserve"> -phred33 46_S22_L001.R2_R1_001.fastq 46_S22_L001.R2_R2_001.fastq 46_S22_L001.R2.R1_paired.fastq 46_S22_L001.R2.R1_unpaired.fastq 46_S22_L001.R2.R2_paired.fastq 46_S22_L001.R2.R2_unpaired.fastq ILLUMINACLIP:TruSeq3-PE.fa:2:30:10 LEADING:3 TRAILING:3 SLIDINGWINDOW:4:15 MINLEN:36</t>
  </si>
  <si>
    <t>Exception in thread "main" java.io.FileNotFoundException: 46_S22_L001.R2_R1_001.fastq (No such file or directory)</t>
  </si>
  <si>
    <t xml:space="preserve"> -phred33 46_S22_L001.R2_u_R1_001.fastq 46_S22_L001.R2_u_R2_001.fastq 46_S22_L001.R2_u.R1_paired.fastq 46_S22_L001.R2_u.R1_unpaired.fastq 46_S22_L001.R2_u.R2_paired.fastq 46_S22_L001.R2_u.R2_unpaired.fastq ILLUMINACLIP:TruSeq3-PE.fa:2:30:10 LEADING:3 TRAILING:3 SLIDINGWINDOW:4:15 MINLEN:36</t>
  </si>
  <si>
    <t>Exception in thread "main" java.io.FileNotFoundException: 46_S22_L001.R2_u_R1_001.fastq (No such file or directory)</t>
  </si>
  <si>
    <t xml:space="preserve"> -phred33 47_S23_L001_R1_001.fastq 47_S23_L001_R2_001.fastq 47_S23_L001.R1_paired.fastq 47_S23_L001.R1_unpaired.fastq 47_S23_L001.R2_paired.fastq 47_S23_L001.R2_unpaired.fastq ILLUMINACLIP:TruSeq3-PE.fa:2:30:10 LEADING:3 TRAILING:3 SLIDINGWINDOW:4:15 MINLEN:36</t>
  </si>
  <si>
    <t>Input Read Pairs: 868818 Both Surviving: 856197 (98.55%) Forward Only Surviving: 9163 (1.05%) Reverse Only Surviving: 1321 (0.15%) Dropped: 2137 (0.25%)</t>
  </si>
  <si>
    <t xml:space="preserve"> -phred33 47_S23_L001.R1_R1_001.fastq 47_S23_L001.R1_R2_001.fastq 47_S23_L001.R1.R1_paired.fastq 47_S23_L001.R1.R1_unpaired.fastq 47_S23_L001.R1.R2_paired.fastq 47_S23_L001.R1.R2_unpaired.fastq ILLUMINACLIP:TruSeq3-PE.fa:2:30:10 LEADING:3 TRAILING:3 SLIDINGWINDOW:4:15 MINLEN:36</t>
  </si>
  <si>
    <t>Exception in thread "main" java.io.FileNotFoundException: 47_S23_L001.R1_R1_001.fastq (No such file or directory)</t>
  </si>
  <si>
    <t xml:space="preserve"> -phred33 47_S23_L001.R1_u_R1_001.fastq 47_S23_L001.R1_u_R2_001.fastq 47_S23_L001.R1_u.R1_paired.fastq 47_S23_L001.R1_u.R1_unpaired.fastq 47_S23_L001.R1_u.R2_paired.fastq 47_S23_L001.R1_u.R2_unpaired.fastq ILLUMINACLIP:TruSeq3-PE.fa:2:30:10 LEADING:3 TRAILING:3 SLIDINGWINDOW:4:15 MINLEN:36</t>
  </si>
  <si>
    <t>Exception in thread "main" java.io.FileNotFoundException: 47_S23_L001.R1_u_R1_001.fastq (No such file or directory)</t>
  </si>
  <si>
    <t xml:space="preserve"> -phred33 47_S23_L001.R2_R1_001.fastq 47_S23_L001.R2_R2_001.fastq 47_S23_L001.R2.R1_paired.fastq 47_S23_L001.R2.R1_unpaired.fastq 47_S23_L001.R2.R2_paired.fastq 47_S23_L001.R2.R2_unpaired.fastq ILLUMINACLIP:TruSeq3-PE.fa:2:30:10 LEADING:3 TRAILING:3 SLIDINGWINDOW:4:15 MINLEN:36</t>
  </si>
  <si>
    <t>Exception in thread "main" java.io.FileNotFoundException: 47_S23_L001.R2_R1_001.fastq (No such file or directory)</t>
  </si>
  <si>
    <t xml:space="preserve"> -phred33 47_S23_L001.R2_u_R1_001.fastq 47_S23_L001.R2_u_R2_001.fastq 47_S23_L001.R2_u.R1_paired.fastq 47_S23_L001.R2_u.R1_unpaired.fastq 47_S23_L001.R2_u.R2_paired.fastq 47_S23_L001.R2_u.R2_unpaired.fastq ILLUMINACLIP:TruSeq3-PE.fa:2:30:10 LEADING:3 TRAILING:3 SLIDINGWINDOW:4:15 MINLEN:36</t>
  </si>
  <si>
    <t>Exception in thread "main" java.io.FileNotFoundException: 47_S23_L001.R2_u_R1_001.fastq (No such file or directory)</t>
  </si>
  <si>
    <t xml:space="preserve"> -phred33 48_S24_L001_R1_001.fastq 48_S24_L001_R2_001.fastq 48_S24_L001.R1_paired.fastq 48_S24_L001.R1_unpaired.fastq 48_S24_L001.R2_paired.fastq 48_S24_L001.R2_unpaired.fastq ILLUMINACLIP:TruSeq3-PE.fa:2:30:10 LEADING:3 TRAILING:3 SLIDINGWINDOW:4:15 MINLEN:36</t>
  </si>
  <si>
    <t>Input Read Pairs: 756679 Both Surviving: 714887 (94.48%) Forward Only Surviving: 40096 (5.30%) Reverse Only Surviving: 751 (0.10%) Dropped: 945 (0.12%)</t>
  </si>
  <si>
    <t xml:space="preserve"> -phred33 48_S24_L001.R1_R1_001.fastq 48_S24_L001.R1_R2_001.fastq 48_S24_L001.R1.R1_paired.fastq 48_S24_L001.R1.R1_unpaired.fastq 48_S24_L001.R1.R2_paired.fastq 48_S24_L001.R1.R2_unpaired.fastq ILLUMINACLIP:TruSeq3-PE.fa:2:30:10 LEADING:3 TRAILING:3 SLIDINGWINDOW:4:15 MINLEN:36</t>
  </si>
  <si>
    <t>Exception in thread "main" java.io.FileNotFoundException: 48_S24_L001.R1_R1_001.fastq (No such file or directory)</t>
  </si>
  <si>
    <t xml:space="preserve"> -phred33 48_S24_L001.R1_u_R1_001.fastq 48_S24_L001.R1_u_R2_001.fastq 48_S24_L001.R1_u.R1_paired.fastq 48_S24_L001.R1_u.R1_unpaired.fastq 48_S24_L001.R1_u.R2_paired.fastq 48_S24_L001.R1_u.R2_unpaired.fastq ILLUMINACLIP:TruSeq3-PE.fa:2:30:10 LEADING:3 TRAILING:3 SLIDINGWINDOW:4:15 MINLEN:36</t>
  </si>
  <si>
    <t>Exception in thread "main" java.io.FileNotFoundException: 48_S24_L001.R1_u_R1_001.fastq (No such file or directory)</t>
  </si>
  <si>
    <t xml:space="preserve"> -phred33 48_S24_L001.R2_R1_001.fastq 48_S24_L001.R2_R2_001.fastq 48_S24_L001.R2.R1_paired.fastq 48_S24_L001.R2.R1_unpaired.fastq 48_S24_L001.R2.R2_paired.fastq 48_S24_L001.R2.R2_unpaired.fastq ILLUMINACLIP:TruSeq3-PE.fa:2:30:10 LEADING:3 TRAILING:3 SLIDINGWINDOW:4:15 MINLEN:36</t>
  </si>
  <si>
    <t>Exception in thread "main" java.io.FileNotFoundException: 48_S24_L001.R2_R1_001.fastq (No such file or directory)</t>
  </si>
  <si>
    <t xml:space="preserve"> -phred33 48_S24_L001.R2_u_R1_001.fastq 48_S24_L001.R2_u_R2_001.fastq 48_S24_L001.R2_u.R1_paired.fastq 48_S24_L001.R2_u.R1_unpaired.fastq 48_S24_L001.R2_u.R2_paired.fastq 48_S24_L001.R2_u.R2_unpaired.fastq ILLUMINACLIP:TruSeq3-PE.fa:2:30:10 LEADING:3 TRAILING:3 SLIDINGWINDOW:4:15 MINLEN:36</t>
  </si>
  <si>
    <t>Exception in thread "main" java.io.FileNotFoundException: 48_S24_L001.R2_u_R1_001.fastq (No such file or directory)</t>
  </si>
  <si>
    <t>Input Read Pairs: 347409 Both Surviving: 326983 (94.12%) Forward Only Surviving: 17841 (5.14%) Reverse Only Surviving: 1220 (0.35%) Dropped: 1365 (0.39%)</t>
  </si>
  <si>
    <t xml:space="preserve"> -phred33 Undetermined_S0_L001.R1_R1_001.fastq Undetermined_S0_L001.R1_R2_001.fastq Undetermined_S0_L001.R1.R1_paired.fastq Undetermined_S0_L001.R1.R1_unpaired.fastq Undetermined_S0_L001.R1.R2_paired.fastq Undetermined_S0_L001.R1.R2_unpaired.fastq ILLUMINACLIP:TruSeq3-PE.fa:2:30:10 LEADING:3 TRAILING:3 SLIDINGWINDOW:4:15 MINLEN:36</t>
  </si>
  <si>
    <t>Exception in thread "main" java.io.FileNotFoundException: Undetermined_S0_L001.R1_R1_001.fastq (No such file or directory)</t>
  </si>
  <si>
    <t xml:space="preserve"> -phred33 Undetermined_S0_L001.R1_u_R1_001.fastq Undetermined_S0_L001.R1_u_R2_001.fastq Undetermined_S0_L001.R1_u.R1_paired.fastq Undetermined_S0_L001.R1_u.R1_unpaired.fastq Undetermined_S0_L001.R1_u.R2_paired.fastq Undetermined_S0_L001.R1_u.R2_unpaired.fastq ILLUMINACLIP:TruSeq3-PE.fa:2:30:10 LEADING:3 TRAILING:3 SLIDINGWINDOW:4:15 MINLEN:36</t>
  </si>
  <si>
    <t>Exception in thread "main" java.io.FileNotFoundException: Undetermined_S0_L001.R1_u_R1_001.fastq (No such file or directory)</t>
  </si>
  <si>
    <t xml:space="preserve"> -phred33 Undetermined_S0_L001.R2_R1_001.fastq Undetermined_S0_L001.R2_R2_001.fastq Undetermined_S0_L001.R2.R1_paired.fastq Undetermined_S0_L001.R2.R1_unpaired.fastq Undetermined_S0_L001.R2.R2_paired.fastq Undetermined_S0_L001.R2.R2_unpaired.fastq ILLUMINACLIP:TruSeq3-PE.fa:2:30:10 LEADING:3 TRAILING:3 SLIDINGWINDOW:4:15 MINLEN:36</t>
  </si>
  <si>
    <t>Exception in thread "main" java.io.FileNotFoundException: Undetermined_S0_L001.R2_R1_001.fastq (No such file or directory)</t>
  </si>
  <si>
    <t xml:space="preserve"> -phred33 Undetermined_S0_L001.R2_u_R1_001.fastq Undetermined_S0_L001.R2_u_R2_001.fastq Undetermined_S0_L001.R2_u.R1_paired.fastq Undetermined_S0_L001.R2_u.R1_unpaired.fastq Undetermined_S0_L001.R2_u.R2_paired.fastq Undetermined_S0_L001.R2_u.R2_unpaired.fastq ILLUMINACLIP:TruSeq3-PE.fa:2:30:10 LEADING:3 TRAILING:3 SLIDINGWINDOW:4:15 MINLEN:36</t>
  </si>
  <si>
    <t>Exception in thread "main" java.io.FileNotFoundException: Undetermined_S0_L001.R2_u_R1_001.fastq (No such file or directory)</t>
  </si>
  <si>
    <t xml:space="preserve"> 635974 (98.65%) </t>
  </si>
  <si>
    <t>Table 1</t>
  </si>
  <si>
    <t>Pre and post assembly statistic from illumina Miseq data of virus infected plants</t>
  </si>
  <si>
    <t xml:space="preserve"> 776775 (97.55%)</t>
  </si>
  <si>
    <t xml:space="preserve">590020 (97.40%) </t>
  </si>
  <si>
    <t xml:space="preserve"> 900650 (98.37%) </t>
  </si>
  <si>
    <t>676866 (97.35%)</t>
  </si>
  <si>
    <t>857206 (98.20%)</t>
  </si>
  <si>
    <t>815619 (97.95%)</t>
  </si>
  <si>
    <t xml:space="preserve">384721 (86.18%) </t>
  </si>
  <si>
    <t xml:space="preserve">591017 (97.91%) </t>
  </si>
  <si>
    <t xml:space="preserve"> 909700 (97.06%)</t>
  </si>
  <si>
    <t>502358 (98.18%)</t>
  </si>
  <si>
    <t xml:space="preserve"> 783614 (98.69%)</t>
  </si>
  <si>
    <t>750568 (94.93%)</t>
  </si>
  <si>
    <t xml:space="preserve">987750 (97.69%) </t>
  </si>
  <si>
    <t xml:space="preserve"> 941995 (99.16%)</t>
  </si>
  <si>
    <t>674496 (98.43%)</t>
  </si>
  <si>
    <t xml:space="preserve">926113 (98.03%) </t>
  </si>
  <si>
    <t xml:space="preserve">708594 (99.28%) </t>
  </si>
  <si>
    <t xml:space="preserve">397030 (95.53%) </t>
  </si>
  <si>
    <t>742393 (94.54%)</t>
  </si>
  <si>
    <t>923200 (99.17%)</t>
  </si>
  <si>
    <t xml:space="preserve">547146 (98.64%) </t>
  </si>
  <si>
    <t xml:space="preserve">856197 (98.55%) </t>
  </si>
  <si>
    <t xml:space="preserve">714887 (94.48%) </t>
  </si>
  <si>
    <t xml:space="preserve">1108276 (96.96%) </t>
  </si>
  <si>
    <t>1113942 (96.70%)</t>
  </si>
  <si>
    <t xml:space="preserve">1181483 (96.60%) </t>
  </si>
  <si>
    <t xml:space="preserve"> 1246433 (96.92%)</t>
  </si>
  <si>
    <t>1949931 (97.57%)</t>
  </si>
  <si>
    <t xml:space="preserve">1146940 (97.05%) </t>
  </si>
  <si>
    <t>351542 (93.04%)</t>
  </si>
  <si>
    <t>1622725 (96.89%)</t>
  </si>
  <si>
    <t xml:space="preserve">532140 (96.93%) </t>
  </si>
  <si>
    <t xml:space="preserve">1252696 (96.36%) </t>
  </si>
  <si>
    <t>598561 (95.20%)</t>
  </si>
  <si>
    <t xml:space="preserve">913382 (96.46%) </t>
  </si>
  <si>
    <t xml:space="preserve">1105291 (96.54%) </t>
  </si>
  <si>
    <t>851410 (97.02%)</t>
  </si>
  <si>
    <t>719335 (94.81%)</t>
  </si>
  <si>
    <t xml:space="preserve"> 773145 (96.52%) </t>
  </si>
  <si>
    <t xml:space="preserve">86409 (93.96%) </t>
  </si>
  <si>
    <t>551541 (93.97%)</t>
  </si>
  <si>
    <t>1379762 (97.12%)</t>
  </si>
  <si>
    <t xml:space="preserve"> 628532 (95.66%) </t>
  </si>
  <si>
    <t xml:space="preserve"> 1484873 (96.73%) </t>
  </si>
  <si>
    <t xml:space="preserve">2372523 (97.10%) </t>
  </si>
  <si>
    <t>1735470 (96.10%)</t>
  </si>
  <si>
    <t xml:space="preserve"> 2150510 (96.84%)</t>
  </si>
  <si>
    <t xml:space="preserve">Unique Contigs matching </t>
  </si>
  <si>
    <t xml:space="preserve">Total contigs </t>
  </si>
  <si>
    <t xml:space="preserve">hit to NCBI </t>
  </si>
  <si>
    <t>to Viruses (with NCBI/PVGs)</t>
  </si>
  <si>
    <t xml:space="preserve">Contigs unmapped </t>
  </si>
  <si>
    <t xml:space="preserve">to NCBI </t>
  </si>
  <si>
    <t>mapping</t>
  </si>
  <si>
    <t>Symptomatic /</t>
  </si>
  <si>
    <t>Raw</t>
  </si>
  <si>
    <t xml:space="preserve">Trinity assembled </t>
  </si>
  <si>
    <t xml:space="preserve">Average </t>
  </si>
  <si>
    <t>asymptomatic</t>
  </si>
  <si>
    <t>length of contigs (bp)</t>
  </si>
  <si>
    <t xml:space="preserve">hits to NCBI </t>
  </si>
  <si>
    <t>number</t>
  </si>
  <si>
    <t>Additional File 1:  Table S1</t>
  </si>
  <si>
    <t xml:space="preserve">(%) </t>
  </si>
  <si>
    <t>Average</t>
  </si>
  <si>
    <t>Std Error</t>
  </si>
  <si>
    <t>NA</t>
  </si>
  <si>
    <t>to  a virus ( either with NCBI or PVGs)</t>
  </si>
  <si>
    <t>Description of samples used for identification of viruses associated to MLN in Kenya by a metagenomic analysis.</t>
  </si>
  <si>
    <t>hits to NCBI 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</si>
</sst>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0" x14ac:knownFonts="1">
    <font>
      <sz val="12"/>
      <color theme="1"/>
      <name val="Calibri"/>
      <family val="2"/>
      <scheme val="minor"/>
    </font>
    <font>
      <sz val="8"/>
      <color theme="1"/>
      <name val="Helvetica"/>
    </font>
    <font>
      <b/>
      <sz val="8"/>
      <color theme="1"/>
      <name val="Helvetica"/>
    </font>
    <font>
      <sz val="8"/>
      <color theme="0"/>
      <name val="Helvetica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color rgb="FF000000"/>
      <name val="Helvetica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Helvetica"/>
    </font>
    <font>
      <sz val="8"/>
      <color rgb="FF000000"/>
      <name val="Menlo"/>
    </font>
    <font>
      <sz val="8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color rgb="FFFF0000"/>
      <name val="Helvetica"/>
    </font>
    <font>
      <b/>
      <sz val="8"/>
      <color rgb="FFFF0000"/>
      <name val="Helvetica"/>
    </font>
    <font>
      <b/>
      <sz val="8"/>
      <color theme="1"/>
      <name val="Calibri"/>
      <family val="2"/>
      <scheme val="minor"/>
    </font>
    <font>
      <sz val="8"/>
      <color rgb="FFFFFFFF"/>
      <name val="Helvetica"/>
    </font>
    <font>
      <b/>
      <sz val="9"/>
      <color theme="1"/>
      <name val="Helvetica"/>
    </font>
    <font>
      <b/>
      <sz val="9"/>
      <color rgb="FF000000"/>
      <name val="Helvetica"/>
    </font>
    <font>
      <sz val="8"/>
      <name val="Helvetica"/>
    </font>
    <font>
      <b/>
      <sz val="8"/>
      <name val="Helvetica"/>
    </font>
    <font>
      <b/>
      <sz val="8"/>
      <color rgb="FF000000"/>
      <name val="Menlo"/>
    </font>
    <font>
      <sz val="9"/>
      <color theme="1"/>
      <name val="Helvetica"/>
    </font>
    <font>
      <sz val="9"/>
      <color rgb="FF000000"/>
      <name val="Menlo"/>
    </font>
    <font>
      <b/>
      <sz val="12"/>
      <color theme="1"/>
      <name val="Calibri"/>
      <family val="2"/>
      <scheme val="minor"/>
    </font>
    <font>
      <sz val="11"/>
      <color rgb="FF000000"/>
      <name val="Menlo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rgb="FF000000"/>
      <name val="Times New Roman"/>
    </font>
  </fonts>
  <fills count="5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C6F4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691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D966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C6F4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3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5" xfId="0" applyFont="1" applyBorder="1"/>
    <xf numFmtId="0" fontId="3" fillId="2" borderId="1" xfId="0" applyFont="1" applyFill="1" applyBorder="1"/>
    <xf numFmtId="0" fontId="3" fillId="2" borderId="0" xfId="0" applyFont="1" applyFill="1" applyBorder="1"/>
    <xf numFmtId="0" fontId="1" fillId="0" borderId="0" xfId="0" applyFont="1" applyBorder="1"/>
    <xf numFmtId="0" fontId="3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1" xfId="0" applyFont="1" applyFill="1" applyBorder="1" applyAlignment="1"/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/>
    <xf numFmtId="11" fontId="1" fillId="0" borderId="1" xfId="0" applyNumberFormat="1" applyFont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8" borderId="1" xfId="0" applyFont="1" applyFill="1" applyBorder="1"/>
    <xf numFmtId="0" fontId="2" fillId="8" borderId="0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1" fontId="1" fillId="0" borderId="1" xfId="0" applyNumberFormat="1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Fill="1" applyBorder="1"/>
    <xf numFmtId="0" fontId="6" fillId="0" borderId="1" xfId="0" applyFont="1" applyFill="1" applyBorder="1"/>
    <xf numFmtId="11" fontId="6" fillId="0" borderId="1" xfId="0" applyNumberFormat="1" applyFont="1" applyFill="1" applyBorder="1"/>
    <xf numFmtId="0" fontId="2" fillId="8" borderId="1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4" borderId="1" xfId="0" applyFont="1" applyFill="1" applyBorder="1"/>
    <xf numFmtId="11" fontId="1" fillId="0" borderId="1" xfId="0" applyNumberFormat="1" applyFont="1" applyFill="1" applyBorder="1"/>
    <xf numFmtId="0" fontId="1" fillId="0" borderId="1" xfId="0" applyFont="1" applyFill="1" applyBorder="1" applyAlignment="1">
      <alignment horizontal="left"/>
    </xf>
    <xf numFmtId="11" fontId="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/>
    <xf numFmtId="11" fontId="8" fillId="0" borderId="1" xfId="0" applyNumberFormat="1" applyFont="1" applyBorder="1"/>
    <xf numFmtId="0" fontId="11" fillId="0" borderId="1" xfId="0" applyFont="1" applyBorder="1"/>
    <xf numFmtId="0" fontId="0" fillId="0" borderId="1" xfId="0" applyBorder="1"/>
    <xf numFmtId="0" fontId="10" fillId="0" borderId="1" xfId="0" applyFont="1" applyFill="1" applyBorder="1"/>
    <xf numFmtId="0" fontId="8" fillId="0" borderId="1" xfId="0" applyFont="1" applyFill="1" applyBorder="1"/>
    <xf numFmtId="11" fontId="8" fillId="0" borderId="1" xfId="0" applyNumberFormat="1" applyFont="1" applyFill="1" applyBorder="1"/>
    <xf numFmtId="0" fontId="9" fillId="9" borderId="1" xfId="0" applyFont="1" applyFill="1" applyBorder="1"/>
    <xf numFmtId="0" fontId="2" fillId="0" borderId="1" xfId="0" applyFont="1" applyFill="1" applyBorder="1"/>
    <xf numFmtId="0" fontId="0" fillId="0" borderId="0" xfId="0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1" fontId="0" fillId="0" borderId="0" xfId="0" applyNumberFormat="1"/>
    <xf numFmtId="0" fontId="13" fillId="0" borderId="0" xfId="0" applyFont="1"/>
    <xf numFmtId="11" fontId="13" fillId="0" borderId="0" xfId="0" applyNumberFormat="1" applyFont="1"/>
    <xf numFmtId="0" fontId="14" fillId="0" borderId="0" xfId="0" applyFont="1" applyAlignment="1">
      <alignment horizontal="center"/>
    </xf>
    <xf numFmtId="0" fontId="15" fillId="8" borderId="0" xfId="0" applyFont="1" applyFill="1" applyAlignment="1">
      <alignment horizontal="center"/>
    </xf>
    <xf numFmtId="0" fontId="15" fillId="8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8" borderId="2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15" fillId="9" borderId="0" xfId="0" applyFont="1" applyFill="1" applyBorder="1" applyAlignment="1">
      <alignment horizontal="center"/>
    </xf>
    <xf numFmtId="0" fontId="15" fillId="8" borderId="9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1" fillId="0" borderId="1" xfId="0" applyFont="1" applyFill="1" applyBorder="1"/>
    <xf numFmtId="0" fontId="17" fillId="14" borderId="1" xfId="0" applyFont="1" applyFill="1" applyBorder="1"/>
    <xf numFmtId="0" fontId="8" fillId="0" borderId="1" xfId="0" applyFont="1" applyFill="1" applyBorder="1" applyAlignment="1">
      <alignment horizontal="left"/>
    </xf>
    <xf numFmtId="11" fontId="11" fillId="0" borderId="1" xfId="0" applyNumberFormat="1" applyFont="1" applyFill="1" applyBorder="1"/>
    <xf numFmtId="0" fontId="6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left"/>
    </xf>
    <xf numFmtId="0" fontId="9" fillId="16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17" fillId="15" borderId="1" xfId="0" applyFont="1" applyFill="1" applyBorder="1" applyAlignment="1">
      <alignment horizontal="center"/>
    </xf>
    <xf numFmtId="0" fontId="17" fillId="15" borderId="1" xfId="0" applyFont="1" applyFill="1" applyBorder="1"/>
    <xf numFmtId="0" fontId="9" fillId="0" borderId="1" xfId="0" applyFont="1" applyBorder="1" applyAlignment="1">
      <alignment horizontal="center"/>
    </xf>
    <xf numFmtId="11" fontId="6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8" fillId="0" borderId="1" xfId="0" applyFont="1" applyFill="1" applyBorder="1" applyAlignment="1"/>
    <xf numFmtId="11" fontId="8" fillId="0" borderId="1" xfId="0" applyNumberFormat="1" applyFont="1" applyFill="1" applyBorder="1" applyAlignment="1"/>
    <xf numFmtId="0" fontId="2" fillId="12" borderId="1" xfId="0" applyFont="1" applyFill="1" applyBorder="1" applyAlignment="1"/>
    <xf numFmtId="0" fontId="1" fillId="1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11" fontId="8" fillId="0" borderId="1" xfId="0" applyNumberFormat="1" applyFont="1" applyFill="1" applyBorder="1" applyAlignment="1">
      <alignment horizontal="center"/>
    </xf>
    <xf numFmtId="11" fontId="8" fillId="0" borderId="1" xfId="0" applyNumberFormat="1" applyFont="1" applyFill="1" applyBorder="1" applyAlignment="1">
      <alignment horizontal="left"/>
    </xf>
    <xf numFmtId="0" fontId="17" fillId="15" borderId="1" xfId="0" applyFont="1" applyFill="1" applyBorder="1" applyAlignment="1">
      <alignment horizontal="left"/>
    </xf>
    <xf numFmtId="11" fontId="6" fillId="0" borderId="1" xfId="0" applyNumberFormat="1" applyFont="1" applyFill="1" applyBorder="1" applyAlignment="1">
      <alignment horizontal="left"/>
    </xf>
    <xf numFmtId="11" fontId="6" fillId="0" borderId="1" xfId="0" applyNumberFormat="1" applyFont="1" applyBorder="1"/>
    <xf numFmtId="0" fontId="2" fillId="10" borderId="1" xfId="0" applyFont="1" applyFill="1" applyBorder="1" applyAlignment="1">
      <alignment horizontal="left"/>
    </xf>
    <xf numFmtId="0" fontId="2" fillId="10" borderId="1" xfId="0" applyFont="1" applyFill="1" applyBorder="1"/>
    <xf numFmtId="0" fontId="14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/>
    <xf numFmtId="11" fontId="6" fillId="0" borderId="1" xfId="0" applyNumberFormat="1" applyFont="1" applyFill="1" applyBorder="1" applyAlignment="1">
      <alignment horizontal="center"/>
    </xf>
    <xf numFmtId="0" fontId="1" fillId="17" borderId="1" xfId="0" applyFont="1" applyFill="1" applyBorder="1"/>
    <xf numFmtId="11" fontId="1" fillId="17" borderId="1" xfId="0" applyNumberFormat="1" applyFont="1" applyFill="1" applyBorder="1"/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0" fontId="6" fillId="6" borderId="1" xfId="0" applyFont="1" applyFill="1" applyBorder="1"/>
    <xf numFmtId="0" fontId="1" fillId="6" borderId="1" xfId="0" applyFont="1" applyFill="1" applyBorder="1"/>
    <xf numFmtId="0" fontId="1" fillId="6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/>
    <xf numFmtId="0" fontId="9" fillId="4" borderId="1" xfId="0" applyFont="1" applyFill="1" applyBorder="1"/>
    <xf numFmtId="0" fontId="1" fillId="4" borderId="1" xfId="0" applyFont="1" applyFill="1" applyBorder="1"/>
    <xf numFmtId="0" fontId="2" fillId="24" borderId="1" xfId="0" applyFont="1" applyFill="1" applyBorder="1"/>
    <xf numFmtId="0" fontId="1" fillId="24" borderId="1" xfId="0" applyFont="1" applyFill="1" applyBorder="1"/>
    <xf numFmtId="0" fontId="1" fillId="25" borderId="1" xfId="0" applyFont="1" applyFill="1" applyBorder="1"/>
    <xf numFmtId="0" fontId="6" fillId="25" borderId="1" xfId="0" applyFont="1" applyFill="1" applyBorder="1"/>
    <xf numFmtId="0" fontId="6" fillId="25" borderId="1" xfId="0" applyFont="1" applyFill="1" applyBorder="1" applyAlignment="1">
      <alignment horizontal="center"/>
    </xf>
    <xf numFmtId="0" fontId="14" fillId="25" borderId="1" xfId="0" applyFont="1" applyFill="1" applyBorder="1" applyAlignment="1">
      <alignment horizontal="center"/>
    </xf>
    <xf numFmtId="0" fontId="9" fillId="26" borderId="1" xfId="0" applyFont="1" applyFill="1" applyBorder="1" applyAlignment="1">
      <alignment horizontal="center"/>
    </xf>
    <xf numFmtId="0" fontId="15" fillId="26" borderId="1" xfId="0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6" fillId="18" borderId="1" xfId="0" applyFont="1" applyFill="1" applyBorder="1"/>
    <xf numFmtId="0" fontId="1" fillId="27" borderId="1" xfId="0" applyFont="1" applyFill="1" applyBorder="1"/>
    <xf numFmtId="0" fontId="9" fillId="28" borderId="1" xfId="0" applyFont="1" applyFill="1" applyBorder="1" applyAlignment="1">
      <alignment horizontal="center"/>
    </xf>
    <xf numFmtId="0" fontId="6" fillId="22" borderId="1" xfId="0" applyFont="1" applyFill="1" applyBorder="1"/>
    <xf numFmtId="0" fontId="9" fillId="29" borderId="1" xfId="0" applyFont="1" applyFill="1" applyBorder="1" applyAlignment="1">
      <alignment horizontal="center"/>
    </xf>
    <xf numFmtId="0" fontId="9" fillId="30" borderId="1" xfId="0" applyFont="1" applyFill="1" applyBorder="1" applyAlignment="1">
      <alignment horizontal="center"/>
    </xf>
    <xf numFmtId="0" fontId="9" fillId="14" borderId="1" xfId="0" applyFont="1" applyFill="1" applyBorder="1"/>
    <xf numFmtId="0" fontId="6" fillId="14" borderId="1" xfId="0" applyFont="1" applyFill="1" applyBorder="1"/>
    <xf numFmtId="0" fontId="6" fillId="31" borderId="1" xfId="0" applyFont="1" applyFill="1" applyBorder="1"/>
    <xf numFmtId="0" fontId="6" fillId="31" borderId="1" xfId="0" applyFont="1" applyFill="1" applyBorder="1" applyAlignment="1">
      <alignment horizontal="center"/>
    </xf>
    <xf numFmtId="0" fontId="17" fillId="0" borderId="1" xfId="0" applyFont="1" applyBorder="1"/>
    <xf numFmtId="0" fontId="6" fillId="32" borderId="1" xfId="0" applyFont="1" applyFill="1" applyBorder="1"/>
    <xf numFmtId="11" fontId="6" fillId="31" borderId="1" xfId="0" applyNumberFormat="1" applyFont="1" applyFill="1" applyBorder="1"/>
    <xf numFmtId="11" fontId="6" fillId="32" borderId="1" xfId="0" applyNumberFormat="1" applyFont="1" applyFill="1" applyBorder="1"/>
    <xf numFmtId="0" fontId="15" fillId="21" borderId="1" xfId="0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/>
    </xf>
    <xf numFmtId="0" fontId="1" fillId="34" borderId="1" xfId="0" applyFont="1" applyFill="1" applyBorder="1"/>
    <xf numFmtId="0" fontId="1" fillId="35" borderId="1" xfId="0" applyFont="1" applyFill="1" applyBorder="1"/>
    <xf numFmtId="0" fontId="1" fillId="36" borderId="1" xfId="0" applyFont="1" applyFill="1" applyBorder="1"/>
    <xf numFmtId="0" fontId="1" fillId="8" borderId="1" xfId="0" applyFont="1" applyFill="1" applyBorder="1"/>
    <xf numFmtId="0" fontId="1" fillId="8" borderId="1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1" fillId="37" borderId="1" xfId="0" applyFont="1" applyFill="1" applyBorder="1"/>
    <xf numFmtId="0" fontId="9" fillId="38" borderId="1" xfId="0" applyFont="1" applyFill="1" applyBorder="1" applyAlignment="1">
      <alignment horizontal="center"/>
    </xf>
    <xf numFmtId="0" fontId="6" fillId="37" borderId="1" xfId="0" applyFont="1" applyFill="1" applyBorder="1"/>
    <xf numFmtId="0" fontId="6" fillId="4" borderId="1" xfId="0" applyFont="1" applyFill="1" applyBorder="1"/>
    <xf numFmtId="0" fontId="1" fillId="39" borderId="1" xfId="0" applyFont="1" applyFill="1" applyBorder="1"/>
    <xf numFmtId="0" fontId="1" fillId="40" borderId="1" xfId="0" applyFont="1" applyFill="1" applyBorder="1"/>
    <xf numFmtId="0" fontId="6" fillId="21" borderId="1" xfId="0" applyFont="1" applyFill="1" applyBorder="1"/>
    <xf numFmtId="0" fontId="6" fillId="22" borderId="1" xfId="0" applyFont="1" applyFill="1" applyBorder="1" applyAlignment="1">
      <alignment horizontal="center"/>
    </xf>
    <xf numFmtId="0" fontId="1" fillId="18" borderId="1" xfId="0" applyFont="1" applyFill="1" applyBorder="1"/>
    <xf numFmtId="0" fontId="1" fillId="42" borderId="1" xfId="0" applyFont="1" applyFill="1" applyBorder="1"/>
    <xf numFmtId="0" fontId="1" fillId="33" borderId="1" xfId="0" applyFont="1" applyFill="1" applyBorder="1"/>
    <xf numFmtId="0" fontId="1" fillId="23" borderId="1" xfId="0" applyFont="1" applyFill="1" applyBorder="1" applyAlignment="1"/>
    <xf numFmtId="0" fontId="6" fillId="23" borderId="1" xfId="0" applyFont="1" applyFill="1" applyBorder="1"/>
    <xf numFmtId="0" fontId="6" fillId="4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11" borderId="1" xfId="0" applyFont="1" applyFill="1" applyBorder="1"/>
    <xf numFmtId="0" fontId="1" fillId="11" borderId="1" xfId="0" applyFont="1" applyFill="1" applyBorder="1" applyAlignment="1">
      <alignment horizontal="center"/>
    </xf>
    <xf numFmtId="0" fontId="1" fillId="44" borderId="1" xfId="0" applyFont="1" applyFill="1" applyBorder="1"/>
    <xf numFmtId="11" fontId="1" fillId="6" borderId="1" xfId="0" applyNumberFormat="1" applyFont="1" applyFill="1" applyBorder="1"/>
    <xf numFmtId="0" fontId="1" fillId="21" borderId="1" xfId="0" applyFont="1" applyFill="1" applyBorder="1"/>
    <xf numFmtId="0" fontId="1" fillId="45" borderId="1" xfId="0" applyFont="1" applyFill="1" applyBorder="1"/>
    <xf numFmtId="0" fontId="1" fillId="22" borderId="1" xfId="0" applyFont="1" applyFill="1" applyBorder="1"/>
    <xf numFmtId="0" fontId="1" fillId="4" borderId="1" xfId="0" applyFont="1" applyFill="1" applyBorder="1" applyAlignment="1"/>
    <xf numFmtId="0" fontId="1" fillId="22" borderId="1" xfId="0" applyFont="1" applyFill="1" applyBorder="1" applyAlignment="1"/>
    <xf numFmtId="0" fontId="1" fillId="39" borderId="1" xfId="0" applyFont="1" applyFill="1" applyBorder="1" applyAlignment="1"/>
    <xf numFmtId="0" fontId="1" fillId="23" borderId="1" xfId="0" applyFont="1" applyFill="1" applyBorder="1"/>
    <xf numFmtId="0" fontId="1" fillId="48" borderId="1" xfId="0" applyFont="1" applyFill="1" applyBorder="1"/>
    <xf numFmtId="0" fontId="1" fillId="49" borderId="1" xfId="0" applyFont="1" applyFill="1" applyBorder="1" applyAlignment="1"/>
    <xf numFmtId="0" fontId="1" fillId="10" borderId="1" xfId="0" applyFont="1" applyFill="1" applyBorder="1"/>
    <xf numFmtId="0" fontId="2" fillId="22" borderId="1" xfId="0" applyFont="1" applyFill="1" applyBorder="1" applyAlignment="1"/>
    <xf numFmtId="0" fontId="1" fillId="22" borderId="1" xfId="0" applyFont="1" applyFill="1" applyBorder="1" applyAlignment="1">
      <alignment horizontal="center"/>
    </xf>
    <xf numFmtId="0" fontId="2" fillId="23" borderId="1" xfId="0" applyFont="1" applyFill="1" applyBorder="1" applyAlignment="1"/>
    <xf numFmtId="0" fontId="1" fillId="23" borderId="1" xfId="0" applyFont="1" applyFill="1" applyBorder="1" applyAlignment="1">
      <alignment horizontal="center"/>
    </xf>
    <xf numFmtId="0" fontId="2" fillId="3" borderId="1" xfId="0" applyFont="1" applyFill="1" applyBorder="1" applyAlignment="1"/>
    <xf numFmtId="0" fontId="1" fillId="3" borderId="1" xfId="0" applyFont="1" applyFill="1" applyBorder="1"/>
    <xf numFmtId="0" fontId="2" fillId="42" borderId="1" xfId="0" applyFont="1" applyFill="1" applyBorder="1" applyAlignment="1"/>
    <xf numFmtId="0" fontId="1" fillId="41" borderId="1" xfId="0" applyFont="1" applyFill="1" applyBorder="1"/>
    <xf numFmtId="0" fontId="2" fillId="41" borderId="1" xfId="0" applyFont="1" applyFill="1" applyBorder="1" applyAlignment="1"/>
    <xf numFmtId="0" fontId="2" fillId="39" borderId="1" xfId="0" applyFont="1" applyFill="1" applyBorder="1" applyAlignment="1"/>
    <xf numFmtId="11" fontId="1" fillId="6" borderId="1" xfId="0" applyNumberFormat="1" applyFont="1" applyFill="1" applyBorder="1" applyAlignment="1">
      <alignment horizontal="center"/>
    </xf>
    <xf numFmtId="0" fontId="1" fillId="2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50" borderId="1" xfId="0" applyFont="1" applyFill="1" applyBorder="1"/>
    <xf numFmtId="0" fontId="1" fillId="43" borderId="1" xfId="0" applyFont="1" applyFill="1" applyBorder="1"/>
    <xf numFmtId="0" fontId="1" fillId="51" borderId="1" xfId="0" applyFont="1" applyFill="1" applyBorder="1"/>
    <xf numFmtId="0" fontId="1" fillId="33" borderId="1" xfId="0" applyFont="1" applyFill="1" applyBorder="1" applyAlignment="1"/>
    <xf numFmtId="0" fontId="1" fillId="27" borderId="1" xfId="0" applyFont="1" applyFill="1" applyBorder="1" applyAlignment="1"/>
    <xf numFmtId="0" fontId="1" fillId="27" borderId="1" xfId="0" applyFont="1" applyFill="1" applyBorder="1" applyAlignment="1">
      <alignment horizontal="center"/>
    </xf>
    <xf numFmtId="0" fontId="6" fillId="32" borderId="1" xfId="0" applyFont="1" applyFill="1" applyBorder="1" applyAlignment="1">
      <alignment horizontal="center"/>
    </xf>
    <xf numFmtId="0" fontId="1" fillId="37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0" fillId="0" borderId="1" xfId="0" applyFont="1" applyFill="1" applyBorder="1"/>
    <xf numFmtId="11" fontId="20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6" fillId="37" borderId="1" xfId="0" applyFont="1" applyFill="1" applyBorder="1" applyAlignment="1">
      <alignment horizontal="center"/>
    </xf>
    <xf numFmtId="0" fontId="6" fillId="21" borderId="1" xfId="0" applyFont="1" applyFill="1" applyBorder="1" applyAlignment="1">
      <alignment horizontal="center"/>
    </xf>
    <xf numFmtId="11" fontId="6" fillId="32" borderId="1" xfId="0" applyNumberFormat="1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6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22" fillId="21" borderId="1" xfId="0" applyFont="1" applyFill="1" applyBorder="1"/>
    <xf numFmtId="0" fontId="16" fillId="21" borderId="1" xfId="0" applyFont="1" applyFill="1" applyBorder="1"/>
    <xf numFmtId="0" fontId="10" fillId="21" borderId="1" xfId="0" applyFont="1" applyFill="1" applyBorder="1"/>
    <xf numFmtId="0" fontId="8" fillId="21" borderId="1" xfId="0" applyFont="1" applyFill="1" applyBorder="1"/>
    <xf numFmtId="0" fontId="10" fillId="21" borderId="1" xfId="0" applyFont="1" applyFill="1" applyBorder="1" applyAlignment="1">
      <alignment horizontal="left"/>
    </xf>
    <xf numFmtId="0" fontId="8" fillId="21" borderId="1" xfId="0" applyFont="1" applyFill="1" applyBorder="1" applyAlignment="1">
      <alignment horizontal="left"/>
    </xf>
    <xf numFmtId="0" fontId="11" fillId="21" borderId="1" xfId="0" applyFont="1" applyFill="1" applyBorder="1"/>
    <xf numFmtId="0" fontId="2" fillId="4" borderId="1" xfId="0" applyFont="1" applyFill="1" applyBorder="1"/>
    <xf numFmtId="0" fontId="1" fillId="21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6" fillId="28" borderId="1" xfId="0" applyFont="1" applyFill="1" applyBorder="1"/>
    <xf numFmtId="0" fontId="1" fillId="21" borderId="1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11" fillId="21" borderId="1" xfId="0" applyFont="1" applyFill="1" applyBorder="1" applyAlignment="1">
      <alignment horizontal="left"/>
    </xf>
    <xf numFmtId="11" fontId="8" fillId="21" borderId="1" xfId="0" applyNumberFormat="1" applyFont="1" applyFill="1" applyBorder="1"/>
    <xf numFmtId="11" fontId="1" fillId="21" borderId="1" xfId="0" applyNumberFormat="1" applyFont="1" applyFill="1" applyBorder="1"/>
    <xf numFmtId="11" fontId="6" fillId="21" borderId="1" xfId="0" applyNumberFormat="1" applyFont="1" applyFill="1" applyBorder="1"/>
    <xf numFmtId="0" fontId="23" fillId="21" borderId="1" xfId="0" applyFont="1" applyFill="1" applyBorder="1"/>
    <xf numFmtId="0" fontId="24" fillId="0" borderId="0" xfId="0" applyFont="1"/>
    <xf numFmtId="0" fontId="8" fillId="0" borderId="0" xfId="0" applyFont="1"/>
    <xf numFmtId="11" fontId="8" fillId="0" borderId="0" xfId="0" applyNumberFormat="1" applyFont="1"/>
    <xf numFmtId="0" fontId="26" fillId="0" borderId="0" xfId="0" applyFont="1"/>
    <xf numFmtId="0" fontId="0" fillId="0" borderId="0" xfId="0" applyFill="1"/>
    <xf numFmtId="0" fontId="25" fillId="0" borderId="0" xfId="0" applyFont="1" applyAlignment="1">
      <alignment horizontal="left"/>
    </xf>
    <xf numFmtId="0" fontId="25" fillId="0" borderId="0" xfId="0" applyFont="1" applyFill="1" applyAlignment="1">
      <alignment horizontal="left"/>
    </xf>
    <xf numFmtId="0" fontId="27" fillId="21" borderId="0" xfId="0" applyFont="1" applyFill="1" applyAlignment="1">
      <alignment horizontal="left"/>
    </xf>
    <xf numFmtId="0" fontId="27" fillId="0" borderId="0" xfId="0" applyFont="1" applyFill="1" applyAlignment="1">
      <alignment horizontal="left"/>
    </xf>
    <xf numFmtId="0" fontId="27" fillId="12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1" fontId="27" fillId="0" borderId="0" xfId="0" applyNumberFormat="1" applyFont="1" applyFill="1" applyBorder="1" applyAlignment="1">
      <alignment horizontal="left"/>
    </xf>
    <xf numFmtId="1" fontId="27" fillId="12" borderId="0" xfId="0" applyNumberFormat="1" applyFont="1" applyFill="1" applyBorder="1" applyAlignment="1">
      <alignment horizontal="center"/>
    </xf>
    <xf numFmtId="1" fontId="28" fillId="0" borderId="0" xfId="0" applyNumberFormat="1" applyFont="1" applyBorder="1" applyAlignment="1">
      <alignment horizontal="center"/>
    </xf>
    <xf numFmtId="1" fontId="28" fillId="0" borderId="0" xfId="0" applyNumberFormat="1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3" fontId="28" fillId="0" borderId="1" xfId="0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28" fillId="0" borderId="1" xfId="0" applyNumberFormat="1" applyFont="1" applyBorder="1" applyAlignment="1">
      <alignment horizontal="center"/>
    </xf>
    <xf numFmtId="3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9" fontId="0" fillId="0" borderId="0" xfId="0" applyNumberFormat="1"/>
    <xf numFmtId="3" fontId="0" fillId="0" borderId="0" xfId="0" applyNumberFormat="1"/>
    <xf numFmtId="0" fontId="0" fillId="3" borderId="0" xfId="0" applyFill="1"/>
    <xf numFmtId="0" fontId="27" fillId="0" borderId="0" xfId="0" applyFont="1" applyFill="1" applyAlignment="1">
      <alignment horizontal="center"/>
    </xf>
    <xf numFmtId="9" fontId="0" fillId="0" borderId="0" xfId="0" applyNumberFormat="1" applyFill="1"/>
    <xf numFmtId="0" fontId="0" fillId="0" borderId="0" xfId="0" applyFill="1" applyAlignment="1">
      <alignment horizont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10" borderId="0" xfId="0" applyFont="1" applyFill="1" applyBorder="1" applyAlignment="1">
      <alignment vertical="center" wrapText="1"/>
    </xf>
    <xf numFmtId="0" fontId="0" fillId="10" borderId="0" xfId="0" applyFont="1" applyFill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3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Alignment="1">
      <alignment horizontal="right"/>
    </xf>
    <xf numFmtId="2" fontId="28" fillId="0" borderId="1" xfId="0" applyNumberFormat="1" applyFont="1" applyBorder="1" applyAlignment="1">
      <alignment horizontal="center"/>
    </xf>
    <xf numFmtId="2" fontId="28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7" fillId="3" borderId="15" xfId="0" applyFont="1" applyFill="1" applyBorder="1" applyAlignment="1">
      <alignment horizontal="center"/>
    </xf>
    <xf numFmtId="0" fontId="27" fillId="3" borderId="7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3" borderId="2" xfId="0" applyFont="1" applyFill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7" fillId="3" borderId="6" xfId="0" applyFont="1" applyFill="1" applyBorder="1" applyAlignment="1">
      <alignment horizontal="left"/>
    </xf>
    <xf numFmtId="0" fontId="27" fillId="3" borderId="3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6" fillId="20" borderId="10" xfId="0" applyFont="1" applyFill="1" applyBorder="1" applyAlignment="1">
      <alignment horizontal="center"/>
    </xf>
    <xf numFmtId="0" fontId="6" fillId="20" borderId="11" xfId="0" applyFont="1" applyFill="1" applyBorder="1" applyAlignment="1">
      <alignment horizontal="center"/>
    </xf>
    <xf numFmtId="0" fontId="6" fillId="20" borderId="12" xfId="0" applyFont="1" applyFill="1" applyBorder="1" applyAlignment="1">
      <alignment horizontal="center"/>
    </xf>
    <xf numFmtId="0" fontId="6" fillId="20" borderId="9" xfId="0" applyFont="1" applyFill="1" applyBorder="1" applyAlignment="1">
      <alignment horizontal="center"/>
    </xf>
    <xf numFmtId="0" fontId="6" fillId="20" borderId="0" xfId="0" applyFont="1" applyFill="1" applyBorder="1" applyAlignment="1">
      <alignment horizontal="center"/>
    </xf>
    <xf numFmtId="0" fontId="6" fillId="20" borderId="13" xfId="0" applyFont="1" applyFill="1" applyBorder="1" applyAlignment="1">
      <alignment horizontal="center"/>
    </xf>
    <xf numFmtId="0" fontId="6" fillId="20" borderId="2" xfId="0" applyFont="1" applyFill="1" applyBorder="1" applyAlignment="1">
      <alignment horizontal="center"/>
    </xf>
    <xf numFmtId="0" fontId="6" fillId="20" borderId="6" xfId="0" applyFont="1" applyFill="1" applyBorder="1" applyAlignment="1">
      <alignment horizontal="center"/>
    </xf>
    <xf numFmtId="0" fontId="6" fillId="20" borderId="3" xfId="0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0" fontId="25" fillId="21" borderId="0" xfId="0" applyFont="1" applyFill="1" applyAlignment="1">
      <alignment horizontal="left"/>
    </xf>
    <xf numFmtId="0" fontId="27" fillId="0" borderId="4" xfId="0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0" fontId="1" fillId="2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1" borderId="1" xfId="0" applyFont="1" applyFill="1" applyBorder="1" applyAlignment="1">
      <alignment horizontal="center"/>
    </xf>
    <xf numFmtId="0" fontId="1" fillId="43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22" borderId="10" xfId="0" applyFont="1" applyFill="1" applyBorder="1" applyAlignment="1">
      <alignment horizontal="center"/>
    </xf>
    <xf numFmtId="0" fontId="2" fillId="22" borderId="11" xfId="0" applyFont="1" applyFill="1" applyBorder="1" applyAlignment="1">
      <alignment horizontal="center"/>
    </xf>
    <xf numFmtId="0" fontId="2" fillId="39" borderId="1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46" borderId="1" xfId="0" applyFont="1" applyFill="1" applyBorder="1" applyAlignment="1">
      <alignment horizontal="center"/>
    </xf>
    <xf numFmtId="0" fontId="1" fillId="47" borderId="1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39" borderId="1" xfId="0" applyFont="1" applyFill="1" applyBorder="1" applyAlignment="1">
      <alignment horizontal="center"/>
    </xf>
    <xf numFmtId="0" fontId="1" fillId="48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/>
    </xf>
    <xf numFmtId="0" fontId="1" fillId="50" borderId="1" xfId="0" applyFont="1" applyFill="1" applyBorder="1" applyAlignment="1">
      <alignment horizontal="center"/>
    </xf>
    <xf numFmtId="0" fontId="1" fillId="51" borderId="1" xfId="0" applyFont="1" applyFill="1" applyBorder="1" applyAlignment="1">
      <alignment horizontal="center"/>
    </xf>
    <xf numFmtId="0" fontId="1" fillId="44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</cellXfs>
  <cellStyles count="5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Normal" xfId="0" builtinId="0"/>
  </cellStyles>
  <dxfs count="0"/>
  <tableStyles count="0" defaultTableStyle="TableStyleMedium9" defaultPivotStyle="PivotStyleMedium7"/>
  <colors>
    <mruColors>
      <color rgb="FFE7691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DE1432"/>
  <sheetViews>
    <sheetView zoomScale="152" zoomScaleNormal="152" zoomScalePageLayoutView="152" workbookViewId="0">
      <selection activeCell="H6" sqref="H6"/>
    </sheetView>
  </sheetViews>
  <sheetFormatPr baseColWidth="10" defaultRowHeight="11" x14ac:dyDescent="0.15"/>
  <cols>
    <col min="1" max="1" width="7.5" style="2" customWidth="1"/>
    <col min="2" max="2" width="5.33203125" style="11" customWidth="1"/>
    <col min="3" max="3" width="10.1640625" style="2" customWidth="1"/>
    <col min="4" max="4" width="10.83203125" style="11"/>
    <col min="5" max="5" width="5.5" style="2" customWidth="1"/>
    <col min="6" max="6" width="12.33203125" style="11" customWidth="1"/>
    <col min="7" max="7" width="8.1640625" style="11" customWidth="1"/>
    <col min="8" max="8" width="17.83203125" style="11" customWidth="1"/>
    <col min="9" max="9" width="19.83203125" style="2" customWidth="1"/>
    <col min="10" max="10" width="6" style="2" customWidth="1"/>
    <col min="11" max="11" width="13.6640625" style="2" customWidth="1"/>
    <col min="12" max="12" width="8.83203125" style="2" customWidth="1"/>
    <col min="13" max="13" width="4.83203125" style="2" customWidth="1"/>
    <col min="14" max="14" width="7.6640625" style="2" customWidth="1"/>
    <col min="15" max="15" width="4.1640625" style="2" customWidth="1"/>
    <col min="16" max="16" width="8" style="2" customWidth="1"/>
    <col min="17" max="18" width="6.33203125" style="2" customWidth="1"/>
    <col min="19" max="19" width="22.1640625" style="2" customWidth="1"/>
    <col min="20" max="20" width="8.1640625" style="2" customWidth="1"/>
    <col min="21" max="21" width="9.1640625" style="2" customWidth="1"/>
    <col min="22" max="22" width="4.33203125" style="2" customWidth="1"/>
    <col min="23" max="23" width="5.33203125" style="2" customWidth="1"/>
    <col min="24" max="24" width="9.1640625" style="2" customWidth="1"/>
    <col min="25" max="25" width="4.33203125" style="2" customWidth="1"/>
    <col min="26" max="26" width="7.1640625" style="2" customWidth="1"/>
    <col min="27" max="27" width="5" style="11" customWidth="1"/>
    <col min="28" max="28" width="23.33203125" style="2" customWidth="1"/>
    <col min="29" max="29" width="5" style="2" customWidth="1"/>
    <col min="30" max="30" width="9" style="2" customWidth="1"/>
    <col min="31" max="32" width="4.83203125" style="2" customWidth="1"/>
    <col min="33" max="33" width="4.1640625" style="2" customWidth="1"/>
    <col min="34" max="34" width="5" style="2" customWidth="1"/>
    <col min="35" max="35" width="5.6640625" style="2" customWidth="1"/>
    <col min="36" max="36" width="4" style="2" customWidth="1"/>
    <col min="37" max="37" width="19" style="2" customWidth="1"/>
    <col min="38" max="38" width="4.83203125" style="2" customWidth="1"/>
    <col min="39" max="39" width="13.5" style="2" customWidth="1"/>
    <col min="40" max="40" width="5.1640625" style="2" customWidth="1"/>
    <col min="41" max="41" width="4.83203125" style="2" customWidth="1"/>
    <col min="42" max="42" width="4" style="2" customWidth="1"/>
    <col min="43" max="43" width="4.83203125" style="2" customWidth="1"/>
    <col min="44" max="44" width="9.1640625" style="2" customWidth="1"/>
    <col min="45" max="45" width="7.1640625" style="2" customWidth="1"/>
    <col min="46" max="46" width="30" style="11" customWidth="1"/>
    <col min="47" max="47" width="6.83203125" style="11" customWidth="1"/>
    <col min="48" max="48" width="10.1640625" style="11" customWidth="1"/>
    <col min="49" max="49" width="7.5" style="11" customWidth="1"/>
    <col min="50" max="50" width="4.6640625" style="11" customWidth="1"/>
    <col min="51" max="51" width="8.6640625" style="11" customWidth="1"/>
    <col min="52" max="52" width="6.1640625" style="11" customWidth="1"/>
    <col min="53" max="53" width="6.5" style="11" customWidth="1"/>
    <col min="54" max="54" width="10.83203125" style="11"/>
    <col min="55" max="55" width="22.33203125" style="2" customWidth="1"/>
    <col min="56" max="63" width="10.83203125" style="2"/>
    <col min="64" max="64" width="19.1640625" style="2" customWidth="1"/>
    <col min="65" max="72" width="10.83203125" style="2"/>
    <col min="73" max="73" width="23.83203125" style="2" customWidth="1"/>
    <col min="74" max="16384" width="10.83203125" style="2"/>
  </cols>
  <sheetData>
    <row r="1" spans="1:54" ht="16" x14ac:dyDescent="0.2">
      <c r="A1" s="27"/>
      <c r="B1" s="83" t="s">
        <v>0</v>
      </c>
      <c r="C1" s="84"/>
      <c r="D1" s="56">
        <v>11</v>
      </c>
      <c r="AT1" s="2"/>
      <c r="AU1" s="2"/>
      <c r="AV1" s="2"/>
      <c r="AW1" s="2"/>
      <c r="AX1" s="2"/>
      <c r="AY1" s="2"/>
      <c r="AZ1" s="2"/>
      <c r="BA1" s="2"/>
      <c r="BB1" s="2"/>
    </row>
    <row r="2" spans="1:54" ht="16" x14ac:dyDescent="0.2">
      <c r="D2" s="56">
        <v>6</v>
      </c>
    </row>
    <row r="3" spans="1:54" ht="16" x14ac:dyDescent="0.2">
      <c r="D3" s="56">
        <v>11</v>
      </c>
      <c r="G3" s="23"/>
      <c r="H3" s="23"/>
      <c r="I3" s="281" t="s">
        <v>8</v>
      </c>
      <c r="J3" s="281"/>
      <c r="K3" s="281"/>
      <c r="L3" s="11"/>
      <c r="M3" s="11"/>
      <c r="N3" s="11"/>
      <c r="O3" s="11"/>
      <c r="P3" s="11"/>
      <c r="Q3" s="11"/>
      <c r="R3" s="11"/>
      <c r="S3" s="281" t="s">
        <v>9</v>
      </c>
      <c r="T3" s="281"/>
      <c r="U3" s="281"/>
      <c r="V3" s="11"/>
      <c r="W3" s="11"/>
      <c r="X3" s="11"/>
      <c r="Y3" s="11"/>
      <c r="Z3" s="11"/>
      <c r="AB3" s="281" t="s">
        <v>10</v>
      </c>
      <c r="AC3" s="281"/>
      <c r="AD3" s="281"/>
      <c r="AE3" s="32"/>
      <c r="AF3" s="32"/>
      <c r="AG3" s="32"/>
      <c r="AH3" s="32"/>
      <c r="AI3" s="32"/>
      <c r="AJ3" s="32"/>
      <c r="AT3" s="2"/>
      <c r="AU3" s="2"/>
      <c r="AV3" s="2"/>
      <c r="AW3" s="2"/>
      <c r="AX3" s="2"/>
      <c r="AY3" s="2"/>
      <c r="AZ3" s="2"/>
      <c r="BA3" s="2"/>
      <c r="BB3" s="2"/>
    </row>
    <row r="4" spans="1:54" x14ac:dyDescent="0.15">
      <c r="A4" s="35" t="s">
        <v>26</v>
      </c>
      <c r="B4" s="23" t="s">
        <v>1</v>
      </c>
      <c r="C4" s="21" t="s">
        <v>11</v>
      </c>
      <c r="D4" s="23" t="s">
        <v>23</v>
      </c>
      <c r="E4" s="23" t="s">
        <v>23</v>
      </c>
      <c r="F4" s="23" t="s">
        <v>236</v>
      </c>
      <c r="G4" s="41" t="s">
        <v>23</v>
      </c>
      <c r="H4" s="41" t="s">
        <v>3</v>
      </c>
      <c r="I4" s="7" t="s">
        <v>13</v>
      </c>
      <c r="J4" s="7" t="s">
        <v>13</v>
      </c>
      <c r="K4" s="7" t="s">
        <v>4</v>
      </c>
      <c r="L4" s="7" t="s">
        <v>4</v>
      </c>
      <c r="M4" s="7" t="s">
        <v>5</v>
      </c>
      <c r="N4" s="7" t="s">
        <v>6</v>
      </c>
      <c r="O4" s="7"/>
      <c r="P4" s="7"/>
      <c r="Q4" s="7" t="s">
        <v>7</v>
      </c>
      <c r="R4" s="7" t="s">
        <v>24</v>
      </c>
      <c r="S4" s="4" t="s">
        <v>30</v>
      </c>
      <c r="T4" s="4" t="s">
        <v>13</v>
      </c>
      <c r="U4" s="4" t="s">
        <v>4</v>
      </c>
      <c r="V4" s="4" t="s">
        <v>4</v>
      </c>
      <c r="W4" s="7" t="s">
        <v>5</v>
      </c>
      <c r="X4" s="4" t="s">
        <v>6</v>
      </c>
      <c r="Y4" s="4"/>
      <c r="Z4" s="4" t="s">
        <v>7</v>
      </c>
      <c r="AA4" s="7" t="s">
        <v>24</v>
      </c>
      <c r="AB4" s="4" t="s">
        <v>30</v>
      </c>
      <c r="AC4" s="4" t="s">
        <v>13</v>
      </c>
      <c r="AD4" s="4" t="s">
        <v>4</v>
      </c>
      <c r="AE4" s="4" t="s">
        <v>4</v>
      </c>
      <c r="AF4" s="7" t="s">
        <v>5</v>
      </c>
      <c r="AG4" s="4" t="s">
        <v>6</v>
      </c>
      <c r="AH4" s="4"/>
      <c r="AI4" s="4" t="s">
        <v>7</v>
      </c>
      <c r="AJ4" s="7" t="s">
        <v>24</v>
      </c>
      <c r="AT4" s="2"/>
      <c r="AU4" s="2"/>
      <c r="AV4" s="2"/>
      <c r="AW4" s="2"/>
      <c r="AX4" s="2"/>
      <c r="AY4" s="2"/>
      <c r="AZ4" s="2"/>
      <c r="BA4" s="2"/>
      <c r="BB4" s="2"/>
    </row>
    <row r="5" spans="1:54" x14ac:dyDescent="0.15">
      <c r="A5" s="35"/>
      <c r="B5" s="23"/>
      <c r="C5" s="21"/>
      <c r="D5" s="23" t="s">
        <v>2</v>
      </c>
      <c r="E5" s="21" t="s">
        <v>3</v>
      </c>
      <c r="F5" s="23" t="s">
        <v>237</v>
      </c>
      <c r="G5" s="41" t="s">
        <v>27</v>
      </c>
      <c r="H5" s="41" t="s">
        <v>235</v>
      </c>
      <c r="I5" s="7"/>
      <c r="J5" s="7" t="s">
        <v>18</v>
      </c>
      <c r="K5" s="7"/>
      <c r="L5" s="7" t="s">
        <v>18</v>
      </c>
      <c r="M5" s="7" t="s">
        <v>19</v>
      </c>
      <c r="N5" s="7" t="s">
        <v>15</v>
      </c>
      <c r="O5" s="7" t="s">
        <v>16</v>
      </c>
      <c r="P5" s="7"/>
      <c r="Q5" s="7"/>
      <c r="R5" s="7" t="s">
        <v>25</v>
      </c>
      <c r="S5" s="4"/>
      <c r="T5" s="4" t="s">
        <v>18</v>
      </c>
      <c r="U5" s="4"/>
      <c r="V5" s="4" t="s">
        <v>18</v>
      </c>
      <c r="W5" s="7" t="s">
        <v>19</v>
      </c>
      <c r="X5" s="4" t="s">
        <v>15</v>
      </c>
      <c r="Y5" s="4" t="s">
        <v>16</v>
      </c>
      <c r="Z5" s="4"/>
      <c r="AA5" s="7" t="s">
        <v>25</v>
      </c>
      <c r="AB5" s="4"/>
      <c r="AC5" s="4" t="s">
        <v>18</v>
      </c>
      <c r="AD5" s="4"/>
      <c r="AE5" s="4" t="s">
        <v>18</v>
      </c>
      <c r="AF5" s="7" t="s">
        <v>19</v>
      </c>
      <c r="AG5" s="4" t="s">
        <v>15</v>
      </c>
      <c r="AH5" s="4" t="s">
        <v>16</v>
      </c>
      <c r="AI5" s="4"/>
      <c r="AJ5" s="7" t="s">
        <v>25</v>
      </c>
      <c r="AT5" s="2"/>
      <c r="AU5" s="2"/>
      <c r="AV5" s="2"/>
      <c r="AW5" s="2"/>
      <c r="AX5" s="2"/>
      <c r="AY5" s="2"/>
      <c r="AZ5" s="2"/>
      <c r="BA5" s="2"/>
      <c r="BB5" s="2"/>
    </row>
    <row r="6" spans="1:54" ht="15" x14ac:dyDescent="0.2">
      <c r="A6" s="12"/>
      <c r="B6" s="11">
        <v>1</v>
      </c>
      <c r="C6" s="23" t="s">
        <v>238</v>
      </c>
      <c r="D6" s="232">
        <v>1294075</v>
      </c>
      <c r="E6" s="2">
        <v>53709</v>
      </c>
      <c r="F6" s="11">
        <v>14</v>
      </c>
      <c r="G6" s="11">
        <v>3</v>
      </c>
      <c r="H6" s="11">
        <v>16779</v>
      </c>
      <c r="I6" s="29" t="s">
        <v>36</v>
      </c>
      <c r="J6" s="28">
        <v>1703</v>
      </c>
      <c r="K6" s="28" t="s">
        <v>14</v>
      </c>
      <c r="L6" s="28">
        <v>4437</v>
      </c>
      <c r="M6" s="28">
        <v>96.183000000000007</v>
      </c>
      <c r="N6" s="28">
        <v>1469</v>
      </c>
      <c r="O6" s="28">
        <v>3171</v>
      </c>
      <c r="P6" s="28"/>
      <c r="Q6" s="2" t="s">
        <v>21</v>
      </c>
      <c r="R6" s="29">
        <v>0</v>
      </c>
      <c r="S6" s="153" t="s">
        <v>46</v>
      </c>
      <c r="T6" s="166">
        <v>6529</v>
      </c>
      <c r="U6" s="166" t="s">
        <v>33</v>
      </c>
      <c r="V6" s="166">
        <v>9596</v>
      </c>
      <c r="W6" s="166">
        <v>79.712999999999994</v>
      </c>
      <c r="X6" s="166">
        <v>7352</v>
      </c>
      <c r="Y6" s="166">
        <v>828</v>
      </c>
      <c r="Z6" s="166" t="s">
        <v>34</v>
      </c>
      <c r="AA6" s="219">
        <v>0</v>
      </c>
      <c r="AB6" s="2" t="s">
        <v>47</v>
      </c>
      <c r="AC6" s="2">
        <v>1843</v>
      </c>
      <c r="AD6" s="28" t="s">
        <v>22</v>
      </c>
      <c r="AE6" s="28">
        <v>2689</v>
      </c>
      <c r="AF6" s="2">
        <v>98.412999999999997</v>
      </c>
      <c r="AG6" s="2">
        <v>2689</v>
      </c>
      <c r="AH6" s="2">
        <v>2501</v>
      </c>
      <c r="AI6" s="2" t="s">
        <v>34</v>
      </c>
      <c r="AJ6" s="26">
        <v>7.0699999999999997E-91</v>
      </c>
      <c r="AT6" s="2"/>
      <c r="AU6" s="2"/>
      <c r="AV6" s="2"/>
      <c r="AW6" s="2"/>
      <c r="AX6" s="2"/>
      <c r="AY6" s="2"/>
      <c r="AZ6" s="2"/>
      <c r="BA6" s="2"/>
      <c r="BB6" s="2"/>
    </row>
    <row r="7" spans="1:54" ht="16" x14ac:dyDescent="0.2">
      <c r="A7" s="12"/>
      <c r="B7" s="11">
        <v>1</v>
      </c>
      <c r="D7" s="56">
        <v>1</v>
      </c>
      <c r="I7" s="29" t="s">
        <v>37</v>
      </c>
      <c r="J7" s="28">
        <v>1480</v>
      </c>
      <c r="K7" s="28" t="s">
        <v>14</v>
      </c>
      <c r="L7" s="28">
        <v>4437</v>
      </c>
      <c r="M7" s="28">
        <v>96.622</v>
      </c>
      <c r="N7" s="28">
        <v>1493</v>
      </c>
      <c r="O7" s="28">
        <v>14</v>
      </c>
      <c r="P7" s="28"/>
      <c r="Q7" s="2" t="s">
        <v>34</v>
      </c>
      <c r="R7" s="29">
        <v>0</v>
      </c>
      <c r="S7" s="24" t="s">
        <v>48</v>
      </c>
      <c r="T7" s="2">
        <v>3311</v>
      </c>
      <c r="U7" s="2" t="s">
        <v>33</v>
      </c>
      <c r="V7" s="28">
        <v>9596</v>
      </c>
      <c r="W7" s="2">
        <v>87.795000000000002</v>
      </c>
      <c r="X7" s="2">
        <v>8613</v>
      </c>
      <c r="Y7" s="2">
        <v>9580</v>
      </c>
      <c r="Z7" s="2" t="s">
        <v>21</v>
      </c>
      <c r="AA7" s="11">
        <v>0</v>
      </c>
      <c r="AB7" s="2" t="s">
        <v>47</v>
      </c>
      <c r="AC7" s="2">
        <v>1843</v>
      </c>
      <c r="AD7" s="28" t="s">
        <v>22</v>
      </c>
      <c r="AE7" s="28">
        <v>2689</v>
      </c>
      <c r="AF7" s="2">
        <v>98.308000000000007</v>
      </c>
      <c r="AG7" s="2">
        <v>1655</v>
      </c>
      <c r="AH7" s="2">
        <v>1</v>
      </c>
      <c r="AI7" s="2" t="s">
        <v>34</v>
      </c>
      <c r="AJ7" s="2">
        <v>0</v>
      </c>
      <c r="AT7" s="2"/>
      <c r="AU7" s="2"/>
      <c r="AV7" s="2"/>
      <c r="AW7" s="2"/>
      <c r="AX7" s="2"/>
      <c r="AY7" s="2"/>
      <c r="AZ7" s="2"/>
      <c r="BA7" s="2"/>
      <c r="BB7" s="2"/>
    </row>
    <row r="8" spans="1:54" ht="16" x14ac:dyDescent="0.2">
      <c r="A8" s="12"/>
      <c r="B8" s="11">
        <v>1</v>
      </c>
      <c r="D8" s="56">
        <v>1</v>
      </c>
      <c r="I8" s="29" t="s">
        <v>38</v>
      </c>
      <c r="J8" s="28">
        <v>1361</v>
      </c>
      <c r="K8" s="28" t="s">
        <v>14</v>
      </c>
      <c r="L8" s="28">
        <v>4437</v>
      </c>
      <c r="M8" s="28">
        <v>97.234999999999999</v>
      </c>
      <c r="N8" s="28">
        <v>4412</v>
      </c>
      <c r="O8" s="28">
        <v>3147</v>
      </c>
      <c r="P8" s="28"/>
      <c r="Q8" s="2" t="s">
        <v>34</v>
      </c>
      <c r="R8" s="29">
        <v>0</v>
      </c>
      <c r="S8" s="24" t="s">
        <v>49</v>
      </c>
      <c r="T8" s="2">
        <v>2747</v>
      </c>
      <c r="U8" s="2" t="s">
        <v>33</v>
      </c>
      <c r="V8" s="28">
        <v>9596</v>
      </c>
      <c r="W8" s="2">
        <v>86.606999999999999</v>
      </c>
      <c r="X8" s="2">
        <v>8594</v>
      </c>
      <c r="Y8" s="2">
        <v>9041</v>
      </c>
      <c r="Z8" s="2" t="s">
        <v>21</v>
      </c>
      <c r="AA8" s="19">
        <v>1.2699999999999999E-139</v>
      </c>
      <c r="AB8" s="2" t="s">
        <v>50</v>
      </c>
      <c r="AC8" s="2">
        <v>1599</v>
      </c>
      <c r="AD8" s="28" t="s">
        <v>22</v>
      </c>
      <c r="AE8" s="28">
        <v>2689</v>
      </c>
      <c r="AF8" s="2">
        <v>98.366</v>
      </c>
      <c r="AG8" s="2">
        <v>1346</v>
      </c>
      <c r="AH8" s="2">
        <v>1</v>
      </c>
      <c r="AI8" s="2" t="s">
        <v>34</v>
      </c>
      <c r="AJ8" s="2">
        <v>0</v>
      </c>
      <c r="AT8" s="2"/>
      <c r="AU8" s="2"/>
      <c r="AV8" s="2"/>
      <c r="AW8" s="2"/>
      <c r="AX8" s="2"/>
      <c r="AY8" s="2"/>
      <c r="AZ8" s="2"/>
      <c r="BA8" s="2"/>
      <c r="BB8" s="2"/>
    </row>
    <row r="9" spans="1:54" ht="16" x14ac:dyDescent="0.2">
      <c r="A9" s="12"/>
      <c r="B9" s="11">
        <v>1</v>
      </c>
      <c r="D9" s="56">
        <v>0</v>
      </c>
      <c r="I9" s="29" t="s">
        <v>51</v>
      </c>
      <c r="J9" s="28">
        <v>1335</v>
      </c>
      <c r="K9" s="28" t="s">
        <v>14</v>
      </c>
      <c r="L9" s="28">
        <v>4437</v>
      </c>
      <c r="M9" s="28">
        <v>96.33</v>
      </c>
      <c r="N9" s="28">
        <v>1471</v>
      </c>
      <c r="O9" s="28">
        <v>137</v>
      </c>
      <c r="P9" s="28"/>
      <c r="Q9" s="2" t="s">
        <v>34</v>
      </c>
      <c r="R9" s="29">
        <v>0</v>
      </c>
      <c r="S9" s="24" t="s">
        <v>52</v>
      </c>
      <c r="T9" s="2">
        <v>493</v>
      </c>
      <c r="U9" s="2" t="s">
        <v>33</v>
      </c>
      <c r="V9" s="28">
        <v>9596</v>
      </c>
      <c r="W9" s="2">
        <v>93.102999999999994</v>
      </c>
      <c r="X9" s="2">
        <v>8801</v>
      </c>
      <c r="Y9" s="2">
        <v>9293</v>
      </c>
      <c r="Z9" s="2" t="s">
        <v>21</v>
      </c>
      <c r="AA9" s="11">
        <v>0</v>
      </c>
      <c r="AB9" s="2" t="s">
        <v>55</v>
      </c>
      <c r="AC9" s="2">
        <v>312</v>
      </c>
      <c r="AD9" s="28" t="s">
        <v>22</v>
      </c>
      <c r="AE9" s="28">
        <v>2689</v>
      </c>
      <c r="AF9" s="2">
        <v>96.153999999999996</v>
      </c>
      <c r="AG9" s="2">
        <v>1954</v>
      </c>
      <c r="AH9" s="2">
        <v>2265</v>
      </c>
      <c r="AI9" s="2" t="s">
        <v>21</v>
      </c>
      <c r="AJ9" s="26">
        <v>4.85E-145</v>
      </c>
      <c r="AT9" s="2"/>
      <c r="AU9" s="2"/>
      <c r="AV9" s="2"/>
      <c r="AW9" s="2"/>
      <c r="AX9" s="2"/>
      <c r="AY9" s="2"/>
      <c r="AZ9" s="2"/>
      <c r="BA9" s="2"/>
      <c r="BB9" s="2"/>
    </row>
    <row r="10" spans="1:54" ht="12" customHeight="1" x14ac:dyDescent="0.2">
      <c r="A10" s="12"/>
      <c r="B10" s="11">
        <v>1</v>
      </c>
      <c r="D10" s="56">
        <v>0</v>
      </c>
      <c r="I10" s="29" t="s">
        <v>53</v>
      </c>
      <c r="J10" s="28">
        <v>263</v>
      </c>
      <c r="K10" s="28" t="s">
        <v>14</v>
      </c>
      <c r="L10" s="28">
        <v>4437</v>
      </c>
      <c r="M10" s="28">
        <v>97.03</v>
      </c>
      <c r="N10" s="28">
        <v>215</v>
      </c>
      <c r="O10" s="28">
        <v>14</v>
      </c>
      <c r="P10" s="28"/>
      <c r="Q10" s="2" t="s">
        <v>34</v>
      </c>
      <c r="R10" s="30">
        <v>5.5999999999999995E-94</v>
      </c>
      <c r="S10" s="24" t="s">
        <v>54</v>
      </c>
      <c r="T10" s="2">
        <v>405</v>
      </c>
      <c r="U10" s="2" t="s">
        <v>33</v>
      </c>
      <c r="V10" s="28">
        <v>9596</v>
      </c>
      <c r="W10" s="2">
        <v>86.173000000000002</v>
      </c>
      <c r="X10" s="2">
        <v>3238</v>
      </c>
      <c r="Y10" s="2">
        <v>3642</v>
      </c>
      <c r="Z10" s="2" t="s">
        <v>21</v>
      </c>
      <c r="AA10" s="19">
        <v>3.07E-123</v>
      </c>
      <c r="AB10"/>
      <c r="AC10"/>
      <c r="AD10"/>
      <c r="AE10"/>
      <c r="AF10"/>
      <c r="AG10"/>
      <c r="AH10"/>
      <c r="AI10"/>
      <c r="AJ10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6" x14ac:dyDescent="0.2">
      <c r="A11" s="12"/>
      <c r="B11" s="11">
        <v>1</v>
      </c>
      <c r="D11" s="56">
        <v>0</v>
      </c>
      <c r="I11" s="29" t="s">
        <v>56</v>
      </c>
      <c r="J11" s="28">
        <v>222</v>
      </c>
      <c r="K11" s="28" t="s">
        <v>14</v>
      </c>
      <c r="L11" s="28">
        <v>4437</v>
      </c>
      <c r="M11" s="28">
        <v>100</v>
      </c>
      <c r="N11" s="28">
        <v>644</v>
      </c>
      <c r="O11" s="28">
        <v>530</v>
      </c>
      <c r="P11" s="28"/>
      <c r="Q11" s="2" t="s">
        <v>34</v>
      </c>
      <c r="R11" s="30">
        <v>1.06E-55</v>
      </c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6" x14ac:dyDescent="0.2">
      <c r="D12" s="56">
        <v>5</v>
      </c>
    </row>
    <row r="13" spans="1:54" ht="16" x14ac:dyDescent="0.2">
      <c r="D13" s="56">
        <v>0</v>
      </c>
      <c r="G13" s="23"/>
      <c r="H13" s="23"/>
      <c r="I13" s="281" t="s">
        <v>8</v>
      </c>
      <c r="J13" s="281"/>
      <c r="K13" s="281"/>
      <c r="L13" s="11"/>
      <c r="M13" s="11"/>
      <c r="N13" s="11"/>
      <c r="O13" s="11"/>
      <c r="P13" s="11"/>
      <c r="Q13" s="11"/>
      <c r="R13" s="11"/>
      <c r="S13" s="281" t="s">
        <v>10</v>
      </c>
      <c r="T13" s="281"/>
      <c r="U13" s="281"/>
      <c r="V13" s="32"/>
      <c r="W13" s="32"/>
      <c r="X13" s="32"/>
      <c r="Y13" s="32"/>
      <c r="Z13" s="32"/>
      <c r="AA13" s="32"/>
      <c r="AT13" s="2"/>
      <c r="AU13" s="2"/>
      <c r="AV13" s="2"/>
      <c r="AW13" s="2"/>
      <c r="AX13" s="2"/>
      <c r="AY13" s="2"/>
      <c r="AZ13" s="2"/>
      <c r="BA13" s="2"/>
      <c r="BB13" s="2"/>
    </row>
    <row r="14" spans="1:54" x14ac:dyDescent="0.15">
      <c r="A14" s="35" t="s">
        <v>26</v>
      </c>
      <c r="B14" s="23" t="s">
        <v>1</v>
      </c>
      <c r="C14" s="21" t="s">
        <v>11</v>
      </c>
      <c r="D14" s="23" t="s">
        <v>23</v>
      </c>
      <c r="E14" s="23" t="s">
        <v>23</v>
      </c>
      <c r="F14" s="23" t="s">
        <v>236</v>
      </c>
      <c r="G14" s="41" t="s">
        <v>23</v>
      </c>
      <c r="H14" s="41" t="s">
        <v>3</v>
      </c>
      <c r="I14" s="7" t="s">
        <v>13</v>
      </c>
      <c r="J14" s="7" t="s">
        <v>13</v>
      </c>
      <c r="K14" s="7" t="s">
        <v>4</v>
      </c>
      <c r="L14" s="7" t="s">
        <v>4</v>
      </c>
      <c r="M14" s="7" t="s">
        <v>5</v>
      </c>
      <c r="N14" s="7" t="s">
        <v>6</v>
      </c>
      <c r="O14" s="7"/>
      <c r="P14" s="7"/>
      <c r="Q14" s="7" t="s">
        <v>7</v>
      </c>
      <c r="R14" s="7" t="s">
        <v>24</v>
      </c>
      <c r="S14" s="4" t="s">
        <v>30</v>
      </c>
      <c r="T14" s="4" t="s">
        <v>13</v>
      </c>
      <c r="U14" s="4" t="s">
        <v>4</v>
      </c>
      <c r="V14" s="4" t="s">
        <v>4</v>
      </c>
      <c r="W14" s="7" t="s">
        <v>5</v>
      </c>
      <c r="X14" s="4" t="s">
        <v>6</v>
      </c>
      <c r="Y14" s="4"/>
      <c r="Z14" s="4" t="s">
        <v>7</v>
      </c>
      <c r="AA14" s="7" t="s">
        <v>24</v>
      </c>
      <c r="AT14" s="2"/>
      <c r="AU14" s="2"/>
      <c r="AV14" s="2"/>
      <c r="AW14" s="2"/>
      <c r="AX14" s="2"/>
      <c r="AY14" s="2"/>
      <c r="AZ14" s="2"/>
      <c r="BA14" s="2"/>
      <c r="BB14" s="2"/>
    </row>
    <row r="15" spans="1:54" x14ac:dyDescent="0.15">
      <c r="A15" s="35"/>
      <c r="B15" s="23"/>
      <c r="C15" s="21"/>
      <c r="D15" s="23" t="s">
        <v>2</v>
      </c>
      <c r="E15" s="21" t="s">
        <v>3</v>
      </c>
      <c r="F15" s="23" t="s">
        <v>237</v>
      </c>
      <c r="G15" s="41" t="s">
        <v>27</v>
      </c>
      <c r="H15" s="41" t="s">
        <v>235</v>
      </c>
      <c r="I15" s="7"/>
      <c r="J15" s="7" t="s">
        <v>18</v>
      </c>
      <c r="K15" s="7"/>
      <c r="L15" s="7" t="s">
        <v>18</v>
      </c>
      <c r="M15" s="7" t="s">
        <v>19</v>
      </c>
      <c r="N15" s="7" t="s">
        <v>15</v>
      </c>
      <c r="O15" s="7" t="s">
        <v>16</v>
      </c>
      <c r="P15" s="7"/>
      <c r="Q15" s="7"/>
      <c r="R15" s="7" t="s">
        <v>25</v>
      </c>
      <c r="S15" s="4"/>
      <c r="T15" s="4" t="s">
        <v>18</v>
      </c>
      <c r="U15" s="4"/>
      <c r="V15" s="4" t="s">
        <v>18</v>
      </c>
      <c r="W15" s="7" t="s">
        <v>19</v>
      </c>
      <c r="X15" s="4" t="s">
        <v>15</v>
      </c>
      <c r="Y15" s="4" t="s">
        <v>16</v>
      </c>
      <c r="Z15" s="4"/>
      <c r="AA15" s="7" t="s">
        <v>25</v>
      </c>
      <c r="AT15" s="2"/>
      <c r="AU15" s="2"/>
      <c r="AV15" s="2"/>
      <c r="AW15" s="2"/>
      <c r="AX15" s="2"/>
      <c r="AY15" s="2"/>
      <c r="AZ15" s="2"/>
      <c r="BA15" s="2"/>
      <c r="BB15" s="2"/>
    </row>
    <row r="16" spans="1:54" x14ac:dyDescent="0.15">
      <c r="A16" s="12"/>
      <c r="B16" s="11">
        <v>2</v>
      </c>
      <c r="C16" s="23" t="s">
        <v>238</v>
      </c>
      <c r="D16" s="25">
        <v>1082692</v>
      </c>
      <c r="E16" s="2">
        <v>2397</v>
      </c>
      <c r="F16" s="11">
        <v>7</v>
      </c>
      <c r="G16" s="11">
        <v>2</v>
      </c>
      <c r="H16" s="11">
        <v>242</v>
      </c>
      <c r="I16" s="24" t="s">
        <v>67</v>
      </c>
      <c r="J16" s="2">
        <v>4448</v>
      </c>
      <c r="K16" s="28" t="s">
        <v>57</v>
      </c>
      <c r="L16" s="28">
        <v>4437</v>
      </c>
      <c r="M16" s="2">
        <v>96.679000000000002</v>
      </c>
      <c r="N16" s="2">
        <v>12</v>
      </c>
      <c r="O16" s="2">
        <v>4437</v>
      </c>
      <c r="Q16" s="2" t="s">
        <v>21</v>
      </c>
      <c r="R16" s="2">
        <v>0</v>
      </c>
      <c r="S16" s="24" t="s">
        <v>68</v>
      </c>
      <c r="T16" s="2">
        <v>779</v>
      </c>
      <c r="U16" s="2" t="s">
        <v>22</v>
      </c>
      <c r="V16" s="2">
        <v>2689</v>
      </c>
      <c r="W16" s="2">
        <v>97.820999999999998</v>
      </c>
      <c r="X16" s="2">
        <v>1248</v>
      </c>
      <c r="Y16" s="2">
        <v>469</v>
      </c>
      <c r="Z16" s="2" t="s">
        <v>17</v>
      </c>
      <c r="AA16" s="11">
        <v>0</v>
      </c>
      <c r="AT16" s="2"/>
      <c r="AU16" s="2"/>
      <c r="AV16" s="2"/>
      <c r="AW16" s="2"/>
      <c r="AX16" s="2"/>
      <c r="AY16" s="2"/>
      <c r="AZ16" s="2"/>
      <c r="BA16" s="2"/>
      <c r="BB16" s="2"/>
    </row>
    <row r="17" spans="1:54" x14ac:dyDescent="0.15">
      <c r="A17" s="12"/>
      <c r="B17" s="11">
        <v>2</v>
      </c>
      <c r="I17" s="24" t="s">
        <v>69</v>
      </c>
      <c r="J17" s="2">
        <v>3659</v>
      </c>
      <c r="K17" s="28" t="s">
        <v>57</v>
      </c>
      <c r="L17" s="28">
        <v>4437</v>
      </c>
      <c r="M17" s="2">
        <v>96.45</v>
      </c>
      <c r="N17" s="2">
        <v>946</v>
      </c>
      <c r="O17" s="2">
        <v>4437</v>
      </c>
      <c r="Q17" s="2" t="s">
        <v>21</v>
      </c>
      <c r="R17" s="2">
        <v>0</v>
      </c>
      <c r="S17" s="24" t="s">
        <v>70</v>
      </c>
      <c r="T17" s="2">
        <v>681</v>
      </c>
      <c r="U17" s="2" t="s">
        <v>22</v>
      </c>
      <c r="V17" s="2">
        <v>2689</v>
      </c>
      <c r="W17" s="2">
        <v>98.888999999999996</v>
      </c>
      <c r="X17" s="2">
        <v>1</v>
      </c>
      <c r="Y17" s="2">
        <v>360</v>
      </c>
      <c r="Z17" s="2" t="s">
        <v>21</v>
      </c>
      <c r="AA17" s="11">
        <v>0</v>
      </c>
      <c r="AT17" s="2"/>
      <c r="AU17" s="2"/>
      <c r="AV17" s="2"/>
      <c r="AW17" s="2"/>
      <c r="AX17" s="2"/>
      <c r="AY17" s="2"/>
      <c r="AZ17" s="2"/>
      <c r="BA17" s="2"/>
      <c r="BB17" s="2"/>
    </row>
    <row r="18" spans="1:54" x14ac:dyDescent="0.15">
      <c r="A18" s="12"/>
      <c r="B18" s="11">
        <v>2</v>
      </c>
      <c r="I18" s="24" t="s">
        <v>71</v>
      </c>
      <c r="J18" s="2">
        <v>589</v>
      </c>
      <c r="K18" s="28" t="s">
        <v>57</v>
      </c>
      <c r="L18" s="28">
        <v>4437</v>
      </c>
      <c r="M18" s="2">
        <v>98.472999999999999</v>
      </c>
      <c r="N18" s="2">
        <v>4100</v>
      </c>
      <c r="O18" s="2">
        <v>4230</v>
      </c>
      <c r="Q18" s="2" t="s">
        <v>21</v>
      </c>
      <c r="R18" s="26">
        <v>2.9700000000000002E-60</v>
      </c>
      <c r="S18" s="24" t="s">
        <v>70</v>
      </c>
      <c r="T18" s="2">
        <v>681</v>
      </c>
      <c r="U18" s="2" t="s">
        <v>22</v>
      </c>
      <c r="V18" s="2">
        <v>2689</v>
      </c>
      <c r="W18" s="2">
        <v>96.894000000000005</v>
      </c>
      <c r="X18" s="2">
        <v>2368</v>
      </c>
      <c r="Y18" s="2">
        <v>2689</v>
      </c>
      <c r="Z18" s="2" t="s">
        <v>21</v>
      </c>
      <c r="AA18" s="19">
        <v>5.05E-153</v>
      </c>
      <c r="AT18" s="2"/>
      <c r="AU18" s="2"/>
      <c r="AV18" s="2"/>
      <c r="AW18" s="2"/>
      <c r="AX18" s="2"/>
      <c r="AY18" s="2"/>
      <c r="AZ18" s="2"/>
      <c r="BA18" s="2"/>
      <c r="BB18" s="2"/>
    </row>
    <row r="19" spans="1:54" x14ac:dyDescent="0.15">
      <c r="A19" s="12"/>
      <c r="B19" s="11">
        <v>2</v>
      </c>
      <c r="I19" s="24" t="s">
        <v>72</v>
      </c>
      <c r="J19" s="2">
        <v>397</v>
      </c>
      <c r="K19" s="28" t="s">
        <v>57</v>
      </c>
      <c r="L19" s="28">
        <v>4437</v>
      </c>
      <c r="M19" s="2">
        <v>95.867999999999995</v>
      </c>
      <c r="N19" s="2">
        <v>1550</v>
      </c>
      <c r="O19" s="2">
        <v>1670</v>
      </c>
      <c r="Q19" s="2" t="s">
        <v>21</v>
      </c>
      <c r="R19" s="26">
        <v>1.99E-50</v>
      </c>
      <c r="U19" s="28"/>
      <c r="V19" s="28"/>
      <c r="AT19" s="2"/>
      <c r="AU19" s="2"/>
      <c r="AV19" s="2"/>
      <c r="AW19" s="2"/>
      <c r="AX19" s="2"/>
      <c r="AY19" s="2"/>
      <c r="AZ19" s="2"/>
      <c r="BA19" s="2"/>
      <c r="BB19" s="2"/>
    </row>
    <row r="20" spans="1:54" x14ac:dyDescent="0.15">
      <c r="A20" s="12"/>
      <c r="B20" s="11">
        <v>2</v>
      </c>
      <c r="I20" s="24" t="s">
        <v>73</v>
      </c>
      <c r="J20" s="2">
        <v>250</v>
      </c>
      <c r="K20" s="28" t="s">
        <v>57</v>
      </c>
      <c r="L20" s="28">
        <v>4437</v>
      </c>
      <c r="M20" s="2">
        <v>100</v>
      </c>
      <c r="N20" s="2">
        <v>2435</v>
      </c>
      <c r="O20" s="2">
        <v>2484</v>
      </c>
      <c r="Q20" s="2" t="s">
        <v>21</v>
      </c>
      <c r="R20" s="26">
        <v>1.64E-19</v>
      </c>
      <c r="U20" s="28"/>
      <c r="V20" s="28"/>
      <c r="AA20" s="19"/>
      <c r="AT20" s="2"/>
      <c r="AU20" s="2"/>
      <c r="AV20" s="2"/>
      <c r="AW20" s="2"/>
      <c r="AX20" s="2"/>
      <c r="AY20" s="2"/>
      <c r="AZ20" s="2"/>
      <c r="BA20" s="2"/>
      <c r="BB20" s="2"/>
    </row>
    <row r="21" spans="1:54" x14ac:dyDescent="0.15">
      <c r="A21" s="12"/>
      <c r="B21" s="11">
        <v>2</v>
      </c>
      <c r="I21" s="29"/>
      <c r="J21" s="28"/>
      <c r="K21" s="28"/>
      <c r="L21" s="28"/>
      <c r="M21" s="28"/>
      <c r="N21" s="28"/>
      <c r="O21" s="28"/>
      <c r="P21" s="28"/>
      <c r="R21" s="30"/>
      <c r="AT21" s="2"/>
      <c r="AU21" s="2"/>
      <c r="AV21" s="2"/>
      <c r="AW21" s="2"/>
      <c r="AX21" s="2"/>
      <c r="AY21" s="2"/>
      <c r="AZ21" s="2"/>
      <c r="BA21" s="2"/>
      <c r="BB21" s="2"/>
    </row>
    <row r="24" spans="1:54" x14ac:dyDescent="0.15">
      <c r="G24" s="23"/>
      <c r="H24" s="23"/>
      <c r="I24" s="281" t="s">
        <v>8</v>
      </c>
      <c r="J24" s="281"/>
      <c r="K24" s="281"/>
      <c r="L24" s="11"/>
      <c r="M24" s="11"/>
      <c r="N24" s="11"/>
      <c r="O24" s="11"/>
      <c r="P24" s="11"/>
      <c r="Q24" s="11"/>
      <c r="R24" s="11"/>
      <c r="S24" s="281" t="s">
        <v>9</v>
      </c>
      <c r="T24" s="281"/>
      <c r="U24" s="281"/>
      <c r="V24" s="11"/>
      <c r="W24" s="11"/>
      <c r="X24" s="11"/>
      <c r="Y24" s="11"/>
      <c r="Z24" s="11"/>
      <c r="AB24" s="281" t="s">
        <v>10</v>
      </c>
      <c r="AC24" s="281"/>
      <c r="AD24" s="281"/>
      <c r="AE24" s="11"/>
      <c r="AF24" s="11"/>
      <c r="AG24" s="11"/>
      <c r="AH24" s="11"/>
      <c r="AI24" s="11"/>
      <c r="AJ24" s="11"/>
      <c r="AK24" s="281" t="s">
        <v>31</v>
      </c>
      <c r="AL24" s="281"/>
      <c r="AM24" s="281"/>
      <c r="AN24" s="11"/>
      <c r="AP24" s="11"/>
      <c r="AR24" s="11"/>
      <c r="AT24" s="2"/>
      <c r="AU24" s="2"/>
      <c r="AV24" s="2"/>
      <c r="AW24" s="2"/>
      <c r="AX24" s="2"/>
      <c r="AY24" s="2"/>
      <c r="AZ24" s="2"/>
      <c r="BA24" s="2"/>
      <c r="BB24" s="2"/>
    </row>
    <row r="25" spans="1:54" x14ac:dyDescent="0.15">
      <c r="A25" s="35" t="s">
        <v>26</v>
      </c>
      <c r="B25" s="23" t="s">
        <v>1</v>
      </c>
      <c r="C25" s="21" t="s">
        <v>11</v>
      </c>
      <c r="D25" s="23" t="s">
        <v>23</v>
      </c>
      <c r="E25" s="23" t="s">
        <v>23</v>
      </c>
      <c r="F25" s="23" t="s">
        <v>236</v>
      </c>
      <c r="G25" s="41" t="s">
        <v>23</v>
      </c>
      <c r="H25" s="41" t="s">
        <v>3</v>
      </c>
      <c r="I25" s="7" t="s">
        <v>13</v>
      </c>
      <c r="J25" s="7" t="s">
        <v>13</v>
      </c>
      <c r="K25" s="7" t="s">
        <v>4</v>
      </c>
      <c r="L25" s="7" t="s">
        <v>4</v>
      </c>
      <c r="M25" s="7" t="s">
        <v>5</v>
      </c>
      <c r="N25" s="7" t="s">
        <v>6</v>
      </c>
      <c r="O25" s="7"/>
      <c r="P25" s="7"/>
      <c r="Q25" s="7" t="s">
        <v>7</v>
      </c>
      <c r="R25" s="7" t="s">
        <v>24</v>
      </c>
      <c r="S25" s="4" t="s">
        <v>30</v>
      </c>
      <c r="T25" s="4" t="s">
        <v>13</v>
      </c>
      <c r="U25" s="4" t="s">
        <v>4</v>
      </c>
      <c r="V25" s="4" t="s">
        <v>4</v>
      </c>
      <c r="W25" s="7" t="s">
        <v>5</v>
      </c>
      <c r="X25" s="4" t="s">
        <v>6</v>
      </c>
      <c r="Y25" s="4"/>
      <c r="Z25" s="4" t="s">
        <v>7</v>
      </c>
      <c r="AA25" s="7" t="s">
        <v>24</v>
      </c>
      <c r="AB25" s="7" t="s">
        <v>13</v>
      </c>
      <c r="AC25" s="7" t="s">
        <v>13</v>
      </c>
      <c r="AD25" s="7" t="s">
        <v>4</v>
      </c>
      <c r="AE25" s="7" t="s">
        <v>4</v>
      </c>
      <c r="AF25" s="7" t="s">
        <v>5</v>
      </c>
      <c r="AG25" s="7" t="s">
        <v>6</v>
      </c>
      <c r="AH25" s="7"/>
      <c r="AI25" s="7" t="s">
        <v>7</v>
      </c>
      <c r="AJ25" s="7" t="s">
        <v>24</v>
      </c>
      <c r="AK25" s="4" t="s">
        <v>13</v>
      </c>
      <c r="AL25" s="7" t="s">
        <v>13</v>
      </c>
      <c r="AM25" s="7" t="s">
        <v>4</v>
      </c>
      <c r="AN25" s="7" t="s">
        <v>4</v>
      </c>
      <c r="AO25" s="7" t="s">
        <v>5</v>
      </c>
      <c r="AP25" s="7" t="s">
        <v>6</v>
      </c>
      <c r="AQ25" s="4"/>
      <c r="AR25" s="7" t="s">
        <v>7</v>
      </c>
      <c r="AS25" s="7" t="s">
        <v>24</v>
      </c>
      <c r="AT25" s="2"/>
      <c r="AU25" s="2"/>
      <c r="AV25" s="2"/>
      <c r="AW25" s="2"/>
      <c r="AX25" s="2"/>
      <c r="AY25" s="2"/>
      <c r="AZ25" s="2"/>
      <c r="BA25" s="2"/>
      <c r="BB25" s="2"/>
    </row>
    <row r="26" spans="1:54" x14ac:dyDescent="0.15">
      <c r="A26" s="35"/>
      <c r="B26" s="23"/>
      <c r="C26" s="21"/>
      <c r="D26" s="23" t="s">
        <v>2</v>
      </c>
      <c r="E26" s="21" t="s">
        <v>3</v>
      </c>
      <c r="F26" s="23" t="s">
        <v>237</v>
      </c>
      <c r="G26" s="41" t="s">
        <v>27</v>
      </c>
      <c r="H26" s="41" t="s">
        <v>235</v>
      </c>
      <c r="I26" s="7"/>
      <c r="J26" s="7" t="s">
        <v>18</v>
      </c>
      <c r="K26" s="7"/>
      <c r="L26" s="7" t="s">
        <v>18</v>
      </c>
      <c r="M26" s="7" t="s">
        <v>19</v>
      </c>
      <c r="N26" s="7" t="s">
        <v>15</v>
      </c>
      <c r="O26" s="7" t="s">
        <v>16</v>
      </c>
      <c r="P26" s="7"/>
      <c r="Q26" s="7"/>
      <c r="R26" s="7" t="s">
        <v>25</v>
      </c>
      <c r="S26" s="4"/>
      <c r="T26" s="4" t="s">
        <v>18</v>
      </c>
      <c r="U26" s="4"/>
      <c r="V26" s="4" t="s">
        <v>18</v>
      </c>
      <c r="W26" s="7" t="s">
        <v>19</v>
      </c>
      <c r="X26" s="4" t="s">
        <v>15</v>
      </c>
      <c r="Y26" s="4" t="s">
        <v>16</v>
      </c>
      <c r="Z26" s="4"/>
      <c r="AA26" s="7" t="s">
        <v>25</v>
      </c>
      <c r="AB26" s="7"/>
      <c r="AC26" s="7" t="s">
        <v>18</v>
      </c>
      <c r="AD26" s="7"/>
      <c r="AE26" s="7" t="s">
        <v>18</v>
      </c>
      <c r="AF26" s="7" t="s">
        <v>19</v>
      </c>
      <c r="AG26" s="7" t="s">
        <v>15</v>
      </c>
      <c r="AH26" s="7" t="s">
        <v>16</v>
      </c>
      <c r="AI26" s="7"/>
      <c r="AJ26" s="7" t="s">
        <v>25</v>
      </c>
      <c r="AK26" s="4"/>
      <c r="AL26" s="7" t="s">
        <v>18</v>
      </c>
      <c r="AM26" s="7"/>
      <c r="AN26" s="7" t="s">
        <v>18</v>
      </c>
      <c r="AO26" s="7" t="s">
        <v>19</v>
      </c>
      <c r="AP26" s="7" t="s">
        <v>15</v>
      </c>
      <c r="AQ26" s="4" t="s">
        <v>16</v>
      </c>
      <c r="AR26" s="7"/>
      <c r="AS26" s="7" t="s">
        <v>25</v>
      </c>
      <c r="AT26" s="2"/>
      <c r="AU26" s="2"/>
      <c r="AV26" s="2"/>
      <c r="AW26" s="2"/>
      <c r="AX26" s="2"/>
      <c r="AY26" s="2"/>
      <c r="AZ26" s="2"/>
      <c r="BA26" s="2"/>
      <c r="BB26" s="2"/>
    </row>
    <row r="27" spans="1:54" x14ac:dyDescent="0.15">
      <c r="A27" s="12"/>
      <c r="B27" s="11">
        <v>3</v>
      </c>
      <c r="C27" s="23" t="s">
        <v>238</v>
      </c>
      <c r="D27" s="11">
        <v>799100</v>
      </c>
      <c r="E27" s="2">
        <v>32996</v>
      </c>
      <c r="F27" s="11">
        <v>7</v>
      </c>
      <c r="G27" s="11">
        <v>4</v>
      </c>
      <c r="H27" s="11">
        <v>8591</v>
      </c>
      <c r="I27" s="25" t="s">
        <v>39</v>
      </c>
      <c r="J27" s="11">
        <v>4402</v>
      </c>
      <c r="K27" s="11" t="s">
        <v>14</v>
      </c>
      <c r="L27" s="11">
        <v>4437</v>
      </c>
      <c r="M27" s="11">
        <v>96.7</v>
      </c>
      <c r="N27" s="11">
        <v>4412</v>
      </c>
      <c r="O27" s="11">
        <v>11</v>
      </c>
      <c r="P27" s="11"/>
      <c r="Q27" s="11" t="s">
        <v>17</v>
      </c>
      <c r="R27" s="11">
        <v>0</v>
      </c>
      <c r="S27" s="219" t="s">
        <v>40</v>
      </c>
      <c r="T27" s="219">
        <v>9920</v>
      </c>
      <c r="U27" s="219" t="s">
        <v>20</v>
      </c>
      <c r="V27" s="219">
        <v>9596</v>
      </c>
      <c r="W27" s="219">
        <v>79.444999999999993</v>
      </c>
      <c r="X27" s="219">
        <v>572</v>
      </c>
      <c r="Y27" s="219">
        <v>8401</v>
      </c>
      <c r="Z27" s="219" t="s">
        <v>29</v>
      </c>
      <c r="AA27" s="219">
        <v>0</v>
      </c>
      <c r="AB27" s="11" t="s">
        <v>41</v>
      </c>
      <c r="AC27" s="11">
        <v>2417</v>
      </c>
      <c r="AD27" s="11" t="s">
        <v>22</v>
      </c>
      <c r="AE27" s="11">
        <v>2689</v>
      </c>
      <c r="AF27" s="11">
        <v>98.2</v>
      </c>
      <c r="AG27" s="11">
        <v>1</v>
      </c>
      <c r="AH27" s="11">
        <v>2108</v>
      </c>
      <c r="AI27" s="11" t="s">
        <v>21</v>
      </c>
      <c r="AJ27" s="85">
        <v>0</v>
      </c>
      <c r="AK27" s="16" t="s">
        <v>42</v>
      </c>
      <c r="AL27" s="13">
        <v>3458</v>
      </c>
      <c r="AM27" s="11" t="s">
        <v>32</v>
      </c>
      <c r="AN27" s="17">
        <v>5625</v>
      </c>
      <c r="AO27" s="18">
        <v>96.847999999999999</v>
      </c>
      <c r="AP27" s="13">
        <v>1951</v>
      </c>
      <c r="AQ27" s="13">
        <v>5399</v>
      </c>
      <c r="AR27" s="11" t="s">
        <v>21</v>
      </c>
      <c r="AS27" s="11">
        <v>0</v>
      </c>
      <c r="AT27" s="2"/>
      <c r="AU27" s="2"/>
      <c r="AV27" s="2"/>
      <c r="AW27" s="2"/>
      <c r="AX27" s="2"/>
      <c r="AY27" s="2"/>
      <c r="AZ27" s="2"/>
      <c r="BA27" s="2"/>
      <c r="BB27" s="2"/>
    </row>
    <row r="28" spans="1:54" x14ac:dyDescent="0.15">
      <c r="A28" s="12"/>
      <c r="B28" s="11">
        <v>3</v>
      </c>
      <c r="I28" s="25"/>
      <c r="J28" s="11"/>
      <c r="K28" s="11"/>
      <c r="L28" s="11"/>
      <c r="M28" s="11"/>
      <c r="N28" s="11"/>
      <c r="O28" s="11"/>
      <c r="P28" s="11"/>
      <c r="Q28" s="11"/>
      <c r="R28" s="11"/>
      <c r="S28" s="219" t="s">
        <v>40</v>
      </c>
      <c r="T28" s="219">
        <v>9920</v>
      </c>
      <c r="U28" s="219" t="s">
        <v>20</v>
      </c>
      <c r="V28" s="219">
        <v>9596</v>
      </c>
      <c r="W28" s="223">
        <v>88.325000000000003</v>
      </c>
      <c r="X28" s="219">
        <v>8616</v>
      </c>
      <c r="Y28" s="219">
        <v>9596</v>
      </c>
      <c r="Z28" s="219" t="s">
        <v>29</v>
      </c>
      <c r="AA28" s="219">
        <v>0</v>
      </c>
      <c r="AB28" s="11" t="s">
        <v>41</v>
      </c>
      <c r="AC28" s="11">
        <v>2417</v>
      </c>
      <c r="AD28" s="11" t="s">
        <v>22</v>
      </c>
      <c r="AE28" s="11">
        <v>2689</v>
      </c>
      <c r="AF28" s="11">
        <v>98</v>
      </c>
      <c r="AG28" s="11">
        <v>2380</v>
      </c>
      <c r="AH28" s="11">
        <v>2689</v>
      </c>
      <c r="AI28" s="11" t="s">
        <v>21</v>
      </c>
      <c r="AJ28" s="86">
        <v>2.3699999999999999E-151</v>
      </c>
      <c r="AK28" s="16" t="s">
        <v>43</v>
      </c>
      <c r="AL28" s="13">
        <v>1096</v>
      </c>
      <c r="AM28" s="11" t="s">
        <v>32</v>
      </c>
      <c r="AN28" s="17">
        <v>5625</v>
      </c>
      <c r="AO28" s="18">
        <v>96.947000000000003</v>
      </c>
      <c r="AP28" s="13">
        <v>905</v>
      </c>
      <c r="AQ28" s="13">
        <v>1952</v>
      </c>
      <c r="AR28" s="11" t="s">
        <v>21</v>
      </c>
      <c r="AS28" s="11">
        <v>0</v>
      </c>
      <c r="AT28" s="2"/>
      <c r="AU28" s="2"/>
      <c r="AV28" s="2"/>
      <c r="AW28" s="2"/>
      <c r="AX28" s="2"/>
      <c r="AY28" s="2"/>
      <c r="AZ28" s="2"/>
      <c r="BA28" s="2"/>
      <c r="BB28" s="2"/>
    </row>
    <row r="29" spans="1:54" x14ac:dyDescent="0.15">
      <c r="A29" s="12"/>
      <c r="B29" s="11">
        <v>3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B29" s="11"/>
      <c r="AC29" s="11"/>
      <c r="AD29" s="11"/>
      <c r="AE29" s="11"/>
      <c r="AF29" s="11"/>
      <c r="AG29" s="11"/>
      <c r="AH29" s="11"/>
      <c r="AI29" s="11"/>
      <c r="AJ29" s="11"/>
      <c r="AK29" s="16" t="s">
        <v>44</v>
      </c>
      <c r="AL29" s="13">
        <v>657</v>
      </c>
      <c r="AM29" s="11" t="s">
        <v>32</v>
      </c>
      <c r="AN29" s="17">
        <v>5625</v>
      </c>
      <c r="AO29" s="18">
        <v>97.405000000000001</v>
      </c>
      <c r="AP29" s="13">
        <v>662</v>
      </c>
      <c r="AQ29" s="13">
        <v>8</v>
      </c>
      <c r="AR29" s="11" t="s">
        <v>17</v>
      </c>
      <c r="AS29" s="11">
        <v>0</v>
      </c>
      <c r="AT29" s="2"/>
      <c r="AU29" s="2"/>
      <c r="AV29" s="2"/>
      <c r="AW29" s="2"/>
      <c r="AX29" s="2"/>
      <c r="AY29" s="2"/>
      <c r="AZ29" s="2"/>
      <c r="BA29" s="2"/>
      <c r="BB29" s="2"/>
    </row>
    <row r="30" spans="1:54" x14ac:dyDescent="0.15">
      <c r="A30" s="12"/>
      <c r="B30" s="11">
        <v>3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B30" s="11"/>
      <c r="AC30" s="11"/>
      <c r="AD30" s="11"/>
      <c r="AE30" s="11"/>
      <c r="AF30" s="11"/>
      <c r="AG30" s="11"/>
      <c r="AH30" s="11"/>
      <c r="AI30" s="11"/>
      <c r="AJ30" s="11"/>
      <c r="AK30" s="16" t="s">
        <v>45</v>
      </c>
      <c r="AL30" s="13">
        <v>256</v>
      </c>
      <c r="AM30" s="11" t="s">
        <v>32</v>
      </c>
      <c r="AN30" s="17">
        <v>5625</v>
      </c>
      <c r="AO30" s="18">
        <v>98.430999999999997</v>
      </c>
      <c r="AP30" s="13">
        <v>926</v>
      </c>
      <c r="AQ30" s="13">
        <v>672</v>
      </c>
      <c r="AR30" s="11" t="s">
        <v>17</v>
      </c>
      <c r="AS30" s="19">
        <v>8.6500000000000003E-127</v>
      </c>
      <c r="AT30" s="2"/>
      <c r="AU30" s="2"/>
      <c r="AV30" s="2"/>
      <c r="AW30" s="2"/>
      <c r="AX30" s="2"/>
      <c r="AY30" s="2"/>
      <c r="AZ30" s="2"/>
      <c r="BA30" s="2"/>
      <c r="BB30" s="2"/>
    </row>
    <row r="33" spans="1:54" x14ac:dyDescent="0.15">
      <c r="G33" s="23"/>
      <c r="H33" s="23"/>
      <c r="I33" s="281" t="s">
        <v>8</v>
      </c>
      <c r="J33" s="281"/>
      <c r="K33" s="281"/>
      <c r="L33" s="11"/>
      <c r="M33" s="11"/>
      <c r="N33" s="11"/>
      <c r="O33" s="11"/>
      <c r="P33" s="11"/>
      <c r="Q33" s="11"/>
      <c r="R33" s="11"/>
      <c r="S33" s="281" t="s">
        <v>58</v>
      </c>
      <c r="T33" s="281"/>
      <c r="U33" s="281"/>
      <c r="V33" s="11"/>
      <c r="W33" s="11"/>
      <c r="X33" s="11"/>
      <c r="Y33" s="11"/>
      <c r="Z33" s="11"/>
      <c r="AB33" s="281" t="s">
        <v>31</v>
      </c>
      <c r="AC33" s="281"/>
      <c r="AD33" s="281"/>
      <c r="AE33" s="11"/>
      <c r="AG33" s="11"/>
      <c r="AI33" s="11"/>
      <c r="AT33" s="2"/>
      <c r="AU33" s="2"/>
      <c r="AV33" s="2"/>
      <c r="AW33" s="2"/>
      <c r="AX33" s="2"/>
      <c r="AY33" s="2"/>
      <c r="AZ33" s="2"/>
      <c r="BA33" s="2"/>
      <c r="BB33" s="2"/>
    </row>
    <row r="34" spans="1:54" x14ac:dyDescent="0.15">
      <c r="A34" s="35" t="s">
        <v>26</v>
      </c>
      <c r="B34" s="23" t="s">
        <v>1</v>
      </c>
      <c r="C34" s="21" t="s">
        <v>11</v>
      </c>
      <c r="D34" s="23" t="s">
        <v>23</v>
      </c>
      <c r="E34" s="23" t="s">
        <v>23</v>
      </c>
      <c r="F34" s="23" t="s">
        <v>236</v>
      </c>
      <c r="G34" s="41" t="s">
        <v>23</v>
      </c>
      <c r="H34" s="41" t="s">
        <v>3</v>
      </c>
      <c r="I34" s="7" t="s">
        <v>13</v>
      </c>
      <c r="J34" s="7" t="s">
        <v>13</v>
      </c>
      <c r="K34" s="7" t="s">
        <v>4</v>
      </c>
      <c r="L34" s="7" t="s">
        <v>4</v>
      </c>
      <c r="M34" s="7" t="s">
        <v>5</v>
      </c>
      <c r="N34" s="7" t="s">
        <v>6</v>
      </c>
      <c r="O34" s="7"/>
      <c r="P34" s="7"/>
      <c r="Q34" s="7" t="s">
        <v>7</v>
      </c>
      <c r="R34" s="7" t="s">
        <v>24</v>
      </c>
      <c r="S34" s="7" t="s">
        <v>13</v>
      </c>
      <c r="T34" s="7" t="s">
        <v>13</v>
      </c>
      <c r="U34" s="7" t="s">
        <v>4</v>
      </c>
      <c r="V34" s="7" t="s">
        <v>4</v>
      </c>
      <c r="W34" s="7" t="s">
        <v>5</v>
      </c>
      <c r="X34" s="7" t="s">
        <v>6</v>
      </c>
      <c r="Y34" s="7"/>
      <c r="Z34" s="7" t="s">
        <v>7</v>
      </c>
      <c r="AA34" s="7" t="s">
        <v>24</v>
      </c>
      <c r="AB34" s="4" t="s">
        <v>13</v>
      </c>
      <c r="AC34" s="7" t="s">
        <v>13</v>
      </c>
      <c r="AD34" s="7" t="s">
        <v>4</v>
      </c>
      <c r="AE34" s="7" t="s">
        <v>4</v>
      </c>
      <c r="AF34" s="7" t="s">
        <v>5</v>
      </c>
      <c r="AG34" s="7" t="s">
        <v>6</v>
      </c>
      <c r="AH34" s="4"/>
      <c r="AI34" s="7" t="s">
        <v>7</v>
      </c>
      <c r="AJ34" s="7" t="s">
        <v>24</v>
      </c>
      <c r="AT34" s="2"/>
      <c r="AU34" s="2"/>
      <c r="AV34" s="2"/>
      <c r="AW34" s="2"/>
      <c r="AX34" s="2"/>
      <c r="AY34" s="2"/>
      <c r="AZ34" s="2"/>
      <c r="BA34" s="2"/>
      <c r="BB34" s="2"/>
    </row>
    <row r="35" spans="1:54" x14ac:dyDescent="0.15">
      <c r="A35" s="35"/>
      <c r="B35" s="23"/>
      <c r="C35" s="21"/>
      <c r="D35" s="23" t="s">
        <v>2</v>
      </c>
      <c r="E35" s="21" t="s">
        <v>3</v>
      </c>
      <c r="F35" s="23" t="s">
        <v>237</v>
      </c>
      <c r="G35" s="41" t="s">
        <v>27</v>
      </c>
      <c r="H35" s="41" t="s">
        <v>235</v>
      </c>
      <c r="I35" s="7"/>
      <c r="J35" s="7" t="s">
        <v>18</v>
      </c>
      <c r="K35" s="7"/>
      <c r="L35" s="7" t="s">
        <v>18</v>
      </c>
      <c r="M35" s="7" t="s">
        <v>19</v>
      </c>
      <c r="N35" s="7" t="s">
        <v>15</v>
      </c>
      <c r="O35" s="7" t="s">
        <v>16</v>
      </c>
      <c r="P35" s="7"/>
      <c r="Q35" s="7"/>
      <c r="R35" s="7" t="s">
        <v>25</v>
      </c>
      <c r="S35" s="7"/>
      <c r="T35" s="7" t="s">
        <v>18</v>
      </c>
      <c r="U35" s="7"/>
      <c r="V35" s="7" t="s">
        <v>18</v>
      </c>
      <c r="W35" s="7" t="s">
        <v>19</v>
      </c>
      <c r="X35" s="7" t="s">
        <v>15</v>
      </c>
      <c r="Y35" s="7" t="s">
        <v>16</v>
      </c>
      <c r="Z35" s="7"/>
      <c r="AA35" s="7" t="s">
        <v>25</v>
      </c>
      <c r="AB35" s="4"/>
      <c r="AC35" s="7" t="s">
        <v>18</v>
      </c>
      <c r="AD35" s="7"/>
      <c r="AE35" s="7" t="s">
        <v>18</v>
      </c>
      <c r="AF35" s="7" t="s">
        <v>19</v>
      </c>
      <c r="AG35" s="7" t="s">
        <v>15</v>
      </c>
      <c r="AH35" s="4" t="s">
        <v>16</v>
      </c>
      <c r="AI35" s="7"/>
      <c r="AJ35" s="7" t="s">
        <v>25</v>
      </c>
      <c r="AT35" s="2"/>
      <c r="AU35" s="2"/>
      <c r="AV35" s="2"/>
      <c r="AW35" s="2"/>
      <c r="AX35" s="2"/>
      <c r="AY35" s="2"/>
      <c r="AZ35" s="2"/>
      <c r="BA35" s="2"/>
      <c r="BB35" s="2"/>
    </row>
    <row r="36" spans="1:54" x14ac:dyDescent="0.15">
      <c r="A36" s="12"/>
      <c r="B36" s="11">
        <v>4</v>
      </c>
      <c r="C36" s="23" t="s">
        <v>238</v>
      </c>
      <c r="D36" s="11">
        <v>687779</v>
      </c>
      <c r="E36" s="11">
        <v>1957</v>
      </c>
      <c r="F36" s="11">
        <v>30</v>
      </c>
      <c r="G36" s="11">
        <v>3</v>
      </c>
      <c r="H36" s="11">
        <v>316</v>
      </c>
      <c r="I36" s="209" t="s">
        <v>74</v>
      </c>
      <c r="J36" s="181">
        <v>3025</v>
      </c>
      <c r="K36" s="210" t="s">
        <v>14</v>
      </c>
      <c r="L36" s="181">
        <v>4437</v>
      </c>
      <c r="M36" s="181">
        <v>96.694000000000003</v>
      </c>
      <c r="N36" s="181">
        <v>4412</v>
      </c>
      <c r="O36" s="181">
        <v>1388</v>
      </c>
      <c r="P36" s="181"/>
      <c r="Q36" s="181" t="s">
        <v>17</v>
      </c>
      <c r="R36" s="181">
        <v>0</v>
      </c>
      <c r="S36" s="153" t="s">
        <v>75</v>
      </c>
      <c r="T36" s="166">
        <v>9605</v>
      </c>
      <c r="U36" s="219" t="s">
        <v>20</v>
      </c>
      <c r="V36" s="166">
        <v>9596</v>
      </c>
      <c r="W36" s="166">
        <v>78.787999999999997</v>
      </c>
      <c r="X36" s="166">
        <v>8474</v>
      </c>
      <c r="Y36" s="166">
        <v>14</v>
      </c>
      <c r="Z36" s="166" t="s">
        <v>17</v>
      </c>
      <c r="AA36" s="219">
        <v>0</v>
      </c>
      <c r="AB36" s="29" t="s">
        <v>76</v>
      </c>
      <c r="AC36" s="28">
        <v>1064</v>
      </c>
      <c r="AD36" s="28" t="s">
        <v>60</v>
      </c>
      <c r="AE36" s="28">
        <v>5625</v>
      </c>
      <c r="AF36" s="28">
        <v>98.12</v>
      </c>
      <c r="AG36" s="28">
        <v>3881</v>
      </c>
      <c r="AH36" s="28">
        <v>2821</v>
      </c>
      <c r="AI36" s="28" t="s">
        <v>34</v>
      </c>
      <c r="AJ36" s="28">
        <v>0</v>
      </c>
      <c r="AT36" s="2"/>
      <c r="AU36" s="2"/>
      <c r="AV36" s="2"/>
      <c r="AW36" s="2"/>
      <c r="AX36" s="2"/>
      <c r="AY36" s="2"/>
      <c r="AZ36" s="2"/>
      <c r="BA36" s="2"/>
      <c r="BB36" s="2"/>
    </row>
    <row r="37" spans="1:54" x14ac:dyDescent="0.15">
      <c r="A37" s="12"/>
      <c r="B37" s="11">
        <v>4</v>
      </c>
      <c r="I37" s="29" t="s">
        <v>77</v>
      </c>
      <c r="J37" s="28">
        <v>968</v>
      </c>
      <c r="K37" s="11" t="s">
        <v>14</v>
      </c>
      <c r="L37" s="28">
        <v>4437</v>
      </c>
      <c r="M37" s="28">
        <v>97.417000000000002</v>
      </c>
      <c r="N37" s="28">
        <v>10</v>
      </c>
      <c r="O37" s="28">
        <v>977</v>
      </c>
      <c r="P37" s="28"/>
      <c r="Q37" s="28" t="s">
        <v>21</v>
      </c>
      <c r="R37" s="28">
        <v>0</v>
      </c>
      <c r="S37" s="153" t="s">
        <v>75</v>
      </c>
      <c r="T37" s="166">
        <v>9605</v>
      </c>
      <c r="U37" s="219" t="s">
        <v>20</v>
      </c>
      <c r="V37" s="166">
        <v>9596</v>
      </c>
      <c r="W37" s="166">
        <v>87.361000000000004</v>
      </c>
      <c r="X37" s="166">
        <v>9593</v>
      </c>
      <c r="Y37" s="166">
        <v>8613</v>
      </c>
      <c r="Z37" s="166" t="s">
        <v>17</v>
      </c>
      <c r="AA37" s="219">
        <v>0</v>
      </c>
      <c r="AB37" s="29" t="s">
        <v>78</v>
      </c>
      <c r="AC37" s="28">
        <v>755</v>
      </c>
      <c r="AD37" s="28" t="s">
        <v>60</v>
      </c>
      <c r="AE37" s="28">
        <v>5625</v>
      </c>
      <c r="AF37" s="28">
        <v>95.894000000000005</v>
      </c>
      <c r="AG37" s="28">
        <v>4753</v>
      </c>
      <c r="AH37" s="28">
        <v>5507</v>
      </c>
      <c r="AI37" s="28" t="s">
        <v>21</v>
      </c>
      <c r="AJ37" s="28">
        <v>0</v>
      </c>
      <c r="AT37" s="2"/>
      <c r="AU37" s="2"/>
      <c r="AV37" s="2"/>
      <c r="AW37" s="2"/>
      <c r="AX37" s="2"/>
      <c r="AY37" s="2"/>
      <c r="AZ37" s="2"/>
      <c r="BA37" s="2"/>
      <c r="BB37" s="2"/>
    </row>
    <row r="38" spans="1:54" x14ac:dyDescent="0.15">
      <c r="A38" s="12"/>
      <c r="B38" s="11">
        <v>4</v>
      </c>
      <c r="I38" s="29" t="s">
        <v>79</v>
      </c>
      <c r="J38" s="28">
        <v>561</v>
      </c>
      <c r="K38" s="11" t="s">
        <v>14</v>
      </c>
      <c r="L38" s="28">
        <v>4437</v>
      </c>
      <c r="M38" s="28">
        <v>94.944999999999993</v>
      </c>
      <c r="N38" s="28">
        <v>1407</v>
      </c>
      <c r="O38" s="28">
        <v>953</v>
      </c>
      <c r="P38" s="28"/>
      <c r="Q38" s="28" t="s">
        <v>17</v>
      </c>
      <c r="R38" s="28">
        <v>0</v>
      </c>
      <c r="S38" s="24" t="s">
        <v>80</v>
      </c>
      <c r="T38" s="28">
        <v>248</v>
      </c>
      <c r="U38" s="11" t="s">
        <v>20</v>
      </c>
      <c r="V38" s="2">
        <v>9596</v>
      </c>
      <c r="W38" s="2">
        <v>84.710999999999999</v>
      </c>
      <c r="X38" s="2">
        <v>3554</v>
      </c>
      <c r="Y38" s="2">
        <v>3313</v>
      </c>
      <c r="Z38" s="2" t="s">
        <v>17</v>
      </c>
      <c r="AA38" s="19">
        <v>1.5200000000000001E-64</v>
      </c>
      <c r="AB38" s="29" t="s">
        <v>81</v>
      </c>
      <c r="AC38" s="28">
        <v>742</v>
      </c>
      <c r="AD38" s="28" t="s">
        <v>60</v>
      </c>
      <c r="AE38" s="28">
        <v>5625</v>
      </c>
      <c r="AF38" s="28">
        <v>96.495999999999995</v>
      </c>
      <c r="AG38" s="28">
        <v>1740</v>
      </c>
      <c r="AH38" s="28">
        <v>999</v>
      </c>
      <c r="AI38" s="28" t="s">
        <v>34</v>
      </c>
      <c r="AJ38" s="28">
        <v>0</v>
      </c>
      <c r="AT38" s="2"/>
      <c r="AU38" s="2"/>
      <c r="AV38" s="2"/>
      <c r="AW38" s="2"/>
      <c r="AX38" s="2"/>
      <c r="AY38" s="2"/>
      <c r="AZ38" s="2"/>
      <c r="BA38" s="2"/>
      <c r="BB38" s="2"/>
    </row>
    <row r="39" spans="1:54" x14ac:dyDescent="0.15">
      <c r="A39" s="12"/>
      <c r="B39" s="11">
        <v>4</v>
      </c>
      <c r="I39" s="29" t="s">
        <v>82</v>
      </c>
      <c r="J39" s="28">
        <v>527</v>
      </c>
      <c r="K39" s="11" t="s">
        <v>14</v>
      </c>
      <c r="L39" s="28">
        <v>4437</v>
      </c>
      <c r="M39" s="28">
        <v>94.144000000000005</v>
      </c>
      <c r="N39" s="28">
        <v>1421</v>
      </c>
      <c r="O39" s="28">
        <v>978</v>
      </c>
      <c r="P39" s="28"/>
      <c r="Q39" s="28" t="s">
        <v>17</v>
      </c>
      <c r="R39" s="28">
        <v>0</v>
      </c>
      <c r="AB39" s="29" t="s">
        <v>83</v>
      </c>
      <c r="AC39" s="28">
        <v>570</v>
      </c>
      <c r="AD39" s="28" t="s">
        <v>60</v>
      </c>
      <c r="AE39" s="28">
        <v>5625</v>
      </c>
      <c r="AF39" s="28">
        <v>98.418000000000006</v>
      </c>
      <c r="AG39" s="28">
        <v>1037</v>
      </c>
      <c r="AH39" s="28">
        <v>469</v>
      </c>
      <c r="AI39" s="28" t="s">
        <v>34</v>
      </c>
      <c r="AJ39" s="28">
        <v>0</v>
      </c>
      <c r="AT39" s="2"/>
      <c r="AU39" s="2"/>
      <c r="AV39" s="2"/>
      <c r="AW39" s="2"/>
      <c r="AX39" s="2"/>
      <c r="AY39" s="2"/>
      <c r="AZ39" s="2"/>
      <c r="BA39" s="2"/>
      <c r="BB39" s="2"/>
    </row>
    <row r="40" spans="1:54" x14ac:dyDescent="0.15">
      <c r="A40" s="12"/>
      <c r="B40" s="11">
        <v>4</v>
      </c>
      <c r="I40" s="29" t="s">
        <v>84</v>
      </c>
      <c r="J40" s="28">
        <v>526</v>
      </c>
      <c r="K40" s="11" t="s">
        <v>14</v>
      </c>
      <c r="L40" s="28">
        <v>4437</v>
      </c>
      <c r="M40" s="28">
        <v>94.882999999999996</v>
      </c>
      <c r="N40" s="28">
        <v>1421</v>
      </c>
      <c r="O40" s="28">
        <v>953</v>
      </c>
      <c r="P40" s="28"/>
      <c r="Q40" s="28" t="s">
        <v>17</v>
      </c>
      <c r="R40" s="28">
        <v>0</v>
      </c>
      <c r="AB40" s="29" t="s">
        <v>85</v>
      </c>
      <c r="AC40" s="28">
        <v>498</v>
      </c>
      <c r="AD40" s="28" t="s">
        <v>60</v>
      </c>
      <c r="AE40" s="28">
        <v>5625</v>
      </c>
      <c r="AF40" s="28">
        <v>97.992000000000004</v>
      </c>
      <c r="AG40" s="28">
        <v>1965</v>
      </c>
      <c r="AH40" s="28">
        <v>2462</v>
      </c>
      <c r="AI40" s="28" t="s">
        <v>21</v>
      </c>
      <c r="AJ40" s="28">
        <v>0</v>
      </c>
      <c r="AT40" s="2"/>
      <c r="AU40" s="2"/>
      <c r="AV40" s="2"/>
      <c r="AW40" s="2"/>
      <c r="AX40" s="2"/>
      <c r="AY40" s="2"/>
      <c r="AZ40" s="2"/>
      <c r="BA40" s="2"/>
      <c r="BB40" s="2"/>
    </row>
    <row r="41" spans="1:54" x14ac:dyDescent="0.15">
      <c r="A41" s="12"/>
      <c r="B41" s="11">
        <v>4</v>
      </c>
      <c r="I41" s="29" t="s">
        <v>86</v>
      </c>
      <c r="J41" s="28">
        <v>481</v>
      </c>
      <c r="K41" s="11" t="s">
        <v>14</v>
      </c>
      <c r="L41" s="28">
        <v>4437</v>
      </c>
      <c r="M41" s="28">
        <v>95.591999999999999</v>
      </c>
      <c r="N41" s="28">
        <v>3709</v>
      </c>
      <c r="O41" s="28">
        <v>3347</v>
      </c>
      <c r="P41" s="28"/>
      <c r="Q41" s="28" t="s">
        <v>17</v>
      </c>
      <c r="R41" s="28">
        <v>0</v>
      </c>
      <c r="AB41" s="29" t="s">
        <v>87</v>
      </c>
      <c r="AC41" s="28">
        <v>432</v>
      </c>
      <c r="AD41" s="28" t="s">
        <v>60</v>
      </c>
      <c r="AE41" s="28">
        <v>5625</v>
      </c>
      <c r="AF41" s="28">
        <v>94.366</v>
      </c>
      <c r="AG41" s="28">
        <v>3942</v>
      </c>
      <c r="AH41" s="28">
        <v>4361</v>
      </c>
      <c r="AI41" s="28" t="s">
        <v>21</v>
      </c>
      <c r="AJ41" s="28">
        <v>0</v>
      </c>
      <c r="AT41" s="2"/>
      <c r="AU41" s="2"/>
      <c r="AV41" s="2"/>
      <c r="AW41" s="2"/>
      <c r="AX41" s="2"/>
      <c r="AY41" s="2"/>
      <c r="AZ41" s="2"/>
      <c r="BA41" s="2"/>
      <c r="BB41" s="2"/>
    </row>
    <row r="42" spans="1:54" x14ac:dyDescent="0.15">
      <c r="A42" s="12"/>
      <c r="B42" s="11">
        <v>4</v>
      </c>
      <c r="I42" s="29" t="s">
        <v>88</v>
      </c>
      <c r="J42" s="28">
        <v>460</v>
      </c>
      <c r="K42" s="11" t="s">
        <v>14</v>
      </c>
      <c r="L42" s="28">
        <v>4437</v>
      </c>
      <c r="M42" s="28">
        <v>94.277000000000001</v>
      </c>
      <c r="N42" s="28">
        <v>1284</v>
      </c>
      <c r="O42" s="28">
        <v>953</v>
      </c>
      <c r="P42" s="28"/>
      <c r="Q42" s="28" t="s">
        <v>17</v>
      </c>
      <c r="R42" s="28">
        <v>0</v>
      </c>
      <c r="AB42" s="29" t="s">
        <v>89</v>
      </c>
      <c r="AC42" s="28">
        <v>353</v>
      </c>
      <c r="AD42" s="28" t="s">
        <v>60</v>
      </c>
      <c r="AE42" s="28">
        <v>5625</v>
      </c>
      <c r="AF42" s="28">
        <v>98.867000000000004</v>
      </c>
      <c r="AG42" s="28">
        <v>2806</v>
      </c>
      <c r="AH42" s="28">
        <v>2454</v>
      </c>
      <c r="AI42" s="28" t="s">
        <v>34</v>
      </c>
      <c r="AJ42" s="28">
        <v>0</v>
      </c>
      <c r="AT42" s="2"/>
      <c r="AU42" s="2"/>
      <c r="AV42" s="2"/>
      <c r="AW42" s="2"/>
      <c r="AX42" s="2"/>
      <c r="AY42" s="2"/>
      <c r="AZ42" s="2"/>
      <c r="BA42" s="2"/>
      <c r="BB42" s="2"/>
    </row>
    <row r="43" spans="1:54" x14ac:dyDescent="0.15">
      <c r="A43" s="12"/>
      <c r="B43" s="11">
        <v>4</v>
      </c>
      <c r="I43" s="29" t="s">
        <v>90</v>
      </c>
      <c r="J43" s="28">
        <v>426</v>
      </c>
      <c r="K43" s="11" t="s">
        <v>14</v>
      </c>
      <c r="L43" s="28">
        <v>4437</v>
      </c>
      <c r="M43" s="28">
        <v>93.846000000000004</v>
      </c>
      <c r="N43" s="28">
        <v>1577</v>
      </c>
      <c r="O43" s="28">
        <v>1706</v>
      </c>
      <c r="P43" s="28"/>
      <c r="Q43" s="28" t="s">
        <v>21</v>
      </c>
      <c r="R43" s="28">
        <v>0</v>
      </c>
      <c r="AB43" s="29" t="s">
        <v>91</v>
      </c>
      <c r="AC43" s="28">
        <v>213</v>
      </c>
      <c r="AD43" s="28" t="s">
        <v>60</v>
      </c>
      <c r="AE43" s="28">
        <v>5625</v>
      </c>
      <c r="AF43" s="28">
        <v>95.260999999999996</v>
      </c>
      <c r="AG43" s="28">
        <v>218</v>
      </c>
      <c r="AH43" s="28">
        <v>8</v>
      </c>
      <c r="AI43" s="28" t="s">
        <v>34</v>
      </c>
      <c r="AJ43" s="36">
        <v>2.0600000000000001E-92</v>
      </c>
      <c r="AT43" s="2"/>
      <c r="AU43" s="2"/>
      <c r="AV43" s="2"/>
      <c r="AW43" s="2"/>
      <c r="AX43" s="2"/>
      <c r="AY43" s="2"/>
      <c r="AZ43" s="2"/>
      <c r="BA43" s="2"/>
      <c r="BB43" s="2"/>
    </row>
    <row r="44" spans="1:54" x14ac:dyDescent="0.15">
      <c r="A44" s="12"/>
      <c r="B44" s="11">
        <v>4</v>
      </c>
      <c r="I44" s="29" t="s">
        <v>92</v>
      </c>
      <c r="J44" s="28">
        <v>375</v>
      </c>
      <c r="K44" s="11" t="s">
        <v>14</v>
      </c>
      <c r="L44" s="28">
        <v>4437</v>
      </c>
      <c r="M44" s="28">
        <v>100</v>
      </c>
      <c r="N44" s="28">
        <v>4217</v>
      </c>
      <c r="O44" s="28">
        <v>4184</v>
      </c>
      <c r="P44" s="28"/>
      <c r="Q44" s="28" t="s">
        <v>17</v>
      </c>
      <c r="R44" s="28">
        <v>0</v>
      </c>
      <c r="AT44" s="2"/>
      <c r="AU44" s="2"/>
      <c r="AV44" s="2"/>
      <c r="AW44" s="2"/>
      <c r="AX44" s="2"/>
      <c r="AY44" s="2"/>
      <c r="AZ44" s="2"/>
      <c r="BA44" s="2"/>
      <c r="BB44" s="2"/>
    </row>
    <row r="45" spans="1:54" x14ac:dyDescent="0.15">
      <c r="A45" s="12"/>
      <c r="B45" s="11">
        <v>4</v>
      </c>
      <c r="I45" s="29" t="s">
        <v>93</v>
      </c>
      <c r="J45" s="28">
        <v>307</v>
      </c>
      <c r="K45" s="11" t="s">
        <v>14</v>
      </c>
      <c r="L45" s="28">
        <v>4437</v>
      </c>
      <c r="M45" s="28">
        <v>100</v>
      </c>
      <c r="N45" s="28">
        <v>4340</v>
      </c>
      <c r="O45" s="28">
        <v>4307</v>
      </c>
      <c r="P45" s="28"/>
      <c r="Q45" s="28" t="s">
        <v>17</v>
      </c>
      <c r="R45" s="28">
        <v>0</v>
      </c>
      <c r="AT45" s="2"/>
      <c r="AU45" s="2"/>
      <c r="AV45" s="2"/>
      <c r="AW45" s="2"/>
      <c r="AX45" s="2"/>
      <c r="AY45" s="2"/>
      <c r="AZ45" s="2"/>
      <c r="BA45" s="2"/>
      <c r="BB45" s="2"/>
    </row>
    <row r="46" spans="1:54" x14ac:dyDescent="0.15">
      <c r="A46" s="12"/>
      <c r="B46" s="11">
        <v>4</v>
      </c>
      <c r="I46" s="29" t="s">
        <v>94</v>
      </c>
      <c r="J46" s="28">
        <v>304</v>
      </c>
      <c r="K46" s="11" t="s">
        <v>14</v>
      </c>
      <c r="L46" s="28">
        <v>4437</v>
      </c>
      <c r="M46" s="28">
        <v>100</v>
      </c>
      <c r="N46" s="28">
        <v>644</v>
      </c>
      <c r="O46" s="28">
        <v>612</v>
      </c>
      <c r="P46" s="28"/>
      <c r="Q46" s="28" t="s">
        <v>17</v>
      </c>
      <c r="R46" s="36">
        <v>7.8899999999999994E-11</v>
      </c>
      <c r="AT46" s="2"/>
      <c r="AU46" s="2"/>
      <c r="AV46" s="2"/>
      <c r="AW46" s="2"/>
      <c r="AX46" s="2"/>
      <c r="AY46" s="2"/>
      <c r="AZ46" s="2"/>
      <c r="BA46" s="2"/>
      <c r="BB46" s="2"/>
    </row>
    <row r="47" spans="1:54" x14ac:dyDescent="0.15">
      <c r="A47" s="12"/>
      <c r="B47" s="11">
        <v>4</v>
      </c>
      <c r="I47" s="29" t="s">
        <v>95</v>
      </c>
      <c r="J47" s="28">
        <v>298</v>
      </c>
      <c r="K47" s="11" t="s">
        <v>14</v>
      </c>
      <c r="L47" s="28">
        <v>4437</v>
      </c>
      <c r="M47" s="28">
        <v>95.238</v>
      </c>
      <c r="N47" s="28">
        <v>870</v>
      </c>
      <c r="O47" s="28">
        <v>911</v>
      </c>
      <c r="P47" s="28"/>
      <c r="Q47" s="28" t="s">
        <v>21</v>
      </c>
      <c r="R47" s="28">
        <v>0</v>
      </c>
      <c r="AT47" s="2"/>
      <c r="AU47" s="2"/>
      <c r="AV47" s="2"/>
      <c r="AW47" s="2"/>
      <c r="AX47" s="2"/>
      <c r="AY47" s="2"/>
      <c r="AZ47" s="2"/>
      <c r="BA47" s="2"/>
      <c r="BB47" s="2"/>
    </row>
    <row r="48" spans="1:54" x14ac:dyDescent="0.15">
      <c r="A48" s="12"/>
      <c r="B48" s="11">
        <v>4</v>
      </c>
      <c r="I48" s="29" t="s">
        <v>96</v>
      </c>
      <c r="J48" s="28">
        <v>281</v>
      </c>
      <c r="K48" s="11" t="s">
        <v>14</v>
      </c>
      <c r="L48" s="28">
        <v>4437</v>
      </c>
      <c r="M48" s="28">
        <v>98.076999999999998</v>
      </c>
      <c r="N48" s="28">
        <v>3865</v>
      </c>
      <c r="O48" s="28">
        <v>3916</v>
      </c>
      <c r="P48" s="28"/>
      <c r="Q48" s="28" t="s">
        <v>21</v>
      </c>
      <c r="R48" s="36">
        <v>1.6E-166</v>
      </c>
      <c r="AT48" s="2"/>
      <c r="AU48" s="2"/>
      <c r="AV48" s="2"/>
      <c r="AW48" s="2"/>
      <c r="AX48" s="2"/>
      <c r="AY48" s="2"/>
      <c r="AZ48" s="2"/>
      <c r="BA48" s="2"/>
      <c r="BB48" s="2"/>
    </row>
    <row r="49" spans="1:54" x14ac:dyDescent="0.15">
      <c r="A49" s="12"/>
      <c r="B49" s="11">
        <v>4</v>
      </c>
      <c r="I49" s="29" t="s">
        <v>97</v>
      </c>
      <c r="J49" s="28">
        <v>281</v>
      </c>
      <c r="K49" s="11" t="s">
        <v>14</v>
      </c>
      <c r="L49" s="28">
        <v>4437</v>
      </c>
      <c r="M49" s="28">
        <v>98.305000000000007</v>
      </c>
      <c r="N49" s="28">
        <v>4352</v>
      </c>
      <c r="O49" s="28">
        <v>4176</v>
      </c>
      <c r="P49" s="28"/>
      <c r="Q49" s="28" t="s">
        <v>17</v>
      </c>
      <c r="R49" s="36">
        <v>2.6300000000000001E-144</v>
      </c>
    </row>
    <row r="50" spans="1:54" x14ac:dyDescent="0.15">
      <c r="A50" s="12"/>
      <c r="B50" s="11">
        <v>4</v>
      </c>
      <c r="I50" s="29" t="s">
        <v>98</v>
      </c>
      <c r="J50" s="28">
        <v>249</v>
      </c>
      <c r="K50" s="11" t="s">
        <v>14</v>
      </c>
      <c r="L50" s="28">
        <v>4437</v>
      </c>
      <c r="M50" s="28">
        <v>90.566000000000003</v>
      </c>
      <c r="N50" s="28">
        <v>2651</v>
      </c>
      <c r="O50" s="28">
        <v>2703</v>
      </c>
      <c r="P50" s="28"/>
      <c r="Q50" s="28" t="s">
        <v>21</v>
      </c>
      <c r="R50" s="36">
        <v>2.15E-50</v>
      </c>
    </row>
    <row r="51" spans="1:54" x14ac:dyDescent="0.15">
      <c r="A51" s="12"/>
      <c r="B51" s="11">
        <v>4</v>
      </c>
      <c r="I51" s="29" t="s">
        <v>99</v>
      </c>
      <c r="J51" s="28">
        <v>243</v>
      </c>
      <c r="K51" s="11" t="s">
        <v>14</v>
      </c>
      <c r="L51" s="28">
        <v>4437</v>
      </c>
      <c r="M51" s="28">
        <v>90.376999999999995</v>
      </c>
      <c r="N51" s="28">
        <v>1758</v>
      </c>
      <c r="O51" s="28">
        <v>1520</v>
      </c>
      <c r="P51" s="28"/>
      <c r="Q51" s="28" t="s">
        <v>17</v>
      </c>
      <c r="R51" s="36">
        <v>1.9900000000000001E-10</v>
      </c>
    </row>
    <row r="52" spans="1:54" x14ac:dyDescent="0.15">
      <c r="A52" s="12"/>
      <c r="B52" s="11">
        <v>4</v>
      </c>
      <c r="I52" s="29" t="s">
        <v>100</v>
      </c>
      <c r="J52" s="28">
        <v>238</v>
      </c>
      <c r="K52" s="11" t="s">
        <v>14</v>
      </c>
      <c r="L52" s="28">
        <v>4437</v>
      </c>
      <c r="M52" s="28">
        <v>97.436000000000007</v>
      </c>
      <c r="N52" s="28">
        <v>1955</v>
      </c>
      <c r="O52" s="28">
        <v>1878</v>
      </c>
      <c r="P52" s="28"/>
      <c r="Q52" s="28" t="s">
        <v>17</v>
      </c>
      <c r="R52" s="36">
        <v>1.5999999999999999E-10</v>
      </c>
    </row>
    <row r="53" spans="1:54" x14ac:dyDescent="0.15">
      <c r="A53" s="12"/>
      <c r="B53" s="11">
        <v>4</v>
      </c>
      <c r="I53" s="29" t="s">
        <v>101</v>
      </c>
      <c r="J53" s="28">
        <v>222</v>
      </c>
      <c r="K53" s="11" t="s">
        <v>14</v>
      </c>
      <c r="L53" s="28">
        <v>4437</v>
      </c>
      <c r="M53" s="28">
        <v>97.674000000000007</v>
      </c>
      <c r="N53" s="28">
        <v>905</v>
      </c>
      <c r="O53" s="28">
        <v>863</v>
      </c>
      <c r="P53" s="28"/>
      <c r="Q53" s="28" t="s">
        <v>17</v>
      </c>
      <c r="R53" s="36">
        <v>5.7099999999999999E-10</v>
      </c>
    </row>
    <row r="54" spans="1:54" x14ac:dyDescent="0.15">
      <c r="A54" s="12"/>
      <c r="B54" s="11">
        <v>4</v>
      </c>
      <c r="I54" s="29" t="s">
        <v>102</v>
      </c>
      <c r="J54" s="28">
        <v>221</v>
      </c>
      <c r="K54" s="11" t="s">
        <v>14</v>
      </c>
      <c r="L54" s="28">
        <v>4437</v>
      </c>
      <c r="M54" s="28">
        <v>100</v>
      </c>
      <c r="N54" s="28">
        <v>541</v>
      </c>
      <c r="O54" s="28">
        <v>618</v>
      </c>
      <c r="P54" s="28"/>
      <c r="Q54" s="28" t="s">
        <v>21</v>
      </c>
      <c r="R54" s="36">
        <v>1.2000000000000001E-11</v>
      </c>
    </row>
    <row r="55" spans="1:54" x14ac:dyDescent="0.15">
      <c r="A55" s="12"/>
      <c r="B55" s="11">
        <v>4</v>
      </c>
      <c r="I55" s="29" t="s">
        <v>103</v>
      </c>
      <c r="J55" s="28">
        <v>215</v>
      </c>
      <c r="K55" s="11" t="s">
        <v>14</v>
      </c>
      <c r="L55" s="28">
        <v>4437</v>
      </c>
      <c r="M55" s="28">
        <v>95.238</v>
      </c>
      <c r="N55" s="28">
        <v>1911</v>
      </c>
      <c r="O55" s="28">
        <v>1786</v>
      </c>
      <c r="P55" s="28"/>
      <c r="Q55" s="28" t="s">
        <v>17</v>
      </c>
      <c r="R55" s="36">
        <v>6.6899999999999996E-19</v>
      </c>
    </row>
    <row r="56" spans="1:54" x14ac:dyDescent="0.15">
      <c r="A56" s="12"/>
      <c r="I56" s="29"/>
      <c r="J56" s="28"/>
      <c r="K56" s="11"/>
      <c r="L56" s="28"/>
      <c r="M56" s="28"/>
      <c r="N56" s="28"/>
      <c r="O56" s="28"/>
      <c r="P56" s="28"/>
      <c r="Q56" s="28"/>
      <c r="R56" s="36"/>
    </row>
    <row r="59" spans="1:54" x14ac:dyDescent="0.15">
      <c r="G59" s="23"/>
      <c r="H59" s="23"/>
      <c r="I59" s="281" t="s">
        <v>8</v>
      </c>
      <c r="J59" s="281"/>
      <c r="K59" s="281"/>
      <c r="L59" s="11"/>
      <c r="M59" s="11"/>
      <c r="N59" s="11"/>
      <c r="O59" s="11"/>
      <c r="P59" s="11"/>
      <c r="Q59" s="11"/>
      <c r="R59" s="11"/>
      <c r="S59" s="281" t="s">
        <v>58</v>
      </c>
      <c r="T59" s="281"/>
      <c r="U59" s="281"/>
      <c r="V59" s="11"/>
      <c r="W59" s="11"/>
      <c r="X59" s="11"/>
      <c r="Y59" s="11"/>
      <c r="Z59" s="11"/>
      <c r="AB59" s="281" t="s">
        <v>31</v>
      </c>
      <c r="AC59" s="281"/>
      <c r="AD59" s="281"/>
      <c r="AE59" s="11"/>
      <c r="AG59" s="11"/>
      <c r="AI59" s="11"/>
      <c r="AK59" s="281" t="s">
        <v>292</v>
      </c>
      <c r="AL59" s="281"/>
      <c r="AM59" s="281"/>
      <c r="AN59" s="11"/>
      <c r="AO59" s="11"/>
      <c r="AP59" s="11"/>
      <c r="AQ59" s="11"/>
      <c r="AR59" s="11"/>
      <c r="AS59" s="43"/>
      <c r="AT59" s="28"/>
      <c r="AU59" s="28"/>
      <c r="AV59" s="28"/>
      <c r="AW59" s="28"/>
      <c r="AX59" s="2"/>
      <c r="AY59" s="2"/>
      <c r="AZ59" s="2"/>
      <c r="BA59" s="2"/>
      <c r="BB59" s="2"/>
    </row>
    <row r="60" spans="1:54" x14ac:dyDescent="0.15">
      <c r="A60" s="35" t="s">
        <v>26</v>
      </c>
      <c r="B60" s="23" t="s">
        <v>1</v>
      </c>
      <c r="C60" s="21" t="s">
        <v>11</v>
      </c>
      <c r="D60" s="23" t="s">
        <v>23</v>
      </c>
      <c r="E60" s="23" t="s">
        <v>23</v>
      </c>
      <c r="F60" s="23" t="s">
        <v>236</v>
      </c>
      <c r="G60" s="41" t="s">
        <v>23</v>
      </c>
      <c r="H60" s="41" t="s">
        <v>3</v>
      </c>
      <c r="I60" s="7" t="s">
        <v>13</v>
      </c>
      <c r="J60" s="7" t="s">
        <v>13</v>
      </c>
      <c r="K60" s="7" t="s">
        <v>4</v>
      </c>
      <c r="L60" s="7" t="s">
        <v>4</v>
      </c>
      <c r="M60" s="7" t="s">
        <v>5</v>
      </c>
      <c r="N60" s="7" t="s">
        <v>6</v>
      </c>
      <c r="O60" s="7"/>
      <c r="P60" s="7"/>
      <c r="Q60" s="7" t="s">
        <v>7</v>
      </c>
      <c r="R60" s="7" t="s">
        <v>24</v>
      </c>
      <c r="S60" s="7" t="s">
        <v>13</v>
      </c>
      <c r="T60" s="7" t="s">
        <v>13</v>
      </c>
      <c r="U60" s="7" t="s">
        <v>4</v>
      </c>
      <c r="V60" s="7" t="s">
        <v>4</v>
      </c>
      <c r="W60" s="7" t="s">
        <v>5</v>
      </c>
      <c r="X60" s="7" t="s">
        <v>6</v>
      </c>
      <c r="Y60" s="7"/>
      <c r="Z60" s="7" t="s">
        <v>7</v>
      </c>
      <c r="AA60" s="7" t="s">
        <v>24</v>
      </c>
      <c r="AB60" s="4" t="s">
        <v>13</v>
      </c>
      <c r="AC60" s="7" t="s">
        <v>13</v>
      </c>
      <c r="AD60" s="7" t="s">
        <v>4</v>
      </c>
      <c r="AE60" s="7" t="s">
        <v>4</v>
      </c>
      <c r="AF60" s="7" t="s">
        <v>5</v>
      </c>
      <c r="AG60" s="7" t="s">
        <v>6</v>
      </c>
      <c r="AH60" s="4"/>
      <c r="AI60" s="7" t="s">
        <v>7</v>
      </c>
      <c r="AJ60" s="7" t="s">
        <v>24</v>
      </c>
      <c r="AK60" s="7" t="s">
        <v>13</v>
      </c>
      <c r="AL60" s="7" t="s">
        <v>13</v>
      </c>
      <c r="AM60" s="7" t="s">
        <v>4</v>
      </c>
      <c r="AN60" s="7" t="s">
        <v>4</v>
      </c>
      <c r="AO60" s="7" t="s">
        <v>5</v>
      </c>
      <c r="AP60" s="7" t="s">
        <v>6</v>
      </c>
      <c r="AQ60" s="7"/>
      <c r="AR60" s="7" t="s">
        <v>7</v>
      </c>
      <c r="AS60" s="7" t="s">
        <v>24</v>
      </c>
      <c r="AT60" s="28"/>
      <c r="AU60" s="28"/>
      <c r="AV60" s="28"/>
      <c r="AW60" s="28"/>
      <c r="AX60" s="2"/>
      <c r="AY60" s="2"/>
      <c r="AZ60" s="2"/>
      <c r="BA60" s="2"/>
      <c r="BB60" s="2"/>
    </row>
    <row r="61" spans="1:54" x14ac:dyDescent="0.15">
      <c r="A61" s="35"/>
      <c r="B61" s="23"/>
      <c r="C61" s="23" t="s">
        <v>238</v>
      </c>
      <c r="D61" s="23" t="s">
        <v>2</v>
      </c>
      <c r="E61" s="21" t="s">
        <v>3</v>
      </c>
      <c r="F61" s="23" t="s">
        <v>237</v>
      </c>
      <c r="G61" s="41" t="s">
        <v>27</v>
      </c>
      <c r="H61" s="41" t="s">
        <v>235</v>
      </c>
      <c r="I61" s="7"/>
      <c r="J61" s="7" t="s">
        <v>18</v>
      </c>
      <c r="K61" s="7"/>
      <c r="L61" s="7" t="s">
        <v>18</v>
      </c>
      <c r="M61" s="7" t="s">
        <v>19</v>
      </c>
      <c r="N61" s="7" t="s">
        <v>15</v>
      </c>
      <c r="O61" s="7" t="s">
        <v>16</v>
      </c>
      <c r="P61" s="7" t="s">
        <v>18</v>
      </c>
      <c r="Q61" s="7"/>
      <c r="R61" s="7" t="s">
        <v>25</v>
      </c>
      <c r="S61" s="7"/>
      <c r="T61" s="7" t="s">
        <v>18</v>
      </c>
      <c r="U61" s="7"/>
      <c r="V61" s="7" t="s">
        <v>18</v>
      </c>
      <c r="W61" s="7" t="s">
        <v>19</v>
      </c>
      <c r="X61" s="7" t="s">
        <v>15</v>
      </c>
      <c r="Y61" s="7" t="s">
        <v>16</v>
      </c>
      <c r="Z61" s="7"/>
      <c r="AA61" s="7" t="s">
        <v>25</v>
      </c>
      <c r="AB61" s="4"/>
      <c r="AC61" s="7" t="s">
        <v>18</v>
      </c>
      <c r="AD61" s="7"/>
      <c r="AE61" s="7" t="s">
        <v>18</v>
      </c>
      <c r="AF61" s="7" t="s">
        <v>19</v>
      </c>
      <c r="AG61" s="7" t="s">
        <v>15</v>
      </c>
      <c r="AH61" s="4" t="s">
        <v>16</v>
      </c>
      <c r="AI61" s="7"/>
      <c r="AJ61" s="7" t="s">
        <v>25</v>
      </c>
      <c r="AK61" s="7"/>
      <c r="AL61" s="7" t="s">
        <v>18</v>
      </c>
      <c r="AM61" s="7"/>
      <c r="AN61" s="7" t="s">
        <v>18</v>
      </c>
      <c r="AO61" s="7" t="s">
        <v>19</v>
      </c>
      <c r="AP61" s="7" t="s">
        <v>15</v>
      </c>
      <c r="AQ61" s="7" t="s">
        <v>16</v>
      </c>
      <c r="AR61" s="7"/>
      <c r="AS61" s="7" t="s">
        <v>25</v>
      </c>
      <c r="AT61" s="28"/>
      <c r="AU61" s="28"/>
      <c r="AV61" s="28"/>
      <c r="AW61" s="28"/>
      <c r="AX61" s="2"/>
      <c r="AY61" s="2"/>
      <c r="AZ61" s="2"/>
      <c r="BA61" s="2"/>
      <c r="BB61" s="2"/>
    </row>
    <row r="62" spans="1:54" s="28" customFormat="1" x14ac:dyDescent="0.15">
      <c r="A62" s="72"/>
      <c r="B62" s="66">
        <v>5</v>
      </c>
      <c r="C62" s="66"/>
      <c r="D62" s="11">
        <v>520393</v>
      </c>
      <c r="E62" s="51">
        <v>520393</v>
      </c>
      <c r="F62" s="66">
        <v>31</v>
      </c>
      <c r="G62" s="73">
        <v>4</v>
      </c>
      <c r="H62" s="73">
        <v>46</v>
      </c>
      <c r="I62" s="47" t="s">
        <v>293</v>
      </c>
      <c r="J62" s="48">
        <v>297</v>
      </c>
      <c r="K62" s="48" t="s">
        <v>59</v>
      </c>
      <c r="L62" s="48">
        <v>4437</v>
      </c>
      <c r="M62" s="48">
        <v>97.872</v>
      </c>
      <c r="N62" s="48">
        <v>869</v>
      </c>
      <c r="O62" s="48">
        <v>915</v>
      </c>
      <c r="P62" s="48">
        <f>N62-O62</f>
        <v>-46</v>
      </c>
      <c r="Q62" s="67" t="str">
        <f t="shared" ref="Q62:Q76" si="0">IF(N62&gt;O62,"Negative ","Positive")</f>
        <v>Positive</v>
      </c>
      <c r="R62" s="49">
        <v>4.2699999999999999E-16</v>
      </c>
      <c r="S62" s="24" t="s">
        <v>289</v>
      </c>
      <c r="T62" s="2">
        <v>360</v>
      </c>
      <c r="U62" s="2" t="s">
        <v>61</v>
      </c>
      <c r="V62" s="2">
        <v>9596</v>
      </c>
      <c r="W62" s="2">
        <v>91.891999999999996</v>
      </c>
      <c r="X62" s="2">
        <v>8909</v>
      </c>
      <c r="Y62" s="2">
        <v>9204</v>
      </c>
      <c r="Z62" s="24" t="str">
        <f>IF(X62&gt;Y62,"Negative ","Positive")</f>
        <v>Positive</v>
      </c>
      <c r="AA62" s="26">
        <v>4.56E-116</v>
      </c>
      <c r="AB62" s="42" t="s">
        <v>294</v>
      </c>
      <c r="AC62" s="43">
        <v>223</v>
      </c>
      <c r="AD62" s="43" t="s">
        <v>295</v>
      </c>
      <c r="AE62" s="43">
        <v>5625</v>
      </c>
      <c r="AF62" s="43">
        <v>97.308999999999997</v>
      </c>
      <c r="AG62" s="43">
        <v>915</v>
      </c>
      <c r="AH62" s="43">
        <v>693</v>
      </c>
      <c r="AI62" s="45" t="str">
        <f t="shared" ref="AI62:AI69" si="1">IF(AG62&gt;AH62,"Negative ","Positive")</f>
        <v xml:space="preserve">Negative </v>
      </c>
      <c r="AJ62" s="44">
        <v>9.8899999999999996E-106</v>
      </c>
      <c r="AK62" s="42" t="s">
        <v>296</v>
      </c>
      <c r="AL62" s="43">
        <v>448</v>
      </c>
      <c r="AM62" s="43" t="s">
        <v>35</v>
      </c>
      <c r="AN62" s="43">
        <v>2689</v>
      </c>
      <c r="AO62" s="43">
        <v>99.106999999999999</v>
      </c>
      <c r="AP62" s="43">
        <v>1110</v>
      </c>
      <c r="AQ62" s="43">
        <v>663</v>
      </c>
      <c r="AR62" s="45" t="str">
        <f>IF(AP62&gt;AQ62,"Negative ","Positive")</f>
        <v xml:space="preserve">Negative </v>
      </c>
      <c r="AS62" s="43">
        <v>0</v>
      </c>
    </row>
    <row r="63" spans="1:54" s="28" customFormat="1" x14ac:dyDescent="0.15">
      <c r="A63" s="72"/>
      <c r="B63" s="66">
        <v>5</v>
      </c>
      <c r="C63" s="66"/>
      <c r="D63" s="66"/>
      <c r="E63" s="51"/>
      <c r="F63" s="66"/>
      <c r="G63" s="73"/>
      <c r="H63" s="73"/>
      <c r="I63" s="47" t="s">
        <v>297</v>
      </c>
      <c r="J63" s="48">
        <v>782</v>
      </c>
      <c r="K63" s="48" t="s">
        <v>59</v>
      </c>
      <c r="L63" s="48">
        <v>4437</v>
      </c>
      <c r="M63" s="48">
        <v>96.456000000000003</v>
      </c>
      <c r="N63" s="48">
        <v>3309</v>
      </c>
      <c r="O63" s="48">
        <v>3957</v>
      </c>
      <c r="P63" s="48">
        <f t="shared" ref="P63:P80" si="2">N63-O63</f>
        <v>-648</v>
      </c>
      <c r="Q63" s="67" t="str">
        <f t="shared" si="0"/>
        <v>Positive</v>
      </c>
      <c r="R63" s="48">
        <v>0</v>
      </c>
      <c r="S63" s="24" t="s">
        <v>290</v>
      </c>
      <c r="T63" s="2">
        <v>5028</v>
      </c>
      <c r="U63" s="2" t="s">
        <v>61</v>
      </c>
      <c r="V63" s="2">
        <v>9596</v>
      </c>
      <c r="W63" s="2">
        <v>80.590999999999994</v>
      </c>
      <c r="X63" s="2">
        <v>660</v>
      </c>
      <c r="Y63" s="2">
        <v>4968</v>
      </c>
      <c r="Z63" s="24" t="str">
        <f>IF(X63&gt;Y63,"Negative ","Positive")</f>
        <v>Positive</v>
      </c>
      <c r="AA63" s="2">
        <v>0</v>
      </c>
      <c r="AB63" s="42" t="s">
        <v>298</v>
      </c>
      <c r="AC63" s="43">
        <v>616</v>
      </c>
      <c r="AD63" s="43" t="s">
        <v>295</v>
      </c>
      <c r="AE63" s="43">
        <v>5625</v>
      </c>
      <c r="AF63" s="43">
        <v>96.590999999999994</v>
      </c>
      <c r="AG63" s="43">
        <v>3649</v>
      </c>
      <c r="AH63" s="43">
        <v>4258</v>
      </c>
      <c r="AI63" s="45" t="str">
        <f t="shared" si="1"/>
        <v>Positive</v>
      </c>
      <c r="AJ63" s="43">
        <v>0</v>
      </c>
      <c r="AK63" s="40"/>
      <c r="AL63" s="40"/>
      <c r="AM63" s="40"/>
      <c r="AN63" s="40"/>
      <c r="AO63" s="40"/>
      <c r="AP63" s="40"/>
      <c r="AQ63" s="40"/>
      <c r="AR63" s="40"/>
      <c r="AS63" s="40"/>
    </row>
    <row r="64" spans="1:54" x14ac:dyDescent="0.15">
      <c r="B64" s="66">
        <v>5</v>
      </c>
      <c r="I64" s="47" t="s">
        <v>299</v>
      </c>
      <c r="J64" s="48">
        <v>323</v>
      </c>
      <c r="K64" s="48" t="s">
        <v>59</v>
      </c>
      <c r="L64" s="48">
        <v>4437</v>
      </c>
      <c r="M64" s="48">
        <v>96.713999999999999</v>
      </c>
      <c r="N64" s="48">
        <v>1498</v>
      </c>
      <c r="O64" s="48">
        <v>1286</v>
      </c>
      <c r="P64" s="48">
        <f t="shared" si="2"/>
        <v>212</v>
      </c>
      <c r="Q64" s="67" t="str">
        <f t="shared" si="0"/>
        <v xml:space="preserve">Negative </v>
      </c>
      <c r="R64" s="49">
        <v>2.5000000000000001E-98</v>
      </c>
      <c r="S64" s="24" t="s">
        <v>290</v>
      </c>
      <c r="T64" s="2">
        <v>5028</v>
      </c>
      <c r="U64" s="2" t="s">
        <v>61</v>
      </c>
      <c r="V64" s="2">
        <v>9596</v>
      </c>
      <c r="W64" s="2">
        <v>84.932000000000002</v>
      </c>
      <c r="X64" s="2">
        <v>14</v>
      </c>
      <c r="Y64" s="2">
        <v>301</v>
      </c>
      <c r="Z64" s="24" t="str">
        <f>IF(X64&gt;Y64,"Negative ","Positive")</f>
        <v>Positive</v>
      </c>
      <c r="AA64" s="26">
        <v>4.2700000000000003E-77</v>
      </c>
      <c r="AB64" s="42" t="s">
        <v>221</v>
      </c>
      <c r="AC64" s="43">
        <v>502</v>
      </c>
      <c r="AD64" s="43" t="s">
        <v>295</v>
      </c>
      <c r="AE64" s="43">
        <v>5625</v>
      </c>
      <c r="AF64" s="43">
        <v>97.8</v>
      </c>
      <c r="AG64" s="43">
        <v>90</v>
      </c>
      <c r="AH64" s="43">
        <v>589</v>
      </c>
      <c r="AI64" s="45" t="str">
        <f t="shared" si="1"/>
        <v>Positive</v>
      </c>
      <c r="AJ64" s="43">
        <v>0</v>
      </c>
    </row>
    <row r="65" spans="2:54" x14ac:dyDescent="0.15">
      <c r="B65" s="66"/>
      <c r="I65" s="47" t="s">
        <v>300</v>
      </c>
      <c r="J65" s="48">
        <v>230</v>
      </c>
      <c r="K65" s="48" t="s">
        <v>59</v>
      </c>
      <c r="L65" s="48">
        <v>4437</v>
      </c>
      <c r="M65" s="48">
        <v>95.204999999999998</v>
      </c>
      <c r="N65" s="48">
        <v>2078</v>
      </c>
      <c r="O65" s="48">
        <v>1933</v>
      </c>
      <c r="P65" s="48">
        <f t="shared" si="2"/>
        <v>145</v>
      </c>
      <c r="Q65" s="67" t="str">
        <f t="shared" si="0"/>
        <v xml:space="preserve">Negative </v>
      </c>
      <c r="R65" s="49">
        <v>1.09E-60</v>
      </c>
      <c r="S65" s="153" t="s">
        <v>291</v>
      </c>
      <c r="T65" s="166">
        <v>9522</v>
      </c>
      <c r="U65" s="166" t="s">
        <v>61</v>
      </c>
      <c r="V65" s="166">
        <v>9596</v>
      </c>
      <c r="W65" s="166">
        <v>80.094999999999999</v>
      </c>
      <c r="X65" s="166">
        <v>660</v>
      </c>
      <c r="Y65" s="166">
        <v>8401</v>
      </c>
      <c r="Z65" s="153" t="str">
        <f>IF(X65&gt;Y65,"Negative ","Positive")</f>
        <v>Positive</v>
      </c>
      <c r="AA65" s="166">
        <v>0</v>
      </c>
      <c r="AB65" s="42" t="s">
        <v>301</v>
      </c>
      <c r="AC65" s="43">
        <v>385</v>
      </c>
      <c r="AD65" s="43" t="s">
        <v>295</v>
      </c>
      <c r="AE65" s="43">
        <v>5625</v>
      </c>
      <c r="AF65" s="43">
        <v>95.325000000000003</v>
      </c>
      <c r="AG65" s="43">
        <v>4783</v>
      </c>
      <c r="AH65" s="43">
        <v>5167</v>
      </c>
      <c r="AI65" s="45" t="str">
        <f t="shared" si="1"/>
        <v>Positive</v>
      </c>
      <c r="AJ65" s="44">
        <v>1.62E-175</v>
      </c>
      <c r="AT65" s="2"/>
      <c r="AU65" s="2"/>
      <c r="AV65" s="2"/>
      <c r="AW65" s="2"/>
      <c r="AX65" s="2"/>
      <c r="AY65" s="2"/>
      <c r="AZ65" s="2"/>
      <c r="BA65" s="2"/>
      <c r="BB65" s="2"/>
    </row>
    <row r="66" spans="2:54" x14ac:dyDescent="0.15">
      <c r="B66" s="66"/>
      <c r="I66" s="211" t="s">
        <v>302</v>
      </c>
      <c r="J66" s="212">
        <v>2048</v>
      </c>
      <c r="K66" s="212" t="s">
        <v>59</v>
      </c>
      <c r="L66" s="212">
        <v>4437</v>
      </c>
      <c r="M66" s="212">
        <v>96.533000000000001</v>
      </c>
      <c r="N66" s="212">
        <v>3333</v>
      </c>
      <c r="O66" s="212">
        <v>1286</v>
      </c>
      <c r="P66" s="212">
        <f t="shared" si="2"/>
        <v>2047</v>
      </c>
      <c r="Q66" s="67" t="str">
        <f t="shared" si="0"/>
        <v xml:space="preserve">Negative </v>
      </c>
      <c r="R66" s="48">
        <v>0</v>
      </c>
      <c r="S66" s="153" t="s">
        <v>291</v>
      </c>
      <c r="T66" s="166">
        <v>9522</v>
      </c>
      <c r="U66" s="166" t="s">
        <v>61</v>
      </c>
      <c r="V66" s="166">
        <v>9596</v>
      </c>
      <c r="W66" s="166">
        <v>88.497</v>
      </c>
      <c r="X66" s="166">
        <v>8594</v>
      </c>
      <c r="Y66" s="166">
        <v>9554</v>
      </c>
      <c r="Z66" s="153" t="str">
        <f>IF(X66&gt;Y66,"Negative ","Positive")</f>
        <v>Positive</v>
      </c>
      <c r="AA66" s="166">
        <v>0</v>
      </c>
      <c r="AB66" s="42" t="s">
        <v>303</v>
      </c>
      <c r="AC66" s="43">
        <v>420</v>
      </c>
      <c r="AD66" s="43" t="s">
        <v>295</v>
      </c>
      <c r="AE66" s="43">
        <v>5625</v>
      </c>
      <c r="AF66" s="43">
        <v>98.332999999999998</v>
      </c>
      <c r="AG66" s="43">
        <v>3149</v>
      </c>
      <c r="AH66" s="43">
        <v>3568</v>
      </c>
      <c r="AI66" s="45" t="str">
        <f t="shared" si="1"/>
        <v>Positive</v>
      </c>
      <c r="AJ66" s="43">
        <v>0</v>
      </c>
      <c r="AT66" s="2"/>
      <c r="AU66" s="2"/>
      <c r="AV66" s="2"/>
      <c r="AW66" s="2"/>
      <c r="AX66" s="2"/>
      <c r="AY66" s="2"/>
      <c r="AZ66" s="2"/>
      <c r="BA66" s="2"/>
      <c r="BB66" s="2"/>
    </row>
    <row r="67" spans="2:54" ht="16" x14ac:dyDescent="0.2">
      <c r="B67" s="66"/>
      <c r="I67" s="47" t="s">
        <v>304</v>
      </c>
      <c r="J67" s="48">
        <v>1341</v>
      </c>
      <c r="K67" s="48" t="s">
        <v>59</v>
      </c>
      <c r="L67" s="48">
        <v>4437</v>
      </c>
      <c r="M67" s="48">
        <v>96.417000000000002</v>
      </c>
      <c r="N67" s="48">
        <v>1265</v>
      </c>
      <c r="O67" s="48">
        <v>10</v>
      </c>
      <c r="P67" s="48">
        <f t="shared" si="2"/>
        <v>1255</v>
      </c>
      <c r="Q67" s="67" t="str">
        <f t="shared" si="0"/>
        <v xml:space="preserve">Negative </v>
      </c>
      <c r="R67" s="48">
        <v>0</v>
      </c>
      <c r="S67"/>
      <c r="T67"/>
      <c r="U67"/>
      <c r="V67"/>
      <c r="W67"/>
      <c r="X67"/>
      <c r="Y67"/>
      <c r="Z67"/>
      <c r="AA67"/>
      <c r="AB67" s="42" t="s">
        <v>305</v>
      </c>
      <c r="AC67" s="43">
        <v>765</v>
      </c>
      <c r="AD67" s="43" t="s">
        <v>295</v>
      </c>
      <c r="AE67" s="43">
        <v>5625</v>
      </c>
      <c r="AF67" s="43">
        <v>96.727999999999994</v>
      </c>
      <c r="AG67" s="43">
        <v>1976</v>
      </c>
      <c r="AH67" s="43">
        <v>1213</v>
      </c>
      <c r="AI67" s="45" t="str">
        <f t="shared" si="1"/>
        <v xml:space="preserve">Negative </v>
      </c>
      <c r="AJ67" s="43">
        <v>0</v>
      </c>
      <c r="AT67" s="2"/>
      <c r="AU67" s="2"/>
      <c r="AV67" s="2"/>
      <c r="AW67" s="2"/>
      <c r="AX67" s="2"/>
      <c r="AY67" s="2"/>
      <c r="AZ67" s="2"/>
      <c r="BA67" s="2"/>
      <c r="BB67" s="2"/>
    </row>
    <row r="68" spans="2:54" x14ac:dyDescent="0.15">
      <c r="B68" s="66"/>
      <c r="I68" s="47" t="s">
        <v>306</v>
      </c>
      <c r="J68" s="48">
        <v>1351</v>
      </c>
      <c r="K68" s="48" t="s">
        <v>59</v>
      </c>
      <c r="L68" s="48">
        <v>4437</v>
      </c>
      <c r="M68" s="48">
        <v>96.843000000000004</v>
      </c>
      <c r="N68" s="48">
        <v>1181</v>
      </c>
      <c r="O68" s="48">
        <v>10</v>
      </c>
      <c r="P68" s="48">
        <f t="shared" si="2"/>
        <v>1171</v>
      </c>
      <c r="Q68" s="67" t="str">
        <f t="shared" si="0"/>
        <v xml:space="preserve">Negative </v>
      </c>
      <c r="R68" s="48">
        <v>0</v>
      </c>
      <c r="AB68" s="42" t="s">
        <v>307</v>
      </c>
      <c r="AC68" s="43">
        <v>208</v>
      </c>
      <c r="AD68" s="43" t="s">
        <v>295</v>
      </c>
      <c r="AE68" s="43">
        <v>5625</v>
      </c>
      <c r="AF68" s="43">
        <v>92.787999999999997</v>
      </c>
      <c r="AG68" s="43">
        <v>4470</v>
      </c>
      <c r="AH68" s="43">
        <v>4677</v>
      </c>
      <c r="AI68" s="45" t="str">
        <f t="shared" si="1"/>
        <v>Positive</v>
      </c>
      <c r="AJ68" s="44">
        <v>2.0400000000000001E-82</v>
      </c>
      <c r="AT68" s="2"/>
      <c r="AU68" s="2"/>
      <c r="AV68" s="2"/>
      <c r="AW68" s="2"/>
      <c r="AX68" s="2"/>
      <c r="AY68" s="2"/>
      <c r="AZ68" s="2"/>
      <c r="BA68" s="2"/>
      <c r="BB68" s="2"/>
    </row>
    <row r="69" spans="2:54" s="43" customFormat="1" x14ac:dyDescent="0.15">
      <c r="I69" s="47" t="s">
        <v>308</v>
      </c>
      <c r="J69" s="48">
        <v>1514</v>
      </c>
      <c r="K69" s="48" t="s">
        <v>59</v>
      </c>
      <c r="L69" s="48">
        <v>4437</v>
      </c>
      <c r="M69" s="48">
        <v>96.102999999999994</v>
      </c>
      <c r="N69" s="48">
        <v>3047</v>
      </c>
      <c r="O69" s="48">
        <v>1534</v>
      </c>
      <c r="P69" s="48">
        <f t="shared" si="2"/>
        <v>1513</v>
      </c>
      <c r="Q69" s="67" t="str">
        <f t="shared" si="0"/>
        <v xml:space="preserve">Negative </v>
      </c>
      <c r="R69" s="48">
        <v>0</v>
      </c>
      <c r="AB69" s="42" t="s">
        <v>309</v>
      </c>
      <c r="AC69" s="43">
        <v>524</v>
      </c>
      <c r="AD69" s="43" t="s">
        <v>295</v>
      </c>
      <c r="AE69" s="43">
        <v>5625</v>
      </c>
      <c r="AF69" s="43">
        <v>98.472999999999999</v>
      </c>
      <c r="AG69" s="43">
        <v>2380</v>
      </c>
      <c r="AH69" s="43">
        <v>2903</v>
      </c>
      <c r="AI69" s="45" t="str">
        <f t="shared" si="1"/>
        <v>Positive</v>
      </c>
      <c r="AJ69" s="43">
        <v>0</v>
      </c>
    </row>
    <row r="70" spans="2:54" s="43" customFormat="1" x14ac:dyDescent="0.15">
      <c r="I70" s="47" t="s">
        <v>310</v>
      </c>
      <c r="J70" s="48">
        <v>219</v>
      </c>
      <c r="K70" s="48" t="s">
        <v>59</v>
      </c>
      <c r="L70" s="48">
        <v>4437</v>
      </c>
      <c r="M70" s="48">
        <v>96.25</v>
      </c>
      <c r="N70" s="48">
        <v>3056</v>
      </c>
      <c r="O70" s="48">
        <v>2978</v>
      </c>
      <c r="P70" s="48">
        <f t="shared" si="2"/>
        <v>78</v>
      </c>
      <c r="Q70" s="67" t="str">
        <f t="shared" si="0"/>
        <v xml:space="preserve">Negative </v>
      </c>
      <c r="R70" s="49">
        <v>1.0800000000000001E-30</v>
      </c>
    </row>
    <row r="71" spans="2:54" s="43" customFormat="1" x14ac:dyDescent="0.15">
      <c r="I71" s="47" t="s">
        <v>311</v>
      </c>
      <c r="J71" s="48">
        <v>1100</v>
      </c>
      <c r="K71" s="48" t="s">
        <v>59</v>
      </c>
      <c r="L71" s="48">
        <v>4437</v>
      </c>
      <c r="M71" s="48">
        <v>96.840999999999994</v>
      </c>
      <c r="N71" s="48">
        <v>3309</v>
      </c>
      <c r="O71" s="48">
        <v>4226</v>
      </c>
      <c r="P71" s="48">
        <f t="shared" si="2"/>
        <v>-917</v>
      </c>
      <c r="Q71" s="67" t="str">
        <f t="shared" si="0"/>
        <v>Positive</v>
      </c>
      <c r="R71" s="48">
        <v>0</v>
      </c>
    </row>
    <row r="72" spans="2:54" s="43" customFormat="1" x14ac:dyDescent="0.15">
      <c r="I72" s="47" t="s">
        <v>312</v>
      </c>
      <c r="J72" s="48">
        <v>251</v>
      </c>
      <c r="K72" s="48" t="s">
        <v>59</v>
      </c>
      <c r="L72" s="48">
        <v>4437</v>
      </c>
      <c r="M72" s="48">
        <v>95.091999999999999</v>
      </c>
      <c r="N72" s="48">
        <v>2443</v>
      </c>
      <c r="O72" s="48">
        <v>2281</v>
      </c>
      <c r="P72" s="48">
        <f t="shared" si="2"/>
        <v>162</v>
      </c>
      <c r="Q72" s="67" t="str">
        <f t="shared" si="0"/>
        <v xml:space="preserve">Negative </v>
      </c>
      <c r="R72" s="49">
        <v>5.5100000000000004E-69</v>
      </c>
    </row>
    <row r="73" spans="2:54" s="43" customFormat="1" x14ac:dyDescent="0.15">
      <c r="I73" s="47" t="s">
        <v>313</v>
      </c>
      <c r="J73" s="48">
        <v>476</v>
      </c>
      <c r="K73" s="48" t="s">
        <v>59</v>
      </c>
      <c r="L73" s="48">
        <v>4437</v>
      </c>
      <c r="M73" s="48">
        <v>96.915000000000006</v>
      </c>
      <c r="N73" s="48">
        <v>1674</v>
      </c>
      <c r="O73" s="48">
        <v>1286</v>
      </c>
      <c r="P73" s="48">
        <f t="shared" si="2"/>
        <v>388</v>
      </c>
      <c r="Q73" s="67" t="str">
        <f t="shared" si="0"/>
        <v xml:space="preserve">Negative </v>
      </c>
      <c r="R73" s="48">
        <v>0</v>
      </c>
    </row>
    <row r="74" spans="2:54" s="43" customFormat="1" x14ac:dyDescent="0.15">
      <c r="I74" s="47" t="s">
        <v>314</v>
      </c>
      <c r="J74" s="48">
        <v>1897</v>
      </c>
      <c r="K74" s="48" t="s">
        <v>59</v>
      </c>
      <c r="L74" s="48">
        <v>4437</v>
      </c>
      <c r="M74" s="48">
        <v>96.376999999999995</v>
      </c>
      <c r="N74" s="48">
        <v>3024</v>
      </c>
      <c r="O74" s="48">
        <v>1286</v>
      </c>
      <c r="P74" s="48">
        <f t="shared" si="2"/>
        <v>1738</v>
      </c>
      <c r="Q74" s="67" t="str">
        <f t="shared" si="0"/>
        <v xml:space="preserve">Negative </v>
      </c>
      <c r="R74" s="48">
        <v>0</v>
      </c>
    </row>
    <row r="75" spans="2:54" s="43" customFormat="1" x14ac:dyDescent="0.15">
      <c r="I75" s="47" t="s">
        <v>315</v>
      </c>
      <c r="J75" s="48">
        <v>1021</v>
      </c>
      <c r="K75" s="48" t="s">
        <v>59</v>
      </c>
      <c r="L75" s="48">
        <v>4437</v>
      </c>
      <c r="M75" s="48">
        <v>97.171999999999997</v>
      </c>
      <c r="N75" s="48">
        <v>893</v>
      </c>
      <c r="O75" s="48">
        <v>10</v>
      </c>
      <c r="P75" s="48">
        <f t="shared" si="2"/>
        <v>883</v>
      </c>
      <c r="Q75" s="67" t="str">
        <f t="shared" si="0"/>
        <v xml:space="preserve">Negative </v>
      </c>
      <c r="R75" s="48">
        <v>0</v>
      </c>
    </row>
    <row r="76" spans="2:54" s="43" customFormat="1" x14ac:dyDescent="0.15">
      <c r="I76" s="47" t="s">
        <v>316</v>
      </c>
      <c r="J76" s="48">
        <v>303</v>
      </c>
      <c r="K76" s="48" t="s">
        <v>59</v>
      </c>
      <c r="L76" s="48">
        <v>4437</v>
      </c>
      <c r="M76" s="48">
        <v>97.072999999999993</v>
      </c>
      <c r="N76" s="48">
        <v>214</v>
      </c>
      <c r="O76" s="48">
        <v>10</v>
      </c>
      <c r="P76" s="48">
        <f t="shared" si="2"/>
        <v>204</v>
      </c>
      <c r="Q76" s="67" t="str">
        <f t="shared" si="0"/>
        <v xml:space="preserve">Negative </v>
      </c>
      <c r="R76" s="49">
        <v>1.4E-95</v>
      </c>
    </row>
    <row r="77" spans="2:54" s="43" customFormat="1" x14ac:dyDescent="0.15">
      <c r="I77" s="47" t="s">
        <v>317</v>
      </c>
      <c r="J77" s="48">
        <v>992</v>
      </c>
      <c r="K77" s="48" t="s">
        <v>59</v>
      </c>
      <c r="L77" s="48">
        <v>4437</v>
      </c>
      <c r="M77" s="48">
        <v>97.224999999999994</v>
      </c>
      <c r="N77" s="48">
        <v>910</v>
      </c>
      <c r="O77" s="48">
        <v>10</v>
      </c>
      <c r="P77" s="48">
        <f t="shared" si="2"/>
        <v>900</v>
      </c>
      <c r="Q77" s="67" t="s">
        <v>7</v>
      </c>
      <c r="R77" s="48">
        <v>0</v>
      </c>
    </row>
    <row r="78" spans="2:54" s="43" customFormat="1" x14ac:dyDescent="0.15">
      <c r="I78" s="47" t="s">
        <v>318</v>
      </c>
      <c r="J78" s="48">
        <v>1105</v>
      </c>
      <c r="K78" s="48" t="s">
        <v>59</v>
      </c>
      <c r="L78" s="48">
        <v>4437</v>
      </c>
      <c r="M78" s="48">
        <v>97.194999999999993</v>
      </c>
      <c r="N78" s="48">
        <v>3309</v>
      </c>
      <c r="O78" s="48">
        <v>4413</v>
      </c>
      <c r="P78" s="48">
        <f t="shared" si="2"/>
        <v>-1104</v>
      </c>
      <c r="Q78" s="67" t="str">
        <f>IF(N78&gt;O78,"Negative ","Positive")</f>
        <v>Positive</v>
      </c>
      <c r="R78" s="48">
        <v>0</v>
      </c>
    </row>
    <row r="79" spans="2:54" s="43" customFormat="1" x14ac:dyDescent="0.15">
      <c r="I79" s="47" t="s">
        <v>319</v>
      </c>
      <c r="J79" s="48">
        <v>764</v>
      </c>
      <c r="K79" s="48" t="s">
        <v>59</v>
      </c>
      <c r="L79" s="48">
        <v>4437</v>
      </c>
      <c r="M79" s="48">
        <v>96.828000000000003</v>
      </c>
      <c r="N79" s="48">
        <v>671</v>
      </c>
      <c r="O79" s="48">
        <v>10</v>
      </c>
      <c r="P79" s="48">
        <f t="shared" si="2"/>
        <v>661</v>
      </c>
      <c r="Q79" s="67" t="str">
        <f>IF(N79&gt;O79,"Negative ","Positive")</f>
        <v xml:space="preserve">Negative </v>
      </c>
      <c r="R79" s="48">
        <v>0</v>
      </c>
    </row>
    <row r="80" spans="2:54" s="43" customFormat="1" x14ac:dyDescent="0.15">
      <c r="I80" s="47" t="s">
        <v>320</v>
      </c>
      <c r="J80" s="48">
        <v>1836</v>
      </c>
      <c r="K80" s="48" t="s">
        <v>59</v>
      </c>
      <c r="L80" s="48">
        <v>4437</v>
      </c>
      <c r="M80" s="48">
        <v>96.334000000000003</v>
      </c>
      <c r="N80" s="48">
        <v>3031</v>
      </c>
      <c r="O80" s="48">
        <v>1286</v>
      </c>
      <c r="P80" s="48">
        <f t="shared" si="2"/>
        <v>1745</v>
      </c>
      <c r="Q80" s="67" t="str">
        <f>IF(N80&gt;O80,"Negative ","Positive")</f>
        <v xml:space="preserve">Negative </v>
      </c>
      <c r="R80" s="48">
        <v>0</v>
      </c>
    </row>
    <row r="81" spans="1:58" x14ac:dyDescent="0.15">
      <c r="B81" s="66"/>
    </row>
    <row r="82" spans="1:58" x14ac:dyDescent="0.15">
      <c r="B82" s="66"/>
    </row>
    <row r="83" spans="1:58" x14ac:dyDescent="0.15">
      <c r="B83" s="66"/>
    </row>
    <row r="84" spans="1:58" x14ac:dyDescent="0.15">
      <c r="G84" s="23"/>
      <c r="H84" s="23"/>
      <c r="I84" s="281" t="s">
        <v>8</v>
      </c>
      <c r="J84" s="281"/>
      <c r="K84" s="281"/>
      <c r="L84" s="11"/>
      <c r="M84" s="11"/>
      <c r="N84" s="11"/>
      <c r="O84" s="11"/>
      <c r="P84" s="11"/>
      <c r="Q84" s="11"/>
      <c r="R84" s="11"/>
      <c r="S84" s="281" t="s">
        <v>58</v>
      </c>
      <c r="T84" s="281"/>
      <c r="U84" s="281"/>
      <c r="V84" s="11"/>
      <c r="W84" s="11"/>
      <c r="X84" s="11"/>
      <c r="Y84" s="11"/>
      <c r="Z84" s="11"/>
      <c r="AB84" s="281" t="s">
        <v>10</v>
      </c>
      <c r="AC84" s="281"/>
      <c r="AD84" s="281"/>
      <c r="AE84" s="11"/>
      <c r="AG84" s="11"/>
      <c r="AI84" s="11"/>
      <c r="AK84" s="281" t="s">
        <v>155</v>
      </c>
      <c r="AL84" s="281"/>
      <c r="AM84" s="281"/>
      <c r="AN84" s="11"/>
      <c r="AO84" s="11"/>
      <c r="AP84" s="11"/>
      <c r="AQ84" s="11"/>
      <c r="AR84" s="11"/>
      <c r="AS84" s="43"/>
      <c r="AT84" s="28"/>
      <c r="AU84" s="28"/>
      <c r="AV84" s="28"/>
      <c r="AW84" s="28"/>
      <c r="AX84" s="2"/>
      <c r="AY84" s="2"/>
      <c r="AZ84" s="2"/>
      <c r="BA84" s="2"/>
      <c r="BB84" s="2"/>
    </row>
    <row r="85" spans="1:58" x14ac:dyDescent="0.15">
      <c r="A85" s="35" t="s">
        <v>26</v>
      </c>
      <c r="B85" s="23" t="s">
        <v>1</v>
      </c>
      <c r="C85" s="21" t="s">
        <v>11</v>
      </c>
      <c r="D85" s="23" t="s">
        <v>23</v>
      </c>
      <c r="E85" s="23" t="s">
        <v>23</v>
      </c>
      <c r="F85" s="23" t="s">
        <v>236</v>
      </c>
      <c r="G85" s="41" t="s">
        <v>23</v>
      </c>
      <c r="H85" s="41" t="s">
        <v>3</v>
      </c>
      <c r="I85" s="7" t="s">
        <v>13</v>
      </c>
      <c r="J85" s="7" t="s">
        <v>13</v>
      </c>
      <c r="K85" s="7" t="s">
        <v>4</v>
      </c>
      <c r="L85" s="7" t="s">
        <v>4</v>
      </c>
      <c r="M85" s="7" t="s">
        <v>5</v>
      </c>
      <c r="N85" s="7" t="s">
        <v>6</v>
      </c>
      <c r="O85" s="7"/>
      <c r="P85" s="7"/>
      <c r="Q85" s="7" t="s">
        <v>7</v>
      </c>
      <c r="R85" s="7" t="s">
        <v>24</v>
      </c>
      <c r="S85" s="7" t="s">
        <v>13</v>
      </c>
      <c r="T85" s="7" t="s">
        <v>13</v>
      </c>
      <c r="U85" s="7" t="s">
        <v>4</v>
      </c>
      <c r="V85" s="7" t="s">
        <v>4</v>
      </c>
      <c r="W85" s="7" t="s">
        <v>5</v>
      </c>
      <c r="X85" s="7" t="s">
        <v>6</v>
      </c>
      <c r="Y85" s="7"/>
      <c r="Z85" s="7" t="s">
        <v>7</v>
      </c>
      <c r="AA85" s="7" t="s">
        <v>24</v>
      </c>
      <c r="AB85" s="4" t="s">
        <v>13</v>
      </c>
      <c r="AC85" s="7" t="s">
        <v>13</v>
      </c>
      <c r="AD85" s="7" t="s">
        <v>4</v>
      </c>
      <c r="AE85" s="7" t="s">
        <v>4</v>
      </c>
      <c r="AF85" s="7" t="s">
        <v>5</v>
      </c>
      <c r="AG85" s="7" t="s">
        <v>6</v>
      </c>
      <c r="AH85" s="4"/>
      <c r="AI85" s="7" t="s">
        <v>7</v>
      </c>
      <c r="AJ85" s="7" t="s">
        <v>24</v>
      </c>
      <c r="AK85" s="7" t="s">
        <v>13</v>
      </c>
      <c r="AL85" s="7" t="s">
        <v>13</v>
      </c>
      <c r="AM85" s="7" t="s">
        <v>4</v>
      </c>
      <c r="AN85" s="7" t="s">
        <v>4</v>
      </c>
      <c r="AO85" s="7" t="s">
        <v>5</v>
      </c>
      <c r="AP85" s="7" t="s">
        <v>6</v>
      </c>
      <c r="AQ85" s="7"/>
      <c r="AR85" s="7" t="s">
        <v>7</v>
      </c>
      <c r="AS85" s="7" t="s">
        <v>24</v>
      </c>
      <c r="AT85" s="28"/>
      <c r="AU85" s="28"/>
      <c r="AV85" s="28"/>
      <c r="AW85" s="28"/>
      <c r="AX85" s="2"/>
      <c r="AY85" s="2"/>
      <c r="AZ85" s="2"/>
      <c r="BA85" s="2"/>
      <c r="BB85" s="2"/>
    </row>
    <row r="86" spans="1:58" x14ac:dyDescent="0.15">
      <c r="A86" s="35"/>
      <c r="B86" s="23"/>
      <c r="C86" s="23" t="s">
        <v>238</v>
      </c>
      <c r="D86" s="23" t="s">
        <v>2</v>
      </c>
      <c r="E86" s="21" t="s">
        <v>3</v>
      </c>
      <c r="F86" s="23" t="s">
        <v>237</v>
      </c>
      <c r="G86" s="41" t="s">
        <v>27</v>
      </c>
      <c r="H86" s="41" t="s">
        <v>235</v>
      </c>
      <c r="I86" s="7"/>
      <c r="J86" s="7" t="s">
        <v>18</v>
      </c>
      <c r="K86" s="7"/>
      <c r="L86" s="7" t="s">
        <v>18</v>
      </c>
      <c r="M86" s="7" t="s">
        <v>19</v>
      </c>
      <c r="N86" s="7" t="s">
        <v>15</v>
      </c>
      <c r="O86" s="7" t="s">
        <v>16</v>
      </c>
      <c r="P86" s="7"/>
      <c r="Q86" s="7"/>
      <c r="R86" s="7" t="s">
        <v>25</v>
      </c>
      <c r="S86" s="7"/>
      <c r="T86" s="7" t="s">
        <v>18</v>
      </c>
      <c r="U86" s="7"/>
      <c r="V86" s="7" t="s">
        <v>18</v>
      </c>
      <c r="W86" s="7" t="s">
        <v>19</v>
      </c>
      <c r="X86" s="7" t="s">
        <v>15</v>
      </c>
      <c r="Y86" s="7" t="s">
        <v>16</v>
      </c>
      <c r="Z86" s="7"/>
      <c r="AA86" s="7" t="s">
        <v>25</v>
      </c>
      <c r="AB86" s="4"/>
      <c r="AC86" s="7" t="s">
        <v>18</v>
      </c>
      <c r="AD86" s="7"/>
      <c r="AE86" s="7" t="s">
        <v>18</v>
      </c>
      <c r="AF86" s="7" t="s">
        <v>19</v>
      </c>
      <c r="AG86" s="7" t="s">
        <v>15</v>
      </c>
      <c r="AH86" s="4" t="s">
        <v>16</v>
      </c>
      <c r="AI86" s="7"/>
      <c r="AJ86" s="7" t="s">
        <v>25</v>
      </c>
      <c r="AK86" s="7"/>
      <c r="AL86" s="7" t="s">
        <v>18</v>
      </c>
      <c r="AM86" s="7"/>
      <c r="AN86" s="7" t="s">
        <v>18</v>
      </c>
      <c r="AO86" s="7" t="s">
        <v>19</v>
      </c>
      <c r="AP86" s="7" t="s">
        <v>15</v>
      </c>
      <c r="AQ86" s="7" t="s">
        <v>16</v>
      </c>
      <c r="AR86" s="7"/>
      <c r="AS86" s="7" t="s">
        <v>25</v>
      </c>
      <c r="AT86" s="28"/>
      <c r="AU86" s="28"/>
      <c r="AV86" s="28"/>
      <c r="AW86" s="28"/>
      <c r="AX86" s="2"/>
      <c r="AY86" s="2"/>
      <c r="AZ86" s="2"/>
      <c r="BA86" s="2"/>
      <c r="BB86" s="2"/>
    </row>
    <row r="87" spans="1:58" x14ac:dyDescent="0.15">
      <c r="A87" s="12"/>
      <c r="B87" s="11">
        <v>6</v>
      </c>
      <c r="D87" s="11">
        <v>439279</v>
      </c>
      <c r="E87" s="2">
        <v>2694</v>
      </c>
      <c r="F87" s="11">
        <v>75</v>
      </c>
      <c r="G87" s="11">
        <v>4</v>
      </c>
      <c r="H87" s="11">
        <v>430</v>
      </c>
      <c r="I87" s="29" t="s">
        <v>158</v>
      </c>
      <c r="J87" s="28">
        <v>3775</v>
      </c>
      <c r="K87" s="13" t="s">
        <v>57</v>
      </c>
      <c r="L87" s="28">
        <v>4437</v>
      </c>
      <c r="M87" s="28">
        <v>96.688999999999993</v>
      </c>
      <c r="N87" s="28">
        <v>4410</v>
      </c>
      <c r="O87" s="28">
        <v>757</v>
      </c>
      <c r="P87" s="28">
        <f>N87-O87</f>
        <v>3653</v>
      </c>
      <c r="Q87" s="2" t="str">
        <f t="shared" ref="Q87:Q118" si="3">IF(N87&gt;O87,"Negative","Positive")</f>
        <v>Negative</v>
      </c>
      <c r="R87" s="28">
        <v>0</v>
      </c>
      <c r="S87" s="153" t="s">
        <v>150</v>
      </c>
      <c r="T87" s="166">
        <v>5363</v>
      </c>
      <c r="U87" s="219" t="s">
        <v>20</v>
      </c>
      <c r="V87" s="166">
        <v>9596</v>
      </c>
      <c r="W87" s="166">
        <v>87.677000000000007</v>
      </c>
      <c r="X87" s="166">
        <v>9596</v>
      </c>
      <c r="Y87" s="166">
        <v>8611</v>
      </c>
      <c r="Z87" s="166" t="str">
        <f>IF(X87&gt;Y87,"Negative","Positive")</f>
        <v>Negative</v>
      </c>
      <c r="AA87" s="219">
        <v>0</v>
      </c>
      <c r="AB87" s="29" t="s">
        <v>222</v>
      </c>
      <c r="AC87" s="28">
        <v>2273</v>
      </c>
      <c r="AD87" s="28" t="s">
        <v>35</v>
      </c>
      <c r="AE87" s="28">
        <v>2689</v>
      </c>
      <c r="AF87" s="28">
        <v>97.506</v>
      </c>
      <c r="AG87" s="28">
        <v>2205</v>
      </c>
      <c r="AH87" s="28">
        <v>1</v>
      </c>
      <c r="AI87" s="2" t="str">
        <f>IF(AG87&gt;AH87,"Negative","Positive")</f>
        <v>Negative</v>
      </c>
      <c r="AJ87" s="28">
        <v>0</v>
      </c>
      <c r="AK87" s="47" t="s">
        <v>156</v>
      </c>
      <c r="AL87" s="48">
        <v>4243</v>
      </c>
      <c r="AM87" s="14" t="s">
        <v>157</v>
      </c>
      <c r="AN87" s="48">
        <v>9356</v>
      </c>
      <c r="AO87" s="48">
        <v>76.753</v>
      </c>
      <c r="AP87" s="48">
        <v>7779</v>
      </c>
      <c r="AQ87" s="48">
        <v>4319</v>
      </c>
      <c r="AR87" s="43" t="str">
        <f t="shared" ref="AR87" si="4">IF(AO87&gt;AP87,"Positive","Negative")</f>
        <v>Negative</v>
      </c>
      <c r="AS87" s="48">
        <v>0</v>
      </c>
      <c r="AT87" s="28"/>
      <c r="AU87" s="28"/>
      <c r="AV87" s="28"/>
      <c r="AW87" s="28"/>
      <c r="AX87" s="2"/>
      <c r="AY87" s="2"/>
      <c r="AZ87" s="2"/>
      <c r="BA87" s="2"/>
      <c r="BB87" s="2"/>
    </row>
    <row r="88" spans="1:58" x14ac:dyDescent="0.15">
      <c r="A88" s="12"/>
      <c r="B88" s="11">
        <v>6</v>
      </c>
      <c r="I88" s="29" t="s">
        <v>159</v>
      </c>
      <c r="J88" s="28">
        <v>3729</v>
      </c>
      <c r="K88" s="13" t="s">
        <v>57</v>
      </c>
      <c r="L88" s="28">
        <v>4437</v>
      </c>
      <c r="M88" s="28">
        <v>96.656999999999996</v>
      </c>
      <c r="N88" s="28">
        <v>4405</v>
      </c>
      <c r="O88" s="28">
        <v>757</v>
      </c>
      <c r="P88" s="28"/>
      <c r="Q88" s="2" t="str">
        <f t="shared" si="3"/>
        <v>Negative</v>
      </c>
      <c r="R88" s="28">
        <v>0</v>
      </c>
      <c r="S88" s="29" t="s">
        <v>151</v>
      </c>
      <c r="T88" s="28">
        <v>5147</v>
      </c>
      <c r="U88" s="13" t="s">
        <v>20</v>
      </c>
      <c r="V88" s="28">
        <v>9596</v>
      </c>
      <c r="W88" s="28">
        <v>90.25</v>
      </c>
      <c r="X88" s="28">
        <v>9368</v>
      </c>
      <c r="Y88" s="28">
        <v>8611</v>
      </c>
      <c r="Z88" s="2" t="str">
        <f>IF(X88&gt;Y88,"Negative","Positive")</f>
        <v>Negative</v>
      </c>
      <c r="AA88" s="13">
        <v>0</v>
      </c>
      <c r="AB88" s="29" t="s">
        <v>222</v>
      </c>
      <c r="AC88" s="28">
        <v>2273</v>
      </c>
      <c r="AD88" s="28" t="s">
        <v>35</v>
      </c>
      <c r="AE88" s="28">
        <v>2689</v>
      </c>
      <c r="AF88" s="28">
        <v>98.462000000000003</v>
      </c>
      <c r="AG88" s="28">
        <v>2689</v>
      </c>
      <c r="AH88" s="28">
        <v>2625</v>
      </c>
      <c r="AI88" s="2" t="str">
        <f>IF(AG88&gt;AH88,"Negative","Positive")</f>
        <v>Negative</v>
      </c>
      <c r="AJ88" s="36">
        <v>3.4399999999999999E-25</v>
      </c>
      <c r="AK88" s="13"/>
      <c r="AL88" s="13"/>
      <c r="AM88" s="13"/>
      <c r="AN88" s="13"/>
      <c r="AO88" s="13"/>
      <c r="AP88" s="13"/>
      <c r="AQ88" s="13"/>
      <c r="AR88" s="13"/>
      <c r="AS88" s="13"/>
      <c r="AT88" s="28"/>
      <c r="AU88" s="28"/>
      <c r="AV88" s="28"/>
      <c r="AW88" s="28"/>
      <c r="AX88" s="2"/>
      <c r="AY88" s="2"/>
      <c r="AZ88" s="2"/>
      <c r="BA88" s="2"/>
      <c r="BB88" s="2"/>
    </row>
    <row r="89" spans="1:58" x14ac:dyDescent="0.15">
      <c r="A89" s="12"/>
      <c r="B89" s="11">
        <v>6</v>
      </c>
      <c r="I89" s="29" t="s">
        <v>160</v>
      </c>
      <c r="J89" s="28">
        <v>2827</v>
      </c>
      <c r="K89" s="13" t="s">
        <v>57</v>
      </c>
      <c r="L89" s="28">
        <v>4437</v>
      </c>
      <c r="M89" s="28">
        <v>96.619</v>
      </c>
      <c r="N89" s="28">
        <v>3507</v>
      </c>
      <c r="O89" s="28">
        <v>757</v>
      </c>
      <c r="P89" s="28"/>
      <c r="Q89" s="2" t="str">
        <f t="shared" si="3"/>
        <v>Negative</v>
      </c>
      <c r="R89" s="28">
        <v>0</v>
      </c>
      <c r="S89" s="29" t="s">
        <v>152</v>
      </c>
      <c r="T89" s="28">
        <v>4732</v>
      </c>
      <c r="U89" s="13" t="s">
        <v>20</v>
      </c>
      <c r="V89" s="28">
        <v>9596</v>
      </c>
      <c r="W89" s="28">
        <v>85.195999999999998</v>
      </c>
      <c r="X89" s="28">
        <v>8941</v>
      </c>
      <c r="Y89" s="28">
        <v>8611</v>
      </c>
      <c r="Z89" s="2" t="str">
        <f>IF(X89&gt;Y89,"Negative","Positive")</f>
        <v>Negative</v>
      </c>
      <c r="AA89" s="38">
        <v>1.0900000000000001E-92</v>
      </c>
      <c r="AB89" s="29" t="s">
        <v>223</v>
      </c>
      <c r="AC89" s="28">
        <v>411</v>
      </c>
      <c r="AD89" s="28" t="s">
        <v>35</v>
      </c>
      <c r="AE89" s="28">
        <v>2689</v>
      </c>
      <c r="AF89" s="28">
        <v>95.156999999999996</v>
      </c>
      <c r="AG89" s="28">
        <v>2237</v>
      </c>
      <c r="AH89" s="28">
        <v>2649</v>
      </c>
      <c r="AI89" s="2" t="str">
        <f>IF(AG89&gt;AH89,"Negative","Positive")</f>
        <v>Positive</v>
      </c>
      <c r="AJ89" s="28">
        <v>0</v>
      </c>
      <c r="AK89" s="13"/>
      <c r="AL89" s="13"/>
      <c r="AM89" s="13"/>
      <c r="AN89" s="13"/>
      <c r="AO89" s="13"/>
      <c r="AP89" s="13"/>
      <c r="AQ89" s="13"/>
      <c r="AR89" s="13"/>
      <c r="AS89" s="13"/>
      <c r="AT89" s="28"/>
      <c r="AU89" s="28"/>
      <c r="AV89" s="28"/>
      <c r="AW89" s="28"/>
      <c r="AX89" s="2"/>
      <c r="AY89" s="2"/>
      <c r="AZ89" s="2"/>
      <c r="BA89" s="2"/>
      <c r="BB89" s="2"/>
    </row>
    <row r="90" spans="1:58" x14ac:dyDescent="0.15">
      <c r="A90" s="12"/>
      <c r="B90" s="11">
        <v>6</v>
      </c>
      <c r="I90" s="29" t="s">
        <v>161</v>
      </c>
      <c r="J90" s="28">
        <v>2668</v>
      </c>
      <c r="K90" s="13" t="s">
        <v>57</v>
      </c>
      <c r="L90" s="28">
        <v>4437</v>
      </c>
      <c r="M90" s="28">
        <v>98.182000000000002</v>
      </c>
      <c r="N90" s="28">
        <v>3031</v>
      </c>
      <c r="O90" s="28">
        <v>2977</v>
      </c>
      <c r="P90" s="28"/>
      <c r="Q90" s="2" t="str">
        <f t="shared" si="3"/>
        <v>Negative</v>
      </c>
      <c r="R90" s="36">
        <v>1.4699999999999999E-19</v>
      </c>
      <c r="S90" s="29" t="s">
        <v>153</v>
      </c>
      <c r="T90" s="28">
        <v>2346</v>
      </c>
      <c r="U90" s="13" t="s">
        <v>20</v>
      </c>
      <c r="V90" s="28">
        <v>9596</v>
      </c>
      <c r="W90" s="28">
        <v>79.742000000000004</v>
      </c>
      <c r="X90" s="28">
        <v>2025</v>
      </c>
      <c r="Y90" s="28">
        <v>4348</v>
      </c>
      <c r="Z90" s="2" t="str">
        <f>IF(X90&gt;Y90,"Negative","Positive")</f>
        <v>Positive</v>
      </c>
      <c r="AA90" s="13">
        <v>0</v>
      </c>
      <c r="AB90" s="29" t="s">
        <v>224</v>
      </c>
      <c r="AC90" s="28">
        <v>383</v>
      </c>
      <c r="AD90" s="28" t="s">
        <v>35</v>
      </c>
      <c r="AE90" s="28">
        <v>2689</v>
      </c>
      <c r="AF90" s="28">
        <v>97.058999999999997</v>
      </c>
      <c r="AG90" s="28">
        <v>2237</v>
      </c>
      <c r="AH90" s="28">
        <v>2542</v>
      </c>
      <c r="AI90" s="2" t="str">
        <f>IF(AG90&gt;AH90,"Negative","Positive")</f>
        <v>Positive</v>
      </c>
      <c r="AJ90" s="36">
        <v>1.2999999999999999E-146</v>
      </c>
      <c r="AK90" s="13"/>
      <c r="AL90" s="13"/>
      <c r="AM90" s="13"/>
      <c r="AN90" s="13"/>
      <c r="AO90" s="13"/>
      <c r="AP90" s="13"/>
      <c r="AQ90" s="13"/>
      <c r="AR90" s="13"/>
      <c r="AS90" s="13"/>
      <c r="AT90" s="28"/>
      <c r="AU90" s="28"/>
      <c r="AV90" s="28"/>
      <c r="AW90" s="28"/>
      <c r="AX90" s="2"/>
      <c r="AY90" s="2"/>
      <c r="AZ90" s="2"/>
      <c r="BA90" s="2"/>
      <c r="BB90" s="2"/>
    </row>
    <row r="91" spans="1:58" x14ac:dyDescent="0.15">
      <c r="A91" s="12"/>
      <c r="B91" s="11">
        <v>6</v>
      </c>
      <c r="I91" s="29" t="s">
        <v>162</v>
      </c>
      <c r="J91" s="28">
        <v>2242</v>
      </c>
      <c r="K91" s="13" t="s">
        <v>57</v>
      </c>
      <c r="L91" s="28">
        <v>4437</v>
      </c>
      <c r="M91" s="28">
        <v>96.367000000000004</v>
      </c>
      <c r="N91" s="28">
        <v>2793</v>
      </c>
      <c r="O91" s="28">
        <v>757</v>
      </c>
      <c r="P91" s="28"/>
      <c r="Q91" s="2" t="str">
        <f t="shared" si="3"/>
        <v>Negative</v>
      </c>
      <c r="R91" s="28">
        <v>0</v>
      </c>
      <c r="S91" s="29" t="s">
        <v>154</v>
      </c>
      <c r="T91" s="28">
        <v>2031</v>
      </c>
      <c r="U91" s="13" t="s">
        <v>20</v>
      </c>
      <c r="V91" s="28">
        <v>9596</v>
      </c>
      <c r="W91" s="28">
        <v>75.855000000000004</v>
      </c>
      <c r="X91" s="28">
        <v>2048</v>
      </c>
      <c r="Y91" s="28">
        <v>18</v>
      </c>
      <c r="Z91" s="2" t="str">
        <f>IF(X91&gt;Y91,"Negative","Positive")</f>
        <v>Negative</v>
      </c>
      <c r="AA91" s="13">
        <v>0</v>
      </c>
      <c r="AC91" s="43"/>
      <c r="AD91" s="43"/>
      <c r="AE91" s="43"/>
      <c r="AF91" s="43"/>
      <c r="AG91" s="43"/>
      <c r="AH91" s="43"/>
      <c r="AI91" s="45"/>
      <c r="AJ91" s="43"/>
      <c r="AK91" s="13"/>
      <c r="AL91" s="13"/>
      <c r="AM91" s="13"/>
      <c r="AN91" s="13"/>
      <c r="AO91" s="13"/>
      <c r="AP91" s="13"/>
      <c r="AQ91" s="13"/>
      <c r="AR91" s="13"/>
      <c r="AS91" s="13"/>
      <c r="AT91" s="28"/>
      <c r="AU91" s="28"/>
      <c r="AV91" s="28"/>
      <c r="AW91" s="28"/>
      <c r="AX91" s="2"/>
      <c r="AY91" s="2"/>
      <c r="AZ91" s="2"/>
      <c r="BA91" s="2"/>
      <c r="BB91" s="2"/>
    </row>
    <row r="92" spans="1:58" ht="16" x14ac:dyDescent="0.2">
      <c r="A92" s="12"/>
      <c r="B92" s="11">
        <v>6</v>
      </c>
      <c r="I92" s="29" t="s">
        <v>163</v>
      </c>
      <c r="J92" s="28">
        <v>1024</v>
      </c>
      <c r="K92" s="13" t="s">
        <v>57</v>
      </c>
      <c r="L92" s="28">
        <v>4437</v>
      </c>
      <c r="M92" s="28">
        <v>97.013000000000005</v>
      </c>
      <c r="N92" s="28">
        <v>780</v>
      </c>
      <c r="O92" s="28">
        <v>11</v>
      </c>
      <c r="P92" s="28"/>
      <c r="Q92" s="2" t="str">
        <f t="shared" si="3"/>
        <v>Negative</v>
      </c>
      <c r="R92" s="28">
        <v>0</v>
      </c>
      <c r="S92"/>
      <c r="T92"/>
      <c r="U92"/>
      <c r="V92"/>
      <c r="W92"/>
      <c r="X92"/>
      <c r="Y92"/>
      <c r="Z92"/>
      <c r="AA92"/>
      <c r="AC92" s="43"/>
      <c r="AD92" s="43"/>
      <c r="AE92" s="43"/>
      <c r="AF92" s="43"/>
      <c r="AG92" s="43"/>
      <c r="AH92" s="43"/>
      <c r="AI92" s="45"/>
      <c r="AJ92" s="43"/>
      <c r="AK92" s="24"/>
      <c r="AL92" s="28"/>
      <c r="AM92" s="28"/>
      <c r="AN92" s="28"/>
      <c r="AO92" s="28"/>
      <c r="AP92" s="28"/>
      <c r="AQ92" s="28"/>
      <c r="AR92" s="24"/>
      <c r="AS92" s="36"/>
      <c r="AT92" s="13"/>
      <c r="AU92" s="13"/>
      <c r="AV92" s="13"/>
      <c r="AW92" s="13"/>
      <c r="AX92" s="13"/>
      <c r="AY92" s="13"/>
      <c r="AZ92" s="13"/>
      <c r="BA92" s="13"/>
      <c r="BB92" s="13"/>
      <c r="BC92" s="28"/>
      <c r="BD92" s="28"/>
      <c r="BE92" s="28"/>
      <c r="BF92" s="28"/>
    </row>
    <row r="93" spans="1:58" x14ac:dyDescent="0.15">
      <c r="A93" s="12"/>
      <c r="B93" s="11">
        <v>6</v>
      </c>
      <c r="I93" s="29" t="s">
        <v>164</v>
      </c>
      <c r="J93" s="28">
        <v>764</v>
      </c>
      <c r="K93" s="13" t="s">
        <v>57</v>
      </c>
      <c r="L93" s="28">
        <v>4437</v>
      </c>
      <c r="M93" s="28">
        <v>100</v>
      </c>
      <c r="N93" s="28">
        <v>886</v>
      </c>
      <c r="O93" s="28">
        <v>915</v>
      </c>
      <c r="P93" s="28"/>
      <c r="Q93" s="2" t="str">
        <f t="shared" si="3"/>
        <v>Positive</v>
      </c>
      <c r="R93" s="36">
        <v>6.9800000000000003E-8</v>
      </c>
      <c r="AB93" s="42"/>
      <c r="AC93" s="43"/>
      <c r="AD93" s="43"/>
      <c r="AE93" s="43"/>
      <c r="AF93" s="43"/>
      <c r="AG93" s="43"/>
      <c r="AH93" s="43"/>
      <c r="AI93" s="45"/>
      <c r="AJ93" s="44"/>
      <c r="AT93" s="13"/>
      <c r="AU93" s="13"/>
      <c r="AV93" s="13"/>
      <c r="AW93" s="13"/>
      <c r="AX93" s="13"/>
      <c r="AY93" s="13"/>
      <c r="AZ93" s="13"/>
      <c r="BA93" s="13"/>
      <c r="BB93" s="13"/>
      <c r="BC93" s="28"/>
      <c r="BD93" s="28"/>
      <c r="BE93" s="28"/>
      <c r="BF93" s="28"/>
    </row>
    <row r="94" spans="1:58" x14ac:dyDescent="0.15">
      <c r="A94" s="12"/>
      <c r="B94" s="11">
        <v>6</v>
      </c>
      <c r="I94" s="29" t="s">
        <v>165</v>
      </c>
      <c r="J94" s="28">
        <v>571</v>
      </c>
      <c r="K94" s="13" t="s">
        <v>57</v>
      </c>
      <c r="L94" s="28">
        <v>4437</v>
      </c>
      <c r="M94" s="28">
        <v>97.825999999999993</v>
      </c>
      <c r="N94" s="28">
        <v>867</v>
      </c>
      <c r="O94" s="28">
        <v>912</v>
      </c>
      <c r="P94" s="28"/>
      <c r="Q94" s="2" t="str">
        <f t="shared" si="3"/>
        <v>Positive</v>
      </c>
      <c r="R94" s="36">
        <v>3.06E-15</v>
      </c>
    </row>
    <row r="95" spans="1:58" x14ac:dyDescent="0.15">
      <c r="A95" s="12"/>
      <c r="B95" s="11">
        <v>6</v>
      </c>
      <c r="I95" s="29" t="s">
        <v>166</v>
      </c>
      <c r="J95" s="28">
        <v>498</v>
      </c>
      <c r="K95" s="13" t="s">
        <v>57</v>
      </c>
      <c r="L95" s="28">
        <v>4437</v>
      </c>
      <c r="M95" s="28">
        <v>100</v>
      </c>
      <c r="N95" s="28">
        <v>2929</v>
      </c>
      <c r="O95" s="28">
        <v>2901</v>
      </c>
      <c r="P95" s="28"/>
      <c r="Q95" s="2" t="str">
        <f t="shared" si="3"/>
        <v>Negative</v>
      </c>
      <c r="R95" s="36">
        <v>1.61E-7</v>
      </c>
    </row>
    <row r="96" spans="1:58" x14ac:dyDescent="0.15">
      <c r="A96" s="12"/>
      <c r="B96" s="11">
        <v>6</v>
      </c>
      <c r="I96" s="29" t="s">
        <v>167</v>
      </c>
      <c r="J96" s="28">
        <v>446</v>
      </c>
      <c r="K96" s="13" t="s">
        <v>57</v>
      </c>
      <c r="L96" s="28">
        <v>4437</v>
      </c>
      <c r="M96" s="28">
        <v>95.454999999999998</v>
      </c>
      <c r="N96" s="28">
        <v>180</v>
      </c>
      <c r="O96" s="28">
        <v>223</v>
      </c>
      <c r="P96" s="28"/>
      <c r="Q96" s="2" t="str">
        <f t="shared" si="3"/>
        <v>Positive</v>
      </c>
      <c r="R96" s="36">
        <v>1.42E-12</v>
      </c>
    </row>
    <row r="97" spans="1:54" x14ac:dyDescent="0.15">
      <c r="A97" s="12"/>
      <c r="B97" s="11">
        <v>6</v>
      </c>
      <c r="I97" s="29" t="s">
        <v>168</v>
      </c>
      <c r="J97" s="28">
        <v>380</v>
      </c>
      <c r="K97" s="13" t="s">
        <v>57</v>
      </c>
      <c r="L97" s="28">
        <v>4437</v>
      </c>
      <c r="M97" s="28">
        <v>96.19</v>
      </c>
      <c r="N97" s="28">
        <v>1901</v>
      </c>
      <c r="O97" s="28">
        <v>2005</v>
      </c>
      <c r="P97" s="28"/>
      <c r="Q97" s="2" t="str">
        <f t="shared" si="3"/>
        <v>Positive</v>
      </c>
      <c r="R97" s="36">
        <v>3.21E-43</v>
      </c>
      <c r="AA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x14ac:dyDescent="0.15">
      <c r="A98" s="12"/>
      <c r="B98" s="11">
        <v>6</v>
      </c>
      <c r="I98" s="29" t="s">
        <v>169</v>
      </c>
      <c r="J98" s="28">
        <v>373</v>
      </c>
      <c r="K98" s="13" t="s">
        <v>57</v>
      </c>
      <c r="L98" s="28">
        <v>4437</v>
      </c>
      <c r="M98" s="28">
        <v>91.379000000000005</v>
      </c>
      <c r="N98" s="28">
        <v>1886</v>
      </c>
      <c r="O98" s="28">
        <v>1829</v>
      </c>
      <c r="P98" s="28"/>
      <c r="Q98" s="2" t="str">
        <f t="shared" si="3"/>
        <v>Negative</v>
      </c>
      <c r="R98" s="36">
        <v>7.0600000000000003E-15</v>
      </c>
      <c r="AA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x14ac:dyDescent="0.15">
      <c r="A99" s="12"/>
      <c r="B99" s="11">
        <v>6</v>
      </c>
      <c r="I99" s="29" t="s">
        <v>170</v>
      </c>
      <c r="J99" s="28">
        <v>366</v>
      </c>
      <c r="K99" s="13" t="s">
        <v>57</v>
      </c>
      <c r="L99" s="28">
        <v>4437</v>
      </c>
      <c r="M99" s="28">
        <v>97.917000000000002</v>
      </c>
      <c r="N99" s="28">
        <v>1809</v>
      </c>
      <c r="O99" s="28">
        <v>1762</v>
      </c>
      <c r="P99" s="28"/>
      <c r="Q99" s="2" t="str">
        <f t="shared" si="3"/>
        <v>Negative</v>
      </c>
      <c r="R99" s="36">
        <v>1.4900000000000001E-16</v>
      </c>
      <c r="AA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x14ac:dyDescent="0.15">
      <c r="A100" s="12"/>
      <c r="B100" s="11">
        <v>6</v>
      </c>
      <c r="I100" s="29" t="s">
        <v>171</v>
      </c>
      <c r="J100" s="28">
        <v>365</v>
      </c>
      <c r="K100" s="13" t="s">
        <v>57</v>
      </c>
      <c r="L100" s="28">
        <v>4437</v>
      </c>
      <c r="M100" s="28">
        <v>97.894999999999996</v>
      </c>
      <c r="N100" s="28">
        <v>809</v>
      </c>
      <c r="O100" s="28">
        <v>903</v>
      </c>
      <c r="P100" s="28"/>
      <c r="Q100" s="2" t="str">
        <f t="shared" si="3"/>
        <v>Positive</v>
      </c>
      <c r="R100" s="36">
        <v>5.1500000000000003E-41</v>
      </c>
      <c r="AA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x14ac:dyDescent="0.15">
      <c r="A101" s="12"/>
      <c r="B101" s="11">
        <v>6</v>
      </c>
      <c r="I101" s="29" t="s">
        <v>172</v>
      </c>
      <c r="J101" s="28">
        <v>360</v>
      </c>
      <c r="K101" s="13" t="s">
        <v>57</v>
      </c>
      <c r="L101" s="28">
        <v>4437</v>
      </c>
      <c r="M101" s="28">
        <v>97.938000000000002</v>
      </c>
      <c r="N101" s="28">
        <v>803</v>
      </c>
      <c r="O101" s="28">
        <v>899</v>
      </c>
      <c r="P101" s="28"/>
      <c r="Q101" s="2" t="str">
        <f t="shared" si="3"/>
        <v>Positive</v>
      </c>
      <c r="R101" s="36">
        <v>3.9199999999999999E-42</v>
      </c>
      <c r="AA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x14ac:dyDescent="0.15">
      <c r="A102" s="12"/>
      <c r="B102" s="11">
        <v>6</v>
      </c>
      <c r="I102" s="29" t="s">
        <v>173</v>
      </c>
      <c r="J102" s="28">
        <v>349</v>
      </c>
      <c r="K102" s="13" t="s">
        <v>57</v>
      </c>
      <c r="L102" s="28">
        <v>4437</v>
      </c>
      <c r="M102" s="28">
        <v>95.349000000000004</v>
      </c>
      <c r="N102" s="28">
        <v>2798</v>
      </c>
      <c r="O102" s="28">
        <v>2584</v>
      </c>
      <c r="P102" s="28"/>
      <c r="Q102" s="2" t="str">
        <f t="shared" si="3"/>
        <v>Negative</v>
      </c>
      <c r="R102" s="36">
        <v>2.11E-94</v>
      </c>
      <c r="AA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x14ac:dyDescent="0.15">
      <c r="A103" s="12"/>
      <c r="B103" s="11">
        <v>6</v>
      </c>
      <c r="I103" s="29" t="s">
        <v>174</v>
      </c>
      <c r="J103" s="28">
        <v>322</v>
      </c>
      <c r="K103" s="13" t="s">
        <v>57</v>
      </c>
      <c r="L103" s="28">
        <v>4437</v>
      </c>
      <c r="M103" s="28">
        <v>93.182000000000002</v>
      </c>
      <c r="N103" s="28">
        <v>2348</v>
      </c>
      <c r="O103" s="28">
        <v>2261</v>
      </c>
      <c r="P103" s="28"/>
      <c r="Q103" s="2" t="str">
        <f t="shared" si="3"/>
        <v>Negative</v>
      </c>
      <c r="R103" s="36">
        <v>1.6399999999999999E-30</v>
      </c>
      <c r="AA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x14ac:dyDescent="0.15">
      <c r="A104" s="12"/>
      <c r="B104" s="11">
        <v>6</v>
      </c>
      <c r="I104" s="29" t="s">
        <v>175</v>
      </c>
      <c r="J104" s="28">
        <v>322</v>
      </c>
      <c r="K104" s="13" t="s">
        <v>57</v>
      </c>
      <c r="L104" s="28">
        <v>4437</v>
      </c>
      <c r="M104" s="28">
        <v>97.221999999999994</v>
      </c>
      <c r="N104" s="28">
        <v>4182</v>
      </c>
      <c r="O104" s="28">
        <v>4217</v>
      </c>
      <c r="P104" s="28"/>
      <c r="Q104" s="2" t="str">
        <f t="shared" si="3"/>
        <v>Positive</v>
      </c>
      <c r="R104" s="36">
        <v>2.1799999999999999E-9</v>
      </c>
      <c r="AA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x14ac:dyDescent="0.15">
      <c r="A105" s="12"/>
      <c r="B105" s="11">
        <v>6</v>
      </c>
      <c r="I105" s="29" t="s">
        <v>176</v>
      </c>
      <c r="J105" s="28">
        <v>313</v>
      </c>
      <c r="K105" s="13" t="s">
        <v>57</v>
      </c>
      <c r="L105" s="28">
        <v>4437</v>
      </c>
      <c r="M105" s="28">
        <v>96.590999999999994</v>
      </c>
      <c r="N105" s="28">
        <v>3732</v>
      </c>
      <c r="O105" s="28">
        <v>3645</v>
      </c>
      <c r="P105" s="28"/>
      <c r="Q105" s="2" t="str">
        <f t="shared" si="3"/>
        <v>Negative</v>
      </c>
      <c r="R105" s="36">
        <v>1.58E-35</v>
      </c>
      <c r="AA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x14ac:dyDescent="0.15">
      <c r="A106" s="12"/>
      <c r="B106" s="11">
        <v>6</v>
      </c>
      <c r="I106" s="29" t="s">
        <v>177</v>
      </c>
      <c r="J106" s="28">
        <v>312</v>
      </c>
      <c r="K106" s="13" t="s">
        <v>57</v>
      </c>
      <c r="L106" s="28">
        <v>4437</v>
      </c>
      <c r="M106" s="28">
        <v>95.454999999999998</v>
      </c>
      <c r="N106" s="28">
        <v>856</v>
      </c>
      <c r="O106" s="28">
        <v>921</v>
      </c>
      <c r="P106" s="28"/>
      <c r="Q106" s="2" t="str">
        <f t="shared" si="3"/>
        <v>Positive</v>
      </c>
      <c r="R106" s="36">
        <v>2.6699999999999997E-23</v>
      </c>
      <c r="AA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x14ac:dyDescent="0.15">
      <c r="A107" s="12"/>
      <c r="B107" s="11">
        <v>6</v>
      </c>
      <c r="I107" s="29" t="s">
        <v>178</v>
      </c>
      <c r="J107" s="28">
        <v>305</v>
      </c>
      <c r="K107" s="13" t="s">
        <v>57</v>
      </c>
      <c r="L107" s="28">
        <v>4437</v>
      </c>
      <c r="M107" s="28">
        <v>95.867999999999995</v>
      </c>
      <c r="N107" s="28">
        <v>2679</v>
      </c>
      <c r="O107" s="28">
        <v>2799</v>
      </c>
      <c r="P107" s="28"/>
      <c r="Q107" s="2" t="str">
        <f t="shared" si="3"/>
        <v>Positive</v>
      </c>
      <c r="R107" s="36">
        <v>5.4100000000000002E-50</v>
      </c>
      <c r="AA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x14ac:dyDescent="0.15">
      <c r="A108" s="12"/>
      <c r="B108" s="11">
        <v>6</v>
      </c>
      <c r="I108" s="29" t="s">
        <v>179</v>
      </c>
      <c r="J108" s="28">
        <v>301</v>
      </c>
      <c r="K108" s="13" t="s">
        <v>57</v>
      </c>
      <c r="L108" s="28">
        <v>4437</v>
      </c>
      <c r="M108" s="28">
        <v>96.103999999999999</v>
      </c>
      <c r="N108" s="28">
        <v>2693</v>
      </c>
      <c r="O108" s="28">
        <v>2769</v>
      </c>
      <c r="P108" s="28"/>
      <c r="Q108" s="2" t="str">
        <f t="shared" si="3"/>
        <v>Positive</v>
      </c>
      <c r="R108" s="36">
        <v>1.9699999999999999E-29</v>
      </c>
      <c r="AA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x14ac:dyDescent="0.15">
      <c r="A109" s="12"/>
      <c r="B109" s="11">
        <v>6</v>
      </c>
      <c r="I109" s="29" t="s">
        <v>180</v>
      </c>
      <c r="J109" s="28">
        <v>298</v>
      </c>
      <c r="K109" s="13" t="s">
        <v>57</v>
      </c>
      <c r="L109" s="28">
        <v>4437</v>
      </c>
      <c r="M109" s="28">
        <v>94.828000000000003</v>
      </c>
      <c r="N109" s="28">
        <v>869</v>
      </c>
      <c r="O109" s="28">
        <v>926</v>
      </c>
      <c r="P109" s="28"/>
      <c r="Q109" s="2" t="str">
        <f t="shared" si="3"/>
        <v>Positive</v>
      </c>
      <c r="R109" s="36">
        <v>2.5599999999999999E-18</v>
      </c>
      <c r="AA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x14ac:dyDescent="0.15">
      <c r="A110" s="12"/>
      <c r="B110" s="11">
        <v>6</v>
      </c>
      <c r="I110" s="29" t="s">
        <v>181</v>
      </c>
      <c r="J110" s="28">
        <v>298</v>
      </c>
      <c r="K110" s="13" t="s">
        <v>57</v>
      </c>
      <c r="L110" s="28">
        <v>4437</v>
      </c>
      <c r="M110" s="28">
        <v>99.037999999999997</v>
      </c>
      <c r="N110" s="28">
        <v>2953</v>
      </c>
      <c r="O110" s="28">
        <v>3056</v>
      </c>
      <c r="P110" s="28"/>
      <c r="Q110" s="2" t="str">
        <f t="shared" si="3"/>
        <v>Positive</v>
      </c>
      <c r="R110" s="36">
        <v>8.8400000000000004E-48</v>
      </c>
      <c r="AA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x14ac:dyDescent="0.15">
      <c r="A111" s="12"/>
      <c r="B111" s="11">
        <v>6</v>
      </c>
      <c r="I111" s="29" t="s">
        <v>182</v>
      </c>
      <c r="J111" s="28">
        <v>297</v>
      </c>
      <c r="K111" s="13" t="s">
        <v>57</v>
      </c>
      <c r="L111" s="28">
        <v>4437</v>
      </c>
      <c r="M111" s="28">
        <v>99.254000000000005</v>
      </c>
      <c r="N111" s="28">
        <v>1031</v>
      </c>
      <c r="O111" s="28">
        <v>898</v>
      </c>
      <c r="P111" s="28"/>
      <c r="Q111" s="2" t="str">
        <f t="shared" si="3"/>
        <v>Negative</v>
      </c>
      <c r="R111" s="36">
        <v>6.6600000000000007E-64</v>
      </c>
      <c r="AA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x14ac:dyDescent="0.15">
      <c r="A112" s="12"/>
      <c r="B112" s="11">
        <v>6</v>
      </c>
      <c r="I112" s="29" t="s">
        <v>183</v>
      </c>
      <c r="J112" s="28">
        <v>297</v>
      </c>
      <c r="K112" s="13" t="s">
        <v>57</v>
      </c>
      <c r="L112" s="28">
        <v>4437</v>
      </c>
      <c r="M112" s="28">
        <v>91.549000000000007</v>
      </c>
      <c r="N112" s="28">
        <v>147</v>
      </c>
      <c r="O112" s="28">
        <v>77</v>
      </c>
      <c r="P112" s="28"/>
      <c r="Q112" s="2" t="str">
        <f t="shared" si="3"/>
        <v>Negative</v>
      </c>
      <c r="R112" s="36">
        <v>1.5299999999999999E-20</v>
      </c>
      <c r="AA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x14ac:dyDescent="0.15">
      <c r="A113" s="12"/>
      <c r="B113" s="11">
        <v>6</v>
      </c>
      <c r="I113" s="29" t="s">
        <v>184</v>
      </c>
      <c r="J113" s="28">
        <v>296</v>
      </c>
      <c r="K113" s="13" t="s">
        <v>57</v>
      </c>
      <c r="L113" s="28">
        <v>4437</v>
      </c>
      <c r="M113" s="28">
        <v>77.840999999999994</v>
      </c>
      <c r="N113" s="28">
        <v>2307</v>
      </c>
      <c r="O113" s="28">
        <v>2134</v>
      </c>
      <c r="P113" s="28"/>
      <c r="Q113" s="2" t="str">
        <f t="shared" si="3"/>
        <v>Negative</v>
      </c>
      <c r="R113" s="36">
        <v>2.53E-23</v>
      </c>
      <c r="AA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x14ac:dyDescent="0.15">
      <c r="A114" s="12"/>
      <c r="B114" s="11">
        <v>6</v>
      </c>
      <c r="I114" s="29" t="s">
        <v>185</v>
      </c>
      <c r="J114" s="28">
        <v>295</v>
      </c>
      <c r="K114" s="13" t="s">
        <v>57</v>
      </c>
      <c r="L114" s="28">
        <v>4437</v>
      </c>
      <c r="M114" s="28">
        <v>95.555999999999997</v>
      </c>
      <c r="N114" s="28">
        <v>1774</v>
      </c>
      <c r="O114" s="28">
        <v>1817</v>
      </c>
      <c r="P114" s="28"/>
      <c r="Q114" s="2" t="str">
        <f t="shared" si="3"/>
        <v>Positive</v>
      </c>
      <c r="R114" s="36">
        <v>9.1799999999999993E-13</v>
      </c>
      <c r="AA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x14ac:dyDescent="0.15">
      <c r="A115" s="12"/>
      <c r="B115" s="11">
        <v>6</v>
      </c>
      <c r="I115" s="29" t="s">
        <v>186</v>
      </c>
      <c r="J115" s="28">
        <v>292</v>
      </c>
      <c r="K115" s="13" t="s">
        <v>57</v>
      </c>
      <c r="L115" s="28">
        <v>4437</v>
      </c>
      <c r="M115" s="28">
        <v>96.8</v>
      </c>
      <c r="N115" s="28">
        <v>1811</v>
      </c>
      <c r="O115" s="28">
        <v>1687</v>
      </c>
      <c r="P115" s="28"/>
      <c r="Q115" s="2" t="str">
        <f t="shared" si="3"/>
        <v>Negative</v>
      </c>
      <c r="R115" s="36">
        <v>1.8400000000000001E-54</v>
      </c>
      <c r="AA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x14ac:dyDescent="0.15">
      <c r="A116" s="12"/>
      <c r="B116" s="11">
        <v>6</v>
      </c>
      <c r="I116" s="29" t="s">
        <v>187</v>
      </c>
      <c r="J116" s="28">
        <v>288</v>
      </c>
      <c r="K116" s="13" t="s">
        <v>57</v>
      </c>
      <c r="L116" s="28">
        <v>4437</v>
      </c>
      <c r="M116" s="28">
        <v>96.04</v>
      </c>
      <c r="N116" s="28">
        <v>3236</v>
      </c>
      <c r="O116" s="28">
        <v>3136</v>
      </c>
      <c r="P116" s="28"/>
      <c r="Q116" s="2" t="str">
        <f t="shared" si="3"/>
        <v>Negative</v>
      </c>
      <c r="R116" s="36">
        <v>3.9900000000000002E-41</v>
      </c>
      <c r="AA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x14ac:dyDescent="0.15">
      <c r="A117" s="12"/>
      <c r="B117" s="11">
        <v>6</v>
      </c>
      <c r="I117" s="29" t="s">
        <v>188</v>
      </c>
      <c r="J117" s="28">
        <v>283</v>
      </c>
      <c r="K117" s="13" t="s">
        <v>57</v>
      </c>
      <c r="L117" s="28">
        <v>4437</v>
      </c>
      <c r="M117" s="28">
        <v>96.923000000000002</v>
      </c>
      <c r="N117" s="28">
        <v>3014</v>
      </c>
      <c r="O117" s="28">
        <v>3078</v>
      </c>
      <c r="P117" s="28"/>
      <c r="Q117" s="2" t="str">
        <f t="shared" si="3"/>
        <v>Positive</v>
      </c>
      <c r="R117" s="36">
        <v>6.6900000000000005E-24</v>
      </c>
      <c r="AA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x14ac:dyDescent="0.15">
      <c r="A118" s="12"/>
      <c r="B118" s="11">
        <v>6</v>
      </c>
      <c r="I118" s="29" t="s">
        <v>189</v>
      </c>
      <c r="J118" s="28">
        <v>282</v>
      </c>
      <c r="K118" s="13" t="s">
        <v>57</v>
      </c>
      <c r="L118" s="28">
        <v>4437</v>
      </c>
      <c r="M118" s="28">
        <v>97.825999999999993</v>
      </c>
      <c r="N118" s="28">
        <v>4414</v>
      </c>
      <c r="O118" s="28">
        <v>4323</v>
      </c>
      <c r="P118" s="28"/>
      <c r="Q118" s="2" t="str">
        <f t="shared" si="3"/>
        <v>Negative</v>
      </c>
      <c r="R118" s="36">
        <v>6.5299999999999998E-39</v>
      </c>
      <c r="AA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x14ac:dyDescent="0.15">
      <c r="A119" s="12"/>
      <c r="B119" s="11">
        <v>6</v>
      </c>
      <c r="I119" s="29" t="s">
        <v>190</v>
      </c>
      <c r="J119" s="28">
        <v>280</v>
      </c>
      <c r="K119" s="13" t="s">
        <v>57</v>
      </c>
      <c r="L119" s="28">
        <v>4437</v>
      </c>
      <c r="M119" s="28">
        <v>92.8</v>
      </c>
      <c r="N119" s="28">
        <v>1666</v>
      </c>
      <c r="O119" s="28">
        <v>1544</v>
      </c>
      <c r="P119" s="28"/>
      <c r="Q119" s="2" t="str">
        <f t="shared" ref="Q119:Q150" si="5">IF(N119&gt;O119,"Negative","Positive")</f>
        <v>Negative</v>
      </c>
      <c r="R119" s="36">
        <v>4.9700000000000002E-45</v>
      </c>
      <c r="AA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x14ac:dyDescent="0.15">
      <c r="A120" s="12"/>
      <c r="B120" s="11">
        <v>6</v>
      </c>
      <c r="I120" s="29" t="s">
        <v>191</v>
      </c>
      <c r="J120" s="28">
        <v>280</v>
      </c>
      <c r="K120" s="13" t="s">
        <v>57</v>
      </c>
      <c r="L120" s="28">
        <v>4437</v>
      </c>
      <c r="M120" s="28">
        <v>96.97</v>
      </c>
      <c r="N120" s="28">
        <v>250</v>
      </c>
      <c r="O120" s="28">
        <v>218</v>
      </c>
      <c r="P120" s="28"/>
      <c r="Q120" s="2" t="str">
        <f t="shared" si="5"/>
        <v>Negative</v>
      </c>
      <c r="R120" s="36">
        <v>2.4299999999999999E-8</v>
      </c>
      <c r="AA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x14ac:dyDescent="0.15">
      <c r="A121" s="12"/>
      <c r="B121" s="11">
        <v>6</v>
      </c>
      <c r="I121" s="29" t="s">
        <v>192</v>
      </c>
      <c r="J121" s="28">
        <v>273</v>
      </c>
      <c r="K121" s="13" t="s">
        <v>57</v>
      </c>
      <c r="L121" s="28">
        <v>4437</v>
      </c>
      <c r="M121" s="28">
        <v>94.573999999999998</v>
      </c>
      <c r="N121" s="28">
        <v>1728</v>
      </c>
      <c r="O121" s="28">
        <v>1600</v>
      </c>
      <c r="P121" s="28"/>
      <c r="Q121" s="2" t="str">
        <f t="shared" si="5"/>
        <v>Negative</v>
      </c>
      <c r="R121" s="36">
        <v>1.03E-51</v>
      </c>
      <c r="AA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x14ac:dyDescent="0.15">
      <c r="A122" s="12"/>
      <c r="B122" s="11">
        <v>6</v>
      </c>
      <c r="I122" s="29" t="s">
        <v>193</v>
      </c>
      <c r="J122" s="28">
        <v>273</v>
      </c>
      <c r="K122" s="13" t="s">
        <v>57</v>
      </c>
      <c r="L122" s="28">
        <v>4437</v>
      </c>
      <c r="M122" s="28">
        <v>93.846000000000004</v>
      </c>
      <c r="N122" s="28">
        <v>1729</v>
      </c>
      <c r="O122" s="28">
        <v>1600</v>
      </c>
      <c r="P122" s="28"/>
      <c r="Q122" s="2" t="str">
        <f t="shared" si="5"/>
        <v>Negative</v>
      </c>
      <c r="R122" s="36">
        <v>1.34E-50</v>
      </c>
      <c r="AA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x14ac:dyDescent="0.15">
      <c r="A123" s="12"/>
      <c r="B123" s="11">
        <v>6</v>
      </c>
      <c r="I123" s="29" t="s">
        <v>194</v>
      </c>
      <c r="J123" s="28">
        <v>267</v>
      </c>
      <c r="K123" s="13" t="s">
        <v>57</v>
      </c>
      <c r="L123" s="28">
        <v>4437</v>
      </c>
      <c r="M123" s="28">
        <v>97.674000000000007</v>
      </c>
      <c r="N123" s="28">
        <v>928</v>
      </c>
      <c r="O123" s="28">
        <v>757</v>
      </c>
      <c r="P123" s="28"/>
      <c r="Q123" s="2" t="str">
        <f t="shared" si="5"/>
        <v>Negative</v>
      </c>
      <c r="R123" s="36">
        <v>1.25E-80</v>
      </c>
      <c r="AA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x14ac:dyDescent="0.15">
      <c r="A124" s="12"/>
      <c r="B124" s="11">
        <v>6</v>
      </c>
      <c r="I124" s="29" t="s">
        <v>195</v>
      </c>
      <c r="J124" s="28">
        <v>266</v>
      </c>
      <c r="K124" s="13" t="s">
        <v>57</v>
      </c>
      <c r="L124" s="28">
        <v>4437</v>
      </c>
      <c r="M124" s="28">
        <v>95.935000000000002</v>
      </c>
      <c r="N124" s="28">
        <v>1809</v>
      </c>
      <c r="O124" s="28">
        <v>1687</v>
      </c>
      <c r="P124" s="28"/>
      <c r="Q124" s="2" t="str">
        <f t="shared" si="5"/>
        <v>Negative</v>
      </c>
      <c r="R124" s="36">
        <v>1E-51</v>
      </c>
      <c r="AA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x14ac:dyDescent="0.15">
      <c r="A125" s="12"/>
      <c r="B125" s="11">
        <v>6</v>
      </c>
      <c r="I125" s="29" t="s">
        <v>196</v>
      </c>
      <c r="J125" s="28">
        <v>264</v>
      </c>
      <c r="K125" s="13" t="s">
        <v>57</v>
      </c>
      <c r="L125" s="28">
        <v>4437</v>
      </c>
      <c r="M125" s="28">
        <v>92.593000000000004</v>
      </c>
      <c r="N125" s="28">
        <v>523</v>
      </c>
      <c r="O125" s="28">
        <v>574</v>
      </c>
      <c r="P125" s="28"/>
      <c r="Q125" s="2" t="str">
        <f t="shared" si="5"/>
        <v>Positive</v>
      </c>
      <c r="R125" s="36">
        <v>6.2900000000000002E-14</v>
      </c>
      <c r="AA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x14ac:dyDescent="0.15">
      <c r="A126" s="12"/>
      <c r="B126" s="11">
        <v>6</v>
      </c>
      <c r="I126" s="29" t="s">
        <v>197</v>
      </c>
      <c r="J126" s="28">
        <v>256</v>
      </c>
      <c r="K126" s="13" t="s">
        <v>57</v>
      </c>
      <c r="L126" s="28">
        <v>4437</v>
      </c>
      <c r="M126" s="28">
        <v>95.62</v>
      </c>
      <c r="N126" s="28">
        <v>2089</v>
      </c>
      <c r="O126" s="28">
        <v>1953</v>
      </c>
      <c r="P126" s="28"/>
      <c r="Q126" s="2" t="str">
        <f t="shared" si="5"/>
        <v>Negative</v>
      </c>
      <c r="R126" s="36">
        <v>7.3899999999999999E-58</v>
      </c>
      <c r="AA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x14ac:dyDescent="0.15">
      <c r="A127" s="12"/>
      <c r="B127" s="11">
        <v>6</v>
      </c>
      <c r="I127" s="29" t="s">
        <v>198</v>
      </c>
      <c r="J127" s="28">
        <v>255</v>
      </c>
      <c r="K127" s="13" t="s">
        <v>57</v>
      </c>
      <c r="L127" s="28">
        <v>4437</v>
      </c>
      <c r="M127" s="28">
        <v>92.537000000000006</v>
      </c>
      <c r="N127" s="28">
        <v>2881</v>
      </c>
      <c r="O127" s="28">
        <v>2748</v>
      </c>
      <c r="P127" s="28"/>
      <c r="Q127" s="2" t="str">
        <f t="shared" si="5"/>
        <v>Negative</v>
      </c>
      <c r="R127" s="36">
        <v>1.6E-49</v>
      </c>
      <c r="AA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x14ac:dyDescent="0.15">
      <c r="A128" s="12"/>
      <c r="B128" s="11">
        <v>6</v>
      </c>
      <c r="I128" s="29" t="s">
        <v>199</v>
      </c>
      <c r="J128" s="28">
        <v>253</v>
      </c>
      <c r="K128" s="13" t="s">
        <v>57</v>
      </c>
      <c r="L128" s="28">
        <v>4437</v>
      </c>
      <c r="M128" s="28">
        <v>96.85</v>
      </c>
      <c r="N128" s="28">
        <v>1805</v>
      </c>
      <c r="O128" s="28">
        <v>1679</v>
      </c>
      <c r="P128" s="28"/>
      <c r="Q128" s="2" t="str">
        <f t="shared" si="5"/>
        <v>Negative</v>
      </c>
      <c r="R128" s="36">
        <v>1.22E-55</v>
      </c>
      <c r="AA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x14ac:dyDescent="0.15">
      <c r="A129" s="12"/>
      <c r="B129" s="11">
        <v>6</v>
      </c>
      <c r="I129" s="29" t="s">
        <v>200</v>
      </c>
      <c r="J129" s="28">
        <v>249</v>
      </c>
      <c r="K129" s="13" t="s">
        <v>57</v>
      </c>
      <c r="L129" s="28">
        <v>4437</v>
      </c>
      <c r="M129" s="28">
        <v>100</v>
      </c>
      <c r="N129" s="28">
        <v>3411</v>
      </c>
      <c r="O129" s="28">
        <v>3373</v>
      </c>
      <c r="P129" s="28"/>
      <c r="Q129" s="2" t="str">
        <f t="shared" si="5"/>
        <v>Negative</v>
      </c>
      <c r="R129" s="36">
        <v>2.1200000000000001E-13</v>
      </c>
      <c r="AA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x14ac:dyDescent="0.15">
      <c r="A130" s="12"/>
      <c r="B130" s="11">
        <v>6</v>
      </c>
      <c r="I130" s="29" t="s">
        <v>201</v>
      </c>
      <c r="J130" s="28">
        <v>249</v>
      </c>
      <c r="K130" s="13" t="s">
        <v>57</v>
      </c>
      <c r="L130" s="28">
        <v>4437</v>
      </c>
      <c r="M130" s="28">
        <v>100</v>
      </c>
      <c r="N130" s="28">
        <v>979</v>
      </c>
      <c r="O130" s="28">
        <v>1017</v>
      </c>
      <c r="P130" s="28"/>
      <c r="Q130" s="2" t="str">
        <f t="shared" si="5"/>
        <v>Positive</v>
      </c>
      <c r="R130" s="36">
        <v>2.1200000000000001E-13</v>
      </c>
      <c r="AA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x14ac:dyDescent="0.15">
      <c r="A131" s="12"/>
      <c r="B131" s="11">
        <v>6</v>
      </c>
      <c r="I131" s="29" t="s">
        <v>202</v>
      </c>
      <c r="J131" s="28">
        <v>247</v>
      </c>
      <c r="K131" s="13" t="s">
        <v>57</v>
      </c>
      <c r="L131" s="28">
        <v>4437</v>
      </c>
      <c r="M131" s="28">
        <v>94.161000000000001</v>
      </c>
      <c r="N131" s="28">
        <v>1290</v>
      </c>
      <c r="O131" s="28">
        <v>1154</v>
      </c>
      <c r="P131" s="28"/>
      <c r="Q131" s="2" t="str">
        <f t="shared" si="5"/>
        <v>Negative</v>
      </c>
      <c r="R131" s="36">
        <v>1.54E-54</v>
      </c>
      <c r="AA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x14ac:dyDescent="0.15">
      <c r="A132" s="12"/>
      <c r="B132" s="11">
        <v>6</v>
      </c>
      <c r="I132" s="29" t="s">
        <v>203</v>
      </c>
      <c r="J132" s="28">
        <v>246</v>
      </c>
      <c r="K132" s="13" t="s">
        <v>57</v>
      </c>
      <c r="L132" s="28">
        <v>4437</v>
      </c>
      <c r="M132" s="28">
        <v>96.721000000000004</v>
      </c>
      <c r="N132" s="28">
        <v>1808</v>
      </c>
      <c r="O132" s="28">
        <v>1687</v>
      </c>
      <c r="P132" s="28"/>
      <c r="Q132" s="2" t="str">
        <f t="shared" si="5"/>
        <v>Negative</v>
      </c>
      <c r="R132" s="36">
        <v>7.1199999999999998E-53</v>
      </c>
      <c r="AA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x14ac:dyDescent="0.15">
      <c r="A133" s="12"/>
      <c r="B133" s="11">
        <v>6</v>
      </c>
      <c r="I133" s="29" t="s">
        <v>204</v>
      </c>
      <c r="J133" s="28">
        <v>241</v>
      </c>
      <c r="K133" s="13" t="s">
        <v>57</v>
      </c>
      <c r="L133" s="28">
        <v>4437</v>
      </c>
      <c r="M133" s="28">
        <v>92.8</v>
      </c>
      <c r="N133" s="28">
        <v>1723</v>
      </c>
      <c r="O133" s="28">
        <v>1600</v>
      </c>
      <c r="P133" s="28"/>
      <c r="Q133" s="2" t="str">
        <f t="shared" si="5"/>
        <v>Negative</v>
      </c>
      <c r="R133" s="36">
        <v>1.1699999999999999E-45</v>
      </c>
      <c r="AA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x14ac:dyDescent="0.15">
      <c r="A134" s="12"/>
      <c r="B134" s="11">
        <v>6</v>
      </c>
      <c r="I134" s="29" t="s">
        <v>205</v>
      </c>
      <c r="J134" s="28">
        <v>241</v>
      </c>
      <c r="K134" s="13" t="s">
        <v>57</v>
      </c>
      <c r="L134" s="28">
        <v>4437</v>
      </c>
      <c r="M134" s="28">
        <v>96.429000000000002</v>
      </c>
      <c r="N134" s="28">
        <v>4097</v>
      </c>
      <c r="O134" s="28">
        <v>4042</v>
      </c>
      <c r="P134" s="28"/>
      <c r="Q134" s="2" t="str">
        <f t="shared" si="5"/>
        <v>Negative</v>
      </c>
      <c r="R134" s="36">
        <v>1.5700000000000001E-19</v>
      </c>
      <c r="AA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x14ac:dyDescent="0.15">
      <c r="A135" s="12"/>
      <c r="B135" s="11">
        <v>6</v>
      </c>
      <c r="I135" s="29" t="s">
        <v>206</v>
      </c>
      <c r="J135" s="28">
        <v>239</v>
      </c>
      <c r="K135" s="13" t="s">
        <v>57</v>
      </c>
      <c r="L135" s="28">
        <v>4437</v>
      </c>
      <c r="M135" s="28">
        <v>94.611000000000004</v>
      </c>
      <c r="N135" s="28">
        <v>1955</v>
      </c>
      <c r="O135" s="28">
        <v>1789</v>
      </c>
      <c r="P135" s="28"/>
      <c r="Q135" s="2" t="str">
        <f t="shared" si="5"/>
        <v>Negative</v>
      </c>
      <c r="R135" s="36">
        <v>5.2200000000000001E-69</v>
      </c>
      <c r="AA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x14ac:dyDescent="0.15">
      <c r="A136" s="12"/>
      <c r="B136" s="11">
        <v>6</v>
      </c>
      <c r="I136" s="29" t="s">
        <v>207</v>
      </c>
      <c r="J136" s="28">
        <v>238</v>
      </c>
      <c r="K136" s="13" t="s">
        <v>57</v>
      </c>
      <c r="L136" s="28">
        <v>4437</v>
      </c>
      <c r="M136" s="28">
        <v>98.197999999999993</v>
      </c>
      <c r="N136" s="28">
        <v>919</v>
      </c>
      <c r="O136" s="28">
        <v>809</v>
      </c>
      <c r="P136" s="28"/>
      <c r="Q136" s="2" t="str">
        <f t="shared" si="5"/>
        <v>Negative</v>
      </c>
      <c r="R136" s="36">
        <v>4.1300000000000002E-50</v>
      </c>
      <c r="AA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x14ac:dyDescent="0.15">
      <c r="A137" s="12"/>
      <c r="B137" s="11">
        <v>6</v>
      </c>
      <c r="I137" s="29" t="s">
        <v>208</v>
      </c>
      <c r="J137" s="28">
        <v>238</v>
      </c>
      <c r="K137" s="13" t="s">
        <v>57</v>
      </c>
      <c r="L137" s="28">
        <v>4437</v>
      </c>
      <c r="M137" s="28">
        <v>97.015000000000001</v>
      </c>
      <c r="N137" s="28">
        <v>3546</v>
      </c>
      <c r="O137" s="28">
        <v>3481</v>
      </c>
      <c r="P137" s="28"/>
      <c r="Q137" s="2" t="str">
        <f t="shared" si="5"/>
        <v>Negative</v>
      </c>
      <c r="R137" s="36">
        <v>4.2799999999999998E-25</v>
      </c>
      <c r="AA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x14ac:dyDescent="0.15">
      <c r="A138" s="12"/>
      <c r="B138" s="11">
        <v>6</v>
      </c>
      <c r="I138" s="29" t="s">
        <v>209</v>
      </c>
      <c r="J138" s="28">
        <v>232</v>
      </c>
      <c r="K138" s="13" t="s">
        <v>57</v>
      </c>
      <c r="L138" s="28">
        <v>4437</v>
      </c>
      <c r="M138" s="28">
        <v>95.302000000000007</v>
      </c>
      <c r="N138" s="28">
        <v>2427</v>
      </c>
      <c r="O138" s="28">
        <v>2279</v>
      </c>
      <c r="P138" s="28"/>
      <c r="Q138" s="2" t="str">
        <f t="shared" si="5"/>
        <v>Negative</v>
      </c>
      <c r="R138" s="36">
        <v>6.5800000000000005E-63</v>
      </c>
      <c r="AA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x14ac:dyDescent="0.15">
      <c r="A139" s="12"/>
      <c r="B139" s="11">
        <v>6</v>
      </c>
      <c r="I139" s="29" t="s">
        <v>210</v>
      </c>
      <c r="J139" s="28">
        <v>231</v>
      </c>
      <c r="K139" s="13" t="s">
        <v>57</v>
      </c>
      <c r="L139" s="28">
        <v>4437</v>
      </c>
      <c r="M139" s="28">
        <v>94.067999999999998</v>
      </c>
      <c r="N139" s="28">
        <v>2679</v>
      </c>
      <c r="O139" s="28">
        <v>2796</v>
      </c>
      <c r="P139" s="28"/>
      <c r="Q139" s="2" t="str">
        <f t="shared" si="5"/>
        <v>Positive</v>
      </c>
      <c r="R139" s="36">
        <v>4.0300000000000001E-45</v>
      </c>
      <c r="AA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x14ac:dyDescent="0.15">
      <c r="A140" s="12"/>
      <c r="B140" s="11">
        <v>6</v>
      </c>
      <c r="I140" s="29" t="s">
        <v>211</v>
      </c>
      <c r="J140" s="28">
        <v>228</v>
      </c>
      <c r="K140" s="13" t="s">
        <v>57</v>
      </c>
      <c r="L140" s="28">
        <v>4437</v>
      </c>
      <c r="M140" s="28">
        <v>96.052999999999997</v>
      </c>
      <c r="N140" s="28">
        <v>1940</v>
      </c>
      <c r="O140" s="28">
        <v>1789</v>
      </c>
      <c r="P140" s="28"/>
      <c r="Q140" s="2" t="str">
        <f t="shared" si="5"/>
        <v>Negative</v>
      </c>
      <c r="R140" s="36">
        <v>2.9800000000000001E-66</v>
      </c>
      <c r="AA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x14ac:dyDescent="0.15">
      <c r="A141" s="12"/>
      <c r="B141" s="11">
        <v>6</v>
      </c>
      <c r="I141" s="29" t="s">
        <v>212</v>
      </c>
      <c r="J141" s="28">
        <v>227</v>
      </c>
      <c r="K141" s="13" t="s">
        <v>57</v>
      </c>
      <c r="L141" s="28">
        <v>4437</v>
      </c>
      <c r="M141" s="28">
        <v>93.700999999999993</v>
      </c>
      <c r="N141" s="28">
        <v>2679</v>
      </c>
      <c r="O141" s="28">
        <v>2804</v>
      </c>
      <c r="P141" s="28"/>
      <c r="Q141" s="2" t="str">
        <f t="shared" si="5"/>
        <v>Positive</v>
      </c>
      <c r="R141" s="36">
        <v>1.82E-48</v>
      </c>
      <c r="AA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x14ac:dyDescent="0.15">
      <c r="A142" s="12"/>
      <c r="B142" s="11">
        <v>6</v>
      </c>
      <c r="I142" s="29" t="s">
        <v>213</v>
      </c>
      <c r="J142" s="28">
        <v>223</v>
      </c>
      <c r="K142" s="13" t="s">
        <v>57</v>
      </c>
      <c r="L142" s="28">
        <v>4437</v>
      </c>
      <c r="M142" s="28">
        <v>96.04</v>
      </c>
      <c r="N142" s="28">
        <v>2307</v>
      </c>
      <c r="O142" s="28">
        <v>2207</v>
      </c>
      <c r="P142" s="28"/>
      <c r="Q142" s="2" t="str">
        <f t="shared" si="5"/>
        <v>Negative</v>
      </c>
      <c r="R142" s="36">
        <v>3.02E-41</v>
      </c>
      <c r="AA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x14ac:dyDescent="0.15">
      <c r="A143" s="12"/>
      <c r="B143" s="11">
        <v>6</v>
      </c>
      <c r="I143" s="29" t="s">
        <v>214</v>
      </c>
      <c r="J143" s="28">
        <v>222</v>
      </c>
      <c r="K143" s="13" t="s">
        <v>57</v>
      </c>
      <c r="L143" s="28">
        <v>4437</v>
      </c>
      <c r="M143" s="28">
        <v>96.296000000000006</v>
      </c>
      <c r="N143" s="28">
        <v>4107</v>
      </c>
      <c r="O143" s="28">
        <v>3974</v>
      </c>
      <c r="P143" s="28"/>
      <c r="Q143" s="2" t="str">
        <f t="shared" si="5"/>
        <v>Negative</v>
      </c>
      <c r="R143" s="36">
        <v>6.3099999999999999E-58</v>
      </c>
      <c r="AA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x14ac:dyDescent="0.15">
      <c r="A144" s="12"/>
      <c r="B144" s="11">
        <v>6</v>
      </c>
      <c r="I144" s="29" t="s">
        <v>215</v>
      </c>
      <c r="J144" s="28">
        <v>222</v>
      </c>
      <c r="K144" s="13" t="s">
        <v>57</v>
      </c>
      <c r="L144" s="28">
        <v>4437</v>
      </c>
      <c r="M144" s="28">
        <v>93.332999999999998</v>
      </c>
      <c r="N144" s="28">
        <v>2310</v>
      </c>
      <c r="O144" s="28">
        <v>2207</v>
      </c>
      <c r="P144" s="28"/>
      <c r="Q144" s="2" t="str">
        <f t="shared" si="5"/>
        <v>Negative</v>
      </c>
      <c r="R144" s="36">
        <v>6.4900000000000003E-38</v>
      </c>
      <c r="AA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x14ac:dyDescent="0.15">
      <c r="A145" s="12"/>
      <c r="B145" s="11">
        <v>6</v>
      </c>
      <c r="I145" s="29" t="s">
        <v>216</v>
      </c>
      <c r="J145" s="28">
        <v>211</v>
      </c>
      <c r="K145" s="13" t="s">
        <v>57</v>
      </c>
      <c r="L145" s="28">
        <v>4437</v>
      </c>
      <c r="M145" s="28">
        <v>95.968000000000004</v>
      </c>
      <c r="N145" s="28">
        <v>1810</v>
      </c>
      <c r="O145" s="28">
        <v>1687</v>
      </c>
      <c r="P145" s="28"/>
      <c r="Q145" s="2" t="str">
        <f t="shared" si="5"/>
        <v>Negative</v>
      </c>
      <c r="R145" s="36">
        <v>2.1599999999999999E-52</v>
      </c>
    </row>
    <row r="146" spans="1:54" x14ac:dyDescent="0.15">
      <c r="A146" s="12"/>
      <c r="B146" s="11">
        <v>6</v>
      </c>
      <c r="I146" s="29" t="s">
        <v>217</v>
      </c>
      <c r="J146" s="28">
        <v>208</v>
      </c>
      <c r="K146" s="13" t="s">
        <v>57</v>
      </c>
      <c r="L146" s="28">
        <v>4437</v>
      </c>
      <c r="M146" s="28">
        <v>98.850999999999999</v>
      </c>
      <c r="N146" s="28">
        <v>2529</v>
      </c>
      <c r="O146" s="28">
        <v>2444</v>
      </c>
      <c r="P146" s="28"/>
      <c r="Q146" s="2" t="str">
        <f t="shared" si="5"/>
        <v>Negative</v>
      </c>
      <c r="R146" s="36">
        <v>6.0399999999999995E-38</v>
      </c>
    </row>
    <row r="147" spans="1:54" x14ac:dyDescent="0.15">
      <c r="A147" s="12"/>
      <c r="B147" s="11">
        <v>6</v>
      </c>
      <c r="I147" s="29" t="s">
        <v>218</v>
      </c>
      <c r="J147" s="28">
        <v>207</v>
      </c>
      <c r="K147" s="13" t="s">
        <v>57</v>
      </c>
      <c r="L147" s="28">
        <v>4437</v>
      </c>
      <c r="M147" s="28">
        <v>100</v>
      </c>
      <c r="N147" s="28">
        <v>1341</v>
      </c>
      <c r="O147" s="28">
        <v>1313</v>
      </c>
      <c r="P147" s="28"/>
      <c r="Q147" s="2" t="str">
        <f t="shared" si="5"/>
        <v>Negative</v>
      </c>
      <c r="R147" s="36">
        <v>6.2699999999999999E-8</v>
      </c>
    </row>
    <row r="148" spans="1:54" x14ac:dyDescent="0.15">
      <c r="A148" s="12"/>
      <c r="B148" s="11">
        <v>6</v>
      </c>
      <c r="I148" s="29" t="s">
        <v>219</v>
      </c>
      <c r="J148" s="28">
        <v>204</v>
      </c>
      <c r="K148" s="13" t="s">
        <v>57</v>
      </c>
      <c r="L148" s="28">
        <v>4437</v>
      </c>
      <c r="M148" s="28">
        <v>96.667000000000002</v>
      </c>
      <c r="N148" s="28">
        <v>1806</v>
      </c>
      <c r="O148" s="28">
        <v>1687</v>
      </c>
      <c r="P148" s="28"/>
      <c r="Q148" s="2" t="str">
        <f t="shared" si="5"/>
        <v>Negative</v>
      </c>
      <c r="R148" s="36">
        <v>7.4800000000000005E-52</v>
      </c>
    </row>
    <row r="149" spans="1:54" x14ac:dyDescent="0.15">
      <c r="A149" s="12"/>
      <c r="B149" s="11">
        <v>6</v>
      </c>
      <c r="I149" s="29" t="s">
        <v>220</v>
      </c>
      <c r="J149" s="28">
        <v>203</v>
      </c>
      <c r="K149" s="13" t="s">
        <v>57</v>
      </c>
      <c r="L149" s="28">
        <v>4437</v>
      </c>
      <c r="M149" s="28">
        <v>98.373999999999995</v>
      </c>
      <c r="N149" s="28">
        <v>1019</v>
      </c>
      <c r="O149" s="28">
        <v>898</v>
      </c>
      <c r="P149" s="28"/>
      <c r="Q149" s="2" t="str">
        <f t="shared" si="5"/>
        <v>Negative</v>
      </c>
      <c r="R149" s="36">
        <v>2.66E-56</v>
      </c>
    </row>
    <row r="150" spans="1:54" x14ac:dyDescent="0.15">
      <c r="A150" s="12"/>
      <c r="B150" s="11">
        <v>6</v>
      </c>
      <c r="I150" s="29" t="s">
        <v>221</v>
      </c>
      <c r="J150" s="28">
        <v>202</v>
      </c>
      <c r="K150" s="13" t="s">
        <v>57</v>
      </c>
      <c r="L150" s="28">
        <v>4437</v>
      </c>
      <c r="M150" s="28">
        <v>95.506</v>
      </c>
      <c r="N150" s="28">
        <v>2711</v>
      </c>
      <c r="O150" s="28">
        <v>2799</v>
      </c>
      <c r="P150" s="28"/>
      <c r="Q150" s="2" t="str">
        <f t="shared" si="5"/>
        <v>Positive</v>
      </c>
      <c r="R150" s="36">
        <v>1.2699999999999999E-34</v>
      </c>
    </row>
    <row r="151" spans="1:54" ht="16" x14ac:dyDescent="0.2">
      <c r="A151" s="12"/>
      <c r="B151" s="11">
        <v>6</v>
      </c>
      <c r="I151" s="46"/>
      <c r="J151" s="46"/>
      <c r="K151" s="46"/>
      <c r="L151" s="46"/>
      <c r="M151" s="46"/>
      <c r="N151" s="46"/>
      <c r="O151" s="46"/>
      <c r="P151" s="46"/>
      <c r="Q151" s="46"/>
      <c r="R151" s="46"/>
    </row>
    <row r="154" spans="1:54" x14ac:dyDescent="0.15">
      <c r="G154" s="23"/>
      <c r="H154" s="23"/>
      <c r="I154" s="281" t="s">
        <v>8</v>
      </c>
      <c r="J154" s="281"/>
      <c r="K154" s="281"/>
      <c r="L154" s="11"/>
      <c r="M154" s="11"/>
      <c r="N154" s="11"/>
      <c r="O154" s="11"/>
      <c r="P154" s="11"/>
      <c r="Q154" s="11"/>
      <c r="R154" s="11"/>
      <c r="S154" s="281" t="s">
        <v>58</v>
      </c>
      <c r="T154" s="281"/>
      <c r="U154" s="281"/>
      <c r="V154" s="11"/>
      <c r="W154" s="11"/>
      <c r="X154" s="11"/>
      <c r="Y154" s="11"/>
      <c r="Z154" s="11"/>
      <c r="AB154" s="281" t="s">
        <v>10</v>
      </c>
      <c r="AC154" s="281"/>
      <c r="AD154" s="281"/>
      <c r="AE154" s="11"/>
      <c r="AG154" s="11"/>
      <c r="AI154" s="11"/>
      <c r="AK154" s="282" t="s">
        <v>234</v>
      </c>
      <c r="AL154" s="282"/>
      <c r="AM154" s="282"/>
      <c r="AN154" s="11"/>
      <c r="AO154" s="11"/>
      <c r="AP154" s="11"/>
      <c r="AQ154" s="11"/>
      <c r="AR154" s="11"/>
      <c r="AS154" s="43"/>
      <c r="AT154" s="28"/>
      <c r="AU154" s="28"/>
      <c r="AV154" s="28"/>
      <c r="AW154" s="28"/>
      <c r="AX154" s="2"/>
      <c r="AY154" s="2"/>
      <c r="AZ154" s="2"/>
      <c r="BA154" s="2"/>
      <c r="BB154" s="2"/>
    </row>
    <row r="155" spans="1:54" x14ac:dyDescent="0.15">
      <c r="A155" s="35" t="s">
        <v>26</v>
      </c>
      <c r="B155" s="23" t="s">
        <v>1</v>
      </c>
      <c r="C155" s="21" t="s">
        <v>11</v>
      </c>
      <c r="D155" s="23" t="s">
        <v>23</v>
      </c>
      <c r="E155" s="23" t="s">
        <v>23</v>
      </c>
      <c r="F155" s="23" t="s">
        <v>236</v>
      </c>
      <c r="G155" s="41" t="s">
        <v>23</v>
      </c>
      <c r="H155" s="41" t="s">
        <v>3</v>
      </c>
      <c r="I155" s="7" t="s">
        <v>13</v>
      </c>
      <c r="J155" s="7" t="s">
        <v>13</v>
      </c>
      <c r="K155" s="7" t="s">
        <v>4</v>
      </c>
      <c r="L155" s="7" t="s">
        <v>4</v>
      </c>
      <c r="M155" s="7" t="s">
        <v>5</v>
      </c>
      <c r="N155" s="7" t="s">
        <v>6</v>
      </c>
      <c r="O155" s="7"/>
      <c r="P155" s="7"/>
      <c r="Q155" s="7" t="s">
        <v>7</v>
      </c>
      <c r="R155" s="7" t="s">
        <v>24</v>
      </c>
      <c r="S155" s="7" t="s">
        <v>13</v>
      </c>
      <c r="T155" s="7" t="s">
        <v>13</v>
      </c>
      <c r="U155" s="7" t="s">
        <v>4</v>
      </c>
      <c r="V155" s="7" t="s">
        <v>4</v>
      </c>
      <c r="W155" s="7" t="s">
        <v>5</v>
      </c>
      <c r="X155" s="7" t="s">
        <v>6</v>
      </c>
      <c r="Y155" s="7"/>
      <c r="Z155" s="7" t="s">
        <v>7</v>
      </c>
      <c r="AA155" s="7" t="s">
        <v>24</v>
      </c>
      <c r="AB155" s="4" t="s">
        <v>13</v>
      </c>
      <c r="AC155" s="7" t="s">
        <v>13</v>
      </c>
      <c r="AD155" s="7" t="s">
        <v>4</v>
      </c>
      <c r="AE155" s="7" t="s">
        <v>4</v>
      </c>
      <c r="AF155" s="7" t="s">
        <v>5</v>
      </c>
      <c r="AG155" s="7" t="s">
        <v>6</v>
      </c>
      <c r="AH155" s="4"/>
      <c r="AI155" s="7" t="s">
        <v>7</v>
      </c>
      <c r="AJ155" s="7" t="s">
        <v>24</v>
      </c>
      <c r="AK155" s="7" t="s">
        <v>13</v>
      </c>
      <c r="AL155" s="7" t="s">
        <v>13</v>
      </c>
      <c r="AM155" s="7" t="s">
        <v>4</v>
      </c>
      <c r="AN155" s="7" t="s">
        <v>4</v>
      </c>
      <c r="AO155" s="7" t="s">
        <v>5</v>
      </c>
      <c r="AP155" s="7" t="s">
        <v>6</v>
      </c>
      <c r="AQ155" s="7"/>
      <c r="AR155" s="7" t="s">
        <v>7</v>
      </c>
      <c r="AS155" s="7" t="s">
        <v>24</v>
      </c>
      <c r="AT155" s="28"/>
      <c r="AU155" s="28"/>
      <c r="AV155" s="28"/>
      <c r="AW155" s="28"/>
      <c r="AX155" s="2"/>
      <c r="AY155" s="2"/>
      <c r="AZ155" s="2"/>
      <c r="BA155" s="2"/>
      <c r="BB155" s="2"/>
    </row>
    <row r="156" spans="1:54" x14ac:dyDescent="0.15">
      <c r="A156" s="35"/>
      <c r="B156" s="23"/>
      <c r="C156" s="23" t="s">
        <v>239</v>
      </c>
      <c r="D156" s="23" t="s">
        <v>2</v>
      </c>
      <c r="E156" s="21" t="s">
        <v>3</v>
      </c>
      <c r="F156" s="23" t="s">
        <v>237</v>
      </c>
      <c r="G156" s="41" t="s">
        <v>27</v>
      </c>
      <c r="H156" s="41" t="s">
        <v>235</v>
      </c>
      <c r="I156" s="7"/>
      <c r="J156" s="7" t="s">
        <v>18</v>
      </c>
      <c r="K156" s="7"/>
      <c r="L156" s="7" t="s">
        <v>18</v>
      </c>
      <c r="M156" s="7" t="s">
        <v>19</v>
      </c>
      <c r="N156" s="7" t="s">
        <v>15</v>
      </c>
      <c r="O156" s="7" t="s">
        <v>16</v>
      </c>
      <c r="P156" s="7"/>
      <c r="Q156" s="7"/>
      <c r="R156" s="7" t="s">
        <v>25</v>
      </c>
      <c r="S156" s="7"/>
      <c r="T156" s="7" t="s">
        <v>18</v>
      </c>
      <c r="U156" s="7"/>
      <c r="V156" s="7" t="s">
        <v>18</v>
      </c>
      <c r="W156" s="7" t="s">
        <v>19</v>
      </c>
      <c r="X156" s="7" t="s">
        <v>15</v>
      </c>
      <c r="Y156" s="7" t="s">
        <v>16</v>
      </c>
      <c r="Z156" s="7"/>
      <c r="AA156" s="7" t="s">
        <v>25</v>
      </c>
      <c r="AB156" s="4"/>
      <c r="AC156" s="7" t="s">
        <v>18</v>
      </c>
      <c r="AD156" s="7"/>
      <c r="AE156" s="7" t="s">
        <v>18</v>
      </c>
      <c r="AF156" s="7" t="s">
        <v>19</v>
      </c>
      <c r="AG156" s="7" t="s">
        <v>15</v>
      </c>
      <c r="AH156" s="4" t="s">
        <v>16</v>
      </c>
      <c r="AI156" s="7"/>
      <c r="AJ156" s="7" t="s">
        <v>25</v>
      </c>
      <c r="AK156" s="7"/>
      <c r="AL156" s="7" t="s">
        <v>18</v>
      </c>
      <c r="AM156" s="7"/>
      <c r="AN156" s="7" t="s">
        <v>18</v>
      </c>
      <c r="AO156" s="7" t="s">
        <v>19</v>
      </c>
      <c r="AP156" s="7" t="s">
        <v>15</v>
      </c>
      <c r="AQ156" s="7" t="s">
        <v>16</v>
      </c>
      <c r="AR156" s="7"/>
      <c r="AS156" s="7" t="s">
        <v>25</v>
      </c>
      <c r="AT156" s="28"/>
      <c r="AU156" s="28"/>
      <c r="AV156" s="28"/>
      <c r="AW156" s="28"/>
      <c r="AX156" s="2"/>
      <c r="AY156" s="2"/>
      <c r="AZ156" s="2"/>
      <c r="BA156" s="2"/>
      <c r="BB156" s="2"/>
    </row>
    <row r="157" spans="1:54" x14ac:dyDescent="0.15">
      <c r="A157" s="12"/>
      <c r="B157" s="11">
        <v>7</v>
      </c>
      <c r="D157" s="25">
        <v>460009</v>
      </c>
      <c r="E157" s="2">
        <v>5019</v>
      </c>
      <c r="F157" s="11">
        <v>10</v>
      </c>
      <c r="G157" s="11">
        <v>4</v>
      </c>
      <c r="H157" s="11">
        <v>892</v>
      </c>
      <c r="I157" s="47" t="s">
        <v>225</v>
      </c>
      <c r="J157" s="48">
        <v>4527</v>
      </c>
      <c r="K157" s="48" t="s">
        <v>57</v>
      </c>
      <c r="L157" s="48">
        <v>4437</v>
      </c>
      <c r="M157" s="48">
        <v>96.643000000000001</v>
      </c>
      <c r="N157" s="48">
        <v>4414</v>
      </c>
      <c r="O157" s="48">
        <v>6</v>
      </c>
      <c r="P157" s="48"/>
      <c r="Q157" s="2" t="str">
        <f>IF(N157&gt;O157,"Negative","Positive")</f>
        <v>Negative</v>
      </c>
      <c r="R157" s="49">
        <v>0</v>
      </c>
      <c r="S157" s="153" t="s">
        <v>226</v>
      </c>
      <c r="T157" s="166">
        <v>9503</v>
      </c>
      <c r="U157" s="166" t="s">
        <v>20</v>
      </c>
      <c r="V157" s="166">
        <v>9596</v>
      </c>
      <c r="W157" s="166">
        <v>82.317999999999998</v>
      </c>
      <c r="X157" s="166">
        <v>8488</v>
      </c>
      <c r="Y157" s="166">
        <v>17</v>
      </c>
      <c r="Z157" s="166" t="str">
        <f>IF(X157&gt;Y157,"Negative","Positive")</f>
        <v>Negative</v>
      </c>
      <c r="AA157" s="13">
        <v>0</v>
      </c>
      <c r="AB157" s="47" t="s">
        <v>230</v>
      </c>
      <c r="AC157" s="48">
        <v>2291</v>
      </c>
      <c r="AD157" s="48" t="s">
        <v>231</v>
      </c>
      <c r="AE157" s="48">
        <v>2689</v>
      </c>
      <c r="AF157" s="48">
        <v>97.807000000000002</v>
      </c>
      <c r="AG157" s="48">
        <v>2689</v>
      </c>
      <c r="AH157" s="48">
        <v>820</v>
      </c>
      <c r="AI157" s="24" t="s">
        <v>21</v>
      </c>
      <c r="AJ157" s="48">
        <v>0</v>
      </c>
      <c r="AK157" s="47" t="s">
        <v>232</v>
      </c>
      <c r="AL157" s="48">
        <v>318</v>
      </c>
      <c r="AM157" s="48" t="s">
        <v>32</v>
      </c>
      <c r="AN157" s="48">
        <v>5625</v>
      </c>
      <c r="AO157" s="48">
        <v>97.483999999999995</v>
      </c>
      <c r="AP157" s="48">
        <v>2517</v>
      </c>
      <c r="AQ157" s="48">
        <v>2200</v>
      </c>
      <c r="AR157" s="24" t="s">
        <v>21</v>
      </c>
      <c r="AS157" s="49">
        <v>4.88E-155</v>
      </c>
    </row>
    <row r="158" spans="1:54" x14ac:dyDescent="0.15">
      <c r="A158" s="12"/>
      <c r="B158" s="11">
        <v>7</v>
      </c>
      <c r="S158" s="153" t="s">
        <v>226</v>
      </c>
      <c r="T158" s="166">
        <v>9503</v>
      </c>
      <c r="U158" s="166" t="s">
        <v>20</v>
      </c>
      <c r="V158" s="166">
        <v>9596</v>
      </c>
      <c r="W158" s="166">
        <v>87.905000000000001</v>
      </c>
      <c r="X158" s="166">
        <v>9533</v>
      </c>
      <c r="Y158" s="166">
        <v>8613</v>
      </c>
      <c r="Z158" s="166" t="str">
        <f>IF(X158&gt;Y158,"Negative","Positive")</f>
        <v>Negative</v>
      </c>
      <c r="AA158" s="13">
        <v>0</v>
      </c>
      <c r="AB158" s="47" t="s">
        <v>230</v>
      </c>
      <c r="AC158" s="48">
        <v>2291</v>
      </c>
      <c r="AD158" s="48" t="s">
        <v>22</v>
      </c>
      <c r="AE158" s="48">
        <v>2689</v>
      </c>
      <c r="AF158" s="48">
        <v>99.763000000000005</v>
      </c>
      <c r="AG158" s="48">
        <v>422</v>
      </c>
      <c r="AH158" s="48">
        <v>1</v>
      </c>
      <c r="AI158" s="24" t="s">
        <v>21</v>
      </c>
      <c r="AJ158" s="48">
        <v>0</v>
      </c>
      <c r="AK158" s="47" t="s">
        <v>233</v>
      </c>
      <c r="AL158" s="48">
        <v>204</v>
      </c>
      <c r="AM158" s="48" t="s">
        <v>60</v>
      </c>
      <c r="AN158" s="48">
        <v>5625</v>
      </c>
      <c r="AO158" s="48">
        <v>98.03</v>
      </c>
      <c r="AP158" s="48">
        <v>3436</v>
      </c>
      <c r="AQ158" s="48">
        <v>3234</v>
      </c>
      <c r="AR158" s="24" t="s">
        <v>21</v>
      </c>
      <c r="AS158" s="49">
        <v>5.4299999999999998E-98</v>
      </c>
    </row>
    <row r="159" spans="1:54" x14ac:dyDescent="0.15">
      <c r="A159" s="12"/>
      <c r="B159" s="11">
        <v>7</v>
      </c>
      <c r="S159" s="29" t="s">
        <v>227</v>
      </c>
      <c r="T159" s="28">
        <v>2746</v>
      </c>
      <c r="U159" s="28" t="s">
        <v>20</v>
      </c>
      <c r="V159" s="28">
        <v>9596</v>
      </c>
      <c r="W159" s="28">
        <v>90.614999999999995</v>
      </c>
      <c r="X159" s="28">
        <v>2777</v>
      </c>
      <c r="Y159" s="28">
        <v>32</v>
      </c>
      <c r="Z159" s="2" t="str">
        <f>IF(X159&gt;Y159,"Negative","Positive")</f>
        <v>Negative</v>
      </c>
      <c r="AA159" s="13">
        <v>0</v>
      </c>
    </row>
    <row r="160" spans="1:54" x14ac:dyDescent="0.15">
      <c r="A160" s="12"/>
      <c r="B160" s="11">
        <v>7</v>
      </c>
      <c r="S160" s="29" t="s">
        <v>228</v>
      </c>
      <c r="T160" s="28">
        <v>2356</v>
      </c>
      <c r="U160" s="28" t="s">
        <v>20</v>
      </c>
      <c r="V160" s="28">
        <v>9596</v>
      </c>
      <c r="W160" s="28">
        <v>80.034000000000006</v>
      </c>
      <c r="X160" s="28">
        <v>2768</v>
      </c>
      <c r="Y160" s="28">
        <v>5122</v>
      </c>
      <c r="Z160" s="2" t="str">
        <f>IF(X160&gt;Y160,"Negative","Positive")</f>
        <v>Positive</v>
      </c>
      <c r="AA160" s="13">
        <v>0</v>
      </c>
    </row>
    <row r="161" spans="1:54" x14ac:dyDescent="0.15">
      <c r="A161" s="12"/>
      <c r="B161" s="11">
        <v>7</v>
      </c>
      <c r="S161" s="29" t="s">
        <v>229</v>
      </c>
      <c r="T161" s="28">
        <v>2170</v>
      </c>
      <c r="U161" s="28" t="s">
        <v>20</v>
      </c>
      <c r="V161" s="28">
        <v>9596</v>
      </c>
      <c r="W161" s="28">
        <v>79.935000000000002</v>
      </c>
      <c r="X161" s="28">
        <v>2768</v>
      </c>
      <c r="Y161" s="28">
        <v>4927</v>
      </c>
      <c r="Z161" s="2" t="str">
        <f>IF(X161&gt;Y161,"Negative","Positive")</f>
        <v>Positive</v>
      </c>
      <c r="AA161" s="13">
        <v>0</v>
      </c>
    </row>
    <row r="162" spans="1:54" ht="16" x14ac:dyDescent="0.2">
      <c r="A162" s="12"/>
      <c r="B162" s="11">
        <v>7</v>
      </c>
      <c r="S162"/>
      <c r="T162"/>
      <c r="U162"/>
      <c r="V162"/>
      <c r="W162"/>
      <c r="X162"/>
      <c r="Y162"/>
      <c r="Z162"/>
      <c r="AA162"/>
    </row>
    <row r="163" spans="1:54" ht="16" x14ac:dyDescent="0.2">
      <c r="A163" s="12"/>
      <c r="B163" s="11">
        <v>7</v>
      </c>
      <c r="S163"/>
      <c r="T163"/>
      <c r="U163"/>
      <c r="V163"/>
      <c r="W163"/>
      <c r="X163"/>
      <c r="Y163"/>
      <c r="Z163"/>
      <c r="AA163"/>
    </row>
    <row r="164" spans="1:54" ht="16" x14ac:dyDescent="0.2">
      <c r="A164" s="12"/>
      <c r="B164" s="11">
        <v>7</v>
      </c>
      <c r="S164"/>
      <c r="T164"/>
      <c r="U164"/>
      <c r="V164"/>
      <c r="W164"/>
      <c r="X164"/>
      <c r="Y164"/>
      <c r="Z164"/>
      <c r="AA164"/>
    </row>
    <row r="165" spans="1:54" x14ac:dyDescent="0.15">
      <c r="A165" s="12"/>
      <c r="B165" s="11">
        <v>7</v>
      </c>
    </row>
    <row r="169" spans="1:54" x14ac:dyDescent="0.15">
      <c r="G169" s="23"/>
      <c r="H169" s="23"/>
      <c r="I169" s="281" t="s">
        <v>8</v>
      </c>
      <c r="J169" s="281"/>
      <c r="K169" s="281"/>
      <c r="L169" s="11"/>
      <c r="M169" s="11"/>
      <c r="N169" s="11"/>
      <c r="O169" s="11"/>
      <c r="P169" s="11"/>
      <c r="Q169" s="11"/>
      <c r="R169" s="11"/>
      <c r="S169" s="281" t="s">
        <v>58</v>
      </c>
      <c r="T169" s="281"/>
      <c r="U169" s="281"/>
      <c r="V169" s="11"/>
      <c r="W169" s="11"/>
      <c r="X169" s="11"/>
      <c r="Y169" s="11"/>
      <c r="Z169" s="11"/>
      <c r="AB169" s="281" t="s">
        <v>10</v>
      </c>
      <c r="AC169" s="281"/>
      <c r="AD169" s="281"/>
      <c r="AE169" s="11"/>
      <c r="AG169" s="11"/>
      <c r="AI169" s="11"/>
      <c r="AK169" s="281" t="s">
        <v>64</v>
      </c>
      <c r="AL169" s="281"/>
      <c r="AM169" s="281"/>
      <c r="AN169" s="11"/>
      <c r="AP169" s="11"/>
      <c r="AR169" s="11"/>
      <c r="AT169" s="281" t="s">
        <v>128</v>
      </c>
      <c r="AU169" s="281"/>
      <c r="AV169" s="281"/>
    </row>
    <row r="170" spans="1:54" x14ac:dyDescent="0.15">
      <c r="A170" s="35" t="s">
        <v>26</v>
      </c>
      <c r="B170" s="23" t="s">
        <v>1</v>
      </c>
      <c r="C170" s="21" t="s">
        <v>11</v>
      </c>
      <c r="D170" s="23" t="s">
        <v>23</v>
      </c>
      <c r="E170" s="23" t="s">
        <v>23</v>
      </c>
      <c r="F170" s="23" t="s">
        <v>236</v>
      </c>
      <c r="G170" s="23" t="s">
        <v>23</v>
      </c>
      <c r="H170" s="41" t="s">
        <v>3</v>
      </c>
      <c r="I170" s="7" t="s">
        <v>13</v>
      </c>
      <c r="J170" s="7" t="s">
        <v>13</v>
      </c>
      <c r="K170" s="7" t="s">
        <v>4</v>
      </c>
      <c r="L170" s="7" t="s">
        <v>4</v>
      </c>
      <c r="M170" s="7" t="s">
        <v>5</v>
      </c>
      <c r="N170" s="7" t="s">
        <v>6</v>
      </c>
      <c r="O170" s="7"/>
      <c r="P170" s="7"/>
      <c r="Q170" s="7" t="s">
        <v>7</v>
      </c>
      <c r="R170" s="7" t="s">
        <v>24</v>
      </c>
      <c r="S170" s="7" t="s">
        <v>13</v>
      </c>
      <c r="T170" s="7" t="s">
        <v>13</v>
      </c>
      <c r="U170" s="7" t="s">
        <v>4</v>
      </c>
      <c r="V170" s="7" t="s">
        <v>4</v>
      </c>
      <c r="W170" s="7" t="s">
        <v>5</v>
      </c>
      <c r="X170" s="7" t="s">
        <v>6</v>
      </c>
      <c r="Y170" s="7"/>
      <c r="Z170" s="7" t="s">
        <v>7</v>
      </c>
      <c r="AA170" s="7" t="s">
        <v>24</v>
      </c>
      <c r="AB170" s="4" t="s">
        <v>13</v>
      </c>
      <c r="AC170" s="7" t="s">
        <v>13</v>
      </c>
      <c r="AD170" s="7" t="s">
        <v>4</v>
      </c>
      <c r="AE170" s="7" t="s">
        <v>4</v>
      </c>
      <c r="AF170" s="7" t="s">
        <v>5</v>
      </c>
      <c r="AG170" s="7" t="s">
        <v>6</v>
      </c>
      <c r="AH170" s="4"/>
      <c r="AI170" s="7" t="s">
        <v>7</v>
      </c>
      <c r="AJ170" s="7" t="s">
        <v>24</v>
      </c>
      <c r="AK170" s="4" t="s">
        <v>13</v>
      </c>
      <c r="AL170" s="7" t="s">
        <v>13</v>
      </c>
      <c r="AM170" s="7" t="s">
        <v>4</v>
      </c>
      <c r="AN170" s="7" t="s">
        <v>4</v>
      </c>
      <c r="AO170" s="7" t="s">
        <v>5</v>
      </c>
      <c r="AP170" s="7" t="s">
        <v>6</v>
      </c>
      <c r="AQ170" s="4"/>
      <c r="AR170" s="7" t="s">
        <v>7</v>
      </c>
      <c r="AS170" s="7" t="s">
        <v>24</v>
      </c>
      <c r="AT170" s="7" t="s">
        <v>13</v>
      </c>
      <c r="AU170" s="7" t="s">
        <v>13</v>
      </c>
      <c r="AV170" s="7" t="s">
        <v>4</v>
      </c>
      <c r="AW170" s="7" t="s">
        <v>4</v>
      </c>
      <c r="AX170" s="7" t="s">
        <v>5</v>
      </c>
      <c r="AY170" s="7" t="s">
        <v>6</v>
      </c>
      <c r="AZ170" s="7"/>
      <c r="BA170" s="7" t="s">
        <v>7</v>
      </c>
      <c r="BB170" s="7" t="s">
        <v>24</v>
      </c>
    </row>
    <row r="171" spans="1:54" x14ac:dyDescent="0.15">
      <c r="A171" s="35"/>
      <c r="B171" s="23"/>
      <c r="C171" s="21"/>
      <c r="D171" s="23" t="s">
        <v>2</v>
      </c>
      <c r="E171" s="21" t="s">
        <v>3</v>
      </c>
      <c r="F171" s="23" t="s">
        <v>237</v>
      </c>
      <c r="G171" s="23" t="s">
        <v>27</v>
      </c>
      <c r="H171" s="41" t="s">
        <v>235</v>
      </c>
      <c r="I171" s="7"/>
      <c r="J171" s="7" t="s">
        <v>18</v>
      </c>
      <c r="K171" s="7"/>
      <c r="L171" s="7" t="s">
        <v>18</v>
      </c>
      <c r="M171" s="7" t="s">
        <v>19</v>
      </c>
      <c r="N171" s="7" t="s">
        <v>15</v>
      </c>
      <c r="O171" s="7" t="s">
        <v>16</v>
      </c>
      <c r="P171" s="7"/>
      <c r="Q171" s="7"/>
      <c r="R171" s="7" t="s">
        <v>25</v>
      </c>
      <c r="S171" s="7"/>
      <c r="T171" s="7" t="s">
        <v>18</v>
      </c>
      <c r="U171" s="7"/>
      <c r="V171" s="7" t="s">
        <v>18</v>
      </c>
      <c r="W171" s="7" t="s">
        <v>19</v>
      </c>
      <c r="X171" s="7" t="s">
        <v>15</v>
      </c>
      <c r="Y171" s="7" t="s">
        <v>16</v>
      </c>
      <c r="Z171" s="7"/>
      <c r="AA171" s="7" t="s">
        <v>25</v>
      </c>
      <c r="AB171" s="4"/>
      <c r="AC171" s="7" t="s">
        <v>18</v>
      </c>
      <c r="AD171" s="7"/>
      <c r="AE171" s="7" t="s">
        <v>18</v>
      </c>
      <c r="AF171" s="7" t="s">
        <v>19</v>
      </c>
      <c r="AG171" s="7" t="s">
        <v>15</v>
      </c>
      <c r="AH171" s="4" t="s">
        <v>16</v>
      </c>
      <c r="AI171" s="7"/>
      <c r="AJ171" s="7" t="s">
        <v>25</v>
      </c>
      <c r="AK171" s="4"/>
      <c r="AL171" s="7" t="s">
        <v>18</v>
      </c>
      <c r="AM171" s="7"/>
      <c r="AN171" s="7" t="s">
        <v>18</v>
      </c>
      <c r="AO171" s="7" t="s">
        <v>19</v>
      </c>
      <c r="AP171" s="7" t="s">
        <v>15</v>
      </c>
      <c r="AQ171" s="4" t="s">
        <v>16</v>
      </c>
      <c r="AR171" s="7"/>
      <c r="AS171" s="7" t="s">
        <v>25</v>
      </c>
      <c r="AT171" s="7"/>
      <c r="AU171" s="7" t="s">
        <v>18</v>
      </c>
      <c r="AV171" s="7"/>
      <c r="AW171" s="7" t="s">
        <v>18</v>
      </c>
      <c r="AX171" s="7" t="s">
        <v>19</v>
      </c>
      <c r="AY171" s="7" t="s">
        <v>15</v>
      </c>
      <c r="AZ171" s="7" t="s">
        <v>16</v>
      </c>
      <c r="BA171" s="7"/>
      <c r="BB171" s="7" t="s">
        <v>25</v>
      </c>
    </row>
    <row r="172" spans="1:54" x14ac:dyDescent="0.15">
      <c r="A172" s="12"/>
      <c r="B172" s="11">
        <v>8</v>
      </c>
      <c r="C172" s="23" t="s">
        <v>240</v>
      </c>
      <c r="D172" s="11">
        <v>1019166</v>
      </c>
      <c r="E172" s="2">
        <v>2328</v>
      </c>
      <c r="F172" s="11">
        <v>25</v>
      </c>
      <c r="G172" s="11">
        <v>5</v>
      </c>
      <c r="H172" s="11">
        <v>222</v>
      </c>
      <c r="I172" s="29" t="s">
        <v>104</v>
      </c>
      <c r="J172" s="28">
        <v>4702</v>
      </c>
      <c r="K172" s="28" t="s">
        <v>59</v>
      </c>
      <c r="L172" s="28">
        <v>4437</v>
      </c>
      <c r="M172" s="28">
        <v>96.728999999999999</v>
      </c>
      <c r="N172" s="28">
        <v>4415</v>
      </c>
      <c r="O172" s="28">
        <v>14</v>
      </c>
      <c r="P172" s="28">
        <f>N172-O172</f>
        <v>4401</v>
      </c>
      <c r="Q172" s="28" t="s">
        <v>34</v>
      </c>
      <c r="R172" s="28">
        <v>0</v>
      </c>
      <c r="S172" s="153" t="s">
        <v>105</v>
      </c>
      <c r="T172" s="166">
        <v>9836</v>
      </c>
      <c r="U172" s="166" t="s">
        <v>61</v>
      </c>
      <c r="V172" s="166">
        <v>9596</v>
      </c>
      <c r="W172" s="166">
        <v>86.525000000000006</v>
      </c>
      <c r="X172" s="166">
        <v>8474</v>
      </c>
      <c r="Y172" s="166">
        <v>14</v>
      </c>
      <c r="Z172" s="166" t="s">
        <v>34</v>
      </c>
      <c r="AA172" s="219">
        <v>0</v>
      </c>
      <c r="AB172" s="29" t="s">
        <v>106</v>
      </c>
      <c r="AC172" s="13">
        <v>735</v>
      </c>
      <c r="AD172" s="28" t="s">
        <v>35</v>
      </c>
      <c r="AE172" s="28">
        <v>2689</v>
      </c>
      <c r="AF172" s="28">
        <v>98.230999999999995</v>
      </c>
      <c r="AG172" s="28">
        <v>1176</v>
      </c>
      <c r="AH172" s="28">
        <v>442</v>
      </c>
      <c r="AI172" s="28" t="s">
        <v>34</v>
      </c>
      <c r="AJ172" s="28">
        <v>0</v>
      </c>
      <c r="AK172" s="29" t="s">
        <v>107</v>
      </c>
      <c r="AL172" s="28">
        <v>2409</v>
      </c>
      <c r="AM172" s="28" t="s">
        <v>65</v>
      </c>
      <c r="AN172" s="28">
        <v>10081</v>
      </c>
      <c r="AO172" s="28">
        <v>75.926000000000002</v>
      </c>
      <c r="AP172" s="28">
        <v>8428</v>
      </c>
      <c r="AQ172" s="28">
        <v>8001</v>
      </c>
      <c r="AR172" s="28" t="s">
        <v>34</v>
      </c>
      <c r="AS172" s="36">
        <v>3.5000000000000003E-55</v>
      </c>
      <c r="AT172" s="39" t="s">
        <v>108</v>
      </c>
      <c r="AU172" s="13">
        <v>828</v>
      </c>
      <c r="AV172" s="13" t="s">
        <v>66</v>
      </c>
      <c r="AW172" s="13">
        <v>9837</v>
      </c>
      <c r="AX172" s="13">
        <v>77.778000000000006</v>
      </c>
      <c r="AY172" s="13">
        <v>4711</v>
      </c>
      <c r="AZ172" s="13">
        <v>4562</v>
      </c>
      <c r="BA172" s="28" t="s">
        <v>34</v>
      </c>
      <c r="BB172" s="38">
        <v>7.4699999999999995E-18</v>
      </c>
    </row>
    <row r="173" spans="1:54" ht="16" x14ac:dyDescent="0.2">
      <c r="A173" s="12"/>
      <c r="B173" s="11">
        <v>8</v>
      </c>
      <c r="I173" s="29" t="s">
        <v>109</v>
      </c>
      <c r="J173" s="28">
        <v>3142</v>
      </c>
      <c r="K173" s="28" t="s">
        <v>59</v>
      </c>
      <c r="L173" s="28">
        <v>4437</v>
      </c>
      <c r="M173" s="28">
        <v>96.489000000000004</v>
      </c>
      <c r="N173" s="28">
        <v>3032</v>
      </c>
      <c r="O173" s="28">
        <v>14</v>
      </c>
      <c r="P173" s="28">
        <f t="shared" ref="P173:P178" si="6">N173-O173</f>
        <v>3018</v>
      </c>
      <c r="Q173" s="28" t="s">
        <v>34</v>
      </c>
      <c r="R173" s="28">
        <v>0</v>
      </c>
      <c r="S173" s="153" t="s">
        <v>105</v>
      </c>
      <c r="T173" s="166">
        <v>9836</v>
      </c>
      <c r="U173" s="166" t="s">
        <v>61</v>
      </c>
      <c r="V173" s="166">
        <v>9596</v>
      </c>
      <c r="W173" s="166">
        <v>86.869</v>
      </c>
      <c r="X173" s="166">
        <v>9596</v>
      </c>
      <c r="Y173" s="166">
        <v>8613</v>
      </c>
      <c r="Z173" s="166" t="s">
        <v>34</v>
      </c>
      <c r="AA173" s="219">
        <v>0</v>
      </c>
      <c r="AB173" s="29" t="s">
        <v>110</v>
      </c>
      <c r="AC173" s="13">
        <v>344</v>
      </c>
      <c r="AD173" s="28" t="s">
        <v>35</v>
      </c>
      <c r="AE173" s="28">
        <v>2689</v>
      </c>
      <c r="AF173" s="28">
        <v>98.256</v>
      </c>
      <c r="AG173" s="28">
        <v>76</v>
      </c>
      <c r="AH173" s="28">
        <v>419</v>
      </c>
      <c r="AI173" s="28" t="s">
        <v>62</v>
      </c>
      <c r="AJ173" s="36">
        <v>8.6399999999999996E-173</v>
      </c>
      <c r="AK173"/>
      <c r="AL173"/>
      <c r="AM173"/>
      <c r="AN173"/>
      <c r="AO173"/>
      <c r="AP173"/>
      <c r="AQ173"/>
      <c r="AR173"/>
      <c r="AS173"/>
    </row>
    <row r="174" spans="1:54" ht="16" x14ac:dyDescent="0.2">
      <c r="A174" s="12"/>
      <c r="B174" s="11">
        <v>8</v>
      </c>
      <c r="I174" s="29" t="s">
        <v>111</v>
      </c>
      <c r="J174" s="28">
        <v>2924</v>
      </c>
      <c r="K174" s="28" t="s">
        <v>59</v>
      </c>
      <c r="L174" s="28">
        <v>4437</v>
      </c>
      <c r="M174" s="28">
        <v>96.45</v>
      </c>
      <c r="N174" s="28">
        <v>2801</v>
      </c>
      <c r="O174" s="28">
        <v>14</v>
      </c>
      <c r="P174" s="28">
        <f t="shared" si="6"/>
        <v>2787</v>
      </c>
      <c r="Q174" s="28" t="s">
        <v>34</v>
      </c>
      <c r="R174" s="28">
        <v>0</v>
      </c>
      <c r="S174" s="29" t="s">
        <v>112</v>
      </c>
      <c r="T174" s="28">
        <v>9797</v>
      </c>
      <c r="U174" s="28" t="s">
        <v>61</v>
      </c>
      <c r="V174" s="28">
        <v>9596</v>
      </c>
      <c r="W174" s="28">
        <v>86.617999999999995</v>
      </c>
      <c r="X174" s="28">
        <v>8488</v>
      </c>
      <c r="Y174" s="28">
        <v>14</v>
      </c>
      <c r="Z174" s="28" t="s">
        <v>34</v>
      </c>
      <c r="AA174" s="13">
        <v>0</v>
      </c>
      <c r="AB174" s="29" t="s">
        <v>113</v>
      </c>
      <c r="AC174" s="13">
        <v>287</v>
      </c>
      <c r="AD174" s="28" t="s">
        <v>35</v>
      </c>
      <c r="AE174" s="28">
        <v>2689</v>
      </c>
      <c r="AF174" s="28">
        <v>99.254000000000005</v>
      </c>
      <c r="AG174" s="28">
        <v>1555</v>
      </c>
      <c r="AH174" s="28">
        <v>1288</v>
      </c>
      <c r="AI174" s="28" t="s">
        <v>34</v>
      </c>
      <c r="AJ174" s="36">
        <v>2.6900000000000001E-137</v>
      </c>
      <c r="AK174"/>
      <c r="AL174"/>
      <c r="AM174"/>
      <c r="AN174"/>
      <c r="AO174"/>
      <c r="AP174"/>
      <c r="AQ174"/>
      <c r="AR174"/>
      <c r="AS174"/>
    </row>
    <row r="175" spans="1:54" x14ac:dyDescent="0.15">
      <c r="A175" s="12"/>
      <c r="B175" s="11">
        <v>8</v>
      </c>
      <c r="I175" s="29" t="s">
        <v>114</v>
      </c>
      <c r="J175" s="28">
        <v>2304</v>
      </c>
      <c r="K175" s="28" t="s">
        <v>59</v>
      </c>
      <c r="L175" s="28">
        <v>4437</v>
      </c>
      <c r="M175" s="28">
        <v>96.55</v>
      </c>
      <c r="N175" s="28">
        <v>2187</v>
      </c>
      <c r="O175" s="28">
        <v>14</v>
      </c>
      <c r="P175" s="28">
        <f t="shared" si="6"/>
        <v>2173</v>
      </c>
      <c r="Q175" s="28" t="s">
        <v>34</v>
      </c>
      <c r="R175" s="28">
        <v>0</v>
      </c>
      <c r="S175" s="29" t="s">
        <v>116</v>
      </c>
      <c r="T175" s="28">
        <v>8519</v>
      </c>
      <c r="U175" s="28" t="s">
        <v>61</v>
      </c>
      <c r="V175" s="28">
        <v>9596</v>
      </c>
      <c r="W175" s="28">
        <v>86.677000000000007</v>
      </c>
      <c r="X175" s="28">
        <v>8431</v>
      </c>
      <c r="Y175" s="28">
        <v>14</v>
      </c>
      <c r="Z175" s="28" t="s">
        <v>34</v>
      </c>
      <c r="AA175" s="13">
        <v>0</v>
      </c>
    </row>
    <row r="176" spans="1:54" x14ac:dyDescent="0.15">
      <c r="A176" s="12"/>
      <c r="B176" s="11">
        <v>8</v>
      </c>
      <c r="I176" s="29" t="s">
        <v>115</v>
      </c>
      <c r="J176" s="28">
        <v>1767</v>
      </c>
      <c r="K176" s="28" t="s">
        <v>59</v>
      </c>
      <c r="L176" s="28">
        <v>4437</v>
      </c>
      <c r="M176" s="28">
        <v>96.617000000000004</v>
      </c>
      <c r="N176" s="28">
        <v>3495</v>
      </c>
      <c r="O176" s="28">
        <v>1811</v>
      </c>
      <c r="P176" s="28">
        <f t="shared" si="6"/>
        <v>1684</v>
      </c>
      <c r="Q176" s="28" t="s">
        <v>34</v>
      </c>
      <c r="R176" s="28">
        <v>0</v>
      </c>
      <c r="S176" s="29" t="s">
        <v>119</v>
      </c>
      <c r="T176" s="28">
        <v>4480</v>
      </c>
      <c r="U176" s="28" t="s">
        <v>61</v>
      </c>
      <c r="V176" s="28">
        <v>9596</v>
      </c>
      <c r="W176" s="28">
        <v>81.751999999999995</v>
      </c>
      <c r="X176" s="28">
        <v>8488</v>
      </c>
      <c r="Y176" s="28">
        <v>5495</v>
      </c>
      <c r="Z176" s="28" t="s">
        <v>34</v>
      </c>
      <c r="AA176" s="13">
        <v>0</v>
      </c>
    </row>
    <row r="177" spans="1:58" x14ac:dyDescent="0.15">
      <c r="A177" s="12"/>
      <c r="B177" s="11">
        <v>8</v>
      </c>
      <c r="I177" s="29" t="s">
        <v>117</v>
      </c>
      <c r="J177" s="28">
        <v>1190</v>
      </c>
      <c r="K177" s="28" t="s">
        <v>59</v>
      </c>
      <c r="L177" s="28">
        <v>4437</v>
      </c>
      <c r="M177" s="28">
        <v>96.251000000000005</v>
      </c>
      <c r="N177" s="28">
        <v>2797</v>
      </c>
      <c r="O177" s="28">
        <v>1811</v>
      </c>
      <c r="P177" s="28">
        <f t="shared" si="6"/>
        <v>986</v>
      </c>
      <c r="Q177" s="28" t="s">
        <v>34</v>
      </c>
      <c r="R177" s="28">
        <v>0</v>
      </c>
      <c r="S177" s="29" t="s">
        <v>120</v>
      </c>
      <c r="T177" s="28">
        <v>1457</v>
      </c>
      <c r="U177" s="28" t="s">
        <v>61</v>
      </c>
      <c r="V177" s="28">
        <v>9596</v>
      </c>
      <c r="W177" s="28">
        <v>88.614999999999995</v>
      </c>
      <c r="X177" s="28">
        <v>4994</v>
      </c>
      <c r="Y177" s="28">
        <v>3616</v>
      </c>
      <c r="Z177" s="28" t="s">
        <v>34</v>
      </c>
      <c r="AA177" s="13">
        <v>0</v>
      </c>
    </row>
    <row r="178" spans="1:58" x14ac:dyDescent="0.15">
      <c r="A178" s="12"/>
      <c r="B178" s="11">
        <v>8</v>
      </c>
      <c r="I178" s="29" t="s">
        <v>118</v>
      </c>
      <c r="J178" s="28">
        <v>257</v>
      </c>
      <c r="K178" s="28" t="s">
        <v>59</v>
      </c>
      <c r="L178" s="28">
        <v>4437</v>
      </c>
      <c r="M178" s="28">
        <v>96.123999999999995</v>
      </c>
      <c r="N178" s="28">
        <v>142</v>
      </c>
      <c r="O178" s="28">
        <v>14</v>
      </c>
      <c r="P178" s="28">
        <f t="shared" si="6"/>
        <v>128</v>
      </c>
      <c r="Q178" s="28" t="s">
        <v>34</v>
      </c>
      <c r="R178" s="36">
        <v>4.4600000000000001E-55</v>
      </c>
      <c r="S178" s="29" t="s">
        <v>121</v>
      </c>
      <c r="T178" s="28">
        <v>1327</v>
      </c>
      <c r="U178" s="28" t="s">
        <v>61</v>
      </c>
      <c r="V178" s="28">
        <v>9596</v>
      </c>
      <c r="W178" s="28">
        <v>79.009</v>
      </c>
      <c r="X178" s="28">
        <v>2866</v>
      </c>
      <c r="Y178" s="28">
        <v>4153</v>
      </c>
      <c r="Z178" s="28" t="s">
        <v>62</v>
      </c>
      <c r="AA178" s="13">
        <v>0</v>
      </c>
    </row>
    <row r="179" spans="1:58" x14ac:dyDescent="0.15">
      <c r="A179" s="12"/>
      <c r="B179" s="11">
        <v>8</v>
      </c>
      <c r="S179" s="29" t="s">
        <v>122</v>
      </c>
      <c r="T179" s="28">
        <v>794</v>
      </c>
      <c r="U179" s="28" t="s">
        <v>61</v>
      </c>
      <c r="V179" s="28">
        <v>9596</v>
      </c>
      <c r="W179" s="28">
        <v>87.355999999999995</v>
      </c>
      <c r="X179" s="28">
        <v>6191</v>
      </c>
      <c r="Y179" s="28">
        <v>5496</v>
      </c>
      <c r="Z179" s="28" t="s">
        <v>34</v>
      </c>
      <c r="AA179" s="13">
        <v>0</v>
      </c>
    </row>
    <row r="180" spans="1:58" x14ac:dyDescent="0.15">
      <c r="A180" s="12"/>
      <c r="B180" s="11">
        <v>8</v>
      </c>
      <c r="S180" s="29" t="s">
        <v>123</v>
      </c>
      <c r="T180" s="28">
        <v>486</v>
      </c>
      <c r="U180" s="28" t="s">
        <v>61</v>
      </c>
      <c r="V180" s="28">
        <v>9596</v>
      </c>
      <c r="W180" s="28">
        <v>90.543999999999997</v>
      </c>
      <c r="X180" s="28">
        <v>5525</v>
      </c>
      <c r="Y180" s="28">
        <v>5103</v>
      </c>
      <c r="Z180" s="28" t="s">
        <v>34</v>
      </c>
      <c r="AA180" s="38">
        <v>7.5800000000000005E-160</v>
      </c>
    </row>
    <row r="181" spans="1:58" x14ac:dyDescent="0.15">
      <c r="A181" s="12"/>
      <c r="B181" s="11">
        <v>8</v>
      </c>
      <c r="S181" s="29" t="s">
        <v>124</v>
      </c>
      <c r="T181" s="28">
        <v>404</v>
      </c>
      <c r="U181" s="28" t="s">
        <v>61</v>
      </c>
      <c r="V181" s="28">
        <v>9596</v>
      </c>
      <c r="W181" s="28">
        <v>84.29</v>
      </c>
      <c r="X181" s="28">
        <v>3352</v>
      </c>
      <c r="Y181" s="28">
        <v>3022</v>
      </c>
      <c r="Z181" s="28" t="s">
        <v>34</v>
      </c>
      <c r="AA181" s="38">
        <v>8.9299999999999996E-89</v>
      </c>
    </row>
    <row r="182" spans="1:58" x14ac:dyDescent="0.15">
      <c r="A182" s="12"/>
      <c r="B182" s="11">
        <v>8</v>
      </c>
      <c r="S182" s="29" t="s">
        <v>125</v>
      </c>
      <c r="T182" s="28">
        <v>381</v>
      </c>
      <c r="U182" s="28" t="s">
        <v>61</v>
      </c>
      <c r="V182" s="28">
        <v>9596</v>
      </c>
      <c r="W182" s="28">
        <v>90.522999999999996</v>
      </c>
      <c r="X182" s="28">
        <v>3044</v>
      </c>
      <c r="Y182" s="28">
        <v>2741</v>
      </c>
      <c r="Z182" s="28" t="s">
        <v>34</v>
      </c>
      <c r="AA182" s="38">
        <v>3.7700000000000002E-112</v>
      </c>
    </row>
    <row r="183" spans="1:58" x14ac:dyDescent="0.15">
      <c r="A183" s="12"/>
      <c r="B183" s="11">
        <v>8</v>
      </c>
      <c r="S183" s="29" t="s">
        <v>126</v>
      </c>
      <c r="T183" s="28">
        <v>271</v>
      </c>
      <c r="U183" s="28" t="s">
        <v>61</v>
      </c>
      <c r="V183" s="28">
        <v>9596</v>
      </c>
      <c r="W183" s="28">
        <v>89.864999999999995</v>
      </c>
      <c r="X183" s="28">
        <v>2814</v>
      </c>
      <c r="Y183" s="28">
        <v>2670</v>
      </c>
      <c r="Z183" s="28" t="s">
        <v>34</v>
      </c>
      <c r="AA183" s="38">
        <v>7.9699999999999999E-48</v>
      </c>
    </row>
    <row r="184" spans="1:58" x14ac:dyDescent="0.15">
      <c r="A184" s="12"/>
      <c r="B184" s="11">
        <v>8</v>
      </c>
      <c r="S184" s="29" t="s">
        <v>126</v>
      </c>
      <c r="T184" s="28">
        <v>271</v>
      </c>
      <c r="U184" s="28" t="s">
        <v>61</v>
      </c>
      <c r="V184" s="28">
        <v>9596</v>
      </c>
      <c r="W184" s="28">
        <v>95.745000000000005</v>
      </c>
      <c r="X184" s="28">
        <v>2763</v>
      </c>
      <c r="Y184" s="28">
        <v>2670</v>
      </c>
      <c r="Z184" s="28" t="s">
        <v>34</v>
      </c>
      <c r="AA184" s="38">
        <v>2.9099999999999998E-37</v>
      </c>
    </row>
    <row r="185" spans="1:58" x14ac:dyDescent="0.15">
      <c r="A185" s="12"/>
      <c r="B185" s="11">
        <v>8</v>
      </c>
      <c r="S185" s="29" t="s">
        <v>126</v>
      </c>
      <c r="T185" s="28">
        <v>271</v>
      </c>
      <c r="U185" s="28" t="s">
        <v>61</v>
      </c>
      <c r="V185" s="28">
        <v>9596</v>
      </c>
      <c r="W185" s="28">
        <v>85.713999999999999</v>
      </c>
      <c r="X185" s="28">
        <v>2814</v>
      </c>
      <c r="Y185" s="28">
        <v>2741</v>
      </c>
      <c r="Z185" s="28" t="s">
        <v>34</v>
      </c>
      <c r="AA185" s="38">
        <v>5.0099999999999998E-15</v>
      </c>
    </row>
    <row r="186" spans="1:58" x14ac:dyDescent="0.15">
      <c r="A186" s="12"/>
      <c r="B186" s="11">
        <v>8</v>
      </c>
      <c r="S186" s="29" t="s">
        <v>127</v>
      </c>
      <c r="T186" s="28">
        <v>487</v>
      </c>
      <c r="U186" s="28" t="s">
        <v>63</v>
      </c>
      <c r="V186" s="28">
        <v>9515</v>
      </c>
      <c r="W186" s="28">
        <v>75.289000000000001</v>
      </c>
      <c r="X186" s="28">
        <v>823</v>
      </c>
      <c r="Y186" s="28">
        <v>1245</v>
      </c>
      <c r="Z186" s="28" t="s">
        <v>62</v>
      </c>
      <c r="AA186" s="38">
        <v>4.13E-48</v>
      </c>
    </row>
    <row r="187" spans="1:58" ht="16" x14ac:dyDescent="0.2">
      <c r="A187" s="12"/>
      <c r="B187" s="11">
        <v>8</v>
      </c>
      <c r="S187"/>
      <c r="T187"/>
      <c r="U187"/>
      <c r="V187"/>
      <c r="W187"/>
      <c r="X187"/>
      <c r="Y187"/>
      <c r="Z187"/>
      <c r="AA187"/>
    </row>
    <row r="188" spans="1:58" ht="16" x14ac:dyDescent="0.2">
      <c r="A188" s="12"/>
      <c r="B188" s="11">
        <v>8</v>
      </c>
      <c r="S188"/>
      <c r="T188"/>
      <c r="U188"/>
      <c r="V188"/>
      <c r="W188"/>
      <c r="X188"/>
      <c r="Y188"/>
      <c r="Z188"/>
      <c r="AA188"/>
    </row>
    <row r="189" spans="1:58" ht="16" x14ac:dyDescent="0.2">
      <c r="A189" s="12"/>
      <c r="B189" s="11">
        <v>8</v>
      </c>
      <c r="S189"/>
      <c r="T189"/>
      <c r="U189"/>
      <c r="V189"/>
      <c r="W189"/>
      <c r="X189"/>
      <c r="Y189"/>
      <c r="Z189"/>
      <c r="AA189"/>
    </row>
    <row r="192" spans="1:58" x14ac:dyDescent="0.15">
      <c r="AT192" s="13"/>
      <c r="AU192" s="13"/>
      <c r="AV192" s="13"/>
      <c r="AW192" s="13"/>
      <c r="AX192" s="13"/>
      <c r="AY192" s="13"/>
      <c r="AZ192" s="13"/>
      <c r="BA192" s="13"/>
      <c r="BB192" s="13"/>
      <c r="BC192" s="28"/>
      <c r="BD192" s="28"/>
      <c r="BE192" s="28"/>
      <c r="BF192" s="28"/>
    </row>
    <row r="193" spans="1:58" x14ac:dyDescent="0.15">
      <c r="G193" s="23"/>
      <c r="H193" s="23"/>
      <c r="I193" s="281" t="s">
        <v>8</v>
      </c>
      <c r="J193" s="281"/>
      <c r="K193" s="281"/>
      <c r="L193" s="11"/>
      <c r="M193" s="11"/>
      <c r="N193" s="11"/>
      <c r="O193" s="11"/>
      <c r="P193" s="11"/>
      <c r="Q193" s="11"/>
      <c r="R193" s="11"/>
      <c r="S193" s="281" t="s">
        <v>58</v>
      </c>
      <c r="T193" s="281"/>
      <c r="U193" s="281"/>
      <c r="V193" s="11"/>
      <c r="W193" s="11"/>
      <c r="X193" s="11"/>
      <c r="Y193" s="11"/>
      <c r="Z193" s="11"/>
      <c r="AB193" s="281" t="s">
        <v>10</v>
      </c>
      <c r="AC193" s="281"/>
      <c r="AD193" s="281"/>
      <c r="AE193" s="11"/>
      <c r="AG193" s="11"/>
      <c r="AI193" s="11"/>
      <c r="AK193" s="281" t="s">
        <v>31</v>
      </c>
      <c r="AL193" s="281"/>
      <c r="AM193" s="281"/>
      <c r="AN193" s="11"/>
      <c r="AP193" s="11"/>
      <c r="AR193" s="11"/>
      <c r="AT193" s="283"/>
      <c r="AU193" s="283"/>
      <c r="AV193" s="283"/>
      <c r="AW193" s="13"/>
      <c r="AX193" s="13"/>
      <c r="AY193" s="13"/>
      <c r="AZ193" s="13"/>
      <c r="BA193" s="13"/>
      <c r="BB193" s="13"/>
      <c r="BC193" s="28"/>
      <c r="BD193" s="28"/>
      <c r="BE193" s="28"/>
      <c r="BF193" s="28"/>
    </row>
    <row r="194" spans="1:58" x14ac:dyDescent="0.15">
      <c r="A194" s="35" t="s">
        <v>26</v>
      </c>
      <c r="B194" s="23" t="s">
        <v>1</v>
      </c>
      <c r="C194" s="21" t="s">
        <v>11</v>
      </c>
      <c r="D194" s="23" t="s">
        <v>23</v>
      </c>
      <c r="E194" s="23" t="s">
        <v>23</v>
      </c>
      <c r="F194" s="23" t="s">
        <v>236</v>
      </c>
      <c r="G194" s="41" t="s">
        <v>23</v>
      </c>
      <c r="H194" s="41" t="s">
        <v>3</v>
      </c>
      <c r="I194" s="7" t="s">
        <v>13</v>
      </c>
      <c r="J194" s="7" t="s">
        <v>13</v>
      </c>
      <c r="K194" s="7" t="s">
        <v>4</v>
      </c>
      <c r="L194" s="7" t="s">
        <v>4</v>
      </c>
      <c r="M194" s="7" t="s">
        <v>5</v>
      </c>
      <c r="N194" s="7" t="s">
        <v>6</v>
      </c>
      <c r="O194" s="7"/>
      <c r="P194" s="7"/>
      <c r="Q194" s="7" t="s">
        <v>7</v>
      </c>
      <c r="R194" s="7" t="s">
        <v>24</v>
      </c>
      <c r="S194" s="7" t="s">
        <v>13</v>
      </c>
      <c r="T194" s="7" t="s">
        <v>13</v>
      </c>
      <c r="U194" s="7" t="s">
        <v>4</v>
      </c>
      <c r="V194" s="7" t="s">
        <v>4</v>
      </c>
      <c r="W194" s="7" t="s">
        <v>5</v>
      </c>
      <c r="X194" s="7" t="s">
        <v>6</v>
      </c>
      <c r="Y194" s="7"/>
      <c r="Z194" s="7" t="s">
        <v>7</v>
      </c>
      <c r="AA194" s="7" t="s">
        <v>24</v>
      </c>
      <c r="AB194" s="4" t="s">
        <v>13</v>
      </c>
      <c r="AC194" s="7" t="s">
        <v>13</v>
      </c>
      <c r="AD194" s="7" t="s">
        <v>4</v>
      </c>
      <c r="AE194" s="7" t="s">
        <v>4</v>
      </c>
      <c r="AF194" s="7" t="s">
        <v>5</v>
      </c>
      <c r="AG194" s="7" t="s">
        <v>6</v>
      </c>
      <c r="AH194" s="4"/>
      <c r="AI194" s="7" t="s">
        <v>7</v>
      </c>
      <c r="AJ194" s="7" t="s">
        <v>24</v>
      </c>
      <c r="AK194" s="4" t="s">
        <v>13</v>
      </c>
      <c r="AL194" s="7" t="s">
        <v>13</v>
      </c>
      <c r="AM194" s="7" t="s">
        <v>4</v>
      </c>
      <c r="AN194" s="7" t="s">
        <v>4</v>
      </c>
      <c r="AO194" s="7" t="s">
        <v>5</v>
      </c>
      <c r="AP194" s="7" t="s">
        <v>6</v>
      </c>
      <c r="AQ194" s="4"/>
      <c r="AR194" s="7" t="s">
        <v>7</v>
      </c>
      <c r="AS194" s="7" t="s">
        <v>24</v>
      </c>
      <c r="AT194" s="40"/>
      <c r="AU194" s="40"/>
      <c r="AV194" s="40"/>
      <c r="AW194" s="40"/>
      <c r="AX194" s="40"/>
      <c r="AY194" s="40"/>
      <c r="AZ194" s="40"/>
      <c r="BA194" s="40"/>
      <c r="BB194" s="40"/>
      <c r="BC194" s="28"/>
      <c r="BD194" s="28"/>
      <c r="BE194" s="28"/>
      <c r="BF194" s="28"/>
    </row>
    <row r="195" spans="1:58" x14ac:dyDescent="0.15">
      <c r="A195" s="35"/>
      <c r="B195" s="23"/>
      <c r="C195" s="23" t="s">
        <v>238</v>
      </c>
      <c r="D195" s="23" t="s">
        <v>2</v>
      </c>
      <c r="E195" s="21" t="s">
        <v>3</v>
      </c>
      <c r="F195" s="23" t="s">
        <v>237</v>
      </c>
      <c r="G195" s="41" t="s">
        <v>27</v>
      </c>
      <c r="H195" s="41" t="s">
        <v>235</v>
      </c>
      <c r="I195" s="7"/>
      <c r="J195" s="7" t="s">
        <v>18</v>
      </c>
      <c r="K195" s="7"/>
      <c r="L195" s="7" t="s">
        <v>18</v>
      </c>
      <c r="M195" s="7" t="s">
        <v>19</v>
      </c>
      <c r="N195" s="7" t="s">
        <v>15</v>
      </c>
      <c r="O195" s="7" t="s">
        <v>16</v>
      </c>
      <c r="P195" s="7"/>
      <c r="Q195" s="7"/>
      <c r="R195" s="7" t="s">
        <v>25</v>
      </c>
      <c r="S195" s="7"/>
      <c r="T195" s="7" t="s">
        <v>18</v>
      </c>
      <c r="U195" s="7"/>
      <c r="V195" s="7" t="s">
        <v>18</v>
      </c>
      <c r="W195" s="7" t="s">
        <v>19</v>
      </c>
      <c r="X195" s="7" t="s">
        <v>15</v>
      </c>
      <c r="Y195" s="7" t="s">
        <v>16</v>
      </c>
      <c r="Z195" s="7"/>
      <c r="AA195" s="7" t="s">
        <v>25</v>
      </c>
      <c r="AB195" s="4"/>
      <c r="AC195" s="7" t="s">
        <v>18</v>
      </c>
      <c r="AD195" s="7"/>
      <c r="AE195" s="7" t="s">
        <v>18</v>
      </c>
      <c r="AF195" s="7" t="s">
        <v>19</v>
      </c>
      <c r="AG195" s="7" t="s">
        <v>15</v>
      </c>
      <c r="AH195" s="4" t="s">
        <v>16</v>
      </c>
      <c r="AI195" s="7"/>
      <c r="AJ195" s="7" t="s">
        <v>25</v>
      </c>
      <c r="AK195" s="4"/>
      <c r="AL195" s="7" t="s">
        <v>18</v>
      </c>
      <c r="AM195" s="7"/>
      <c r="AN195" s="7" t="s">
        <v>18</v>
      </c>
      <c r="AO195" s="7" t="s">
        <v>19</v>
      </c>
      <c r="AP195" s="7" t="s">
        <v>15</v>
      </c>
      <c r="AQ195" s="4" t="s">
        <v>16</v>
      </c>
      <c r="AR195" s="7"/>
      <c r="AS195" s="7" t="s">
        <v>25</v>
      </c>
      <c r="AT195" s="40"/>
      <c r="AU195" s="40"/>
      <c r="AV195" s="40"/>
      <c r="AW195" s="40"/>
      <c r="AX195" s="40"/>
      <c r="AY195" s="40"/>
      <c r="AZ195" s="40"/>
      <c r="BA195" s="40"/>
      <c r="BB195" s="40"/>
      <c r="BC195" s="28"/>
      <c r="BD195" s="28"/>
      <c r="BE195" s="28"/>
      <c r="BF195" s="28"/>
    </row>
    <row r="196" spans="1:58" x14ac:dyDescent="0.15">
      <c r="A196" s="12"/>
      <c r="B196" s="11">
        <v>9</v>
      </c>
      <c r="D196" s="11">
        <v>780057</v>
      </c>
      <c r="E196" s="2">
        <v>1517</v>
      </c>
      <c r="F196" s="11">
        <v>21</v>
      </c>
      <c r="G196" s="11">
        <v>4</v>
      </c>
      <c r="H196" s="11">
        <v>124</v>
      </c>
      <c r="I196" s="24" t="s">
        <v>129</v>
      </c>
      <c r="J196" s="2">
        <v>4437</v>
      </c>
      <c r="K196" s="2" t="s">
        <v>57</v>
      </c>
      <c r="L196" s="2">
        <v>1559</v>
      </c>
      <c r="M196" s="2">
        <v>96.215999999999994</v>
      </c>
      <c r="N196" s="2">
        <v>3233</v>
      </c>
      <c r="O196" s="2">
        <v>1675</v>
      </c>
      <c r="P196" s="28">
        <f>N196-O196</f>
        <v>1558</v>
      </c>
      <c r="Q196" s="2" t="s">
        <v>34</v>
      </c>
      <c r="R196" s="2">
        <v>0</v>
      </c>
      <c r="S196" s="213" t="s">
        <v>137</v>
      </c>
      <c r="T196" s="214">
        <v>9563</v>
      </c>
      <c r="U196" s="214" t="s">
        <v>33</v>
      </c>
      <c r="V196" s="214">
        <v>9596</v>
      </c>
      <c r="W196" s="214">
        <v>86.272999999999996</v>
      </c>
      <c r="X196" s="214">
        <v>9589</v>
      </c>
      <c r="Y196" s="214">
        <v>18</v>
      </c>
      <c r="Z196" s="214" t="s">
        <v>34</v>
      </c>
      <c r="AA196" s="17">
        <v>0</v>
      </c>
      <c r="AB196" s="42" t="s">
        <v>138</v>
      </c>
      <c r="AC196" s="43">
        <v>1222</v>
      </c>
      <c r="AD196" s="43" t="s">
        <v>22</v>
      </c>
      <c r="AE196" s="43">
        <v>2689</v>
      </c>
      <c r="AF196" s="43">
        <v>96.975999999999999</v>
      </c>
      <c r="AG196" s="43">
        <v>1698</v>
      </c>
      <c r="AH196" s="43">
        <v>2689</v>
      </c>
      <c r="AI196" s="43" t="s">
        <v>21</v>
      </c>
      <c r="AJ196" s="43">
        <v>0</v>
      </c>
      <c r="AK196" s="24" t="s">
        <v>144</v>
      </c>
      <c r="AL196" s="28">
        <v>703</v>
      </c>
      <c r="AM196" s="28" t="s">
        <v>60</v>
      </c>
      <c r="AN196" s="28">
        <v>5625</v>
      </c>
      <c r="AO196" s="28">
        <v>97.724000000000004</v>
      </c>
      <c r="AP196" s="28">
        <v>2866</v>
      </c>
      <c r="AQ196" s="28">
        <v>3568</v>
      </c>
      <c r="AR196" s="2" t="s">
        <v>21</v>
      </c>
      <c r="AS196" s="28"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28"/>
      <c r="BD196" s="28"/>
      <c r="BE196" s="28"/>
      <c r="BF196" s="28"/>
    </row>
    <row r="197" spans="1:58" x14ac:dyDescent="0.15">
      <c r="A197" s="12"/>
      <c r="B197" s="11">
        <v>9</v>
      </c>
      <c r="I197" s="24" t="s">
        <v>130</v>
      </c>
      <c r="J197" s="2">
        <v>4437</v>
      </c>
      <c r="K197" s="2" t="s">
        <v>57</v>
      </c>
      <c r="L197" s="2">
        <v>799</v>
      </c>
      <c r="M197" s="2">
        <v>95.552000000000007</v>
      </c>
      <c r="N197" s="2">
        <v>2370</v>
      </c>
      <c r="O197" s="2">
        <v>1675</v>
      </c>
      <c r="P197" s="28">
        <f t="shared" ref="P197:P203" si="7">N197-O197</f>
        <v>695</v>
      </c>
      <c r="Q197" s="2" t="s">
        <v>34</v>
      </c>
      <c r="R197" s="2">
        <v>0</v>
      </c>
      <c r="AB197" s="42" t="s">
        <v>138</v>
      </c>
      <c r="AC197" s="43">
        <v>1222</v>
      </c>
      <c r="AD197" s="43" t="s">
        <v>22</v>
      </c>
      <c r="AE197" s="43">
        <v>2689</v>
      </c>
      <c r="AF197" s="43">
        <v>98.695999999999998</v>
      </c>
      <c r="AG197" s="43">
        <v>1</v>
      </c>
      <c r="AH197" s="43">
        <v>230</v>
      </c>
      <c r="AI197" s="43" t="s">
        <v>21</v>
      </c>
      <c r="AJ197" s="44">
        <v>7.5200000000000001E-114</v>
      </c>
      <c r="AK197" s="24" t="s">
        <v>145</v>
      </c>
      <c r="AL197" s="28">
        <v>516</v>
      </c>
      <c r="AM197" s="28" t="s">
        <v>60</v>
      </c>
      <c r="AN197" s="28">
        <v>5625</v>
      </c>
      <c r="AO197" s="28">
        <v>95.93</v>
      </c>
      <c r="AP197" s="28">
        <v>5211</v>
      </c>
      <c r="AQ197" s="28">
        <v>4696</v>
      </c>
      <c r="AR197" s="2" t="s">
        <v>34</v>
      </c>
      <c r="AS197" s="28"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28"/>
      <c r="BD197" s="28"/>
      <c r="BE197" s="28"/>
      <c r="BF197" s="28"/>
    </row>
    <row r="198" spans="1:58" x14ac:dyDescent="0.15">
      <c r="A198" s="12"/>
      <c r="B198" s="11">
        <v>9</v>
      </c>
      <c r="I198" s="24" t="s">
        <v>131</v>
      </c>
      <c r="J198" s="2">
        <v>4437</v>
      </c>
      <c r="K198" s="2" t="s">
        <v>57</v>
      </c>
      <c r="L198" s="2">
        <v>792</v>
      </c>
      <c r="M198" s="2">
        <v>96.590999999999994</v>
      </c>
      <c r="N198" s="2">
        <v>370</v>
      </c>
      <c r="O198" s="2">
        <v>1161</v>
      </c>
      <c r="P198" s="28">
        <f t="shared" si="7"/>
        <v>-791</v>
      </c>
      <c r="Q198" s="2" t="s">
        <v>21</v>
      </c>
      <c r="R198" s="2">
        <v>0</v>
      </c>
      <c r="AB198" s="42" t="s">
        <v>139</v>
      </c>
      <c r="AC198" s="43">
        <v>927</v>
      </c>
      <c r="AD198" s="43" t="s">
        <v>22</v>
      </c>
      <c r="AE198" s="43">
        <v>2689</v>
      </c>
      <c r="AF198" s="43">
        <v>99.138000000000005</v>
      </c>
      <c r="AG198" s="43">
        <v>1722</v>
      </c>
      <c r="AH198" s="43">
        <v>795</v>
      </c>
      <c r="AI198" s="45" t="s">
        <v>34</v>
      </c>
      <c r="AJ198" s="43">
        <v>0</v>
      </c>
      <c r="AK198" s="24" t="s">
        <v>146</v>
      </c>
      <c r="AL198" s="28">
        <v>453</v>
      </c>
      <c r="AM198" s="28" t="s">
        <v>60</v>
      </c>
      <c r="AN198" s="28">
        <v>5625</v>
      </c>
      <c r="AO198" s="28">
        <v>95.805999999999997</v>
      </c>
      <c r="AP198" s="28">
        <v>884</v>
      </c>
      <c r="AQ198" s="28">
        <v>1336</v>
      </c>
      <c r="AR198" s="2" t="s">
        <v>21</v>
      </c>
      <c r="AS198" s="28"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28"/>
      <c r="BD198" s="28"/>
      <c r="BE198" s="28"/>
      <c r="BF198" s="28"/>
    </row>
    <row r="199" spans="1:58" x14ac:dyDescent="0.15">
      <c r="A199" s="12"/>
      <c r="B199" s="11">
        <v>9</v>
      </c>
      <c r="I199" s="24" t="s">
        <v>132</v>
      </c>
      <c r="J199" s="2">
        <v>4437</v>
      </c>
      <c r="K199" s="2" t="s">
        <v>57</v>
      </c>
      <c r="L199" s="2">
        <v>614</v>
      </c>
      <c r="M199" s="2">
        <v>97.096000000000004</v>
      </c>
      <c r="N199" s="2">
        <v>370</v>
      </c>
      <c r="O199" s="2">
        <v>920</v>
      </c>
      <c r="P199" s="28">
        <f t="shared" si="7"/>
        <v>-550</v>
      </c>
      <c r="Q199" s="2" t="s">
        <v>21</v>
      </c>
      <c r="R199" s="2">
        <v>0</v>
      </c>
      <c r="AB199" s="42" t="s">
        <v>140</v>
      </c>
      <c r="AC199" s="43">
        <v>577</v>
      </c>
      <c r="AD199" s="43" t="s">
        <v>22</v>
      </c>
      <c r="AE199" s="43">
        <v>2689</v>
      </c>
      <c r="AF199" s="43">
        <v>98.745999999999995</v>
      </c>
      <c r="AG199" s="43">
        <v>1352</v>
      </c>
      <c r="AH199" s="43">
        <v>795</v>
      </c>
      <c r="AI199" s="45" t="s">
        <v>34</v>
      </c>
      <c r="AJ199" s="43">
        <v>0</v>
      </c>
      <c r="AK199" s="24" t="s">
        <v>147</v>
      </c>
      <c r="AL199" s="28">
        <v>317</v>
      </c>
      <c r="AM199" s="28" t="s">
        <v>60</v>
      </c>
      <c r="AN199" s="28">
        <v>5625</v>
      </c>
      <c r="AO199" s="28">
        <v>95.899000000000001</v>
      </c>
      <c r="AP199" s="28">
        <v>5208</v>
      </c>
      <c r="AQ199" s="28">
        <v>5524</v>
      </c>
      <c r="AR199" s="2" t="s">
        <v>21</v>
      </c>
      <c r="AS199" s="36">
        <v>3.81E-146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28"/>
      <c r="BD199" s="28"/>
      <c r="BE199" s="28"/>
      <c r="BF199" s="28"/>
    </row>
    <row r="200" spans="1:58" x14ac:dyDescent="0.15">
      <c r="A200" s="12"/>
      <c r="B200" s="11">
        <v>9</v>
      </c>
      <c r="I200" s="24" t="s">
        <v>133</v>
      </c>
      <c r="J200" s="2">
        <v>4437</v>
      </c>
      <c r="K200" s="2" t="s">
        <v>57</v>
      </c>
      <c r="L200" s="2">
        <v>561</v>
      </c>
      <c r="M200" s="2">
        <v>97.325999999999993</v>
      </c>
      <c r="N200" s="2">
        <v>3849</v>
      </c>
      <c r="O200" s="2">
        <v>4409</v>
      </c>
      <c r="P200" s="28">
        <f t="shared" si="7"/>
        <v>-560</v>
      </c>
      <c r="Q200" s="2" t="s">
        <v>21</v>
      </c>
      <c r="R200" s="2">
        <v>0</v>
      </c>
      <c r="AB200" s="42" t="s">
        <v>141</v>
      </c>
      <c r="AC200" s="43">
        <v>493</v>
      </c>
      <c r="AD200" s="43" t="s">
        <v>22</v>
      </c>
      <c r="AE200" s="43">
        <v>2689</v>
      </c>
      <c r="AF200" s="43">
        <v>97.634</v>
      </c>
      <c r="AG200" s="43">
        <v>670</v>
      </c>
      <c r="AH200" s="43">
        <v>206</v>
      </c>
      <c r="AI200" s="45" t="s">
        <v>34</v>
      </c>
      <c r="AJ200" s="43">
        <v>0</v>
      </c>
      <c r="AK200" s="24" t="s">
        <v>148</v>
      </c>
      <c r="AL200" s="28">
        <v>256</v>
      </c>
      <c r="AM200" s="28" t="s">
        <v>60</v>
      </c>
      <c r="AN200" s="28">
        <v>5625</v>
      </c>
      <c r="AO200" s="28">
        <v>96.875</v>
      </c>
      <c r="AP200" s="28">
        <v>2208</v>
      </c>
      <c r="AQ200" s="28">
        <v>2463</v>
      </c>
      <c r="AR200" s="2" t="s">
        <v>21</v>
      </c>
      <c r="AS200" s="36">
        <v>1.13E-120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28"/>
      <c r="BD200" s="28"/>
      <c r="BE200" s="28"/>
      <c r="BF200" s="28"/>
    </row>
    <row r="201" spans="1:58" x14ac:dyDescent="0.15">
      <c r="A201" s="12"/>
      <c r="B201" s="11">
        <v>9</v>
      </c>
      <c r="I201" s="24" t="s">
        <v>134</v>
      </c>
      <c r="J201" s="2">
        <v>4437</v>
      </c>
      <c r="K201" s="2" t="s">
        <v>57</v>
      </c>
      <c r="L201" s="2">
        <v>547</v>
      </c>
      <c r="M201" s="2">
        <v>96.343999999999994</v>
      </c>
      <c r="N201" s="2">
        <v>1694</v>
      </c>
      <c r="O201" s="2">
        <v>1148</v>
      </c>
      <c r="P201" s="28">
        <f t="shared" si="7"/>
        <v>546</v>
      </c>
      <c r="Q201" s="2" t="s">
        <v>34</v>
      </c>
      <c r="R201" s="2">
        <v>0</v>
      </c>
      <c r="AB201" s="42" t="s">
        <v>142</v>
      </c>
      <c r="AC201" s="43">
        <v>475</v>
      </c>
      <c r="AD201" s="43" t="s">
        <v>22</v>
      </c>
      <c r="AE201" s="43">
        <v>2689</v>
      </c>
      <c r="AF201" s="43">
        <v>97.668999999999997</v>
      </c>
      <c r="AG201" s="43">
        <v>677</v>
      </c>
      <c r="AH201" s="43">
        <v>206</v>
      </c>
      <c r="AI201" s="45" t="s">
        <v>34</v>
      </c>
      <c r="AJ201" s="43">
        <v>0</v>
      </c>
      <c r="AK201" s="24" t="s">
        <v>149</v>
      </c>
      <c r="AL201" s="28">
        <v>239</v>
      </c>
      <c r="AM201" s="28" t="s">
        <v>60</v>
      </c>
      <c r="AN201" s="28">
        <v>5625</v>
      </c>
      <c r="AO201" s="28">
        <v>97.478999999999999</v>
      </c>
      <c r="AP201" s="28">
        <v>3969</v>
      </c>
      <c r="AQ201" s="28">
        <v>3735</v>
      </c>
      <c r="AR201" s="24" t="s">
        <v>34</v>
      </c>
      <c r="AS201" s="36">
        <v>6.3399999999999995E-113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28"/>
      <c r="BD201" s="28"/>
      <c r="BE201" s="28"/>
      <c r="BF201" s="28"/>
    </row>
    <row r="202" spans="1:58" x14ac:dyDescent="0.15">
      <c r="A202" s="12"/>
      <c r="B202" s="11">
        <v>9</v>
      </c>
      <c r="I202" s="24" t="s">
        <v>135</v>
      </c>
      <c r="J202" s="2">
        <v>4437</v>
      </c>
      <c r="K202" s="2" t="s">
        <v>57</v>
      </c>
      <c r="L202" s="2">
        <v>519</v>
      </c>
      <c r="M202" s="2">
        <v>97.683000000000007</v>
      </c>
      <c r="N202" s="2">
        <v>3224</v>
      </c>
      <c r="O202" s="2">
        <v>3741</v>
      </c>
      <c r="P202" s="28">
        <f t="shared" si="7"/>
        <v>-517</v>
      </c>
      <c r="Q202" s="2" t="s">
        <v>21</v>
      </c>
      <c r="R202" s="2">
        <v>0</v>
      </c>
      <c r="AB202" s="42" t="s">
        <v>143</v>
      </c>
      <c r="AC202" s="43">
        <v>339</v>
      </c>
      <c r="AD202" s="43" t="s">
        <v>22</v>
      </c>
      <c r="AE202" s="43">
        <v>2689</v>
      </c>
      <c r="AF202" s="43">
        <v>98.113</v>
      </c>
      <c r="AG202" s="43">
        <v>52</v>
      </c>
      <c r="AH202" s="43">
        <v>210</v>
      </c>
      <c r="AI202" s="45" t="s">
        <v>21</v>
      </c>
      <c r="AJ202" s="44">
        <v>5.8500000000000002E-75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28"/>
      <c r="BD202" s="28"/>
      <c r="BE202" s="28"/>
      <c r="BF202" s="28"/>
    </row>
    <row r="203" spans="1:58" x14ac:dyDescent="0.15">
      <c r="A203" s="12"/>
      <c r="B203" s="11">
        <v>9</v>
      </c>
      <c r="I203" s="24" t="s">
        <v>136</v>
      </c>
      <c r="J203" s="2">
        <v>4437</v>
      </c>
      <c r="K203" s="2" t="s">
        <v>57</v>
      </c>
      <c r="L203" s="2">
        <v>313</v>
      </c>
      <c r="M203" s="2">
        <v>97.125</v>
      </c>
      <c r="N203" s="2">
        <v>334</v>
      </c>
      <c r="O203" s="2">
        <v>22</v>
      </c>
      <c r="P203" s="28">
        <f t="shared" si="7"/>
        <v>312</v>
      </c>
      <c r="Q203" s="2" t="s">
        <v>34</v>
      </c>
      <c r="R203" s="26">
        <v>1.34E-150</v>
      </c>
    </row>
    <row r="205" spans="1:58" x14ac:dyDescent="0.15">
      <c r="G205" s="23"/>
      <c r="H205" s="23"/>
      <c r="I205" s="281" t="s">
        <v>8</v>
      </c>
      <c r="J205" s="281"/>
      <c r="K205" s="281"/>
      <c r="L205" s="11"/>
      <c r="M205" s="11"/>
      <c r="N205" s="11"/>
      <c r="O205" s="11"/>
      <c r="P205" s="11"/>
      <c r="Q205" s="11"/>
      <c r="R205" s="11"/>
      <c r="S205" s="281" t="s">
        <v>58</v>
      </c>
      <c r="T205" s="281"/>
      <c r="U205" s="281"/>
      <c r="V205" s="11"/>
      <c r="W205" s="11"/>
      <c r="X205" s="11"/>
      <c r="Y205" s="11"/>
      <c r="Z205" s="11"/>
      <c r="AB205" s="281" t="s">
        <v>10</v>
      </c>
      <c r="AC205" s="281"/>
      <c r="AD205" s="281"/>
      <c r="AE205" s="11"/>
      <c r="AG205" s="11"/>
      <c r="AI205" s="11"/>
      <c r="AK205" s="281" t="s">
        <v>31</v>
      </c>
      <c r="AL205" s="281"/>
      <c r="AM205" s="281"/>
      <c r="AN205" s="11"/>
      <c r="AP205" s="11"/>
      <c r="AR205" s="11"/>
      <c r="AT205" s="283"/>
      <c r="AU205" s="283"/>
      <c r="AV205" s="283"/>
      <c r="AW205" s="13"/>
      <c r="AX205" s="13"/>
      <c r="AY205" s="13"/>
      <c r="AZ205" s="13"/>
      <c r="BA205" s="13"/>
      <c r="BB205" s="13"/>
      <c r="BC205" s="28"/>
      <c r="BD205" s="28"/>
      <c r="BE205" s="28"/>
      <c r="BF205" s="28"/>
    </row>
    <row r="206" spans="1:58" x14ac:dyDescent="0.15">
      <c r="A206" s="35" t="s">
        <v>26</v>
      </c>
      <c r="B206" s="23" t="s">
        <v>1</v>
      </c>
      <c r="C206" s="21" t="s">
        <v>11</v>
      </c>
      <c r="D206" s="23" t="s">
        <v>23</v>
      </c>
      <c r="E206" s="23" t="s">
        <v>23</v>
      </c>
      <c r="F206" s="23" t="s">
        <v>236</v>
      </c>
      <c r="G206" s="41" t="s">
        <v>23</v>
      </c>
      <c r="H206" s="41" t="s">
        <v>3</v>
      </c>
      <c r="I206" s="7" t="s">
        <v>13</v>
      </c>
      <c r="J206" s="7" t="s">
        <v>13</v>
      </c>
      <c r="K206" s="7" t="s">
        <v>4</v>
      </c>
      <c r="L206" s="7" t="s">
        <v>4</v>
      </c>
      <c r="M206" s="7" t="s">
        <v>5</v>
      </c>
      <c r="N206" s="7" t="s">
        <v>6</v>
      </c>
      <c r="O206" s="7"/>
      <c r="P206" s="7"/>
      <c r="Q206" s="7" t="s">
        <v>7</v>
      </c>
      <c r="R206" s="7" t="s">
        <v>24</v>
      </c>
      <c r="S206" s="7" t="s">
        <v>13</v>
      </c>
      <c r="T206" s="7" t="s">
        <v>13</v>
      </c>
      <c r="U206" s="7" t="s">
        <v>4</v>
      </c>
      <c r="V206" s="7" t="s">
        <v>4</v>
      </c>
      <c r="W206" s="7" t="s">
        <v>5</v>
      </c>
      <c r="X206" s="7" t="s">
        <v>6</v>
      </c>
      <c r="Y206" s="7"/>
      <c r="Z206" s="7" t="s">
        <v>7</v>
      </c>
      <c r="AA206" s="7" t="s">
        <v>24</v>
      </c>
      <c r="AB206" s="4" t="s">
        <v>13</v>
      </c>
      <c r="AC206" s="7" t="s">
        <v>13</v>
      </c>
      <c r="AD206" s="7" t="s">
        <v>4</v>
      </c>
      <c r="AE206" s="7" t="s">
        <v>4</v>
      </c>
      <c r="AF206" s="7" t="s">
        <v>5</v>
      </c>
      <c r="AG206" s="7" t="s">
        <v>6</v>
      </c>
      <c r="AH206" s="4"/>
      <c r="AI206" s="7" t="s">
        <v>7</v>
      </c>
      <c r="AJ206" s="7" t="s">
        <v>24</v>
      </c>
      <c r="AK206" s="4" t="s">
        <v>13</v>
      </c>
      <c r="AL206" s="7" t="s">
        <v>13</v>
      </c>
      <c r="AM206" s="7" t="s">
        <v>4</v>
      </c>
      <c r="AN206" s="7" t="s">
        <v>4</v>
      </c>
      <c r="AO206" s="7" t="s">
        <v>5</v>
      </c>
      <c r="AP206" s="7" t="s">
        <v>6</v>
      </c>
      <c r="AQ206" s="4"/>
      <c r="AR206" s="7" t="s">
        <v>7</v>
      </c>
      <c r="AS206" s="7" t="s">
        <v>24</v>
      </c>
      <c r="AT206" s="40"/>
      <c r="AU206" s="40"/>
      <c r="AV206" s="40"/>
      <c r="AW206" s="40"/>
      <c r="AX206" s="40"/>
      <c r="AY206" s="40"/>
      <c r="AZ206" s="40"/>
      <c r="BA206" s="40"/>
      <c r="BB206" s="40"/>
      <c r="BC206" s="28"/>
      <c r="BD206" s="28"/>
      <c r="BE206" s="28"/>
      <c r="BF206" s="28"/>
    </row>
    <row r="207" spans="1:58" x14ac:dyDescent="0.15">
      <c r="A207" s="35"/>
      <c r="B207" s="23"/>
      <c r="C207" s="21" t="s">
        <v>241</v>
      </c>
      <c r="D207" s="23" t="s">
        <v>2</v>
      </c>
      <c r="E207" s="21" t="s">
        <v>3</v>
      </c>
      <c r="F207" s="23" t="s">
        <v>237</v>
      </c>
      <c r="G207" s="41" t="s">
        <v>27</v>
      </c>
      <c r="H207" s="41" t="s">
        <v>235</v>
      </c>
      <c r="I207" s="7"/>
      <c r="J207" s="7" t="s">
        <v>18</v>
      </c>
      <c r="K207" s="7"/>
      <c r="L207" s="7" t="s">
        <v>18</v>
      </c>
      <c r="M207" s="7" t="s">
        <v>19</v>
      </c>
      <c r="N207" s="7" t="s">
        <v>15</v>
      </c>
      <c r="O207" s="7" t="s">
        <v>16</v>
      </c>
      <c r="P207" s="7"/>
      <c r="Q207" s="7"/>
      <c r="R207" s="7" t="s">
        <v>25</v>
      </c>
      <c r="S207" s="7"/>
      <c r="T207" s="7" t="s">
        <v>18</v>
      </c>
      <c r="U207" s="7"/>
      <c r="V207" s="7" t="s">
        <v>18</v>
      </c>
      <c r="W207" s="7" t="s">
        <v>19</v>
      </c>
      <c r="X207" s="7" t="s">
        <v>15</v>
      </c>
      <c r="Y207" s="7" t="s">
        <v>16</v>
      </c>
      <c r="Z207" s="7"/>
      <c r="AA207" s="7" t="s">
        <v>25</v>
      </c>
      <c r="AB207" s="4"/>
      <c r="AC207" s="7" t="s">
        <v>18</v>
      </c>
      <c r="AD207" s="7"/>
      <c r="AE207" s="7" t="s">
        <v>18</v>
      </c>
      <c r="AF207" s="7" t="s">
        <v>19</v>
      </c>
      <c r="AG207" s="7" t="s">
        <v>15</v>
      </c>
      <c r="AH207" s="4" t="s">
        <v>16</v>
      </c>
      <c r="AI207" s="7"/>
      <c r="AJ207" s="7" t="s">
        <v>25</v>
      </c>
      <c r="AK207" s="4"/>
      <c r="AL207" s="7" t="s">
        <v>18</v>
      </c>
      <c r="AM207" s="7"/>
      <c r="AN207" s="7" t="s">
        <v>18</v>
      </c>
      <c r="AO207" s="7" t="s">
        <v>19</v>
      </c>
      <c r="AP207" s="7" t="s">
        <v>15</v>
      </c>
      <c r="AQ207" s="4" t="s">
        <v>16</v>
      </c>
      <c r="AR207" s="7"/>
      <c r="AS207" s="7" t="s">
        <v>25</v>
      </c>
      <c r="AT207" s="40"/>
      <c r="AU207" s="40"/>
      <c r="AV207" s="40"/>
      <c r="AW207" s="40"/>
      <c r="AX207" s="40"/>
      <c r="AY207" s="40"/>
      <c r="AZ207" s="40"/>
      <c r="BA207" s="40"/>
      <c r="BB207" s="40"/>
      <c r="BC207" s="28"/>
      <c r="BD207" s="28"/>
      <c r="BE207" s="28"/>
      <c r="BF207" s="28"/>
    </row>
    <row r="208" spans="1:58" x14ac:dyDescent="0.15">
      <c r="A208" s="12"/>
      <c r="B208" s="11">
        <v>10</v>
      </c>
      <c r="D208" s="2"/>
      <c r="H208" s="2"/>
      <c r="I208" s="24"/>
      <c r="S208" s="42"/>
      <c r="T208" s="43"/>
      <c r="U208" s="43"/>
      <c r="V208" s="43"/>
      <c r="W208" s="43"/>
      <c r="X208" s="43"/>
      <c r="Y208" s="43"/>
      <c r="Z208" s="43"/>
      <c r="AA208" s="17"/>
      <c r="AB208" s="42"/>
      <c r="AC208" s="43"/>
      <c r="AD208" s="43"/>
      <c r="AE208" s="43"/>
      <c r="AF208" s="43"/>
      <c r="AG208" s="43"/>
      <c r="AH208" s="43"/>
      <c r="AI208" s="43"/>
      <c r="AJ208" s="43"/>
      <c r="AK208" s="24"/>
      <c r="AL208" s="28"/>
      <c r="AM208" s="28"/>
      <c r="AN208" s="28"/>
      <c r="AO208" s="28"/>
      <c r="AP208" s="28"/>
      <c r="AQ208" s="28"/>
      <c r="AS208" s="28"/>
      <c r="AT208" s="13"/>
      <c r="AU208" s="13"/>
      <c r="AV208" s="13"/>
      <c r="AW208" s="13"/>
      <c r="AX208" s="13"/>
      <c r="AY208" s="13"/>
      <c r="AZ208" s="13"/>
      <c r="BA208" s="13"/>
      <c r="BB208" s="13"/>
      <c r="BC208" s="28"/>
      <c r="BD208" s="28"/>
      <c r="BE208" s="28"/>
      <c r="BF208" s="28"/>
    </row>
    <row r="209" spans="1:58" x14ac:dyDescent="0.15">
      <c r="A209" s="12"/>
      <c r="B209" s="11">
        <v>10</v>
      </c>
      <c r="I209" s="24"/>
      <c r="AB209" s="42"/>
      <c r="AC209" s="43"/>
      <c r="AD209" s="43"/>
      <c r="AE209" s="43"/>
      <c r="AF209" s="43"/>
      <c r="AG209" s="43"/>
      <c r="AH209" s="43"/>
      <c r="AI209" s="43"/>
      <c r="AJ209" s="44"/>
      <c r="AK209" s="24"/>
      <c r="AL209" s="28"/>
      <c r="AM209" s="28"/>
      <c r="AN209" s="28"/>
      <c r="AO209" s="28"/>
      <c r="AP209" s="28"/>
      <c r="AQ209" s="28"/>
      <c r="AS209" s="28"/>
      <c r="AT209" s="13"/>
      <c r="AU209" s="13"/>
      <c r="AV209" s="13"/>
      <c r="AW209" s="13"/>
      <c r="AX209" s="13"/>
      <c r="AY209" s="13"/>
      <c r="AZ209" s="13"/>
      <c r="BA209" s="13"/>
      <c r="BB209" s="13"/>
      <c r="BC209" s="28"/>
      <c r="BD209" s="28"/>
      <c r="BE209" s="28"/>
      <c r="BF209" s="28"/>
    </row>
    <row r="210" spans="1:58" x14ac:dyDescent="0.15">
      <c r="A210" s="12"/>
      <c r="B210" s="11">
        <v>10</v>
      </c>
      <c r="I210" s="285" t="s">
        <v>3406</v>
      </c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7"/>
      <c r="AB210" s="42"/>
      <c r="AC210" s="43"/>
      <c r="AD210" s="43"/>
      <c r="AE210" s="43"/>
      <c r="AF210" s="43"/>
      <c r="AG210" s="43"/>
      <c r="AH210" s="43"/>
      <c r="AI210" s="45"/>
      <c r="AJ210" s="43"/>
      <c r="AK210" s="24"/>
      <c r="AL210" s="28"/>
      <c r="AM210" s="28"/>
      <c r="AN210" s="28"/>
      <c r="AO210" s="28"/>
      <c r="AP210" s="28"/>
      <c r="AQ210" s="28"/>
      <c r="AS210" s="28"/>
      <c r="AT210" s="13"/>
      <c r="AU210" s="13"/>
      <c r="AV210" s="13"/>
      <c r="AW210" s="13"/>
      <c r="AX210" s="13"/>
      <c r="AY210" s="13"/>
      <c r="AZ210" s="13"/>
      <c r="BA210" s="13"/>
      <c r="BB210" s="13"/>
      <c r="BC210" s="28"/>
      <c r="BD210" s="28"/>
      <c r="BE210" s="28"/>
      <c r="BF210" s="28"/>
    </row>
    <row r="211" spans="1:58" x14ac:dyDescent="0.15">
      <c r="A211" s="12"/>
      <c r="B211" s="11">
        <v>10</v>
      </c>
      <c r="I211" s="288"/>
      <c r="J211" s="289"/>
      <c r="K211" s="289"/>
      <c r="L211" s="289"/>
      <c r="M211" s="289"/>
      <c r="N211" s="289"/>
      <c r="O211" s="289"/>
      <c r="P211" s="289"/>
      <c r="Q211" s="289"/>
      <c r="R211" s="289"/>
      <c r="S211" s="289"/>
      <c r="T211" s="289"/>
      <c r="U211" s="290"/>
      <c r="AB211" s="42"/>
      <c r="AC211" s="43"/>
      <c r="AD211" s="43"/>
      <c r="AE211" s="43"/>
      <c r="AF211" s="43"/>
      <c r="AG211" s="43"/>
      <c r="AH211" s="43"/>
      <c r="AI211" s="45"/>
      <c r="AJ211" s="43"/>
      <c r="AK211" s="24"/>
      <c r="AL211" s="28"/>
      <c r="AM211" s="28"/>
      <c r="AN211" s="28"/>
      <c r="AO211" s="28"/>
      <c r="AP211" s="28"/>
      <c r="AQ211" s="28"/>
      <c r="AS211" s="36"/>
      <c r="AT211" s="13"/>
      <c r="AU211" s="13"/>
      <c r="AV211" s="13"/>
      <c r="AW211" s="13"/>
      <c r="AX211" s="13"/>
      <c r="AY211" s="13"/>
      <c r="AZ211" s="13"/>
      <c r="BA211" s="13"/>
      <c r="BB211" s="13"/>
      <c r="BC211" s="28"/>
      <c r="BD211" s="28"/>
      <c r="BE211" s="28"/>
      <c r="BF211" s="28"/>
    </row>
    <row r="212" spans="1:58" x14ac:dyDescent="0.15">
      <c r="A212" s="12"/>
      <c r="B212" s="11">
        <v>10</v>
      </c>
      <c r="I212" s="288"/>
      <c r="J212" s="289"/>
      <c r="K212" s="289"/>
      <c r="L212" s="289"/>
      <c r="M212" s="289"/>
      <c r="N212" s="289"/>
      <c r="O212" s="289"/>
      <c r="P212" s="289"/>
      <c r="Q212" s="289"/>
      <c r="R212" s="289"/>
      <c r="S212" s="289"/>
      <c r="T212" s="289"/>
      <c r="U212" s="290"/>
      <c r="AB212" s="42"/>
      <c r="AC212" s="43"/>
      <c r="AD212" s="43"/>
      <c r="AE212" s="43"/>
      <c r="AF212" s="43"/>
      <c r="AG212" s="43"/>
      <c r="AH212" s="43"/>
      <c r="AI212" s="45"/>
      <c r="AJ212" s="43"/>
      <c r="AK212" s="24"/>
      <c r="AL212" s="28"/>
      <c r="AM212" s="28"/>
      <c r="AN212" s="28"/>
      <c r="AO212" s="28"/>
      <c r="AP212" s="28"/>
      <c r="AQ212" s="28"/>
      <c r="AS212" s="36"/>
      <c r="AT212" s="13"/>
      <c r="AU212" s="13"/>
      <c r="AV212" s="13"/>
      <c r="AW212" s="13"/>
      <c r="AX212" s="13"/>
      <c r="AY212" s="13"/>
      <c r="AZ212" s="13"/>
      <c r="BA212" s="13"/>
      <c r="BB212" s="13"/>
      <c r="BC212" s="28"/>
      <c r="BD212" s="28"/>
      <c r="BE212" s="28"/>
      <c r="BF212" s="28"/>
    </row>
    <row r="213" spans="1:58" x14ac:dyDescent="0.15">
      <c r="A213" s="12"/>
      <c r="B213" s="11">
        <v>10</v>
      </c>
      <c r="I213" s="291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3"/>
      <c r="AB213" s="42"/>
      <c r="AC213" s="43"/>
      <c r="AD213" s="43"/>
      <c r="AE213" s="43"/>
      <c r="AF213" s="43"/>
      <c r="AG213" s="43"/>
      <c r="AH213" s="43"/>
      <c r="AI213" s="45"/>
      <c r="AJ213" s="43"/>
      <c r="AK213" s="24"/>
      <c r="AL213" s="28"/>
      <c r="AM213" s="28"/>
      <c r="AN213" s="28"/>
      <c r="AO213" s="28"/>
      <c r="AP213" s="28"/>
      <c r="AQ213" s="28"/>
      <c r="AR213" s="24"/>
      <c r="AS213" s="36"/>
      <c r="AT213" s="13"/>
      <c r="AU213" s="13"/>
      <c r="AV213" s="13"/>
      <c r="AW213" s="13"/>
      <c r="AX213" s="13"/>
      <c r="AY213" s="13"/>
      <c r="AZ213" s="13"/>
      <c r="BA213" s="13"/>
      <c r="BB213" s="13"/>
      <c r="BC213" s="28"/>
      <c r="BD213" s="28"/>
      <c r="BE213" s="28"/>
      <c r="BF213" s="28"/>
    </row>
    <row r="214" spans="1:58" x14ac:dyDescent="0.15">
      <c r="A214" s="12"/>
      <c r="B214" s="11">
        <v>10</v>
      </c>
      <c r="I214" s="24"/>
      <c r="AB214" s="42"/>
      <c r="AC214" s="43"/>
      <c r="AD214" s="43"/>
      <c r="AE214" s="43"/>
      <c r="AF214" s="43"/>
      <c r="AG214" s="43"/>
      <c r="AH214" s="43"/>
      <c r="AI214" s="45"/>
      <c r="AJ214" s="44"/>
      <c r="AT214" s="13"/>
      <c r="AU214" s="13"/>
      <c r="AV214" s="13"/>
      <c r="AW214" s="13"/>
      <c r="AX214" s="13"/>
      <c r="AY214" s="13"/>
      <c r="AZ214" s="13"/>
      <c r="BA214" s="13"/>
      <c r="BB214" s="13"/>
      <c r="BC214" s="28"/>
      <c r="BD214" s="28"/>
      <c r="BE214" s="28"/>
      <c r="BF214" s="28"/>
    </row>
    <row r="215" spans="1:58" x14ac:dyDescent="0.15">
      <c r="A215" s="12"/>
      <c r="B215" s="11">
        <v>10</v>
      </c>
      <c r="I215" s="24"/>
      <c r="R215" s="26"/>
    </row>
    <row r="218" spans="1:58" x14ac:dyDescent="0.15">
      <c r="G218" s="23"/>
      <c r="H218" s="23"/>
      <c r="I218" s="281" t="s">
        <v>8</v>
      </c>
      <c r="J218" s="281"/>
      <c r="K218" s="281"/>
      <c r="L218" s="11"/>
      <c r="M218" s="11"/>
      <c r="N218" s="11"/>
      <c r="O218" s="11"/>
      <c r="P218" s="11"/>
      <c r="Q218" s="11"/>
      <c r="R218" s="11"/>
      <c r="S218" s="281" t="s">
        <v>58</v>
      </c>
      <c r="T218" s="281"/>
      <c r="U218" s="281"/>
      <c r="V218" s="11"/>
      <c r="W218" s="11"/>
      <c r="X218" s="11"/>
      <c r="Y218" s="11"/>
      <c r="Z218" s="11"/>
      <c r="AB218" s="281" t="s">
        <v>10</v>
      </c>
      <c r="AC218" s="281"/>
      <c r="AD218" s="281"/>
      <c r="AE218" s="11"/>
      <c r="AG218" s="11"/>
      <c r="AI218" s="11"/>
      <c r="AK218" s="281" t="s">
        <v>321</v>
      </c>
      <c r="AL218" s="281"/>
      <c r="AM218" s="281"/>
      <c r="AN218" s="11"/>
      <c r="AP218" s="11"/>
      <c r="AR218" s="11"/>
      <c r="AT218" s="283"/>
      <c r="AU218" s="283"/>
      <c r="AV218" s="283"/>
      <c r="AW218" s="13"/>
      <c r="AX218" s="13"/>
      <c r="AY218" s="13"/>
      <c r="AZ218" s="13"/>
      <c r="BA218" s="13"/>
      <c r="BB218" s="13"/>
      <c r="BC218" s="28"/>
      <c r="BD218" s="28"/>
      <c r="BE218" s="28"/>
      <c r="BF218" s="28"/>
    </row>
    <row r="219" spans="1:58" x14ac:dyDescent="0.15">
      <c r="A219" s="35" t="s">
        <v>26</v>
      </c>
      <c r="B219" s="23" t="s">
        <v>1</v>
      </c>
      <c r="C219" s="21" t="s">
        <v>11</v>
      </c>
      <c r="D219" s="23" t="s">
        <v>23</v>
      </c>
      <c r="E219" s="23" t="s">
        <v>23</v>
      </c>
      <c r="F219" s="23" t="s">
        <v>236</v>
      </c>
      <c r="G219" s="41" t="s">
        <v>23</v>
      </c>
      <c r="H219" s="41" t="s">
        <v>3</v>
      </c>
      <c r="I219" s="7" t="s">
        <v>13</v>
      </c>
      <c r="J219" s="7" t="s">
        <v>13</v>
      </c>
      <c r="K219" s="7" t="s">
        <v>4</v>
      </c>
      <c r="L219" s="7" t="s">
        <v>4</v>
      </c>
      <c r="M219" s="7" t="s">
        <v>5</v>
      </c>
      <c r="N219" s="7" t="s">
        <v>6</v>
      </c>
      <c r="O219" s="7"/>
      <c r="P219" s="7"/>
      <c r="Q219" s="7" t="s">
        <v>7</v>
      </c>
      <c r="R219" s="7" t="s">
        <v>24</v>
      </c>
      <c r="S219" s="7" t="s">
        <v>13</v>
      </c>
      <c r="T219" s="7" t="s">
        <v>13</v>
      </c>
      <c r="U219" s="7" t="s">
        <v>4</v>
      </c>
      <c r="V219" s="7" t="s">
        <v>4</v>
      </c>
      <c r="W219" s="7" t="s">
        <v>5</v>
      </c>
      <c r="X219" s="7" t="s">
        <v>6</v>
      </c>
      <c r="Y219" s="7"/>
      <c r="Z219" s="7" t="s">
        <v>7</v>
      </c>
      <c r="AA219" s="7" t="s">
        <v>24</v>
      </c>
      <c r="AB219" s="4" t="s">
        <v>13</v>
      </c>
      <c r="AC219" s="7" t="s">
        <v>13</v>
      </c>
      <c r="AD219" s="7" t="s">
        <v>4</v>
      </c>
      <c r="AE219" s="7" t="s">
        <v>4</v>
      </c>
      <c r="AF219" s="7" t="s">
        <v>5</v>
      </c>
      <c r="AG219" s="7" t="s">
        <v>6</v>
      </c>
      <c r="AH219" s="4"/>
      <c r="AI219" s="7" t="s">
        <v>7</v>
      </c>
      <c r="AJ219" s="7" t="s">
        <v>24</v>
      </c>
      <c r="AK219" s="4" t="s">
        <v>13</v>
      </c>
      <c r="AL219" s="7" t="s">
        <v>13</v>
      </c>
      <c r="AM219" s="7" t="s">
        <v>4</v>
      </c>
      <c r="AN219" s="7" t="s">
        <v>4</v>
      </c>
      <c r="AO219" s="7" t="s">
        <v>5</v>
      </c>
      <c r="AP219" s="7" t="s">
        <v>6</v>
      </c>
      <c r="AQ219" s="4"/>
      <c r="AR219" s="7" t="s">
        <v>7</v>
      </c>
      <c r="AS219" s="7" t="s">
        <v>24</v>
      </c>
      <c r="AT219" s="40"/>
      <c r="AU219" s="40"/>
      <c r="AV219" s="40"/>
      <c r="AW219" s="40"/>
      <c r="AX219" s="40"/>
      <c r="AY219" s="40"/>
      <c r="AZ219" s="40"/>
      <c r="BA219" s="40"/>
      <c r="BB219" s="40"/>
      <c r="BC219" s="28"/>
      <c r="BD219" s="28"/>
      <c r="BE219" s="28"/>
      <c r="BF219" s="28"/>
    </row>
    <row r="220" spans="1:58" x14ac:dyDescent="0.15">
      <c r="A220" s="35"/>
      <c r="B220" s="23"/>
      <c r="C220" s="23" t="s">
        <v>238</v>
      </c>
      <c r="D220" s="23" t="s">
        <v>2</v>
      </c>
      <c r="E220" s="21" t="s">
        <v>3</v>
      </c>
      <c r="F220" s="23" t="s">
        <v>237</v>
      </c>
      <c r="G220" s="41" t="s">
        <v>27</v>
      </c>
      <c r="H220" s="41" t="s">
        <v>235</v>
      </c>
      <c r="I220" s="7"/>
      <c r="J220" s="7" t="s">
        <v>18</v>
      </c>
      <c r="K220" s="7"/>
      <c r="L220" s="7" t="s">
        <v>18</v>
      </c>
      <c r="M220" s="7" t="s">
        <v>19</v>
      </c>
      <c r="N220" s="7" t="s">
        <v>15</v>
      </c>
      <c r="O220" s="7" t="s">
        <v>16</v>
      </c>
      <c r="P220" s="7"/>
      <c r="Q220" s="7"/>
      <c r="R220" s="7" t="s">
        <v>25</v>
      </c>
      <c r="S220" s="7"/>
      <c r="T220" s="7" t="s">
        <v>18</v>
      </c>
      <c r="U220" s="7"/>
      <c r="V220" s="7" t="s">
        <v>18</v>
      </c>
      <c r="W220" s="7" t="s">
        <v>19</v>
      </c>
      <c r="X220" s="7" t="s">
        <v>15</v>
      </c>
      <c r="Y220" s="7" t="s">
        <v>16</v>
      </c>
      <c r="Z220" s="7"/>
      <c r="AA220" s="7" t="s">
        <v>25</v>
      </c>
      <c r="AB220" s="4"/>
      <c r="AC220" s="7" t="s">
        <v>18</v>
      </c>
      <c r="AD220" s="7"/>
      <c r="AE220" s="7" t="s">
        <v>18</v>
      </c>
      <c r="AF220" s="7" t="s">
        <v>19</v>
      </c>
      <c r="AG220" s="7" t="s">
        <v>15</v>
      </c>
      <c r="AH220" s="4" t="s">
        <v>16</v>
      </c>
      <c r="AI220" s="7"/>
      <c r="AJ220" s="7" t="s">
        <v>25</v>
      </c>
      <c r="AK220" s="4"/>
      <c r="AL220" s="7" t="s">
        <v>18</v>
      </c>
      <c r="AM220" s="7"/>
      <c r="AN220" s="7" t="s">
        <v>18</v>
      </c>
      <c r="AO220" s="7" t="s">
        <v>19</v>
      </c>
      <c r="AP220" s="7" t="s">
        <v>15</v>
      </c>
      <c r="AQ220" s="4" t="s">
        <v>16</v>
      </c>
      <c r="AR220" s="7"/>
      <c r="AS220" s="7" t="s">
        <v>25</v>
      </c>
      <c r="AT220" s="40"/>
      <c r="AU220" s="40"/>
      <c r="AV220" s="40"/>
      <c r="AW220" s="40"/>
      <c r="AX220" s="40"/>
      <c r="AY220" s="40"/>
      <c r="AZ220" s="40"/>
      <c r="BA220" s="40"/>
      <c r="BB220" s="40"/>
      <c r="BC220" s="28"/>
      <c r="BD220" s="28"/>
      <c r="BE220" s="28"/>
      <c r="BF220" s="28"/>
    </row>
    <row r="221" spans="1:58" s="28" customFormat="1" x14ac:dyDescent="0.15">
      <c r="A221" s="66" t="s">
        <v>28</v>
      </c>
      <c r="B221" s="13">
        <v>11</v>
      </c>
      <c r="D221" s="28">
        <v>750584</v>
      </c>
      <c r="E221" s="28">
        <v>176246</v>
      </c>
      <c r="F221" s="13">
        <v>106</v>
      </c>
      <c r="G221" s="13">
        <v>4</v>
      </c>
      <c r="H221" s="28">
        <v>60733</v>
      </c>
      <c r="I221" s="48" t="s">
        <v>322</v>
      </c>
      <c r="J221" s="48">
        <v>2192</v>
      </c>
      <c r="K221" s="48" t="s">
        <v>59</v>
      </c>
      <c r="L221" s="48">
        <v>4437</v>
      </c>
      <c r="M221" s="48">
        <v>96.438000000000002</v>
      </c>
      <c r="N221" s="48">
        <v>3826</v>
      </c>
      <c r="O221" s="48">
        <v>1637</v>
      </c>
      <c r="P221" s="28">
        <f>N221-O221</f>
        <v>2189</v>
      </c>
      <c r="Q221" s="67" t="str">
        <f t="shared" ref="Q221:Q252" si="8">IF(N221&gt;O221,"Negative ","Positive")</f>
        <v xml:space="preserve">Negative </v>
      </c>
      <c r="R221" s="48">
        <v>0</v>
      </c>
      <c r="S221" s="48" t="s">
        <v>323</v>
      </c>
      <c r="T221" s="48">
        <v>2803</v>
      </c>
      <c r="U221" s="48" t="s">
        <v>61</v>
      </c>
      <c r="V221" s="48">
        <v>9596</v>
      </c>
      <c r="W221" s="48">
        <v>89.575000000000003</v>
      </c>
      <c r="X221" s="48">
        <v>9387</v>
      </c>
      <c r="Y221" s="48">
        <v>8613</v>
      </c>
      <c r="Z221" s="67" t="str">
        <f>IF(X221&gt;Y221,"Negative ","Positive")</f>
        <v xml:space="preserve">Negative </v>
      </c>
      <c r="AA221" s="48">
        <v>0</v>
      </c>
      <c r="AB221" s="48" t="s">
        <v>324</v>
      </c>
      <c r="AC221" s="48">
        <v>853</v>
      </c>
      <c r="AD221" s="48" t="s">
        <v>35</v>
      </c>
      <c r="AE221" s="48">
        <v>2689</v>
      </c>
      <c r="AF221" s="48">
        <v>97.608000000000004</v>
      </c>
      <c r="AG221" s="48">
        <v>2063</v>
      </c>
      <c r="AH221" s="48">
        <v>2689</v>
      </c>
      <c r="AI221" s="67" t="str">
        <f t="shared" ref="AI221:AI227" si="9">IF(AG221&gt;AH221,"Negative ","Positive")</f>
        <v>Positive</v>
      </c>
      <c r="AJ221" s="48">
        <v>0</v>
      </c>
      <c r="AK221" s="48" t="s">
        <v>323</v>
      </c>
      <c r="AL221" s="48">
        <v>2803</v>
      </c>
      <c r="AM221" s="48" t="s">
        <v>325</v>
      </c>
      <c r="AN221" s="48">
        <v>9611</v>
      </c>
      <c r="AO221" s="48">
        <v>80.168999999999997</v>
      </c>
      <c r="AP221" s="48">
        <v>9397</v>
      </c>
      <c r="AQ221" s="48">
        <v>8693</v>
      </c>
      <c r="AR221" s="67" t="str">
        <f>IF(AP221&gt;AQ221,"Negative ","Positive")</f>
        <v xml:space="preserve">Negative </v>
      </c>
      <c r="AS221" s="49">
        <v>2.1500000000000001E-147</v>
      </c>
      <c r="AT221" s="13"/>
      <c r="AU221" s="13"/>
      <c r="AV221" s="13"/>
      <c r="AW221" s="13"/>
      <c r="AX221" s="13"/>
      <c r="AY221" s="13"/>
      <c r="AZ221" s="13"/>
      <c r="BA221" s="13"/>
      <c r="BB221" s="13"/>
    </row>
    <row r="222" spans="1:58" s="28" customFormat="1" x14ac:dyDescent="0.15">
      <c r="A222" s="66" t="s">
        <v>28</v>
      </c>
      <c r="B222" s="13">
        <v>11</v>
      </c>
      <c r="D222" s="13"/>
      <c r="F222" s="13"/>
      <c r="G222" s="13"/>
      <c r="H222" s="13"/>
      <c r="I222" s="48" t="s">
        <v>326</v>
      </c>
      <c r="J222" s="48">
        <v>1536</v>
      </c>
      <c r="K222" s="48" t="s">
        <v>59</v>
      </c>
      <c r="L222" s="48">
        <v>4437</v>
      </c>
      <c r="M222" s="48">
        <v>95.698999999999998</v>
      </c>
      <c r="N222" s="48">
        <v>2703</v>
      </c>
      <c r="O222" s="48">
        <v>2795</v>
      </c>
      <c r="P222" s="28">
        <f t="shared" ref="P222:P285" si="10">N222-O222</f>
        <v>-92</v>
      </c>
      <c r="Q222" s="67" t="str">
        <f t="shared" si="8"/>
        <v>Positive</v>
      </c>
      <c r="R222" s="49">
        <v>6.3500000000000006E-36</v>
      </c>
      <c r="S222" s="214" t="s">
        <v>327</v>
      </c>
      <c r="T222" s="214">
        <v>6306</v>
      </c>
      <c r="U222" s="214" t="s">
        <v>61</v>
      </c>
      <c r="V222" s="214">
        <v>9596</v>
      </c>
      <c r="W222" s="214">
        <v>78.552999999999997</v>
      </c>
      <c r="X222" s="214">
        <v>6268</v>
      </c>
      <c r="Y222" s="214">
        <v>37</v>
      </c>
      <c r="Z222" s="217" t="str">
        <f>IF(X222&gt;Y222,"Negative ","Positive")</f>
        <v xml:space="preserve">Negative </v>
      </c>
      <c r="AA222" s="214">
        <v>0</v>
      </c>
      <c r="AB222" s="48" t="s">
        <v>324</v>
      </c>
      <c r="AC222" s="48">
        <v>853</v>
      </c>
      <c r="AD222" s="48" t="s">
        <v>35</v>
      </c>
      <c r="AE222" s="48">
        <v>2689</v>
      </c>
      <c r="AF222" s="48">
        <v>98.673000000000002</v>
      </c>
      <c r="AG222" s="48">
        <v>1</v>
      </c>
      <c r="AH222" s="48">
        <v>226</v>
      </c>
      <c r="AI222" s="67" t="str">
        <f t="shared" si="9"/>
        <v>Positive</v>
      </c>
      <c r="AJ222" s="49">
        <v>8.7200000000000004E-112</v>
      </c>
      <c r="AK222" s="29"/>
      <c r="AT222" s="13"/>
      <c r="AU222" s="13"/>
      <c r="AV222" s="13"/>
      <c r="AW222" s="13"/>
      <c r="AX222" s="13"/>
      <c r="AY222" s="13"/>
      <c r="AZ222" s="13"/>
      <c r="BA222" s="13"/>
      <c r="BB222" s="13"/>
    </row>
    <row r="223" spans="1:58" s="28" customFormat="1" x14ac:dyDescent="0.15">
      <c r="A223" s="66" t="s">
        <v>28</v>
      </c>
      <c r="B223" s="13">
        <v>11</v>
      </c>
      <c r="D223" s="13"/>
      <c r="F223" s="13"/>
      <c r="G223" s="13"/>
      <c r="H223" s="13"/>
      <c r="I223" s="48" t="s">
        <v>328</v>
      </c>
      <c r="J223" s="48">
        <v>1440</v>
      </c>
      <c r="K223" s="48" t="s">
        <v>59</v>
      </c>
      <c r="L223" s="48">
        <v>4437</v>
      </c>
      <c r="M223" s="48">
        <v>96.388999999999996</v>
      </c>
      <c r="N223" s="48">
        <v>1453</v>
      </c>
      <c r="O223" s="48">
        <v>14</v>
      </c>
      <c r="P223" s="28">
        <f t="shared" si="10"/>
        <v>1439</v>
      </c>
      <c r="Q223" s="67" t="str">
        <f t="shared" si="8"/>
        <v xml:space="preserve">Negative </v>
      </c>
      <c r="R223" s="48">
        <v>0</v>
      </c>
      <c r="S223" s="48" t="s">
        <v>329</v>
      </c>
      <c r="T223" s="48">
        <v>250</v>
      </c>
      <c r="U223" s="48" t="s">
        <v>61</v>
      </c>
      <c r="V223" s="48">
        <v>9596</v>
      </c>
      <c r="W223" s="48">
        <v>93.975999999999999</v>
      </c>
      <c r="X223" s="48">
        <v>141</v>
      </c>
      <c r="Y223" s="48">
        <v>389</v>
      </c>
      <c r="Z223" s="67" t="str">
        <f>IF(X223&gt;Y223,"Negative ","Positive")</f>
        <v>Positive</v>
      </c>
      <c r="AA223" s="49">
        <v>4.0399999999999997E-105</v>
      </c>
      <c r="AB223" s="48" t="s">
        <v>330</v>
      </c>
      <c r="AC223" s="48">
        <v>641</v>
      </c>
      <c r="AD223" s="48" t="s">
        <v>35</v>
      </c>
      <c r="AE223" s="48">
        <v>2689</v>
      </c>
      <c r="AF223" s="48">
        <v>97.816000000000003</v>
      </c>
      <c r="AG223" s="48">
        <v>842</v>
      </c>
      <c r="AH223" s="48">
        <v>202</v>
      </c>
      <c r="AI223" s="67" t="str">
        <f t="shared" si="9"/>
        <v xml:space="preserve">Negative </v>
      </c>
      <c r="AJ223" s="48">
        <v>0</v>
      </c>
      <c r="AK223" s="29"/>
      <c r="AT223" s="13"/>
      <c r="AU223" s="13"/>
      <c r="AV223" s="13"/>
      <c r="AW223" s="13"/>
      <c r="AX223" s="13"/>
      <c r="AY223" s="13"/>
      <c r="AZ223" s="13"/>
      <c r="BA223" s="13"/>
      <c r="BB223" s="13"/>
    </row>
    <row r="224" spans="1:58" s="28" customFormat="1" x14ac:dyDescent="0.15">
      <c r="A224" s="66" t="s">
        <v>28</v>
      </c>
      <c r="B224" s="13">
        <v>11</v>
      </c>
      <c r="D224" s="13"/>
      <c r="F224" s="13"/>
      <c r="G224" s="13"/>
      <c r="H224" s="13"/>
      <c r="I224" s="48" t="s">
        <v>331</v>
      </c>
      <c r="J224" s="48">
        <v>1423</v>
      </c>
      <c r="K224" s="48" t="s">
        <v>59</v>
      </c>
      <c r="L224" s="48">
        <v>4437</v>
      </c>
      <c r="M224" s="48">
        <v>98.98</v>
      </c>
      <c r="N224" s="48">
        <v>4249</v>
      </c>
      <c r="O224" s="48">
        <v>4152</v>
      </c>
      <c r="P224" s="28">
        <f t="shared" si="10"/>
        <v>97</v>
      </c>
      <c r="Q224" s="67" t="str">
        <f t="shared" si="8"/>
        <v xml:space="preserve">Negative </v>
      </c>
      <c r="R224" s="49">
        <v>9.6900000000000001E-44</v>
      </c>
      <c r="AA224" s="13"/>
      <c r="AB224" s="48" t="s">
        <v>332</v>
      </c>
      <c r="AC224" s="48">
        <v>330</v>
      </c>
      <c r="AD224" s="48" t="s">
        <v>35</v>
      </c>
      <c r="AE224" s="48">
        <v>2689</v>
      </c>
      <c r="AF224" s="48">
        <v>99.394000000000005</v>
      </c>
      <c r="AG224" s="48">
        <v>818</v>
      </c>
      <c r="AH224" s="48">
        <v>1147</v>
      </c>
      <c r="AI224" s="67" t="str">
        <f t="shared" si="9"/>
        <v>Positive</v>
      </c>
      <c r="AJ224" s="49">
        <v>1.07E-171</v>
      </c>
      <c r="AK224" s="29"/>
      <c r="AS224" s="36"/>
      <c r="AT224" s="13"/>
      <c r="AU224" s="13"/>
      <c r="AV224" s="13"/>
      <c r="AW224" s="13"/>
      <c r="AX224" s="13"/>
      <c r="AY224" s="13"/>
      <c r="AZ224" s="13"/>
      <c r="BA224" s="13"/>
      <c r="BB224" s="13"/>
    </row>
    <row r="225" spans="1:54" s="28" customFormat="1" x14ac:dyDescent="0.15">
      <c r="A225" s="66" t="s">
        <v>28</v>
      </c>
      <c r="B225" s="13">
        <v>11</v>
      </c>
      <c r="D225" s="13"/>
      <c r="F225" s="13"/>
      <c r="G225" s="13"/>
      <c r="H225" s="13"/>
      <c r="I225" s="48" t="s">
        <v>334</v>
      </c>
      <c r="J225" s="48">
        <v>847</v>
      </c>
      <c r="K225" s="48" t="s">
        <v>59</v>
      </c>
      <c r="L225" s="48">
        <v>4437</v>
      </c>
      <c r="M225" s="48">
        <v>99.099000000000004</v>
      </c>
      <c r="N225" s="48">
        <v>1021</v>
      </c>
      <c r="O225" s="48">
        <v>911</v>
      </c>
      <c r="P225" s="28">
        <f t="shared" si="10"/>
        <v>110</v>
      </c>
      <c r="Q225" s="67" t="str">
        <f t="shared" si="8"/>
        <v xml:space="preserve">Negative </v>
      </c>
      <c r="R225" s="49">
        <v>3.3900000000000001E-51</v>
      </c>
      <c r="AA225" s="13"/>
      <c r="AB225" s="48" t="s">
        <v>333</v>
      </c>
      <c r="AC225" s="48">
        <v>261</v>
      </c>
      <c r="AD225" s="48" t="s">
        <v>35</v>
      </c>
      <c r="AE225" s="48">
        <v>2689</v>
      </c>
      <c r="AF225" s="48">
        <v>94.275000000000006</v>
      </c>
      <c r="AG225" s="48">
        <v>2377</v>
      </c>
      <c r="AH225" s="48">
        <v>2638</v>
      </c>
      <c r="AI225" s="67" t="str">
        <f t="shared" si="9"/>
        <v>Positive</v>
      </c>
      <c r="AJ225" s="49">
        <v>9.03E-112</v>
      </c>
      <c r="AK225" s="29"/>
      <c r="AS225" s="36"/>
      <c r="AT225" s="13"/>
      <c r="AU225" s="13"/>
      <c r="AV225" s="13"/>
      <c r="AW225" s="13"/>
      <c r="AX225" s="13"/>
      <c r="AY225" s="13"/>
      <c r="AZ225" s="13"/>
      <c r="BA225" s="13"/>
      <c r="BB225" s="13"/>
    </row>
    <row r="226" spans="1:54" s="28" customFormat="1" x14ac:dyDescent="0.15">
      <c r="A226" s="66" t="s">
        <v>28</v>
      </c>
      <c r="B226" s="13">
        <v>11</v>
      </c>
      <c r="D226" s="13"/>
      <c r="F226" s="13"/>
      <c r="G226" s="13"/>
      <c r="H226" s="13"/>
      <c r="I226" s="48" t="s">
        <v>336</v>
      </c>
      <c r="J226" s="48">
        <v>800</v>
      </c>
      <c r="K226" s="48" t="s">
        <v>59</v>
      </c>
      <c r="L226" s="48">
        <v>4437</v>
      </c>
      <c r="M226" s="48">
        <v>94.792000000000002</v>
      </c>
      <c r="N226" s="48">
        <v>3153</v>
      </c>
      <c r="O226" s="48">
        <v>3058</v>
      </c>
      <c r="P226" s="28">
        <f t="shared" si="10"/>
        <v>95</v>
      </c>
      <c r="Q226" s="67" t="str">
        <f t="shared" si="8"/>
        <v xml:space="preserve">Negative </v>
      </c>
      <c r="R226" s="49">
        <v>3.2599999999999998E-36</v>
      </c>
      <c r="AA226" s="13"/>
      <c r="AB226" s="48" t="s">
        <v>335</v>
      </c>
      <c r="AC226" s="48">
        <v>256</v>
      </c>
      <c r="AD226" s="48" t="s">
        <v>35</v>
      </c>
      <c r="AE226" s="48">
        <v>2689</v>
      </c>
      <c r="AF226" s="48">
        <v>95.412999999999997</v>
      </c>
      <c r="AG226" s="48">
        <v>677</v>
      </c>
      <c r="AH226" s="48">
        <v>460</v>
      </c>
      <c r="AI226" s="67" t="str">
        <f t="shared" si="9"/>
        <v xml:space="preserve">Negative </v>
      </c>
      <c r="AJ226" s="49">
        <v>3.25E-96</v>
      </c>
      <c r="AK226" s="29"/>
      <c r="AR226" s="29"/>
      <c r="AS226" s="36"/>
      <c r="AT226" s="13"/>
      <c r="AU226" s="13"/>
      <c r="AV226" s="13"/>
      <c r="AW226" s="13"/>
      <c r="AX226" s="13"/>
      <c r="AY226" s="13"/>
      <c r="AZ226" s="13"/>
      <c r="BA226" s="13"/>
      <c r="BB226" s="13"/>
    </row>
    <row r="227" spans="1:54" s="28" customFormat="1" x14ac:dyDescent="0.15">
      <c r="A227" s="66" t="s">
        <v>28</v>
      </c>
      <c r="B227" s="13">
        <v>11</v>
      </c>
      <c r="D227" s="13"/>
      <c r="F227" s="13"/>
      <c r="G227" s="13"/>
      <c r="H227" s="13"/>
      <c r="I227" s="48" t="s">
        <v>337</v>
      </c>
      <c r="J227" s="48">
        <v>764</v>
      </c>
      <c r="K227" s="48" t="s">
        <v>59</v>
      </c>
      <c r="L227" s="48">
        <v>4437</v>
      </c>
      <c r="M227" s="48">
        <v>100</v>
      </c>
      <c r="N227" s="48">
        <v>3452</v>
      </c>
      <c r="O227" s="48">
        <v>3502</v>
      </c>
      <c r="P227" s="28">
        <f t="shared" si="10"/>
        <v>-50</v>
      </c>
      <c r="Q227" s="67" t="str">
        <f t="shared" si="8"/>
        <v>Positive</v>
      </c>
      <c r="R227" s="49">
        <v>1.48E-19</v>
      </c>
      <c r="AA227" s="13"/>
      <c r="AB227" s="48" t="s">
        <v>335</v>
      </c>
      <c r="AC227" s="48">
        <v>256</v>
      </c>
      <c r="AD227" s="48" t="s">
        <v>35</v>
      </c>
      <c r="AE227" s="48">
        <v>2689</v>
      </c>
      <c r="AF227" s="48">
        <v>100</v>
      </c>
      <c r="AG227" s="48">
        <v>2400</v>
      </c>
      <c r="AH227" s="48">
        <v>2440</v>
      </c>
      <c r="AI227" s="67" t="str">
        <f t="shared" si="9"/>
        <v>Positive</v>
      </c>
      <c r="AJ227" s="49">
        <v>1.6899999999999999E-14</v>
      </c>
      <c r="AT227" s="13"/>
      <c r="AU227" s="13"/>
      <c r="AV227" s="13"/>
      <c r="AW227" s="13"/>
      <c r="AX227" s="13"/>
      <c r="AY227" s="13"/>
      <c r="AZ227" s="13"/>
      <c r="BA227" s="13"/>
      <c r="BB227" s="13"/>
    </row>
    <row r="228" spans="1:54" s="28" customFormat="1" x14ac:dyDescent="0.15">
      <c r="A228" s="66" t="s">
        <v>28</v>
      </c>
      <c r="B228" s="13">
        <v>11</v>
      </c>
      <c r="D228" s="13"/>
      <c r="F228" s="13"/>
      <c r="G228" s="13"/>
      <c r="H228" s="13"/>
      <c r="I228" s="48" t="s">
        <v>338</v>
      </c>
      <c r="J228" s="48">
        <v>758</v>
      </c>
      <c r="K228" s="48" t="s">
        <v>59</v>
      </c>
      <c r="L228" s="48">
        <v>4437</v>
      </c>
      <c r="M228" s="48">
        <v>95.69</v>
      </c>
      <c r="N228" s="48">
        <v>1558</v>
      </c>
      <c r="O228" s="48">
        <v>1673</v>
      </c>
      <c r="P228" s="28">
        <f t="shared" si="10"/>
        <v>-115</v>
      </c>
      <c r="Q228" s="67" t="str">
        <f t="shared" si="8"/>
        <v>Positive</v>
      </c>
      <c r="R228" s="49">
        <v>2.3500000000000001E-47</v>
      </c>
      <c r="AA228" s="13"/>
      <c r="AT228" s="13"/>
      <c r="AU228" s="13"/>
      <c r="AV228" s="13"/>
      <c r="AW228" s="13"/>
      <c r="AX228" s="13"/>
      <c r="AY228" s="13"/>
      <c r="AZ228" s="13"/>
      <c r="BA228" s="13"/>
      <c r="BB228" s="13"/>
    </row>
    <row r="229" spans="1:54" s="43" customFormat="1" x14ac:dyDescent="0.15">
      <c r="I229" s="48" t="s">
        <v>339</v>
      </c>
      <c r="J229" s="48">
        <v>581</v>
      </c>
      <c r="K229" s="48" t="s">
        <v>59</v>
      </c>
      <c r="L229" s="48">
        <v>4437</v>
      </c>
      <c r="M229" s="48">
        <v>97.619</v>
      </c>
      <c r="N229" s="48">
        <v>3026</v>
      </c>
      <c r="O229" s="48">
        <v>2985</v>
      </c>
      <c r="P229" s="28">
        <f t="shared" si="10"/>
        <v>41</v>
      </c>
      <c r="Q229" s="67" t="str">
        <f t="shared" si="8"/>
        <v xml:space="preserve">Negative </v>
      </c>
      <c r="R229" s="49">
        <v>5.22E-13</v>
      </c>
    </row>
    <row r="230" spans="1:54" s="43" customFormat="1" x14ac:dyDescent="0.15">
      <c r="I230" s="48" t="s">
        <v>340</v>
      </c>
      <c r="J230" s="48">
        <v>497</v>
      </c>
      <c r="K230" s="48" t="s">
        <v>59</v>
      </c>
      <c r="L230" s="48">
        <v>4437</v>
      </c>
      <c r="M230" s="48">
        <v>97.917000000000002</v>
      </c>
      <c r="N230" s="48">
        <v>928</v>
      </c>
      <c r="O230" s="48">
        <v>1022</v>
      </c>
      <c r="P230" s="28">
        <f t="shared" si="10"/>
        <v>-94</v>
      </c>
      <c r="Q230" s="67" t="str">
        <f t="shared" si="8"/>
        <v>Positive</v>
      </c>
      <c r="R230" s="49">
        <v>7.1100000000000003E-41</v>
      </c>
    </row>
    <row r="231" spans="1:54" s="43" customFormat="1" x14ac:dyDescent="0.15">
      <c r="I231" s="48" t="s">
        <v>341</v>
      </c>
      <c r="J231" s="48">
        <v>439</v>
      </c>
      <c r="K231" s="48" t="s">
        <v>59</v>
      </c>
      <c r="L231" s="48">
        <v>4437</v>
      </c>
      <c r="M231" s="48">
        <v>94.680999999999997</v>
      </c>
      <c r="N231" s="48">
        <v>2800</v>
      </c>
      <c r="O231" s="48">
        <v>2707</v>
      </c>
      <c r="P231" s="28">
        <f t="shared" si="10"/>
        <v>93</v>
      </c>
      <c r="Q231" s="67" t="str">
        <f t="shared" si="8"/>
        <v xml:space="preserve">Negative </v>
      </c>
      <c r="R231" s="49">
        <v>2.26E-35</v>
      </c>
    </row>
    <row r="232" spans="1:54" s="43" customFormat="1" x14ac:dyDescent="0.15">
      <c r="I232" s="48" t="s">
        <v>342</v>
      </c>
      <c r="J232" s="48">
        <v>420</v>
      </c>
      <c r="K232" s="48" t="s">
        <v>59</v>
      </c>
      <c r="L232" s="48">
        <v>4437</v>
      </c>
      <c r="M232" s="48">
        <v>87.619</v>
      </c>
      <c r="N232" s="48">
        <v>2672</v>
      </c>
      <c r="O232" s="48">
        <v>2568</v>
      </c>
      <c r="P232" s="28">
        <f t="shared" si="10"/>
        <v>104</v>
      </c>
      <c r="Q232" s="67" t="str">
        <f t="shared" si="8"/>
        <v xml:space="preserve">Negative </v>
      </c>
      <c r="R232" s="49">
        <v>3.6400000000000001E-28</v>
      </c>
    </row>
    <row r="233" spans="1:54" s="43" customFormat="1" x14ac:dyDescent="0.15">
      <c r="I233" s="48" t="s">
        <v>343</v>
      </c>
      <c r="J233" s="48">
        <v>417</v>
      </c>
      <c r="K233" s="48" t="s">
        <v>59</v>
      </c>
      <c r="L233" s="48">
        <v>4437</v>
      </c>
      <c r="M233" s="48">
        <v>93.332999999999998</v>
      </c>
      <c r="N233" s="48">
        <v>575</v>
      </c>
      <c r="O233" s="48">
        <v>517</v>
      </c>
      <c r="P233" s="28">
        <f t="shared" si="10"/>
        <v>58</v>
      </c>
      <c r="Q233" s="67" t="str">
        <f t="shared" si="8"/>
        <v xml:space="preserve">Negative </v>
      </c>
      <c r="R233" s="49">
        <v>1.3200000000000001E-17</v>
      </c>
    </row>
    <row r="234" spans="1:54" s="43" customFormat="1" x14ac:dyDescent="0.15">
      <c r="I234" s="48" t="s">
        <v>344</v>
      </c>
      <c r="J234" s="48">
        <v>397</v>
      </c>
      <c r="K234" s="48" t="s">
        <v>59</v>
      </c>
      <c r="L234" s="48">
        <v>4437</v>
      </c>
      <c r="M234" s="48">
        <v>94.701999999999998</v>
      </c>
      <c r="N234" s="48">
        <v>897</v>
      </c>
      <c r="O234" s="48">
        <v>1042</v>
      </c>
      <c r="P234" s="28">
        <f t="shared" si="10"/>
        <v>-145</v>
      </c>
      <c r="Q234" s="67" t="str">
        <f t="shared" si="8"/>
        <v>Positive</v>
      </c>
      <c r="R234" s="49">
        <v>1.9699999999999999E-60</v>
      </c>
    </row>
    <row r="235" spans="1:54" s="43" customFormat="1" x14ac:dyDescent="0.15">
      <c r="I235" s="48" t="s">
        <v>345</v>
      </c>
      <c r="J235" s="48">
        <v>387</v>
      </c>
      <c r="K235" s="48" t="s">
        <v>59</v>
      </c>
      <c r="L235" s="48">
        <v>4437</v>
      </c>
      <c r="M235" s="48">
        <v>96.61</v>
      </c>
      <c r="N235" s="48">
        <v>88</v>
      </c>
      <c r="O235" s="48">
        <v>146</v>
      </c>
      <c r="P235" s="28">
        <f t="shared" si="10"/>
        <v>-58</v>
      </c>
      <c r="Q235" s="67" t="str">
        <f t="shared" si="8"/>
        <v>Positive</v>
      </c>
      <c r="R235" s="49">
        <v>5.6299999999999997E-21</v>
      </c>
    </row>
    <row r="236" spans="1:54" s="43" customFormat="1" x14ac:dyDescent="0.15">
      <c r="I236" s="48" t="s">
        <v>346</v>
      </c>
      <c r="J236" s="48">
        <v>386</v>
      </c>
      <c r="K236" s="48" t="s">
        <v>59</v>
      </c>
      <c r="L236" s="48">
        <v>4437</v>
      </c>
      <c r="M236" s="48">
        <v>96.093999999999994</v>
      </c>
      <c r="N236" s="48">
        <v>4415</v>
      </c>
      <c r="O236" s="48">
        <v>4288</v>
      </c>
      <c r="P236" s="28">
        <f t="shared" si="10"/>
        <v>127</v>
      </c>
      <c r="Q236" s="67" t="str">
        <f t="shared" si="8"/>
        <v xml:space="preserve">Negative </v>
      </c>
      <c r="R236" s="49">
        <v>2.49E-54</v>
      </c>
    </row>
    <row r="237" spans="1:54" s="43" customFormat="1" x14ac:dyDescent="0.15">
      <c r="I237" s="48" t="s">
        <v>347</v>
      </c>
      <c r="J237" s="48">
        <v>366</v>
      </c>
      <c r="K237" s="48" t="s">
        <v>59</v>
      </c>
      <c r="L237" s="48">
        <v>4437</v>
      </c>
      <c r="M237" s="48">
        <v>100</v>
      </c>
      <c r="N237" s="48">
        <v>959</v>
      </c>
      <c r="O237" s="48">
        <v>1026</v>
      </c>
      <c r="P237" s="28">
        <f t="shared" si="10"/>
        <v>-67</v>
      </c>
      <c r="Q237" s="67" t="str">
        <f t="shared" si="8"/>
        <v>Positive</v>
      </c>
      <c r="R237" s="49">
        <v>2.4399999999999999E-29</v>
      </c>
    </row>
    <row r="238" spans="1:54" s="43" customFormat="1" x14ac:dyDescent="0.15">
      <c r="I238" s="48" t="s">
        <v>348</v>
      </c>
      <c r="J238" s="48">
        <v>348</v>
      </c>
      <c r="K238" s="48" t="s">
        <v>59</v>
      </c>
      <c r="L238" s="48">
        <v>4437</v>
      </c>
      <c r="M238" s="48">
        <v>96.97</v>
      </c>
      <c r="N238" s="48">
        <v>2792</v>
      </c>
      <c r="O238" s="48">
        <v>2661</v>
      </c>
      <c r="P238" s="28">
        <f t="shared" si="10"/>
        <v>131</v>
      </c>
      <c r="Q238" s="67" t="str">
        <f t="shared" si="8"/>
        <v xml:space="preserve">Negative </v>
      </c>
      <c r="R238" s="49">
        <v>2.8600000000000001E-58</v>
      </c>
    </row>
    <row r="239" spans="1:54" s="43" customFormat="1" x14ac:dyDescent="0.15">
      <c r="I239" s="48" t="s">
        <v>349</v>
      </c>
      <c r="J239" s="48">
        <v>337</v>
      </c>
      <c r="K239" s="48" t="s">
        <v>59</v>
      </c>
      <c r="L239" s="48">
        <v>4437</v>
      </c>
      <c r="M239" s="48">
        <v>100</v>
      </c>
      <c r="N239" s="48">
        <v>1026</v>
      </c>
      <c r="O239" s="48">
        <v>954</v>
      </c>
      <c r="P239" s="28">
        <f t="shared" si="10"/>
        <v>72</v>
      </c>
      <c r="Q239" s="67" t="str">
        <f t="shared" si="8"/>
        <v xml:space="preserve">Negative </v>
      </c>
      <c r="R239" s="49">
        <v>3.7E-32</v>
      </c>
    </row>
    <row r="240" spans="1:54" s="43" customFormat="1" x14ac:dyDescent="0.15">
      <c r="I240" s="48" t="s">
        <v>350</v>
      </c>
      <c r="J240" s="48">
        <v>322</v>
      </c>
      <c r="K240" s="48" t="s">
        <v>59</v>
      </c>
      <c r="L240" s="48">
        <v>4437</v>
      </c>
      <c r="M240" s="48">
        <v>97.917000000000002</v>
      </c>
      <c r="N240" s="48">
        <v>4317</v>
      </c>
      <c r="O240" s="48">
        <v>4412</v>
      </c>
      <c r="P240" s="28">
        <f t="shared" si="10"/>
        <v>-95</v>
      </c>
      <c r="Q240" s="67" t="str">
        <f t="shared" si="8"/>
        <v>Positive</v>
      </c>
      <c r="R240" s="49">
        <v>1.2499999999999999E-41</v>
      </c>
    </row>
    <row r="241" spans="9:18" s="43" customFormat="1" x14ac:dyDescent="0.15">
      <c r="I241" s="48" t="s">
        <v>351</v>
      </c>
      <c r="J241" s="48">
        <v>313</v>
      </c>
      <c r="K241" s="48" t="s">
        <v>59</v>
      </c>
      <c r="L241" s="48">
        <v>4437</v>
      </c>
      <c r="M241" s="48">
        <v>93.650999999999996</v>
      </c>
      <c r="N241" s="48">
        <v>146</v>
      </c>
      <c r="O241" s="48">
        <v>84</v>
      </c>
      <c r="P241" s="28">
        <f t="shared" si="10"/>
        <v>62</v>
      </c>
      <c r="Q241" s="67" t="str">
        <f t="shared" si="8"/>
        <v xml:space="preserve">Negative </v>
      </c>
      <c r="R241" s="49">
        <v>5.8100000000000003E-20</v>
      </c>
    </row>
    <row r="242" spans="9:18" s="43" customFormat="1" x14ac:dyDescent="0.15">
      <c r="I242" s="48" t="s">
        <v>352</v>
      </c>
      <c r="J242" s="48">
        <v>313</v>
      </c>
      <c r="K242" s="48" t="s">
        <v>59</v>
      </c>
      <c r="L242" s="48">
        <v>4437</v>
      </c>
      <c r="M242" s="48">
        <v>98.305000000000007</v>
      </c>
      <c r="N242" s="48">
        <v>4414</v>
      </c>
      <c r="O242" s="48">
        <v>4297</v>
      </c>
      <c r="P242" s="28">
        <f t="shared" si="10"/>
        <v>117</v>
      </c>
      <c r="Q242" s="67" t="str">
        <f t="shared" si="8"/>
        <v xml:space="preserve">Negative </v>
      </c>
      <c r="R242" s="49">
        <v>7.1499999999999996E-54</v>
      </c>
    </row>
    <row r="243" spans="9:18" s="43" customFormat="1" x14ac:dyDescent="0.15">
      <c r="I243" s="48" t="s">
        <v>353</v>
      </c>
      <c r="J243" s="48">
        <v>312</v>
      </c>
      <c r="K243" s="48" t="s">
        <v>59</v>
      </c>
      <c r="L243" s="48">
        <v>4437</v>
      </c>
      <c r="M243" s="48">
        <v>100</v>
      </c>
      <c r="N243" s="48">
        <v>3010</v>
      </c>
      <c r="O243" s="48">
        <v>3038</v>
      </c>
      <c r="P243" s="28">
        <f t="shared" si="10"/>
        <v>-28</v>
      </c>
      <c r="Q243" s="67" t="str">
        <f t="shared" si="8"/>
        <v>Positive</v>
      </c>
      <c r="R243" s="49">
        <v>9.8200000000000006E-8</v>
      </c>
    </row>
    <row r="244" spans="9:18" s="43" customFormat="1" x14ac:dyDescent="0.15">
      <c r="I244" s="48" t="s">
        <v>354</v>
      </c>
      <c r="J244" s="48">
        <v>310</v>
      </c>
      <c r="K244" s="48" t="s">
        <v>59</v>
      </c>
      <c r="L244" s="48">
        <v>4437</v>
      </c>
      <c r="M244" s="48">
        <v>98.795000000000002</v>
      </c>
      <c r="N244" s="48">
        <v>4131</v>
      </c>
      <c r="O244" s="48">
        <v>4213</v>
      </c>
      <c r="P244" s="28">
        <f t="shared" si="10"/>
        <v>-82</v>
      </c>
      <c r="Q244" s="67" t="str">
        <f t="shared" si="8"/>
        <v>Positive</v>
      </c>
      <c r="R244" s="49">
        <v>4.35E-36</v>
      </c>
    </row>
    <row r="245" spans="9:18" s="43" customFormat="1" x14ac:dyDescent="0.15">
      <c r="I245" s="48" t="s">
        <v>355</v>
      </c>
      <c r="J245" s="48">
        <v>306</v>
      </c>
      <c r="K245" s="48" t="s">
        <v>59</v>
      </c>
      <c r="L245" s="48">
        <v>4437</v>
      </c>
      <c r="M245" s="48">
        <v>97.619</v>
      </c>
      <c r="N245" s="48">
        <v>4152</v>
      </c>
      <c r="O245" s="48">
        <v>4235</v>
      </c>
      <c r="P245" s="28">
        <f t="shared" si="10"/>
        <v>-83</v>
      </c>
      <c r="Q245" s="67" t="str">
        <f t="shared" si="8"/>
        <v>Positive</v>
      </c>
      <c r="R245" s="49">
        <v>5.5499999999999998E-35</v>
      </c>
    </row>
    <row r="246" spans="9:18" s="43" customFormat="1" x14ac:dyDescent="0.15">
      <c r="I246" s="48" t="s">
        <v>356</v>
      </c>
      <c r="J246" s="48">
        <v>303</v>
      </c>
      <c r="K246" s="48" t="s">
        <v>59</v>
      </c>
      <c r="L246" s="48">
        <v>4437</v>
      </c>
      <c r="M246" s="48">
        <v>94.174999999999997</v>
      </c>
      <c r="N246" s="48">
        <v>4130</v>
      </c>
      <c r="O246" s="48">
        <v>4232</v>
      </c>
      <c r="P246" s="28">
        <f t="shared" si="10"/>
        <v>-102</v>
      </c>
      <c r="Q246" s="67" t="str">
        <f t="shared" si="8"/>
        <v>Positive</v>
      </c>
      <c r="R246" s="49">
        <v>2.5399999999999999E-38</v>
      </c>
    </row>
    <row r="247" spans="9:18" s="43" customFormat="1" x14ac:dyDescent="0.15">
      <c r="I247" s="48" t="s">
        <v>357</v>
      </c>
      <c r="J247" s="48">
        <v>296</v>
      </c>
      <c r="K247" s="48" t="s">
        <v>59</v>
      </c>
      <c r="L247" s="48">
        <v>4437</v>
      </c>
      <c r="M247" s="48">
        <v>93.826999999999998</v>
      </c>
      <c r="N247" s="48">
        <v>1041</v>
      </c>
      <c r="O247" s="48">
        <v>961</v>
      </c>
      <c r="P247" s="28">
        <f t="shared" si="10"/>
        <v>80</v>
      </c>
      <c r="Q247" s="67" t="str">
        <f t="shared" si="8"/>
        <v xml:space="preserve">Negative </v>
      </c>
      <c r="R247" s="49">
        <v>2.5099999999999998E-28</v>
      </c>
    </row>
    <row r="248" spans="9:18" s="43" customFormat="1" x14ac:dyDescent="0.15">
      <c r="I248" s="48" t="s">
        <v>358</v>
      </c>
      <c r="J248" s="48">
        <v>296</v>
      </c>
      <c r="K248" s="48" t="s">
        <v>59</v>
      </c>
      <c r="L248" s="48">
        <v>4437</v>
      </c>
      <c r="M248" s="48">
        <v>95.652000000000001</v>
      </c>
      <c r="N248" s="48">
        <v>903</v>
      </c>
      <c r="O248" s="48">
        <v>813</v>
      </c>
      <c r="P248" s="28">
        <f t="shared" si="10"/>
        <v>90</v>
      </c>
      <c r="Q248" s="67" t="str">
        <f t="shared" si="8"/>
        <v xml:space="preserve">Negative </v>
      </c>
      <c r="R248" s="49">
        <v>1.49E-35</v>
      </c>
    </row>
    <row r="249" spans="9:18" s="43" customFormat="1" x14ac:dyDescent="0.15">
      <c r="I249" s="48" t="s">
        <v>359</v>
      </c>
      <c r="J249" s="48">
        <v>294</v>
      </c>
      <c r="K249" s="48" t="s">
        <v>59</v>
      </c>
      <c r="L249" s="48">
        <v>4437</v>
      </c>
      <c r="M249" s="48">
        <v>95.061999999999998</v>
      </c>
      <c r="N249" s="48">
        <v>2317</v>
      </c>
      <c r="O249" s="48">
        <v>2397</v>
      </c>
      <c r="P249" s="28">
        <f t="shared" si="10"/>
        <v>-80</v>
      </c>
      <c r="Q249" s="67" t="str">
        <f t="shared" si="8"/>
        <v>Positive</v>
      </c>
      <c r="R249" s="49">
        <v>5.3499999999999997E-30</v>
      </c>
    </row>
    <row r="250" spans="9:18" s="43" customFormat="1" x14ac:dyDescent="0.15">
      <c r="I250" s="48" t="s">
        <v>360</v>
      </c>
      <c r="J250" s="48">
        <v>285</v>
      </c>
      <c r="K250" s="48" t="s">
        <v>59</v>
      </c>
      <c r="L250" s="48">
        <v>4437</v>
      </c>
      <c r="M250" s="48">
        <v>97.872</v>
      </c>
      <c r="N250" s="48">
        <v>2982</v>
      </c>
      <c r="O250" s="48">
        <v>3028</v>
      </c>
      <c r="P250" s="28">
        <f t="shared" si="10"/>
        <v>-46</v>
      </c>
      <c r="Q250" s="67" t="str">
        <f t="shared" si="8"/>
        <v>Positive</v>
      </c>
      <c r="R250" s="49">
        <v>4.0899999999999999E-16</v>
      </c>
    </row>
    <row r="251" spans="9:18" s="43" customFormat="1" x14ac:dyDescent="0.15">
      <c r="I251" s="48" t="s">
        <v>361</v>
      </c>
      <c r="J251" s="48">
        <v>261</v>
      </c>
      <c r="K251" s="48" t="s">
        <v>59</v>
      </c>
      <c r="L251" s="48">
        <v>4437</v>
      </c>
      <c r="M251" s="48">
        <v>94.957999999999998</v>
      </c>
      <c r="N251" s="48">
        <v>2627</v>
      </c>
      <c r="O251" s="48">
        <v>2745</v>
      </c>
      <c r="P251" s="28">
        <f t="shared" si="10"/>
        <v>-118</v>
      </c>
      <c r="Q251" s="67" t="str">
        <f t="shared" si="8"/>
        <v>Positive</v>
      </c>
      <c r="R251" s="49">
        <v>2.7500000000000001E-47</v>
      </c>
    </row>
    <row r="252" spans="9:18" s="43" customFormat="1" x14ac:dyDescent="0.15">
      <c r="I252" s="48" t="s">
        <v>362</v>
      </c>
      <c r="J252" s="48">
        <v>261</v>
      </c>
      <c r="K252" s="48" t="s">
        <v>59</v>
      </c>
      <c r="L252" s="48">
        <v>4437</v>
      </c>
      <c r="M252" s="48">
        <v>98.823999999999998</v>
      </c>
      <c r="N252" s="48">
        <v>3343</v>
      </c>
      <c r="O252" s="48">
        <v>3427</v>
      </c>
      <c r="P252" s="28">
        <f t="shared" si="10"/>
        <v>-84</v>
      </c>
      <c r="Q252" s="67" t="str">
        <f t="shared" si="8"/>
        <v>Positive</v>
      </c>
      <c r="R252" s="49">
        <v>2.7899999999999999E-37</v>
      </c>
    </row>
    <row r="253" spans="9:18" s="43" customFormat="1" x14ac:dyDescent="0.15">
      <c r="I253" s="48" t="s">
        <v>363</v>
      </c>
      <c r="J253" s="48">
        <v>259</v>
      </c>
      <c r="K253" s="48" t="s">
        <v>59</v>
      </c>
      <c r="L253" s="48">
        <v>4437</v>
      </c>
      <c r="M253" s="48">
        <v>97.894999999999996</v>
      </c>
      <c r="N253" s="48">
        <v>2980</v>
      </c>
      <c r="O253" s="48">
        <v>3074</v>
      </c>
      <c r="P253" s="28">
        <f t="shared" si="10"/>
        <v>-94</v>
      </c>
      <c r="Q253" s="67" t="str">
        <f t="shared" ref="Q253:Q284" si="11">IF(N253&gt;O253,"Negative ","Positive")</f>
        <v>Positive</v>
      </c>
      <c r="R253" s="49">
        <v>3.5599999999999998E-41</v>
      </c>
    </row>
    <row r="254" spans="9:18" s="43" customFormat="1" x14ac:dyDescent="0.15">
      <c r="I254" s="48" t="s">
        <v>364</v>
      </c>
      <c r="J254" s="48">
        <v>257</v>
      </c>
      <c r="K254" s="48" t="s">
        <v>59</v>
      </c>
      <c r="L254" s="48">
        <v>4437</v>
      </c>
      <c r="M254" s="48">
        <v>97.100999999999999</v>
      </c>
      <c r="N254" s="48">
        <v>3051</v>
      </c>
      <c r="O254" s="48">
        <v>3119</v>
      </c>
      <c r="P254" s="28">
        <f t="shared" si="10"/>
        <v>-68</v>
      </c>
      <c r="Q254" s="67" t="str">
        <f t="shared" si="11"/>
        <v>Positive</v>
      </c>
      <c r="R254" s="49">
        <v>1E-26</v>
      </c>
    </row>
    <row r="255" spans="9:18" s="43" customFormat="1" x14ac:dyDescent="0.15">
      <c r="I255" s="48" t="s">
        <v>365</v>
      </c>
      <c r="J255" s="48">
        <v>254</v>
      </c>
      <c r="K255" s="48" t="s">
        <v>59</v>
      </c>
      <c r="L255" s="48">
        <v>4437</v>
      </c>
      <c r="M255" s="48">
        <v>95.96</v>
      </c>
      <c r="N255" s="48">
        <v>2701</v>
      </c>
      <c r="O255" s="48">
        <v>2799</v>
      </c>
      <c r="P255" s="28">
        <f t="shared" si="10"/>
        <v>-98</v>
      </c>
      <c r="Q255" s="67" t="str">
        <f t="shared" si="11"/>
        <v>Positive</v>
      </c>
      <c r="R255" s="49">
        <v>4.5000000000000001E-40</v>
      </c>
    </row>
    <row r="256" spans="9:18" s="43" customFormat="1" x14ac:dyDescent="0.15">
      <c r="I256" s="48" t="s">
        <v>366</v>
      </c>
      <c r="J256" s="48">
        <v>251</v>
      </c>
      <c r="K256" s="48" t="s">
        <v>59</v>
      </c>
      <c r="L256" s="48">
        <v>4437</v>
      </c>
      <c r="M256" s="48">
        <v>100</v>
      </c>
      <c r="N256" s="48">
        <v>529</v>
      </c>
      <c r="O256" s="48">
        <v>567</v>
      </c>
      <c r="P256" s="28">
        <f t="shared" si="10"/>
        <v>-38</v>
      </c>
      <c r="Q256" s="67" t="str">
        <f t="shared" si="11"/>
        <v>Positive</v>
      </c>
      <c r="R256" s="49">
        <v>2.14E-13</v>
      </c>
    </row>
    <row r="257" spans="9:18" s="43" customFormat="1" x14ac:dyDescent="0.15">
      <c r="I257" s="48" t="s">
        <v>367</v>
      </c>
      <c r="J257" s="48">
        <v>251</v>
      </c>
      <c r="K257" s="48" t="s">
        <v>59</v>
      </c>
      <c r="L257" s="48">
        <v>4437</v>
      </c>
      <c r="M257" s="48">
        <v>97.367999999999995</v>
      </c>
      <c r="N257" s="48">
        <v>1496</v>
      </c>
      <c r="O257" s="48">
        <v>1460</v>
      </c>
      <c r="P257" s="28">
        <f t="shared" si="10"/>
        <v>36</v>
      </c>
      <c r="Q257" s="67" t="str">
        <f t="shared" si="11"/>
        <v xml:space="preserve">Negative </v>
      </c>
      <c r="R257" s="49">
        <v>1.2899999999999999E-10</v>
      </c>
    </row>
    <row r="258" spans="9:18" s="43" customFormat="1" x14ac:dyDescent="0.15">
      <c r="I258" s="48" t="s">
        <v>368</v>
      </c>
      <c r="J258" s="48">
        <v>251</v>
      </c>
      <c r="K258" s="48" t="s">
        <v>59</v>
      </c>
      <c r="L258" s="48">
        <v>4437</v>
      </c>
      <c r="M258" s="48">
        <v>96.25</v>
      </c>
      <c r="N258" s="48">
        <v>2953</v>
      </c>
      <c r="O258" s="48">
        <v>3032</v>
      </c>
      <c r="P258" s="28">
        <f t="shared" si="10"/>
        <v>-79</v>
      </c>
      <c r="Q258" s="67" t="str">
        <f t="shared" si="11"/>
        <v>Positive</v>
      </c>
      <c r="R258" s="49">
        <v>3.4800000000000002E-31</v>
      </c>
    </row>
    <row r="259" spans="9:18" s="43" customFormat="1" x14ac:dyDescent="0.15">
      <c r="I259" s="48" t="s">
        <v>369</v>
      </c>
      <c r="J259" s="48">
        <v>251</v>
      </c>
      <c r="K259" s="48" t="s">
        <v>59</v>
      </c>
      <c r="L259" s="48">
        <v>4437</v>
      </c>
      <c r="M259" s="48">
        <v>98.718000000000004</v>
      </c>
      <c r="N259" s="48">
        <v>2952</v>
      </c>
      <c r="O259" s="48">
        <v>3029</v>
      </c>
      <c r="P259" s="28">
        <f t="shared" si="10"/>
        <v>-77</v>
      </c>
      <c r="Q259" s="67" t="str">
        <f t="shared" si="11"/>
        <v>Positive</v>
      </c>
      <c r="R259" s="49">
        <v>2.08E-33</v>
      </c>
    </row>
    <row r="260" spans="9:18" s="43" customFormat="1" x14ac:dyDescent="0.15">
      <c r="I260" s="48" t="s">
        <v>370</v>
      </c>
      <c r="J260" s="48">
        <v>251</v>
      </c>
      <c r="K260" s="48" t="s">
        <v>59</v>
      </c>
      <c r="L260" s="48">
        <v>4437</v>
      </c>
      <c r="M260" s="48">
        <v>95.652000000000001</v>
      </c>
      <c r="N260" s="48">
        <v>3434</v>
      </c>
      <c r="O260" s="48">
        <v>3502</v>
      </c>
      <c r="P260" s="28">
        <f>N260-O260</f>
        <v>-68</v>
      </c>
      <c r="Q260" s="67" t="str">
        <f t="shared" si="11"/>
        <v>Positive</v>
      </c>
      <c r="R260" s="49">
        <v>4.54E-25</v>
      </c>
    </row>
    <row r="261" spans="9:18" s="43" customFormat="1" x14ac:dyDescent="0.15">
      <c r="I261" s="48" t="s">
        <v>371</v>
      </c>
      <c r="J261" s="48">
        <v>251</v>
      </c>
      <c r="K261" s="48" t="s">
        <v>59</v>
      </c>
      <c r="L261" s="48">
        <v>4437</v>
      </c>
      <c r="M261" s="48">
        <v>98.332999999999998</v>
      </c>
      <c r="N261" s="48">
        <v>2972</v>
      </c>
      <c r="O261" s="48">
        <v>3031</v>
      </c>
      <c r="P261" s="28">
        <f t="shared" si="10"/>
        <v>-59</v>
      </c>
      <c r="Q261" s="67" t="str">
        <f t="shared" si="11"/>
        <v>Positive</v>
      </c>
      <c r="R261" s="49">
        <v>2.1100000000000001E-23</v>
      </c>
    </row>
    <row r="262" spans="9:18" s="43" customFormat="1" x14ac:dyDescent="0.15">
      <c r="I262" s="48" t="s">
        <v>372</v>
      </c>
      <c r="J262" s="48">
        <v>251</v>
      </c>
      <c r="K262" s="48" t="s">
        <v>59</v>
      </c>
      <c r="L262" s="48">
        <v>4437</v>
      </c>
      <c r="M262" s="48">
        <v>95.652000000000001</v>
      </c>
      <c r="N262" s="48">
        <v>2800</v>
      </c>
      <c r="O262" s="48">
        <v>2663</v>
      </c>
      <c r="P262" s="28">
        <f t="shared" si="10"/>
        <v>137</v>
      </c>
      <c r="Q262" s="67" t="str">
        <f t="shared" si="11"/>
        <v xml:space="preserve">Negative </v>
      </c>
      <c r="R262" s="49">
        <v>2.01E-58</v>
      </c>
    </row>
    <row r="263" spans="9:18" s="43" customFormat="1" x14ac:dyDescent="0.15">
      <c r="I263" s="48" t="s">
        <v>373</v>
      </c>
      <c r="J263" s="48">
        <v>251</v>
      </c>
      <c r="K263" s="48" t="s">
        <v>59</v>
      </c>
      <c r="L263" s="48">
        <v>4437</v>
      </c>
      <c r="M263" s="48">
        <v>100</v>
      </c>
      <c r="N263" s="48">
        <v>1025</v>
      </c>
      <c r="O263" s="48">
        <v>938</v>
      </c>
      <c r="P263" s="28">
        <f t="shared" si="10"/>
        <v>87</v>
      </c>
      <c r="Q263" s="67" t="str">
        <f t="shared" si="11"/>
        <v xml:space="preserve">Negative </v>
      </c>
      <c r="R263" s="49">
        <v>1.24E-40</v>
      </c>
    </row>
    <row r="264" spans="9:18" s="43" customFormat="1" x14ac:dyDescent="0.15">
      <c r="I264" s="48" t="s">
        <v>374</v>
      </c>
      <c r="J264" s="48">
        <v>251</v>
      </c>
      <c r="K264" s="48" t="s">
        <v>59</v>
      </c>
      <c r="L264" s="48">
        <v>4437</v>
      </c>
      <c r="M264" s="48">
        <v>95</v>
      </c>
      <c r="N264" s="48">
        <v>2962</v>
      </c>
      <c r="O264" s="48">
        <v>3060</v>
      </c>
      <c r="P264" s="28">
        <f t="shared" si="10"/>
        <v>-98</v>
      </c>
      <c r="Q264" s="67" t="str">
        <f t="shared" si="11"/>
        <v>Positive</v>
      </c>
      <c r="R264" s="49">
        <v>7.4399999999999998E-38</v>
      </c>
    </row>
    <row r="265" spans="9:18" s="43" customFormat="1" x14ac:dyDescent="0.15">
      <c r="I265" s="48" t="s">
        <v>375</v>
      </c>
      <c r="J265" s="48">
        <v>251</v>
      </c>
      <c r="K265" s="48" t="s">
        <v>59</v>
      </c>
      <c r="L265" s="48">
        <v>4437</v>
      </c>
      <c r="M265" s="48">
        <v>96.296000000000006</v>
      </c>
      <c r="N265" s="48">
        <v>2797</v>
      </c>
      <c r="O265" s="48">
        <v>2663</v>
      </c>
      <c r="P265" s="28">
        <f t="shared" si="10"/>
        <v>134</v>
      </c>
      <c r="Q265" s="67" t="str">
        <f t="shared" si="11"/>
        <v xml:space="preserve">Negative </v>
      </c>
      <c r="R265" s="49">
        <v>2.01E-58</v>
      </c>
    </row>
    <row r="266" spans="9:18" s="43" customFormat="1" x14ac:dyDescent="0.15">
      <c r="I266" s="48" t="s">
        <v>376</v>
      </c>
      <c r="J266" s="48">
        <v>251</v>
      </c>
      <c r="K266" s="48" t="s">
        <v>59</v>
      </c>
      <c r="L266" s="48">
        <v>4437</v>
      </c>
      <c r="M266" s="48">
        <v>94.564999999999998</v>
      </c>
      <c r="N266" s="48">
        <v>4321</v>
      </c>
      <c r="O266" s="48">
        <v>4409</v>
      </c>
      <c r="P266" s="28">
        <f t="shared" si="10"/>
        <v>-88</v>
      </c>
      <c r="Q266" s="67" t="str">
        <f t="shared" si="11"/>
        <v>Positive</v>
      </c>
      <c r="R266" s="49">
        <v>2.08E-33</v>
      </c>
    </row>
    <row r="267" spans="9:18" s="43" customFormat="1" x14ac:dyDescent="0.15">
      <c r="I267" s="48" t="s">
        <v>377</v>
      </c>
      <c r="J267" s="48">
        <v>251</v>
      </c>
      <c r="K267" s="48" t="s">
        <v>59</v>
      </c>
      <c r="L267" s="48">
        <v>4437</v>
      </c>
      <c r="M267" s="48">
        <v>95.89</v>
      </c>
      <c r="N267" s="48">
        <v>856</v>
      </c>
      <c r="O267" s="48">
        <v>928</v>
      </c>
      <c r="P267" s="28">
        <f t="shared" si="10"/>
        <v>-72</v>
      </c>
      <c r="Q267" s="67" t="str">
        <f t="shared" si="11"/>
        <v>Positive</v>
      </c>
      <c r="R267" s="49">
        <v>2.7100000000000001E-27</v>
      </c>
    </row>
    <row r="268" spans="9:18" s="43" customFormat="1" x14ac:dyDescent="0.15">
      <c r="I268" s="48" t="s">
        <v>378</v>
      </c>
      <c r="J268" s="48">
        <v>251</v>
      </c>
      <c r="K268" s="48" t="s">
        <v>59</v>
      </c>
      <c r="L268" s="48">
        <v>4437</v>
      </c>
      <c r="M268" s="48">
        <v>100</v>
      </c>
      <c r="N268" s="48">
        <v>4342</v>
      </c>
      <c r="O268" s="48">
        <v>4399</v>
      </c>
      <c r="P268" s="28">
        <f t="shared" si="10"/>
        <v>-57</v>
      </c>
      <c r="Q268" s="67" t="str">
        <f t="shared" si="11"/>
        <v>Positive</v>
      </c>
      <c r="R268" s="49">
        <v>5.8699999999999999E-24</v>
      </c>
    </row>
    <row r="269" spans="9:18" s="43" customFormat="1" x14ac:dyDescent="0.15">
      <c r="I269" s="48" t="s">
        <v>379</v>
      </c>
      <c r="J269" s="48">
        <v>251</v>
      </c>
      <c r="K269" s="48" t="s">
        <v>59</v>
      </c>
      <c r="L269" s="48">
        <v>4437</v>
      </c>
      <c r="M269" s="48">
        <v>97.296999999999997</v>
      </c>
      <c r="N269" s="48">
        <v>2985</v>
      </c>
      <c r="O269" s="48">
        <v>3021</v>
      </c>
      <c r="P269" s="28">
        <f t="shared" si="10"/>
        <v>-36</v>
      </c>
      <c r="Q269" s="67" t="str">
        <f t="shared" si="11"/>
        <v>Positive</v>
      </c>
      <c r="R269" s="49">
        <v>1.2899999999999999E-10</v>
      </c>
    </row>
    <row r="270" spans="9:18" s="43" customFormat="1" x14ac:dyDescent="0.15">
      <c r="I270" s="48" t="s">
        <v>380</v>
      </c>
      <c r="J270" s="48">
        <v>251</v>
      </c>
      <c r="K270" s="48" t="s">
        <v>59</v>
      </c>
      <c r="L270" s="48">
        <v>4437</v>
      </c>
      <c r="M270" s="48">
        <v>98.551000000000002</v>
      </c>
      <c r="N270" s="48">
        <v>2973</v>
      </c>
      <c r="O270" s="48">
        <v>3041</v>
      </c>
      <c r="P270" s="28">
        <f t="shared" si="10"/>
        <v>-68</v>
      </c>
      <c r="Q270" s="67" t="str">
        <f t="shared" si="11"/>
        <v>Positive</v>
      </c>
      <c r="R270" s="49">
        <v>2.1000000000000001E-28</v>
      </c>
    </row>
    <row r="271" spans="9:18" s="43" customFormat="1" x14ac:dyDescent="0.15">
      <c r="I271" s="48" t="s">
        <v>381</v>
      </c>
      <c r="J271" s="48">
        <v>251</v>
      </c>
      <c r="K271" s="48" t="s">
        <v>59</v>
      </c>
      <c r="L271" s="48">
        <v>4437</v>
      </c>
      <c r="M271" s="48">
        <v>100</v>
      </c>
      <c r="N271" s="48">
        <v>4235</v>
      </c>
      <c r="O271" s="48">
        <v>4184</v>
      </c>
      <c r="P271" s="28">
        <f t="shared" si="10"/>
        <v>51</v>
      </c>
      <c r="Q271" s="67" t="str">
        <f t="shared" si="11"/>
        <v xml:space="preserve">Negative </v>
      </c>
      <c r="R271" s="49">
        <v>1.27E-20</v>
      </c>
    </row>
    <row r="272" spans="9:18" s="43" customFormat="1" x14ac:dyDescent="0.15">
      <c r="I272" s="48" t="s">
        <v>382</v>
      </c>
      <c r="J272" s="48">
        <v>251</v>
      </c>
      <c r="K272" s="48" t="s">
        <v>59</v>
      </c>
      <c r="L272" s="48">
        <v>4437</v>
      </c>
      <c r="M272" s="48">
        <v>96.875</v>
      </c>
      <c r="N272" s="48">
        <v>1820</v>
      </c>
      <c r="O272" s="48">
        <v>1883</v>
      </c>
      <c r="P272" s="28">
        <f t="shared" si="10"/>
        <v>-63</v>
      </c>
      <c r="Q272" s="67" t="str">
        <f t="shared" si="11"/>
        <v>Positive</v>
      </c>
      <c r="R272" s="49">
        <v>5.8699999999999999E-24</v>
      </c>
    </row>
    <row r="273" spans="9:18" s="43" customFormat="1" x14ac:dyDescent="0.15">
      <c r="I273" s="48" t="s">
        <v>383</v>
      </c>
      <c r="J273" s="48">
        <v>251</v>
      </c>
      <c r="K273" s="48" t="s">
        <v>59</v>
      </c>
      <c r="L273" s="48">
        <v>4437</v>
      </c>
      <c r="M273" s="48">
        <v>100</v>
      </c>
      <c r="N273" s="48">
        <v>4412</v>
      </c>
      <c r="O273" s="48">
        <v>4360</v>
      </c>
      <c r="P273" s="28">
        <f t="shared" si="10"/>
        <v>52</v>
      </c>
      <c r="Q273" s="67" t="str">
        <f t="shared" si="11"/>
        <v xml:space="preserve">Negative </v>
      </c>
      <c r="R273" s="49">
        <v>3.53E-21</v>
      </c>
    </row>
    <row r="274" spans="9:18" s="43" customFormat="1" x14ac:dyDescent="0.15">
      <c r="I274" s="48" t="s">
        <v>384</v>
      </c>
      <c r="J274" s="48">
        <v>251</v>
      </c>
      <c r="K274" s="48" t="s">
        <v>59</v>
      </c>
      <c r="L274" s="48">
        <v>4437</v>
      </c>
      <c r="M274" s="48">
        <v>98.039000000000001</v>
      </c>
      <c r="N274" s="48">
        <v>928</v>
      </c>
      <c r="O274" s="48">
        <v>879</v>
      </c>
      <c r="P274" s="28">
        <f t="shared" si="10"/>
        <v>49</v>
      </c>
      <c r="Q274" s="67" t="str">
        <f t="shared" si="11"/>
        <v xml:space="preserve">Negative </v>
      </c>
      <c r="R274" s="49">
        <v>7.6500000000000001E-18</v>
      </c>
    </row>
    <row r="275" spans="9:18" s="43" customFormat="1" x14ac:dyDescent="0.15">
      <c r="I275" s="48" t="s">
        <v>385</v>
      </c>
      <c r="J275" s="48">
        <v>250</v>
      </c>
      <c r="K275" s="48" t="s">
        <v>59</v>
      </c>
      <c r="L275" s="48">
        <v>4437</v>
      </c>
      <c r="M275" s="48">
        <v>100</v>
      </c>
      <c r="N275" s="48">
        <v>1483</v>
      </c>
      <c r="O275" s="48">
        <v>1544</v>
      </c>
      <c r="P275" s="28">
        <f t="shared" si="10"/>
        <v>-61</v>
      </c>
      <c r="Q275" s="67" t="str">
        <f t="shared" si="11"/>
        <v>Positive</v>
      </c>
      <c r="R275" s="49">
        <v>3.4899999999999999E-26</v>
      </c>
    </row>
    <row r="276" spans="9:18" s="43" customFormat="1" x14ac:dyDescent="0.15">
      <c r="I276" s="48" t="s">
        <v>386</v>
      </c>
      <c r="J276" s="48">
        <v>250</v>
      </c>
      <c r="K276" s="48" t="s">
        <v>59</v>
      </c>
      <c r="L276" s="48">
        <v>4437</v>
      </c>
      <c r="M276" s="48">
        <v>96</v>
      </c>
      <c r="N276" s="48">
        <v>2813</v>
      </c>
      <c r="O276" s="48">
        <v>2764</v>
      </c>
      <c r="P276" s="28">
        <f t="shared" si="10"/>
        <v>49</v>
      </c>
      <c r="Q276" s="67" t="str">
        <f t="shared" si="11"/>
        <v xml:space="preserve">Negative </v>
      </c>
      <c r="R276" s="49">
        <v>3.5399999999999998E-16</v>
      </c>
    </row>
    <row r="277" spans="9:18" s="43" customFormat="1" x14ac:dyDescent="0.15">
      <c r="I277" s="48" t="s">
        <v>387</v>
      </c>
      <c r="J277" s="48">
        <v>250</v>
      </c>
      <c r="K277" s="48" t="s">
        <v>59</v>
      </c>
      <c r="L277" s="48">
        <v>4437</v>
      </c>
      <c r="M277" s="48">
        <v>94.872</v>
      </c>
      <c r="N277" s="48">
        <v>2975</v>
      </c>
      <c r="O277" s="48">
        <v>3051</v>
      </c>
      <c r="P277" s="28">
        <f t="shared" si="10"/>
        <v>-76</v>
      </c>
      <c r="Q277" s="67" t="str">
        <f t="shared" si="11"/>
        <v>Positive</v>
      </c>
      <c r="R277" s="49">
        <v>7.51E-28</v>
      </c>
    </row>
    <row r="278" spans="9:18" s="43" customFormat="1" x14ac:dyDescent="0.15">
      <c r="I278" s="48" t="s">
        <v>388</v>
      </c>
      <c r="J278" s="48">
        <v>250</v>
      </c>
      <c r="K278" s="48" t="s">
        <v>59</v>
      </c>
      <c r="L278" s="48">
        <v>4437</v>
      </c>
      <c r="M278" s="48">
        <v>98.438000000000002</v>
      </c>
      <c r="N278" s="48">
        <v>2964</v>
      </c>
      <c r="O278" s="48">
        <v>3027</v>
      </c>
      <c r="P278" s="28">
        <f t="shared" si="10"/>
        <v>-63</v>
      </c>
      <c r="Q278" s="67" t="str">
        <f t="shared" si="11"/>
        <v>Positive</v>
      </c>
      <c r="R278" s="49">
        <v>1.2600000000000001E-25</v>
      </c>
    </row>
    <row r="279" spans="9:18" s="43" customFormat="1" x14ac:dyDescent="0.15">
      <c r="I279" s="48" t="s">
        <v>389</v>
      </c>
      <c r="J279" s="48">
        <v>250</v>
      </c>
      <c r="K279" s="48" t="s">
        <v>59</v>
      </c>
      <c r="L279" s="48">
        <v>4437</v>
      </c>
      <c r="M279" s="48">
        <v>100</v>
      </c>
      <c r="N279" s="48">
        <v>1806</v>
      </c>
      <c r="O279" s="48">
        <v>1777</v>
      </c>
      <c r="P279" s="28">
        <f t="shared" si="10"/>
        <v>29</v>
      </c>
      <c r="Q279" s="67" t="str">
        <f t="shared" si="11"/>
        <v xml:space="preserve">Negative </v>
      </c>
      <c r="R279" s="49">
        <v>2.1500000000000001E-8</v>
      </c>
    </row>
    <row r="280" spans="9:18" s="43" customFormat="1" x14ac:dyDescent="0.15">
      <c r="I280" s="48" t="s">
        <v>390</v>
      </c>
      <c r="J280" s="48">
        <v>250</v>
      </c>
      <c r="K280" s="48" t="s">
        <v>59</v>
      </c>
      <c r="L280" s="48">
        <v>4437</v>
      </c>
      <c r="M280" s="48">
        <v>96.667000000000002</v>
      </c>
      <c r="N280" s="48">
        <v>3083</v>
      </c>
      <c r="O280" s="48">
        <v>3024</v>
      </c>
      <c r="P280" s="28">
        <f t="shared" si="10"/>
        <v>59</v>
      </c>
      <c r="Q280" s="67" t="str">
        <f t="shared" si="11"/>
        <v xml:space="preserve">Negative </v>
      </c>
      <c r="R280" s="49">
        <v>9.7800000000000002E-22</v>
      </c>
    </row>
    <row r="281" spans="9:18" s="43" customFormat="1" x14ac:dyDescent="0.15">
      <c r="I281" s="48" t="s">
        <v>391</v>
      </c>
      <c r="J281" s="48">
        <v>250</v>
      </c>
      <c r="K281" s="48" t="s">
        <v>59</v>
      </c>
      <c r="L281" s="48">
        <v>4437</v>
      </c>
      <c r="M281" s="48">
        <v>94.736999999999995</v>
      </c>
      <c r="N281" s="48">
        <v>1461</v>
      </c>
      <c r="O281" s="48">
        <v>1386</v>
      </c>
      <c r="P281" s="28">
        <f t="shared" si="10"/>
        <v>75</v>
      </c>
      <c r="Q281" s="67" t="str">
        <f t="shared" si="11"/>
        <v xml:space="preserve">Negative </v>
      </c>
      <c r="R281" s="49">
        <v>2.6999999999999999E-27</v>
      </c>
    </row>
    <row r="282" spans="9:18" s="43" customFormat="1" x14ac:dyDescent="0.15">
      <c r="I282" s="48" t="s">
        <v>392</v>
      </c>
      <c r="J282" s="48">
        <v>250</v>
      </c>
      <c r="K282" s="48" t="s">
        <v>59</v>
      </c>
      <c r="L282" s="48">
        <v>4437</v>
      </c>
      <c r="M282" s="48">
        <v>100</v>
      </c>
      <c r="N282" s="48">
        <v>563</v>
      </c>
      <c r="O282" s="48">
        <v>617</v>
      </c>
      <c r="P282" s="28">
        <f t="shared" si="10"/>
        <v>-54</v>
      </c>
      <c r="Q282" s="67" t="str">
        <f t="shared" si="11"/>
        <v>Positive</v>
      </c>
      <c r="R282" s="49">
        <v>2.7200000000000001E-22</v>
      </c>
    </row>
    <row r="283" spans="9:18" s="43" customFormat="1" x14ac:dyDescent="0.15">
      <c r="I283" s="48" t="s">
        <v>393</v>
      </c>
      <c r="J283" s="48">
        <v>250</v>
      </c>
      <c r="K283" s="48" t="s">
        <v>59</v>
      </c>
      <c r="L283" s="48">
        <v>4437</v>
      </c>
      <c r="M283" s="48">
        <v>100</v>
      </c>
      <c r="N283" s="48">
        <v>1783</v>
      </c>
      <c r="O283" s="48">
        <v>1810</v>
      </c>
      <c r="P283" s="28">
        <f t="shared" si="10"/>
        <v>-27</v>
      </c>
      <c r="Q283" s="67" t="str">
        <f t="shared" si="11"/>
        <v>Positive</v>
      </c>
      <c r="R283" s="49">
        <v>2.7799999999999997E-7</v>
      </c>
    </row>
    <row r="284" spans="9:18" s="43" customFormat="1" x14ac:dyDescent="0.15">
      <c r="I284" s="48" t="s">
        <v>394</v>
      </c>
      <c r="J284" s="48">
        <v>250</v>
      </c>
      <c r="K284" s="48" t="s">
        <v>59</v>
      </c>
      <c r="L284" s="48">
        <v>4437</v>
      </c>
      <c r="M284" s="48">
        <v>98.147999999999996</v>
      </c>
      <c r="N284" s="48">
        <v>3349</v>
      </c>
      <c r="O284" s="48">
        <v>3402</v>
      </c>
      <c r="P284" s="28">
        <f t="shared" si="10"/>
        <v>-53</v>
      </c>
      <c r="Q284" s="67" t="str">
        <f t="shared" si="11"/>
        <v>Positive</v>
      </c>
      <c r="R284" s="49">
        <v>1.64E-19</v>
      </c>
    </row>
    <row r="285" spans="9:18" s="43" customFormat="1" x14ac:dyDescent="0.15">
      <c r="I285" s="48" t="s">
        <v>395</v>
      </c>
      <c r="J285" s="48">
        <v>250</v>
      </c>
      <c r="K285" s="48" t="s">
        <v>59</v>
      </c>
      <c r="L285" s="48">
        <v>4437</v>
      </c>
      <c r="M285" s="48">
        <v>87.5</v>
      </c>
      <c r="N285" s="48">
        <v>3043</v>
      </c>
      <c r="O285" s="48">
        <v>2980</v>
      </c>
      <c r="P285" s="28">
        <f t="shared" si="10"/>
        <v>63</v>
      </c>
      <c r="Q285" s="67" t="str">
        <f t="shared" ref="Q285:Q316" si="12">IF(N285&gt;O285,"Negative ","Positive")</f>
        <v xml:space="preserve">Negative </v>
      </c>
      <c r="R285" s="49">
        <v>5.9299999999999997E-14</v>
      </c>
    </row>
    <row r="286" spans="9:18" s="43" customFormat="1" x14ac:dyDescent="0.15">
      <c r="I286" s="48" t="s">
        <v>396</v>
      </c>
      <c r="J286" s="48">
        <v>250</v>
      </c>
      <c r="K286" s="48" t="s">
        <v>59</v>
      </c>
      <c r="L286" s="48">
        <v>4437</v>
      </c>
      <c r="M286" s="48">
        <v>100</v>
      </c>
      <c r="N286" s="48">
        <v>3011</v>
      </c>
      <c r="O286" s="48">
        <v>3041</v>
      </c>
      <c r="P286" s="28">
        <f t="shared" ref="P286:P316" si="13">N286-O286</f>
        <v>-30</v>
      </c>
      <c r="Q286" s="67" t="str">
        <f t="shared" si="12"/>
        <v>Positive</v>
      </c>
      <c r="R286" s="49">
        <v>5.9699999999999999E-9</v>
      </c>
    </row>
    <row r="287" spans="9:18" s="43" customFormat="1" x14ac:dyDescent="0.15">
      <c r="I287" s="48" t="s">
        <v>397</v>
      </c>
      <c r="J287" s="48">
        <v>249</v>
      </c>
      <c r="K287" s="48" t="s">
        <v>59</v>
      </c>
      <c r="L287" s="48">
        <v>4437</v>
      </c>
      <c r="M287" s="48">
        <v>89.796000000000006</v>
      </c>
      <c r="N287" s="48">
        <v>1262</v>
      </c>
      <c r="O287" s="48">
        <v>1359</v>
      </c>
      <c r="P287" s="28">
        <f t="shared" si="13"/>
        <v>-97</v>
      </c>
      <c r="Q287" s="67" t="str">
        <f t="shared" si="12"/>
        <v>Positive</v>
      </c>
      <c r="R287" s="49">
        <v>1.6100000000000001E-29</v>
      </c>
    </row>
    <row r="288" spans="9:18" s="43" customFormat="1" x14ac:dyDescent="0.15">
      <c r="I288" s="48" t="s">
        <v>398</v>
      </c>
      <c r="J288" s="48">
        <v>249</v>
      </c>
      <c r="K288" s="48" t="s">
        <v>59</v>
      </c>
      <c r="L288" s="48">
        <v>4437</v>
      </c>
      <c r="M288" s="48">
        <v>97.959000000000003</v>
      </c>
      <c r="N288" s="48">
        <v>1762</v>
      </c>
      <c r="O288" s="48">
        <v>1810</v>
      </c>
      <c r="P288" s="28">
        <f t="shared" si="13"/>
        <v>-48</v>
      </c>
      <c r="Q288" s="67" t="str">
        <f t="shared" si="12"/>
        <v>Positive</v>
      </c>
      <c r="R288" s="49">
        <v>2.7300000000000001E-17</v>
      </c>
    </row>
    <row r="289" spans="9:18" s="43" customFormat="1" x14ac:dyDescent="0.15">
      <c r="I289" s="48" t="s">
        <v>399</v>
      </c>
      <c r="J289" s="48">
        <v>249</v>
      </c>
      <c r="K289" s="48" t="s">
        <v>59</v>
      </c>
      <c r="L289" s="48">
        <v>4437</v>
      </c>
      <c r="M289" s="48">
        <v>94.521000000000001</v>
      </c>
      <c r="N289" s="48">
        <v>2549</v>
      </c>
      <c r="O289" s="48">
        <v>2621</v>
      </c>
      <c r="P289" s="28">
        <f t="shared" si="13"/>
        <v>-72</v>
      </c>
      <c r="Q289" s="67" t="str">
        <f t="shared" si="12"/>
        <v>Positive</v>
      </c>
      <c r="R289" s="49">
        <v>1.2499999999999999E-25</v>
      </c>
    </row>
    <row r="290" spans="9:18" s="43" customFormat="1" x14ac:dyDescent="0.15">
      <c r="I290" s="48" t="s">
        <v>400</v>
      </c>
      <c r="J290" s="48">
        <v>248</v>
      </c>
      <c r="K290" s="48" t="s">
        <v>59</v>
      </c>
      <c r="L290" s="48">
        <v>4437</v>
      </c>
      <c r="M290" s="48">
        <v>100</v>
      </c>
      <c r="N290" s="48">
        <v>1018</v>
      </c>
      <c r="O290" s="48">
        <v>928</v>
      </c>
      <c r="P290" s="28">
        <f t="shared" si="13"/>
        <v>90</v>
      </c>
      <c r="Q290" s="67" t="str">
        <f t="shared" si="12"/>
        <v xml:space="preserve">Negative </v>
      </c>
      <c r="R290" s="49">
        <v>2.6200000000000001E-42</v>
      </c>
    </row>
    <row r="291" spans="9:18" s="43" customFormat="1" x14ac:dyDescent="0.15">
      <c r="I291" s="48" t="s">
        <v>401</v>
      </c>
      <c r="J291" s="48">
        <v>246</v>
      </c>
      <c r="K291" s="48" t="s">
        <v>59</v>
      </c>
      <c r="L291" s="48">
        <v>4437</v>
      </c>
      <c r="M291" s="48">
        <v>98.361000000000004</v>
      </c>
      <c r="N291" s="48">
        <v>4174</v>
      </c>
      <c r="O291" s="48">
        <v>4234</v>
      </c>
      <c r="P291" s="28">
        <f t="shared" si="13"/>
        <v>-60</v>
      </c>
      <c r="Q291" s="67" t="str">
        <f t="shared" si="12"/>
        <v>Positive</v>
      </c>
      <c r="R291" s="49">
        <v>5.7399999999999999E-24</v>
      </c>
    </row>
    <row r="292" spans="9:18" s="43" customFormat="1" x14ac:dyDescent="0.15">
      <c r="I292" s="48" t="s">
        <v>402</v>
      </c>
      <c r="J292" s="48">
        <v>246</v>
      </c>
      <c r="K292" s="48" t="s">
        <v>59</v>
      </c>
      <c r="L292" s="48">
        <v>4437</v>
      </c>
      <c r="M292" s="48">
        <v>92.754000000000005</v>
      </c>
      <c r="N292" s="48">
        <v>2549</v>
      </c>
      <c r="O292" s="48">
        <v>2616</v>
      </c>
      <c r="P292" s="28">
        <f t="shared" si="13"/>
        <v>-67</v>
      </c>
      <c r="Q292" s="67" t="str">
        <f t="shared" si="12"/>
        <v>Positive</v>
      </c>
      <c r="R292" s="49">
        <v>3.4600000000000001E-21</v>
      </c>
    </row>
    <row r="293" spans="9:18" s="43" customFormat="1" x14ac:dyDescent="0.15">
      <c r="I293" s="48" t="s">
        <v>403</v>
      </c>
      <c r="J293" s="48">
        <v>245</v>
      </c>
      <c r="K293" s="48" t="s">
        <v>59</v>
      </c>
      <c r="L293" s="48">
        <v>4437</v>
      </c>
      <c r="M293" s="48">
        <v>91.549000000000007</v>
      </c>
      <c r="N293" s="48">
        <v>2224</v>
      </c>
      <c r="O293" s="48">
        <v>2293</v>
      </c>
      <c r="P293" s="28">
        <f t="shared" si="13"/>
        <v>-69</v>
      </c>
      <c r="Q293" s="67" t="str">
        <f t="shared" si="12"/>
        <v>Positive</v>
      </c>
      <c r="R293" s="49">
        <v>1.2399999999999999E-20</v>
      </c>
    </row>
    <row r="294" spans="9:18" s="43" customFormat="1" x14ac:dyDescent="0.15">
      <c r="I294" s="48" t="s">
        <v>404</v>
      </c>
      <c r="J294" s="48">
        <v>245</v>
      </c>
      <c r="K294" s="48" t="s">
        <v>59</v>
      </c>
      <c r="L294" s="48">
        <v>4437</v>
      </c>
      <c r="M294" s="48">
        <v>97.296999999999997</v>
      </c>
      <c r="N294" s="48">
        <v>3003</v>
      </c>
      <c r="O294" s="48">
        <v>2893</v>
      </c>
      <c r="P294" s="28">
        <f t="shared" si="13"/>
        <v>110</v>
      </c>
      <c r="Q294" s="67" t="str">
        <f t="shared" si="12"/>
        <v xml:space="preserve">Negative </v>
      </c>
      <c r="R294" s="49">
        <v>1.99E-48</v>
      </c>
    </row>
    <row r="295" spans="9:18" s="43" customFormat="1" x14ac:dyDescent="0.15">
      <c r="I295" s="48" t="s">
        <v>405</v>
      </c>
      <c r="J295" s="48">
        <v>243</v>
      </c>
      <c r="K295" s="48" t="s">
        <v>59</v>
      </c>
      <c r="L295" s="48">
        <v>4437</v>
      </c>
      <c r="M295" s="48">
        <v>96.364000000000004</v>
      </c>
      <c r="N295" s="48">
        <v>856</v>
      </c>
      <c r="O295" s="48">
        <v>910</v>
      </c>
      <c r="P295" s="28">
        <f t="shared" si="13"/>
        <v>-54</v>
      </c>
      <c r="Q295" s="67" t="str">
        <f t="shared" si="12"/>
        <v>Positive</v>
      </c>
      <c r="R295" s="49">
        <v>5.7099999999999999E-19</v>
      </c>
    </row>
    <row r="296" spans="9:18" s="43" customFormat="1" x14ac:dyDescent="0.15">
      <c r="I296" s="48" t="s">
        <v>406</v>
      </c>
      <c r="J296" s="48">
        <v>243</v>
      </c>
      <c r="K296" s="48" t="s">
        <v>59</v>
      </c>
      <c r="L296" s="48">
        <v>4437</v>
      </c>
      <c r="M296" s="48">
        <v>100</v>
      </c>
      <c r="N296" s="48">
        <v>4409</v>
      </c>
      <c r="O296" s="48">
        <v>4307</v>
      </c>
      <c r="P296" s="28">
        <f t="shared" si="13"/>
        <v>102</v>
      </c>
      <c r="Q296" s="67" t="str">
        <f t="shared" si="12"/>
        <v xml:space="preserve">Negative </v>
      </c>
      <c r="R296" s="49">
        <v>5.4700000000000003E-49</v>
      </c>
    </row>
    <row r="297" spans="9:18" s="43" customFormat="1" x14ac:dyDescent="0.15">
      <c r="I297" s="48" t="s">
        <v>407</v>
      </c>
      <c r="J297" s="48">
        <v>240</v>
      </c>
      <c r="K297" s="48" t="s">
        <v>59</v>
      </c>
      <c r="L297" s="48">
        <v>4437</v>
      </c>
      <c r="M297" s="48">
        <v>98.197999999999993</v>
      </c>
      <c r="N297" s="48">
        <v>926</v>
      </c>
      <c r="O297" s="48">
        <v>816</v>
      </c>
      <c r="P297" s="28">
        <f t="shared" si="13"/>
        <v>110</v>
      </c>
      <c r="Q297" s="67" t="str">
        <f t="shared" si="12"/>
        <v xml:space="preserve">Negative </v>
      </c>
      <c r="R297" s="49">
        <v>4.1699999999999998E-50</v>
      </c>
    </row>
    <row r="298" spans="9:18" s="43" customFormat="1" x14ac:dyDescent="0.15">
      <c r="I298" s="48" t="s">
        <v>408</v>
      </c>
      <c r="J298" s="48">
        <v>240</v>
      </c>
      <c r="K298" s="48" t="s">
        <v>59</v>
      </c>
      <c r="L298" s="48">
        <v>4437</v>
      </c>
      <c r="M298" s="48">
        <v>96.212000000000003</v>
      </c>
      <c r="N298" s="48">
        <v>145</v>
      </c>
      <c r="O298" s="48">
        <v>14</v>
      </c>
      <c r="P298" s="28">
        <f t="shared" si="13"/>
        <v>131</v>
      </c>
      <c r="Q298" s="67" t="str">
        <f t="shared" si="12"/>
        <v xml:space="preserve">Negative </v>
      </c>
      <c r="R298" s="49">
        <v>8.8999999999999997E-57</v>
      </c>
    </row>
    <row r="299" spans="9:18" s="43" customFormat="1" x14ac:dyDescent="0.15">
      <c r="I299" s="48" t="s">
        <v>409</v>
      </c>
      <c r="J299" s="48">
        <v>240</v>
      </c>
      <c r="K299" s="48" t="s">
        <v>59</v>
      </c>
      <c r="L299" s="48">
        <v>4437</v>
      </c>
      <c r="M299" s="48">
        <v>98.094999999999999</v>
      </c>
      <c r="N299" s="48">
        <v>308</v>
      </c>
      <c r="O299" s="48">
        <v>204</v>
      </c>
      <c r="P299" s="28">
        <f t="shared" si="13"/>
        <v>104</v>
      </c>
      <c r="Q299" s="67" t="str">
        <f t="shared" si="12"/>
        <v xml:space="preserve">Negative </v>
      </c>
      <c r="R299" s="49">
        <v>9.0299999999999994E-47</v>
      </c>
    </row>
    <row r="300" spans="9:18" s="43" customFormat="1" x14ac:dyDescent="0.15">
      <c r="I300" s="48" t="s">
        <v>410</v>
      </c>
      <c r="J300" s="48">
        <v>239</v>
      </c>
      <c r="K300" s="48" t="s">
        <v>59</v>
      </c>
      <c r="L300" s="48">
        <v>4437</v>
      </c>
      <c r="M300" s="48">
        <v>97.457999999999998</v>
      </c>
      <c r="N300" s="48">
        <v>4119</v>
      </c>
      <c r="O300" s="48">
        <v>4235</v>
      </c>
      <c r="P300" s="28">
        <f t="shared" si="13"/>
        <v>-116</v>
      </c>
      <c r="Q300" s="67" t="str">
        <f t="shared" si="12"/>
        <v>Positive</v>
      </c>
      <c r="R300" s="49">
        <v>8.9200000000000005E-52</v>
      </c>
    </row>
    <row r="301" spans="9:18" s="43" customFormat="1" x14ac:dyDescent="0.15">
      <c r="I301" s="48" t="s">
        <v>411</v>
      </c>
      <c r="J301" s="48">
        <v>238</v>
      </c>
      <c r="K301" s="48" t="s">
        <v>59</v>
      </c>
      <c r="L301" s="48">
        <v>4437</v>
      </c>
      <c r="M301" s="48">
        <v>96.25</v>
      </c>
      <c r="N301" s="48">
        <v>1732</v>
      </c>
      <c r="O301" s="48">
        <v>1811</v>
      </c>
      <c r="P301" s="28">
        <f t="shared" si="13"/>
        <v>-79</v>
      </c>
      <c r="Q301" s="67" t="str">
        <f t="shared" si="12"/>
        <v>Positive</v>
      </c>
      <c r="R301" s="49">
        <v>3.2900000000000001E-31</v>
      </c>
    </row>
    <row r="302" spans="9:18" s="43" customFormat="1" x14ac:dyDescent="0.15">
      <c r="I302" s="48" t="s">
        <v>412</v>
      </c>
      <c r="J302" s="48">
        <v>232</v>
      </c>
      <c r="K302" s="48" t="s">
        <v>59</v>
      </c>
      <c r="L302" s="48">
        <v>4437</v>
      </c>
      <c r="M302" s="48">
        <v>94.366</v>
      </c>
      <c r="N302" s="48">
        <v>2290</v>
      </c>
      <c r="O302" s="48">
        <v>2220</v>
      </c>
      <c r="P302" s="28">
        <f t="shared" si="13"/>
        <v>70</v>
      </c>
      <c r="Q302" s="67" t="str">
        <f t="shared" si="12"/>
        <v xml:space="preserve">Negative </v>
      </c>
      <c r="R302" s="49">
        <v>1.5E-24</v>
      </c>
    </row>
    <row r="303" spans="9:18" s="43" customFormat="1" x14ac:dyDescent="0.15">
      <c r="I303" s="48" t="s">
        <v>413</v>
      </c>
      <c r="J303" s="48">
        <v>232</v>
      </c>
      <c r="K303" s="48" t="s">
        <v>59</v>
      </c>
      <c r="L303" s="48">
        <v>4437</v>
      </c>
      <c r="M303" s="48">
        <v>96.522000000000006</v>
      </c>
      <c r="N303" s="48">
        <v>3037</v>
      </c>
      <c r="O303" s="48">
        <v>2924</v>
      </c>
      <c r="P303" s="28">
        <f t="shared" si="13"/>
        <v>113</v>
      </c>
      <c r="Q303" s="67" t="str">
        <f t="shared" si="12"/>
        <v xml:space="preserve">Negative </v>
      </c>
      <c r="R303" s="49">
        <v>1.8700000000000001E-48</v>
      </c>
    </row>
    <row r="304" spans="9:18" s="43" customFormat="1" x14ac:dyDescent="0.15">
      <c r="I304" s="48" t="s">
        <v>414</v>
      </c>
      <c r="J304" s="48">
        <v>230</v>
      </c>
      <c r="K304" s="48" t="s">
        <v>59</v>
      </c>
      <c r="L304" s="48">
        <v>4437</v>
      </c>
      <c r="M304" s="48">
        <v>98.570999999999998</v>
      </c>
      <c r="N304" s="48">
        <v>4243</v>
      </c>
      <c r="O304" s="48">
        <v>4175</v>
      </c>
      <c r="P304" s="28">
        <f t="shared" si="13"/>
        <v>68</v>
      </c>
      <c r="Q304" s="67" t="str">
        <f t="shared" si="12"/>
        <v xml:space="preserve">Negative </v>
      </c>
      <c r="R304" s="49">
        <v>1.9E-28</v>
      </c>
    </row>
    <row r="305" spans="1:54" s="43" customFormat="1" x14ac:dyDescent="0.15">
      <c r="I305" s="48" t="s">
        <v>415</v>
      </c>
      <c r="J305" s="48">
        <v>225</v>
      </c>
      <c r="K305" s="48" t="s">
        <v>59</v>
      </c>
      <c r="L305" s="48">
        <v>4437</v>
      </c>
      <c r="M305" s="48">
        <v>94.253</v>
      </c>
      <c r="N305" s="48">
        <v>697</v>
      </c>
      <c r="O305" s="48">
        <v>783</v>
      </c>
      <c r="P305" s="28">
        <f t="shared" si="13"/>
        <v>-86</v>
      </c>
      <c r="Q305" s="67" t="str">
        <f t="shared" si="12"/>
        <v>Positive</v>
      </c>
      <c r="R305" s="49">
        <v>8.59E-32</v>
      </c>
    </row>
    <row r="306" spans="1:54" s="43" customFormat="1" x14ac:dyDescent="0.15">
      <c r="I306" s="48" t="s">
        <v>416</v>
      </c>
      <c r="J306" s="48">
        <v>222</v>
      </c>
      <c r="K306" s="48" t="s">
        <v>59</v>
      </c>
      <c r="L306" s="48">
        <v>4437</v>
      </c>
      <c r="M306" s="48">
        <v>100</v>
      </c>
      <c r="N306" s="48">
        <v>1810</v>
      </c>
      <c r="O306" s="48">
        <v>1778</v>
      </c>
      <c r="P306" s="28">
        <f t="shared" si="13"/>
        <v>32</v>
      </c>
      <c r="Q306" s="67" t="str">
        <f t="shared" si="12"/>
        <v xml:space="preserve">Negative </v>
      </c>
      <c r="R306" s="49">
        <v>4.05E-10</v>
      </c>
    </row>
    <row r="307" spans="1:54" s="43" customFormat="1" x14ac:dyDescent="0.15">
      <c r="I307" s="48" t="s">
        <v>417</v>
      </c>
      <c r="J307" s="48">
        <v>219</v>
      </c>
      <c r="K307" s="48" t="s">
        <v>59</v>
      </c>
      <c r="L307" s="48">
        <v>4437</v>
      </c>
      <c r="M307" s="48">
        <v>95.789000000000001</v>
      </c>
      <c r="N307" s="48">
        <v>217</v>
      </c>
      <c r="O307" s="48">
        <v>123</v>
      </c>
      <c r="P307" s="28">
        <f t="shared" si="13"/>
        <v>94</v>
      </c>
      <c r="Q307" s="67" t="str">
        <f t="shared" si="12"/>
        <v xml:space="preserve">Negative </v>
      </c>
      <c r="R307" s="49">
        <v>6.3999999999999995E-38</v>
      </c>
    </row>
    <row r="308" spans="1:54" s="43" customFormat="1" x14ac:dyDescent="0.15">
      <c r="I308" s="48" t="s">
        <v>418</v>
      </c>
      <c r="J308" s="48">
        <v>214</v>
      </c>
      <c r="K308" s="48" t="s">
        <v>59</v>
      </c>
      <c r="L308" s="48">
        <v>4437</v>
      </c>
      <c r="M308" s="48">
        <v>98.260999999999996</v>
      </c>
      <c r="N308" s="48">
        <v>4238</v>
      </c>
      <c r="O308" s="48">
        <v>4125</v>
      </c>
      <c r="P308" s="28">
        <f t="shared" si="13"/>
        <v>113</v>
      </c>
      <c r="Q308" s="67" t="str">
        <f t="shared" si="12"/>
        <v xml:space="preserve">Negative </v>
      </c>
      <c r="R308" s="49">
        <v>7.8999999999999995E-52</v>
      </c>
    </row>
    <row r="309" spans="1:54" s="43" customFormat="1" x14ac:dyDescent="0.15">
      <c r="I309" s="48" t="s">
        <v>419</v>
      </c>
      <c r="J309" s="48">
        <v>214</v>
      </c>
      <c r="K309" s="48" t="s">
        <v>59</v>
      </c>
      <c r="L309" s="48">
        <v>4437</v>
      </c>
      <c r="M309" s="48">
        <v>97.531000000000006</v>
      </c>
      <c r="N309" s="48">
        <v>229</v>
      </c>
      <c r="O309" s="48">
        <v>309</v>
      </c>
      <c r="P309" s="28">
        <f t="shared" si="13"/>
        <v>-80</v>
      </c>
      <c r="Q309" s="67" t="str">
        <f t="shared" si="12"/>
        <v>Positive</v>
      </c>
      <c r="R309" s="49">
        <v>1.7499999999999999E-33</v>
      </c>
    </row>
    <row r="310" spans="1:54" s="43" customFormat="1" x14ac:dyDescent="0.15">
      <c r="I310" s="48" t="s">
        <v>420</v>
      </c>
      <c r="J310" s="48">
        <v>207</v>
      </c>
      <c r="K310" s="48" t="s">
        <v>59</v>
      </c>
      <c r="L310" s="48">
        <v>4437</v>
      </c>
      <c r="M310" s="48">
        <v>97.03</v>
      </c>
      <c r="N310" s="48">
        <v>310</v>
      </c>
      <c r="O310" s="48">
        <v>210</v>
      </c>
      <c r="P310" s="28">
        <f t="shared" si="13"/>
        <v>100</v>
      </c>
      <c r="Q310" s="67" t="str">
        <f t="shared" si="12"/>
        <v xml:space="preserve">Negative </v>
      </c>
      <c r="R310" s="49">
        <v>5.9599999999999996E-43</v>
      </c>
    </row>
    <row r="311" spans="1:54" s="43" customFormat="1" x14ac:dyDescent="0.15">
      <c r="I311" s="48" t="s">
        <v>421</v>
      </c>
      <c r="J311" s="48">
        <v>206</v>
      </c>
      <c r="K311" s="48" t="s">
        <v>59</v>
      </c>
      <c r="L311" s="48">
        <v>4437</v>
      </c>
      <c r="M311" s="48">
        <v>90.777000000000001</v>
      </c>
      <c r="N311" s="48">
        <v>2682</v>
      </c>
      <c r="O311" s="48">
        <v>2477</v>
      </c>
      <c r="P311" s="28">
        <f t="shared" si="13"/>
        <v>205</v>
      </c>
      <c r="Q311" s="67" t="str">
        <f t="shared" si="12"/>
        <v xml:space="preserve">Negative </v>
      </c>
      <c r="R311" s="49">
        <v>1.2200000000000001E-74</v>
      </c>
    </row>
    <row r="312" spans="1:54" s="43" customFormat="1" x14ac:dyDescent="0.15">
      <c r="I312" s="48" t="s">
        <v>422</v>
      </c>
      <c r="J312" s="48">
        <v>206</v>
      </c>
      <c r="K312" s="48" t="s">
        <v>59</v>
      </c>
      <c r="L312" s="48">
        <v>4437</v>
      </c>
      <c r="M312" s="48">
        <v>95.575000000000003</v>
      </c>
      <c r="N312" s="48">
        <v>814</v>
      </c>
      <c r="O312" s="48">
        <v>925</v>
      </c>
      <c r="P312" s="28">
        <f t="shared" si="13"/>
        <v>-111</v>
      </c>
      <c r="Q312" s="67" t="str">
        <f t="shared" si="12"/>
        <v>Positive</v>
      </c>
      <c r="R312" s="49">
        <v>3.5499999999999997E-45</v>
      </c>
    </row>
    <row r="313" spans="1:54" s="43" customFormat="1" x14ac:dyDescent="0.15">
      <c r="I313" s="48" t="s">
        <v>423</v>
      </c>
      <c r="J313" s="48">
        <v>204</v>
      </c>
      <c r="K313" s="48" t="s">
        <v>59</v>
      </c>
      <c r="L313" s="48">
        <v>4437</v>
      </c>
      <c r="M313" s="48">
        <v>93.150999999999996</v>
      </c>
      <c r="N313" s="48">
        <v>67</v>
      </c>
      <c r="O313" s="48">
        <v>139</v>
      </c>
      <c r="P313" s="28">
        <f t="shared" si="13"/>
        <v>-72</v>
      </c>
      <c r="Q313" s="67" t="str">
        <f t="shared" si="12"/>
        <v>Positive</v>
      </c>
      <c r="R313" s="49">
        <v>4.6699999999999996E-24</v>
      </c>
    </row>
    <row r="314" spans="1:54" s="43" customFormat="1" x14ac:dyDescent="0.15">
      <c r="I314" s="48" t="s">
        <v>424</v>
      </c>
      <c r="J314" s="48">
        <v>203</v>
      </c>
      <c r="K314" s="48" t="s">
        <v>59</v>
      </c>
      <c r="L314" s="48">
        <v>4437</v>
      </c>
      <c r="M314" s="48">
        <v>98.733999999999995</v>
      </c>
      <c r="N314" s="48">
        <v>2949</v>
      </c>
      <c r="O314" s="48">
        <v>3027</v>
      </c>
      <c r="P314" s="28">
        <f t="shared" si="13"/>
        <v>-78</v>
      </c>
      <c r="Q314" s="67" t="str">
        <f t="shared" si="12"/>
        <v>Positive</v>
      </c>
      <c r="R314" s="49">
        <v>4.5799999999999998E-34</v>
      </c>
    </row>
    <row r="315" spans="1:54" s="43" customFormat="1" x14ac:dyDescent="0.15">
      <c r="I315" s="48" t="s">
        <v>425</v>
      </c>
      <c r="J315" s="48">
        <v>203</v>
      </c>
      <c r="K315" s="48" t="s">
        <v>59</v>
      </c>
      <c r="L315" s="48">
        <v>4437</v>
      </c>
      <c r="M315" s="48">
        <v>100</v>
      </c>
      <c r="N315" s="48">
        <v>3425</v>
      </c>
      <c r="O315" s="48">
        <v>3356</v>
      </c>
      <c r="P315" s="28">
        <f t="shared" si="13"/>
        <v>69</v>
      </c>
      <c r="Q315" s="67" t="str">
        <f t="shared" si="12"/>
        <v xml:space="preserve">Negative </v>
      </c>
      <c r="R315" s="49">
        <v>9.8999999999999998E-31</v>
      </c>
    </row>
    <row r="316" spans="1:54" s="43" customFormat="1" x14ac:dyDescent="0.15">
      <c r="I316" s="48" t="s">
        <v>426</v>
      </c>
      <c r="J316" s="48">
        <v>203</v>
      </c>
      <c r="K316" s="48" t="s">
        <v>59</v>
      </c>
      <c r="L316" s="48">
        <v>4437</v>
      </c>
      <c r="M316" s="48">
        <v>97.917000000000002</v>
      </c>
      <c r="N316" s="48">
        <v>1809</v>
      </c>
      <c r="O316" s="48">
        <v>1762</v>
      </c>
      <c r="P316" s="28">
        <f t="shared" si="13"/>
        <v>47</v>
      </c>
      <c r="Q316" s="67" t="str">
        <f t="shared" si="12"/>
        <v xml:space="preserve">Negative </v>
      </c>
      <c r="R316" s="49">
        <v>7.8200000000000006E-17</v>
      </c>
    </row>
    <row r="317" spans="1:54" s="43" customFormat="1" ht="16" x14ac:dyDescent="0.2"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9" spans="1:54" x14ac:dyDescent="0.15">
      <c r="G319" s="23"/>
      <c r="H319" s="23"/>
      <c r="I319" s="281" t="s">
        <v>8</v>
      </c>
      <c r="J319" s="281"/>
      <c r="K319" s="281"/>
      <c r="L319" s="11"/>
      <c r="M319" s="11"/>
      <c r="N319" s="11"/>
      <c r="O319" s="11"/>
      <c r="P319" s="11"/>
      <c r="Q319" s="11"/>
      <c r="R319" s="11"/>
      <c r="S319" s="281" t="s">
        <v>58</v>
      </c>
      <c r="T319" s="281"/>
      <c r="U319" s="281"/>
      <c r="V319" s="11"/>
      <c r="W319" s="11"/>
      <c r="X319" s="11"/>
      <c r="Y319" s="11"/>
      <c r="Z319" s="11"/>
      <c r="AB319" s="281" t="s">
        <v>10</v>
      </c>
      <c r="AC319" s="281"/>
      <c r="AD319" s="281"/>
      <c r="AE319" s="11"/>
      <c r="AG319" s="11"/>
      <c r="AI319" s="11"/>
      <c r="AK319" s="283"/>
      <c r="AL319" s="283"/>
      <c r="AM319" s="283"/>
      <c r="AN319" s="13"/>
      <c r="AO319" s="13"/>
      <c r="AP319" s="13"/>
      <c r="AQ319" s="13"/>
      <c r="AR319" s="13"/>
      <c r="AS319" s="13"/>
      <c r="AT319" s="28"/>
      <c r="AU319" s="28"/>
      <c r="AV319" s="28"/>
      <c r="AW319" s="28"/>
      <c r="AX319" s="2"/>
      <c r="AY319" s="2"/>
      <c r="AZ319" s="2"/>
      <c r="BA319" s="2"/>
      <c r="BB319" s="2"/>
    </row>
    <row r="320" spans="1:54" x14ac:dyDescent="0.15">
      <c r="A320" s="35" t="s">
        <v>26</v>
      </c>
      <c r="B320" s="23" t="s">
        <v>1</v>
      </c>
      <c r="C320" s="21" t="s">
        <v>11</v>
      </c>
      <c r="D320" s="23" t="s">
        <v>23</v>
      </c>
      <c r="E320" s="23" t="s">
        <v>23</v>
      </c>
      <c r="F320" s="23" t="s">
        <v>236</v>
      </c>
      <c r="G320" s="41" t="s">
        <v>23</v>
      </c>
      <c r="H320" s="41" t="s">
        <v>3</v>
      </c>
      <c r="I320" s="7" t="s">
        <v>13</v>
      </c>
      <c r="J320" s="7" t="s">
        <v>13</v>
      </c>
      <c r="K320" s="7" t="s">
        <v>4</v>
      </c>
      <c r="L320" s="7" t="s">
        <v>4</v>
      </c>
      <c r="M320" s="7" t="s">
        <v>5</v>
      </c>
      <c r="N320" s="7" t="s">
        <v>6</v>
      </c>
      <c r="O320" s="7"/>
      <c r="P320" s="7"/>
      <c r="Q320" s="7" t="s">
        <v>7</v>
      </c>
      <c r="R320" s="7" t="s">
        <v>24</v>
      </c>
      <c r="S320" s="7" t="s">
        <v>13</v>
      </c>
      <c r="T320" s="7" t="s">
        <v>13</v>
      </c>
      <c r="U320" s="7" t="s">
        <v>4</v>
      </c>
      <c r="V320" s="7" t="s">
        <v>4</v>
      </c>
      <c r="W320" s="7" t="s">
        <v>5</v>
      </c>
      <c r="X320" s="7" t="s">
        <v>6</v>
      </c>
      <c r="Y320" s="7"/>
      <c r="Z320" s="7" t="s">
        <v>7</v>
      </c>
      <c r="AA320" s="7" t="s">
        <v>24</v>
      </c>
      <c r="AB320" s="4" t="s">
        <v>13</v>
      </c>
      <c r="AC320" s="7" t="s">
        <v>13</v>
      </c>
      <c r="AD320" s="7" t="s">
        <v>4</v>
      </c>
      <c r="AE320" s="7" t="s">
        <v>4</v>
      </c>
      <c r="AF320" s="7" t="s">
        <v>5</v>
      </c>
      <c r="AG320" s="7" t="s">
        <v>6</v>
      </c>
      <c r="AH320" s="4"/>
      <c r="AI320" s="7" t="s">
        <v>7</v>
      </c>
      <c r="AJ320" s="7" t="s">
        <v>24</v>
      </c>
      <c r="AK320" s="40"/>
      <c r="AL320" s="40"/>
      <c r="AM320" s="40"/>
      <c r="AN320" s="40"/>
      <c r="AO320" s="40"/>
      <c r="AP320" s="40"/>
      <c r="AQ320" s="40"/>
      <c r="AR320" s="40"/>
      <c r="AS320" s="40"/>
      <c r="AT320" s="28"/>
      <c r="AU320" s="28"/>
      <c r="AV320" s="28"/>
      <c r="AW320" s="28"/>
      <c r="AX320" s="2"/>
      <c r="AY320" s="2"/>
      <c r="AZ320" s="2"/>
      <c r="BA320" s="2"/>
      <c r="BB320" s="2"/>
    </row>
    <row r="321" spans="1:58" x14ac:dyDescent="0.15">
      <c r="A321" s="35"/>
      <c r="B321" s="23"/>
      <c r="C321" s="21" t="s">
        <v>242</v>
      </c>
      <c r="D321" s="23" t="s">
        <v>2</v>
      </c>
      <c r="E321" s="21" t="s">
        <v>3</v>
      </c>
      <c r="F321" s="23" t="s">
        <v>237</v>
      </c>
      <c r="G321" s="41" t="s">
        <v>27</v>
      </c>
      <c r="H321" s="41" t="s">
        <v>235</v>
      </c>
      <c r="I321" s="7"/>
      <c r="J321" s="7" t="s">
        <v>18</v>
      </c>
      <c r="K321" s="7"/>
      <c r="L321" s="7" t="s">
        <v>18</v>
      </c>
      <c r="M321" s="7" t="s">
        <v>19</v>
      </c>
      <c r="N321" s="7" t="s">
        <v>15</v>
      </c>
      <c r="O321" s="7" t="s">
        <v>16</v>
      </c>
      <c r="P321" s="7"/>
      <c r="Q321" s="7"/>
      <c r="R321" s="7" t="s">
        <v>25</v>
      </c>
      <c r="S321" s="7"/>
      <c r="T321" s="7" t="s">
        <v>18</v>
      </c>
      <c r="U321" s="7"/>
      <c r="V321" s="7" t="s">
        <v>18</v>
      </c>
      <c r="W321" s="7" t="s">
        <v>19</v>
      </c>
      <c r="X321" s="7" t="s">
        <v>15</v>
      </c>
      <c r="Y321" s="7" t="s">
        <v>16</v>
      </c>
      <c r="Z321" s="7"/>
      <c r="AA321" s="7" t="s">
        <v>25</v>
      </c>
      <c r="AB321" s="4"/>
      <c r="AC321" s="7" t="s">
        <v>18</v>
      </c>
      <c r="AD321" s="7"/>
      <c r="AE321" s="7" t="s">
        <v>18</v>
      </c>
      <c r="AF321" s="7" t="s">
        <v>19</v>
      </c>
      <c r="AG321" s="7" t="s">
        <v>15</v>
      </c>
      <c r="AH321" s="4" t="s">
        <v>16</v>
      </c>
      <c r="AI321" s="7"/>
      <c r="AJ321" s="7" t="s">
        <v>25</v>
      </c>
      <c r="AK321" s="40"/>
      <c r="AL321" s="40"/>
      <c r="AM321" s="40"/>
      <c r="AN321" s="40"/>
      <c r="AO321" s="40"/>
      <c r="AP321" s="40"/>
      <c r="AQ321" s="40"/>
      <c r="AR321" s="40"/>
      <c r="AS321" s="40"/>
      <c r="AT321" s="28"/>
      <c r="AU321" s="28"/>
      <c r="AV321" s="28"/>
      <c r="AW321" s="28"/>
      <c r="AX321" s="2"/>
      <c r="AY321" s="2"/>
      <c r="AZ321" s="2"/>
      <c r="BA321" s="2"/>
      <c r="BB321" s="2"/>
    </row>
    <row r="322" spans="1:58" x14ac:dyDescent="0.15">
      <c r="A322" s="12" t="s">
        <v>28</v>
      </c>
      <c r="B322" s="11">
        <v>12</v>
      </c>
      <c r="D322" s="11">
        <v>840531</v>
      </c>
      <c r="E322" s="2">
        <v>16755</v>
      </c>
      <c r="F322" s="11">
        <v>117</v>
      </c>
      <c r="G322" s="11">
        <v>3</v>
      </c>
      <c r="H322" s="2">
        <v>3047</v>
      </c>
      <c r="I322" s="43" t="s">
        <v>427</v>
      </c>
      <c r="J322" s="43">
        <v>368</v>
      </c>
      <c r="K322" s="43" t="s">
        <v>59</v>
      </c>
      <c r="L322" s="43">
        <v>4437</v>
      </c>
      <c r="M322" s="43">
        <v>96.296000000000006</v>
      </c>
      <c r="N322" s="43">
        <v>2792</v>
      </c>
      <c r="O322" s="43">
        <v>2685</v>
      </c>
      <c r="P322" s="28">
        <f t="shared" ref="P322:P385" si="14">N322-O322</f>
        <v>107</v>
      </c>
      <c r="Q322" s="45" t="str">
        <f t="shared" ref="Q322:Q349" si="15">IF(N322&gt;O322,"Negative ","Positive")</f>
        <v xml:space="preserve">Negative </v>
      </c>
      <c r="R322" s="44">
        <v>6.6700000000000005E-45</v>
      </c>
      <c r="S322" s="43" t="s">
        <v>428</v>
      </c>
      <c r="T322" s="43">
        <v>463</v>
      </c>
      <c r="U322" s="43" t="s">
        <v>61</v>
      </c>
      <c r="V322" s="43">
        <v>9596</v>
      </c>
      <c r="W322" s="43">
        <v>82.159000000000006</v>
      </c>
      <c r="X322" s="43">
        <v>3235</v>
      </c>
      <c r="Y322" s="43">
        <v>2787</v>
      </c>
      <c r="Z322" s="45" t="str">
        <f t="shared" ref="Z322:Z329" si="16">IF(X322&gt;Y322,"Negative ","Positive")</f>
        <v xml:space="preserve">Negative </v>
      </c>
      <c r="AA322" s="44">
        <v>6.0200000000000001E-106</v>
      </c>
      <c r="AB322" s="43" t="s">
        <v>429</v>
      </c>
      <c r="AC322" s="43">
        <v>1787</v>
      </c>
      <c r="AD322" s="43" t="s">
        <v>35</v>
      </c>
      <c r="AE322" s="43">
        <v>2689</v>
      </c>
      <c r="AF322" s="43">
        <v>98.301000000000002</v>
      </c>
      <c r="AG322" s="43">
        <v>1354</v>
      </c>
      <c r="AH322" s="43">
        <v>1</v>
      </c>
      <c r="AI322" s="45" t="str">
        <f>IF(AG322&gt;AH322,"Negative ","Positive")</f>
        <v xml:space="preserve">Negative </v>
      </c>
      <c r="AJ322" s="43">
        <v>0</v>
      </c>
      <c r="AK322" s="13"/>
      <c r="AL322" s="13"/>
      <c r="AM322" s="13"/>
      <c r="AN322" s="13"/>
      <c r="AO322" s="13"/>
      <c r="AP322" s="13"/>
      <c r="AQ322" s="13"/>
      <c r="AR322" s="13"/>
      <c r="AS322" s="13"/>
      <c r="AT322" s="28"/>
      <c r="AU322" s="28"/>
      <c r="AV322" s="28"/>
      <c r="AW322" s="28"/>
      <c r="AX322" s="2"/>
      <c r="AY322" s="2"/>
      <c r="AZ322" s="2"/>
      <c r="BA322" s="2"/>
      <c r="BB322" s="2"/>
    </row>
    <row r="323" spans="1:58" x14ac:dyDescent="0.15">
      <c r="A323" s="12" t="s">
        <v>28</v>
      </c>
      <c r="B323" s="11">
        <v>12</v>
      </c>
      <c r="I323" s="43" t="s">
        <v>430</v>
      </c>
      <c r="J323" s="43">
        <v>429</v>
      </c>
      <c r="K323" s="43" t="s">
        <v>59</v>
      </c>
      <c r="L323" s="43">
        <v>4437</v>
      </c>
      <c r="M323" s="43">
        <v>98.165000000000006</v>
      </c>
      <c r="N323" s="43">
        <v>916</v>
      </c>
      <c r="O323" s="43">
        <v>1024</v>
      </c>
      <c r="P323" s="28">
        <f t="shared" si="14"/>
        <v>-108</v>
      </c>
      <c r="Q323" s="45" t="str">
        <f t="shared" si="15"/>
        <v>Positive</v>
      </c>
      <c r="R323" s="44">
        <v>1.0099999999999999E-48</v>
      </c>
      <c r="S323" s="43" t="s">
        <v>431</v>
      </c>
      <c r="T323" s="43">
        <v>760</v>
      </c>
      <c r="U323" s="43" t="s">
        <v>61</v>
      </c>
      <c r="V323" s="43">
        <v>9596</v>
      </c>
      <c r="W323" s="43">
        <v>88.259</v>
      </c>
      <c r="X323" s="43">
        <v>2052</v>
      </c>
      <c r="Y323" s="43">
        <v>2809</v>
      </c>
      <c r="Z323" s="45" t="str">
        <f t="shared" si="16"/>
        <v>Positive</v>
      </c>
      <c r="AA323" s="43">
        <v>0</v>
      </c>
      <c r="AB323" s="43" t="s">
        <v>429</v>
      </c>
      <c r="AC323" s="43">
        <v>1787</v>
      </c>
      <c r="AD323" s="43" t="s">
        <v>35</v>
      </c>
      <c r="AE323" s="43">
        <v>2689</v>
      </c>
      <c r="AF323" s="43">
        <v>98.156999999999996</v>
      </c>
      <c r="AG323" s="43">
        <v>2689</v>
      </c>
      <c r="AH323" s="43">
        <v>2256</v>
      </c>
      <c r="AI323" s="45" t="str">
        <f>IF(AG323&gt;AH323,"Negative ","Positive")</f>
        <v xml:space="preserve">Negative </v>
      </c>
      <c r="AJ323" s="43">
        <v>0</v>
      </c>
      <c r="AK323" s="13"/>
      <c r="AL323" s="13"/>
      <c r="AM323" s="13"/>
      <c r="AN323" s="13"/>
      <c r="AO323" s="13"/>
      <c r="AP323" s="13"/>
      <c r="AQ323" s="13"/>
      <c r="AR323" s="13"/>
      <c r="AS323" s="13"/>
      <c r="AT323" s="28"/>
      <c r="AU323" s="28"/>
      <c r="AV323" s="28"/>
      <c r="AW323" s="28"/>
      <c r="AX323" s="2"/>
      <c r="AY323" s="2"/>
      <c r="AZ323" s="2"/>
      <c r="BA323" s="2"/>
      <c r="BB323" s="2"/>
    </row>
    <row r="324" spans="1:58" x14ac:dyDescent="0.15">
      <c r="A324" s="12" t="s">
        <v>28</v>
      </c>
      <c r="B324" s="11">
        <v>12</v>
      </c>
      <c r="I324" s="43" t="s">
        <v>432</v>
      </c>
      <c r="J324" s="43">
        <v>291</v>
      </c>
      <c r="K324" s="43" t="s">
        <v>59</v>
      </c>
      <c r="L324" s="43">
        <v>4437</v>
      </c>
      <c r="M324" s="43">
        <v>95.454999999999998</v>
      </c>
      <c r="N324" s="43">
        <v>3627</v>
      </c>
      <c r="O324" s="43">
        <v>3736</v>
      </c>
      <c r="P324" s="28">
        <f t="shared" si="14"/>
        <v>-109</v>
      </c>
      <c r="Q324" s="45" t="str">
        <f t="shared" si="15"/>
        <v>Positive</v>
      </c>
      <c r="R324" s="44">
        <v>6.7000000000000002E-44</v>
      </c>
      <c r="S324" s="43" t="s">
        <v>433</v>
      </c>
      <c r="T324" s="43">
        <v>1064</v>
      </c>
      <c r="U324" s="43" t="s">
        <v>61</v>
      </c>
      <c r="V324" s="43">
        <v>9596</v>
      </c>
      <c r="W324" s="43">
        <v>86.608000000000004</v>
      </c>
      <c r="X324" s="43">
        <v>3807</v>
      </c>
      <c r="Y324" s="43">
        <v>2787</v>
      </c>
      <c r="Z324" s="45" t="str">
        <f t="shared" si="16"/>
        <v xml:space="preserve">Negative </v>
      </c>
      <c r="AA324" s="43">
        <v>0</v>
      </c>
      <c r="AB324" s="42"/>
      <c r="AC324" s="43"/>
      <c r="AD324" s="43"/>
      <c r="AE324" s="43"/>
      <c r="AF324" s="43"/>
      <c r="AG324" s="43"/>
      <c r="AH324" s="43"/>
      <c r="AI324" s="45"/>
      <c r="AJ324" s="43"/>
      <c r="AK324" s="13"/>
      <c r="AL324" s="13"/>
      <c r="AM324" s="13"/>
      <c r="AN324" s="13"/>
      <c r="AO324" s="13"/>
      <c r="AP324" s="13"/>
      <c r="AQ324" s="13"/>
      <c r="AR324" s="13"/>
      <c r="AS324" s="13"/>
      <c r="AT324" s="28"/>
      <c r="AU324" s="28"/>
      <c r="AV324" s="28"/>
      <c r="AW324" s="28"/>
      <c r="AX324" s="2"/>
      <c r="AY324" s="2"/>
      <c r="AZ324" s="2"/>
      <c r="BA324" s="2"/>
      <c r="BB324" s="2"/>
    </row>
    <row r="325" spans="1:58" x14ac:dyDescent="0.15">
      <c r="A325" s="12" t="s">
        <v>28</v>
      </c>
      <c r="B325" s="11">
        <v>12</v>
      </c>
      <c r="I325" s="43" t="s">
        <v>434</v>
      </c>
      <c r="J325" s="43">
        <v>501</v>
      </c>
      <c r="K325" s="43" t="s">
        <v>59</v>
      </c>
      <c r="L325" s="43">
        <v>4437</v>
      </c>
      <c r="M325" s="43">
        <v>98.076999999999998</v>
      </c>
      <c r="N325" s="43">
        <v>2555</v>
      </c>
      <c r="O325" s="43">
        <v>2606</v>
      </c>
      <c r="P325" s="28">
        <f t="shared" si="14"/>
        <v>-51</v>
      </c>
      <c r="Q325" s="45" t="str">
        <f t="shared" si="15"/>
        <v>Positive</v>
      </c>
      <c r="R325" s="44">
        <v>1.23E-18</v>
      </c>
      <c r="S325" s="43" t="s">
        <v>435</v>
      </c>
      <c r="T325" s="43">
        <v>1335</v>
      </c>
      <c r="U325" s="43" t="s">
        <v>61</v>
      </c>
      <c r="V325" s="43">
        <v>9596</v>
      </c>
      <c r="W325" s="43">
        <v>91.242999999999995</v>
      </c>
      <c r="X325" s="43">
        <v>1494</v>
      </c>
      <c r="Y325" s="43">
        <v>160</v>
      </c>
      <c r="Z325" s="45" t="str">
        <f t="shared" si="16"/>
        <v xml:space="preserve">Negative </v>
      </c>
      <c r="AA325" s="43">
        <v>0</v>
      </c>
      <c r="AB325" s="42"/>
      <c r="AC325" s="43"/>
      <c r="AD325" s="43"/>
      <c r="AE325" s="43"/>
      <c r="AF325" s="43"/>
      <c r="AG325" s="43"/>
      <c r="AH325" s="43"/>
      <c r="AI325" s="45"/>
      <c r="AJ325" s="43"/>
      <c r="AK325" s="13"/>
      <c r="AL325" s="13"/>
      <c r="AM325" s="13"/>
      <c r="AN325" s="13"/>
      <c r="AO325" s="13"/>
      <c r="AP325" s="13"/>
      <c r="AQ325" s="13"/>
      <c r="AR325" s="13"/>
      <c r="AS325" s="13"/>
      <c r="AT325" s="28"/>
      <c r="AU325" s="28"/>
      <c r="AV325" s="28"/>
      <c r="AW325" s="28"/>
      <c r="AX325" s="2"/>
      <c r="AY325" s="2"/>
      <c r="AZ325" s="2"/>
      <c r="BA325" s="2"/>
      <c r="BB325" s="2"/>
    </row>
    <row r="326" spans="1:58" x14ac:dyDescent="0.15">
      <c r="A326" s="12" t="s">
        <v>28</v>
      </c>
      <c r="B326" s="11">
        <v>12</v>
      </c>
      <c r="I326" s="43" t="s">
        <v>436</v>
      </c>
      <c r="J326" s="43">
        <v>250</v>
      </c>
      <c r="K326" s="43" t="s">
        <v>59</v>
      </c>
      <c r="L326" s="43">
        <v>4437</v>
      </c>
      <c r="M326" s="43">
        <v>97.727000000000004</v>
      </c>
      <c r="N326" s="43">
        <v>221</v>
      </c>
      <c r="O326" s="43">
        <v>308</v>
      </c>
      <c r="P326" s="28">
        <f t="shared" si="14"/>
        <v>-87</v>
      </c>
      <c r="Q326" s="45" t="str">
        <f t="shared" si="15"/>
        <v>Positive</v>
      </c>
      <c r="R326" s="44">
        <v>2.6600000000000002E-37</v>
      </c>
      <c r="S326" s="43" t="s">
        <v>437</v>
      </c>
      <c r="T326" s="43">
        <v>388</v>
      </c>
      <c r="U326" s="43" t="s">
        <v>61</v>
      </c>
      <c r="V326" s="43">
        <v>9596</v>
      </c>
      <c r="W326" s="43">
        <v>82.078000000000003</v>
      </c>
      <c r="X326" s="43">
        <v>3285</v>
      </c>
      <c r="Y326" s="43">
        <v>3666</v>
      </c>
      <c r="Z326" s="45" t="str">
        <f t="shared" si="16"/>
        <v>Positive</v>
      </c>
      <c r="AA326" s="44">
        <v>8.5599999999999996E-89</v>
      </c>
      <c r="AB326" s="42"/>
      <c r="AC326" s="43"/>
      <c r="AD326" s="43"/>
      <c r="AE326" s="43"/>
      <c r="AF326" s="43"/>
      <c r="AG326" s="43"/>
      <c r="AH326" s="43"/>
      <c r="AI326" s="45"/>
      <c r="AJ326" s="43"/>
      <c r="AK326" s="13"/>
      <c r="AL326" s="13"/>
      <c r="AM326" s="13"/>
      <c r="AN326" s="13"/>
      <c r="AO326" s="13"/>
      <c r="AP326" s="13"/>
      <c r="AQ326" s="13"/>
      <c r="AR326" s="13"/>
      <c r="AS326" s="13"/>
      <c r="AT326" s="28"/>
      <c r="AU326" s="28"/>
      <c r="AV326" s="28"/>
      <c r="AW326" s="28"/>
      <c r="AX326" s="2"/>
      <c r="AY326" s="2"/>
      <c r="AZ326" s="2"/>
      <c r="BA326" s="2"/>
      <c r="BB326" s="2"/>
    </row>
    <row r="327" spans="1:58" x14ac:dyDescent="0.15">
      <c r="A327" s="12" t="s">
        <v>28</v>
      </c>
      <c r="B327" s="11">
        <v>12</v>
      </c>
      <c r="I327" s="43" t="s">
        <v>438</v>
      </c>
      <c r="J327" s="43">
        <v>279</v>
      </c>
      <c r="K327" s="43" t="s">
        <v>59</v>
      </c>
      <c r="L327" s="43">
        <v>4437</v>
      </c>
      <c r="M327" s="43">
        <v>97.058999999999997</v>
      </c>
      <c r="N327" s="43">
        <v>557</v>
      </c>
      <c r="O327" s="43">
        <v>490</v>
      </c>
      <c r="P327" s="28">
        <f t="shared" si="14"/>
        <v>67</v>
      </c>
      <c r="Q327" s="45" t="str">
        <f t="shared" si="15"/>
        <v xml:space="preserve">Negative </v>
      </c>
      <c r="R327" s="44">
        <v>3.9399999999999997E-26</v>
      </c>
      <c r="S327" s="43" t="s">
        <v>439</v>
      </c>
      <c r="T327" s="43">
        <v>350</v>
      </c>
      <c r="U327" s="43" t="s">
        <v>61</v>
      </c>
      <c r="V327" s="43">
        <v>9596</v>
      </c>
      <c r="W327" s="43">
        <v>91.209000000000003</v>
      </c>
      <c r="X327" s="43">
        <v>1843</v>
      </c>
      <c r="Y327" s="43">
        <v>1571</v>
      </c>
      <c r="Z327" s="45" t="str">
        <f t="shared" si="16"/>
        <v xml:space="preserve">Negative </v>
      </c>
      <c r="AA327" s="44">
        <v>2.7000000000000001E-103</v>
      </c>
      <c r="AB327" s="42"/>
      <c r="AC327" s="43"/>
      <c r="AD327" s="43"/>
      <c r="AE327" s="43"/>
      <c r="AF327" s="43"/>
      <c r="AG327" s="43"/>
      <c r="AH327" s="43"/>
      <c r="AI327" s="45"/>
      <c r="AJ327" s="43"/>
      <c r="AK327" s="24"/>
      <c r="AL327" s="28"/>
      <c r="AM327" s="28"/>
      <c r="AN327" s="28"/>
      <c r="AO327" s="28"/>
      <c r="AP327" s="28"/>
      <c r="AQ327" s="28"/>
      <c r="AR327" s="24"/>
      <c r="AS327" s="36"/>
      <c r="AT327" s="13"/>
      <c r="AU327" s="13"/>
      <c r="AV327" s="13"/>
      <c r="AW327" s="13"/>
      <c r="AX327" s="13"/>
      <c r="AY327" s="13"/>
      <c r="AZ327" s="13"/>
      <c r="BA327" s="13"/>
      <c r="BB327" s="13"/>
      <c r="BC327" s="28"/>
      <c r="BD327" s="28"/>
      <c r="BE327" s="28"/>
      <c r="BF327" s="28"/>
    </row>
    <row r="328" spans="1:58" x14ac:dyDescent="0.15">
      <c r="A328" s="12" t="s">
        <v>28</v>
      </c>
      <c r="B328" s="11">
        <v>12</v>
      </c>
      <c r="I328" s="43" t="s">
        <v>440</v>
      </c>
      <c r="J328" s="43">
        <v>263</v>
      </c>
      <c r="K328" s="43" t="s">
        <v>59</v>
      </c>
      <c r="L328" s="43">
        <v>4437</v>
      </c>
      <c r="M328" s="43">
        <v>91.953999999999994</v>
      </c>
      <c r="N328" s="43">
        <v>4120</v>
      </c>
      <c r="O328" s="43">
        <v>4035</v>
      </c>
      <c r="P328" s="28">
        <f t="shared" si="14"/>
        <v>85</v>
      </c>
      <c r="Q328" s="45" t="str">
        <f t="shared" si="15"/>
        <v xml:space="preserve">Negative </v>
      </c>
      <c r="R328" s="44">
        <v>7.9399999999999997E-28</v>
      </c>
      <c r="S328" s="214" t="s">
        <v>441</v>
      </c>
      <c r="T328" s="214">
        <v>2706</v>
      </c>
      <c r="U328" s="214" t="s">
        <v>61</v>
      </c>
      <c r="V328" s="214">
        <v>9596</v>
      </c>
      <c r="W328" s="214">
        <v>84.539000000000001</v>
      </c>
      <c r="X328" s="214">
        <v>4573</v>
      </c>
      <c r="Y328" s="214">
        <v>7276</v>
      </c>
      <c r="Z328" s="217" t="str">
        <f t="shared" si="16"/>
        <v>Positive</v>
      </c>
      <c r="AA328" s="214">
        <v>0</v>
      </c>
      <c r="AB328" s="42"/>
      <c r="AC328" s="43"/>
      <c r="AD328" s="43"/>
      <c r="AE328" s="43"/>
      <c r="AF328" s="43"/>
      <c r="AG328" s="43"/>
      <c r="AH328" s="43"/>
      <c r="AI328" s="45"/>
      <c r="AJ328" s="44"/>
      <c r="AT328" s="13"/>
      <c r="AU328" s="13"/>
      <c r="AV328" s="13"/>
      <c r="AW328" s="13"/>
      <c r="AX328" s="13"/>
      <c r="AY328" s="13"/>
      <c r="AZ328" s="13"/>
      <c r="BA328" s="13"/>
      <c r="BB328" s="13"/>
      <c r="BC328" s="28"/>
      <c r="BD328" s="28"/>
      <c r="BE328" s="28"/>
      <c r="BF328" s="28"/>
    </row>
    <row r="329" spans="1:58" x14ac:dyDescent="0.15">
      <c r="A329" s="12" t="s">
        <v>28</v>
      </c>
      <c r="B329" s="11">
        <v>12</v>
      </c>
      <c r="I329" s="43" t="s">
        <v>442</v>
      </c>
      <c r="J329" s="43">
        <v>657</v>
      </c>
      <c r="K329" s="43" t="s">
        <v>59</v>
      </c>
      <c r="L329" s="43">
        <v>4437</v>
      </c>
      <c r="M329" s="43">
        <v>98.864000000000004</v>
      </c>
      <c r="N329" s="43">
        <v>4327</v>
      </c>
      <c r="O329" s="43">
        <v>4414</v>
      </c>
      <c r="P329" s="28">
        <f t="shared" si="14"/>
        <v>-87</v>
      </c>
      <c r="Q329" s="45" t="str">
        <f t="shared" si="15"/>
        <v>Positive</v>
      </c>
      <c r="R329" s="44">
        <v>1.5899999999999999E-38</v>
      </c>
      <c r="S329" s="43" t="s">
        <v>443</v>
      </c>
      <c r="T329" s="43">
        <v>1956</v>
      </c>
      <c r="U329" s="43" t="s">
        <v>61</v>
      </c>
      <c r="V329" s="43">
        <v>9596</v>
      </c>
      <c r="W329" s="43">
        <v>88.156000000000006</v>
      </c>
      <c r="X329" s="43">
        <v>8613</v>
      </c>
      <c r="Y329" s="43">
        <v>9278</v>
      </c>
      <c r="Z329" s="45" t="str">
        <f t="shared" si="16"/>
        <v>Positive</v>
      </c>
      <c r="AA329" s="43">
        <v>0</v>
      </c>
    </row>
    <row r="330" spans="1:58" s="43" customFormat="1" x14ac:dyDescent="0.15">
      <c r="I330" s="43" t="s">
        <v>444</v>
      </c>
      <c r="J330" s="43">
        <v>271</v>
      </c>
      <c r="K330" s="43" t="s">
        <v>59</v>
      </c>
      <c r="L330" s="43">
        <v>4437</v>
      </c>
      <c r="M330" s="43">
        <v>100</v>
      </c>
      <c r="N330" s="43">
        <v>1785</v>
      </c>
      <c r="O330" s="43">
        <v>1813</v>
      </c>
      <c r="P330" s="28">
        <f t="shared" si="14"/>
        <v>-28</v>
      </c>
      <c r="Q330" s="45" t="str">
        <f t="shared" si="15"/>
        <v>Positive</v>
      </c>
      <c r="R330" s="44">
        <v>8.4400000000000001E-8</v>
      </c>
    </row>
    <row r="331" spans="1:58" s="43" customFormat="1" x14ac:dyDescent="0.15">
      <c r="I331" s="43" t="s">
        <v>445</v>
      </c>
      <c r="J331" s="43">
        <v>299</v>
      </c>
      <c r="K331" s="43" t="s">
        <v>59</v>
      </c>
      <c r="L331" s="43">
        <v>4437</v>
      </c>
      <c r="M331" s="43">
        <v>96.429000000000002</v>
      </c>
      <c r="N331" s="43">
        <v>4212</v>
      </c>
      <c r="O331" s="43">
        <v>4322</v>
      </c>
      <c r="P331" s="28">
        <f t="shared" si="14"/>
        <v>-110</v>
      </c>
      <c r="Q331" s="45" t="str">
        <f t="shared" si="15"/>
        <v>Positive</v>
      </c>
      <c r="R331" s="44">
        <v>1.15E-46</v>
      </c>
    </row>
    <row r="332" spans="1:58" s="43" customFormat="1" x14ac:dyDescent="0.15">
      <c r="I332" s="43" t="s">
        <v>446</v>
      </c>
      <c r="J332" s="43">
        <v>713</v>
      </c>
      <c r="K332" s="43" t="s">
        <v>59</v>
      </c>
      <c r="L332" s="43">
        <v>4437</v>
      </c>
      <c r="M332" s="43">
        <v>95.2</v>
      </c>
      <c r="N332" s="43">
        <v>1705</v>
      </c>
      <c r="O332" s="43">
        <v>1581</v>
      </c>
      <c r="P332" s="28">
        <f t="shared" si="14"/>
        <v>124</v>
      </c>
      <c r="Q332" s="45" t="str">
        <f t="shared" si="15"/>
        <v xml:space="preserve">Negative </v>
      </c>
      <c r="R332" s="44">
        <v>1.0199999999999999E-50</v>
      </c>
    </row>
    <row r="333" spans="1:58" s="43" customFormat="1" x14ac:dyDescent="0.15">
      <c r="I333" s="43" t="s">
        <v>447</v>
      </c>
      <c r="J333" s="43">
        <v>230</v>
      </c>
      <c r="K333" s="43" t="s">
        <v>59</v>
      </c>
      <c r="L333" s="43">
        <v>4437</v>
      </c>
      <c r="M333" s="43">
        <v>100</v>
      </c>
      <c r="N333" s="43">
        <v>3430</v>
      </c>
      <c r="O333" s="43">
        <v>3478</v>
      </c>
      <c r="P333" s="28">
        <f t="shared" si="14"/>
        <v>-48</v>
      </c>
      <c r="Q333" s="45" t="str">
        <f t="shared" si="15"/>
        <v>Positive</v>
      </c>
      <c r="R333" s="44">
        <v>5.3700000000000001E-19</v>
      </c>
    </row>
    <row r="334" spans="1:58" s="43" customFormat="1" x14ac:dyDescent="0.15">
      <c r="I334" s="43" t="s">
        <v>448</v>
      </c>
      <c r="J334" s="43">
        <v>236</v>
      </c>
      <c r="K334" s="43" t="s">
        <v>59</v>
      </c>
      <c r="L334" s="43">
        <v>4437</v>
      </c>
      <c r="M334" s="43">
        <v>97.296999999999997</v>
      </c>
      <c r="N334" s="43">
        <v>811</v>
      </c>
      <c r="O334" s="43">
        <v>921</v>
      </c>
      <c r="P334" s="28">
        <f t="shared" si="14"/>
        <v>-110</v>
      </c>
      <c r="Q334" s="45" t="str">
        <f t="shared" si="15"/>
        <v>Positive</v>
      </c>
      <c r="R334" s="44">
        <v>1.9E-48</v>
      </c>
    </row>
    <row r="335" spans="1:58" s="43" customFormat="1" x14ac:dyDescent="0.15">
      <c r="I335" s="43" t="s">
        <v>449</v>
      </c>
      <c r="J335" s="43">
        <v>278</v>
      </c>
      <c r="K335" s="43" t="s">
        <v>59</v>
      </c>
      <c r="L335" s="43">
        <v>4437</v>
      </c>
      <c r="M335" s="43">
        <v>97.778000000000006</v>
      </c>
      <c r="N335" s="43">
        <v>3800</v>
      </c>
      <c r="O335" s="43">
        <v>3844</v>
      </c>
      <c r="P335" s="28">
        <f t="shared" si="14"/>
        <v>-44</v>
      </c>
      <c r="Q335" s="45" t="str">
        <f t="shared" si="15"/>
        <v>Positive</v>
      </c>
      <c r="R335" s="44">
        <v>5.1499999999999997E-15</v>
      </c>
    </row>
    <row r="336" spans="1:58" s="43" customFormat="1" x14ac:dyDescent="0.15">
      <c r="I336" s="43" t="s">
        <v>450</v>
      </c>
      <c r="J336" s="43">
        <v>758</v>
      </c>
      <c r="K336" s="43" t="s">
        <v>59</v>
      </c>
      <c r="L336" s="43">
        <v>4437</v>
      </c>
      <c r="M336" s="43">
        <v>98.733999999999995</v>
      </c>
      <c r="N336" s="43">
        <v>2474</v>
      </c>
      <c r="O336" s="43">
        <v>2552</v>
      </c>
      <c r="P336" s="28">
        <f t="shared" si="14"/>
        <v>-78</v>
      </c>
      <c r="Q336" s="45" t="str">
        <f t="shared" si="15"/>
        <v>Positive</v>
      </c>
      <c r="R336" s="44">
        <v>1.86E-33</v>
      </c>
    </row>
    <row r="337" spans="9:18" s="43" customFormat="1" x14ac:dyDescent="0.15">
      <c r="I337" s="43" t="s">
        <v>451</v>
      </c>
      <c r="J337" s="43">
        <v>236</v>
      </c>
      <c r="K337" s="43" t="s">
        <v>59</v>
      </c>
      <c r="L337" s="43">
        <v>4437</v>
      </c>
      <c r="M337" s="43">
        <v>97.03</v>
      </c>
      <c r="N337" s="43">
        <v>1641</v>
      </c>
      <c r="O337" s="43">
        <v>1541</v>
      </c>
      <c r="P337" s="28">
        <f t="shared" si="14"/>
        <v>100</v>
      </c>
      <c r="Q337" s="45" t="str">
        <f t="shared" si="15"/>
        <v xml:space="preserve">Negative </v>
      </c>
      <c r="R337" s="44">
        <v>6.8999999999999996E-43</v>
      </c>
    </row>
    <row r="338" spans="9:18" s="43" customFormat="1" x14ac:dyDescent="0.15">
      <c r="I338" s="43" t="s">
        <v>452</v>
      </c>
      <c r="J338" s="43">
        <v>602</v>
      </c>
      <c r="K338" s="43" t="s">
        <v>59</v>
      </c>
      <c r="L338" s="43">
        <v>4437</v>
      </c>
      <c r="M338" s="43">
        <v>97.436000000000007</v>
      </c>
      <c r="N338" s="43">
        <v>2953</v>
      </c>
      <c r="O338" s="43">
        <v>3030</v>
      </c>
      <c r="P338" s="28">
        <f t="shared" si="14"/>
        <v>-77</v>
      </c>
      <c r="Q338" s="45" t="str">
        <f t="shared" si="15"/>
        <v>Positive</v>
      </c>
      <c r="R338" s="44">
        <v>2.4500000000000001E-31</v>
      </c>
    </row>
    <row r="339" spans="9:18" s="43" customFormat="1" x14ac:dyDescent="0.15">
      <c r="I339" s="43" t="s">
        <v>453</v>
      </c>
      <c r="J339" s="43">
        <v>236</v>
      </c>
      <c r="K339" s="43" t="s">
        <v>59</v>
      </c>
      <c r="L339" s="43">
        <v>4437</v>
      </c>
      <c r="M339" s="43">
        <v>95.402000000000001</v>
      </c>
      <c r="N339" s="43">
        <v>835</v>
      </c>
      <c r="O339" s="43">
        <v>921</v>
      </c>
      <c r="P339" s="28">
        <f t="shared" si="14"/>
        <v>-86</v>
      </c>
      <c r="Q339" s="45" t="str">
        <f t="shared" si="15"/>
        <v>Positive</v>
      </c>
      <c r="R339" s="44">
        <v>1.9499999999999999E-33</v>
      </c>
    </row>
    <row r="340" spans="9:18" s="43" customFormat="1" x14ac:dyDescent="0.15">
      <c r="I340" s="43" t="s">
        <v>454</v>
      </c>
      <c r="J340" s="43">
        <v>570</v>
      </c>
      <c r="K340" s="43" t="s">
        <v>59</v>
      </c>
      <c r="L340" s="43">
        <v>4437</v>
      </c>
      <c r="M340" s="43">
        <v>94.828000000000003</v>
      </c>
      <c r="N340" s="43">
        <v>2649</v>
      </c>
      <c r="O340" s="43">
        <v>2534</v>
      </c>
      <c r="P340" s="28">
        <f t="shared" si="14"/>
        <v>115</v>
      </c>
      <c r="Q340" s="45" t="str">
        <f t="shared" si="15"/>
        <v xml:space="preserve">Negative </v>
      </c>
      <c r="R340" s="44">
        <v>8.1499999999999995E-46</v>
      </c>
    </row>
    <row r="341" spans="9:18" s="43" customFormat="1" x14ac:dyDescent="0.15">
      <c r="I341" s="43" t="s">
        <v>455</v>
      </c>
      <c r="J341" s="43">
        <v>888</v>
      </c>
      <c r="K341" s="43" t="s">
        <v>59</v>
      </c>
      <c r="L341" s="43">
        <v>4437</v>
      </c>
      <c r="M341" s="43">
        <v>96.364000000000004</v>
      </c>
      <c r="N341" s="43">
        <v>2983</v>
      </c>
      <c r="O341" s="43">
        <v>3037</v>
      </c>
      <c r="P341" s="28">
        <f t="shared" si="14"/>
        <v>-54</v>
      </c>
      <c r="Q341" s="45" t="str">
        <f t="shared" si="15"/>
        <v>Positive</v>
      </c>
      <c r="R341" s="44">
        <v>2.2300000000000001E-18</v>
      </c>
    </row>
    <row r="342" spans="9:18" s="43" customFormat="1" x14ac:dyDescent="0.15">
      <c r="I342" s="43" t="s">
        <v>456</v>
      </c>
      <c r="J342" s="43">
        <v>224</v>
      </c>
      <c r="K342" s="43" t="s">
        <v>59</v>
      </c>
      <c r="L342" s="43">
        <v>4437</v>
      </c>
      <c r="M342" s="43">
        <v>94.382000000000005</v>
      </c>
      <c r="N342" s="43">
        <v>2798</v>
      </c>
      <c r="O342" s="43">
        <v>2710</v>
      </c>
      <c r="P342" s="28">
        <f t="shared" si="14"/>
        <v>88</v>
      </c>
      <c r="Q342" s="45" t="str">
        <f t="shared" si="15"/>
        <v xml:space="preserve">Negative </v>
      </c>
      <c r="R342" s="44">
        <v>6.6099999999999998E-33</v>
      </c>
    </row>
    <row r="343" spans="9:18" s="43" customFormat="1" x14ac:dyDescent="0.15">
      <c r="I343" s="43" t="s">
        <v>457</v>
      </c>
      <c r="J343" s="43">
        <v>204</v>
      </c>
      <c r="K343" s="43" t="s">
        <v>59</v>
      </c>
      <c r="L343" s="43">
        <v>4437</v>
      </c>
      <c r="M343" s="43">
        <v>94.117999999999995</v>
      </c>
      <c r="N343" s="43">
        <v>3660</v>
      </c>
      <c r="O343" s="43">
        <v>3725</v>
      </c>
      <c r="P343" s="28">
        <f t="shared" si="14"/>
        <v>-65</v>
      </c>
      <c r="Q343" s="45" t="str">
        <f t="shared" si="15"/>
        <v>Positive</v>
      </c>
      <c r="R343" s="44">
        <v>2.17E-22</v>
      </c>
    </row>
    <row r="344" spans="9:18" s="43" customFormat="1" x14ac:dyDescent="0.15">
      <c r="I344" s="43" t="s">
        <v>458</v>
      </c>
      <c r="J344" s="43">
        <v>246</v>
      </c>
      <c r="K344" s="43" t="s">
        <v>59</v>
      </c>
      <c r="L344" s="43">
        <v>4437</v>
      </c>
      <c r="M344" s="43">
        <v>97.561000000000007</v>
      </c>
      <c r="N344" s="43">
        <v>1341</v>
      </c>
      <c r="O344" s="43">
        <v>1381</v>
      </c>
      <c r="P344" s="28">
        <f t="shared" si="14"/>
        <v>-40</v>
      </c>
      <c r="Q344" s="45" t="str">
        <f t="shared" si="15"/>
        <v>Positive</v>
      </c>
      <c r="R344" s="44">
        <v>7.5400000000000002E-13</v>
      </c>
    </row>
    <row r="345" spans="9:18" s="43" customFormat="1" x14ac:dyDescent="0.15">
      <c r="I345" s="43" t="s">
        <v>459</v>
      </c>
      <c r="J345" s="43">
        <v>592</v>
      </c>
      <c r="K345" s="43" t="s">
        <v>59</v>
      </c>
      <c r="L345" s="43">
        <v>4437</v>
      </c>
      <c r="M345" s="43">
        <v>97.367999999999995</v>
      </c>
      <c r="N345" s="43">
        <v>2239</v>
      </c>
      <c r="O345" s="43">
        <v>2202</v>
      </c>
      <c r="P345" s="28">
        <f t="shared" si="14"/>
        <v>37</v>
      </c>
      <c r="Q345" s="45" t="str">
        <f t="shared" si="15"/>
        <v xml:space="preserve">Negative </v>
      </c>
      <c r="R345" s="44">
        <v>8.9000000000000003E-11</v>
      </c>
    </row>
    <row r="346" spans="9:18" s="43" customFormat="1" x14ac:dyDescent="0.15">
      <c r="I346" s="43" t="s">
        <v>460</v>
      </c>
      <c r="J346" s="43">
        <v>501</v>
      </c>
      <c r="K346" s="43" t="s">
        <v>59</v>
      </c>
      <c r="L346" s="43">
        <v>4437</v>
      </c>
      <c r="M346" s="43">
        <v>93.457999999999998</v>
      </c>
      <c r="N346" s="43">
        <v>320</v>
      </c>
      <c r="O346" s="43">
        <v>215</v>
      </c>
      <c r="P346" s="28">
        <f t="shared" si="14"/>
        <v>105</v>
      </c>
      <c r="Q346" s="45" t="str">
        <f t="shared" si="15"/>
        <v xml:space="preserve">Negative </v>
      </c>
      <c r="R346" s="44">
        <v>4.3099999999999999E-38</v>
      </c>
    </row>
    <row r="347" spans="9:18" s="43" customFormat="1" x14ac:dyDescent="0.15">
      <c r="I347" s="43" t="s">
        <v>461</v>
      </c>
      <c r="J347" s="43">
        <v>275</v>
      </c>
      <c r="K347" s="43" t="s">
        <v>59</v>
      </c>
      <c r="L347" s="43">
        <v>4437</v>
      </c>
      <c r="M347" s="43">
        <v>100</v>
      </c>
      <c r="N347" s="43">
        <v>985</v>
      </c>
      <c r="O347" s="43">
        <v>1023</v>
      </c>
      <c r="P347" s="28">
        <f t="shared" si="14"/>
        <v>-38</v>
      </c>
      <c r="Q347" s="45" t="str">
        <f t="shared" si="15"/>
        <v>Positive</v>
      </c>
      <c r="R347" s="44">
        <v>2.37E-13</v>
      </c>
    </row>
    <row r="348" spans="9:18" s="43" customFormat="1" x14ac:dyDescent="0.15">
      <c r="I348" s="43" t="s">
        <v>462</v>
      </c>
      <c r="J348" s="43">
        <v>246</v>
      </c>
      <c r="K348" s="43" t="s">
        <v>59</v>
      </c>
      <c r="L348" s="43">
        <v>4437</v>
      </c>
      <c r="M348" s="43">
        <v>100</v>
      </c>
      <c r="N348" s="43">
        <v>3429</v>
      </c>
      <c r="O348" s="43">
        <v>3380</v>
      </c>
      <c r="P348" s="28">
        <f t="shared" si="14"/>
        <v>49</v>
      </c>
      <c r="Q348" s="45" t="str">
        <f t="shared" si="15"/>
        <v xml:space="preserve">Negative </v>
      </c>
      <c r="R348" s="44">
        <v>1.61E-19</v>
      </c>
    </row>
    <row r="349" spans="9:18" s="43" customFormat="1" x14ac:dyDescent="0.15">
      <c r="I349" s="43" t="s">
        <v>463</v>
      </c>
      <c r="J349" s="43">
        <v>299</v>
      </c>
      <c r="K349" s="43" t="s">
        <v>59</v>
      </c>
      <c r="L349" s="43">
        <v>4437</v>
      </c>
      <c r="M349" s="43">
        <v>88.158000000000001</v>
      </c>
      <c r="N349" s="43">
        <v>2859</v>
      </c>
      <c r="O349" s="43">
        <v>2786</v>
      </c>
      <c r="P349" s="28">
        <f t="shared" si="14"/>
        <v>73</v>
      </c>
      <c r="Q349" s="45" t="str">
        <f t="shared" si="15"/>
        <v xml:space="preserve">Negative </v>
      </c>
      <c r="R349" s="44">
        <v>9.2499999999999993E-18</v>
      </c>
    </row>
    <row r="350" spans="9:18" s="43" customFormat="1" x14ac:dyDescent="0.15">
      <c r="I350" s="43" t="s">
        <v>464</v>
      </c>
      <c r="J350" s="43">
        <v>251</v>
      </c>
      <c r="K350" s="43" t="s">
        <v>59</v>
      </c>
      <c r="L350" s="43">
        <v>4437</v>
      </c>
      <c r="M350" s="43">
        <v>98.924999999999997</v>
      </c>
      <c r="N350" s="43">
        <v>2741</v>
      </c>
      <c r="O350" s="43">
        <v>2649</v>
      </c>
      <c r="P350" s="28">
        <f t="shared" si="14"/>
        <v>92</v>
      </c>
      <c r="Q350" s="45" t="s">
        <v>7</v>
      </c>
      <c r="R350" s="44">
        <v>9.5499999999999998E-42</v>
      </c>
    </row>
    <row r="351" spans="9:18" s="43" customFormat="1" x14ac:dyDescent="0.15">
      <c r="I351" s="43" t="s">
        <v>465</v>
      </c>
      <c r="J351" s="43">
        <v>365</v>
      </c>
      <c r="K351" s="43" t="s">
        <v>59</v>
      </c>
      <c r="L351" s="43">
        <v>4437</v>
      </c>
      <c r="M351" s="43">
        <v>96.552000000000007</v>
      </c>
      <c r="N351" s="43">
        <v>2793</v>
      </c>
      <c r="O351" s="43">
        <v>2649</v>
      </c>
      <c r="P351" s="28">
        <f t="shared" si="14"/>
        <v>144</v>
      </c>
      <c r="Q351" s="45" t="str">
        <f t="shared" ref="Q351:Q382" si="17">IF(N351&gt;O351,"Negative ","Positive")</f>
        <v xml:space="preserve">Negative </v>
      </c>
      <c r="R351" s="44">
        <v>8.3100000000000006E-64</v>
      </c>
    </row>
    <row r="352" spans="9:18" s="43" customFormat="1" x14ac:dyDescent="0.15">
      <c r="I352" s="43" t="s">
        <v>466</v>
      </c>
      <c r="J352" s="43">
        <v>221</v>
      </c>
      <c r="K352" s="43" t="s">
        <v>59</v>
      </c>
      <c r="L352" s="43">
        <v>4437</v>
      </c>
      <c r="M352" s="43">
        <v>97.058999999999997</v>
      </c>
      <c r="N352" s="43">
        <v>2784</v>
      </c>
      <c r="O352" s="43">
        <v>2649</v>
      </c>
      <c r="P352" s="28">
        <f t="shared" si="14"/>
        <v>135</v>
      </c>
      <c r="Q352" s="45" t="str">
        <f t="shared" si="17"/>
        <v xml:space="preserve">Negative </v>
      </c>
      <c r="R352" s="44">
        <v>1.04E-60</v>
      </c>
    </row>
    <row r="353" spans="9:18" s="43" customFormat="1" x14ac:dyDescent="0.15">
      <c r="I353" s="43" t="s">
        <v>467</v>
      </c>
      <c r="J353" s="43">
        <v>374</v>
      </c>
      <c r="K353" s="43" t="s">
        <v>59</v>
      </c>
      <c r="L353" s="43">
        <v>4437</v>
      </c>
      <c r="M353" s="43">
        <v>96.103999999999999</v>
      </c>
      <c r="N353" s="43">
        <v>2801</v>
      </c>
      <c r="O353" s="43">
        <v>2649</v>
      </c>
      <c r="P353" s="28">
        <f t="shared" si="14"/>
        <v>152</v>
      </c>
      <c r="Q353" s="45" t="str">
        <f t="shared" si="17"/>
        <v xml:space="preserve">Negative </v>
      </c>
      <c r="R353" s="44">
        <v>1.4199999999999999E-66</v>
      </c>
    </row>
    <row r="354" spans="9:18" s="43" customFormat="1" x14ac:dyDescent="0.15">
      <c r="I354" s="43" t="s">
        <v>468</v>
      </c>
      <c r="J354" s="43">
        <v>601</v>
      </c>
      <c r="K354" s="43" t="s">
        <v>59</v>
      </c>
      <c r="L354" s="43">
        <v>4437</v>
      </c>
      <c r="M354" s="43">
        <v>94.736999999999995</v>
      </c>
      <c r="N354" s="43">
        <v>3026</v>
      </c>
      <c r="O354" s="43">
        <v>2932</v>
      </c>
      <c r="P354" s="28">
        <f t="shared" si="14"/>
        <v>94</v>
      </c>
      <c r="Q354" s="45" t="str">
        <f t="shared" si="17"/>
        <v xml:space="preserve">Negative </v>
      </c>
      <c r="R354" s="44">
        <v>8.7300000000000005E-36</v>
      </c>
    </row>
    <row r="355" spans="9:18" s="43" customFormat="1" x14ac:dyDescent="0.15">
      <c r="I355" s="43" t="s">
        <v>469</v>
      </c>
      <c r="J355" s="43">
        <v>294</v>
      </c>
      <c r="K355" s="43" t="s">
        <v>59</v>
      </c>
      <c r="L355" s="43">
        <v>4437</v>
      </c>
      <c r="M355" s="43">
        <v>96.774000000000001</v>
      </c>
      <c r="N355" s="43">
        <v>4036</v>
      </c>
      <c r="O355" s="43">
        <v>4097</v>
      </c>
      <c r="P355" s="28">
        <f t="shared" si="14"/>
        <v>-61</v>
      </c>
      <c r="Q355" s="45" t="str">
        <f t="shared" si="17"/>
        <v>Positive</v>
      </c>
      <c r="R355" s="44">
        <v>9.0199999999999996E-23</v>
      </c>
    </row>
    <row r="356" spans="9:18" s="43" customFormat="1" x14ac:dyDescent="0.15">
      <c r="I356" s="43" t="s">
        <v>470</v>
      </c>
      <c r="J356" s="43">
        <v>216</v>
      </c>
      <c r="K356" s="43" t="s">
        <v>59</v>
      </c>
      <c r="L356" s="43">
        <v>4437</v>
      </c>
      <c r="M356" s="43">
        <v>100</v>
      </c>
      <c r="N356" s="43">
        <v>625</v>
      </c>
      <c r="O356" s="43">
        <v>515</v>
      </c>
      <c r="P356" s="28">
        <f t="shared" si="14"/>
        <v>110</v>
      </c>
      <c r="Q356" s="45" t="str">
        <f t="shared" si="17"/>
        <v xml:space="preserve">Negative </v>
      </c>
      <c r="R356" s="44">
        <v>1.71E-53</v>
      </c>
    </row>
    <row r="357" spans="9:18" s="43" customFormat="1" x14ac:dyDescent="0.15">
      <c r="I357" s="43" t="s">
        <v>471</v>
      </c>
      <c r="J357" s="43">
        <v>204</v>
      </c>
      <c r="K357" s="43" t="s">
        <v>59</v>
      </c>
      <c r="L357" s="43">
        <v>4437</v>
      </c>
      <c r="M357" s="43">
        <v>93.938999999999993</v>
      </c>
      <c r="N357" s="43">
        <v>4237</v>
      </c>
      <c r="O357" s="43">
        <v>4173</v>
      </c>
      <c r="P357" s="28">
        <f t="shared" si="14"/>
        <v>64</v>
      </c>
      <c r="Q357" s="45" t="str">
        <f t="shared" si="17"/>
        <v xml:space="preserve">Negative </v>
      </c>
      <c r="R357" s="44">
        <v>1.01E-20</v>
      </c>
    </row>
    <row r="358" spans="9:18" s="43" customFormat="1" x14ac:dyDescent="0.15">
      <c r="I358" s="43" t="s">
        <v>472</v>
      </c>
      <c r="J358" s="43">
        <v>276</v>
      </c>
      <c r="K358" s="43" t="s">
        <v>59</v>
      </c>
      <c r="L358" s="43">
        <v>4437</v>
      </c>
      <c r="M358" s="43">
        <v>93.162000000000006</v>
      </c>
      <c r="N358" s="43">
        <v>3731</v>
      </c>
      <c r="O358" s="43">
        <v>3616</v>
      </c>
      <c r="P358" s="28">
        <f t="shared" si="14"/>
        <v>115</v>
      </c>
      <c r="Q358" s="45" t="str">
        <f t="shared" si="17"/>
        <v xml:space="preserve">Negative </v>
      </c>
      <c r="R358" s="44">
        <v>8.1900000000000007E-43</v>
      </c>
    </row>
    <row r="359" spans="9:18" s="43" customFormat="1" x14ac:dyDescent="0.15">
      <c r="I359" s="43" t="s">
        <v>473</v>
      </c>
      <c r="J359" s="43">
        <v>204</v>
      </c>
      <c r="K359" s="43" t="s">
        <v>59</v>
      </c>
      <c r="L359" s="43">
        <v>4437</v>
      </c>
      <c r="M359" s="43">
        <v>99.123000000000005</v>
      </c>
      <c r="N359" s="43">
        <v>1019</v>
      </c>
      <c r="O359" s="43">
        <v>906</v>
      </c>
      <c r="P359" s="28">
        <f t="shared" si="14"/>
        <v>113</v>
      </c>
      <c r="Q359" s="45" t="str">
        <f t="shared" si="17"/>
        <v xml:space="preserve">Negative </v>
      </c>
      <c r="R359" s="44">
        <v>1.61E-53</v>
      </c>
    </row>
    <row r="360" spans="9:18" s="43" customFormat="1" x14ac:dyDescent="0.15">
      <c r="I360" s="43" t="s">
        <v>474</v>
      </c>
      <c r="J360" s="43">
        <v>313</v>
      </c>
      <c r="K360" s="43" t="s">
        <v>59</v>
      </c>
      <c r="L360" s="43">
        <v>4437</v>
      </c>
      <c r="M360" s="43">
        <v>100</v>
      </c>
      <c r="N360" s="43">
        <v>1002</v>
      </c>
      <c r="O360" s="43">
        <v>906</v>
      </c>
      <c r="P360" s="28">
        <f t="shared" si="14"/>
        <v>96</v>
      </c>
      <c r="Q360" s="45" t="str">
        <f t="shared" si="17"/>
        <v xml:space="preserve">Negative </v>
      </c>
      <c r="R360" s="44">
        <v>1.5600000000000001E-45</v>
      </c>
    </row>
    <row r="361" spans="9:18" s="43" customFormat="1" x14ac:dyDescent="0.15">
      <c r="I361" s="43" t="s">
        <v>475</v>
      </c>
      <c r="J361" s="43">
        <v>292</v>
      </c>
      <c r="K361" s="43" t="s">
        <v>59</v>
      </c>
      <c r="L361" s="43">
        <v>4437</v>
      </c>
      <c r="M361" s="43">
        <v>98.591999999999999</v>
      </c>
      <c r="N361" s="43">
        <v>806</v>
      </c>
      <c r="O361" s="43">
        <v>876</v>
      </c>
      <c r="P361" s="28">
        <f t="shared" si="14"/>
        <v>-70</v>
      </c>
      <c r="Q361" s="45" t="str">
        <f t="shared" si="17"/>
        <v>Positive</v>
      </c>
      <c r="R361" s="44">
        <v>1.9099999999999999E-29</v>
      </c>
    </row>
    <row r="362" spans="9:18" s="43" customFormat="1" x14ac:dyDescent="0.15">
      <c r="I362" s="43" t="s">
        <v>476</v>
      </c>
      <c r="J362" s="43">
        <v>274</v>
      </c>
      <c r="K362" s="43" t="s">
        <v>59</v>
      </c>
      <c r="L362" s="43">
        <v>4437</v>
      </c>
      <c r="M362" s="43">
        <v>93.203999999999994</v>
      </c>
      <c r="N362" s="43">
        <v>2429</v>
      </c>
      <c r="O362" s="43">
        <v>2329</v>
      </c>
      <c r="P362" s="28">
        <f t="shared" si="14"/>
        <v>100</v>
      </c>
      <c r="Q362" s="45" t="str">
        <f t="shared" si="17"/>
        <v xml:space="preserve">Negative </v>
      </c>
      <c r="R362" s="44">
        <v>1.06E-36</v>
      </c>
    </row>
    <row r="363" spans="9:18" s="43" customFormat="1" x14ac:dyDescent="0.15">
      <c r="I363" s="43" t="s">
        <v>477</v>
      </c>
      <c r="J363" s="43">
        <v>227</v>
      </c>
      <c r="K363" s="43" t="s">
        <v>59</v>
      </c>
      <c r="L363" s="43">
        <v>4437</v>
      </c>
      <c r="M363" s="43">
        <v>97.727000000000004</v>
      </c>
      <c r="N363" s="43">
        <v>779</v>
      </c>
      <c r="O363" s="43">
        <v>822</v>
      </c>
      <c r="P363" s="28">
        <f t="shared" si="14"/>
        <v>-43</v>
      </c>
      <c r="Q363" s="45" t="str">
        <f t="shared" si="17"/>
        <v>Positive</v>
      </c>
      <c r="R363" s="44">
        <v>1.4800000000000001E-14</v>
      </c>
    </row>
    <row r="364" spans="9:18" s="43" customFormat="1" x14ac:dyDescent="0.15">
      <c r="I364" s="43" t="s">
        <v>478</v>
      </c>
      <c r="J364" s="43">
        <v>246</v>
      </c>
      <c r="K364" s="43" t="s">
        <v>59</v>
      </c>
      <c r="L364" s="43">
        <v>4437</v>
      </c>
      <c r="M364" s="43">
        <v>98.649000000000001</v>
      </c>
      <c r="N364" s="43">
        <v>569</v>
      </c>
      <c r="O364" s="43">
        <v>642</v>
      </c>
      <c r="P364" s="28">
        <f t="shared" si="14"/>
        <v>-73</v>
      </c>
      <c r="Q364" s="45" t="str">
        <f t="shared" si="17"/>
        <v>Positive</v>
      </c>
      <c r="R364" s="44">
        <v>3.41E-31</v>
      </c>
    </row>
    <row r="365" spans="9:18" s="43" customFormat="1" x14ac:dyDescent="0.15">
      <c r="I365" s="43" t="s">
        <v>479</v>
      </c>
      <c r="J365" s="43">
        <v>207</v>
      </c>
      <c r="K365" s="43" t="s">
        <v>59</v>
      </c>
      <c r="L365" s="43">
        <v>4437</v>
      </c>
      <c r="M365" s="43">
        <v>98.113</v>
      </c>
      <c r="N365" s="43">
        <v>4102</v>
      </c>
      <c r="O365" s="43">
        <v>4207</v>
      </c>
      <c r="P365" s="28">
        <f t="shared" si="14"/>
        <v>-105</v>
      </c>
      <c r="Q365" s="45" t="str">
        <f t="shared" si="17"/>
        <v>Positive</v>
      </c>
      <c r="R365" s="44">
        <v>2.13E-47</v>
      </c>
    </row>
    <row r="366" spans="9:18" s="43" customFormat="1" x14ac:dyDescent="0.15">
      <c r="I366" s="43" t="s">
        <v>480</v>
      </c>
      <c r="J366" s="43">
        <v>203</v>
      </c>
      <c r="K366" s="43" t="s">
        <v>59</v>
      </c>
      <c r="L366" s="43">
        <v>4437</v>
      </c>
      <c r="M366" s="43">
        <v>98.98</v>
      </c>
      <c r="N366" s="43">
        <v>4307</v>
      </c>
      <c r="O366" s="43">
        <v>4404</v>
      </c>
      <c r="P366" s="28">
        <f t="shared" si="14"/>
        <v>-97</v>
      </c>
      <c r="Q366" s="45" t="str">
        <f t="shared" si="17"/>
        <v>Positive</v>
      </c>
      <c r="R366" s="44">
        <v>4.5100000000000002E-44</v>
      </c>
    </row>
    <row r="367" spans="9:18" s="43" customFormat="1" x14ac:dyDescent="0.15">
      <c r="I367" s="43" t="s">
        <v>481</v>
      </c>
      <c r="J367" s="43">
        <v>245</v>
      </c>
      <c r="K367" s="43" t="s">
        <v>59</v>
      </c>
      <c r="L367" s="43">
        <v>4437</v>
      </c>
      <c r="M367" s="43">
        <v>97.619</v>
      </c>
      <c r="N367" s="43">
        <v>3627</v>
      </c>
      <c r="O367" s="43">
        <v>3710</v>
      </c>
      <c r="P367" s="28">
        <f t="shared" si="14"/>
        <v>-83</v>
      </c>
      <c r="Q367" s="45" t="str">
        <f t="shared" si="17"/>
        <v>Positive</v>
      </c>
      <c r="R367" s="44">
        <v>4.36E-35</v>
      </c>
    </row>
    <row r="368" spans="9:18" s="43" customFormat="1" x14ac:dyDescent="0.15">
      <c r="I368" s="43" t="s">
        <v>482</v>
      </c>
      <c r="J368" s="43">
        <v>241</v>
      </c>
      <c r="K368" s="43" t="s">
        <v>59</v>
      </c>
      <c r="L368" s="43">
        <v>4437</v>
      </c>
      <c r="M368" s="43">
        <v>100</v>
      </c>
      <c r="N368" s="43">
        <v>4307</v>
      </c>
      <c r="O368" s="43">
        <v>4398</v>
      </c>
      <c r="P368" s="28">
        <f t="shared" si="14"/>
        <v>-91</v>
      </c>
      <c r="Q368" s="45" t="str">
        <f t="shared" si="17"/>
        <v>Positive</v>
      </c>
      <c r="R368" s="44">
        <v>7.0599999999999998E-43</v>
      </c>
    </row>
    <row r="369" spans="9:18" s="43" customFormat="1" x14ac:dyDescent="0.15">
      <c r="I369" s="43" t="s">
        <v>483</v>
      </c>
      <c r="J369" s="43">
        <v>277</v>
      </c>
      <c r="K369" s="43" t="s">
        <v>59</v>
      </c>
      <c r="L369" s="43">
        <v>4437</v>
      </c>
      <c r="M369" s="43">
        <v>91.525000000000006</v>
      </c>
      <c r="N369" s="43">
        <v>3879</v>
      </c>
      <c r="O369" s="43">
        <v>3996</v>
      </c>
      <c r="P369" s="28">
        <f t="shared" si="14"/>
        <v>-117</v>
      </c>
      <c r="Q369" s="45" t="str">
        <f t="shared" si="17"/>
        <v>Positive</v>
      </c>
      <c r="R369" s="44">
        <v>4.9500000000000001E-40</v>
      </c>
    </row>
    <row r="370" spans="9:18" s="43" customFormat="1" x14ac:dyDescent="0.15">
      <c r="I370" s="43" t="s">
        <v>484</v>
      </c>
      <c r="J370" s="43">
        <v>220</v>
      </c>
      <c r="K370" s="43" t="s">
        <v>59</v>
      </c>
      <c r="L370" s="43">
        <v>4437</v>
      </c>
      <c r="M370" s="43">
        <v>98.076999999999998</v>
      </c>
      <c r="N370" s="43">
        <v>4307</v>
      </c>
      <c r="O370" s="43">
        <v>4410</v>
      </c>
      <c r="P370" s="28">
        <f t="shared" si="14"/>
        <v>-103</v>
      </c>
      <c r="Q370" s="45" t="str">
        <f t="shared" si="17"/>
        <v>Positive</v>
      </c>
      <c r="R370" s="44">
        <v>2.95E-46</v>
      </c>
    </row>
    <row r="371" spans="9:18" s="43" customFormat="1" x14ac:dyDescent="0.15">
      <c r="I371" s="43" t="s">
        <v>485</v>
      </c>
      <c r="J371" s="43">
        <v>226</v>
      </c>
      <c r="K371" s="43" t="s">
        <v>59</v>
      </c>
      <c r="L371" s="43">
        <v>4437</v>
      </c>
      <c r="M371" s="43">
        <v>99.057000000000002</v>
      </c>
      <c r="N371" s="43">
        <v>4307</v>
      </c>
      <c r="O371" s="43">
        <v>4412</v>
      </c>
      <c r="P371" s="28">
        <f t="shared" si="14"/>
        <v>-105</v>
      </c>
      <c r="Q371" s="45" t="str">
        <f t="shared" si="17"/>
        <v>Positive</v>
      </c>
      <c r="R371" s="44">
        <v>5.0499999999999997E-49</v>
      </c>
    </row>
    <row r="372" spans="9:18" s="43" customFormat="1" x14ac:dyDescent="0.15">
      <c r="I372" s="43" t="s">
        <v>486</v>
      </c>
      <c r="J372" s="43">
        <v>1002</v>
      </c>
      <c r="K372" s="43" t="s">
        <v>59</v>
      </c>
      <c r="L372" s="43">
        <v>4437</v>
      </c>
      <c r="M372" s="43">
        <v>96.412999999999997</v>
      </c>
      <c r="N372" s="43">
        <v>3495</v>
      </c>
      <c r="O372" s="43">
        <v>4414</v>
      </c>
      <c r="P372" s="28">
        <f t="shared" si="14"/>
        <v>-919</v>
      </c>
      <c r="Q372" s="45" t="str">
        <f t="shared" si="17"/>
        <v>Positive</v>
      </c>
      <c r="R372" s="43">
        <v>0</v>
      </c>
    </row>
    <row r="373" spans="9:18" s="43" customFormat="1" x14ac:dyDescent="0.15">
      <c r="I373" s="43" t="s">
        <v>487</v>
      </c>
      <c r="J373" s="43">
        <v>972</v>
      </c>
      <c r="K373" s="43" t="s">
        <v>59</v>
      </c>
      <c r="L373" s="43">
        <v>4437</v>
      </c>
      <c r="M373" s="43">
        <v>96.680999999999997</v>
      </c>
      <c r="N373" s="43">
        <v>3495</v>
      </c>
      <c r="O373" s="43">
        <v>4398</v>
      </c>
      <c r="P373" s="28">
        <f t="shared" si="14"/>
        <v>-903</v>
      </c>
      <c r="Q373" s="45" t="str">
        <f t="shared" si="17"/>
        <v>Positive</v>
      </c>
      <c r="R373" s="43">
        <v>0</v>
      </c>
    </row>
    <row r="374" spans="9:18" s="43" customFormat="1" x14ac:dyDescent="0.15">
      <c r="I374" s="43" t="s">
        <v>488</v>
      </c>
      <c r="J374" s="43">
        <v>201</v>
      </c>
      <c r="K374" s="43" t="s">
        <v>59</v>
      </c>
      <c r="L374" s="43">
        <v>4437</v>
      </c>
      <c r="M374" s="43">
        <v>93.332999999999998</v>
      </c>
      <c r="N374" s="43">
        <v>4009</v>
      </c>
      <c r="O374" s="43">
        <v>4112</v>
      </c>
      <c r="P374" s="28">
        <f t="shared" si="14"/>
        <v>-103</v>
      </c>
      <c r="Q374" s="45" t="str">
        <f t="shared" si="17"/>
        <v>Positive</v>
      </c>
      <c r="R374" s="44">
        <v>2.0899999999999999E-37</v>
      </c>
    </row>
    <row r="375" spans="9:18" s="43" customFormat="1" x14ac:dyDescent="0.15">
      <c r="I375" s="43" t="s">
        <v>489</v>
      </c>
      <c r="J375" s="43">
        <v>482</v>
      </c>
      <c r="K375" s="43" t="s">
        <v>59</v>
      </c>
      <c r="L375" s="43">
        <v>4437</v>
      </c>
      <c r="M375" s="43">
        <v>95.706999999999994</v>
      </c>
      <c r="N375" s="43">
        <v>3495</v>
      </c>
      <c r="O375" s="43">
        <v>3890</v>
      </c>
      <c r="P375" s="28">
        <f t="shared" si="14"/>
        <v>-395</v>
      </c>
      <c r="Q375" s="45" t="str">
        <f t="shared" si="17"/>
        <v>Positive</v>
      </c>
      <c r="R375" s="43">
        <v>0</v>
      </c>
    </row>
    <row r="376" spans="9:18" s="43" customFormat="1" x14ac:dyDescent="0.15">
      <c r="I376" s="43" t="s">
        <v>490</v>
      </c>
      <c r="J376" s="43">
        <v>1011</v>
      </c>
      <c r="K376" s="43" t="s">
        <v>59</v>
      </c>
      <c r="L376" s="43">
        <v>4437</v>
      </c>
      <c r="M376" s="43">
        <v>96.731999999999999</v>
      </c>
      <c r="N376" s="43">
        <v>3495</v>
      </c>
      <c r="O376" s="43">
        <v>4412</v>
      </c>
      <c r="P376" s="28">
        <f t="shared" si="14"/>
        <v>-917</v>
      </c>
      <c r="Q376" s="45" t="str">
        <f t="shared" si="17"/>
        <v>Positive</v>
      </c>
      <c r="R376" s="43">
        <v>0</v>
      </c>
    </row>
    <row r="377" spans="9:18" s="43" customFormat="1" x14ac:dyDescent="0.15">
      <c r="I377" s="43" t="s">
        <v>491</v>
      </c>
      <c r="J377" s="43">
        <v>240</v>
      </c>
      <c r="K377" s="43" t="s">
        <v>59</v>
      </c>
      <c r="L377" s="43">
        <v>4437</v>
      </c>
      <c r="M377" s="43">
        <v>96.269000000000005</v>
      </c>
      <c r="N377" s="43">
        <v>3974</v>
      </c>
      <c r="O377" s="43">
        <v>4107</v>
      </c>
      <c r="P377" s="28">
        <f t="shared" si="14"/>
        <v>-133</v>
      </c>
      <c r="Q377" s="45" t="str">
        <f t="shared" si="17"/>
        <v>Positive</v>
      </c>
      <c r="R377" s="44">
        <v>2.4700000000000001E-57</v>
      </c>
    </row>
    <row r="378" spans="9:18" s="43" customFormat="1" x14ac:dyDescent="0.15">
      <c r="I378" s="43" t="s">
        <v>492</v>
      </c>
      <c r="J378" s="43">
        <v>227</v>
      </c>
      <c r="K378" s="43" t="s">
        <v>59</v>
      </c>
      <c r="L378" s="43">
        <v>4437</v>
      </c>
      <c r="M378" s="43">
        <v>96.117000000000004</v>
      </c>
      <c r="N378" s="43">
        <v>3769</v>
      </c>
      <c r="O378" s="43">
        <v>3871</v>
      </c>
      <c r="P378" s="28">
        <f t="shared" si="14"/>
        <v>-102</v>
      </c>
      <c r="Q378" s="45" t="str">
        <f t="shared" si="17"/>
        <v>Positive</v>
      </c>
      <c r="R378" s="44">
        <v>2.38E-42</v>
      </c>
    </row>
    <row r="379" spans="9:18" s="43" customFormat="1" x14ac:dyDescent="0.15">
      <c r="I379" s="43" t="s">
        <v>493</v>
      </c>
      <c r="J379" s="43">
        <v>204</v>
      </c>
      <c r="K379" s="43" t="s">
        <v>59</v>
      </c>
      <c r="L379" s="43">
        <v>4437</v>
      </c>
      <c r="M379" s="43">
        <v>99.099000000000004</v>
      </c>
      <c r="N379" s="43">
        <v>4102</v>
      </c>
      <c r="O379" s="43">
        <v>4212</v>
      </c>
      <c r="P379" s="28">
        <f t="shared" si="14"/>
        <v>-110</v>
      </c>
      <c r="Q379" s="45" t="str">
        <f t="shared" si="17"/>
        <v>Positive</v>
      </c>
      <c r="R379" s="44">
        <v>7.4800000000000005E-52</v>
      </c>
    </row>
    <row r="380" spans="9:18" s="43" customFormat="1" x14ac:dyDescent="0.15">
      <c r="I380" s="43" t="s">
        <v>494</v>
      </c>
      <c r="J380" s="43">
        <v>220</v>
      </c>
      <c r="K380" s="43" t="s">
        <v>59</v>
      </c>
      <c r="L380" s="43">
        <v>4437</v>
      </c>
      <c r="M380" s="43">
        <v>93.203999999999994</v>
      </c>
      <c r="N380" s="43">
        <v>4111</v>
      </c>
      <c r="O380" s="43">
        <v>4213</v>
      </c>
      <c r="P380" s="28">
        <f t="shared" si="14"/>
        <v>-102</v>
      </c>
      <c r="Q380" s="45" t="str">
        <f t="shared" si="17"/>
        <v>Positive</v>
      </c>
      <c r="R380" s="44">
        <v>8.3200000000000004E-37</v>
      </c>
    </row>
    <row r="381" spans="9:18" s="43" customFormat="1" x14ac:dyDescent="0.15">
      <c r="I381" s="43" t="s">
        <v>495</v>
      </c>
      <c r="J381" s="43">
        <v>523</v>
      </c>
      <c r="K381" s="43" t="s">
        <v>59</v>
      </c>
      <c r="L381" s="43">
        <v>4437</v>
      </c>
      <c r="M381" s="43">
        <v>100</v>
      </c>
      <c r="N381" s="43">
        <v>921</v>
      </c>
      <c r="O381" s="43">
        <v>888</v>
      </c>
      <c r="P381" s="28">
        <f t="shared" si="14"/>
        <v>33</v>
      </c>
      <c r="Q381" s="45" t="str">
        <f t="shared" si="17"/>
        <v xml:space="preserve">Negative </v>
      </c>
      <c r="R381" s="44">
        <v>2.8100000000000001E-10</v>
      </c>
    </row>
    <row r="382" spans="9:18" s="43" customFormat="1" x14ac:dyDescent="0.15">
      <c r="I382" s="43" t="s">
        <v>496</v>
      </c>
      <c r="J382" s="43">
        <v>281</v>
      </c>
      <c r="K382" s="43" t="s">
        <v>59</v>
      </c>
      <c r="L382" s="43">
        <v>4437</v>
      </c>
      <c r="M382" s="43">
        <v>98.957999999999998</v>
      </c>
      <c r="N382" s="43">
        <v>2966</v>
      </c>
      <c r="O382" s="43">
        <v>3061</v>
      </c>
      <c r="P382" s="28">
        <f t="shared" si="14"/>
        <v>-95</v>
      </c>
      <c r="Q382" s="45" t="str">
        <f t="shared" si="17"/>
        <v>Positive</v>
      </c>
      <c r="R382" s="44">
        <v>2.3200000000000001E-43</v>
      </c>
    </row>
    <row r="383" spans="9:18" s="43" customFormat="1" x14ac:dyDescent="0.15">
      <c r="I383" s="43" t="s">
        <v>497</v>
      </c>
      <c r="J383" s="43">
        <v>430</v>
      </c>
      <c r="K383" s="43" t="s">
        <v>59</v>
      </c>
      <c r="L383" s="43">
        <v>4437</v>
      </c>
      <c r="M383" s="43">
        <v>96.721000000000004</v>
      </c>
      <c r="N383" s="43">
        <v>2566</v>
      </c>
      <c r="O383" s="43">
        <v>2626</v>
      </c>
      <c r="P383" s="28">
        <f t="shared" si="14"/>
        <v>-60</v>
      </c>
      <c r="Q383" s="45" t="str">
        <f t="shared" ref="Q383:Q414" si="18">IF(N383&gt;O383,"Negative ","Positive")</f>
        <v>Positive</v>
      </c>
      <c r="R383" s="44">
        <v>4.8699999999999998E-22</v>
      </c>
    </row>
    <row r="384" spans="9:18" s="43" customFormat="1" x14ac:dyDescent="0.15">
      <c r="I384" s="43" t="s">
        <v>498</v>
      </c>
      <c r="J384" s="43">
        <v>217</v>
      </c>
      <c r="K384" s="43" t="s">
        <v>59</v>
      </c>
      <c r="L384" s="43">
        <v>4437</v>
      </c>
      <c r="M384" s="43">
        <v>96.552000000000007</v>
      </c>
      <c r="N384" s="43">
        <v>3715</v>
      </c>
      <c r="O384" s="43">
        <v>3629</v>
      </c>
      <c r="P384" s="28">
        <f t="shared" si="14"/>
        <v>86</v>
      </c>
      <c r="Q384" s="45" t="str">
        <f t="shared" si="18"/>
        <v xml:space="preserve">Negative </v>
      </c>
      <c r="R384" s="44">
        <v>1.3699999999999999E-34</v>
      </c>
    </row>
    <row r="385" spans="9:18" s="43" customFormat="1" x14ac:dyDescent="0.15">
      <c r="I385" s="43" t="s">
        <v>499</v>
      </c>
      <c r="J385" s="43">
        <v>238</v>
      </c>
      <c r="K385" s="43" t="s">
        <v>59</v>
      </c>
      <c r="L385" s="43">
        <v>4437</v>
      </c>
      <c r="M385" s="43">
        <v>95.122</v>
      </c>
      <c r="N385" s="43">
        <v>2354</v>
      </c>
      <c r="O385" s="43">
        <v>2273</v>
      </c>
      <c r="P385" s="28">
        <f t="shared" si="14"/>
        <v>81</v>
      </c>
      <c r="Q385" s="45" t="str">
        <f t="shared" si="18"/>
        <v xml:space="preserve">Negative </v>
      </c>
      <c r="R385" s="44">
        <v>1.1800000000000001E-30</v>
      </c>
    </row>
    <row r="386" spans="9:18" s="43" customFormat="1" x14ac:dyDescent="0.15">
      <c r="I386" s="43" t="s">
        <v>500</v>
      </c>
      <c r="J386" s="43">
        <v>225</v>
      </c>
      <c r="K386" s="43" t="s">
        <v>59</v>
      </c>
      <c r="L386" s="43">
        <v>4437</v>
      </c>
      <c r="M386" s="43">
        <v>98.412999999999997</v>
      </c>
      <c r="N386" s="43">
        <v>3430</v>
      </c>
      <c r="O386" s="43">
        <v>3369</v>
      </c>
      <c r="P386" s="28">
        <f t="shared" ref="P386:P428" si="19">N386-O386</f>
        <v>61</v>
      </c>
      <c r="Q386" s="45" t="str">
        <f t="shared" si="18"/>
        <v xml:space="preserve">Negative </v>
      </c>
      <c r="R386" s="44">
        <v>1.4499999999999999E-24</v>
      </c>
    </row>
    <row r="387" spans="9:18" s="43" customFormat="1" x14ac:dyDescent="0.15">
      <c r="I387" s="43" t="s">
        <v>501</v>
      </c>
      <c r="J387" s="43">
        <v>210</v>
      </c>
      <c r="K387" s="43" t="s">
        <v>59</v>
      </c>
      <c r="L387" s="43">
        <v>4437</v>
      </c>
      <c r="M387" s="43">
        <v>98.346999999999994</v>
      </c>
      <c r="N387" s="43">
        <v>656</v>
      </c>
      <c r="O387" s="43">
        <v>537</v>
      </c>
      <c r="P387" s="28">
        <f t="shared" si="19"/>
        <v>119</v>
      </c>
      <c r="Q387" s="45" t="str">
        <f t="shared" si="18"/>
        <v xml:space="preserve">Negative </v>
      </c>
      <c r="R387" s="44">
        <v>3.5700000000000003E-55</v>
      </c>
    </row>
    <row r="388" spans="9:18" s="43" customFormat="1" x14ac:dyDescent="0.15">
      <c r="I388" s="43" t="s">
        <v>502</v>
      </c>
      <c r="J388" s="43">
        <v>230</v>
      </c>
      <c r="K388" s="43" t="s">
        <v>59</v>
      </c>
      <c r="L388" s="43">
        <v>4437</v>
      </c>
      <c r="M388" s="43">
        <v>98.147999999999996</v>
      </c>
      <c r="N388" s="43">
        <v>1888</v>
      </c>
      <c r="O388" s="43">
        <v>1781</v>
      </c>
      <c r="P388" s="28">
        <f t="shared" si="19"/>
        <v>107</v>
      </c>
      <c r="Q388" s="45" t="str">
        <f t="shared" si="18"/>
        <v xml:space="preserve">Negative </v>
      </c>
      <c r="R388" s="44">
        <v>1.8499999999999999E-48</v>
      </c>
    </row>
    <row r="389" spans="9:18" s="43" customFormat="1" x14ac:dyDescent="0.15">
      <c r="I389" s="43" t="s">
        <v>503</v>
      </c>
      <c r="J389" s="43">
        <v>225</v>
      </c>
      <c r="K389" s="43" t="s">
        <v>59</v>
      </c>
      <c r="L389" s="43">
        <v>4437</v>
      </c>
      <c r="M389" s="43">
        <v>94.844999999999999</v>
      </c>
      <c r="N389" s="43">
        <v>1345</v>
      </c>
      <c r="O389" s="43">
        <v>1249</v>
      </c>
      <c r="P389" s="28">
        <f t="shared" si="19"/>
        <v>96</v>
      </c>
      <c r="Q389" s="45" t="str">
        <f t="shared" si="18"/>
        <v xml:space="preserve">Negative </v>
      </c>
      <c r="R389" s="44">
        <v>2.3700000000000001E-37</v>
      </c>
    </row>
    <row r="390" spans="9:18" s="43" customFormat="1" x14ac:dyDescent="0.15">
      <c r="I390" s="43" t="s">
        <v>504</v>
      </c>
      <c r="J390" s="43">
        <v>236</v>
      </c>
      <c r="K390" s="43" t="s">
        <v>59</v>
      </c>
      <c r="L390" s="43">
        <v>4437</v>
      </c>
      <c r="M390" s="43">
        <v>93.406999999999996</v>
      </c>
      <c r="N390" s="43">
        <v>577</v>
      </c>
      <c r="O390" s="43">
        <v>490</v>
      </c>
      <c r="P390" s="28">
        <f t="shared" si="19"/>
        <v>87</v>
      </c>
      <c r="Q390" s="45" t="str">
        <f t="shared" si="18"/>
        <v xml:space="preserve">Negative </v>
      </c>
      <c r="R390" s="44">
        <v>3.2600000000000001E-31</v>
      </c>
    </row>
    <row r="391" spans="9:18" s="43" customFormat="1" x14ac:dyDescent="0.15">
      <c r="I391" s="43" t="s">
        <v>505</v>
      </c>
      <c r="J391" s="43">
        <v>3491</v>
      </c>
      <c r="K391" s="43" t="s">
        <v>59</v>
      </c>
      <c r="L391" s="43">
        <v>4437</v>
      </c>
      <c r="M391" s="43">
        <v>96.536000000000001</v>
      </c>
      <c r="N391" s="43">
        <v>3391</v>
      </c>
      <c r="O391" s="43">
        <v>14</v>
      </c>
      <c r="P391" s="28">
        <f t="shared" si="19"/>
        <v>3377</v>
      </c>
      <c r="Q391" s="45" t="str">
        <f t="shared" si="18"/>
        <v xml:space="preserve">Negative </v>
      </c>
      <c r="R391" s="43">
        <v>0</v>
      </c>
    </row>
    <row r="392" spans="9:18" s="43" customFormat="1" x14ac:dyDescent="0.15">
      <c r="I392" s="43" t="s">
        <v>506</v>
      </c>
      <c r="J392" s="43">
        <v>218</v>
      </c>
      <c r="K392" s="43" t="s">
        <v>59</v>
      </c>
      <c r="L392" s="43">
        <v>4437</v>
      </c>
      <c r="M392" s="43">
        <v>94.736999999999995</v>
      </c>
      <c r="N392" s="43">
        <v>2191</v>
      </c>
      <c r="O392" s="43">
        <v>2078</v>
      </c>
      <c r="P392" s="28">
        <f t="shared" si="19"/>
        <v>113</v>
      </c>
      <c r="Q392" s="45" t="str">
        <f t="shared" si="18"/>
        <v xml:space="preserve">Negative </v>
      </c>
      <c r="R392" s="44">
        <v>3.7799999999999998E-45</v>
      </c>
    </row>
    <row r="393" spans="9:18" s="43" customFormat="1" x14ac:dyDescent="0.15">
      <c r="I393" s="43" t="s">
        <v>507</v>
      </c>
      <c r="J393" s="43">
        <v>3726</v>
      </c>
      <c r="K393" s="43" t="s">
        <v>59</v>
      </c>
      <c r="L393" s="43">
        <v>4437</v>
      </c>
      <c r="M393" s="43">
        <v>96.575999999999993</v>
      </c>
      <c r="N393" s="43">
        <v>3634</v>
      </c>
      <c r="O393" s="43">
        <v>14</v>
      </c>
      <c r="P393" s="28">
        <f t="shared" si="19"/>
        <v>3620</v>
      </c>
      <c r="Q393" s="45" t="str">
        <f t="shared" si="18"/>
        <v xml:space="preserve">Negative </v>
      </c>
      <c r="R393" s="43">
        <v>0</v>
      </c>
    </row>
    <row r="394" spans="9:18" s="43" customFormat="1" x14ac:dyDescent="0.15">
      <c r="I394" s="43" t="s">
        <v>508</v>
      </c>
      <c r="J394" s="43">
        <v>222</v>
      </c>
      <c r="K394" s="43" t="s">
        <v>59</v>
      </c>
      <c r="L394" s="43">
        <v>4437</v>
      </c>
      <c r="M394" s="43">
        <v>94.643000000000001</v>
      </c>
      <c r="N394" s="43">
        <v>2189</v>
      </c>
      <c r="O394" s="43">
        <v>2078</v>
      </c>
      <c r="P394" s="28">
        <f t="shared" si="19"/>
        <v>111</v>
      </c>
      <c r="Q394" s="45" t="str">
        <f t="shared" si="18"/>
        <v xml:space="preserve">Negative </v>
      </c>
      <c r="R394" s="44">
        <v>4.9799999999999998E-44</v>
      </c>
    </row>
    <row r="395" spans="9:18" s="43" customFormat="1" x14ac:dyDescent="0.15">
      <c r="I395" s="43" t="s">
        <v>509</v>
      </c>
      <c r="J395" s="43">
        <v>3716</v>
      </c>
      <c r="K395" s="43" t="s">
        <v>59</v>
      </c>
      <c r="L395" s="43">
        <v>4437</v>
      </c>
      <c r="M395" s="43">
        <v>96.581999999999994</v>
      </c>
      <c r="N395" s="43">
        <v>3729</v>
      </c>
      <c r="O395" s="43">
        <v>14</v>
      </c>
      <c r="P395" s="28">
        <f t="shared" si="19"/>
        <v>3715</v>
      </c>
      <c r="Q395" s="45" t="str">
        <f t="shared" si="18"/>
        <v xml:space="preserve">Negative </v>
      </c>
      <c r="R395" s="43">
        <v>0</v>
      </c>
    </row>
    <row r="396" spans="9:18" s="43" customFormat="1" x14ac:dyDescent="0.15">
      <c r="I396" s="43" t="s">
        <v>510</v>
      </c>
      <c r="J396" s="43">
        <v>261</v>
      </c>
      <c r="K396" s="43" t="s">
        <v>59</v>
      </c>
      <c r="L396" s="43">
        <v>4437</v>
      </c>
      <c r="M396" s="43">
        <v>98.472999999999999</v>
      </c>
      <c r="N396" s="43">
        <v>919</v>
      </c>
      <c r="O396" s="43">
        <v>789</v>
      </c>
      <c r="P396" s="28">
        <f t="shared" si="19"/>
        <v>130</v>
      </c>
      <c r="Q396" s="45" t="str">
        <f t="shared" si="18"/>
        <v xml:space="preserve">Negative </v>
      </c>
      <c r="R396" s="44">
        <v>3.49E-61</v>
      </c>
    </row>
    <row r="397" spans="9:18" s="43" customFormat="1" x14ac:dyDescent="0.15">
      <c r="I397" s="43" t="s">
        <v>511</v>
      </c>
      <c r="J397" s="43">
        <v>207</v>
      </c>
      <c r="K397" s="43" t="s">
        <v>59</v>
      </c>
      <c r="L397" s="43">
        <v>4437</v>
      </c>
      <c r="M397" s="43">
        <v>97.332999999999998</v>
      </c>
      <c r="N397" s="43">
        <v>696</v>
      </c>
      <c r="O397" s="43">
        <v>622</v>
      </c>
      <c r="P397" s="28">
        <f t="shared" si="19"/>
        <v>74</v>
      </c>
      <c r="Q397" s="45" t="str">
        <f t="shared" si="18"/>
        <v xml:space="preserve">Negative </v>
      </c>
      <c r="R397" s="44">
        <v>3.64E-30</v>
      </c>
    </row>
    <row r="398" spans="9:18" s="43" customFormat="1" x14ac:dyDescent="0.15">
      <c r="I398" s="43" t="s">
        <v>512</v>
      </c>
      <c r="J398" s="43">
        <v>3277</v>
      </c>
      <c r="K398" s="43" t="s">
        <v>59</v>
      </c>
      <c r="L398" s="43">
        <v>4437</v>
      </c>
      <c r="M398" s="43">
        <v>96.299000000000007</v>
      </c>
      <c r="N398" s="43">
        <v>3173</v>
      </c>
      <c r="O398" s="43">
        <v>14</v>
      </c>
      <c r="P398" s="28">
        <f t="shared" si="19"/>
        <v>3159</v>
      </c>
      <c r="Q398" s="45" t="str">
        <f t="shared" si="18"/>
        <v xml:space="preserve">Negative </v>
      </c>
      <c r="R398" s="43">
        <v>0</v>
      </c>
    </row>
    <row r="399" spans="9:18" s="43" customFormat="1" x14ac:dyDescent="0.15">
      <c r="I399" s="43" t="s">
        <v>513</v>
      </c>
      <c r="J399" s="43">
        <v>211</v>
      </c>
      <c r="K399" s="43" t="s">
        <v>59</v>
      </c>
      <c r="L399" s="43">
        <v>4437</v>
      </c>
      <c r="M399" s="43">
        <v>95.385000000000005</v>
      </c>
      <c r="N399" s="43">
        <v>1806</v>
      </c>
      <c r="O399" s="43">
        <v>1742</v>
      </c>
      <c r="P399" s="28">
        <f t="shared" si="19"/>
        <v>64</v>
      </c>
      <c r="Q399" s="45" t="str">
        <f t="shared" si="18"/>
        <v xml:space="preserve">Negative </v>
      </c>
      <c r="R399" s="44">
        <v>6.2699999999999995E-23</v>
      </c>
    </row>
    <row r="400" spans="9:18" s="43" customFormat="1" x14ac:dyDescent="0.15">
      <c r="I400" s="43" t="s">
        <v>514</v>
      </c>
      <c r="J400" s="43">
        <v>217</v>
      </c>
      <c r="K400" s="43" t="s">
        <v>59</v>
      </c>
      <c r="L400" s="43">
        <v>4437</v>
      </c>
      <c r="M400" s="43">
        <v>96.296000000000006</v>
      </c>
      <c r="N400" s="43">
        <v>1457</v>
      </c>
      <c r="O400" s="43">
        <v>1350</v>
      </c>
      <c r="P400" s="28">
        <f t="shared" si="19"/>
        <v>107</v>
      </c>
      <c r="Q400" s="45" t="str">
        <f t="shared" si="18"/>
        <v xml:space="preserve">Negative </v>
      </c>
      <c r="R400" s="44">
        <v>3.7599999999999997E-45</v>
      </c>
    </row>
    <row r="401" spans="9:18" s="43" customFormat="1" x14ac:dyDescent="0.15">
      <c r="I401" s="43" t="s">
        <v>515</v>
      </c>
      <c r="J401" s="43">
        <v>2930</v>
      </c>
      <c r="K401" s="43" t="s">
        <v>59</v>
      </c>
      <c r="L401" s="43">
        <v>4437</v>
      </c>
      <c r="M401" s="43">
        <v>96.448999999999998</v>
      </c>
      <c r="N401" s="43">
        <v>2857</v>
      </c>
      <c r="O401" s="43">
        <v>14</v>
      </c>
      <c r="P401" s="28">
        <f t="shared" si="19"/>
        <v>2843</v>
      </c>
      <c r="Q401" s="45" t="str">
        <f t="shared" si="18"/>
        <v xml:space="preserve">Negative </v>
      </c>
      <c r="R401" s="43">
        <v>0</v>
      </c>
    </row>
    <row r="402" spans="9:18" s="43" customFormat="1" x14ac:dyDescent="0.15">
      <c r="I402" s="43" t="s">
        <v>516</v>
      </c>
      <c r="J402" s="43">
        <v>254</v>
      </c>
      <c r="K402" s="43" t="s">
        <v>59</v>
      </c>
      <c r="L402" s="43">
        <v>4437</v>
      </c>
      <c r="M402" s="43">
        <v>96.045000000000002</v>
      </c>
      <c r="N402" s="43">
        <v>3311</v>
      </c>
      <c r="O402" s="43">
        <v>3135</v>
      </c>
      <c r="P402" s="28">
        <f t="shared" si="19"/>
        <v>176</v>
      </c>
      <c r="Q402" s="45" t="str">
        <f t="shared" si="18"/>
        <v xml:space="preserve">Negative </v>
      </c>
      <c r="R402" s="44">
        <v>1.9799999999999999E-78</v>
      </c>
    </row>
    <row r="403" spans="9:18" s="43" customFormat="1" x14ac:dyDescent="0.15">
      <c r="I403" s="43" t="s">
        <v>517</v>
      </c>
      <c r="J403" s="43">
        <v>224</v>
      </c>
      <c r="K403" s="43" t="s">
        <v>59</v>
      </c>
      <c r="L403" s="43">
        <v>4437</v>
      </c>
      <c r="M403" s="43">
        <v>96.8</v>
      </c>
      <c r="N403" s="43">
        <v>1474</v>
      </c>
      <c r="O403" s="43">
        <v>1350</v>
      </c>
      <c r="P403" s="28">
        <f t="shared" si="19"/>
        <v>124</v>
      </c>
      <c r="Q403" s="45" t="str">
        <f t="shared" si="18"/>
        <v xml:space="preserve">Negative </v>
      </c>
      <c r="R403" s="44">
        <v>1.38E-54</v>
      </c>
    </row>
    <row r="404" spans="9:18" s="43" customFormat="1" x14ac:dyDescent="0.15">
      <c r="I404" s="43" t="s">
        <v>518</v>
      </c>
      <c r="J404" s="43">
        <v>261</v>
      </c>
      <c r="K404" s="43" t="s">
        <v>59</v>
      </c>
      <c r="L404" s="43">
        <v>4437</v>
      </c>
      <c r="M404" s="43">
        <v>96</v>
      </c>
      <c r="N404" s="43">
        <v>1829</v>
      </c>
      <c r="O404" s="43">
        <v>1903</v>
      </c>
      <c r="P404" s="28">
        <f t="shared" si="19"/>
        <v>-74</v>
      </c>
      <c r="Q404" s="45" t="str">
        <f t="shared" si="18"/>
        <v>Positive</v>
      </c>
      <c r="R404" s="44">
        <v>2.1899999999999998E-28</v>
      </c>
    </row>
    <row r="405" spans="9:18" s="43" customFormat="1" x14ac:dyDescent="0.15">
      <c r="I405" s="43" t="s">
        <v>519</v>
      </c>
      <c r="J405" s="43">
        <v>276</v>
      </c>
      <c r="K405" s="43" t="s">
        <v>59</v>
      </c>
      <c r="L405" s="43">
        <v>4437</v>
      </c>
      <c r="M405" s="43">
        <v>94.444000000000003</v>
      </c>
      <c r="N405" s="43">
        <v>1541</v>
      </c>
      <c r="O405" s="43">
        <v>1702</v>
      </c>
      <c r="P405" s="28">
        <f t="shared" si="19"/>
        <v>-161</v>
      </c>
      <c r="Q405" s="45" t="str">
        <f t="shared" si="18"/>
        <v>Positive</v>
      </c>
      <c r="R405" s="44">
        <v>1.02E-66</v>
      </c>
    </row>
    <row r="406" spans="9:18" s="43" customFormat="1" x14ac:dyDescent="0.15">
      <c r="I406" s="43" t="s">
        <v>520</v>
      </c>
      <c r="J406" s="43">
        <v>221</v>
      </c>
      <c r="K406" s="43" t="s">
        <v>59</v>
      </c>
      <c r="L406" s="43">
        <v>4437</v>
      </c>
      <c r="M406" s="43">
        <v>91.429000000000002</v>
      </c>
      <c r="N406" s="43">
        <v>1541</v>
      </c>
      <c r="O406" s="43">
        <v>1680</v>
      </c>
      <c r="P406" s="28">
        <f t="shared" si="19"/>
        <v>-139</v>
      </c>
      <c r="Q406" s="45" t="str">
        <f t="shared" si="18"/>
        <v>Positive</v>
      </c>
      <c r="R406" s="44">
        <v>4.9300000000000003E-49</v>
      </c>
    </row>
    <row r="407" spans="9:18" s="43" customFormat="1" x14ac:dyDescent="0.15">
      <c r="I407" s="43" t="s">
        <v>521</v>
      </c>
      <c r="J407" s="43">
        <v>221</v>
      </c>
      <c r="K407" s="43" t="s">
        <v>59</v>
      </c>
      <c r="L407" s="43">
        <v>4437</v>
      </c>
      <c r="M407" s="43">
        <v>90.525999999999996</v>
      </c>
      <c r="N407" s="43">
        <v>1608</v>
      </c>
      <c r="O407" s="43">
        <v>1702</v>
      </c>
      <c r="P407" s="28">
        <f t="shared" si="19"/>
        <v>-94</v>
      </c>
      <c r="Q407" s="45" t="str">
        <f t="shared" si="18"/>
        <v>Positive</v>
      </c>
      <c r="R407" s="44">
        <v>1.4100000000000001E-29</v>
      </c>
    </row>
    <row r="408" spans="9:18" s="43" customFormat="1" x14ac:dyDescent="0.15">
      <c r="I408" s="43" t="s">
        <v>522</v>
      </c>
      <c r="J408" s="43">
        <v>233</v>
      </c>
      <c r="K408" s="43" t="s">
        <v>59</v>
      </c>
      <c r="L408" s="43">
        <v>4437</v>
      </c>
      <c r="M408" s="43">
        <v>94.872</v>
      </c>
      <c r="N408" s="43">
        <v>3027</v>
      </c>
      <c r="O408" s="43">
        <v>2950</v>
      </c>
      <c r="P408" s="28">
        <f t="shared" si="19"/>
        <v>77</v>
      </c>
      <c r="Q408" s="45" t="str">
        <f t="shared" si="18"/>
        <v xml:space="preserve">Negative </v>
      </c>
      <c r="R408" s="44">
        <v>6.9500000000000004E-28</v>
      </c>
    </row>
    <row r="409" spans="9:18" s="43" customFormat="1" x14ac:dyDescent="0.15">
      <c r="I409" s="43" t="s">
        <v>523</v>
      </c>
      <c r="J409" s="43">
        <v>238</v>
      </c>
      <c r="K409" s="43" t="s">
        <v>59</v>
      </c>
      <c r="L409" s="43">
        <v>4437</v>
      </c>
      <c r="M409" s="43">
        <v>92.856999999999999</v>
      </c>
      <c r="N409" s="43">
        <v>4156</v>
      </c>
      <c r="O409" s="43">
        <v>4237</v>
      </c>
      <c r="P409" s="28">
        <f t="shared" si="19"/>
        <v>-81</v>
      </c>
      <c r="Q409" s="45" t="str">
        <f t="shared" si="18"/>
        <v>Positive</v>
      </c>
      <c r="R409" s="44">
        <v>2.5599999999999999E-27</v>
      </c>
    </row>
    <row r="410" spans="9:18" s="43" customFormat="1" x14ac:dyDescent="0.15">
      <c r="I410" s="43" t="s">
        <v>524</v>
      </c>
      <c r="J410" s="43">
        <v>301</v>
      </c>
      <c r="K410" s="43" t="s">
        <v>59</v>
      </c>
      <c r="L410" s="43">
        <v>4437</v>
      </c>
      <c r="M410" s="43">
        <v>96.225999999999999</v>
      </c>
      <c r="N410" s="43">
        <v>1811</v>
      </c>
      <c r="O410" s="43">
        <v>1760</v>
      </c>
      <c r="P410" s="28">
        <f t="shared" si="19"/>
        <v>51</v>
      </c>
      <c r="Q410" s="45" t="str">
        <f t="shared" si="18"/>
        <v xml:space="preserve">Negative </v>
      </c>
      <c r="R410" s="44">
        <v>3.3500000000000002E-17</v>
      </c>
    </row>
    <row r="411" spans="9:18" s="43" customFormat="1" x14ac:dyDescent="0.15">
      <c r="I411" s="43" t="s">
        <v>525</v>
      </c>
      <c r="J411" s="43">
        <v>265</v>
      </c>
      <c r="K411" s="43" t="s">
        <v>59</v>
      </c>
      <c r="L411" s="43">
        <v>4437</v>
      </c>
      <c r="M411" s="43">
        <v>96.429000000000002</v>
      </c>
      <c r="N411" s="43">
        <v>2926</v>
      </c>
      <c r="O411" s="43">
        <v>3009</v>
      </c>
      <c r="P411" s="28">
        <f t="shared" si="19"/>
        <v>-83</v>
      </c>
      <c r="Q411" s="45" t="str">
        <f t="shared" si="18"/>
        <v>Positive</v>
      </c>
      <c r="R411" s="44">
        <v>2.21E-33</v>
      </c>
    </row>
    <row r="412" spans="9:18" s="43" customFormat="1" x14ac:dyDescent="0.15">
      <c r="I412" s="43" t="s">
        <v>526</v>
      </c>
      <c r="J412" s="43">
        <v>316</v>
      </c>
      <c r="K412" s="43" t="s">
        <v>59</v>
      </c>
      <c r="L412" s="43">
        <v>4437</v>
      </c>
      <c r="M412" s="43">
        <v>96.296000000000006</v>
      </c>
      <c r="N412" s="43">
        <v>1641</v>
      </c>
      <c r="O412" s="43">
        <v>1561</v>
      </c>
      <c r="P412" s="28">
        <f t="shared" si="19"/>
        <v>80</v>
      </c>
      <c r="Q412" s="45" t="str">
        <f t="shared" si="18"/>
        <v xml:space="preserve">Negative </v>
      </c>
      <c r="R412" s="44">
        <v>1.24E-31</v>
      </c>
    </row>
    <row r="413" spans="9:18" s="43" customFormat="1" x14ac:dyDescent="0.15">
      <c r="I413" s="43" t="s">
        <v>527</v>
      </c>
      <c r="J413" s="43">
        <v>356</v>
      </c>
      <c r="K413" s="43" t="s">
        <v>59</v>
      </c>
      <c r="L413" s="43">
        <v>4437</v>
      </c>
      <c r="M413" s="43">
        <v>97.647000000000006</v>
      </c>
      <c r="N413" s="43">
        <v>3343</v>
      </c>
      <c r="O413" s="43">
        <v>3427</v>
      </c>
      <c r="P413" s="28">
        <f t="shared" si="19"/>
        <v>-84</v>
      </c>
      <c r="Q413" s="45" t="str">
        <f t="shared" si="18"/>
        <v>Positive</v>
      </c>
      <c r="R413" s="44">
        <v>1.8100000000000001E-35</v>
      </c>
    </row>
    <row r="414" spans="9:18" s="43" customFormat="1" x14ac:dyDescent="0.15">
      <c r="I414" s="43" t="s">
        <v>528</v>
      </c>
      <c r="J414" s="43">
        <v>253</v>
      </c>
      <c r="K414" s="43" t="s">
        <v>59</v>
      </c>
      <c r="L414" s="43">
        <v>4437</v>
      </c>
      <c r="M414" s="43">
        <v>97.674000000000007</v>
      </c>
      <c r="N414" s="43">
        <v>529</v>
      </c>
      <c r="O414" s="43">
        <v>571</v>
      </c>
      <c r="P414" s="28">
        <f t="shared" si="19"/>
        <v>-42</v>
      </c>
      <c r="Q414" s="45" t="str">
        <f t="shared" si="18"/>
        <v>Positive</v>
      </c>
      <c r="R414" s="44">
        <v>6.0100000000000004E-14</v>
      </c>
    </row>
    <row r="415" spans="9:18" s="43" customFormat="1" x14ac:dyDescent="0.15">
      <c r="I415" s="43" t="s">
        <v>529</v>
      </c>
      <c r="J415" s="43">
        <v>279</v>
      </c>
      <c r="K415" s="43" t="s">
        <v>59</v>
      </c>
      <c r="L415" s="43">
        <v>4437</v>
      </c>
      <c r="M415" s="43">
        <v>95.945999999999998</v>
      </c>
      <c r="N415" s="43">
        <v>3734</v>
      </c>
      <c r="O415" s="43">
        <v>3661</v>
      </c>
      <c r="P415" s="28">
        <f t="shared" si="19"/>
        <v>73</v>
      </c>
      <c r="Q415" s="45" t="str">
        <f t="shared" ref="Q415:Q428" si="20">IF(N415&gt;O415,"Negative ","Positive")</f>
        <v xml:space="preserve">Negative </v>
      </c>
      <c r="R415" s="44">
        <v>8.4600000000000004E-28</v>
      </c>
    </row>
    <row r="416" spans="9:18" s="43" customFormat="1" x14ac:dyDescent="0.15">
      <c r="I416" s="43" t="s">
        <v>530</v>
      </c>
      <c r="J416" s="43">
        <v>244</v>
      </c>
      <c r="K416" s="43" t="s">
        <v>59</v>
      </c>
      <c r="L416" s="43">
        <v>4437</v>
      </c>
      <c r="M416" s="43">
        <v>95.945999999999998</v>
      </c>
      <c r="N416" s="43">
        <v>128</v>
      </c>
      <c r="O416" s="43">
        <v>55</v>
      </c>
      <c r="P416" s="28">
        <f t="shared" si="19"/>
        <v>73</v>
      </c>
      <c r="Q416" s="45" t="str">
        <f t="shared" si="20"/>
        <v xml:space="preserve">Negative </v>
      </c>
      <c r="R416" s="44">
        <v>7.3100000000000002E-28</v>
      </c>
    </row>
    <row r="417" spans="7:58" s="43" customFormat="1" x14ac:dyDescent="0.15">
      <c r="I417" s="43" t="s">
        <v>531</v>
      </c>
      <c r="J417" s="43">
        <v>275</v>
      </c>
      <c r="K417" s="43" t="s">
        <v>59</v>
      </c>
      <c r="L417" s="43">
        <v>4437</v>
      </c>
      <c r="M417" s="43">
        <v>97.778000000000006</v>
      </c>
      <c r="N417" s="43">
        <v>894</v>
      </c>
      <c r="O417" s="43">
        <v>805</v>
      </c>
      <c r="P417" s="28">
        <f t="shared" si="19"/>
        <v>89</v>
      </c>
      <c r="Q417" s="45" t="str">
        <f t="shared" si="20"/>
        <v xml:space="preserve">Negative </v>
      </c>
      <c r="R417" s="44">
        <v>2.2799999999999999E-38</v>
      </c>
    </row>
    <row r="418" spans="7:58" s="43" customFormat="1" x14ac:dyDescent="0.15">
      <c r="I418" s="43" t="s">
        <v>532</v>
      </c>
      <c r="J418" s="43">
        <v>546</v>
      </c>
      <c r="K418" s="43" t="s">
        <v>59</v>
      </c>
      <c r="L418" s="43">
        <v>4437</v>
      </c>
      <c r="M418" s="43">
        <v>96.638999999999996</v>
      </c>
      <c r="N418" s="43">
        <v>620</v>
      </c>
      <c r="O418" s="43">
        <v>738</v>
      </c>
      <c r="P418" s="28">
        <f t="shared" si="19"/>
        <v>-118</v>
      </c>
      <c r="Q418" s="45" t="str">
        <f t="shared" si="20"/>
        <v>Positive</v>
      </c>
      <c r="R418" s="44">
        <v>2.7800000000000002E-50</v>
      </c>
    </row>
    <row r="419" spans="7:58" s="43" customFormat="1" x14ac:dyDescent="0.15">
      <c r="I419" s="43" t="s">
        <v>533</v>
      </c>
      <c r="J419" s="43">
        <v>393</v>
      </c>
      <c r="K419" s="43" t="s">
        <v>59</v>
      </c>
      <c r="L419" s="43">
        <v>4437</v>
      </c>
      <c r="M419" s="43">
        <v>96.203000000000003</v>
      </c>
      <c r="N419" s="43">
        <v>834</v>
      </c>
      <c r="O419" s="43">
        <v>912</v>
      </c>
      <c r="P419" s="28">
        <f t="shared" si="19"/>
        <v>-78</v>
      </c>
      <c r="Q419" s="45" t="str">
        <f t="shared" si="20"/>
        <v>Positive</v>
      </c>
      <c r="R419" s="44">
        <v>2.03E-30</v>
      </c>
    </row>
    <row r="420" spans="7:58" s="43" customFormat="1" x14ac:dyDescent="0.15">
      <c r="I420" s="43" t="s">
        <v>534</v>
      </c>
      <c r="J420" s="43">
        <v>276</v>
      </c>
      <c r="K420" s="43" t="s">
        <v>59</v>
      </c>
      <c r="L420" s="43">
        <v>4437</v>
      </c>
      <c r="M420" s="43">
        <v>98.900999999999996</v>
      </c>
      <c r="N420" s="43">
        <v>3311</v>
      </c>
      <c r="O420" s="43">
        <v>3401</v>
      </c>
      <c r="P420" s="28">
        <f t="shared" si="19"/>
        <v>-90</v>
      </c>
      <c r="Q420" s="45" t="str">
        <f t="shared" si="20"/>
        <v>Positive</v>
      </c>
      <c r="R420" s="44">
        <v>1.37E-40</v>
      </c>
    </row>
    <row r="421" spans="7:58" s="43" customFormat="1" x14ac:dyDescent="0.15">
      <c r="I421" s="43" t="s">
        <v>535</v>
      </c>
      <c r="J421" s="43">
        <v>266</v>
      </c>
      <c r="K421" s="43" t="s">
        <v>59</v>
      </c>
      <c r="L421" s="43">
        <v>4437</v>
      </c>
      <c r="M421" s="43">
        <v>95.683000000000007</v>
      </c>
      <c r="N421" s="43">
        <v>1964</v>
      </c>
      <c r="O421" s="43">
        <v>1826</v>
      </c>
      <c r="P421" s="28">
        <f t="shared" si="19"/>
        <v>138</v>
      </c>
      <c r="Q421" s="45" t="str">
        <f t="shared" si="20"/>
        <v xml:space="preserve">Negative </v>
      </c>
      <c r="R421" s="44">
        <v>5.9500000000000004E-59</v>
      </c>
    </row>
    <row r="422" spans="7:58" s="43" customFormat="1" x14ac:dyDescent="0.15">
      <c r="I422" s="43" t="s">
        <v>536</v>
      </c>
      <c r="J422" s="43">
        <v>242</v>
      </c>
      <c r="K422" s="43" t="s">
        <v>59</v>
      </c>
      <c r="L422" s="43">
        <v>4437</v>
      </c>
      <c r="M422" s="43">
        <v>96.262</v>
      </c>
      <c r="N422" s="43">
        <v>1932</v>
      </c>
      <c r="O422" s="43">
        <v>1826</v>
      </c>
      <c r="P422" s="28">
        <f t="shared" si="19"/>
        <v>106</v>
      </c>
      <c r="Q422" s="45" t="str">
        <f t="shared" si="20"/>
        <v xml:space="preserve">Negative </v>
      </c>
      <c r="R422" s="44">
        <v>1.52E-44</v>
      </c>
    </row>
    <row r="423" spans="7:58" s="43" customFormat="1" x14ac:dyDescent="0.15">
      <c r="I423" s="43" t="s">
        <v>537</v>
      </c>
      <c r="J423" s="43">
        <v>351</v>
      </c>
      <c r="K423" s="43" t="s">
        <v>59</v>
      </c>
      <c r="L423" s="43">
        <v>4437</v>
      </c>
      <c r="M423" s="43">
        <v>92.078999999999994</v>
      </c>
      <c r="N423" s="43">
        <v>2756</v>
      </c>
      <c r="O423" s="43">
        <v>2855</v>
      </c>
      <c r="P423" s="28">
        <f t="shared" si="19"/>
        <v>-99</v>
      </c>
      <c r="Q423" s="45" t="str">
        <f t="shared" si="20"/>
        <v>Positive</v>
      </c>
      <c r="R423" s="44">
        <v>8.3200000000000002E-34</v>
      </c>
    </row>
    <row r="424" spans="7:58" s="43" customFormat="1" x14ac:dyDescent="0.15">
      <c r="I424" s="43" t="s">
        <v>538</v>
      </c>
      <c r="J424" s="43">
        <v>258</v>
      </c>
      <c r="K424" s="43" t="s">
        <v>59</v>
      </c>
      <c r="L424" s="43">
        <v>4437</v>
      </c>
      <c r="M424" s="43">
        <v>93.150999999999996</v>
      </c>
      <c r="N424" s="43">
        <v>2972</v>
      </c>
      <c r="O424" s="43">
        <v>3044</v>
      </c>
      <c r="P424" s="28">
        <f t="shared" si="19"/>
        <v>-72</v>
      </c>
      <c r="Q424" s="45" t="str">
        <f t="shared" si="20"/>
        <v>Positive</v>
      </c>
      <c r="R424" s="44">
        <v>7.8299999999999995E-23</v>
      </c>
    </row>
    <row r="425" spans="7:58" s="43" customFormat="1" x14ac:dyDescent="0.15">
      <c r="I425" s="43" t="s">
        <v>539</v>
      </c>
      <c r="J425" s="43">
        <v>284</v>
      </c>
      <c r="K425" s="43" t="s">
        <v>59</v>
      </c>
      <c r="L425" s="43">
        <v>4437</v>
      </c>
      <c r="M425" s="43">
        <v>96.875</v>
      </c>
      <c r="N425" s="43">
        <v>2503</v>
      </c>
      <c r="O425" s="43">
        <v>2598</v>
      </c>
      <c r="P425" s="28">
        <f t="shared" si="19"/>
        <v>-95</v>
      </c>
      <c r="Q425" s="45" t="str">
        <f t="shared" si="20"/>
        <v>Positive</v>
      </c>
      <c r="R425" s="44">
        <v>5.0799999999999997E-40</v>
      </c>
    </row>
    <row r="426" spans="7:58" s="43" customFormat="1" x14ac:dyDescent="0.15">
      <c r="I426" s="43" t="s">
        <v>540</v>
      </c>
      <c r="J426" s="43">
        <v>331</v>
      </c>
      <c r="K426" s="43" t="s">
        <v>59</v>
      </c>
      <c r="L426" s="43">
        <v>4437</v>
      </c>
      <c r="M426" s="43">
        <v>96.938999999999993</v>
      </c>
      <c r="N426" s="43">
        <v>3030</v>
      </c>
      <c r="O426" s="43">
        <v>2933</v>
      </c>
      <c r="P426" s="28">
        <f t="shared" si="19"/>
        <v>97</v>
      </c>
      <c r="Q426" s="45" t="str">
        <f t="shared" si="20"/>
        <v xml:space="preserve">Negative </v>
      </c>
      <c r="R426" s="44">
        <v>4.6400000000000005E-41</v>
      </c>
    </row>
    <row r="427" spans="7:58" s="43" customFormat="1" x14ac:dyDescent="0.15">
      <c r="I427" s="43" t="s">
        <v>541</v>
      </c>
      <c r="J427" s="43">
        <v>369</v>
      </c>
      <c r="K427" s="43" t="s">
        <v>59</v>
      </c>
      <c r="L427" s="43">
        <v>4437</v>
      </c>
      <c r="M427" s="43">
        <v>94.117999999999995</v>
      </c>
      <c r="N427" s="43">
        <v>1712</v>
      </c>
      <c r="O427" s="43">
        <v>1578</v>
      </c>
      <c r="P427" s="28">
        <f t="shared" si="19"/>
        <v>134</v>
      </c>
      <c r="Q427" s="45" t="str">
        <f t="shared" si="20"/>
        <v xml:space="preserve">Negative </v>
      </c>
      <c r="R427" s="44">
        <v>3.0699999999999999E-53</v>
      </c>
    </row>
    <row r="428" spans="7:58" s="43" customFormat="1" x14ac:dyDescent="0.15">
      <c r="I428" s="43" t="s">
        <v>542</v>
      </c>
      <c r="J428" s="43">
        <v>205</v>
      </c>
      <c r="K428" s="43" t="s">
        <v>59</v>
      </c>
      <c r="L428" s="43">
        <v>4437</v>
      </c>
      <c r="M428" s="43">
        <v>98.438000000000002</v>
      </c>
      <c r="N428" s="43">
        <v>3012</v>
      </c>
      <c r="O428" s="43">
        <v>2949</v>
      </c>
      <c r="P428" s="28">
        <f t="shared" si="19"/>
        <v>63</v>
      </c>
      <c r="Q428" s="45" t="str">
        <f t="shared" si="20"/>
        <v xml:space="preserve">Negative </v>
      </c>
      <c r="R428" s="44">
        <v>1.01E-25</v>
      </c>
    </row>
    <row r="429" spans="7:58" s="43" customFormat="1" ht="16" x14ac:dyDescent="0.2"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58" s="43" customFormat="1" ht="16" x14ac:dyDescent="0.2"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2" spans="7:58" s="2" customFormat="1" x14ac:dyDescent="0.15">
      <c r="G432" s="23"/>
      <c r="H432" s="23"/>
      <c r="I432" s="281" t="s">
        <v>8</v>
      </c>
      <c r="J432" s="281"/>
      <c r="K432" s="281"/>
      <c r="L432" s="11"/>
      <c r="M432" s="11"/>
      <c r="N432" s="11"/>
      <c r="O432" s="11"/>
      <c r="P432" s="11"/>
      <c r="Q432" s="11"/>
      <c r="R432" s="11"/>
      <c r="S432" s="281" t="s">
        <v>58</v>
      </c>
      <c r="T432" s="281"/>
      <c r="U432" s="281"/>
      <c r="V432" s="11"/>
      <c r="W432" s="11"/>
      <c r="X432" s="11"/>
      <c r="Y432" s="11"/>
      <c r="Z432" s="11"/>
      <c r="AA432" s="11"/>
      <c r="AB432" s="281" t="s">
        <v>10</v>
      </c>
      <c r="AC432" s="281"/>
      <c r="AD432" s="281"/>
      <c r="AE432" s="11"/>
      <c r="AG432" s="11"/>
      <c r="AI432" s="11"/>
      <c r="AK432" s="281" t="s">
        <v>546</v>
      </c>
      <c r="AL432" s="281"/>
      <c r="AM432" s="281"/>
      <c r="AN432" s="11"/>
      <c r="AP432" s="11"/>
      <c r="AR432" s="11"/>
      <c r="AT432" s="281" t="s">
        <v>31</v>
      </c>
      <c r="AU432" s="281"/>
      <c r="AV432" s="281"/>
      <c r="AW432" s="11"/>
      <c r="AY432" s="11"/>
      <c r="BA432" s="11"/>
      <c r="BC432" s="28"/>
      <c r="BD432" s="28"/>
      <c r="BE432" s="28"/>
      <c r="BF432" s="28"/>
    </row>
    <row r="433" spans="1:58" x14ac:dyDescent="0.15">
      <c r="A433" s="35" t="s">
        <v>26</v>
      </c>
      <c r="B433" s="23" t="s">
        <v>1</v>
      </c>
      <c r="C433" s="21" t="s">
        <v>11</v>
      </c>
      <c r="D433" s="23" t="s">
        <v>23</v>
      </c>
      <c r="E433" s="23" t="s">
        <v>23</v>
      </c>
      <c r="F433" s="23" t="s">
        <v>236</v>
      </c>
      <c r="G433" s="41" t="s">
        <v>23</v>
      </c>
      <c r="H433" s="41" t="s">
        <v>3</v>
      </c>
      <c r="I433" s="7" t="s">
        <v>13</v>
      </c>
      <c r="J433" s="7" t="s">
        <v>13</v>
      </c>
      <c r="K433" s="7" t="s">
        <v>4</v>
      </c>
      <c r="L433" s="7" t="s">
        <v>4</v>
      </c>
      <c r="M433" s="7" t="s">
        <v>5</v>
      </c>
      <c r="N433" s="7" t="s">
        <v>6</v>
      </c>
      <c r="O433" s="7"/>
      <c r="P433" s="7"/>
      <c r="Q433" s="7" t="s">
        <v>7</v>
      </c>
      <c r="R433" s="7" t="s">
        <v>24</v>
      </c>
      <c r="S433" s="7" t="s">
        <v>13</v>
      </c>
      <c r="T433" s="7" t="s">
        <v>13</v>
      </c>
      <c r="U433" s="7" t="s">
        <v>4</v>
      </c>
      <c r="V433" s="7" t="s">
        <v>4</v>
      </c>
      <c r="W433" s="7" t="s">
        <v>5</v>
      </c>
      <c r="X433" s="7" t="s">
        <v>6</v>
      </c>
      <c r="Y433" s="7"/>
      <c r="Z433" s="7" t="s">
        <v>7</v>
      </c>
      <c r="AA433" s="7" t="s">
        <v>24</v>
      </c>
      <c r="AB433" s="4" t="s">
        <v>13</v>
      </c>
      <c r="AC433" s="7" t="s">
        <v>13</v>
      </c>
      <c r="AD433" s="7" t="s">
        <v>4</v>
      </c>
      <c r="AE433" s="7" t="s">
        <v>4</v>
      </c>
      <c r="AF433" s="7" t="s">
        <v>5</v>
      </c>
      <c r="AG433" s="7" t="s">
        <v>6</v>
      </c>
      <c r="AH433" s="4"/>
      <c r="AI433" s="7" t="s">
        <v>7</v>
      </c>
      <c r="AJ433" s="7" t="s">
        <v>24</v>
      </c>
      <c r="AK433" s="4" t="s">
        <v>13</v>
      </c>
      <c r="AL433" s="7" t="s">
        <v>13</v>
      </c>
      <c r="AM433" s="7" t="s">
        <v>4</v>
      </c>
      <c r="AN433" s="7" t="s">
        <v>4</v>
      </c>
      <c r="AO433" s="7" t="s">
        <v>5</v>
      </c>
      <c r="AP433" s="7" t="s">
        <v>6</v>
      </c>
      <c r="AQ433" s="4"/>
      <c r="AR433" s="7" t="s">
        <v>7</v>
      </c>
      <c r="AS433" s="7" t="s">
        <v>24</v>
      </c>
      <c r="AT433" s="4" t="s">
        <v>13</v>
      </c>
      <c r="AU433" s="7" t="s">
        <v>13</v>
      </c>
      <c r="AV433" s="7" t="s">
        <v>4</v>
      </c>
      <c r="AW433" s="7" t="s">
        <v>4</v>
      </c>
      <c r="AX433" s="7" t="s">
        <v>5</v>
      </c>
      <c r="AY433" s="7" t="s">
        <v>6</v>
      </c>
      <c r="AZ433" s="4"/>
      <c r="BA433" s="7" t="s">
        <v>7</v>
      </c>
      <c r="BB433" s="7" t="s">
        <v>24</v>
      </c>
      <c r="BC433" s="28"/>
      <c r="BD433" s="28"/>
      <c r="BE433" s="28"/>
      <c r="BF433" s="28"/>
    </row>
    <row r="434" spans="1:58" x14ac:dyDescent="0.15">
      <c r="A434" s="35"/>
      <c r="B434" s="23"/>
      <c r="C434" s="23" t="s">
        <v>238</v>
      </c>
      <c r="D434" s="23" t="s">
        <v>2</v>
      </c>
      <c r="E434" s="21" t="s">
        <v>3</v>
      </c>
      <c r="F434" s="23" t="s">
        <v>237</v>
      </c>
      <c r="G434" s="41" t="s">
        <v>27</v>
      </c>
      <c r="H434" s="41" t="s">
        <v>235</v>
      </c>
      <c r="I434" s="7"/>
      <c r="J434" s="7" t="s">
        <v>18</v>
      </c>
      <c r="K434" s="7"/>
      <c r="L434" s="7" t="s">
        <v>18</v>
      </c>
      <c r="M434" s="7" t="s">
        <v>19</v>
      </c>
      <c r="N434" s="7" t="s">
        <v>15</v>
      </c>
      <c r="O434" s="7" t="s">
        <v>16</v>
      </c>
      <c r="P434" s="7"/>
      <c r="Q434" s="7"/>
      <c r="R434" s="7" t="s">
        <v>25</v>
      </c>
      <c r="S434" s="7"/>
      <c r="T434" s="7" t="s">
        <v>18</v>
      </c>
      <c r="U434" s="7"/>
      <c r="V434" s="7" t="s">
        <v>18</v>
      </c>
      <c r="W434" s="7" t="s">
        <v>19</v>
      </c>
      <c r="X434" s="7" t="s">
        <v>15</v>
      </c>
      <c r="Y434" s="7" t="s">
        <v>16</v>
      </c>
      <c r="Z434" s="7"/>
      <c r="AA434" s="7" t="s">
        <v>25</v>
      </c>
      <c r="AB434" s="4"/>
      <c r="AC434" s="7" t="s">
        <v>18</v>
      </c>
      <c r="AD434" s="7"/>
      <c r="AE434" s="7" t="s">
        <v>18</v>
      </c>
      <c r="AF434" s="7" t="s">
        <v>19</v>
      </c>
      <c r="AG434" s="7" t="s">
        <v>15</v>
      </c>
      <c r="AH434" s="4" t="s">
        <v>16</v>
      </c>
      <c r="AI434" s="7"/>
      <c r="AJ434" s="7" t="s">
        <v>25</v>
      </c>
      <c r="AK434" s="4"/>
      <c r="AL434" s="7" t="s">
        <v>18</v>
      </c>
      <c r="AM434" s="7"/>
      <c r="AN434" s="7" t="s">
        <v>18</v>
      </c>
      <c r="AO434" s="7" t="s">
        <v>19</v>
      </c>
      <c r="AP434" s="7" t="s">
        <v>15</v>
      </c>
      <c r="AQ434" s="4" t="s">
        <v>16</v>
      </c>
      <c r="AR434" s="7"/>
      <c r="AS434" s="7" t="s">
        <v>25</v>
      </c>
      <c r="AT434" s="4"/>
      <c r="AU434" s="7" t="s">
        <v>18</v>
      </c>
      <c r="AV434" s="7"/>
      <c r="AW434" s="7" t="s">
        <v>18</v>
      </c>
      <c r="AX434" s="7" t="s">
        <v>19</v>
      </c>
      <c r="AY434" s="7" t="s">
        <v>15</v>
      </c>
      <c r="AZ434" s="4" t="s">
        <v>16</v>
      </c>
      <c r="BA434" s="7"/>
      <c r="BB434" s="7" t="s">
        <v>25</v>
      </c>
      <c r="BC434" s="28"/>
      <c r="BD434" s="28"/>
      <c r="BE434" s="28"/>
      <c r="BF434" s="28"/>
    </row>
    <row r="435" spans="1:58" s="28" customFormat="1" x14ac:dyDescent="0.15">
      <c r="A435" s="66" t="s">
        <v>28</v>
      </c>
      <c r="B435" s="13">
        <v>13</v>
      </c>
      <c r="D435" s="13">
        <v>1046670</v>
      </c>
      <c r="E435" s="28">
        <v>12327</v>
      </c>
      <c r="F435" s="13">
        <v>127</v>
      </c>
      <c r="G435" s="13">
        <v>5</v>
      </c>
      <c r="H435" s="13">
        <v>3433</v>
      </c>
      <c r="I435" s="48" t="s">
        <v>568</v>
      </c>
      <c r="J435" s="48">
        <v>242</v>
      </c>
      <c r="K435" s="48" t="s">
        <v>59</v>
      </c>
      <c r="L435" s="48">
        <v>4437</v>
      </c>
      <c r="M435" s="48">
        <v>94.948999999999998</v>
      </c>
      <c r="N435" s="48">
        <v>2798</v>
      </c>
      <c r="O435" s="48">
        <v>2701</v>
      </c>
      <c r="P435" s="28">
        <f t="shared" ref="P435:P498" si="21">N435-O435</f>
        <v>97</v>
      </c>
      <c r="Q435" s="67" t="str">
        <f t="shared" ref="Q435:Q466" si="22">IF(N435&gt;O435,"Negative ","Positive")</f>
        <v xml:space="preserve">Negative </v>
      </c>
      <c r="R435" s="49">
        <v>7.14E-38</v>
      </c>
      <c r="S435" s="48" t="s">
        <v>569</v>
      </c>
      <c r="T435" s="48">
        <v>401</v>
      </c>
      <c r="U435" s="48" t="s">
        <v>61</v>
      </c>
      <c r="V435" s="48">
        <v>9596</v>
      </c>
      <c r="W435" s="48">
        <v>93.466999999999999</v>
      </c>
      <c r="X435" s="48">
        <v>9277</v>
      </c>
      <c r="Y435" s="48">
        <v>8880</v>
      </c>
      <c r="Z435" s="67" t="str">
        <f>IF(X435&gt;Y435,"Negative ","Positive")</f>
        <v xml:space="preserve">Negative </v>
      </c>
      <c r="AA435" s="49">
        <v>2.2000000000000001E-169</v>
      </c>
      <c r="AB435" s="48" t="s">
        <v>570</v>
      </c>
      <c r="AC435" s="48">
        <v>1411</v>
      </c>
      <c r="AD435" s="48" t="s">
        <v>35</v>
      </c>
      <c r="AE435" s="48">
        <v>2689</v>
      </c>
      <c r="AF435" s="48">
        <v>96.531999999999996</v>
      </c>
      <c r="AG435" s="48">
        <v>2649</v>
      </c>
      <c r="AH435" s="48">
        <v>1237</v>
      </c>
      <c r="AI435" s="67" t="str">
        <f>IF(AG435&gt;AH435,"Negative ","Positive")</f>
        <v xml:space="preserve">Negative </v>
      </c>
      <c r="AJ435" s="48">
        <v>0</v>
      </c>
      <c r="AK435" s="48" t="s">
        <v>571</v>
      </c>
      <c r="AL435" s="48">
        <v>1930</v>
      </c>
      <c r="AM435" s="48" t="s">
        <v>63</v>
      </c>
      <c r="AN435" s="48">
        <v>9515</v>
      </c>
      <c r="AO435" s="48">
        <v>74.983000000000004</v>
      </c>
      <c r="AP435" s="48">
        <v>2208</v>
      </c>
      <c r="AQ435" s="48">
        <v>720</v>
      </c>
      <c r="AR435" s="67" t="str">
        <f>IF(AP435&gt;AQ435,"Negative ","Positive")</f>
        <v xml:space="preserve">Negative </v>
      </c>
      <c r="AS435" s="48">
        <v>0</v>
      </c>
      <c r="AT435" s="48" t="s">
        <v>572</v>
      </c>
      <c r="AU435" s="48">
        <v>1086</v>
      </c>
      <c r="AV435" s="48" t="s">
        <v>295</v>
      </c>
      <c r="AW435" s="48">
        <v>5625</v>
      </c>
      <c r="AX435" s="48">
        <v>95.763999999999996</v>
      </c>
      <c r="AY435" s="48">
        <v>4422</v>
      </c>
      <c r="AZ435" s="48">
        <v>5507</v>
      </c>
      <c r="BA435" s="67" t="str">
        <f t="shared" ref="BA435:BA441" si="23">IF(AY435&gt;AZ435,"Negative ","Positive")</f>
        <v>Positive</v>
      </c>
      <c r="BB435" s="48">
        <v>0</v>
      </c>
    </row>
    <row r="436" spans="1:58" s="28" customFormat="1" x14ac:dyDescent="0.15">
      <c r="A436" s="66" t="s">
        <v>28</v>
      </c>
      <c r="B436" s="13">
        <v>13</v>
      </c>
      <c r="D436" s="13"/>
      <c r="F436" s="13"/>
      <c r="G436" s="13"/>
      <c r="H436" s="13"/>
      <c r="I436" s="48" t="s">
        <v>577</v>
      </c>
      <c r="J436" s="48">
        <v>478</v>
      </c>
      <c r="K436" s="48" t="s">
        <v>59</v>
      </c>
      <c r="L436" s="48">
        <v>4437</v>
      </c>
      <c r="M436" s="48">
        <v>95.536000000000001</v>
      </c>
      <c r="N436" s="48">
        <v>4416</v>
      </c>
      <c r="O436" s="48">
        <v>4307</v>
      </c>
      <c r="P436" s="28">
        <f t="shared" si="21"/>
        <v>109</v>
      </c>
      <c r="Q436" s="67" t="str">
        <f t="shared" si="22"/>
        <v xml:space="preserve">Negative </v>
      </c>
      <c r="R436" s="49">
        <v>8.7699999999999996E-45</v>
      </c>
      <c r="S436" s="48" t="s">
        <v>573</v>
      </c>
      <c r="T436" s="48">
        <v>2624</v>
      </c>
      <c r="U436" s="48" t="s">
        <v>61</v>
      </c>
      <c r="V436" s="48">
        <v>9596</v>
      </c>
      <c r="W436" s="48">
        <v>90.116</v>
      </c>
      <c r="X436" s="48">
        <v>9387</v>
      </c>
      <c r="Y436" s="48">
        <v>8611</v>
      </c>
      <c r="Z436" s="67" t="str">
        <f>IF(X436&gt;Y436,"Negative ","Positive")</f>
        <v xml:space="preserve">Negative </v>
      </c>
      <c r="AA436" s="48">
        <v>0</v>
      </c>
      <c r="AB436" s="48" t="s">
        <v>574</v>
      </c>
      <c r="AC436" s="48">
        <v>1326</v>
      </c>
      <c r="AD436" s="48" t="s">
        <v>35</v>
      </c>
      <c r="AE436" s="48">
        <v>2689</v>
      </c>
      <c r="AF436" s="48">
        <v>97.858999999999995</v>
      </c>
      <c r="AG436" s="48">
        <v>1</v>
      </c>
      <c r="AH436" s="48">
        <v>1261</v>
      </c>
      <c r="AI436" s="67" t="str">
        <f>IF(AG436&gt;AH436,"Negative ","Positive")</f>
        <v>Positive</v>
      </c>
      <c r="AJ436" s="48">
        <v>0</v>
      </c>
      <c r="AK436" s="48" t="s">
        <v>575</v>
      </c>
      <c r="AL436" s="48">
        <v>2095</v>
      </c>
      <c r="AM436" s="48" t="s">
        <v>63</v>
      </c>
      <c r="AN436" s="48">
        <v>9515</v>
      </c>
      <c r="AO436" s="48">
        <v>74.287000000000006</v>
      </c>
      <c r="AP436" s="48">
        <v>2451</v>
      </c>
      <c r="AQ436" s="48">
        <v>720</v>
      </c>
      <c r="AR436" s="67" t="str">
        <f>IF(AP436&gt;AQ436,"Negative ","Positive")</f>
        <v xml:space="preserve">Negative </v>
      </c>
      <c r="AS436" s="48">
        <v>0</v>
      </c>
      <c r="AT436" s="48" t="s">
        <v>576</v>
      </c>
      <c r="AU436" s="48">
        <v>205</v>
      </c>
      <c r="AV436" s="48" t="s">
        <v>295</v>
      </c>
      <c r="AW436" s="48">
        <v>5625</v>
      </c>
      <c r="AX436" s="48">
        <v>93.659000000000006</v>
      </c>
      <c r="AY436" s="48">
        <v>4429</v>
      </c>
      <c r="AZ436" s="48">
        <v>4225</v>
      </c>
      <c r="BA436" s="67" t="str">
        <f t="shared" si="23"/>
        <v xml:space="preserve">Negative </v>
      </c>
      <c r="BB436" s="49">
        <v>4.3100000000000003E-84</v>
      </c>
    </row>
    <row r="437" spans="1:58" s="28" customFormat="1" x14ac:dyDescent="0.15">
      <c r="A437" s="66" t="s">
        <v>28</v>
      </c>
      <c r="B437" s="13">
        <v>13</v>
      </c>
      <c r="D437" s="13"/>
      <c r="F437" s="13"/>
      <c r="G437" s="13"/>
      <c r="H437" s="13"/>
      <c r="I437" s="48" t="s">
        <v>580</v>
      </c>
      <c r="J437" s="48">
        <v>231</v>
      </c>
      <c r="K437" s="48" t="s">
        <v>59</v>
      </c>
      <c r="L437" s="48">
        <v>4437</v>
      </c>
      <c r="M437" s="48">
        <v>95.311999999999998</v>
      </c>
      <c r="N437" s="48">
        <v>2332</v>
      </c>
      <c r="O437" s="48">
        <v>2205</v>
      </c>
      <c r="P437" s="28">
        <f t="shared" si="21"/>
        <v>127</v>
      </c>
      <c r="Q437" s="67" t="str">
        <f t="shared" si="22"/>
        <v xml:space="preserve">Negative </v>
      </c>
      <c r="R437" s="49">
        <v>6.6400000000000001E-53</v>
      </c>
      <c r="S437" s="214" t="s">
        <v>578</v>
      </c>
      <c r="T437" s="214">
        <v>6923</v>
      </c>
      <c r="U437" s="214" t="s">
        <v>61</v>
      </c>
      <c r="V437" s="214">
        <v>9596</v>
      </c>
      <c r="W437" s="214">
        <v>79.959000000000003</v>
      </c>
      <c r="X437" s="214">
        <v>8474</v>
      </c>
      <c r="Y437" s="214">
        <v>2580</v>
      </c>
      <c r="Z437" s="217" t="str">
        <f>IF(X437&gt;Y437,"Negative ","Positive")</f>
        <v xml:space="preserve">Negative </v>
      </c>
      <c r="AA437" s="48">
        <v>0</v>
      </c>
      <c r="AB437" s="48" t="s">
        <v>574</v>
      </c>
      <c r="AC437" s="48">
        <v>1326</v>
      </c>
      <c r="AD437" s="48" t="s">
        <v>35</v>
      </c>
      <c r="AE437" s="48">
        <v>2689</v>
      </c>
      <c r="AF437" s="48">
        <v>98.462000000000003</v>
      </c>
      <c r="AG437" s="48">
        <v>2625</v>
      </c>
      <c r="AH437" s="48">
        <v>2689</v>
      </c>
      <c r="AI437" s="67" t="s">
        <v>7</v>
      </c>
      <c r="AJ437" s="49">
        <v>1.9900000000000001E-25</v>
      </c>
      <c r="AK437" s="29"/>
      <c r="AT437" s="48" t="s">
        <v>579</v>
      </c>
      <c r="AU437" s="48">
        <v>585</v>
      </c>
      <c r="AV437" s="48" t="s">
        <v>295</v>
      </c>
      <c r="AW437" s="48">
        <v>5625</v>
      </c>
      <c r="AX437" s="48">
        <v>96.239000000000004</v>
      </c>
      <c r="AY437" s="48">
        <v>4188</v>
      </c>
      <c r="AZ437" s="48">
        <v>3613</v>
      </c>
      <c r="BA437" s="67" t="str">
        <f t="shared" si="23"/>
        <v xml:space="preserve">Negative </v>
      </c>
      <c r="BB437" s="48">
        <v>0</v>
      </c>
    </row>
    <row r="438" spans="1:58" s="28" customFormat="1" x14ac:dyDescent="0.15">
      <c r="A438" s="66" t="s">
        <v>28</v>
      </c>
      <c r="B438" s="13">
        <v>13</v>
      </c>
      <c r="D438" s="13"/>
      <c r="F438" s="13"/>
      <c r="G438" s="13"/>
      <c r="H438" s="13"/>
      <c r="I438" s="48" t="s">
        <v>583</v>
      </c>
      <c r="J438" s="48">
        <v>203</v>
      </c>
      <c r="K438" s="48" t="s">
        <v>59</v>
      </c>
      <c r="L438" s="48">
        <v>4437</v>
      </c>
      <c r="M438" s="48">
        <v>96.825000000000003</v>
      </c>
      <c r="N438" s="48">
        <v>2698</v>
      </c>
      <c r="O438" s="48">
        <v>2636</v>
      </c>
      <c r="P438" s="28">
        <f t="shared" si="21"/>
        <v>62</v>
      </c>
      <c r="Q438" s="67" t="str">
        <f t="shared" si="22"/>
        <v xml:space="preserve">Negative </v>
      </c>
      <c r="R438" s="49">
        <v>1.6699999999999999E-23</v>
      </c>
      <c r="S438" s="214" t="s">
        <v>578</v>
      </c>
      <c r="T438" s="214">
        <v>6923</v>
      </c>
      <c r="U438" s="214" t="s">
        <v>61</v>
      </c>
      <c r="V438" s="214">
        <v>9596</v>
      </c>
      <c r="W438" s="214">
        <v>90.39</v>
      </c>
      <c r="X438" s="214">
        <v>9387</v>
      </c>
      <c r="Y438" s="214">
        <v>8619</v>
      </c>
      <c r="Z438" s="217" t="str">
        <f>IF(X438&gt;Y438,"Negative ","Positive")</f>
        <v xml:space="preserve">Negative </v>
      </c>
      <c r="AA438" s="48">
        <v>0</v>
      </c>
      <c r="AB438" s="48" t="s">
        <v>581</v>
      </c>
      <c r="AC438" s="48">
        <v>1411</v>
      </c>
      <c r="AD438" s="48" t="s">
        <v>35</v>
      </c>
      <c r="AE438" s="48">
        <v>2689</v>
      </c>
      <c r="AF438" s="48">
        <v>96.558999999999997</v>
      </c>
      <c r="AG438" s="48">
        <v>2602</v>
      </c>
      <c r="AH438" s="48">
        <v>1237</v>
      </c>
      <c r="AI438" s="67" t="str">
        <f>IF(AG438&gt;AH438,"Negative ","Positive")</f>
        <v xml:space="preserve">Negative </v>
      </c>
      <c r="AJ438" s="48">
        <v>0</v>
      </c>
      <c r="AK438" s="29"/>
      <c r="AS438" s="36"/>
      <c r="AT438" s="48" t="s">
        <v>582</v>
      </c>
      <c r="AU438" s="48">
        <v>823</v>
      </c>
      <c r="AV438" s="48" t="s">
        <v>295</v>
      </c>
      <c r="AW438" s="48">
        <v>5625</v>
      </c>
      <c r="AX438" s="48">
        <v>97.813000000000002</v>
      </c>
      <c r="AY438" s="48">
        <v>3594</v>
      </c>
      <c r="AZ438" s="48">
        <v>2772</v>
      </c>
      <c r="BA438" s="67" t="str">
        <f t="shared" si="23"/>
        <v xml:space="preserve">Negative </v>
      </c>
      <c r="BB438" s="48">
        <v>0</v>
      </c>
    </row>
    <row r="439" spans="1:58" s="28" customFormat="1" x14ac:dyDescent="0.15">
      <c r="A439" s="66" t="s">
        <v>28</v>
      </c>
      <c r="B439" s="13">
        <v>13</v>
      </c>
      <c r="D439" s="13"/>
      <c r="F439" s="13"/>
      <c r="G439" s="13"/>
      <c r="H439" s="13"/>
      <c r="I439" s="48" t="s">
        <v>586</v>
      </c>
      <c r="J439" s="48">
        <v>607</v>
      </c>
      <c r="K439" s="48" t="s">
        <v>59</v>
      </c>
      <c r="L439" s="48">
        <v>4437</v>
      </c>
      <c r="M439" s="48">
        <v>92.929000000000002</v>
      </c>
      <c r="N439" s="48">
        <v>1992</v>
      </c>
      <c r="O439" s="48">
        <v>2089</v>
      </c>
      <c r="P439" s="28">
        <f t="shared" si="21"/>
        <v>-97</v>
      </c>
      <c r="Q439" s="67" t="str">
        <f t="shared" si="22"/>
        <v>Positive</v>
      </c>
      <c r="R439" s="49">
        <v>4.1000000000000004E-34</v>
      </c>
      <c r="S439" s="48" t="s">
        <v>584</v>
      </c>
      <c r="T439" s="48">
        <v>280</v>
      </c>
      <c r="U439" s="48" t="s">
        <v>61</v>
      </c>
      <c r="V439" s="48">
        <v>9596</v>
      </c>
      <c r="W439" s="48">
        <v>91.667000000000002</v>
      </c>
      <c r="X439" s="48">
        <v>1382</v>
      </c>
      <c r="Y439" s="48">
        <v>1107</v>
      </c>
      <c r="Z439" s="67" t="str">
        <f>IF(X439&gt;Y439,"Negative ","Positive")</f>
        <v xml:space="preserve">Negative </v>
      </c>
      <c r="AA439" s="49">
        <v>9.8200000000000005E-107</v>
      </c>
      <c r="AB439" s="48" t="s">
        <v>581</v>
      </c>
      <c r="AC439" s="48">
        <v>1411</v>
      </c>
      <c r="AD439" s="48" t="s">
        <v>35</v>
      </c>
      <c r="AE439" s="48">
        <v>2689</v>
      </c>
      <c r="AF439" s="48">
        <v>98.213999999999999</v>
      </c>
      <c r="AG439" s="48">
        <v>2625</v>
      </c>
      <c r="AH439" s="48">
        <v>2680</v>
      </c>
      <c r="AI439" s="67" t="str">
        <f>IF(AG439&gt;AH439,"Negative ","Positive")</f>
        <v>Positive</v>
      </c>
      <c r="AJ439" s="49">
        <v>2.14E-20</v>
      </c>
      <c r="AK439" s="29"/>
      <c r="AS439" s="36"/>
      <c r="AT439" s="48" t="s">
        <v>585</v>
      </c>
      <c r="AU439" s="48">
        <v>257</v>
      </c>
      <c r="AV439" s="48" t="s">
        <v>295</v>
      </c>
      <c r="AW439" s="48">
        <v>5625</v>
      </c>
      <c r="AX439" s="48">
        <v>95.72</v>
      </c>
      <c r="AY439" s="48">
        <v>285</v>
      </c>
      <c r="AZ439" s="48">
        <v>29</v>
      </c>
      <c r="BA439" s="67" t="str">
        <f t="shared" si="23"/>
        <v xml:space="preserve">Negative </v>
      </c>
      <c r="BB439" s="49">
        <v>3.1699999999999999E-116</v>
      </c>
    </row>
    <row r="440" spans="1:58" s="28" customFormat="1" x14ac:dyDescent="0.15">
      <c r="A440" s="66" t="s">
        <v>28</v>
      </c>
      <c r="B440" s="13">
        <v>13</v>
      </c>
      <c r="D440" s="13"/>
      <c r="F440" s="13"/>
      <c r="G440" s="13"/>
      <c r="H440" s="13"/>
      <c r="I440" s="48" t="s">
        <v>589</v>
      </c>
      <c r="J440" s="48">
        <v>267</v>
      </c>
      <c r="K440" s="48" t="s">
        <v>59</v>
      </c>
      <c r="L440" s="48">
        <v>4437</v>
      </c>
      <c r="M440" s="48">
        <v>98.275999999999996</v>
      </c>
      <c r="N440" s="48">
        <v>921</v>
      </c>
      <c r="O440" s="48">
        <v>864</v>
      </c>
      <c r="P440" s="28">
        <f t="shared" si="21"/>
        <v>57</v>
      </c>
      <c r="Q440" s="67" t="str">
        <f t="shared" si="22"/>
        <v xml:space="preserve">Negative </v>
      </c>
      <c r="R440" s="49">
        <v>2.92E-22</v>
      </c>
      <c r="AA440" s="13"/>
      <c r="AB440" s="48" t="s">
        <v>587</v>
      </c>
      <c r="AC440" s="48">
        <v>1507</v>
      </c>
      <c r="AD440" s="48" t="s">
        <v>35</v>
      </c>
      <c r="AE440" s="48">
        <v>2689</v>
      </c>
      <c r="AF440" s="48">
        <v>96.471000000000004</v>
      </c>
      <c r="AG440" s="48">
        <v>2649</v>
      </c>
      <c r="AH440" s="48">
        <v>1318</v>
      </c>
      <c r="AI440" s="67" t="str">
        <f>IF(AG440&gt;AH440,"Negative ","Positive")</f>
        <v xml:space="preserve">Negative </v>
      </c>
      <c r="AJ440" s="48">
        <v>0</v>
      </c>
      <c r="AK440" s="29"/>
      <c r="AR440" s="29"/>
      <c r="AS440" s="36"/>
      <c r="AT440" s="48" t="s">
        <v>588</v>
      </c>
      <c r="AU440" s="48">
        <v>328</v>
      </c>
      <c r="AV440" s="48" t="s">
        <v>295</v>
      </c>
      <c r="AW440" s="48">
        <v>5625</v>
      </c>
      <c r="AX440" s="48">
        <v>98.78</v>
      </c>
      <c r="AY440" s="48">
        <v>660</v>
      </c>
      <c r="AZ440" s="48">
        <v>333</v>
      </c>
      <c r="BA440" s="67" t="str">
        <f t="shared" si="23"/>
        <v xml:space="preserve">Negative </v>
      </c>
      <c r="BB440" s="49">
        <v>2.9699999999999998E-167</v>
      </c>
    </row>
    <row r="441" spans="1:58" s="28" customFormat="1" x14ac:dyDescent="0.15">
      <c r="A441" s="66" t="s">
        <v>28</v>
      </c>
      <c r="B441" s="13">
        <v>13</v>
      </c>
      <c r="D441" s="13"/>
      <c r="F441" s="13"/>
      <c r="G441" s="13"/>
      <c r="H441" s="13"/>
      <c r="I441" s="48" t="s">
        <v>592</v>
      </c>
      <c r="J441" s="48">
        <v>225</v>
      </c>
      <c r="K441" s="48" t="s">
        <v>59</v>
      </c>
      <c r="L441" s="48">
        <v>4437</v>
      </c>
      <c r="M441" s="48">
        <v>100</v>
      </c>
      <c r="N441" s="48">
        <v>910</v>
      </c>
      <c r="O441" s="48">
        <v>1027</v>
      </c>
      <c r="P441" s="28">
        <f t="shared" si="21"/>
        <v>-117</v>
      </c>
      <c r="Q441" s="67" t="str">
        <f t="shared" si="22"/>
        <v>Positive</v>
      </c>
      <c r="R441" s="49">
        <v>2.3E-57</v>
      </c>
      <c r="AA441" s="13"/>
      <c r="AB441" s="48" t="s">
        <v>590</v>
      </c>
      <c r="AC441" s="48">
        <v>1644</v>
      </c>
      <c r="AD441" s="48" t="s">
        <v>35</v>
      </c>
      <c r="AE441" s="48">
        <v>2689</v>
      </c>
      <c r="AF441" s="48">
        <v>96.554000000000002</v>
      </c>
      <c r="AG441" s="48">
        <v>2649</v>
      </c>
      <c r="AH441" s="48">
        <v>1286</v>
      </c>
      <c r="AI441" s="67" t="str">
        <f>IF(AG441&gt;AH441,"Negative ","Positive")</f>
        <v xml:space="preserve">Negative </v>
      </c>
      <c r="AJ441" s="48">
        <v>0</v>
      </c>
      <c r="AT441" s="48" t="s">
        <v>591</v>
      </c>
      <c r="AU441" s="48">
        <v>2136</v>
      </c>
      <c r="AV441" s="48" t="s">
        <v>295</v>
      </c>
      <c r="AW441" s="48">
        <v>5625</v>
      </c>
      <c r="AX441" s="48">
        <v>97.519000000000005</v>
      </c>
      <c r="AY441" s="48">
        <v>2793</v>
      </c>
      <c r="AZ441" s="48">
        <v>658</v>
      </c>
      <c r="BA441" s="67" t="str">
        <f t="shared" si="23"/>
        <v xml:space="preserve">Negative </v>
      </c>
      <c r="BB441" s="48">
        <v>0</v>
      </c>
    </row>
    <row r="442" spans="1:58" s="28" customFormat="1" x14ac:dyDescent="0.15">
      <c r="A442" s="66" t="s">
        <v>28</v>
      </c>
      <c r="B442" s="13">
        <v>13</v>
      </c>
      <c r="D442" s="13"/>
      <c r="F442" s="13"/>
      <c r="G442" s="13"/>
      <c r="H442" s="13"/>
      <c r="I442" s="48" t="s">
        <v>594</v>
      </c>
      <c r="J442" s="48">
        <v>228</v>
      </c>
      <c r="K442" s="48" t="s">
        <v>59</v>
      </c>
      <c r="L442" s="48">
        <v>4437</v>
      </c>
      <c r="M442" s="48">
        <v>100</v>
      </c>
      <c r="N442" s="48">
        <v>910</v>
      </c>
      <c r="O442" s="48">
        <v>1030</v>
      </c>
      <c r="P442" s="28">
        <f t="shared" si="21"/>
        <v>-120</v>
      </c>
      <c r="Q442" s="67" t="str">
        <f t="shared" si="22"/>
        <v>Positive</v>
      </c>
      <c r="R442" s="49">
        <v>5.0300000000000001E-59</v>
      </c>
      <c r="AA442" s="13"/>
      <c r="AB442" s="48" t="s">
        <v>593</v>
      </c>
      <c r="AC442" s="48">
        <v>213</v>
      </c>
      <c r="AD442" s="48" t="s">
        <v>35</v>
      </c>
      <c r="AE442" s="48">
        <v>2689</v>
      </c>
      <c r="AF442" s="48">
        <v>100</v>
      </c>
      <c r="AG442" s="48">
        <v>1296</v>
      </c>
      <c r="AH442" s="48">
        <v>1345</v>
      </c>
      <c r="AI442" s="67" t="str">
        <f>IF(AG442&gt;AH442,"Negative ","Positive")</f>
        <v>Positive</v>
      </c>
      <c r="AJ442" s="49">
        <v>1.37E-19</v>
      </c>
      <c r="AT442" s="13"/>
      <c r="AU442" s="13"/>
      <c r="AV442" s="13"/>
      <c r="AW442" s="13"/>
      <c r="AX442" s="13"/>
      <c r="AY442" s="13"/>
      <c r="AZ442" s="13"/>
      <c r="BA442" s="13"/>
      <c r="BB442" s="13"/>
    </row>
    <row r="443" spans="1:58" s="48" customFormat="1" x14ac:dyDescent="0.15">
      <c r="I443" s="48" t="s">
        <v>595</v>
      </c>
      <c r="J443" s="48">
        <v>211</v>
      </c>
      <c r="K443" s="48" t="s">
        <v>59</v>
      </c>
      <c r="L443" s="48">
        <v>4437</v>
      </c>
      <c r="M443" s="48">
        <v>98.319000000000003</v>
      </c>
      <c r="N443" s="48">
        <v>910</v>
      </c>
      <c r="O443" s="48">
        <v>1028</v>
      </c>
      <c r="P443" s="28">
        <f t="shared" si="21"/>
        <v>-118</v>
      </c>
      <c r="Q443" s="67" t="str">
        <f t="shared" si="22"/>
        <v>Positive</v>
      </c>
      <c r="R443" s="49">
        <v>4.64E-54</v>
      </c>
    </row>
    <row r="444" spans="1:58" s="48" customFormat="1" x14ac:dyDescent="0.15">
      <c r="I444" s="48" t="s">
        <v>596</v>
      </c>
      <c r="J444" s="48">
        <v>347</v>
      </c>
      <c r="K444" s="48" t="s">
        <v>59</v>
      </c>
      <c r="L444" s="48">
        <v>4437</v>
      </c>
      <c r="M444" s="48">
        <v>96.552000000000007</v>
      </c>
      <c r="N444" s="48">
        <v>3623</v>
      </c>
      <c r="O444" s="48">
        <v>3537</v>
      </c>
      <c r="P444" s="28">
        <f t="shared" si="21"/>
        <v>86</v>
      </c>
      <c r="Q444" s="67" t="str">
        <f t="shared" si="22"/>
        <v xml:space="preserve">Negative </v>
      </c>
      <c r="R444" s="49">
        <v>6.3499999999999995E-35</v>
      </c>
    </row>
    <row r="445" spans="1:58" s="48" customFormat="1" x14ac:dyDescent="0.15">
      <c r="I445" s="48" t="s">
        <v>597</v>
      </c>
      <c r="J445" s="48">
        <v>264</v>
      </c>
      <c r="K445" s="48" t="s">
        <v>59</v>
      </c>
      <c r="L445" s="48">
        <v>4437</v>
      </c>
      <c r="M445" s="48">
        <v>97.058999999999997</v>
      </c>
      <c r="N445" s="48">
        <v>781</v>
      </c>
      <c r="O445" s="48">
        <v>882</v>
      </c>
      <c r="P445" s="28">
        <f t="shared" si="21"/>
        <v>-101</v>
      </c>
      <c r="Q445" s="67" t="str">
        <f t="shared" si="22"/>
        <v>Positive</v>
      </c>
      <c r="R445" s="49">
        <v>2.17E-43</v>
      </c>
    </row>
    <row r="446" spans="1:58" s="48" customFormat="1" x14ac:dyDescent="0.15">
      <c r="I446" s="48" t="s">
        <v>598</v>
      </c>
      <c r="J446" s="48">
        <v>232</v>
      </c>
      <c r="K446" s="48" t="s">
        <v>59</v>
      </c>
      <c r="L446" s="48">
        <v>4437</v>
      </c>
      <c r="M446" s="48">
        <v>91.2</v>
      </c>
      <c r="N446" s="48">
        <v>3467</v>
      </c>
      <c r="O446" s="48">
        <v>3343</v>
      </c>
      <c r="P446" s="28">
        <f t="shared" si="21"/>
        <v>124</v>
      </c>
      <c r="Q446" s="67" t="str">
        <f t="shared" si="22"/>
        <v xml:space="preserve">Negative </v>
      </c>
      <c r="R446" s="49">
        <v>6.7700000000000002E-43</v>
      </c>
    </row>
    <row r="447" spans="1:58" s="48" customFormat="1" x14ac:dyDescent="0.15">
      <c r="I447" s="48" t="s">
        <v>599</v>
      </c>
      <c r="J447" s="48">
        <v>259</v>
      </c>
      <c r="K447" s="48" t="s">
        <v>59</v>
      </c>
      <c r="L447" s="48">
        <v>4437</v>
      </c>
      <c r="M447" s="48">
        <v>98</v>
      </c>
      <c r="N447" s="48">
        <v>2765</v>
      </c>
      <c r="O447" s="48">
        <v>2814</v>
      </c>
      <c r="P447" s="28">
        <f t="shared" si="21"/>
        <v>-49</v>
      </c>
      <c r="Q447" s="67" t="str">
        <f t="shared" si="22"/>
        <v>Positive</v>
      </c>
      <c r="R447" s="49">
        <v>7.9199999999999995E-18</v>
      </c>
    </row>
    <row r="448" spans="1:58" s="48" customFormat="1" x14ac:dyDescent="0.15">
      <c r="I448" s="48" t="s">
        <v>600</v>
      </c>
      <c r="J448" s="48">
        <v>261</v>
      </c>
      <c r="K448" s="48" t="s">
        <v>59</v>
      </c>
      <c r="L448" s="48">
        <v>4437</v>
      </c>
      <c r="M448" s="48">
        <v>98.718000000000004</v>
      </c>
      <c r="N448" s="48">
        <v>654</v>
      </c>
      <c r="O448" s="48">
        <v>577</v>
      </c>
      <c r="P448" s="28">
        <f t="shared" si="21"/>
        <v>77</v>
      </c>
      <c r="Q448" s="67" t="str">
        <f t="shared" si="22"/>
        <v xml:space="preserve">Negative </v>
      </c>
      <c r="R448" s="49">
        <v>2.1700000000000001E-33</v>
      </c>
    </row>
    <row r="449" spans="9:18" s="48" customFormat="1" x14ac:dyDescent="0.15">
      <c r="I449" s="48" t="s">
        <v>601</v>
      </c>
      <c r="J449" s="48">
        <v>266</v>
      </c>
      <c r="K449" s="48" t="s">
        <v>59</v>
      </c>
      <c r="L449" s="48">
        <v>4437</v>
      </c>
      <c r="M449" s="48">
        <v>100</v>
      </c>
      <c r="N449" s="48">
        <v>4045</v>
      </c>
      <c r="O449" s="48">
        <v>4004</v>
      </c>
      <c r="P449" s="28">
        <f t="shared" si="21"/>
        <v>41</v>
      </c>
      <c r="Q449" s="67" t="str">
        <f t="shared" si="22"/>
        <v xml:space="preserve">Negative </v>
      </c>
      <c r="R449" s="49">
        <v>4.9099999999999997E-15</v>
      </c>
    </row>
    <row r="450" spans="9:18" s="48" customFormat="1" x14ac:dyDescent="0.15">
      <c r="I450" s="48" t="s">
        <v>602</v>
      </c>
      <c r="J450" s="48">
        <v>267</v>
      </c>
      <c r="K450" s="48" t="s">
        <v>59</v>
      </c>
      <c r="L450" s="48">
        <v>4437</v>
      </c>
      <c r="M450" s="48">
        <v>97.058999999999997</v>
      </c>
      <c r="N450" s="48">
        <v>2829</v>
      </c>
      <c r="O450" s="48">
        <v>2660</v>
      </c>
      <c r="P450" s="28">
        <f t="shared" si="21"/>
        <v>169</v>
      </c>
      <c r="Q450" s="67" t="str">
        <f t="shared" si="22"/>
        <v xml:space="preserve">Negative </v>
      </c>
      <c r="R450" s="49">
        <v>7.5200000000000003E-78</v>
      </c>
    </row>
    <row r="451" spans="9:18" s="48" customFormat="1" x14ac:dyDescent="0.15">
      <c r="I451" s="48" t="s">
        <v>603</v>
      </c>
      <c r="J451" s="48">
        <v>299</v>
      </c>
      <c r="K451" s="48" t="s">
        <v>59</v>
      </c>
      <c r="L451" s="48">
        <v>4437</v>
      </c>
      <c r="M451" s="48">
        <v>97.058999999999997</v>
      </c>
      <c r="N451" s="48">
        <v>2795</v>
      </c>
      <c r="O451" s="48">
        <v>2660</v>
      </c>
      <c r="P451" s="28">
        <f t="shared" si="21"/>
        <v>135</v>
      </c>
      <c r="Q451" s="67" t="str">
        <f t="shared" si="22"/>
        <v xml:space="preserve">Negative </v>
      </c>
      <c r="R451" s="49">
        <v>1.45E-60</v>
      </c>
    </row>
    <row r="452" spans="9:18" s="48" customFormat="1" x14ac:dyDescent="0.15">
      <c r="I452" s="48" t="s">
        <v>604</v>
      </c>
      <c r="J452" s="48">
        <v>301</v>
      </c>
      <c r="K452" s="48" t="s">
        <v>59</v>
      </c>
      <c r="L452" s="48">
        <v>4437</v>
      </c>
      <c r="M452" s="48">
        <v>96.899000000000001</v>
      </c>
      <c r="N452" s="48">
        <v>2788</v>
      </c>
      <c r="O452" s="48">
        <v>2660</v>
      </c>
      <c r="P452" s="28">
        <f t="shared" si="21"/>
        <v>128</v>
      </c>
      <c r="Q452" s="67" t="str">
        <f t="shared" si="22"/>
        <v xml:space="preserve">Negative </v>
      </c>
      <c r="R452" s="49">
        <v>1.1399999999999999E-56</v>
      </c>
    </row>
    <row r="453" spans="9:18" s="48" customFormat="1" x14ac:dyDescent="0.15">
      <c r="I453" s="48" t="s">
        <v>605</v>
      </c>
      <c r="J453" s="48">
        <v>328</v>
      </c>
      <c r="K453" s="48" t="s">
        <v>59</v>
      </c>
      <c r="L453" s="48">
        <v>4437</v>
      </c>
      <c r="M453" s="48">
        <v>95.652000000000001</v>
      </c>
      <c r="N453" s="48">
        <v>870</v>
      </c>
      <c r="O453" s="48">
        <v>915</v>
      </c>
      <c r="P453" s="28">
        <f t="shared" si="21"/>
        <v>-45</v>
      </c>
      <c r="Q453" s="67" t="str">
        <f t="shared" si="22"/>
        <v>Positive</v>
      </c>
      <c r="R453" s="49">
        <v>7.9599999999999997E-14</v>
      </c>
    </row>
    <row r="454" spans="9:18" s="48" customFormat="1" x14ac:dyDescent="0.15">
      <c r="I454" s="48" t="s">
        <v>606</v>
      </c>
      <c r="J454" s="48">
        <v>265</v>
      </c>
      <c r="K454" s="48" t="s">
        <v>59</v>
      </c>
      <c r="L454" s="48">
        <v>4437</v>
      </c>
      <c r="M454" s="48">
        <v>100</v>
      </c>
      <c r="N454" s="48">
        <v>654</v>
      </c>
      <c r="O454" s="48">
        <v>621</v>
      </c>
      <c r="P454" s="28">
        <f t="shared" si="21"/>
        <v>33</v>
      </c>
      <c r="Q454" s="67" t="str">
        <f t="shared" si="22"/>
        <v xml:space="preserve">Negative </v>
      </c>
      <c r="R454" s="49">
        <v>1.3699999999999999E-10</v>
      </c>
    </row>
    <row r="455" spans="9:18" s="48" customFormat="1" x14ac:dyDescent="0.15">
      <c r="I455" s="48" t="s">
        <v>607</v>
      </c>
      <c r="J455" s="48">
        <v>250</v>
      </c>
      <c r="K455" s="48" t="s">
        <v>59</v>
      </c>
      <c r="L455" s="48">
        <v>4437</v>
      </c>
      <c r="M455" s="48">
        <v>95.918000000000006</v>
      </c>
      <c r="N455" s="48">
        <v>835</v>
      </c>
      <c r="O455" s="48">
        <v>932</v>
      </c>
      <c r="P455" s="28">
        <f t="shared" si="21"/>
        <v>-97</v>
      </c>
      <c r="Q455" s="67" t="str">
        <f t="shared" si="22"/>
        <v>Positive</v>
      </c>
      <c r="R455" s="49">
        <v>1.5900000000000001E-39</v>
      </c>
    </row>
    <row r="456" spans="9:18" s="48" customFormat="1" x14ac:dyDescent="0.15">
      <c r="I456" s="48" t="s">
        <v>608</v>
      </c>
      <c r="J456" s="48">
        <v>948</v>
      </c>
      <c r="K456" s="48" t="s">
        <v>59</v>
      </c>
      <c r="L456" s="48">
        <v>4437</v>
      </c>
      <c r="M456" s="48">
        <v>95.238</v>
      </c>
      <c r="N456" s="48">
        <v>1777</v>
      </c>
      <c r="O456" s="48">
        <v>1880</v>
      </c>
      <c r="P456" s="28">
        <f t="shared" si="21"/>
        <v>-103</v>
      </c>
      <c r="Q456" s="67" t="str">
        <f t="shared" si="22"/>
        <v>Positive</v>
      </c>
      <c r="R456" s="49">
        <v>1.3900000000000001E-40</v>
      </c>
    </row>
    <row r="457" spans="9:18" s="48" customFormat="1" x14ac:dyDescent="0.15">
      <c r="I457" s="48" t="s">
        <v>608</v>
      </c>
      <c r="J457" s="48">
        <v>948</v>
      </c>
      <c r="K457" s="48" t="s">
        <v>59</v>
      </c>
      <c r="L457" s="48">
        <v>4437</v>
      </c>
      <c r="M457" s="48">
        <v>95.238</v>
      </c>
      <c r="N457" s="48">
        <v>1646</v>
      </c>
      <c r="O457" s="48">
        <v>1563</v>
      </c>
      <c r="P457" s="28">
        <f t="shared" si="21"/>
        <v>83</v>
      </c>
      <c r="Q457" s="67" t="str">
        <f t="shared" si="22"/>
        <v xml:space="preserve">Negative </v>
      </c>
      <c r="R457" s="49">
        <v>3.91E-31</v>
      </c>
    </row>
    <row r="458" spans="9:18" s="48" customFormat="1" x14ac:dyDescent="0.15">
      <c r="I458" s="48" t="s">
        <v>609</v>
      </c>
      <c r="J458" s="48">
        <v>1457</v>
      </c>
      <c r="K458" s="48" t="s">
        <v>59</v>
      </c>
      <c r="L458" s="48">
        <v>4437</v>
      </c>
      <c r="M458" s="48">
        <v>92.593000000000004</v>
      </c>
      <c r="N458" s="48">
        <v>151</v>
      </c>
      <c r="O458" s="48">
        <v>204</v>
      </c>
      <c r="P458" s="28">
        <f t="shared" si="21"/>
        <v>-53</v>
      </c>
      <c r="Q458" s="67" t="str">
        <f t="shared" si="22"/>
        <v>Positive</v>
      </c>
      <c r="R458" s="49">
        <v>2.8800000000000001E-14</v>
      </c>
    </row>
    <row r="459" spans="9:18" s="48" customFormat="1" x14ac:dyDescent="0.15">
      <c r="I459" s="48" t="s">
        <v>610</v>
      </c>
      <c r="J459" s="48">
        <v>638</v>
      </c>
      <c r="K459" s="48" t="s">
        <v>59</v>
      </c>
      <c r="L459" s="48">
        <v>4437</v>
      </c>
      <c r="M459" s="48">
        <v>100</v>
      </c>
      <c r="N459" s="48">
        <v>1022</v>
      </c>
      <c r="O459" s="48">
        <v>940</v>
      </c>
      <c r="P459" s="28">
        <f t="shared" si="21"/>
        <v>82</v>
      </c>
      <c r="Q459" s="67" t="str">
        <f t="shared" si="22"/>
        <v xml:space="preserve">Negative </v>
      </c>
      <c r="R459" s="49">
        <v>2.0000000000000001E-37</v>
      </c>
    </row>
    <row r="460" spans="9:18" s="48" customFormat="1" x14ac:dyDescent="0.15">
      <c r="I460" s="48" t="s">
        <v>611</v>
      </c>
      <c r="J460" s="48">
        <v>217</v>
      </c>
      <c r="K460" s="48" t="s">
        <v>59</v>
      </c>
      <c r="L460" s="48">
        <v>4437</v>
      </c>
      <c r="M460" s="48">
        <v>95.349000000000004</v>
      </c>
      <c r="N460" s="48">
        <v>630</v>
      </c>
      <c r="O460" s="48">
        <v>588</v>
      </c>
      <c r="P460" s="28">
        <f t="shared" si="21"/>
        <v>42</v>
      </c>
      <c r="Q460" s="67" t="str">
        <f t="shared" si="22"/>
        <v xml:space="preserve">Negative </v>
      </c>
      <c r="R460" s="49">
        <v>8.4899999999999996E-12</v>
      </c>
    </row>
    <row r="461" spans="9:18" s="48" customFormat="1" x14ac:dyDescent="0.15">
      <c r="I461" s="48" t="s">
        <v>612</v>
      </c>
      <c r="J461" s="48">
        <v>385</v>
      </c>
      <c r="K461" s="48" t="s">
        <v>59</v>
      </c>
      <c r="L461" s="48">
        <v>4437</v>
      </c>
      <c r="M461" s="48">
        <v>94.355000000000004</v>
      </c>
      <c r="N461" s="48">
        <v>1353</v>
      </c>
      <c r="O461" s="48">
        <v>1230</v>
      </c>
      <c r="P461" s="28">
        <f t="shared" si="21"/>
        <v>123</v>
      </c>
      <c r="Q461" s="67" t="str">
        <f t="shared" si="22"/>
        <v xml:space="preserve">Negative </v>
      </c>
      <c r="R461" s="49">
        <v>8.9799999999999998E-49</v>
      </c>
    </row>
    <row r="462" spans="9:18" s="43" customFormat="1" x14ac:dyDescent="0.15">
      <c r="I462" s="48" t="s">
        <v>613</v>
      </c>
      <c r="J462" s="48">
        <v>595</v>
      </c>
      <c r="K462" s="48" t="s">
        <v>59</v>
      </c>
      <c r="L462" s="48">
        <v>4437</v>
      </c>
      <c r="M462" s="48">
        <v>94.230999999999995</v>
      </c>
      <c r="N462" s="48">
        <v>1353</v>
      </c>
      <c r="O462" s="48">
        <v>1250</v>
      </c>
      <c r="P462" s="28">
        <f t="shared" si="21"/>
        <v>103</v>
      </c>
      <c r="Q462" s="67" t="str">
        <f t="shared" si="22"/>
        <v xml:space="preserve">Negative </v>
      </c>
      <c r="R462" s="49">
        <v>3.9900000000000003E-39</v>
      </c>
    </row>
    <row r="463" spans="9:18" s="43" customFormat="1" x14ac:dyDescent="0.15">
      <c r="I463" s="48" t="s">
        <v>614</v>
      </c>
      <c r="J463" s="48">
        <v>256</v>
      </c>
      <c r="K463" s="48" t="s">
        <v>59</v>
      </c>
      <c r="L463" s="48">
        <v>4437</v>
      </c>
      <c r="M463" s="48">
        <v>97.221999999999994</v>
      </c>
      <c r="N463" s="48">
        <v>381</v>
      </c>
      <c r="O463" s="48">
        <v>416</v>
      </c>
      <c r="P463" s="28">
        <f t="shared" si="21"/>
        <v>-35</v>
      </c>
      <c r="Q463" s="67" t="str">
        <f t="shared" si="22"/>
        <v>Positive</v>
      </c>
      <c r="R463" s="49">
        <v>4.7400000000000002E-10</v>
      </c>
    </row>
    <row r="464" spans="9:18" s="43" customFormat="1" x14ac:dyDescent="0.15">
      <c r="I464" s="48" t="s">
        <v>615</v>
      </c>
      <c r="J464" s="48">
        <v>315</v>
      </c>
      <c r="K464" s="48" t="s">
        <v>59</v>
      </c>
      <c r="L464" s="48">
        <v>4437</v>
      </c>
      <c r="M464" s="48">
        <v>95.953999999999994</v>
      </c>
      <c r="N464" s="48">
        <v>1420</v>
      </c>
      <c r="O464" s="48">
        <v>1592</v>
      </c>
      <c r="P464" s="28">
        <f t="shared" si="21"/>
        <v>-172</v>
      </c>
      <c r="Q464" s="67" t="str">
        <f t="shared" si="22"/>
        <v>Positive</v>
      </c>
      <c r="R464" s="49">
        <v>4.1799999999999997E-76</v>
      </c>
    </row>
    <row r="465" spans="9:18" s="43" customFormat="1" x14ac:dyDescent="0.15">
      <c r="I465" s="48" t="s">
        <v>616</v>
      </c>
      <c r="J465" s="48">
        <v>214</v>
      </c>
      <c r="K465" s="48" t="s">
        <v>59</v>
      </c>
      <c r="L465" s="48">
        <v>4437</v>
      </c>
      <c r="M465" s="48">
        <v>95</v>
      </c>
      <c r="N465" s="48">
        <v>150</v>
      </c>
      <c r="O465" s="48">
        <v>11</v>
      </c>
      <c r="P465" s="28">
        <f t="shared" si="21"/>
        <v>139</v>
      </c>
      <c r="Q465" s="67" t="str">
        <f t="shared" si="22"/>
        <v xml:space="preserve">Negative </v>
      </c>
      <c r="R465" s="49">
        <v>6.0599999999999998E-58</v>
      </c>
    </row>
    <row r="466" spans="9:18" s="43" customFormat="1" x14ac:dyDescent="0.15">
      <c r="I466" s="48" t="s">
        <v>617</v>
      </c>
      <c r="J466" s="48">
        <v>233</v>
      </c>
      <c r="K466" s="48" t="s">
        <v>59</v>
      </c>
      <c r="L466" s="48">
        <v>4437</v>
      </c>
      <c r="M466" s="48">
        <v>97.424999999999997</v>
      </c>
      <c r="N466" s="48">
        <v>243</v>
      </c>
      <c r="O466" s="48">
        <v>11</v>
      </c>
      <c r="P466" s="28">
        <f t="shared" si="21"/>
        <v>232</v>
      </c>
      <c r="Q466" s="67" t="str">
        <f t="shared" si="22"/>
        <v xml:space="preserve">Negative </v>
      </c>
      <c r="R466" s="49">
        <v>2.8699999999999999E-111</v>
      </c>
    </row>
    <row r="467" spans="9:18" s="43" customFormat="1" x14ac:dyDescent="0.15">
      <c r="I467" s="48" t="s">
        <v>618</v>
      </c>
      <c r="J467" s="48">
        <v>242</v>
      </c>
      <c r="K467" s="48" t="s">
        <v>59</v>
      </c>
      <c r="L467" s="48">
        <v>4437</v>
      </c>
      <c r="M467" s="48">
        <v>96.296000000000006</v>
      </c>
      <c r="N467" s="48">
        <v>198</v>
      </c>
      <c r="O467" s="48">
        <v>118</v>
      </c>
      <c r="P467" s="28">
        <f t="shared" si="21"/>
        <v>80</v>
      </c>
      <c r="Q467" s="67" t="str">
        <f t="shared" ref="Q467:Q498" si="24">IF(N467&gt;O467,"Negative ","Positive")</f>
        <v xml:space="preserve">Negative </v>
      </c>
      <c r="R467" s="49">
        <v>9.3099999999999996E-32</v>
      </c>
    </row>
    <row r="468" spans="9:18" s="43" customFormat="1" x14ac:dyDescent="0.15">
      <c r="I468" s="48" t="s">
        <v>619</v>
      </c>
      <c r="J468" s="48">
        <v>370</v>
      </c>
      <c r="K468" s="48" t="s">
        <v>59</v>
      </c>
      <c r="L468" s="48">
        <v>4437</v>
      </c>
      <c r="M468" s="48">
        <v>100</v>
      </c>
      <c r="N468" s="48">
        <v>2457</v>
      </c>
      <c r="O468" s="48">
        <v>2428</v>
      </c>
      <c r="P468" s="28">
        <f t="shared" si="21"/>
        <v>29</v>
      </c>
      <c r="Q468" s="67" t="str">
        <f t="shared" si="24"/>
        <v xml:space="preserve">Negative </v>
      </c>
      <c r="R468" s="49">
        <v>3.2800000000000003E-8</v>
      </c>
    </row>
    <row r="469" spans="9:18" s="43" customFormat="1" x14ac:dyDescent="0.15">
      <c r="I469" s="48" t="s">
        <v>620</v>
      </c>
      <c r="J469" s="48">
        <v>248</v>
      </c>
      <c r="K469" s="48" t="s">
        <v>59</v>
      </c>
      <c r="L469" s="48">
        <v>4437</v>
      </c>
      <c r="M469" s="48">
        <v>95.161000000000001</v>
      </c>
      <c r="N469" s="48">
        <v>571</v>
      </c>
      <c r="O469" s="48">
        <v>448</v>
      </c>
      <c r="P469" s="28">
        <f t="shared" si="21"/>
        <v>123</v>
      </c>
      <c r="Q469" s="67" t="str">
        <f t="shared" si="24"/>
        <v xml:space="preserve">Negative </v>
      </c>
      <c r="R469" s="49">
        <v>1.2E-50</v>
      </c>
    </row>
    <row r="470" spans="9:18" s="43" customFormat="1" x14ac:dyDescent="0.15">
      <c r="I470" s="48" t="s">
        <v>621</v>
      </c>
      <c r="J470" s="48">
        <v>308</v>
      </c>
      <c r="K470" s="48" t="s">
        <v>59</v>
      </c>
      <c r="L470" s="48">
        <v>4437</v>
      </c>
      <c r="M470" s="48">
        <v>97.221999999999994</v>
      </c>
      <c r="N470" s="48">
        <v>3591</v>
      </c>
      <c r="O470" s="48">
        <v>3448</v>
      </c>
      <c r="P470" s="28">
        <f t="shared" si="21"/>
        <v>143</v>
      </c>
      <c r="Q470" s="67" t="str">
        <f t="shared" si="24"/>
        <v xml:space="preserve">Negative </v>
      </c>
      <c r="R470" s="49">
        <v>5.3600000000000003E-65</v>
      </c>
    </row>
    <row r="471" spans="9:18" s="43" customFormat="1" x14ac:dyDescent="0.15">
      <c r="I471" s="48" t="s">
        <v>622</v>
      </c>
      <c r="J471" s="48">
        <v>281</v>
      </c>
      <c r="K471" s="48" t="s">
        <v>59</v>
      </c>
      <c r="L471" s="48">
        <v>4437</v>
      </c>
      <c r="M471" s="48">
        <v>95.676000000000002</v>
      </c>
      <c r="N471" s="48">
        <v>2301</v>
      </c>
      <c r="O471" s="48">
        <v>2118</v>
      </c>
      <c r="P471" s="28">
        <f t="shared" si="21"/>
        <v>183</v>
      </c>
      <c r="Q471" s="67" t="str">
        <f t="shared" si="24"/>
        <v xml:space="preserve">Negative </v>
      </c>
      <c r="R471" s="49">
        <v>1.3199999999999999E-80</v>
      </c>
    </row>
    <row r="472" spans="9:18" s="43" customFormat="1" x14ac:dyDescent="0.15">
      <c r="I472" s="48" t="s">
        <v>623</v>
      </c>
      <c r="J472" s="48">
        <v>226</v>
      </c>
      <c r="K472" s="48" t="s">
        <v>59</v>
      </c>
      <c r="L472" s="48">
        <v>4437</v>
      </c>
      <c r="M472" s="48">
        <v>95.575000000000003</v>
      </c>
      <c r="N472" s="48">
        <v>2084</v>
      </c>
      <c r="O472" s="48">
        <v>1972</v>
      </c>
      <c r="P472" s="28">
        <f t="shared" si="21"/>
        <v>112</v>
      </c>
      <c r="Q472" s="67" t="str">
        <f t="shared" si="24"/>
        <v xml:space="preserve">Negative </v>
      </c>
      <c r="R472" s="49">
        <v>3.0400000000000001E-46</v>
      </c>
    </row>
    <row r="473" spans="9:18" s="43" customFormat="1" x14ac:dyDescent="0.15">
      <c r="I473" s="48" t="s">
        <v>624</v>
      </c>
      <c r="J473" s="48">
        <v>1066</v>
      </c>
      <c r="K473" s="48" t="s">
        <v>59</v>
      </c>
      <c r="L473" s="48">
        <v>4437</v>
      </c>
      <c r="M473" s="48">
        <v>97.180999999999997</v>
      </c>
      <c r="N473" s="48">
        <v>3735</v>
      </c>
      <c r="O473" s="48">
        <v>2991</v>
      </c>
      <c r="P473" s="28">
        <f t="shared" si="21"/>
        <v>744</v>
      </c>
      <c r="Q473" s="67" t="str">
        <f t="shared" si="24"/>
        <v xml:space="preserve">Negative </v>
      </c>
      <c r="R473" s="48">
        <v>0</v>
      </c>
    </row>
    <row r="474" spans="9:18" s="43" customFormat="1" x14ac:dyDescent="0.15">
      <c r="I474" s="48" t="s">
        <v>625</v>
      </c>
      <c r="J474" s="48">
        <v>352</v>
      </c>
      <c r="K474" s="48" t="s">
        <v>59</v>
      </c>
      <c r="L474" s="48">
        <v>4437</v>
      </c>
      <c r="M474" s="48">
        <v>93.626999999999995</v>
      </c>
      <c r="N474" s="48">
        <v>651</v>
      </c>
      <c r="O474" s="48">
        <v>448</v>
      </c>
      <c r="P474" s="28">
        <f t="shared" si="21"/>
        <v>203</v>
      </c>
      <c r="Q474" s="67" t="str">
        <f t="shared" si="24"/>
        <v xml:space="preserve">Negative </v>
      </c>
      <c r="R474" s="49">
        <v>3.6200000000000002E-82</v>
      </c>
    </row>
    <row r="475" spans="9:18" s="43" customFormat="1" x14ac:dyDescent="0.15">
      <c r="I475" s="48" t="s">
        <v>626</v>
      </c>
      <c r="J475" s="48">
        <v>279</v>
      </c>
      <c r="K475" s="48" t="s">
        <v>59</v>
      </c>
      <c r="L475" s="48">
        <v>4437</v>
      </c>
      <c r="M475" s="48">
        <v>97.825999999999993</v>
      </c>
      <c r="N475" s="48">
        <v>1028</v>
      </c>
      <c r="O475" s="48">
        <v>892</v>
      </c>
      <c r="P475" s="28">
        <f t="shared" si="21"/>
        <v>136</v>
      </c>
      <c r="Q475" s="67" t="str">
        <f t="shared" si="24"/>
        <v xml:space="preserve">Negative </v>
      </c>
      <c r="R475" s="49">
        <v>8.0599999999999997E-63</v>
      </c>
    </row>
    <row r="476" spans="9:18" s="43" customFormat="1" x14ac:dyDescent="0.15">
      <c r="I476" s="48" t="s">
        <v>627</v>
      </c>
      <c r="J476" s="48">
        <v>357</v>
      </c>
      <c r="K476" s="48" t="s">
        <v>59</v>
      </c>
      <c r="L476" s="48">
        <v>4437</v>
      </c>
      <c r="M476" s="48">
        <v>97.100999999999999</v>
      </c>
      <c r="N476" s="48">
        <v>416</v>
      </c>
      <c r="O476" s="48">
        <v>210</v>
      </c>
      <c r="P476" s="28">
        <f t="shared" si="21"/>
        <v>206</v>
      </c>
      <c r="Q476" s="67" t="str">
        <f t="shared" si="24"/>
        <v xml:space="preserve">Negative </v>
      </c>
      <c r="R476" s="49">
        <v>1.2899999999999999E-96</v>
      </c>
    </row>
    <row r="477" spans="9:18" s="43" customFormat="1" x14ac:dyDescent="0.15">
      <c r="I477" s="48" t="s">
        <v>628</v>
      </c>
      <c r="J477" s="48">
        <v>234</v>
      </c>
      <c r="K477" s="48" t="s">
        <v>59</v>
      </c>
      <c r="L477" s="48">
        <v>4437</v>
      </c>
      <c r="M477" s="48">
        <v>96.512</v>
      </c>
      <c r="N477" s="48">
        <v>930</v>
      </c>
      <c r="O477" s="48">
        <v>760</v>
      </c>
      <c r="P477" s="28">
        <f t="shared" si="21"/>
        <v>170</v>
      </c>
      <c r="Q477" s="67" t="str">
        <f t="shared" si="24"/>
        <v xml:space="preserve">Negative </v>
      </c>
      <c r="R477" s="49">
        <v>8.4100000000000001E-77</v>
      </c>
    </row>
    <row r="478" spans="9:18" s="43" customFormat="1" x14ac:dyDescent="0.15">
      <c r="I478" s="48" t="s">
        <v>629</v>
      </c>
      <c r="J478" s="48">
        <v>301</v>
      </c>
      <c r="K478" s="48" t="s">
        <v>59</v>
      </c>
      <c r="L478" s="48">
        <v>4437</v>
      </c>
      <c r="M478" s="48">
        <v>95.27</v>
      </c>
      <c r="N478" s="48">
        <v>3172</v>
      </c>
      <c r="O478" s="48">
        <v>3025</v>
      </c>
      <c r="P478" s="28">
        <f t="shared" si="21"/>
        <v>147</v>
      </c>
      <c r="Q478" s="67" t="str">
        <f t="shared" si="24"/>
        <v xml:space="preserve">Negative </v>
      </c>
      <c r="R478" s="49">
        <v>3.1499999999999999E-62</v>
      </c>
    </row>
    <row r="479" spans="9:18" s="43" customFormat="1" x14ac:dyDescent="0.15">
      <c r="I479" s="48" t="s">
        <v>630</v>
      </c>
      <c r="J479" s="48">
        <v>519</v>
      </c>
      <c r="K479" s="48" t="s">
        <v>59</v>
      </c>
      <c r="L479" s="48">
        <v>4437</v>
      </c>
      <c r="M479" s="48">
        <v>96.977000000000004</v>
      </c>
      <c r="N479" s="48">
        <v>413</v>
      </c>
      <c r="O479" s="48">
        <v>17</v>
      </c>
      <c r="P479" s="28">
        <f t="shared" si="21"/>
        <v>396</v>
      </c>
      <c r="Q479" s="67" t="str">
        <f t="shared" si="24"/>
        <v xml:space="preserve">Negative </v>
      </c>
      <c r="R479" s="48">
        <v>0</v>
      </c>
    </row>
    <row r="480" spans="9:18" s="43" customFormat="1" x14ac:dyDescent="0.15">
      <c r="I480" s="48" t="s">
        <v>631</v>
      </c>
      <c r="J480" s="48">
        <v>6502</v>
      </c>
      <c r="K480" s="48" t="s">
        <v>59</v>
      </c>
      <c r="L480" s="48">
        <v>4437</v>
      </c>
      <c r="M480" s="48">
        <v>96.649000000000001</v>
      </c>
      <c r="N480" s="48">
        <v>4410</v>
      </c>
      <c r="O480" s="48">
        <v>174</v>
      </c>
      <c r="P480" s="28">
        <f t="shared" si="21"/>
        <v>4236</v>
      </c>
      <c r="Q480" s="67" t="str">
        <f t="shared" si="24"/>
        <v xml:space="preserve">Negative </v>
      </c>
      <c r="R480" s="48">
        <v>0</v>
      </c>
    </row>
    <row r="481" spans="9:18" s="43" customFormat="1" x14ac:dyDescent="0.15">
      <c r="I481" s="48" t="s">
        <v>632</v>
      </c>
      <c r="J481" s="48">
        <v>3647</v>
      </c>
      <c r="K481" s="48" t="s">
        <v>59</v>
      </c>
      <c r="L481" s="48">
        <v>4437</v>
      </c>
      <c r="M481" s="48">
        <v>96.527000000000001</v>
      </c>
      <c r="N481" s="48">
        <v>3715</v>
      </c>
      <c r="O481" s="48">
        <v>174</v>
      </c>
      <c r="P481" s="28">
        <f t="shared" si="21"/>
        <v>3541</v>
      </c>
      <c r="Q481" s="67" t="str">
        <f t="shared" si="24"/>
        <v xml:space="preserve">Negative </v>
      </c>
      <c r="R481" s="48">
        <v>0</v>
      </c>
    </row>
    <row r="482" spans="9:18" s="43" customFormat="1" x14ac:dyDescent="0.15">
      <c r="I482" s="48" t="s">
        <v>633</v>
      </c>
      <c r="J482" s="48">
        <v>1388</v>
      </c>
      <c r="K482" s="48" t="s">
        <v>59</v>
      </c>
      <c r="L482" s="48">
        <v>4437</v>
      </c>
      <c r="M482" s="48">
        <v>98.013000000000005</v>
      </c>
      <c r="N482" s="48">
        <v>4410</v>
      </c>
      <c r="O482" s="48">
        <v>3958</v>
      </c>
      <c r="P482" s="28">
        <f t="shared" si="21"/>
        <v>452</v>
      </c>
      <c r="Q482" s="67" t="str">
        <f t="shared" si="24"/>
        <v xml:space="preserve">Negative </v>
      </c>
      <c r="R482" s="48">
        <v>0</v>
      </c>
    </row>
    <row r="483" spans="9:18" s="43" customFormat="1" x14ac:dyDescent="0.15">
      <c r="I483" s="48" t="s">
        <v>634</v>
      </c>
      <c r="J483" s="48">
        <v>264</v>
      </c>
      <c r="K483" s="48" t="s">
        <v>59</v>
      </c>
      <c r="L483" s="48">
        <v>4437</v>
      </c>
      <c r="M483" s="48">
        <v>98.064999999999998</v>
      </c>
      <c r="N483" s="48">
        <v>914</v>
      </c>
      <c r="O483" s="48">
        <v>760</v>
      </c>
      <c r="P483" s="28">
        <f t="shared" si="21"/>
        <v>154</v>
      </c>
      <c r="Q483" s="67" t="str">
        <f t="shared" si="24"/>
        <v xml:space="preserve">Negative </v>
      </c>
      <c r="R483" s="49">
        <v>7.4800000000000006E-73</v>
      </c>
    </row>
    <row r="484" spans="9:18" s="43" customFormat="1" x14ac:dyDescent="0.15">
      <c r="I484" s="48" t="s">
        <v>635</v>
      </c>
      <c r="J484" s="48">
        <v>265</v>
      </c>
      <c r="K484" s="48" t="s">
        <v>59</v>
      </c>
      <c r="L484" s="48">
        <v>4437</v>
      </c>
      <c r="M484" s="48">
        <v>97.143000000000001</v>
      </c>
      <c r="N484" s="48">
        <v>785</v>
      </c>
      <c r="O484" s="48">
        <v>612</v>
      </c>
      <c r="P484" s="28">
        <f t="shared" si="21"/>
        <v>173</v>
      </c>
      <c r="Q484" s="67" t="str">
        <f t="shared" si="24"/>
        <v xml:space="preserve">Negative </v>
      </c>
      <c r="R484" s="49">
        <v>4.4600000000000001E-80</v>
      </c>
    </row>
    <row r="485" spans="9:18" s="43" customFormat="1" x14ac:dyDescent="0.15">
      <c r="I485" s="48" t="s">
        <v>636</v>
      </c>
      <c r="J485" s="48">
        <v>256</v>
      </c>
      <c r="K485" s="48" t="s">
        <v>59</v>
      </c>
      <c r="L485" s="48">
        <v>4437</v>
      </c>
      <c r="M485" s="48">
        <v>95.832999999999998</v>
      </c>
      <c r="N485" s="48">
        <v>3168</v>
      </c>
      <c r="O485" s="48">
        <v>3025</v>
      </c>
      <c r="P485" s="28">
        <f t="shared" si="21"/>
        <v>143</v>
      </c>
      <c r="Q485" s="67" t="str">
        <f t="shared" si="24"/>
        <v xml:space="preserve">Negative </v>
      </c>
      <c r="R485" s="49">
        <v>9.4899999999999992E-62</v>
      </c>
    </row>
    <row r="486" spans="9:18" s="43" customFormat="1" x14ac:dyDescent="0.15">
      <c r="I486" s="48" t="s">
        <v>637</v>
      </c>
      <c r="J486" s="48">
        <v>4324</v>
      </c>
      <c r="K486" s="48" t="s">
        <v>59</v>
      </c>
      <c r="L486" s="48">
        <v>4437</v>
      </c>
      <c r="M486" s="48">
        <v>96.572999999999993</v>
      </c>
      <c r="N486" s="48">
        <v>4317</v>
      </c>
      <c r="O486" s="48">
        <v>174</v>
      </c>
      <c r="P486" s="28">
        <f t="shared" si="21"/>
        <v>4143</v>
      </c>
      <c r="Q486" s="67" t="str">
        <f t="shared" si="24"/>
        <v xml:space="preserve">Negative </v>
      </c>
      <c r="R486" s="48">
        <v>0</v>
      </c>
    </row>
    <row r="487" spans="9:18" s="43" customFormat="1" x14ac:dyDescent="0.15">
      <c r="I487" s="48" t="s">
        <v>638</v>
      </c>
      <c r="J487" s="48">
        <v>3645</v>
      </c>
      <c r="K487" s="48" t="s">
        <v>59</v>
      </c>
      <c r="L487" s="48">
        <v>4437</v>
      </c>
      <c r="M487" s="48">
        <v>96.519000000000005</v>
      </c>
      <c r="N487" s="48">
        <v>3734</v>
      </c>
      <c r="O487" s="48">
        <v>174</v>
      </c>
      <c r="P487" s="28">
        <f t="shared" si="21"/>
        <v>3560</v>
      </c>
      <c r="Q487" s="67" t="str">
        <f t="shared" si="24"/>
        <v xml:space="preserve">Negative </v>
      </c>
      <c r="R487" s="48">
        <v>0</v>
      </c>
    </row>
    <row r="488" spans="9:18" s="43" customFormat="1" x14ac:dyDescent="0.15">
      <c r="I488" s="48" t="s">
        <v>639</v>
      </c>
      <c r="J488" s="48">
        <v>243</v>
      </c>
      <c r="K488" s="48" t="s">
        <v>59</v>
      </c>
      <c r="L488" s="48">
        <v>4437</v>
      </c>
      <c r="M488" s="48">
        <v>94.872</v>
      </c>
      <c r="N488" s="48">
        <v>2088</v>
      </c>
      <c r="O488" s="48">
        <v>1972</v>
      </c>
      <c r="P488" s="28">
        <f t="shared" si="21"/>
        <v>116</v>
      </c>
      <c r="Q488" s="67" t="str">
        <f t="shared" si="24"/>
        <v xml:space="preserve">Negative </v>
      </c>
      <c r="R488" s="49">
        <v>9.1500000000000009E-47</v>
      </c>
    </row>
    <row r="489" spans="9:18" s="43" customFormat="1" x14ac:dyDescent="0.15">
      <c r="I489" s="48" t="s">
        <v>640</v>
      </c>
      <c r="J489" s="48">
        <v>3649</v>
      </c>
      <c r="K489" s="48" t="s">
        <v>59</v>
      </c>
      <c r="L489" s="48">
        <v>4437</v>
      </c>
      <c r="M489" s="48">
        <v>96.542000000000002</v>
      </c>
      <c r="N489" s="48">
        <v>3730</v>
      </c>
      <c r="O489" s="48">
        <v>174</v>
      </c>
      <c r="P489" s="28">
        <f t="shared" si="21"/>
        <v>3556</v>
      </c>
      <c r="Q489" s="67" t="str">
        <f t="shared" si="24"/>
        <v xml:space="preserve">Negative </v>
      </c>
      <c r="R489" s="48">
        <v>0</v>
      </c>
    </row>
    <row r="490" spans="9:18" s="43" customFormat="1" x14ac:dyDescent="0.15">
      <c r="I490" s="48" t="s">
        <v>641</v>
      </c>
      <c r="J490" s="48">
        <v>277</v>
      </c>
      <c r="K490" s="48" t="s">
        <v>59</v>
      </c>
      <c r="L490" s="48">
        <v>4437</v>
      </c>
      <c r="M490" s="48">
        <v>97.122</v>
      </c>
      <c r="N490" s="48">
        <v>1813</v>
      </c>
      <c r="O490" s="48">
        <v>1675</v>
      </c>
      <c r="P490" s="28">
        <f t="shared" si="21"/>
        <v>138</v>
      </c>
      <c r="Q490" s="67" t="str">
        <f t="shared" si="24"/>
        <v xml:space="preserve">Negative </v>
      </c>
      <c r="R490" s="49">
        <v>2.8700000000000002E-62</v>
      </c>
    </row>
    <row r="491" spans="9:18" s="43" customFormat="1" x14ac:dyDescent="0.15">
      <c r="I491" s="48" t="s">
        <v>642</v>
      </c>
      <c r="J491" s="48">
        <v>236</v>
      </c>
      <c r="K491" s="48" t="s">
        <v>59</v>
      </c>
      <c r="L491" s="48">
        <v>4437</v>
      </c>
      <c r="M491" s="48">
        <v>98.387</v>
      </c>
      <c r="N491" s="48">
        <v>3051</v>
      </c>
      <c r="O491" s="48">
        <v>2991</v>
      </c>
      <c r="P491" s="28">
        <f t="shared" si="21"/>
        <v>60</v>
      </c>
      <c r="Q491" s="67" t="str">
        <f t="shared" si="24"/>
        <v xml:space="preserve">Negative </v>
      </c>
      <c r="R491" s="49">
        <v>5.4900000000000003E-24</v>
      </c>
    </row>
    <row r="492" spans="9:18" s="43" customFormat="1" x14ac:dyDescent="0.15">
      <c r="I492" s="48" t="s">
        <v>643</v>
      </c>
      <c r="J492" s="48">
        <v>260</v>
      </c>
      <c r="K492" s="48" t="s">
        <v>59</v>
      </c>
      <c r="L492" s="48">
        <v>4437</v>
      </c>
      <c r="M492" s="48">
        <v>96.667000000000002</v>
      </c>
      <c r="N492" s="48">
        <v>196</v>
      </c>
      <c r="O492" s="48">
        <v>17</v>
      </c>
      <c r="P492" s="28">
        <f t="shared" si="21"/>
        <v>179</v>
      </c>
      <c r="Q492" s="67" t="str">
        <f t="shared" si="24"/>
        <v xml:space="preserve">Negative </v>
      </c>
      <c r="R492" s="49">
        <v>9.3800000000000004E-82</v>
      </c>
    </row>
    <row r="493" spans="9:18" s="43" customFormat="1" x14ac:dyDescent="0.15">
      <c r="I493" s="48" t="s">
        <v>644</v>
      </c>
      <c r="J493" s="48">
        <v>4289</v>
      </c>
      <c r="K493" s="48" t="s">
        <v>59</v>
      </c>
      <c r="L493" s="48">
        <v>4437</v>
      </c>
      <c r="M493" s="48">
        <v>96.581000000000003</v>
      </c>
      <c r="N493" s="48">
        <v>4326</v>
      </c>
      <c r="O493" s="48">
        <v>174</v>
      </c>
      <c r="P493" s="28">
        <f t="shared" si="21"/>
        <v>4152</v>
      </c>
      <c r="Q493" s="67" t="str">
        <f t="shared" si="24"/>
        <v xml:space="preserve">Negative </v>
      </c>
      <c r="R493" s="48">
        <v>0</v>
      </c>
    </row>
    <row r="494" spans="9:18" s="43" customFormat="1" x14ac:dyDescent="0.15">
      <c r="I494" s="48" t="s">
        <v>645</v>
      </c>
      <c r="J494" s="48">
        <v>375</v>
      </c>
      <c r="K494" s="48" t="s">
        <v>59</v>
      </c>
      <c r="L494" s="48">
        <v>4437</v>
      </c>
      <c r="M494" s="48">
        <v>96.744</v>
      </c>
      <c r="N494" s="48">
        <v>423</v>
      </c>
      <c r="O494" s="48">
        <v>210</v>
      </c>
      <c r="P494" s="28">
        <f t="shared" si="21"/>
        <v>213</v>
      </c>
      <c r="Q494" s="67" t="str">
        <f t="shared" si="24"/>
        <v xml:space="preserve">Negative </v>
      </c>
      <c r="R494" s="49">
        <v>8.1400000000000003E-99</v>
      </c>
    </row>
    <row r="495" spans="9:18" s="43" customFormat="1" x14ac:dyDescent="0.15">
      <c r="I495" s="48" t="s">
        <v>646</v>
      </c>
      <c r="J495" s="48">
        <v>296</v>
      </c>
      <c r="K495" s="48" t="s">
        <v>59</v>
      </c>
      <c r="L495" s="48">
        <v>4437</v>
      </c>
      <c r="M495" s="48">
        <v>94.308999999999997</v>
      </c>
      <c r="N495" s="48">
        <v>1114</v>
      </c>
      <c r="O495" s="48">
        <v>993</v>
      </c>
      <c r="P495" s="28">
        <f t="shared" si="21"/>
        <v>121</v>
      </c>
      <c r="Q495" s="67" t="str">
        <f t="shared" si="24"/>
        <v xml:space="preserve">Negative </v>
      </c>
      <c r="R495" s="49">
        <v>8.7699999999999994E-48</v>
      </c>
    </row>
    <row r="496" spans="9:18" s="43" customFormat="1" x14ac:dyDescent="0.15">
      <c r="I496" s="48" t="s">
        <v>647</v>
      </c>
      <c r="J496" s="48">
        <v>243</v>
      </c>
      <c r="K496" s="48" t="s">
        <v>59</v>
      </c>
      <c r="L496" s="48">
        <v>4437</v>
      </c>
      <c r="M496" s="48">
        <v>96.638999999999996</v>
      </c>
      <c r="N496" s="48">
        <v>2793</v>
      </c>
      <c r="O496" s="48">
        <v>2675</v>
      </c>
      <c r="P496" s="28">
        <f t="shared" si="21"/>
        <v>118</v>
      </c>
      <c r="Q496" s="67" t="str">
        <f t="shared" si="24"/>
        <v xml:space="preserve">Negative </v>
      </c>
      <c r="R496" s="49">
        <v>3.27E-51</v>
      </c>
    </row>
    <row r="497" spans="9:18" s="43" customFormat="1" x14ac:dyDescent="0.15">
      <c r="I497" s="48" t="s">
        <v>648</v>
      </c>
      <c r="J497" s="48">
        <v>333</v>
      </c>
      <c r="K497" s="48" t="s">
        <v>59</v>
      </c>
      <c r="L497" s="48">
        <v>4437</v>
      </c>
      <c r="M497" s="48">
        <v>96.804000000000002</v>
      </c>
      <c r="N497" s="48">
        <v>1474</v>
      </c>
      <c r="O497" s="48">
        <v>1256</v>
      </c>
      <c r="P497" s="28">
        <f t="shared" si="21"/>
        <v>218</v>
      </c>
      <c r="Q497" s="67" t="str">
        <f t="shared" si="24"/>
        <v xml:space="preserve">Negative </v>
      </c>
      <c r="R497" s="49">
        <v>1.19E-101</v>
      </c>
    </row>
    <row r="498" spans="9:18" s="43" customFormat="1" x14ac:dyDescent="0.15">
      <c r="I498" s="48" t="s">
        <v>649</v>
      </c>
      <c r="J498" s="48">
        <v>216</v>
      </c>
      <c r="K498" s="48" t="s">
        <v>59</v>
      </c>
      <c r="L498" s="48">
        <v>4437</v>
      </c>
      <c r="M498" s="48">
        <v>97.100999999999999</v>
      </c>
      <c r="N498" s="48">
        <v>4095</v>
      </c>
      <c r="O498" s="48">
        <v>3958</v>
      </c>
      <c r="P498" s="28">
        <f t="shared" si="21"/>
        <v>137</v>
      </c>
      <c r="Q498" s="67" t="str">
        <f t="shared" si="24"/>
        <v xml:space="preserve">Negative </v>
      </c>
      <c r="R498" s="49">
        <v>7.8699999999999995E-62</v>
      </c>
    </row>
    <row r="499" spans="9:18" s="43" customFormat="1" x14ac:dyDescent="0.15">
      <c r="I499" s="48" t="s">
        <v>650</v>
      </c>
      <c r="J499" s="48">
        <v>280</v>
      </c>
      <c r="K499" s="48" t="s">
        <v>59</v>
      </c>
      <c r="L499" s="48">
        <v>4437</v>
      </c>
      <c r="M499" s="48">
        <v>96.938999999999993</v>
      </c>
      <c r="N499" s="48">
        <v>1986</v>
      </c>
      <c r="O499" s="48">
        <v>1791</v>
      </c>
      <c r="P499" s="28">
        <f t="shared" ref="P499:P539" si="25">N499-O499</f>
        <v>195</v>
      </c>
      <c r="Q499" s="67" t="str">
        <f t="shared" ref="Q499:Q530" si="26">IF(N499&gt;O499,"Negative ","Positive")</f>
        <v xml:space="preserve">Negative </v>
      </c>
      <c r="R499" s="49">
        <v>1.3E-90</v>
      </c>
    </row>
    <row r="500" spans="9:18" s="43" customFormat="1" x14ac:dyDescent="0.15">
      <c r="I500" s="48" t="s">
        <v>651</v>
      </c>
      <c r="J500" s="48">
        <v>3791</v>
      </c>
      <c r="K500" s="48" t="s">
        <v>59</v>
      </c>
      <c r="L500" s="48">
        <v>4437</v>
      </c>
      <c r="M500" s="48">
        <v>97.183000000000007</v>
      </c>
      <c r="N500" s="48">
        <v>4410</v>
      </c>
      <c r="O500" s="48">
        <v>2991</v>
      </c>
      <c r="P500" s="28">
        <f t="shared" si="25"/>
        <v>1419</v>
      </c>
      <c r="Q500" s="67" t="str">
        <f t="shared" si="26"/>
        <v xml:space="preserve">Negative </v>
      </c>
      <c r="R500" s="48">
        <v>0</v>
      </c>
    </row>
    <row r="501" spans="9:18" s="43" customFormat="1" x14ac:dyDescent="0.15">
      <c r="I501" s="48" t="s">
        <v>652</v>
      </c>
      <c r="J501" s="48">
        <v>219</v>
      </c>
      <c r="K501" s="48" t="s">
        <v>59</v>
      </c>
      <c r="L501" s="48">
        <v>4437</v>
      </c>
      <c r="M501" s="48">
        <v>97.037000000000006</v>
      </c>
      <c r="N501" s="48">
        <v>1809</v>
      </c>
      <c r="O501" s="48">
        <v>1675</v>
      </c>
      <c r="P501" s="28">
        <f t="shared" si="25"/>
        <v>134</v>
      </c>
      <c r="Q501" s="67" t="str">
        <f t="shared" si="26"/>
        <v xml:space="preserve">Negative </v>
      </c>
      <c r="R501" s="49">
        <v>3.7200000000000001E-60</v>
      </c>
    </row>
    <row r="502" spans="9:18" s="43" customFormat="1" x14ac:dyDescent="0.15">
      <c r="I502" s="48" t="s">
        <v>653</v>
      </c>
      <c r="J502" s="48">
        <v>268</v>
      </c>
      <c r="K502" s="48" t="s">
        <v>59</v>
      </c>
      <c r="L502" s="48">
        <v>4437</v>
      </c>
      <c r="M502" s="48">
        <v>96.790999999999997</v>
      </c>
      <c r="N502" s="48">
        <v>634</v>
      </c>
      <c r="O502" s="48">
        <v>448</v>
      </c>
      <c r="P502" s="28">
        <f t="shared" si="25"/>
        <v>186</v>
      </c>
      <c r="Q502" s="67" t="str">
        <f t="shared" si="26"/>
        <v xml:space="preserve">Negative </v>
      </c>
      <c r="R502" s="49">
        <v>1.25E-85</v>
      </c>
    </row>
    <row r="503" spans="9:18" s="43" customFormat="1" x14ac:dyDescent="0.15">
      <c r="I503" s="48" t="s">
        <v>654</v>
      </c>
      <c r="J503" s="48">
        <v>3891</v>
      </c>
      <c r="K503" s="48" t="s">
        <v>59</v>
      </c>
      <c r="L503" s="48">
        <v>4437</v>
      </c>
      <c r="M503" s="48">
        <v>96.480999999999995</v>
      </c>
      <c r="N503" s="48">
        <v>3952</v>
      </c>
      <c r="O503" s="48">
        <v>174</v>
      </c>
      <c r="P503" s="28">
        <f t="shared" si="25"/>
        <v>3778</v>
      </c>
      <c r="Q503" s="67" t="str">
        <f t="shared" si="26"/>
        <v xml:space="preserve">Negative </v>
      </c>
      <c r="R503" s="48">
        <v>0</v>
      </c>
    </row>
    <row r="504" spans="9:18" s="43" customFormat="1" x14ac:dyDescent="0.15">
      <c r="I504" s="48" t="s">
        <v>655</v>
      </c>
      <c r="J504" s="48">
        <v>404</v>
      </c>
      <c r="K504" s="48" t="s">
        <v>59</v>
      </c>
      <c r="L504" s="48">
        <v>4437</v>
      </c>
      <c r="M504" s="48">
        <v>97.165999999999997</v>
      </c>
      <c r="N504" s="48">
        <v>2620</v>
      </c>
      <c r="O504" s="48">
        <v>2374</v>
      </c>
      <c r="P504" s="28">
        <f t="shared" si="25"/>
        <v>246</v>
      </c>
      <c r="Q504" s="67" t="str">
        <f t="shared" si="26"/>
        <v xml:space="preserve">Negative </v>
      </c>
      <c r="R504" s="49">
        <v>3.9800000000000002E-117</v>
      </c>
    </row>
    <row r="505" spans="9:18" s="43" customFormat="1" x14ac:dyDescent="0.15">
      <c r="I505" s="48" t="s">
        <v>656</v>
      </c>
      <c r="J505" s="48">
        <v>4208</v>
      </c>
      <c r="K505" s="48" t="s">
        <v>59</v>
      </c>
      <c r="L505" s="48">
        <v>4437</v>
      </c>
      <c r="M505" s="48">
        <v>96.554000000000002</v>
      </c>
      <c r="N505" s="48">
        <v>4265</v>
      </c>
      <c r="O505" s="48">
        <v>174</v>
      </c>
      <c r="P505" s="28">
        <f t="shared" si="25"/>
        <v>4091</v>
      </c>
      <c r="Q505" s="67" t="str">
        <f t="shared" si="26"/>
        <v xml:space="preserve">Negative </v>
      </c>
      <c r="R505" s="48">
        <v>0</v>
      </c>
    </row>
    <row r="506" spans="9:18" s="43" customFormat="1" x14ac:dyDescent="0.15">
      <c r="I506" s="48" t="s">
        <v>657</v>
      </c>
      <c r="J506" s="48">
        <v>218</v>
      </c>
      <c r="K506" s="48" t="s">
        <v>59</v>
      </c>
      <c r="L506" s="48">
        <v>4437</v>
      </c>
      <c r="M506" s="48">
        <v>100</v>
      </c>
      <c r="N506" s="48">
        <v>1015</v>
      </c>
      <c r="O506" s="48">
        <v>892</v>
      </c>
      <c r="P506" s="28">
        <f t="shared" si="25"/>
        <v>123</v>
      </c>
      <c r="Q506" s="67" t="str">
        <f t="shared" si="26"/>
        <v xml:space="preserve">Negative </v>
      </c>
      <c r="R506" s="49">
        <v>1.03E-60</v>
      </c>
    </row>
    <row r="507" spans="9:18" s="43" customFormat="1" x14ac:dyDescent="0.15">
      <c r="I507" s="48" t="s">
        <v>658</v>
      </c>
      <c r="J507" s="48">
        <v>213</v>
      </c>
      <c r="K507" s="48" t="s">
        <v>59</v>
      </c>
      <c r="L507" s="48">
        <v>4437</v>
      </c>
      <c r="M507" s="48">
        <v>98.649000000000001</v>
      </c>
      <c r="N507" s="48">
        <v>470</v>
      </c>
      <c r="O507" s="48">
        <v>397</v>
      </c>
      <c r="P507" s="28">
        <f t="shared" si="25"/>
        <v>73</v>
      </c>
      <c r="Q507" s="67" t="str">
        <f t="shared" si="26"/>
        <v xml:space="preserve">Negative </v>
      </c>
      <c r="R507" s="49">
        <v>2.9099999999999999E-31</v>
      </c>
    </row>
    <row r="508" spans="9:18" s="43" customFormat="1" x14ac:dyDescent="0.15">
      <c r="I508" s="48" t="s">
        <v>659</v>
      </c>
      <c r="J508" s="48">
        <v>3886</v>
      </c>
      <c r="K508" s="48" t="s">
        <v>59</v>
      </c>
      <c r="L508" s="48">
        <v>4437</v>
      </c>
      <c r="M508" s="48">
        <v>96.471000000000004</v>
      </c>
      <c r="N508" s="48">
        <v>3970</v>
      </c>
      <c r="O508" s="48">
        <v>174</v>
      </c>
      <c r="P508" s="28">
        <f t="shared" si="25"/>
        <v>3796</v>
      </c>
      <c r="Q508" s="67" t="str">
        <f t="shared" si="26"/>
        <v xml:space="preserve">Negative </v>
      </c>
      <c r="R508" s="48">
        <v>0</v>
      </c>
    </row>
    <row r="509" spans="9:18" s="43" customFormat="1" x14ac:dyDescent="0.15">
      <c r="I509" s="48" t="s">
        <v>660</v>
      </c>
      <c r="J509" s="48">
        <v>955</v>
      </c>
      <c r="K509" s="48" t="s">
        <v>59</v>
      </c>
      <c r="L509" s="48">
        <v>4437</v>
      </c>
      <c r="M509" s="48">
        <v>97.158000000000001</v>
      </c>
      <c r="N509" s="48">
        <v>3729</v>
      </c>
      <c r="O509" s="48">
        <v>2991</v>
      </c>
      <c r="P509" s="28">
        <f t="shared" si="25"/>
        <v>738</v>
      </c>
      <c r="Q509" s="67" t="str">
        <f t="shared" si="26"/>
        <v xml:space="preserve">Negative </v>
      </c>
      <c r="R509" s="48">
        <v>0</v>
      </c>
    </row>
    <row r="510" spans="9:18" s="43" customFormat="1" x14ac:dyDescent="0.15">
      <c r="I510" s="48" t="s">
        <v>661</v>
      </c>
      <c r="J510" s="48">
        <v>227</v>
      </c>
      <c r="K510" s="48" t="s">
        <v>59</v>
      </c>
      <c r="L510" s="48">
        <v>4437</v>
      </c>
      <c r="M510" s="48">
        <v>97.015000000000001</v>
      </c>
      <c r="N510" s="48">
        <v>2808</v>
      </c>
      <c r="O510" s="48">
        <v>2675</v>
      </c>
      <c r="P510" s="28">
        <f t="shared" si="25"/>
        <v>133</v>
      </c>
      <c r="Q510" s="67" t="str">
        <f t="shared" si="26"/>
        <v xml:space="preserve">Negative </v>
      </c>
      <c r="R510" s="49">
        <v>1.39E-59</v>
      </c>
    </row>
    <row r="511" spans="9:18" s="43" customFormat="1" x14ac:dyDescent="0.15">
      <c r="I511" s="48" t="s">
        <v>662</v>
      </c>
      <c r="J511" s="48">
        <v>295</v>
      </c>
      <c r="K511" s="48" t="s">
        <v>59</v>
      </c>
      <c r="L511" s="48">
        <v>4437</v>
      </c>
      <c r="M511" s="48">
        <v>97.436000000000007</v>
      </c>
      <c r="N511" s="48">
        <v>915</v>
      </c>
      <c r="O511" s="48">
        <v>760</v>
      </c>
      <c r="P511" s="28">
        <f t="shared" si="25"/>
        <v>155</v>
      </c>
      <c r="Q511" s="67" t="str">
        <f t="shared" si="26"/>
        <v xml:space="preserve">Negative </v>
      </c>
      <c r="R511" s="49">
        <v>1.0899999999999999E-71</v>
      </c>
    </row>
    <row r="512" spans="9:18" s="43" customFormat="1" x14ac:dyDescent="0.15">
      <c r="I512" s="48" t="s">
        <v>663</v>
      </c>
      <c r="J512" s="48">
        <v>3868</v>
      </c>
      <c r="K512" s="48" t="s">
        <v>59</v>
      </c>
      <c r="L512" s="48">
        <v>4437</v>
      </c>
      <c r="M512" s="48">
        <v>96.512</v>
      </c>
      <c r="N512" s="48">
        <v>3871</v>
      </c>
      <c r="O512" s="48">
        <v>174</v>
      </c>
      <c r="P512" s="28">
        <f t="shared" si="25"/>
        <v>3697</v>
      </c>
      <c r="Q512" s="67" t="str">
        <f t="shared" si="26"/>
        <v xml:space="preserve">Negative </v>
      </c>
      <c r="R512" s="48">
        <v>0</v>
      </c>
    </row>
    <row r="513" spans="9:18" s="43" customFormat="1" x14ac:dyDescent="0.15">
      <c r="I513" s="48" t="s">
        <v>664</v>
      </c>
      <c r="J513" s="48">
        <v>273</v>
      </c>
      <c r="K513" s="48" t="s">
        <v>59</v>
      </c>
      <c r="L513" s="48">
        <v>4437</v>
      </c>
      <c r="M513" s="48">
        <v>100</v>
      </c>
      <c r="N513" s="48">
        <v>1446</v>
      </c>
      <c r="O513" s="48">
        <v>1475</v>
      </c>
      <c r="P513" s="28">
        <f t="shared" si="25"/>
        <v>-29</v>
      </c>
      <c r="Q513" s="67" t="str">
        <f t="shared" si="26"/>
        <v>Positive</v>
      </c>
      <c r="R513" s="49">
        <v>2.36E-8</v>
      </c>
    </row>
    <row r="514" spans="9:18" s="43" customFormat="1" x14ac:dyDescent="0.15">
      <c r="I514" s="48" t="s">
        <v>665</v>
      </c>
      <c r="J514" s="48">
        <v>331</v>
      </c>
      <c r="K514" s="48" t="s">
        <v>59</v>
      </c>
      <c r="L514" s="48">
        <v>4437</v>
      </c>
      <c r="M514" s="48">
        <v>95</v>
      </c>
      <c r="N514" s="48">
        <v>4351</v>
      </c>
      <c r="O514" s="48">
        <v>4410</v>
      </c>
      <c r="P514" s="28">
        <f t="shared" si="25"/>
        <v>-59</v>
      </c>
      <c r="Q514" s="67" t="str">
        <f t="shared" si="26"/>
        <v>Positive</v>
      </c>
      <c r="R514" s="49">
        <v>2.22E-19</v>
      </c>
    </row>
    <row r="515" spans="9:18" s="43" customFormat="1" x14ac:dyDescent="0.15">
      <c r="I515" s="48" t="s">
        <v>666</v>
      </c>
      <c r="J515" s="48">
        <v>328</v>
      </c>
      <c r="K515" s="48" t="s">
        <v>59</v>
      </c>
      <c r="L515" s="48">
        <v>4437</v>
      </c>
      <c r="M515" s="48">
        <v>95.385000000000005</v>
      </c>
      <c r="N515" s="48">
        <v>577</v>
      </c>
      <c r="O515" s="48">
        <v>641</v>
      </c>
      <c r="P515" s="28">
        <f t="shared" si="25"/>
        <v>-64</v>
      </c>
      <c r="Q515" s="67" t="str">
        <f t="shared" si="26"/>
        <v>Positive</v>
      </c>
      <c r="R515" s="49">
        <v>3.6500000000000001E-22</v>
      </c>
    </row>
    <row r="516" spans="9:18" s="43" customFormat="1" x14ac:dyDescent="0.15">
      <c r="I516" s="48" t="s">
        <v>667</v>
      </c>
      <c r="J516" s="48">
        <v>241</v>
      </c>
      <c r="K516" s="48" t="s">
        <v>59</v>
      </c>
      <c r="L516" s="48">
        <v>4437</v>
      </c>
      <c r="M516" s="48">
        <v>95</v>
      </c>
      <c r="N516" s="48">
        <v>607</v>
      </c>
      <c r="O516" s="48">
        <v>644</v>
      </c>
      <c r="P516" s="28">
        <f t="shared" si="25"/>
        <v>-37</v>
      </c>
      <c r="Q516" s="67" t="str">
        <f t="shared" si="26"/>
        <v>Positive</v>
      </c>
      <c r="R516" s="49">
        <v>4.4300000000000002E-10</v>
      </c>
    </row>
    <row r="517" spans="9:18" s="43" customFormat="1" x14ac:dyDescent="0.15">
      <c r="I517" s="48" t="s">
        <v>668</v>
      </c>
      <c r="J517" s="48">
        <v>328</v>
      </c>
      <c r="K517" s="48" t="s">
        <v>59</v>
      </c>
      <c r="L517" s="48">
        <v>4437</v>
      </c>
      <c r="M517" s="48">
        <v>98.75</v>
      </c>
      <c r="N517" s="48">
        <v>2474</v>
      </c>
      <c r="O517" s="48">
        <v>2553</v>
      </c>
      <c r="P517" s="28">
        <f t="shared" si="25"/>
        <v>-79</v>
      </c>
      <c r="Q517" s="67" t="str">
        <f t="shared" si="26"/>
        <v>Positive</v>
      </c>
      <c r="R517" s="49">
        <v>2.15E-34</v>
      </c>
    </row>
    <row r="518" spans="9:18" s="43" customFormat="1" x14ac:dyDescent="0.15">
      <c r="I518" s="48" t="s">
        <v>669</v>
      </c>
      <c r="J518" s="48">
        <v>307</v>
      </c>
      <c r="K518" s="48" t="s">
        <v>59</v>
      </c>
      <c r="L518" s="48">
        <v>4437</v>
      </c>
      <c r="M518" s="48">
        <v>95.454999999999998</v>
      </c>
      <c r="N518" s="48">
        <v>3027</v>
      </c>
      <c r="O518" s="48">
        <v>2962</v>
      </c>
      <c r="P518" s="28">
        <f t="shared" si="25"/>
        <v>65</v>
      </c>
      <c r="Q518" s="67" t="str">
        <f t="shared" si="26"/>
        <v xml:space="preserve">Negative </v>
      </c>
      <c r="R518" s="49">
        <v>2.6300000000000001E-23</v>
      </c>
    </row>
    <row r="519" spans="9:18" s="43" customFormat="1" x14ac:dyDescent="0.15">
      <c r="I519" s="48" t="s">
        <v>670</v>
      </c>
      <c r="J519" s="48">
        <v>588</v>
      </c>
      <c r="K519" s="48" t="s">
        <v>59</v>
      </c>
      <c r="L519" s="48">
        <v>4437</v>
      </c>
      <c r="M519" s="48">
        <v>90</v>
      </c>
      <c r="N519" s="48">
        <v>1637</v>
      </c>
      <c r="O519" s="48">
        <v>1725</v>
      </c>
      <c r="P519" s="28">
        <f t="shared" si="25"/>
        <v>-88</v>
      </c>
      <c r="Q519" s="67" t="str">
        <f t="shared" si="26"/>
        <v>Positive</v>
      </c>
      <c r="R519" s="49">
        <v>8.6599999999999996E-26</v>
      </c>
    </row>
    <row r="520" spans="9:18" s="43" customFormat="1" x14ac:dyDescent="0.15">
      <c r="I520" s="48" t="s">
        <v>671</v>
      </c>
      <c r="J520" s="48">
        <v>751</v>
      </c>
      <c r="K520" s="48" t="s">
        <v>59</v>
      </c>
      <c r="L520" s="48">
        <v>4437</v>
      </c>
      <c r="M520" s="48">
        <v>96.774000000000001</v>
      </c>
      <c r="N520" s="48">
        <v>218</v>
      </c>
      <c r="O520" s="48">
        <v>310</v>
      </c>
      <c r="P520" s="28">
        <f t="shared" si="25"/>
        <v>-92</v>
      </c>
      <c r="Q520" s="67" t="str">
        <f t="shared" si="26"/>
        <v>Positive</v>
      </c>
      <c r="R520" s="49">
        <v>6.5699999999999999E-38</v>
      </c>
    </row>
    <row r="521" spans="9:18" s="43" customFormat="1" x14ac:dyDescent="0.15">
      <c r="I521" s="48" t="s">
        <v>672</v>
      </c>
      <c r="J521" s="48">
        <v>321</v>
      </c>
      <c r="K521" s="48" t="s">
        <v>59</v>
      </c>
      <c r="L521" s="48">
        <v>4437</v>
      </c>
      <c r="M521" s="48">
        <v>96</v>
      </c>
      <c r="N521" s="48">
        <v>368</v>
      </c>
      <c r="O521" s="48">
        <v>417</v>
      </c>
      <c r="P521" s="28">
        <f t="shared" si="25"/>
        <v>-49</v>
      </c>
      <c r="Q521" s="67" t="str">
        <f t="shared" si="26"/>
        <v>Positive</v>
      </c>
      <c r="R521" s="49">
        <v>4.6499999999999996E-16</v>
      </c>
    </row>
    <row r="522" spans="9:18" s="43" customFormat="1" x14ac:dyDescent="0.15">
      <c r="I522" s="48" t="s">
        <v>673</v>
      </c>
      <c r="J522" s="48">
        <v>309</v>
      </c>
      <c r="K522" s="48" t="s">
        <v>59</v>
      </c>
      <c r="L522" s="48">
        <v>4437</v>
      </c>
      <c r="M522" s="48">
        <v>92.391000000000005</v>
      </c>
      <c r="N522" s="48">
        <v>3788</v>
      </c>
      <c r="O522" s="48">
        <v>3697</v>
      </c>
      <c r="P522" s="28">
        <f t="shared" si="25"/>
        <v>91</v>
      </c>
      <c r="Q522" s="67" t="str">
        <f t="shared" si="26"/>
        <v xml:space="preserve">Negative </v>
      </c>
      <c r="R522" s="49">
        <v>1.57E-30</v>
      </c>
    </row>
    <row r="523" spans="9:18" s="43" customFormat="1" x14ac:dyDescent="0.15">
      <c r="I523" s="48" t="s">
        <v>674</v>
      </c>
      <c r="J523" s="48">
        <v>408</v>
      </c>
      <c r="K523" s="48" t="s">
        <v>59</v>
      </c>
      <c r="L523" s="48">
        <v>4437</v>
      </c>
      <c r="M523" s="48">
        <v>96.721000000000004</v>
      </c>
      <c r="N523" s="48">
        <v>4219</v>
      </c>
      <c r="O523" s="48">
        <v>4340</v>
      </c>
      <c r="P523" s="28">
        <f t="shared" si="25"/>
        <v>-121</v>
      </c>
      <c r="Q523" s="67" t="str">
        <f t="shared" si="26"/>
        <v>Positive</v>
      </c>
      <c r="R523" s="49">
        <v>1.2299999999999999E-52</v>
      </c>
    </row>
    <row r="524" spans="9:18" s="43" customFormat="1" x14ac:dyDescent="0.15">
      <c r="I524" s="48" t="s">
        <v>675</v>
      </c>
      <c r="J524" s="48">
        <v>244</v>
      </c>
      <c r="K524" s="48" t="s">
        <v>59</v>
      </c>
      <c r="L524" s="48">
        <v>4437</v>
      </c>
      <c r="M524" s="48">
        <v>96.552000000000007</v>
      </c>
      <c r="N524" s="48">
        <v>3859</v>
      </c>
      <c r="O524" s="48">
        <v>3916</v>
      </c>
      <c r="P524" s="28">
        <f t="shared" si="25"/>
        <v>-57</v>
      </c>
      <c r="Q524" s="67" t="str">
        <f t="shared" si="26"/>
        <v>Positive</v>
      </c>
      <c r="R524" s="49">
        <v>1.2300000000000001E-20</v>
      </c>
    </row>
    <row r="525" spans="9:18" s="43" customFormat="1" x14ac:dyDescent="0.15">
      <c r="I525" s="48" t="s">
        <v>676</v>
      </c>
      <c r="J525" s="48">
        <v>232</v>
      </c>
      <c r="K525" s="48" t="s">
        <v>59</v>
      </c>
      <c r="L525" s="48">
        <v>4437</v>
      </c>
      <c r="M525" s="48">
        <v>95.122</v>
      </c>
      <c r="N525" s="48">
        <v>2169</v>
      </c>
      <c r="O525" s="48">
        <v>2209</v>
      </c>
      <c r="P525" s="28">
        <f t="shared" si="25"/>
        <v>-40</v>
      </c>
      <c r="Q525" s="67" t="str">
        <f t="shared" si="26"/>
        <v>Positive</v>
      </c>
      <c r="R525" s="49">
        <v>3.2899999999999998E-11</v>
      </c>
    </row>
    <row r="526" spans="9:18" s="43" customFormat="1" x14ac:dyDescent="0.15">
      <c r="I526" s="48" t="s">
        <v>677</v>
      </c>
      <c r="J526" s="48">
        <v>427</v>
      </c>
      <c r="K526" s="48" t="s">
        <v>59</v>
      </c>
      <c r="L526" s="48">
        <v>4437</v>
      </c>
      <c r="M526" s="48">
        <v>96.225999999999999</v>
      </c>
      <c r="N526" s="48">
        <v>3027</v>
      </c>
      <c r="O526" s="48">
        <v>2922</v>
      </c>
      <c r="P526" s="28">
        <f t="shared" si="25"/>
        <v>105</v>
      </c>
      <c r="Q526" s="67" t="str">
        <f t="shared" si="26"/>
        <v xml:space="preserve">Negative </v>
      </c>
      <c r="R526" s="49">
        <v>1.01E-43</v>
      </c>
    </row>
    <row r="527" spans="9:18" s="43" customFormat="1" x14ac:dyDescent="0.15">
      <c r="I527" s="48" t="s">
        <v>678</v>
      </c>
      <c r="J527" s="48">
        <v>270</v>
      </c>
      <c r="K527" s="48" t="s">
        <v>59</v>
      </c>
      <c r="L527" s="48">
        <v>4437</v>
      </c>
      <c r="M527" s="48">
        <v>95.918000000000006</v>
      </c>
      <c r="N527" s="48">
        <v>818</v>
      </c>
      <c r="O527" s="48">
        <v>915</v>
      </c>
      <c r="P527" s="28">
        <f t="shared" si="25"/>
        <v>-97</v>
      </c>
      <c r="Q527" s="67" t="str">
        <f t="shared" si="26"/>
        <v>Positive</v>
      </c>
      <c r="R527" s="49">
        <v>1.7299999999999999E-39</v>
      </c>
    </row>
    <row r="528" spans="9:18" s="43" customFormat="1" x14ac:dyDescent="0.15">
      <c r="I528" s="48" t="s">
        <v>679</v>
      </c>
      <c r="J528" s="48">
        <v>264</v>
      </c>
      <c r="K528" s="48" t="s">
        <v>59</v>
      </c>
      <c r="L528" s="48">
        <v>4437</v>
      </c>
      <c r="M528" s="48">
        <v>97.561000000000007</v>
      </c>
      <c r="N528" s="48">
        <v>376</v>
      </c>
      <c r="O528" s="48">
        <v>416</v>
      </c>
      <c r="P528" s="28">
        <f t="shared" si="25"/>
        <v>-40</v>
      </c>
      <c r="Q528" s="67" t="str">
        <f t="shared" si="26"/>
        <v>Positive</v>
      </c>
      <c r="R528" s="49">
        <v>8.1399999999999996E-13</v>
      </c>
    </row>
    <row r="529" spans="1:90" s="43" customFormat="1" x14ac:dyDescent="0.15">
      <c r="I529" s="48" t="s">
        <v>680</v>
      </c>
      <c r="J529" s="48">
        <v>328</v>
      </c>
      <c r="K529" s="48" t="s">
        <v>59</v>
      </c>
      <c r="L529" s="48">
        <v>4437</v>
      </c>
      <c r="M529" s="48">
        <v>93.421000000000006</v>
      </c>
      <c r="N529" s="48">
        <v>2963</v>
      </c>
      <c r="O529" s="48">
        <v>3038</v>
      </c>
      <c r="P529" s="28">
        <f t="shared" si="25"/>
        <v>-75</v>
      </c>
      <c r="Q529" s="67" t="str">
        <f t="shared" si="26"/>
        <v>Positive</v>
      </c>
      <c r="R529" s="49">
        <v>6.0700000000000003E-25</v>
      </c>
    </row>
    <row r="530" spans="1:90" s="43" customFormat="1" x14ac:dyDescent="0.15">
      <c r="I530" s="48" t="s">
        <v>681</v>
      </c>
      <c r="J530" s="48">
        <v>621</v>
      </c>
      <c r="K530" s="48" t="s">
        <v>59</v>
      </c>
      <c r="L530" s="48">
        <v>4437</v>
      </c>
      <c r="M530" s="48">
        <v>93.617000000000004</v>
      </c>
      <c r="N530" s="48">
        <v>1553</v>
      </c>
      <c r="O530" s="48">
        <v>1646</v>
      </c>
      <c r="P530" s="28">
        <f t="shared" si="25"/>
        <v>-93</v>
      </c>
      <c r="Q530" s="67" t="str">
        <f t="shared" si="26"/>
        <v>Positive</v>
      </c>
      <c r="R530" s="49">
        <v>1.5100000000000001E-33</v>
      </c>
    </row>
    <row r="531" spans="1:90" s="43" customFormat="1" x14ac:dyDescent="0.15">
      <c r="I531" s="48" t="s">
        <v>682</v>
      </c>
      <c r="J531" s="48">
        <v>406</v>
      </c>
      <c r="K531" s="48" t="s">
        <v>59</v>
      </c>
      <c r="L531" s="48">
        <v>4437</v>
      </c>
      <c r="M531" s="48">
        <v>94.117999999999995</v>
      </c>
      <c r="N531" s="48">
        <v>850</v>
      </c>
      <c r="O531" s="48">
        <v>934</v>
      </c>
      <c r="P531" s="28">
        <f t="shared" si="25"/>
        <v>-84</v>
      </c>
      <c r="Q531" s="67" t="str">
        <f t="shared" ref="Q531:Q539" si="27">IF(N531&gt;O531,"Negative ","Positive")</f>
        <v>Positive</v>
      </c>
      <c r="R531" s="49">
        <v>7.5599999999999995E-30</v>
      </c>
    </row>
    <row r="532" spans="1:90" s="43" customFormat="1" x14ac:dyDescent="0.15">
      <c r="I532" s="48" t="s">
        <v>683</v>
      </c>
      <c r="J532" s="48">
        <v>449</v>
      </c>
      <c r="K532" s="48" t="s">
        <v>59</v>
      </c>
      <c r="L532" s="48">
        <v>4437</v>
      </c>
      <c r="M532" s="48">
        <v>100</v>
      </c>
      <c r="N532" s="48">
        <v>1010</v>
      </c>
      <c r="O532" s="48">
        <v>980</v>
      </c>
      <c r="P532" s="28">
        <f t="shared" si="25"/>
        <v>30</v>
      </c>
      <c r="Q532" s="67" t="str">
        <f t="shared" si="27"/>
        <v xml:space="preserve">Negative </v>
      </c>
      <c r="R532" s="49">
        <v>1.1199999999999999E-8</v>
      </c>
    </row>
    <row r="533" spans="1:90" s="43" customFormat="1" x14ac:dyDescent="0.15">
      <c r="I533" s="48" t="s">
        <v>684</v>
      </c>
      <c r="J533" s="48">
        <v>378</v>
      </c>
      <c r="K533" s="48" t="s">
        <v>59</v>
      </c>
      <c r="L533" s="48">
        <v>4437</v>
      </c>
      <c r="M533" s="48">
        <v>97.5</v>
      </c>
      <c r="N533" s="48">
        <v>442</v>
      </c>
      <c r="O533" s="48">
        <v>481</v>
      </c>
      <c r="P533" s="28">
        <f t="shared" si="25"/>
        <v>-39</v>
      </c>
      <c r="Q533" s="67" t="str">
        <f t="shared" si="27"/>
        <v>Positive</v>
      </c>
      <c r="R533" s="49">
        <v>4.31E-12</v>
      </c>
    </row>
    <row r="534" spans="1:90" s="43" customFormat="1" x14ac:dyDescent="0.15">
      <c r="I534" s="48" t="s">
        <v>685</v>
      </c>
      <c r="J534" s="48">
        <v>281</v>
      </c>
      <c r="K534" s="48" t="s">
        <v>59</v>
      </c>
      <c r="L534" s="48">
        <v>4437</v>
      </c>
      <c r="M534" s="48">
        <v>100</v>
      </c>
      <c r="N534" s="48">
        <v>4217</v>
      </c>
      <c r="O534" s="48">
        <v>4180</v>
      </c>
      <c r="P534" s="28">
        <f t="shared" si="25"/>
        <v>37</v>
      </c>
      <c r="Q534" s="67" t="str">
        <f t="shared" si="27"/>
        <v xml:space="preserve">Negative </v>
      </c>
      <c r="R534" s="49">
        <v>8.7100000000000002E-13</v>
      </c>
    </row>
    <row r="535" spans="1:90" s="43" customFormat="1" x14ac:dyDescent="0.15">
      <c r="I535" s="48" t="s">
        <v>686</v>
      </c>
      <c r="J535" s="48">
        <v>365</v>
      </c>
      <c r="K535" s="48" t="s">
        <v>59</v>
      </c>
      <c r="L535" s="48">
        <v>4437</v>
      </c>
      <c r="M535" s="48">
        <v>92.105000000000004</v>
      </c>
      <c r="N535" s="48">
        <v>2626</v>
      </c>
      <c r="O535" s="48">
        <v>2700</v>
      </c>
      <c r="P535" s="28">
        <f t="shared" si="25"/>
        <v>-74</v>
      </c>
      <c r="Q535" s="67" t="str">
        <f t="shared" si="27"/>
        <v>Positive</v>
      </c>
      <c r="R535" s="49">
        <v>3.1600000000000002E-23</v>
      </c>
    </row>
    <row r="536" spans="1:90" s="43" customFormat="1" x14ac:dyDescent="0.15">
      <c r="I536" s="48" t="s">
        <v>687</v>
      </c>
      <c r="J536" s="48">
        <v>203</v>
      </c>
      <c r="K536" s="48" t="s">
        <v>59</v>
      </c>
      <c r="L536" s="48">
        <v>4437</v>
      </c>
      <c r="M536" s="48">
        <v>95.745000000000005</v>
      </c>
      <c r="N536" s="48">
        <v>3222</v>
      </c>
      <c r="O536" s="48">
        <v>3176</v>
      </c>
      <c r="P536" s="28">
        <f t="shared" si="25"/>
        <v>46</v>
      </c>
      <c r="Q536" s="67" t="str">
        <f t="shared" si="27"/>
        <v xml:space="preserve">Negative </v>
      </c>
      <c r="R536" s="49">
        <v>1.3100000000000001E-14</v>
      </c>
    </row>
    <row r="537" spans="1:90" s="43" customFormat="1" x14ac:dyDescent="0.15">
      <c r="I537" s="48" t="s">
        <v>688</v>
      </c>
      <c r="J537" s="48">
        <v>363</v>
      </c>
      <c r="K537" s="48" t="s">
        <v>59</v>
      </c>
      <c r="L537" s="48">
        <v>4437</v>
      </c>
      <c r="M537" s="48">
        <v>90.909000000000006</v>
      </c>
      <c r="N537" s="48">
        <v>318</v>
      </c>
      <c r="O537" s="48">
        <v>242</v>
      </c>
      <c r="P537" s="28">
        <f t="shared" si="25"/>
        <v>76</v>
      </c>
      <c r="Q537" s="67" t="str">
        <f t="shared" si="27"/>
        <v xml:space="preserve">Negative </v>
      </c>
      <c r="R537" s="49">
        <v>4.0699999999999999E-22</v>
      </c>
    </row>
    <row r="538" spans="1:90" s="43" customFormat="1" x14ac:dyDescent="0.15">
      <c r="I538" s="48" t="s">
        <v>689</v>
      </c>
      <c r="J538" s="48">
        <v>473</v>
      </c>
      <c r="K538" s="48" t="s">
        <v>59</v>
      </c>
      <c r="L538" s="48">
        <v>4437</v>
      </c>
      <c r="M538" s="48">
        <v>92.784000000000006</v>
      </c>
      <c r="N538" s="48">
        <v>3638</v>
      </c>
      <c r="O538" s="48">
        <v>3543</v>
      </c>
      <c r="P538" s="28">
        <f t="shared" si="25"/>
        <v>95</v>
      </c>
      <c r="Q538" s="67" t="str">
        <f t="shared" si="27"/>
        <v xml:space="preserve">Negative </v>
      </c>
      <c r="R538" s="49">
        <v>4.09E-33</v>
      </c>
    </row>
    <row r="539" spans="1:90" s="43" customFormat="1" x14ac:dyDescent="0.15">
      <c r="I539" s="48" t="s">
        <v>690</v>
      </c>
      <c r="J539" s="48">
        <v>550</v>
      </c>
      <c r="K539" s="48" t="s">
        <v>59</v>
      </c>
      <c r="L539" s="48">
        <v>4437</v>
      </c>
      <c r="M539" s="48">
        <v>95.275999999999996</v>
      </c>
      <c r="N539" s="48">
        <v>2677</v>
      </c>
      <c r="O539" s="48">
        <v>2802</v>
      </c>
      <c r="P539" s="28">
        <f t="shared" si="25"/>
        <v>-125</v>
      </c>
      <c r="Q539" s="67" t="str">
        <f t="shared" si="27"/>
        <v>Positive</v>
      </c>
      <c r="R539" s="49">
        <v>2.17E-51</v>
      </c>
    </row>
    <row r="540" spans="1:90" s="43" customFormat="1" x14ac:dyDescent="0.15"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90" ht="16" x14ac:dyDescent="0.2"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3" spans="1:90" x14ac:dyDescent="0.15">
      <c r="G543" s="23"/>
      <c r="H543" s="23"/>
      <c r="I543" s="281" t="s">
        <v>8</v>
      </c>
      <c r="J543" s="281"/>
      <c r="K543" s="281"/>
      <c r="L543" s="11"/>
      <c r="M543" s="11"/>
      <c r="N543" s="11"/>
      <c r="O543" s="11"/>
      <c r="P543" s="11"/>
      <c r="Q543" s="11"/>
      <c r="R543" s="11"/>
      <c r="S543" s="281" t="s">
        <v>58</v>
      </c>
      <c r="T543" s="281"/>
      <c r="U543" s="281"/>
      <c r="V543" s="11"/>
      <c r="W543" s="11"/>
      <c r="X543" s="11"/>
      <c r="Y543" s="11"/>
      <c r="Z543" s="11"/>
      <c r="AB543" s="281" t="s">
        <v>10</v>
      </c>
      <c r="AC543" s="281"/>
      <c r="AD543" s="281"/>
      <c r="AE543" s="11"/>
      <c r="AG543" s="11"/>
      <c r="AI543" s="11"/>
      <c r="AK543" s="281" t="s">
        <v>543</v>
      </c>
      <c r="AL543" s="281"/>
      <c r="AM543" s="281"/>
      <c r="AN543" s="11"/>
      <c r="AP543" s="11"/>
      <c r="AR543" s="11"/>
      <c r="AT543" s="281" t="s">
        <v>64</v>
      </c>
      <c r="AU543" s="281"/>
      <c r="AV543" s="281"/>
      <c r="AW543" s="13"/>
      <c r="AX543" s="13"/>
      <c r="AY543" s="13"/>
      <c r="AZ543" s="13"/>
      <c r="BA543" s="13"/>
      <c r="BB543" s="13"/>
      <c r="BC543" s="87" t="s">
        <v>155</v>
      </c>
      <c r="BD543" s="87"/>
      <c r="BE543" s="87"/>
      <c r="BF543" s="88"/>
      <c r="BG543" s="88"/>
      <c r="BH543" s="88"/>
      <c r="BI543" s="13"/>
      <c r="BJ543" s="13"/>
      <c r="BK543" s="13"/>
      <c r="BL543" s="284" t="s">
        <v>544</v>
      </c>
      <c r="BM543" s="284"/>
      <c r="BN543" s="284"/>
      <c r="BO543" s="284"/>
      <c r="BP543" s="284"/>
      <c r="BQ543" s="284"/>
      <c r="BR543" s="13"/>
      <c r="BS543" s="13"/>
      <c r="BT543" s="13"/>
      <c r="BU543" s="284" t="s">
        <v>545</v>
      </c>
      <c r="BV543" s="284"/>
      <c r="BW543" s="284"/>
      <c r="BX543" s="284"/>
      <c r="BY543" s="284"/>
      <c r="BZ543" s="284"/>
      <c r="CD543" s="284" t="s">
        <v>546</v>
      </c>
      <c r="CE543" s="284"/>
      <c r="CF543" s="284"/>
      <c r="CG543" s="284"/>
      <c r="CH543" s="284"/>
      <c r="CI543" s="284"/>
    </row>
    <row r="544" spans="1:90" x14ac:dyDescent="0.15">
      <c r="A544" s="35" t="s">
        <v>26</v>
      </c>
      <c r="B544" s="23" t="s">
        <v>1</v>
      </c>
      <c r="C544" s="21" t="s">
        <v>11</v>
      </c>
      <c r="D544" s="23" t="s">
        <v>23</v>
      </c>
      <c r="E544" s="23" t="s">
        <v>23</v>
      </c>
      <c r="F544" s="23" t="s">
        <v>236</v>
      </c>
      <c r="G544" s="41" t="s">
        <v>23</v>
      </c>
      <c r="H544" s="41" t="s">
        <v>3</v>
      </c>
      <c r="I544" s="7" t="s">
        <v>13</v>
      </c>
      <c r="J544" s="7" t="s">
        <v>13</v>
      </c>
      <c r="K544" s="7" t="s">
        <v>4</v>
      </c>
      <c r="L544" s="7" t="s">
        <v>4</v>
      </c>
      <c r="M544" s="7" t="s">
        <v>5</v>
      </c>
      <c r="N544" s="7" t="s">
        <v>6</v>
      </c>
      <c r="O544" s="7"/>
      <c r="P544" s="7"/>
      <c r="Q544" s="7" t="s">
        <v>7</v>
      </c>
      <c r="R544" s="7" t="s">
        <v>24</v>
      </c>
      <c r="S544" s="7" t="s">
        <v>13</v>
      </c>
      <c r="T544" s="7" t="s">
        <v>13</v>
      </c>
      <c r="U544" s="7" t="s">
        <v>4</v>
      </c>
      <c r="V544" s="7" t="s">
        <v>4</v>
      </c>
      <c r="W544" s="7" t="s">
        <v>5</v>
      </c>
      <c r="X544" s="7" t="s">
        <v>6</v>
      </c>
      <c r="Y544" s="7"/>
      <c r="Z544" s="7" t="s">
        <v>7</v>
      </c>
      <c r="AA544" s="7" t="s">
        <v>24</v>
      </c>
      <c r="AB544" s="4" t="s">
        <v>13</v>
      </c>
      <c r="AC544" s="7" t="s">
        <v>13</v>
      </c>
      <c r="AD544" s="7" t="s">
        <v>4</v>
      </c>
      <c r="AE544" s="7" t="s">
        <v>4</v>
      </c>
      <c r="AF544" s="7" t="s">
        <v>5</v>
      </c>
      <c r="AG544" s="7" t="s">
        <v>6</v>
      </c>
      <c r="AH544" s="4"/>
      <c r="AI544" s="7" t="s">
        <v>7</v>
      </c>
      <c r="AJ544" s="7" t="s">
        <v>24</v>
      </c>
      <c r="AK544" s="4" t="s">
        <v>13</v>
      </c>
      <c r="AL544" s="7" t="s">
        <v>13</v>
      </c>
      <c r="AM544" s="7" t="s">
        <v>4</v>
      </c>
      <c r="AN544" s="7" t="s">
        <v>4</v>
      </c>
      <c r="AO544" s="7" t="s">
        <v>5</v>
      </c>
      <c r="AP544" s="7" t="s">
        <v>6</v>
      </c>
      <c r="AQ544" s="4"/>
      <c r="AR544" s="7" t="s">
        <v>7</v>
      </c>
      <c r="AS544" s="7" t="s">
        <v>24</v>
      </c>
      <c r="AT544" s="4" t="s">
        <v>13</v>
      </c>
      <c r="AU544" s="7" t="s">
        <v>13</v>
      </c>
      <c r="AV544" s="7" t="s">
        <v>4</v>
      </c>
      <c r="AW544" s="7" t="s">
        <v>4</v>
      </c>
      <c r="AX544" s="7" t="s">
        <v>5</v>
      </c>
      <c r="AY544" s="7" t="s">
        <v>6</v>
      </c>
      <c r="AZ544" s="4"/>
      <c r="BA544" s="7" t="s">
        <v>7</v>
      </c>
      <c r="BB544" s="7" t="s">
        <v>24</v>
      </c>
      <c r="BC544" s="4" t="s">
        <v>13</v>
      </c>
      <c r="BD544" s="7" t="s">
        <v>13</v>
      </c>
      <c r="BE544" s="7" t="s">
        <v>4</v>
      </c>
      <c r="BF544" s="7" t="s">
        <v>4</v>
      </c>
      <c r="BG544" s="7" t="s">
        <v>5</v>
      </c>
      <c r="BH544" s="7" t="s">
        <v>6</v>
      </c>
      <c r="BI544" s="4"/>
      <c r="BJ544" s="7" t="s">
        <v>7</v>
      </c>
      <c r="BK544" s="7" t="s">
        <v>24</v>
      </c>
      <c r="BL544" s="4" t="s">
        <v>13</v>
      </c>
      <c r="BM544" s="7" t="s">
        <v>13</v>
      </c>
      <c r="BN544" s="7" t="s">
        <v>4</v>
      </c>
      <c r="BO544" s="7" t="s">
        <v>4</v>
      </c>
      <c r="BP544" s="7" t="s">
        <v>5</v>
      </c>
      <c r="BQ544" s="7" t="s">
        <v>6</v>
      </c>
      <c r="BR544" s="4"/>
      <c r="BS544" s="7" t="s">
        <v>7</v>
      </c>
      <c r="BT544" s="7" t="s">
        <v>24</v>
      </c>
      <c r="BU544" s="4" t="s">
        <v>13</v>
      </c>
      <c r="BV544" s="7" t="s">
        <v>13</v>
      </c>
      <c r="BW544" s="7" t="s">
        <v>4</v>
      </c>
      <c r="BX544" s="7" t="s">
        <v>4</v>
      </c>
      <c r="BY544" s="7" t="s">
        <v>5</v>
      </c>
      <c r="BZ544" s="7" t="s">
        <v>6</v>
      </c>
      <c r="CA544" s="4"/>
      <c r="CB544" s="7" t="s">
        <v>7</v>
      </c>
      <c r="CC544" s="7" t="s">
        <v>24</v>
      </c>
      <c r="CD544" s="4" t="s">
        <v>13</v>
      </c>
      <c r="CE544" s="7" t="s">
        <v>13</v>
      </c>
      <c r="CF544" s="7" t="s">
        <v>4</v>
      </c>
      <c r="CG544" s="7" t="s">
        <v>4</v>
      </c>
      <c r="CH544" s="7" t="s">
        <v>5</v>
      </c>
      <c r="CI544" s="7" t="s">
        <v>6</v>
      </c>
      <c r="CJ544" s="4"/>
      <c r="CK544" s="7" t="s">
        <v>7</v>
      </c>
      <c r="CL544" s="7" t="s">
        <v>24</v>
      </c>
    </row>
    <row r="545" spans="1:90" x14ac:dyDescent="0.15">
      <c r="A545" s="35"/>
      <c r="B545" s="23"/>
      <c r="C545" s="23" t="s">
        <v>238</v>
      </c>
      <c r="D545" s="23" t="s">
        <v>2</v>
      </c>
      <c r="E545" s="21" t="s">
        <v>3</v>
      </c>
      <c r="F545" s="23" t="s">
        <v>237</v>
      </c>
      <c r="G545" s="41" t="s">
        <v>27</v>
      </c>
      <c r="H545" s="41" t="s">
        <v>235</v>
      </c>
      <c r="I545" s="7"/>
      <c r="J545" s="7" t="s">
        <v>18</v>
      </c>
      <c r="K545" s="7"/>
      <c r="L545" s="7" t="s">
        <v>18</v>
      </c>
      <c r="M545" s="7" t="s">
        <v>19</v>
      </c>
      <c r="N545" s="7" t="s">
        <v>15</v>
      </c>
      <c r="O545" s="7" t="s">
        <v>16</v>
      </c>
      <c r="P545" s="7"/>
      <c r="Q545" s="7"/>
      <c r="R545" s="7" t="s">
        <v>25</v>
      </c>
      <c r="S545" s="7"/>
      <c r="T545" s="7" t="s">
        <v>18</v>
      </c>
      <c r="U545" s="7"/>
      <c r="V545" s="7" t="s">
        <v>18</v>
      </c>
      <c r="W545" s="7" t="s">
        <v>19</v>
      </c>
      <c r="X545" s="7" t="s">
        <v>15</v>
      </c>
      <c r="Y545" s="7" t="s">
        <v>16</v>
      </c>
      <c r="Z545" s="7"/>
      <c r="AA545" s="7" t="s">
        <v>25</v>
      </c>
      <c r="AB545" s="4"/>
      <c r="AC545" s="7" t="s">
        <v>18</v>
      </c>
      <c r="AD545" s="7"/>
      <c r="AE545" s="7" t="s">
        <v>18</v>
      </c>
      <c r="AF545" s="7" t="s">
        <v>19</v>
      </c>
      <c r="AG545" s="7" t="s">
        <v>15</v>
      </c>
      <c r="AH545" s="4" t="s">
        <v>16</v>
      </c>
      <c r="AI545" s="7"/>
      <c r="AJ545" s="7" t="s">
        <v>25</v>
      </c>
      <c r="AK545" s="4"/>
      <c r="AL545" s="7" t="s">
        <v>18</v>
      </c>
      <c r="AM545" s="7"/>
      <c r="AN545" s="7" t="s">
        <v>18</v>
      </c>
      <c r="AO545" s="7" t="s">
        <v>19</v>
      </c>
      <c r="AP545" s="7" t="s">
        <v>15</v>
      </c>
      <c r="AQ545" s="4" t="s">
        <v>16</v>
      </c>
      <c r="AR545" s="7"/>
      <c r="AS545" s="7" t="s">
        <v>25</v>
      </c>
      <c r="AT545" s="4"/>
      <c r="AU545" s="7" t="s">
        <v>18</v>
      </c>
      <c r="AV545" s="7"/>
      <c r="AW545" s="7" t="s">
        <v>18</v>
      </c>
      <c r="AX545" s="7" t="s">
        <v>19</v>
      </c>
      <c r="AY545" s="7" t="s">
        <v>15</v>
      </c>
      <c r="AZ545" s="4" t="s">
        <v>16</v>
      </c>
      <c r="BA545" s="7"/>
      <c r="BB545" s="7" t="s">
        <v>25</v>
      </c>
      <c r="BC545" s="4"/>
      <c r="BD545" s="7" t="s">
        <v>18</v>
      </c>
      <c r="BE545" s="7"/>
      <c r="BF545" s="7" t="s">
        <v>18</v>
      </c>
      <c r="BG545" s="7" t="s">
        <v>19</v>
      </c>
      <c r="BH545" s="7" t="s">
        <v>15</v>
      </c>
      <c r="BI545" s="4" t="s">
        <v>16</v>
      </c>
      <c r="BJ545" s="7"/>
      <c r="BK545" s="7" t="s">
        <v>25</v>
      </c>
      <c r="BL545" s="4"/>
      <c r="BM545" s="7" t="s">
        <v>18</v>
      </c>
      <c r="BN545" s="7"/>
      <c r="BO545" s="7" t="s">
        <v>18</v>
      </c>
      <c r="BP545" s="7" t="s">
        <v>19</v>
      </c>
      <c r="BQ545" s="7" t="s">
        <v>15</v>
      </c>
      <c r="BR545" s="4" t="s">
        <v>16</v>
      </c>
      <c r="BS545" s="7"/>
      <c r="BT545" s="7" t="s">
        <v>25</v>
      </c>
      <c r="BU545" s="4"/>
      <c r="BV545" s="7" t="s">
        <v>18</v>
      </c>
      <c r="BW545" s="7"/>
      <c r="BX545" s="7" t="s">
        <v>18</v>
      </c>
      <c r="BY545" s="7" t="s">
        <v>19</v>
      </c>
      <c r="BZ545" s="7" t="s">
        <v>15</v>
      </c>
      <c r="CA545" s="4" t="s">
        <v>16</v>
      </c>
      <c r="CB545" s="7"/>
      <c r="CC545" s="7" t="s">
        <v>25</v>
      </c>
      <c r="CD545" s="4"/>
      <c r="CE545" s="7" t="s">
        <v>18</v>
      </c>
      <c r="CF545" s="7"/>
      <c r="CG545" s="7" t="s">
        <v>18</v>
      </c>
      <c r="CH545" s="7" t="s">
        <v>19</v>
      </c>
      <c r="CI545" s="7" t="s">
        <v>15</v>
      </c>
      <c r="CJ545" s="4" t="s">
        <v>16</v>
      </c>
      <c r="CK545" s="7"/>
      <c r="CL545" s="7" t="s">
        <v>25</v>
      </c>
    </row>
    <row r="546" spans="1:90" s="28" customFormat="1" x14ac:dyDescent="0.15">
      <c r="A546" s="66" t="s">
        <v>28</v>
      </c>
      <c r="B546" s="13">
        <v>14</v>
      </c>
      <c r="C546" s="28">
        <v>592081</v>
      </c>
      <c r="D546" s="13">
        <v>1019166</v>
      </c>
      <c r="E546" s="28">
        <v>104881</v>
      </c>
      <c r="F546" s="13">
        <v>20</v>
      </c>
      <c r="G546" s="13">
        <v>9</v>
      </c>
      <c r="H546" s="13">
        <v>77542</v>
      </c>
      <c r="I546" s="47" t="s">
        <v>547</v>
      </c>
      <c r="J546" s="48">
        <v>304</v>
      </c>
      <c r="K546" s="48" t="s">
        <v>59</v>
      </c>
      <c r="L546" s="48">
        <v>4437</v>
      </c>
      <c r="M546" s="48">
        <v>92.233000000000004</v>
      </c>
      <c r="N546" s="48">
        <v>2766</v>
      </c>
      <c r="O546" s="48">
        <v>2971</v>
      </c>
      <c r="P546" s="48"/>
      <c r="Q546" s="67" t="str">
        <f>IF(N546&gt;O546,"Negative ","Positive")</f>
        <v>Positive</v>
      </c>
      <c r="R546" s="49">
        <v>1.86E-79</v>
      </c>
      <c r="S546" s="47" t="s">
        <v>548</v>
      </c>
      <c r="T546" s="48">
        <v>454</v>
      </c>
      <c r="U546" s="48" t="s">
        <v>61</v>
      </c>
      <c r="V546" s="48">
        <v>9596</v>
      </c>
      <c r="W546" s="48">
        <v>84.085999999999999</v>
      </c>
      <c r="X546" s="48">
        <v>2886</v>
      </c>
      <c r="Y546" s="48">
        <v>3304</v>
      </c>
      <c r="Z546" s="67" t="str">
        <f>IF(X546&gt;Y546,"Negative ","Positive")</f>
        <v>Positive</v>
      </c>
      <c r="AA546" s="49">
        <v>4.5299999999999998E-112</v>
      </c>
      <c r="AB546" s="47" t="s">
        <v>549</v>
      </c>
      <c r="AC546" s="48">
        <v>2186</v>
      </c>
      <c r="AD546" s="48" t="s">
        <v>35</v>
      </c>
      <c r="AE546" s="48">
        <v>2689</v>
      </c>
      <c r="AF546" s="48">
        <v>98.718999999999994</v>
      </c>
      <c r="AG546" s="48">
        <v>1</v>
      </c>
      <c r="AH546" s="48">
        <v>1718</v>
      </c>
      <c r="AI546" s="67" t="str">
        <f>IF(AG546&gt;AH546,"Negative ","Positive")</f>
        <v>Positive</v>
      </c>
      <c r="AJ546" s="48">
        <v>0</v>
      </c>
      <c r="AK546" s="47" t="s">
        <v>550</v>
      </c>
      <c r="AL546" s="48">
        <v>541</v>
      </c>
      <c r="AM546" s="48" t="s">
        <v>551</v>
      </c>
      <c r="AN546" s="48">
        <v>8913</v>
      </c>
      <c r="AO546" s="48">
        <v>95.385000000000005</v>
      </c>
      <c r="AP546" s="48">
        <v>8851</v>
      </c>
      <c r="AQ546" s="48">
        <v>8913</v>
      </c>
      <c r="AR546" s="67" t="str">
        <f>IF(AP546&gt;AQ546,"Negative ","Positive")</f>
        <v>Positive</v>
      </c>
      <c r="AS546" s="49">
        <v>6.1799999999999999E-22</v>
      </c>
      <c r="AT546" s="47" t="s">
        <v>552</v>
      </c>
      <c r="AU546" s="48">
        <v>921</v>
      </c>
      <c r="AV546" s="48" t="s">
        <v>65</v>
      </c>
      <c r="AW546" s="48">
        <v>10081</v>
      </c>
      <c r="AX546" s="48">
        <v>83.2</v>
      </c>
      <c r="AY546" s="48">
        <v>8428</v>
      </c>
      <c r="AZ546" s="48">
        <v>8304</v>
      </c>
      <c r="BA546" s="67" t="str">
        <f>IF(AY546&gt;AZ546,"Negative ","Positive")</f>
        <v xml:space="preserve">Negative </v>
      </c>
      <c r="BB546" s="49">
        <v>1.38E-25</v>
      </c>
      <c r="BC546" s="47" t="s">
        <v>553</v>
      </c>
      <c r="BD546" s="48">
        <v>455</v>
      </c>
      <c r="BE546" s="48" t="s">
        <v>554</v>
      </c>
      <c r="BF546" s="48">
        <v>9356</v>
      </c>
      <c r="BG546" s="48">
        <v>81.027000000000001</v>
      </c>
      <c r="BH546" s="48">
        <v>2003</v>
      </c>
      <c r="BI546" s="48">
        <v>2448</v>
      </c>
      <c r="BJ546" s="67" t="str">
        <f>IF(BH546&gt;BI546,"Negative ","Positive")</f>
        <v>Positive</v>
      </c>
      <c r="BK546" s="49">
        <v>1.2899999999999999E-97</v>
      </c>
      <c r="BL546" s="47" t="s">
        <v>555</v>
      </c>
      <c r="BM546" s="48">
        <v>1599</v>
      </c>
      <c r="BN546" s="48" t="s">
        <v>556</v>
      </c>
      <c r="BO546" s="48">
        <v>9624</v>
      </c>
      <c r="BP546" s="48">
        <v>72.998000000000005</v>
      </c>
      <c r="BQ546" s="48">
        <v>4200</v>
      </c>
      <c r="BR546" s="48">
        <v>2910</v>
      </c>
      <c r="BS546" s="67" t="str">
        <f>IF(BQ546&gt;BR546,"Negative ","Positive")</f>
        <v xml:space="preserve">Negative </v>
      </c>
      <c r="BT546" s="49">
        <v>3.5300000000000002E-118</v>
      </c>
      <c r="BU546" s="47" t="s">
        <v>557</v>
      </c>
      <c r="BV546" s="48">
        <v>932</v>
      </c>
      <c r="BW546" s="48" t="s">
        <v>558</v>
      </c>
      <c r="BX546" s="48">
        <v>9324</v>
      </c>
      <c r="BY546" s="48">
        <v>81.111000000000004</v>
      </c>
      <c r="BZ546" s="48">
        <v>7146</v>
      </c>
      <c r="CA546" s="48">
        <v>7057</v>
      </c>
      <c r="CB546" s="67" t="str">
        <f>IF(BZ546&gt;CA546,"Negative ","Positive")</f>
        <v xml:space="preserve">Negative </v>
      </c>
      <c r="CC546" s="49">
        <v>8.5000000000000001E-13</v>
      </c>
      <c r="CD546" s="47" t="s">
        <v>559</v>
      </c>
      <c r="CE546" s="48">
        <v>301</v>
      </c>
      <c r="CF546" s="48" t="s">
        <v>63</v>
      </c>
      <c r="CG546" s="48">
        <v>9515</v>
      </c>
      <c r="CH546" s="48">
        <v>77.736999999999995</v>
      </c>
      <c r="CI546" s="48">
        <v>1092</v>
      </c>
      <c r="CJ546" s="48">
        <v>823</v>
      </c>
      <c r="CK546" s="67" t="str">
        <f>IF(CI546&gt;CJ546,"Negative ","Positive")</f>
        <v xml:space="preserve">Negative </v>
      </c>
      <c r="CL546" s="49">
        <v>5.41E-40</v>
      </c>
    </row>
    <row r="547" spans="1:90" s="28" customFormat="1" x14ac:dyDescent="0.15">
      <c r="A547" s="66" t="s">
        <v>28</v>
      </c>
      <c r="B547" s="13">
        <v>14</v>
      </c>
      <c r="D547" s="13"/>
      <c r="F547" s="13"/>
      <c r="G547" s="13"/>
      <c r="H547" s="13"/>
      <c r="I547" s="47" t="s">
        <v>560</v>
      </c>
      <c r="J547" s="48">
        <v>4404</v>
      </c>
      <c r="K547" s="48" t="s">
        <v>59</v>
      </c>
      <c r="L547" s="48">
        <v>4437</v>
      </c>
      <c r="M547" s="48">
        <v>96.685000000000002</v>
      </c>
      <c r="N547" s="48">
        <v>10</v>
      </c>
      <c r="O547" s="48">
        <v>4413</v>
      </c>
      <c r="P547" s="48"/>
      <c r="Q547" s="67" t="str">
        <f>IF(N547&gt;O547,"Negative ","Positive")</f>
        <v>Positive</v>
      </c>
      <c r="R547" s="48">
        <v>0</v>
      </c>
      <c r="S547" s="213" t="s">
        <v>555</v>
      </c>
      <c r="T547" s="214">
        <v>1599</v>
      </c>
      <c r="U547" s="214" t="s">
        <v>61</v>
      </c>
      <c r="V547" s="214">
        <v>9596</v>
      </c>
      <c r="W547" s="214">
        <v>78.257999999999996</v>
      </c>
      <c r="X547" s="214">
        <v>4222</v>
      </c>
      <c r="Y547" s="214">
        <v>2886</v>
      </c>
      <c r="Z547" s="217" t="str">
        <f>IF(X547&gt;Y547,"Negative ","Positive")</f>
        <v xml:space="preserve">Negative </v>
      </c>
      <c r="AA547" s="214">
        <v>0</v>
      </c>
      <c r="AB547" s="47" t="s">
        <v>549</v>
      </c>
      <c r="AC547" s="48">
        <v>2186</v>
      </c>
      <c r="AD547" s="48" t="s">
        <v>35</v>
      </c>
      <c r="AE547" s="48">
        <v>2689</v>
      </c>
      <c r="AF547" s="48">
        <v>98.239000000000004</v>
      </c>
      <c r="AG547" s="48">
        <v>2406</v>
      </c>
      <c r="AH547" s="48">
        <v>2689</v>
      </c>
      <c r="AI547" s="67" t="str">
        <f>IF(AG547&gt;AH547,"Negative ","Positive")</f>
        <v>Positive</v>
      </c>
      <c r="AJ547" s="49">
        <v>2.8100000000000002E-140</v>
      </c>
      <c r="AK547" s="29"/>
      <c r="AT547" s="47" t="s">
        <v>561</v>
      </c>
      <c r="AU547" s="48">
        <v>1032</v>
      </c>
      <c r="AV547" s="48" t="s">
        <v>65</v>
      </c>
      <c r="AW547" s="48">
        <v>10081</v>
      </c>
      <c r="AX547" s="48">
        <v>83.2</v>
      </c>
      <c r="AY547" s="48">
        <v>8428</v>
      </c>
      <c r="AZ547" s="48">
        <v>8304</v>
      </c>
      <c r="BA547" s="67" t="str">
        <f>IF(AY547&gt;AZ547,"Negative ","Positive")</f>
        <v xml:space="preserve">Negative </v>
      </c>
      <c r="BB547" s="49">
        <v>1.54E-25</v>
      </c>
      <c r="BC547" s="47" t="s">
        <v>562</v>
      </c>
      <c r="BD547" s="48">
        <v>295</v>
      </c>
      <c r="BE547" s="48" t="s">
        <v>554</v>
      </c>
      <c r="BF547" s="48">
        <v>9356</v>
      </c>
      <c r="BG547" s="48">
        <v>85.52</v>
      </c>
      <c r="BH547" s="48">
        <v>2003</v>
      </c>
      <c r="BI547" s="48">
        <v>2223</v>
      </c>
      <c r="BJ547" s="67" t="str">
        <f>IF(BH547&gt;BI547,"Negative ","Positive")</f>
        <v>Positive</v>
      </c>
      <c r="BK547" s="49">
        <v>3.9800000000000002E-61</v>
      </c>
      <c r="BL547" s="47" t="s">
        <v>563</v>
      </c>
      <c r="BM547" s="48">
        <v>752</v>
      </c>
      <c r="BN547" s="48" t="s">
        <v>556</v>
      </c>
      <c r="BO547" s="48">
        <v>9624</v>
      </c>
      <c r="BP547" s="48">
        <v>83.495000000000005</v>
      </c>
      <c r="BQ547" s="48">
        <v>4085</v>
      </c>
      <c r="BR547" s="48">
        <v>3984</v>
      </c>
      <c r="BS547" s="67" t="str">
        <f>IF(BQ547&gt;BR547,"Negative ","Positive")</f>
        <v xml:space="preserve">Negative </v>
      </c>
      <c r="BT547" s="49">
        <v>1.45E-19</v>
      </c>
      <c r="CD547" s="47" t="s">
        <v>564</v>
      </c>
      <c r="CE547" s="48">
        <v>457</v>
      </c>
      <c r="CF547" s="48" t="s">
        <v>63</v>
      </c>
      <c r="CG547" s="48">
        <v>9515</v>
      </c>
      <c r="CH547" s="48">
        <v>82.311000000000007</v>
      </c>
      <c r="CI547" s="48">
        <v>8775</v>
      </c>
      <c r="CJ547" s="48">
        <v>9198</v>
      </c>
      <c r="CK547" s="67" t="str">
        <f>IF(CI547&gt;CJ547,"Negative ","Positive")</f>
        <v>Positive</v>
      </c>
      <c r="CL547" s="49">
        <v>4.6200000000000002E-102</v>
      </c>
    </row>
    <row r="548" spans="1:90" s="28" customFormat="1" x14ac:dyDescent="0.15">
      <c r="A548" s="66" t="s">
        <v>28</v>
      </c>
      <c r="B548" s="13">
        <v>14</v>
      </c>
      <c r="D548" s="13"/>
      <c r="F548" s="13"/>
      <c r="G548" s="13"/>
      <c r="H548" s="13"/>
      <c r="I548" s="29"/>
      <c r="S548" s="47" t="s">
        <v>565</v>
      </c>
      <c r="T548" s="48">
        <v>610</v>
      </c>
      <c r="U548" s="48" t="s">
        <v>61</v>
      </c>
      <c r="V548" s="48">
        <v>9596</v>
      </c>
      <c r="W548" s="48">
        <v>86.789000000000001</v>
      </c>
      <c r="X548" s="48">
        <v>2373</v>
      </c>
      <c r="Y548" s="48">
        <v>2917</v>
      </c>
      <c r="Z548" s="67" t="str">
        <f>IF(X548&gt;Y548,"Negative ","Positive")</f>
        <v>Positive</v>
      </c>
      <c r="AA548" s="49">
        <v>3.3800000000000001E-174</v>
      </c>
      <c r="AB548" s="47" t="s">
        <v>549</v>
      </c>
      <c r="AC548" s="48">
        <v>2186</v>
      </c>
      <c r="AD548" s="48" t="s">
        <v>35</v>
      </c>
      <c r="AE548" s="48">
        <v>2689</v>
      </c>
      <c r="AF548" s="48">
        <v>98.83</v>
      </c>
      <c r="AG548" s="48">
        <v>1548</v>
      </c>
      <c r="AH548" s="48">
        <v>1718</v>
      </c>
      <c r="AI548" s="67" t="str">
        <f>IF(AG548&gt;AH548,"Negative ","Positive")</f>
        <v>Positive</v>
      </c>
      <c r="AJ548" s="49">
        <v>1.8300000000000001E-82</v>
      </c>
      <c r="AK548" s="29"/>
      <c r="AT548" s="47" t="s">
        <v>566</v>
      </c>
      <c r="AU548" s="48">
        <v>973</v>
      </c>
      <c r="AV548" s="48" t="s">
        <v>65</v>
      </c>
      <c r="AW548" s="48">
        <v>10081</v>
      </c>
      <c r="AX548" s="48">
        <v>83.2</v>
      </c>
      <c r="AY548" s="48">
        <v>8428</v>
      </c>
      <c r="AZ548" s="48">
        <v>8304</v>
      </c>
      <c r="BA548" s="67" t="str">
        <f>IF(AY548&gt;AZ548,"Negative ","Positive")</f>
        <v xml:space="preserve">Negative </v>
      </c>
      <c r="BB548" s="49">
        <v>1.46E-25</v>
      </c>
      <c r="BC548" s="47" t="s">
        <v>565</v>
      </c>
      <c r="BD548" s="48">
        <v>610</v>
      </c>
      <c r="BE548" s="48" t="s">
        <v>554</v>
      </c>
      <c r="BF548" s="48">
        <v>9356</v>
      </c>
      <c r="BG548" s="48">
        <v>82.471999999999994</v>
      </c>
      <c r="BH548" s="48">
        <v>2348</v>
      </c>
      <c r="BI548" s="48">
        <v>2889</v>
      </c>
      <c r="BJ548" s="67" t="str">
        <f>IF(BH548&gt;BI548,"Negative ","Positive")</f>
        <v>Positive</v>
      </c>
      <c r="BK548" s="49">
        <v>3.5799999999999998E-134</v>
      </c>
      <c r="BL548" s="47"/>
      <c r="BM548" s="48"/>
      <c r="BN548" s="48"/>
      <c r="BO548" s="48"/>
      <c r="BP548" s="48"/>
      <c r="BQ548" s="48"/>
      <c r="BR548" s="48"/>
      <c r="BS548" s="67"/>
      <c r="BT548" s="49"/>
    </row>
    <row r="549" spans="1:90" s="28" customFormat="1" x14ac:dyDescent="0.15">
      <c r="A549" s="66" t="s">
        <v>28</v>
      </c>
      <c r="B549" s="13">
        <v>14</v>
      </c>
      <c r="D549" s="13"/>
      <c r="F549" s="13"/>
      <c r="G549" s="13"/>
      <c r="H549" s="13"/>
      <c r="I549" s="29"/>
      <c r="S549" s="47" t="s">
        <v>564</v>
      </c>
      <c r="T549" s="48">
        <v>457</v>
      </c>
      <c r="U549" s="48" t="s">
        <v>61</v>
      </c>
      <c r="V549" s="48">
        <v>9596</v>
      </c>
      <c r="W549" s="48">
        <v>93.677000000000007</v>
      </c>
      <c r="X549" s="48">
        <v>8851</v>
      </c>
      <c r="Y549" s="48">
        <v>9277</v>
      </c>
      <c r="Z549" s="67" t="str">
        <f>IF(X549&gt;Y549,"Negative ","Positive")</f>
        <v>Positive</v>
      </c>
      <c r="AA549" s="48">
        <v>0</v>
      </c>
      <c r="AB549" s="47"/>
      <c r="AC549" s="48"/>
      <c r="AD549" s="48"/>
      <c r="AE549" s="48"/>
      <c r="AF549" s="48"/>
      <c r="AG549" s="48"/>
      <c r="AH549" s="48"/>
      <c r="AI549" s="67"/>
      <c r="AJ549" s="48"/>
      <c r="AK549" s="29"/>
      <c r="AS549" s="36"/>
      <c r="AT549" s="47" t="s">
        <v>567</v>
      </c>
      <c r="AU549" s="48">
        <v>921</v>
      </c>
      <c r="AV549" s="48" t="s">
        <v>65</v>
      </c>
      <c r="AW549" s="48">
        <v>10081</v>
      </c>
      <c r="AX549" s="48">
        <v>83.2</v>
      </c>
      <c r="AY549" s="48">
        <v>8428</v>
      </c>
      <c r="AZ549" s="48">
        <v>8304</v>
      </c>
      <c r="BA549" s="67" t="str">
        <f>IF(AY549&gt;AZ549,"Negative ","Positive")</f>
        <v xml:space="preserve">Negative </v>
      </c>
      <c r="BB549" s="49">
        <v>1.38E-25</v>
      </c>
    </row>
    <row r="550" spans="1:90" s="28" customFormat="1" x14ac:dyDescent="0.15">
      <c r="A550" s="66" t="s">
        <v>28</v>
      </c>
      <c r="B550" s="13">
        <v>14</v>
      </c>
      <c r="D550" s="13"/>
      <c r="F550" s="13"/>
      <c r="G550" s="13"/>
      <c r="H550" s="13"/>
      <c r="I550" s="29"/>
      <c r="AA550" s="13"/>
      <c r="AB550" s="47"/>
      <c r="AC550" s="48"/>
      <c r="AD550" s="48"/>
      <c r="AE550" s="48"/>
      <c r="AF550" s="48"/>
      <c r="AG550" s="48"/>
      <c r="AH550" s="48"/>
      <c r="AI550" s="67"/>
      <c r="AJ550" s="48"/>
      <c r="AK550" s="29"/>
      <c r="AS550" s="36"/>
      <c r="AT550" s="13"/>
      <c r="AU550" s="13"/>
      <c r="AV550" s="13"/>
      <c r="AW550" s="13"/>
      <c r="AX550" s="13"/>
      <c r="AY550" s="13"/>
      <c r="AZ550" s="13"/>
      <c r="BA550" s="13"/>
      <c r="BB550" s="13"/>
    </row>
    <row r="551" spans="1:90" s="28" customFormat="1" x14ac:dyDescent="0.15">
      <c r="A551" s="66" t="s">
        <v>28</v>
      </c>
      <c r="B551" s="13">
        <v>14</v>
      </c>
      <c r="D551" s="13"/>
      <c r="F551" s="13"/>
      <c r="G551" s="13"/>
      <c r="H551" s="13"/>
      <c r="I551" s="29"/>
      <c r="AA551" s="13"/>
      <c r="AB551" s="47"/>
      <c r="AC551" s="48"/>
      <c r="AD551" s="48"/>
      <c r="AE551" s="48"/>
      <c r="AF551" s="48"/>
      <c r="AG551" s="48"/>
      <c r="AH551" s="48"/>
      <c r="AI551" s="67"/>
      <c r="AJ551" s="48"/>
      <c r="AK551" s="29"/>
      <c r="AR551" s="29"/>
      <c r="AS551" s="36"/>
      <c r="AT551" s="13"/>
      <c r="AU551" s="13"/>
      <c r="AV551" s="13"/>
      <c r="AW551" s="13"/>
      <c r="AX551" s="13"/>
      <c r="AY551" s="13"/>
      <c r="AZ551" s="13"/>
      <c r="BA551" s="13"/>
      <c r="BB551" s="13"/>
    </row>
    <row r="552" spans="1:90" x14ac:dyDescent="0.15">
      <c r="A552" s="12" t="s">
        <v>28</v>
      </c>
      <c r="B552" s="11">
        <v>14</v>
      </c>
      <c r="I552" s="24"/>
      <c r="AB552" s="42"/>
      <c r="AC552" s="43"/>
      <c r="AD552" s="43"/>
      <c r="AE552" s="43"/>
      <c r="AF552" s="43"/>
      <c r="AG552" s="43"/>
      <c r="AH552" s="43"/>
      <c r="AI552" s="45"/>
      <c r="AJ552" s="44"/>
      <c r="AT552" s="13"/>
      <c r="AU552" s="13"/>
      <c r="AV552" s="13"/>
      <c r="AW552" s="13"/>
      <c r="AX552" s="13"/>
      <c r="AY552" s="13"/>
      <c r="AZ552" s="13"/>
      <c r="BA552" s="13"/>
      <c r="BB552" s="13"/>
      <c r="BC552" s="28"/>
      <c r="BD552" s="28"/>
      <c r="BE552" s="28"/>
      <c r="BF552" s="28"/>
    </row>
    <row r="553" spans="1:90" x14ac:dyDescent="0.15">
      <c r="A553" s="12" t="s">
        <v>28</v>
      </c>
      <c r="B553" s="11">
        <v>14</v>
      </c>
      <c r="I553" s="24"/>
      <c r="R553" s="26"/>
    </row>
    <row r="555" spans="1:90" x14ac:dyDescent="0.15">
      <c r="G555" s="23"/>
      <c r="H555" s="23"/>
      <c r="I555" s="281" t="s">
        <v>8</v>
      </c>
      <c r="J555" s="281"/>
      <c r="K555" s="281"/>
      <c r="L555" s="11"/>
      <c r="M555" s="11"/>
      <c r="N555" s="11"/>
      <c r="O555" s="11"/>
      <c r="P555" s="11"/>
      <c r="Q555" s="11"/>
      <c r="R555" s="11"/>
      <c r="S555" s="281" t="s">
        <v>58</v>
      </c>
      <c r="T555" s="281"/>
      <c r="U555" s="281"/>
      <c r="V555" s="11"/>
      <c r="W555" s="11"/>
      <c r="X555" s="11"/>
      <c r="Y555" s="11"/>
      <c r="Z555" s="11"/>
      <c r="AB555" s="281" t="s">
        <v>10</v>
      </c>
      <c r="AC555" s="281"/>
      <c r="AD555" s="281"/>
      <c r="AE555" s="11"/>
      <c r="AG555" s="11"/>
      <c r="AI555" s="11"/>
      <c r="AK555" s="281" t="s">
        <v>31</v>
      </c>
      <c r="AL555" s="281"/>
      <c r="AM555" s="281"/>
      <c r="AN555" s="11"/>
      <c r="AP555" s="11"/>
      <c r="AR555" s="11"/>
      <c r="AT555" s="283"/>
      <c r="AU555" s="283"/>
      <c r="AV555" s="283"/>
      <c r="AW555" s="13"/>
      <c r="AX555" s="13"/>
      <c r="AY555" s="13"/>
      <c r="AZ555" s="13"/>
      <c r="BA555" s="13"/>
      <c r="BB555" s="13"/>
      <c r="BC555" s="28"/>
      <c r="BD555" s="28"/>
      <c r="BE555" s="28"/>
      <c r="BF555" s="28"/>
    </row>
    <row r="556" spans="1:90" x14ac:dyDescent="0.15">
      <c r="A556" s="35" t="s">
        <v>26</v>
      </c>
      <c r="B556" s="23" t="s">
        <v>1</v>
      </c>
      <c r="C556" s="21" t="s">
        <v>11</v>
      </c>
      <c r="D556" s="23" t="s">
        <v>23</v>
      </c>
      <c r="E556" s="23" t="s">
        <v>23</v>
      </c>
      <c r="F556" s="23" t="s">
        <v>236</v>
      </c>
      <c r="G556" s="41" t="s">
        <v>23</v>
      </c>
      <c r="H556" s="41" t="s">
        <v>3</v>
      </c>
      <c r="I556" s="7" t="s">
        <v>13</v>
      </c>
      <c r="J556" s="7" t="s">
        <v>13</v>
      </c>
      <c r="K556" s="7" t="s">
        <v>4</v>
      </c>
      <c r="L556" s="7" t="s">
        <v>4</v>
      </c>
      <c r="M556" s="7" t="s">
        <v>5</v>
      </c>
      <c r="N556" s="7" t="s">
        <v>6</v>
      </c>
      <c r="O556" s="7"/>
      <c r="P556" s="7"/>
      <c r="Q556" s="7" t="s">
        <v>7</v>
      </c>
      <c r="R556" s="7" t="s">
        <v>24</v>
      </c>
      <c r="S556" s="7" t="s">
        <v>13</v>
      </c>
      <c r="T556" s="7" t="s">
        <v>13</v>
      </c>
      <c r="U556" s="7" t="s">
        <v>4</v>
      </c>
      <c r="V556" s="7" t="s">
        <v>4</v>
      </c>
      <c r="W556" s="7" t="s">
        <v>5</v>
      </c>
      <c r="X556" s="7" t="s">
        <v>6</v>
      </c>
      <c r="Y556" s="7"/>
      <c r="Z556" s="7" t="s">
        <v>7</v>
      </c>
      <c r="AA556" s="7" t="s">
        <v>24</v>
      </c>
      <c r="AB556" s="4" t="s">
        <v>13</v>
      </c>
      <c r="AC556" s="7" t="s">
        <v>13</v>
      </c>
      <c r="AD556" s="7" t="s">
        <v>4</v>
      </c>
      <c r="AE556" s="7" t="s">
        <v>4</v>
      </c>
      <c r="AF556" s="7" t="s">
        <v>5</v>
      </c>
      <c r="AG556" s="7" t="s">
        <v>6</v>
      </c>
      <c r="AH556" s="4"/>
      <c r="AI556" s="7" t="s">
        <v>7</v>
      </c>
      <c r="AJ556" s="7" t="s">
        <v>24</v>
      </c>
      <c r="AK556" s="4" t="s">
        <v>13</v>
      </c>
      <c r="AL556" s="7" t="s">
        <v>13</v>
      </c>
      <c r="AM556" s="7" t="s">
        <v>4</v>
      </c>
      <c r="AN556" s="7" t="s">
        <v>4</v>
      </c>
      <c r="AO556" s="7" t="s">
        <v>5</v>
      </c>
      <c r="AP556" s="7" t="s">
        <v>6</v>
      </c>
      <c r="AQ556" s="4"/>
      <c r="AR556" s="7" t="s">
        <v>7</v>
      </c>
      <c r="AS556" s="7" t="s">
        <v>24</v>
      </c>
      <c r="AT556" s="40"/>
      <c r="AU556" s="40"/>
      <c r="AV556" s="40"/>
      <c r="AW556" s="40"/>
      <c r="AX556" s="40"/>
      <c r="AY556" s="40"/>
      <c r="AZ556" s="40"/>
      <c r="BA556" s="40"/>
      <c r="BB556" s="40"/>
      <c r="BC556" s="28"/>
      <c r="BD556" s="28"/>
      <c r="BE556" s="28"/>
      <c r="BF556" s="28"/>
    </row>
    <row r="557" spans="1:90" x14ac:dyDescent="0.15">
      <c r="A557" s="35"/>
      <c r="B557" s="23"/>
      <c r="C557" s="23" t="s">
        <v>238</v>
      </c>
      <c r="D557" s="23" t="s">
        <v>2</v>
      </c>
      <c r="E557" s="21" t="s">
        <v>3</v>
      </c>
      <c r="F557" s="23" t="s">
        <v>237</v>
      </c>
      <c r="G557" s="41" t="s">
        <v>27</v>
      </c>
      <c r="H557" s="41" t="s">
        <v>235</v>
      </c>
      <c r="I557" s="7"/>
      <c r="J557" s="7" t="s">
        <v>18</v>
      </c>
      <c r="K557" s="7"/>
      <c r="L557" s="7" t="s">
        <v>18</v>
      </c>
      <c r="M557" s="7" t="s">
        <v>19</v>
      </c>
      <c r="N557" s="7" t="s">
        <v>15</v>
      </c>
      <c r="O557" s="7" t="s">
        <v>16</v>
      </c>
      <c r="P557" s="7"/>
      <c r="Q557" s="7"/>
      <c r="R557" s="7" t="s">
        <v>25</v>
      </c>
      <c r="S557" s="7"/>
      <c r="T557" s="7" t="s">
        <v>18</v>
      </c>
      <c r="U557" s="7"/>
      <c r="V557" s="7" t="s">
        <v>18</v>
      </c>
      <c r="W557" s="7" t="s">
        <v>19</v>
      </c>
      <c r="X557" s="7" t="s">
        <v>15</v>
      </c>
      <c r="Y557" s="7" t="s">
        <v>16</v>
      </c>
      <c r="Z557" s="7"/>
      <c r="AA557" s="7" t="s">
        <v>25</v>
      </c>
      <c r="AB557" s="4"/>
      <c r="AC557" s="7" t="s">
        <v>18</v>
      </c>
      <c r="AD557" s="7"/>
      <c r="AE557" s="7" t="s">
        <v>18</v>
      </c>
      <c r="AF557" s="7" t="s">
        <v>19</v>
      </c>
      <c r="AG557" s="7" t="s">
        <v>15</v>
      </c>
      <c r="AH557" s="4" t="s">
        <v>16</v>
      </c>
      <c r="AI557" s="7"/>
      <c r="AJ557" s="7" t="s">
        <v>25</v>
      </c>
      <c r="AK557" s="4"/>
      <c r="AL557" s="7" t="s">
        <v>18</v>
      </c>
      <c r="AM557" s="7"/>
      <c r="AN557" s="7" t="s">
        <v>18</v>
      </c>
      <c r="AO557" s="7" t="s">
        <v>19</v>
      </c>
      <c r="AP557" s="7" t="s">
        <v>15</v>
      </c>
      <c r="AQ557" s="4" t="s">
        <v>16</v>
      </c>
      <c r="AR557" s="7"/>
      <c r="AS557" s="7" t="s">
        <v>25</v>
      </c>
      <c r="AT557" s="40"/>
      <c r="AU557" s="40"/>
      <c r="AV557" s="40"/>
      <c r="AW557" s="40"/>
      <c r="AX557" s="40"/>
      <c r="AY557" s="40"/>
      <c r="AZ557" s="40"/>
      <c r="BA557" s="40"/>
      <c r="BB557" s="40"/>
      <c r="BC557" s="28"/>
      <c r="BD557" s="28"/>
      <c r="BE557" s="28"/>
      <c r="BF557" s="28"/>
    </row>
    <row r="558" spans="1:90" s="28" customFormat="1" x14ac:dyDescent="0.15">
      <c r="A558" s="66" t="s">
        <v>28</v>
      </c>
      <c r="B558" s="13">
        <v>15</v>
      </c>
      <c r="D558" s="13">
        <v>950703</v>
      </c>
      <c r="E558" s="28">
        <v>16329</v>
      </c>
      <c r="F558" s="13">
        <v>10</v>
      </c>
      <c r="G558" s="13">
        <v>4</v>
      </c>
      <c r="H558" s="13">
        <v>3933</v>
      </c>
      <c r="I558" s="89" t="s">
        <v>691</v>
      </c>
      <c r="J558" s="82">
        <v>2913</v>
      </c>
      <c r="K558" s="82" t="s">
        <v>59</v>
      </c>
      <c r="L558" s="82">
        <v>4437</v>
      </c>
      <c r="M558" s="82">
        <v>96.451999999999998</v>
      </c>
      <c r="N558" s="82">
        <v>11</v>
      </c>
      <c r="O558" s="82">
        <v>2799</v>
      </c>
      <c r="P558" s="82"/>
      <c r="Q558" s="67" t="str">
        <f>IF(N558&gt;O558,"Negative ","Positive")</f>
        <v>Positive</v>
      </c>
      <c r="R558" s="82">
        <v>0</v>
      </c>
      <c r="S558" s="215" t="s">
        <v>692</v>
      </c>
      <c r="T558" s="216">
        <v>9631</v>
      </c>
      <c r="U558" s="216" t="s">
        <v>61</v>
      </c>
      <c r="V558" s="216">
        <v>9596</v>
      </c>
      <c r="W558" s="216">
        <v>79.358999999999995</v>
      </c>
      <c r="X558" s="216">
        <v>572</v>
      </c>
      <c r="Y558" s="216">
        <v>8401</v>
      </c>
      <c r="Z558" s="224" t="str">
        <f>IF(X558&gt;Y558,"Negative ","Positive")</f>
        <v>Positive</v>
      </c>
      <c r="AA558" s="216">
        <v>0</v>
      </c>
      <c r="AB558" s="89" t="s">
        <v>693</v>
      </c>
      <c r="AC558" s="14">
        <v>1263</v>
      </c>
      <c r="AD558" s="14" t="s">
        <v>35</v>
      </c>
      <c r="AE558" s="14">
        <v>2689</v>
      </c>
      <c r="AF558" s="14">
        <v>98.653999999999996</v>
      </c>
      <c r="AG558" s="14">
        <v>1605</v>
      </c>
      <c r="AH558" s="14">
        <v>343</v>
      </c>
      <c r="AI558" s="67" t="str">
        <f>IF(AG558&gt;AH558,"Negative ","Positive")</f>
        <v xml:space="preserve">Negative </v>
      </c>
      <c r="AJ558" s="14">
        <v>0</v>
      </c>
      <c r="AK558" s="90" t="s">
        <v>694</v>
      </c>
      <c r="AL558" s="69">
        <v>5608</v>
      </c>
      <c r="AM558" s="69" t="s">
        <v>295</v>
      </c>
      <c r="AN558" s="69">
        <v>5625</v>
      </c>
      <c r="AO558" s="69">
        <v>97.242999999999995</v>
      </c>
      <c r="AP558" s="69">
        <v>5590</v>
      </c>
      <c r="AQ558" s="69">
        <v>8</v>
      </c>
      <c r="AR558" s="91" t="str">
        <f>IF(AP558&gt;AQ558,"Negative ","Positive")</f>
        <v xml:space="preserve">Negative </v>
      </c>
      <c r="AS558" s="69">
        <v>0</v>
      </c>
      <c r="AT558" s="13"/>
      <c r="AU558" s="13"/>
      <c r="AV558" s="13"/>
      <c r="AW558" s="13"/>
      <c r="AX558" s="13"/>
      <c r="AY558" s="13"/>
      <c r="AZ558" s="13"/>
      <c r="BA558" s="13"/>
      <c r="BB558" s="13"/>
    </row>
    <row r="559" spans="1:90" s="28" customFormat="1" x14ac:dyDescent="0.15">
      <c r="A559" s="66" t="s">
        <v>28</v>
      </c>
      <c r="B559" s="13">
        <v>15</v>
      </c>
      <c r="D559" s="13"/>
      <c r="F559" s="13"/>
      <c r="G559" s="13"/>
      <c r="H559" s="13"/>
      <c r="I559" s="89" t="s">
        <v>695</v>
      </c>
      <c r="J559" s="14">
        <v>4402</v>
      </c>
      <c r="K559" s="14" t="s">
        <v>59</v>
      </c>
      <c r="L559" s="14">
        <v>4437</v>
      </c>
      <c r="M559" s="14">
        <v>96.683000000000007</v>
      </c>
      <c r="N559" s="14">
        <v>11</v>
      </c>
      <c r="O559" s="14">
        <v>4412</v>
      </c>
      <c r="P559" s="14"/>
      <c r="Q559" s="67" t="str">
        <f>IF(N559&gt;O559,"Negative ","Positive")</f>
        <v>Positive</v>
      </c>
      <c r="R559" s="14">
        <v>0</v>
      </c>
      <c r="S559" s="215" t="s">
        <v>692</v>
      </c>
      <c r="T559" s="216">
        <v>9631</v>
      </c>
      <c r="U559" s="216" t="s">
        <v>61</v>
      </c>
      <c r="V559" s="216">
        <v>9596</v>
      </c>
      <c r="W559" s="216">
        <v>87.983999999999995</v>
      </c>
      <c r="X559" s="216">
        <v>8594</v>
      </c>
      <c r="Y559" s="216">
        <v>9596</v>
      </c>
      <c r="Z559" s="224" t="str">
        <f>IF(X559&gt;Y559,"Negative ","Positive")</f>
        <v>Positive</v>
      </c>
      <c r="AA559" s="216">
        <v>0</v>
      </c>
      <c r="AB559" s="89" t="s">
        <v>696</v>
      </c>
      <c r="AC559" s="14">
        <v>330</v>
      </c>
      <c r="AD559" s="14" t="s">
        <v>35</v>
      </c>
      <c r="AE559" s="14">
        <v>2689</v>
      </c>
      <c r="AF559" s="14">
        <v>98.266000000000005</v>
      </c>
      <c r="AG559" s="14">
        <v>173</v>
      </c>
      <c r="AH559" s="14">
        <v>1</v>
      </c>
      <c r="AI559" s="67" t="str">
        <f>IF(AG559&gt;AH559,"Negative ","Positive")</f>
        <v xml:space="preserve">Negative </v>
      </c>
      <c r="AJ559" s="92">
        <v>9.3800000000000004E-83</v>
      </c>
      <c r="AK559" s="90" t="s">
        <v>697</v>
      </c>
      <c r="AL559" s="69">
        <v>5515</v>
      </c>
      <c r="AM559" s="69" t="s">
        <v>295</v>
      </c>
      <c r="AN559" s="69">
        <v>5625</v>
      </c>
      <c r="AO559" s="69">
        <v>97.227000000000004</v>
      </c>
      <c r="AP559" s="69">
        <v>5341</v>
      </c>
      <c r="AQ559" s="69">
        <v>8</v>
      </c>
      <c r="AR559" s="91" t="str">
        <f>IF(AP559&gt;AQ559,"Negative ","Positive")</f>
        <v xml:space="preserve">Negative </v>
      </c>
      <c r="AS559" s="69">
        <v>0</v>
      </c>
      <c r="AT559" s="13"/>
      <c r="AU559" s="13"/>
      <c r="AV559" s="13"/>
      <c r="AW559" s="13"/>
      <c r="AX559" s="13"/>
      <c r="AY559" s="13"/>
      <c r="AZ559" s="13"/>
      <c r="BA559" s="13"/>
      <c r="BB559" s="13"/>
    </row>
    <row r="560" spans="1:90" s="28" customFormat="1" x14ac:dyDescent="0.15">
      <c r="A560" s="66" t="s">
        <v>28</v>
      </c>
      <c r="B560" s="13">
        <v>15</v>
      </c>
      <c r="D560" s="13"/>
      <c r="F560" s="13"/>
      <c r="G560" s="13"/>
      <c r="H560" s="13"/>
      <c r="I560" s="29"/>
      <c r="S560" s="90" t="s">
        <v>698</v>
      </c>
      <c r="T560" s="69">
        <v>485</v>
      </c>
      <c r="U560" s="69" t="s">
        <v>61</v>
      </c>
      <c r="V560" s="69">
        <v>9596</v>
      </c>
      <c r="W560" s="69">
        <v>84.406999999999996</v>
      </c>
      <c r="X560" s="69">
        <v>3391</v>
      </c>
      <c r="Y560" s="69">
        <v>2913</v>
      </c>
      <c r="Z560" s="91" t="str">
        <f>IF(X560&gt;Y560,"Negative ","Positive")</f>
        <v xml:space="preserve">Negative </v>
      </c>
      <c r="AA560" s="93">
        <v>1.31E-132</v>
      </c>
      <c r="AB560" s="89" t="s">
        <v>696</v>
      </c>
      <c r="AC560" s="14">
        <v>330</v>
      </c>
      <c r="AD560" s="14" t="s">
        <v>35</v>
      </c>
      <c r="AE560" s="14">
        <v>2689</v>
      </c>
      <c r="AF560" s="14">
        <v>98.63</v>
      </c>
      <c r="AG560" s="14">
        <v>2689</v>
      </c>
      <c r="AH560" s="14">
        <v>2544</v>
      </c>
      <c r="AI560" s="67" t="str">
        <f>IF(AG560&gt;AH560,"Negative ","Positive")</f>
        <v xml:space="preserve">Negative </v>
      </c>
      <c r="AJ560" s="92">
        <v>2.0600000000000001E-69</v>
      </c>
      <c r="AK560" s="29"/>
      <c r="AT560" s="13"/>
      <c r="AU560" s="13"/>
      <c r="AV560" s="13"/>
      <c r="AW560" s="13"/>
      <c r="AX560" s="13"/>
      <c r="AY560" s="13"/>
      <c r="AZ560" s="13"/>
      <c r="BA560" s="13"/>
      <c r="BB560" s="13"/>
    </row>
    <row r="561" spans="1:58" s="28" customFormat="1" x14ac:dyDescent="0.15">
      <c r="A561" s="66" t="s">
        <v>28</v>
      </c>
      <c r="B561" s="13">
        <v>15</v>
      </c>
      <c r="D561" s="13"/>
      <c r="F561" s="13"/>
      <c r="G561" s="13"/>
      <c r="H561" s="13"/>
      <c r="I561" s="29"/>
      <c r="S561" s="90" t="s">
        <v>699</v>
      </c>
      <c r="T561" s="69">
        <v>536</v>
      </c>
      <c r="U561" s="69" t="s">
        <v>61</v>
      </c>
      <c r="V561" s="69">
        <v>9596</v>
      </c>
      <c r="W561" s="69">
        <v>90.484999999999999</v>
      </c>
      <c r="X561" s="69">
        <v>899</v>
      </c>
      <c r="Y561" s="69">
        <v>1434</v>
      </c>
      <c r="Z561" s="91" t="str">
        <f>IF(X561&gt;Y561,"Negative ","Positive")</f>
        <v>Positive</v>
      </c>
      <c r="AA561" s="69">
        <v>0</v>
      </c>
      <c r="AB561" s="47"/>
      <c r="AC561" s="48"/>
      <c r="AD561" s="48"/>
      <c r="AE561" s="48"/>
      <c r="AF561" s="48"/>
      <c r="AG561" s="48"/>
      <c r="AH561" s="48"/>
      <c r="AI561" s="67"/>
      <c r="AJ561" s="48"/>
      <c r="AK561" s="29"/>
      <c r="AS561" s="36"/>
      <c r="AT561" s="13"/>
      <c r="AU561" s="13"/>
      <c r="AV561" s="13"/>
      <c r="AW561" s="13"/>
      <c r="AX561" s="13"/>
      <c r="AY561" s="13"/>
      <c r="AZ561" s="13"/>
      <c r="BA561" s="13"/>
      <c r="BB561" s="13"/>
    </row>
    <row r="562" spans="1:58" s="28" customFormat="1" x14ac:dyDescent="0.15">
      <c r="A562" s="66" t="s">
        <v>28</v>
      </c>
      <c r="B562" s="13">
        <v>15</v>
      </c>
      <c r="D562" s="13"/>
      <c r="F562" s="13"/>
      <c r="G562" s="13"/>
      <c r="H562" s="13"/>
      <c r="I562" s="29"/>
      <c r="S562" s="90" t="s">
        <v>700</v>
      </c>
      <c r="T562" s="69">
        <v>388</v>
      </c>
      <c r="U562" s="69" t="s">
        <v>61</v>
      </c>
      <c r="V562" s="69">
        <v>9596</v>
      </c>
      <c r="W562" s="69">
        <v>87.564999999999998</v>
      </c>
      <c r="X562" s="69">
        <v>4867</v>
      </c>
      <c r="Y562" s="69">
        <v>4482</v>
      </c>
      <c r="Z562" s="91" t="str">
        <f>IF(X562&gt;Y562,"Negative ","Positive")</f>
        <v xml:space="preserve">Negative </v>
      </c>
      <c r="AA562" s="93">
        <v>4.8699999999999997E-126</v>
      </c>
      <c r="AB562" s="47"/>
      <c r="AC562" s="48"/>
      <c r="AD562" s="48"/>
      <c r="AE562" s="48"/>
      <c r="AF562" s="48"/>
      <c r="AG562" s="48"/>
      <c r="AH562" s="48"/>
      <c r="AI562" s="67"/>
      <c r="AJ562" s="48"/>
      <c r="AK562" s="29"/>
      <c r="AS562" s="36"/>
      <c r="AT562" s="13"/>
      <c r="AU562" s="13"/>
      <c r="AV562" s="13"/>
      <c r="AW562" s="13"/>
      <c r="AX562" s="13"/>
      <c r="AY562" s="13"/>
      <c r="AZ562" s="13"/>
      <c r="BA562" s="13"/>
      <c r="BB562" s="13"/>
    </row>
    <row r="563" spans="1:58" s="28" customFormat="1" x14ac:dyDescent="0.15">
      <c r="A563" s="66" t="s">
        <v>28</v>
      </c>
      <c r="B563" s="13">
        <v>15</v>
      </c>
      <c r="D563" s="13"/>
      <c r="F563" s="13"/>
      <c r="G563" s="13"/>
      <c r="H563" s="13"/>
      <c r="I563" s="29"/>
      <c r="AA563" s="13"/>
      <c r="AB563" s="47"/>
      <c r="AC563" s="48"/>
      <c r="AD563" s="48"/>
      <c r="AE563" s="48"/>
      <c r="AF563" s="48"/>
      <c r="AG563" s="48"/>
      <c r="AH563" s="48"/>
      <c r="AI563" s="67"/>
      <c r="AJ563" s="48"/>
      <c r="AK563" s="29"/>
      <c r="AR563" s="29"/>
      <c r="AS563" s="36"/>
      <c r="AT563" s="13"/>
      <c r="AU563" s="13"/>
      <c r="AV563" s="13"/>
      <c r="AW563" s="13"/>
      <c r="AX563" s="13"/>
      <c r="AY563" s="13"/>
      <c r="AZ563" s="13"/>
      <c r="BA563" s="13"/>
      <c r="BB563" s="13"/>
    </row>
    <row r="564" spans="1:58" s="28" customFormat="1" x14ac:dyDescent="0.15">
      <c r="A564" s="66" t="s">
        <v>28</v>
      </c>
      <c r="B564" s="13">
        <v>15</v>
      </c>
      <c r="D564" s="13"/>
      <c r="F564" s="13"/>
      <c r="G564" s="13"/>
      <c r="H564" s="13"/>
      <c r="I564" s="29"/>
      <c r="AA564" s="13"/>
      <c r="AB564" s="47"/>
      <c r="AC564" s="48"/>
      <c r="AD564" s="48"/>
      <c r="AE564" s="48"/>
      <c r="AF564" s="48"/>
      <c r="AG564" s="48"/>
      <c r="AH564" s="48"/>
      <c r="AI564" s="67"/>
      <c r="AJ564" s="49"/>
      <c r="AT564" s="13"/>
      <c r="AU564" s="13"/>
      <c r="AV564" s="13"/>
      <c r="AW564" s="13"/>
      <c r="AX564" s="13"/>
      <c r="AY564" s="13"/>
      <c r="AZ564" s="13"/>
      <c r="BA564" s="13"/>
      <c r="BB564" s="13"/>
    </row>
    <row r="565" spans="1:58" s="28" customFormat="1" x14ac:dyDescent="0.15">
      <c r="A565" s="66" t="s">
        <v>28</v>
      </c>
      <c r="B565" s="13">
        <v>15</v>
      </c>
      <c r="D565" s="13"/>
      <c r="F565" s="13"/>
      <c r="G565" s="13"/>
      <c r="H565" s="13"/>
      <c r="I565" s="29"/>
      <c r="R565" s="36"/>
      <c r="AA565" s="13"/>
      <c r="AT565" s="13"/>
      <c r="AU565" s="13"/>
      <c r="AV565" s="13"/>
      <c r="AW565" s="13"/>
      <c r="AX565" s="13"/>
      <c r="AY565" s="13"/>
      <c r="AZ565" s="13"/>
      <c r="BA565" s="13"/>
      <c r="BB565" s="13"/>
    </row>
    <row r="568" spans="1:58" x14ac:dyDescent="0.15">
      <c r="G568" s="23"/>
      <c r="H568" s="23"/>
      <c r="I568" s="281" t="s">
        <v>8</v>
      </c>
      <c r="J568" s="281"/>
      <c r="K568" s="281"/>
      <c r="L568" s="11"/>
      <c r="M568" s="11"/>
      <c r="N568" s="11"/>
      <c r="O568" s="11"/>
      <c r="P568" s="11"/>
      <c r="Q568" s="11"/>
      <c r="R568" s="11"/>
      <c r="S568" s="281" t="s">
        <v>58</v>
      </c>
      <c r="T568" s="281"/>
      <c r="U568" s="281"/>
      <c r="V568" s="11"/>
      <c r="W568" s="11"/>
      <c r="X568" s="11"/>
      <c r="Y568" s="11"/>
      <c r="Z568" s="11"/>
      <c r="AB568" s="281" t="s">
        <v>10</v>
      </c>
      <c r="AC568" s="281"/>
      <c r="AD568" s="281"/>
      <c r="AE568" s="11"/>
      <c r="AG568" s="11"/>
      <c r="AI568" s="11"/>
      <c r="AK568" s="281" t="s">
        <v>31</v>
      </c>
      <c r="AL568" s="281"/>
      <c r="AM568" s="281"/>
      <c r="AN568" s="11"/>
      <c r="AP568" s="11"/>
      <c r="AR568" s="11"/>
      <c r="AT568" s="283"/>
      <c r="AU568" s="283"/>
      <c r="AV568" s="283"/>
      <c r="AW568" s="13"/>
      <c r="AX568" s="13"/>
      <c r="AY568" s="13"/>
      <c r="AZ568" s="13"/>
      <c r="BA568" s="13"/>
      <c r="BB568" s="13"/>
      <c r="BC568" s="28"/>
      <c r="BD568" s="28"/>
      <c r="BE568" s="28"/>
      <c r="BF568" s="28"/>
    </row>
    <row r="569" spans="1:58" x14ac:dyDescent="0.15">
      <c r="A569" s="35" t="s">
        <v>26</v>
      </c>
      <c r="B569" s="23" t="s">
        <v>1</v>
      </c>
      <c r="C569" s="21" t="s">
        <v>11</v>
      </c>
      <c r="D569" s="23" t="s">
        <v>23</v>
      </c>
      <c r="E569" s="23" t="s">
        <v>23</v>
      </c>
      <c r="F569" s="23" t="s">
        <v>236</v>
      </c>
      <c r="G569" s="41" t="s">
        <v>23</v>
      </c>
      <c r="H569" s="41" t="s">
        <v>3</v>
      </c>
      <c r="I569" s="7" t="s">
        <v>13</v>
      </c>
      <c r="J569" s="7" t="s">
        <v>13</v>
      </c>
      <c r="K569" s="7" t="s">
        <v>4</v>
      </c>
      <c r="L569" s="7" t="s">
        <v>4</v>
      </c>
      <c r="M569" s="7" t="s">
        <v>5</v>
      </c>
      <c r="N569" s="7" t="s">
        <v>6</v>
      </c>
      <c r="O569" s="7"/>
      <c r="P569" s="7"/>
      <c r="Q569" s="7" t="s">
        <v>7</v>
      </c>
      <c r="R569" s="7" t="s">
        <v>24</v>
      </c>
      <c r="S569" s="7" t="s">
        <v>13</v>
      </c>
      <c r="T569" s="7" t="s">
        <v>13</v>
      </c>
      <c r="U569" s="7" t="s">
        <v>4</v>
      </c>
      <c r="V569" s="7" t="s">
        <v>4</v>
      </c>
      <c r="W569" s="7" t="s">
        <v>5</v>
      </c>
      <c r="X569" s="7" t="s">
        <v>6</v>
      </c>
      <c r="Y569" s="7"/>
      <c r="Z569" s="7" t="s">
        <v>7</v>
      </c>
      <c r="AA569" s="7" t="s">
        <v>24</v>
      </c>
      <c r="AB569" s="4" t="s">
        <v>13</v>
      </c>
      <c r="AC569" s="7" t="s">
        <v>13</v>
      </c>
      <c r="AD569" s="7" t="s">
        <v>4</v>
      </c>
      <c r="AE569" s="7" t="s">
        <v>4</v>
      </c>
      <c r="AF569" s="7" t="s">
        <v>5</v>
      </c>
      <c r="AG569" s="7" t="s">
        <v>6</v>
      </c>
      <c r="AH569" s="4"/>
      <c r="AI569" s="7" t="s">
        <v>7</v>
      </c>
      <c r="AJ569" s="7" t="s">
        <v>24</v>
      </c>
      <c r="AK569" s="4" t="s">
        <v>13</v>
      </c>
      <c r="AL569" s="7" t="s">
        <v>13</v>
      </c>
      <c r="AM569" s="7" t="s">
        <v>4</v>
      </c>
      <c r="AN569" s="7" t="s">
        <v>4</v>
      </c>
      <c r="AO569" s="7" t="s">
        <v>5</v>
      </c>
      <c r="AP569" s="7" t="s">
        <v>6</v>
      </c>
      <c r="AQ569" s="4"/>
      <c r="AR569" s="7" t="s">
        <v>7</v>
      </c>
      <c r="AS569" s="7" t="s">
        <v>24</v>
      </c>
      <c r="AT569" s="40"/>
      <c r="AU569" s="40"/>
      <c r="AV569" s="40"/>
      <c r="AW569" s="40"/>
      <c r="AX569" s="40"/>
      <c r="AY569" s="40"/>
      <c r="AZ569" s="40"/>
      <c r="BA569" s="40"/>
      <c r="BB569" s="40"/>
      <c r="BC569" s="28"/>
      <c r="BD569" s="28"/>
      <c r="BE569" s="28"/>
      <c r="BF569" s="28"/>
    </row>
    <row r="570" spans="1:58" x14ac:dyDescent="0.15">
      <c r="A570" s="35"/>
      <c r="B570" s="23"/>
      <c r="C570" s="23" t="s">
        <v>238</v>
      </c>
      <c r="D570" s="23" t="s">
        <v>2</v>
      </c>
      <c r="E570" s="21" t="s">
        <v>3</v>
      </c>
      <c r="F570" s="23" t="s">
        <v>237</v>
      </c>
      <c r="G570" s="41" t="s">
        <v>27</v>
      </c>
      <c r="H570" s="41" t="s">
        <v>235</v>
      </c>
      <c r="I570" s="7"/>
      <c r="J570" s="7" t="s">
        <v>18</v>
      </c>
      <c r="K570" s="7"/>
      <c r="L570" s="7" t="s">
        <v>18</v>
      </c>
      <c r="M570" s="7" t="s">
        <v>19</v>
      </c>
      <c r="N570" s="7" t="s">
        <v>15</v>
      </c>
      <c r="O570" s="7" t="s">
        <v>16</v>
      </c>
      <c r="P570" s="7"/>
      <c r="Q570" s="7"/>
      <c r="R570" s="7" t="s">
        <v>25</v>
      </c>
      <c r="S570" s="7"/>
      <c r="T570" s="7" t="s">
        <v>18</v>
      </c>
      <c r="U570" s="7"/>
      <c r="V570" s="7" t="s">
        <v>18</v>
      </c>
      <c r="W570" s="7" t="s">
        <v>19</v>
      </c>
      <c r="X570" s="7" t="s">
        <v>15</v>
      </c>
      <c r="Y570" s="7" t="s">
        <v>16</v>
      </c>
      <c r="Z570" s="7"/>
      <c r="AA570" s="7" t="s">
        <v>25</v>
      </c>
      <c r="AB570" s="4"/>
      <c r="AC570" s="7" t="s">
        <v>18</v>
      </c>
      <c r="AD570" s="7"/>
      <c r="AE570" s="7" t="s">
        <v>18</v>
      </c>
      <c r="AF570" s="7" t="s">
        <v>19</v>
      </c>
      <c r="AG570" s="7" t="s">
        <v>15</v>
      </c>
      <c r="AH570" s="4" t="s">
        <v>16</v>
      </c>
      <c r="AI570" s="7"/>
      <c r="AJ570" s="7" t="s">
        <v>25</v>
      </c>
      <c r="AK570" s="4"/>
      <c r="AL570" s="7" t="s">
        <v>18</v>
      </c>
      <c r="AM570" s="7"/>
      <c r="AN570" s="7" t="s">
        <v>18</v>
      </c>
      <c r="AO570" s="7" t="s">
        <v>19</v>
      </c>
      <c r="AP570" s="7" t="s">
        <v>15</v>
      </c>
      <c r="AQ570" s="4" t="s">
        <v>16</v>
      </c>
      <c r="AR570" s="7"/>
      <c r="AS570" s="7" t="s">
        <v>25</v>
      </c>
      <c r="AT570" s="40"/>
      <c r="AU570" s="40"/>
      <c r="AV570" s="40"/>
      <c r="AW570" s="40"/>
      <c r="AX570" s="40"/>
      <c r="AY570" s="40"/>
      <c r="AZ570" s="40"/>
      <c r="BA570" s="40"/>
      <c r="BB570" s="40"/>
      <c r="BC570" s="28"/>
      <c r="BD570" s="28"/>
      <c r="BE570" s="28"/>
      <c r="BF570" s="28"/>
    </row>
    <row r="571" spans="1:58" s="28" customFormat="1" x14ac:dyDescent="0.15">
      <c r="A571" s="66" t="s">
        <v>28</v>
      </c>
      <c r="B571" s="13">
        <v>16</v>
      </c>
      <c r="D571" s="13">
        <v>751589</v>
      </c>
      <c r="E571" s="28">
        <v>64572</v>
      </c>
      <c r="F571" s="13">
        <v>86</v>
      </c>
      <c r="G571" s="13">
        <v>4</v>
      </c>
      <c r="H571" s="13">
        <v>17718</v>
      </c>
      <c r="I571" s="48" t="s">
        <v>250</v>
      </c>
      <c r="J571" s="48">
        <v>387</v>
      </c>
      <c r="K571" s="48" t="s">
        <v>59</v>
      </c>
      <c r="L571" s="48">
        <v>4437</v>
      </c>
      <c r="M571" s="48">
        <v>93.477999999999994</v>
      </c>
      <c r="N571" s="48">
        <v>920</v>
      </c>
      <c r="O571" s="48">
        <v>875</v>
      </c>
      <c r="P571" s="48"/>
      <c r="Q571" s="67" t="str">
        <f t="shared" ref="Q571:Q602" si="28">IF(N571&gt;O571,"Negative ","Positive")</f>
        <v xml:space="preserve">Negative </v>
      </c>
      <c r="R571" s="49">
        <v>1.5900000000000001E-11</v>
      </c>
      <c r="S571" s="48" t="s">
        <v>701</v>
      </c>
      <c r="T571" s="48">
        <v>556</v>
      </c>
      <c r="U571" s="48" t="s">
        <v>61</v>
      </c>
      <c r="V571" s="48">
        <v>9596</v>
      </c>
      <c r="W571" s="48">
        <v>89.885000000000005</v>
      </c>
      <c r="X571" s="48">
        <v>8664</v>
      </c>
      <c r="Y571" s="48">
        <v>9187</v>
      </c>
      <c r="Z571" s="67" t="str">
        <f>IF(X571&gt;Y571,"Negative ","Positive")</f>
        <v>Positive</v>
      </c>
      <c r="AA571" s="48">
        <v>0</v>
      </c>
      <c r="AB571" s="48" t="s">
        <v>702</v>
      </c>
      <c r="AC571" s="48">
        <v>1954</v>
      </c>
      <c r="AD571" s="48" t="s">
        <v>35</v>
      </c>
      <c r="AE571" s="48">
        <v>2689</v>
      </c>
      <c r="AF571" s="48">
        <v>98.501000000000005</v>
      </c>
      <c r="AG571" s="48">
        <v>1668</v>
      </c>
      <c r="AH571" s="48">
        <v>1</v>
      </c>
      <c r="AI571" s="67" t="str">
        <f>IF(AG571&gt;AH571,"Negative ","Positive")</f>
        <v xml:space="preserve">Negative </v>
      </c>
      <c r="AJ571" s="48">
        <v>0</v>
      </c>
      <c r="AK571" s="48" t="s">
        <v>703</v>
      </c>
      <c r="AL571" s="48">
        <v>343</v>
      </c>
      <c r="AM571" s="48" t="s">
        <v>295</v>
      </c>
      <c r="AN571" s="48">
        <v>5625</v>
      </c>
      <c r="AO571" s="48">
        <v>97.084999999999994</v>
      </c>
      <c r="AP571" s="48">
        <v>3174</v>
      </c>
      <c r="AQ571" s="48">
        <v>3516</v>
      </c>
      <c r="AR571" s="67" t="str">
        <f>IF(AP571&gt;AQ571,"Negative ","Positive")</f>
        <v>Positive</v>
      </c>
      <c r="AS571" s="49">
        <v>1.4500000000000001E-165</v>
      </c>
      <c r="AT571" s="13"/>
      <c r="AU571" s="13"/>
      <c r="AV571" s="13"/>
      <c r="AW571" s="13"/>
      <c r="AX571" s="13"/>
      <c r="AY571" s="13"/>
      <c r="AZ571" s="13"/>
      <c r="BA571" s="13"/>
      <c r="BB571" s="13"/>
    </row>
    <row r="572" spans="1:58" s="28" customFormat="1" x14ac:dyDescent="0.15">
      <c r="A572" s="66" t="s">
        <v>28</v>
      </c>
      <c r="B572" s="13">
        <v>16</v>
      </c>
      <c r="D572" s="13"/>
      <c r="F572" s="13"/>
      <c r="G572" s="13"/>
      <c r="H572" s="13"/>
      <c r="I572" s="48" t="s">
        <v>704</v>
      </c>
      <c r="J572" s="48">
        <v>322</v>
      </c>
      <c r="K572" s="48" t="s">
        <v>59</v>
      </c>
      <c r="L572" s="48">
        <v>4437</v>
      </c>
      <c r="M572" s="48">
        <v>100</v>
      </c>
      <c r="N572" s="48">
        <v>4175</v>
      </c>
      <c r="O572" s="48">
        <v>4254</v>
      </c>
      <c r="P572" s="48"/>
      <c r="Q572" s="67" t="str">
        <f t="shared" si="28"/>
        <v>Positive</v>
      </c>
      <c r="R572" s="49">
        <v>4.53E-36</v>
      </c>
      <c r="S572" s="214" t="s">
        <v>705</v>
      </c>
      <c r="T572" s="214">
        <v>628</v>
      </c>
      <c r="U572" s="214" t="s">
        <v>61</v>
      </c>
      <c r="V572" s="214">
        <v>9596</v>
      </c>
      <c r="W572" s="214">
        <v>87.522000000000006</v>
      </c>
      <c r="X572" s="214">
        <v>8613</v>
      </c>
      <c r="Y572" s="214">
        <v>9187</v>
      </c>
      <c r="Z572" s="217" t="str">
        <f>IF(X572&gt;Y572,"Negative ","Positive")</f>
        <v>Positive</v>
      </c>
      <c r="AA572" s="214">
        <v>0</v>
      </c>
      <c r="AB572" s="48" t="s">
        <v>702</v>
      </c>
      <c r="AC572" s="48">
        <v>1954</v>
      </c>
      <c r="AD572" s="48" t="s">
        <v>35</v>
      </c>
      <c r="AE572" s="48">
        <v>2689</v>
      </c>
      <c r="AF572" s="48">
        <v>97.909000000000006</v>
      </c>
      <c r="AG572" s="48">
        <v>2689</v>
      </c>
      <c r="AH572" s="48">
        <v>2403</v>
      </c>
      <c r="AI572" s="67" t="str">
        <f>IF(AG572&gt;AH572,"Negative ","Positive")</f>
        <v xml:space="preserve">Negative </v>
      </c>
      <c r="AJ572" s="49">
        <v>2.51E-140</v>
      </c>
      <c r="AK572" s="48" t="s">
        <v>706</v>
      </c>
      <c r="AL572" s="48">
        <v>250</v>
      </c>
      <c r="AM572" s="48" t="s">
        <v>295</v>
      </c>
      <c r="AN572" s="48">
        <v>5625</v>
      </c>
      <c r="AO572" s="48">
        <v>95.081999999999994</v>
      </c>
      <c r="AP572" s="48">
        <v>1246</v>
      </c>
      <c r="AQ572" s="48">
        <v>1428</v>
      </c>
      <c r="AR572" s="67" t="str">
        <f>IF(AP572&gt;AQ572,"Negative ","Positive")</f>
        <v>Positive</v>
      </c>
      <c r="AS572" s="49">
        <v>1.9500000000000001E-78</v>
      </c>
      <c r="AT572" s="13"/>
      <c r="AU572" s="13"/>
      <c r="AV572" s="13"/>
      <c r="AW572" s="13"/>
      <c r="AX572" s="13"/>
      <c r="AY572" s="13"/>
      <c r="AZ572" s="13"/>
      <c r="BA572" s="13"/>
      <c r="BB572" s="13"/>
    </row>
    <row r="573" spans="1:58" s="28" customFormat="1" x14ac:dyDescent="0.15">
      <c r="A573" s="66" t="s">
        <v>28</v>
      </c>
      <c r="B573" s="13">
        <v>16</v>
      </c>
      <c r="D573" s="13"/>
      <c r="F573" s="13"/>
      <c r="G573" s="13"/>
      <c r="H573" s="13"/>
      <c r="I573" s="48" t="s">
        <v>707</v>
      </c>
      <c r="J573" s="48">
        <v>269</v>
      </c>
      <c r="K573" s="48" t="s">
        <v>59</v>
      </c>
      <c r="L573" s="48">
        <v>4437</v>
      </c>
      <c r="M573" s="48">
        <v>97.917000000000002</v>
      </c>
      <c r="N573" s="48">
        <v>925</v>
      </c>
      <c r="O573" s="48">
        <v>878</v>
      </c>
      <c r="P573" s="48"/>
      <c r="Q573" s="67" t="str">
        <f t="shared" si="28"/>
        <v xml:space="preserve">Negative </v>
      </c>
      <c r="R573" s="49">
        <v>1.07E-16</v>
      </c>
      <c r="S573" s="48" t="s">
        <v>708</v>
      </c>
      <c r="T573" s="48">
        <v>363</v>
      </c>
      <c r="U573" s="48" t="s">
        <v>61</v>
      </c>
      <c r="V573" s="48">
        <v>9596</v>
      </c>
      <c r="W573" s="48">
        <v>90.082999999999998</v>
      </c>
      <c r="X573" s="48">
        <v>1791</v>
      </c>
      <c r="Y573" s="48">
        <v>2153</v>
      </c>
      <c r="Z573" s="67" t="str">
        <f>IF(X573&gt;Y573,"Negative ","Positive")</f>
        <v>Positive</v>
      </c>
      <c r="AA573" s="49">
        <v>2.6900000000000001E-133</v>
      </c>
      <c r="AB573" s="48" t="s">
        <v>709</v>
      </c>
      <c r="AC573" s="48">
        <v>312</v>
      </c>
      <c r="AD573" s="48" t="s">
        <v>35</v>
      </c>
      <c r="AE573" s="48">
        <v>2689</v>
      </c>
      <c r="AF573" s="48">
        <v>96.429000000000002</v>
      </c>
      <c r="AG573" s="48">
        <v>1751</v>
      </c>
      <c r="AH573" s="48">
        <v>2058</v>
      </c>
      <c r="AI573" s="67" t="str">
        <f>IF(AG573&gt;AH573,"Negative ","Positive")</f>
        <v>Positive</v>
      </c>
      <c r="AJ573" s="49">
        <v>1.7400000000000001E-144</v>
      </c>
      <c r="AK573" s="29"/>
      <c r="AT573" s="13"/>
      <c r="AU573" s="13"/>
      <c r="AV573" s="13"/>
      <c r="AW573" s="13"/>
      <c r="AX573" s="13"/>
      <c r="AY573" s="13"/>
      <c r="AZ573" s="13"/>
      <c r="BA573" s="13"/>
      <c r="BB573" s="13"/>
    </row>
    <row r="574" spans="1:58" s="28" customFormat="1" x14ac:dyDescent="0.15">
      <c r="A574" s="66" t="s">
        <v>28</v>
      </c>
      <c r="B574" s="13">
        <v>16</v>
      </c>
      <c r="D574" s="13"/>
      <c r="F574" s="13"/>
      <c r="G574" s="13"/>
      <c r="H574" s="13"/>
      <c r="I574" s="48" t="s">
        <v>710</v>
      </c>
      <c r="J574" s="48">
        <v>622</v>
      </c>
      <c r="K574" s="48" t="s">
        <v>59</v>
      </c>
      <c r="L574" s="48">
        <v>4437</v>
      </c>
      <c r="M574" s="48">
        <v>96.25</v>
      </c>
      <c r="N574" s="48">
        <v>1809</v>
      </c>
      <c r="O574" s="48">
        <v>1730</v>
      </c>
      <c r="P574" s="48"/>
      <c r="Q574" s="67" t="str">
        <f t="shared" si="28"/>
        <v xml:space="preserve">Negative </v>
      </c>
      <c r="R574" s="49">
        <v>9.1100000000000003E-31</v>
      </c>
      <c r="S574" s="48" t="s">
        <v>711</v>
      </c>
      <c r="T574" s="48">
        <v>845</v>
      </c>
      <c r="U574" s="48" t="s">
        <v>61</v>
      </c>
      <c r="V574" s="48">
        <v>9596</v>
      </c>
      <c r="W574" s="48">
        <v>79.787000000000006</v>
      </c>
      <c r="X574" s="48">
        <v>3467</v>
      </c>
      <c r="Y574" s="48">
        <v>4311</v>
      </c>
      <c r="Z574" s="67" t="str">
        <f>IF(X574&gt;Y574,"Negative ","Positive")</f>
        <v>Positive</v>
      </c>
      <c r="AA574" s="49">
        <v>1.0200000000000001E-175</v>
      </c>
      <c r="AB574" s="47"/>
      <c r="AC574" s="48"/>
      <c r="AD574" s="48"/>
      <c r="AE574" s="48"/>
      <c r="AF574" s="48"/>
      <c r="AG574" s="48"/>
      <c r="AH574" s="48"/>
      <c r="AI574" s="67"/>
      <c r="AJ574" s="48"/>
      <c r="AK574" s="29"/>
      <c r="AS574" s="36"/>
      <c r="AT574" s="13"/>
      <c r="AU574" s="13"/>
      <c r="AV574" s="13"/>
      <c r="AW574" s="13"/>
      <c r="AX574" s="13"/>
      <c r="AY574" s="13"/>
      <c r="AZ574" s="13"/>
      <c r="BA574" s="13"/>
      <c r="BB574" s="13"/>
    </row>
    <row r="575" spans="1:58" s="28" customFormat="1" x14ac:dyDescent="0.15">
      <c r="A575" s="66" t="s">
        <v>28</v>
      </c>
      <c r="B575" s="13">
        <v>16</v>
      </c>
      <c r="D575" s="13"/>
      <c r="F575" s="13"/>
      <c r="G575" s="13"/>
      <c r="H575" s="13"/>
      <c r="I575" s="48" t="s">
        <v>712</v>
      </c>
      <c r="J575" s="48">
        <v>223</v>
      </c>
      <c r="K575" s="48" t="s">
        <v>59</v>
      </c>
      <c r="L575" s="48">
        <v>4437</v>
      </c>
      <c r="M575" s="48">
        <v>95.146000000000001</v>
      </c>
      <c r="N575" s="48">
        <v>2324</v>
      </c>
      <c r="O575" s="48">
        <v>2426</v>
      </c>
      <c r="P575" s="48"/>
      <c r="Q575" s="67" t="str">
        <f t="shared" si="28"/>
        <v>Positive</v>
      </c>
      <c r="R575" s="49">
        <v>1.08E-40</v>
      </c>
      <c r="AA575" s="13"/>
      <c r="AB575" s="47"/>
      <c r="AC575" s="48"/>
      <c r="AD575" s="48"/>
      <c r="AE575" s="48"/>
      <c r="AF575" s="48"/>
      <c r="AG575" s="48"/>
      <c r="AH575" s="48"/>
      <c r="AI575" s="67"/>
      <c r="AJ575" s="48"/>
      <c r="AK575" s="29"/>
      <c r="AS575" s="36"/>
      <c r="AT575" s="13"/>
      <c r="AU575" s="13"/>
      <c r="AV575" s="13"/>
      <c r="AW575" s="13"/>
      <c r="AX575" s="13"/>
      <c r="AY575" s="13"/>
      <c r="AZ575" s="13"/>
      <c r="BA575" s="13"/>
      <c r="BB575" s="13"/>
    </row>
    <row r="576" spans="1:58" s="28" customFormat="1" x14ac:dyDescent="0.15">
      <c r="A576" s="66" t="s">
        <v>28</v>
      </c>
      <c r="B576" s="13">
        <v>16</v>
      </c>
      <c r="D576" s="13"/>
      <c r="F576" s="13"/>
      <c r="G576" s="13"/>
      <c r="H576" s="13"/>
      <c r="I576" s="48" t="s">
        <v>713</v>
      </c>
      <c r="J576" s="48">
        <v>209</v>
      </c>
      <c r="K576" s="48" t="s">
        <v>59</v>
      </c>
      <c r="L576" s="48">
        <v>4437</v>
      </c>
      <c r="M576" s="48">
        <v>94.048000000000002</v>
      </c>
      <c r="N576" s="48">
        <v>3132</v>
      </c>
      <c r="O576" s="48">
        <v>3049</v>
      </c>
      <c r="P576" s="48"/>
      <c r="Q576" s="67" t="str">
        <f t="shared" si="28"/>
        <v xml:space="preserve">Negative </v>
      </c>
      <c r="R576" s="49">
        <v>3.6799999999999997E-30</v>
      </c>
      <c r="AA576" s="13"/>
      <c r="AB576" s="47"/>
      <c r="AC576" s="48"/>
      <c r="AD576" s="48"/>
      <c r="AE576" s="48"/>
      <c r="AF576" s="48"/>
      <c r="AG576" s="48"/>
      <c r="AH576" s="48"/>
      <c r="AI576" s="67"/>
      <c r="AJ576" s="48"/>
      <c r="AK576" s="29"/>
      <c r="AR576" s="29"/>
      <c r="AS576" s="36"/>
      <c r="AT576" s="13"/>
      <c r="AU576" s="13"/>
      <c r="AV576" s="13"/>
      <c r="AW576" s="13"/>
      <c r="AX576" s="13"/>
      <c r="AY576" s="13"/>
      <c r="AZ576" s="13"/>
      <c r="BA576" s="13"/>
      <c r="BB576" s="13"/>
    </row>
    <row r="577" spans="1:54" s="28" customFormat="1" x14ac:dyDescent="0.15">
      <c r="A577" s="66" t="s">
        <v>28</v>
      </c>
      <c r="B577" s="13">
        <v>16</v>
      </c>
      <c r="D577" s="13"/>
      <c r="F577" s="13"/>
      <c r="G577" s="13"/>
      <c r="H577" s="13"/>
      <c r="I577" s="48" t="s">
        <v>714</v>
      </c>
      <c r="J577" s="48">
        <v>321</v>
      </c>
      <c r="K577" s="48" t="s">
        <v>59</v>
      </c>
      <c r="L577" s="48">
        <v>4437</v>
      </c>
      <c r="M577" s="48">
        <v>95.575000000000003</v>
      </c>
      <c r="N577" s="48">
        <v>1561</v>
      </c>
      <c r="O577" s="48">
        <v>1673</v>
      </c>
      <c r="P577" s="48"/>
      <c r="Q577" s="67" t="str">
        <f t="shared" si="28"/>
        <v>Positive</v>
      </c>
      <c r="R577" s="49">
        <v>4.4499999999999997E-46</v>
      </c>
      <c r="AA577" s="13"/>
      <c r="AB577" s="47"/>
      <c r="AC577" s="48"/>
      <c r="AD577" s="48"/>
      <c r="AE577" s="48"/>
      <c r="AF577" s="48"/>
      <c r="AG577" s="48"/>
      <c r="AH577" s="48"/>
      <c r="AI577" s="67"/>
      <c r="AJ577" s="49"/>
      <c r="AT577" s="13"/>
      <c r="AU577" s="13"/>
      <c r="AV577" s="13"/>
      <c r="AW577" s="13"/>
      <c r="AX577" s="13"/>
      <c r="AY577" s="13"/>
      <c r="AZ577" s="13"/>
      <c r="BA577" s="13"/>
      <c r="BB577" s="13"/>
    </row>
    <row r="578" spans="1:54" s="28" customFormat="1" x14ac:dyDescent="0.15">
      <c r="A578" s="66" t="s">
        <v>28</v>
      </c>
      <c r="B578" s="13">
        <v>16</v>
      </c>
      <c r="D578" s="13"/>
      <c r="F578" s="13"/>
      <c r="G578" s="13"/>
      <c r="H578" s="13"/>
      <c r="I578" s="48" t="s">
        <v>715</v>
      </c>
      <c r="J578" s="48">
        <v>294</v>
      </c>
      <c r="K578" s="48" t="s">
        <v>59</v>
      </c>
      <c r="L578" s="48">
        <v>4437</v>
      </c>
      <c r="M578" s="48">
        <v>96.117000000000004</v>
      </c>
      <c r="N578" s="48">
        <v>4237</v>
      </c>
      <c r="O578" s="48">
        <v>4135</v>
      </c>
      <c r="P578" s="48"/>
      <c r="Q578" s="67" t="str">
        <f t="shared" si="28"/>
        <v xml:space="preserve">Negative </v>
      </c>
      <c r="R578" s="49">
        <v>3.1499999999999999E-42</v>
      </c>
      <c r="AA578" s="13"/>
      <c r="AT578" s="13"/>
      <c r="AU578" s="13"/>
      <c r="AV578" s="13"/>
      <c r="AW578" s="13"/>
      <c r="AX578" s="13"/>
      <c r="AY578" s="13"/>
      <c r="AZ578" s="13"/>
      <c r="BA578" s="13"/>
      <c r="BB578" s="13"/>
    </row>
    <row r="579" spans="1:54" s="28" customFormat="1" x14ac:dyDescent="0.15">
      <c r="B579" s="13"/>
      <c r="D579" s="13"/>
      <c r="F579" s="13"/>
      <c r="G579" s="13"/>
      <c r="H579" s="13"/>
      <c r="I579" s="48" t="s">
        <v>716</v>
      </c>
      <c r="J579" s="48">
        <v>297</v>
      </c>
      <c r="K579" s="48" t="s">
        <v>59</v>
      </c>
      <c r="L579" s="48">
        <v>4437</v>
      </c>
      <c r="M579" s="48">
        <v>95.454999999999998</v>
      </c>
      <c r="N579" s="48">
        <v>921</v>
      </c>
      <c r="O579" s="48">
        <v>878</v>
      </c>
      <c r="P579" s="48"/>
      <c r="Q579" s="67" t="str">
        <f t="shared" si="28"/>
        <v xml:space="preserve">Negative </v>
      </c>
      <c r="R579" s="49">
        <v>3.3300000000000001E-12</v>
      </c>
      <c r="AA579" s="13"/>
      <c r="AT579" s="13"/>
      <c r="AU579" s="13"/>
      <c r="AV579" s="13"/>
      <c r="AW579" s="13"/>
      <c r="AX579" s="13"/>
      <c r="AY579" s="13"/>
      <c r="AZ579" s="13"/>
      <c r="BA579" s="13"/>
      <c r="BB579" s="13"/>
    </row>
    <row r="580" spans="1:54" s="48" customFormat="1" x14ac:dyDescent="0.15">
      <c r="I580" s="48" t="s">
        <v>717</v>
      </c>
      <c r="J580" s="48">
        <v>256</v>
      </c>
      <c r="K580" s="48" t="s">
        <v>59</v>
      </c>
      <c r="L580" s="48">
        <v>4437</v>
      </c>
      <c r="M580" s="48">
        <v>97.825999999999993</v>
      </c>
      <c r="N580" s="48">
        <v>807</v>
      </c>
      <c r="O580" s="48">
        <v>898</v>
      </c>
      <c r="Q580" s="67" t="str">
        <f t="shared" si="28"/>
        <v>Positive</v>
      </c>
      <c r="R580" s="49">
        <v>1.6300000000000001E-39</v>
      </c>
    </row>
    <row r="581" spans="1:54" s="48" customFormat="1" x14ac:dyDescent="0.15">
      <c r="I581" s="48" t="s">
        <v>718</v>
      </c>
      <c r="J581" s="48">
        <v>271</v>
      </c>
      <c r="K581" s="48" t="s">
        <v>59</v>
      </c>
      <c r="L581" s="48">
        <v>4437</v>
      </c>
      <c r="M581" s="48">
        <v>98.290999999999997</v>
      </c>
      <c r="N581" s="48">
        <v>807</v>
      </c>
      <c r="O581" s="48">
        <v>923</v>
      </c>
      <c r="Q581" s="67" t="str">
        <f t="shared" si="28"/>
        <v>Positive</v>
      </c>
      <c r="R581" s="49">
        <v>2.2000000000000002E-53</v>
      </c>
    </row>
    <row r="582" spans="1:54" s="48" customFormat="1" x14ac:dyDescent="0.15">
      <c r="I582" s="48" t="s">
        <v>719</v>
      </c>
      <c r="J582" s="48">
        <v>344</v>
      </c>
      <c r="K582" s="48" t="s">
        <v>59</v>
      </c>
      <c r="L582" s="48">
        <v>4437</v>
      </c>
      <c r="M582" s="48">
        <v>98.98</v>
      </c>
      <c r="N582" s="48">
        <v>4319</v>
      </c>
      <c r="O582" s="48">
        <v>4416</v>
      </c>
      <c r="Q582" s="67" t="str">
        <f t="shared" si="28"/>
        <v>Positive</v>
      </c>
      <c r="R582" s="49">
        <v>2.2300000000000001E-44</v>
      </c>
    </row>
    <row r="583" spans="1:54" s="48" customFormat="1" x14ac:dyDescent="0.15">
      <c r="I583" s="48" t="s">
        <v>720</v>
      </c>
      <c r="J583" s="48">
        <v>305</v>
      </c>
      <c r="K583" s="48" t="s">
        <v>59</v>
      </c>
      <c r="L583" s="48">
        <v>4437</v>
      </c>
      <c r="M583" s="48">
        <v>95.212999999999994</v>
      </c>
      <c r="N583" s="48">
        <v>572</v>
      </c>
      <c r="O583" s="48">
        <v>385</v>
      </c>
      <c r="Q583" s="67" t="str">
        <f t="shared" si="28"/>
        <v xml:space="preserve">Negative </v>
      </c>
      <c r="R583" s="49">
        <v>4.0099999999999998E-81</v>
      </c>
    </row>
    <row r="584" spans="1:54" s="48" customFormat="1" x14ac:dyDescent="0.15">
      <c r="I584" s="48" t="s">
        <v>721</v>
      </c>
      <c r="J584" s="48">
        <v>248</v>
      </c>
      <c r="K584" s="48" t="s">
        <v>59</v>
      </c>
      <c r="L584" s="48">
        <v>4437</v>
      </c>
      <c r="M584" s="48">
        <v>96.667000000000002</v>
      </c>
      <c r="N584" s="48">
        <v>1456</v>
      </c>
      <c r="O584" s="48">
        <v>1337</v>
      </c>
      <c r="Q584" s="67" t="str">
        <f t="shared" si="28"/>
        <v xml:space="preserve">Negative </v>
      </c>
      <c r="R584" s="49">
        <v>9.2899999999999999E-52</v>
      </c>
    </row>
    <row r="585" spans="1:54" s="48" customFormat="1" x14ac:dyDescent="0.15">
      <c r="I585" s="48" t="s">
        <v>722</v>
      </c>
      <c r="J585" s="48">
        <v>296</v>
      </c>
      <c r="K585" s="48" t="s">
        <v>59</v>
      </c>
      <c r="L585" s="48">
        <v>4437</v>
      </c>
      <c r="M585" s="48">
        <v>96.906999999999996</v>
      </c>
      <c r="N585" s="48">
        <v>2626</v>
      </c>
      <c r="O585" s="48">
        <v>2434</v>
      </c>
      <c r="Q585" s="67" t="str">
        <f t="shared" si="28"/>
        <v xml:space="preserve">Negative </v>
      </c>
      <c r="R585" s="49">
        <v>6.41E-89</v>
      </c>
    </row>
    <row r="586" spans="1:54" s="48" customFormat="1" x14ac:dyDescent="0.15">
      <c r="I586" s="48" t="s">
        <v>723</v>
      </c>
      <c r="J586" s="48">
        <v>2910</v>
      </c>
      <c r="K586" s="48" t="s">
        <v>59</v>
      </c>
      <c r="L586" s="48">
        <v>4437</v>
      </c>
      <c r="M586" s="48">
        <v>96.409000000000006</v>
      </c>
      <c r="N586" s="48">
        <v>2799</v>
      </c>
      <c r="O586" s="48">
        <v>15</v>
      </c>
      <c r="Q586" s="67" t="str">
        <f t="shared" si="28"/>
        <v xml:space="preserve">Negative </v>
      </c>
      <c r="R586" s="48">
        <v>0</v>
      </c>
    </row>
    <row r="587" spans="1:54" s="48" customFormat="1" x14ac:dyDescent="0.15">
      <c r="I587" s="48" t="s">
        <v>724</v>
      </c>
      <c r="J587" s="48">
        <v>332</v>
      </c>
      <c r="K587" s="48" t="s">
        <v>59</v>
      </c>
      <c r="L587" s="48">
        <v>4437</v>
      </c>
      <c r="M587" s="48">
        <v>96.774000000000001</v>
      </c>
      <c r="N587" s="48">
        <v>230</v>
      </c>
      <c r="O587" s="48">
        <v>15</v>
      </c>
      <c r="Q587" s="67" t="str">
        <f t="shared" si="28"/>
        <v xml:space="preserve">Negative </v>
      </c>
      <c r="R587" s="49">
        <v>5.5300000000000003E-100</v>
      </c>
    </row>
    <row r="588" spans="1:54" s="48" customFormat="1" x14ac:dyDescent="0.15">
      <c r="I588" s="48" t="s">
        <v>725</v>
      </c>
      <c r="J588" s="48">
        <v>201</v>
      </c>
      <c r="K588" s="48" t="s">
        <v>59</v>
      </c>
      <c r="L588" s="48">
        <v>4437</v>
      </c>
      <c r="M588" s="48">
        <v>98.718000000000004</v>
      </c>
      <c r="N588" s="48">
        <v>839</v>
      </c>
      <c r="O588" s="48">
        <v>762</v>
      </c>
      <c r="Q588" s="67" t="str">
        <f t="shared" si="28"/>
        <v xml:space="preserve">Negative </v>
      </c>
      <c r="R588" s="49">
        <v>1.6300000000000002E-33</v>
      </c>
    </row>
    <row r="589" spans="1:54" s="48" customFormat="1" x14ac:dyDescent="0.15">
      <c r="I589" s="48" t="s">
        <v>726</v>
      </c>
      <c r="J589" s="48">
        <v>222</v>
      </c>
      <c r="K589" s="48" t="s">
        <v>59</v>
      </c>
      <c r="L589" s="48">
        <v>4437</v>
      </c>
      <c r="M589" s="48">
        <v>97.98</v>
      </c>
      <c r="N589" s="48">
        <v>4414</v>
      </c>
      <c r="O589" s="48">
        <v>4316</v>
      </c>
      <c r="Q589" s="67" t="str">
        <f t="shared" si="28"/>
        <v xml:space="preserve">Negative </v>
      </c>
      <c r="R589" s="49">
        <v>1.79E-43</v>
      </c>
    </row>
    <row r="590" spans="1:54" s="48" customFormat="1" x14ac:dyDescent="0.15">
      <c r="I590" s="48" t="s">
        <v>727</v>
      </c>
      <c r="J590" s="48">
        <v>366</v>
      </c>
      <c r="K590" s="48" t="s">
        <v>59</v>
      </c>
      <c r="L590" s="48">
        <v>4437</v>
      </c>
      <c r="M590" s="48">
        <v>94.968999999999994</v>
      </c>
      <c r="N590" s="48">
        <v>919</v>
      </c>
      <c r="O590" s="48">
        <v>762</v>
      </c>
      <c r="Q590" s="67" t="str">
        <f t="shared" si="28"/>
        <v xml:space="preserve">Negative </v>
      </c>
      <c r="R590" s="49">
        <v>4.9799999999999995E-66</v>
      </c>
    </row>
    <row r="591" spans="1:54" s="48" customFormat="1" x14ac:dyDescent="0.15">
      <c r="I591" s="48" t="s">
        <v>728</v>
      </c>
      <c r="J591" s="48">
        <v>262</v>
      </c>
      <c r="K591" s="48" t="s">
        <v>59</v>
      </c>
      <c r="L591" s="48">
        <v>4437</v>
      </c>
      <c r="M591" s="48">
        <v>93.706000000000003</v>
      </c>
      <c r="N591" s="48">
        <v>1927</v>
      </c>
      <c r="O591" s="48">
        <v>1786</v>
      </c>
      <c r="Q591" s="67" t="str">
        <f t="shared" si="28"/>
        <v xml:space="preserve">Negative </v>
      </c>
      <c r="R591" s="49">
        <v>1.27E-55</v>
      </c>
    </row>
    <row r="592" spans="1:54" s="48" customFormat="1" x14ac:dyDescent="0.15">
      <c r="I592" s="48" t="s">
        <v>729</v>
      </c>
      <c r="J592" s="48">
        <v>388</v>
      </c>
      <c r="K592" s="48" t="s">
        <v>59</v>
      </c>
      <c r="L592" s="48">
        <v>4437</v>
      </c>
      <c r="M592" s="48">
        <v>94.584999999999994</v>
      </c>
      <c r="N592" s="48">
        <v>2460</v>
      </c>
      <c r="O592" s="48">
        <v>2185</v>
      </c>
      <c r="Q592" s="67" t="str">
        <f t="shared" si="28"/>
        <v xml:space="preserve">Negative </v>
      </c>
      <c r="R592" s="49">
        <v>6.3400000000000004E-120</v>
      </c>
    </row>
    <row r="593" spans="9:18" s="48" customFormat="1" x14ac:dyDescent="0.15">
      <c r="I593" s="48" t="s">
        <v>730</v>
      </c>
      <c r="J593" s="48">
        <v>204</v>
      </c>
      <c r="K593" s="48" t="s">
        <v>59</v>
      </c>
      <c r="L593" s="48">
        <v>4437</v>
      </c>
      <c r="M593" s="48">
        <v>96.552000000000007</v>
      </c>
      <c r="N593" s="48">
        <v>3125</v>
      </c>
      <c r="O593" s="48">
        <v>3039</v>
      </c>
      <c r="Q593" s="67" t="str">
        <f t="shared" si="28"/>
        <v xml:space="preserve">Negative </v>
      </c>
      <c r="R593" s="49">
        <v>1.2799999999999999E-34</v>
      </c>
    </row>
    <row r="594" spans="9:18" s="48" customFormat="1" x14ac:dyDescent="0.15">
      <c r="I594" s="48" t="s">
        <v>731</v>
      </c>
      <c r="J594" s="48">
        <v>255</v>
      </c>
      <c r="K594" s="48" t="s">
        <v>59</v>
      </c>
      <c r="L594" s="48">
        <v>4437</v>
      </c>
      <c r="M594" s="48">
        <v>93.548000000000002</v>
      </c>
      <c r="N594" s="48">
        <v>3219</v>
      </c>
      <c r="O594" s="48">
        <v>3097</v>
      </c>
      <c r="Q594" s="67" t="str">
        <f t="shared" si="28"/>
        <v xml:space="preserve">Negative </v>
      </c>
      <c r="R594" s="49">
        <v>9.6500000000000001E-47</v>
      </c>
    </row>
    <row r="595" spans="9:18" s="48" customFormat="1" x14ac:dyDescent="0.15">
      <c r="I595" s="48" t="s">
        <v>732</v>
      </c>
      <c r="J595" s="48">
        <v>280</v>
      </c>
      <c r="K595" s="48" t="s">
        <v>59</v>
      </c>
      <c r="L595" s="48">
        <v>4437</v>
      </c>
      <c r="M595" s="48">
        <v>96.052999999999997</v>
      </c>
      <c r="N595" s="48">
        <v>2036</v>
      </c>
      <c r="O595" s="48">
        <v>1885</v>
      </c>
      <c r="Q595" s="67" t="str">
        <f t="shared" si="28"/>
        <v xml:space="preserve">Negative </v>
      </c>
      <c r="R595" s="49">
        <v>3.7399999999999999E-66</v>
      </c>
    </row>
    <row r="596" spans="9:18" s="48" customFormat="1" x14ac:dyDescent="0.15">
      <c r="I596" s="48" t="s">
        <v>733</v>
      </c>
      <c r="J596" s="48">
        <v>263</v>
      </c>
      <c r="K596" s="48" t="s">
        <v>59</v>
      </c>
      <c r="L596" s="48">
        <v>4437</v>
      </c>
      <c r="M596" s="48">
        <v>99.346000000000004</v>
      </c>
      <c r="N596" s="48">
        <v>1033</v>
      </c>
      <c r="O596" s="48">
        <v>881</v>
      </c>
      <c r="Q596" s="67" t="str">
        <f t="shared" si="28"/>
        <v xml:space="preserve">Negative </v>
      </c>
      <c r="R596" s="49">
        <v>4.4500000000000004E-75</v>
      </c>
    </row>
    <row r="597" spans="9:18" s="48" customFormat="1" x14ac:dyDescent="0.15">
      <c r="I597" s="48" t="s">
        <v>734</v>
      </c>
      <c r="J597" s="48">
        <v>4094</v>
      </c>
      <c r="K597" s="48" t="s">
        <v>59</v>
      </c>
      <c r="L597" s="48">
        <v>4437</v>
      </c>
      <c r="M597" s="48">
        <v>96.39</v>
      </c>
      <c r="N597" s="48">
        <v>4002</v>
      </c>
      <c r="O597" s="48">
        <v>15</v>
      </c>
      <c r="Q597" s="67" t="str">
        <f t="shared" si="28"/>
        <v xml:space="preserve">Negative </v>
      </c>
      <c r="R597" s="48">
        <v>0</v>
      </c>
    </row>
    <row r="598" spans="9:18" s="48" customFormat="1" x14ac:dyDescent="0.15">
      <c r="I598" s="48" t="s">
        <v>735</v>
      </c>
      <c r="J598" s="48">
        <v>219</v>
      </c>
      <c r="K598" s="48" t="s">
        <v>59</v>
      </c>
      <c r="L598" s="48">
        <v>4437</v>
      </c>
      <c r="M598" s="48">
        <v>98.197999999999993</v>
      </c>
      <c r="N598" s="48">
        <v>312</v>
      </c>
      <c r="O598" s="48">
        <v>202</v>
      </c>
      <c r="Q598" s="67" t="str">
        <f t="shared" si="28"/>
        <v xml:space="preserve">Negative </v>
      </c>
      <c r="R598" s="49">
        <v>3.7700000000000001E-50</v>
      </c>
    </row>
    <row r="599" spans="9:18" s="48" customFormat="1" x14ac:dyDescent="0.15">
      <c r="I599" s="48" t="s">
        <v>736</v>
      </c>
      <c r="J599" s="48">
        <v>373</v>
      </c>
      <c r="K599" s="48" t="s">
        <v>59</v>
      </c>
      <c r="L599" s="48">
        <v>4437</v>
      </c>
      <c r="M599" s="48">
        <v>94.215000000000003</v>
      </c>
      <c r="N599" s="48">
        <v>2426</v>
      </c>
      <c r="O599" s="48">
        <v>2185</v>
      </c>
      <c r="Q599" s="67" t="str">
        <f t="shared" si="28"/>
        <v xml:space="preserve">Negative </v>
      </c>
      <c r="R599" s="49">
        <v>3.7399999999999998E-102</v>
      </c>
    </row>
    <row r="600" spans="9:18" s="48" customFormat="1" x14ac:dyDescent="0.15">
      <c r="I600" s="48" t="s">
        <v>737</v>
      </c>
      <c r="J600" s="48">
        <v>291</v>
      </c>
      <c r="K600" s="48" t="s">
        <v>59</v>
      </c>
      <c r="L600" s="48">
        <v>4437</v>
      </c>
      <c r="M600" s="48">
        <v>97.122</v>
      </c>
      <c r="N600" s="48">
        <v>2572</v>
      </c>
      <c r="O600" s="48">
        <v>2434</v>
      </c>
      <c r="Q600" s="67" t="str">
        <f t="shared" si="28"/>
        <v xml:space="preserve">Negative </v>
      </c>
      <c r="R600" s="49">
        <v>3.0299999999999998E-62</v>
      </c>
    </row>
    <row r="601" spans="9:18" s="48" customFormat="1" x14ac:dyDescent="0.15">
      <c r="I601" s="48" t="s">
        <v>738</v>
      </c>
      <c r="J601" s="48">
        <v>329</v>
      </c>
      <c r="K601" s="48" t="s">
        <v>59</v>
      </c>
      <c r="L601" s="48">
        <v>4437</v>
      </c>
      <c r="M601" s="48">
        <v>95.311999999999998</v>
      </c>
      <c r="N601" s="48">
        <v>576</v>
      </c>
      <c r="O601" s="48">
        <v>385</v>
      </c>
      <c r="Q601" s="67" t="str">
        <f t="shared" si="28"/>
        <v xml:space="preserve">Negative </v>
      </c>
      <c r="R601" s="49">
        <v>2.6000000000000001E-83</v>
      </c>
    </row>
    <row r="602" spans="9:18" s="48" customFormat="1" x14ac:dyDescent="0.15">
      <c r="I602" s="48" t="s">
        <v>739</v>
      </c>
      <c r="J602" s="48">
        <v>2892</v>
      </c>
      <c r="K602" s="48" t="s">
        <v>59</v>
      </c>
      <c r="L602" s="48">
        <v>4437</v>
      </c>
      <c r="M602" s="48">
        <v>96.411000000000001</v>
      </c>
      <c r="N602" s="48">
        <v>2800</v>
      </c>
      <c r="O602" s="48">
        <v>15</v>
      </c>
      <c r="Q602" s="67" t="str">
        <f t="shared" si="28"/>
        <v xml:space="preserve">Negative </v>
      </c>
      <c r="R602" s="48">
        <v>0</v>
      </c>
    </row>
    <row r="603" spans="9:18" s="48" customFormat="1" x14ac:dyDescent="0.15">
      <c r="I603" s="48" t="s">
        <v>740</v>
      </c>
      <c r="J603" s="48">
        <v>288</v>
      </c>
      <c r="K603" s="48" t="s">
        <v>59</v>
      </c>
      <c r="L603" s="48">
        <v>4437</v>
      </c>
      <c r="M603" s="48">
        <v>96.875</v>
      </c>
      <c r="N603" s="48">
        <v>4105</v>
      </c>
      <c r="O603" s="48">
        <v>3978</v>
      </c>
      <c r="Q603" s="67" t="str">
        <f t="shared" ref="Q603:Q634" si="29">IF(N603&gt;O603,"Negative ","Positive")</f>
        <v xml:space="preserve">Negative </v>
      </c>
      <c r="R603" s="49">
        <v>1.41E-55</v>
      </c>
    </row>
    <row r="604" spans="9:18" s="48" customFormat="1" x14ac:dyDescent="0.15">
      <c r="I604" s="48" t="s">
        <v>741</v>
      </c>
      <c r="J604" s="48">
        <v>1111</v>
      </c>
      <c r="K604" s="48" t="s">
        <v>59</v>
      </c>
      <c r="L604" s="48">
        <v>4437</v>
      </c>
      <c r="M604" s="48">
        <v>95.54</v>
      </c>
      <c r="N604" s="48">
        <v>3054</v>
      </c>
      <c r="O604" s="48">
        <v>2046</v>
      </c>
      <c r="Q604" s="67" t="str">
        <f t="shared" si="29"/>
        <v xml:space="preserve">Negative </v>
      </c>
      <c r="R604" s="48">
        <v>0</v>
      </c>
    </row>
    <row r="605" spans="9:18" s="48" customFormat="1" x14ac:dyDescent="0.15">
      <c r="I605" s="48" t="s">
        <v>742</v>
      </c>
      <c r="J605" s="48">
        <v>264</v>
      </c>
      <c r="K605" s="48" t="s">
        <v>59</v>
      </c>
      <c r="L605" s="48">
        <v>4437</v>
      </c>
      <c r="M605" s="48">
        <v>96.710999999999999</v>
      </c>
      <c r="N605" s="48">
        <v>1674</v>
      </c>
      <c r="O605" s="48">
        <v>1523</v>
      </c>
      <c r="Q605" s="67" t="str">
        <f t="shared" si="29"/>
        <v xml:space="preserve">Negative </v>
      </c>
      <c r="R605" s="49">
        <v>7.5300000000000005E-68</v>
      </c>
    </row>
    <row r="606" spans="9:18" s="48" customFormat="1" x14ac:dyDescent="0.15">
      <c r="I606" s="48" t="s">
        <v>743</v>
      </c>
      <c r="J606" s="48">
        <v>384</v>
      </c>
      <c r="K606" s="48" t="s">
        <v>59</v>
      </c>
      <c r="L606" s="48">
        <v>4437</v>
      </c>
      <c r="M606" s="48">
        <v>95.587999999999994</v>
      </c>
      <c r="N606" s="48">
        <v>2456</v>
      </c>
      <c r="O606" s="48">
        <v>2185</v>
      </c>
      <c r="Q606" s="67" t="str">
        <f t="shared" si="29"/>
        <v xml:space="preserve">Negative </v>
      </c>
      <c r="R606" s="49">
        <v>1.04E-122</v>
      </c>
    </row>
    <row r="607" spans="9:18" s="48" customFormat="1" x14ac:dyDescent="0.15">
      <c r="I607" s="48" t="s">
        <v>744</v>
      </c>
      <c r="J607" s="48">
        <v>4077</v>
      </c>
      <c r="K607" s="48" t="s">
        <v>59</v>
      </c>
      <c r="L607" s="48">
        <v>4437</v>
      </c>
      <c r="M607" s="48">
        <v>96.488</v>
      </c>
      <c r="N607" s="48">
        <v>4000</v>
      </c>
      <c r="O607" s="48">
        <v>15</v>
      </c>
      <c r="Q607" s="67" t="str">
        <f t="shared" si="29"/>
        <v xml:space="preserve">Negative </v>
      </c>
      <c r="R607" s="48">
        <v>0</v>
      </c>
    </row>
    <row r="608" spans="9:18" s="48" customFormat="1" x14ac:dyDescent="0.15">
      <c r="I608" s="48" t="s">
        <v>745</v>
      </c>
      <c r="J608" s="48">
        <v>217</v>
      </c>
      <c r="K608" s="48" t="s">
        <v>59</v>
      </c>
      <c r="L608" s="48">
        <v>4437</v>
      </c>
      <c r="M608" s="48">
        <v>90.361000000000004</v>
      </c>
      <c r="N608" s="48">
        <v>1733</v>
      </c>
      <c r="O608" s="48">
        <v>1652</v>
      </c>
      <c r="Q608" s="67" t="str">
        <f t="shared" si="29"/>
        <v xml:space="preserve">Negative </v>
      </c>
      <c r="R608" s="49">
        <v>4.9999999999999998E-24</v>
      </c>
    </row>
    <row r="609" spans="9:18" s="48" customFormat="1" x14ac:dyDescent="0.15">
      <c r="I609" s="48" t="s">
        <v>746</v>
      </c>
      <c r="J609" s="48">
        <v>347</v>
      </c>
      <c r="K609" s="48" t="s">
        <v>59</v>
      </c>
      <c r="L609" s="48">
        <v>4437</v>
      </c>
      <c r="M609" s="48">
        <v>97.221999999999994</v>
      </c>
      <c r="N609" s="48">
        <v>2690</v>
      </c>
      <c r="O609" s="48">
        <v>2655</v>
      </c>
      <c r="Q609" s="67" t="str">
        <f t="shared" si="29"/>
        <v xml:space="preserve">Negative </v>
      </c>
      <c r="R609" s="49">
        <v>6.58E-10</v>
      </c>
    </row>
    <row r="610" spans="9:18" s="48" customFormat="1" x14ac:dyDescent="0.15">
      <c r="I610" s="48" t="s">
        <v>747</v>
      </c>
      <c r="J610" s="48">
        <v>306</v>
      </c>
      <c r="K610" s="48" t="s">
        <v>59</v>
      </c>
      <c r="L610" s="48">
        <v>4437</v>
      </c>
      <c r="M610" s="48">
        <v>97.17</v>
      </c>
      <c r="N610" s="48">
        <v>307</v>
      </c>
      <c r="O610" s="48">
        <v>202</v>
      </c>
      <c r="Q610" s="67" t="str">
        <f t="shared" si="29"/>
        <v xml:space="preserve">Negative </v>
      </c>
      <c r="R610" s="49">
        <v>1.5199999999999999E-45</v>
      </c>
    </row>
    <row r="611" spans="9:18" s="48" customFormat="1" x14ac:dyDescent="0.15">
      <c r="I611" s="48" t="s">
        <v>748</v>
      </c>
      <c r="J611" s="48">
        <v>899</v>
      </c>
      <c r="K611" s="48" t="s">
        <v>59</v>
      </c>
      <c r="L611" s="48">
        <v>4437</v>
      </c>
      <c r="M611" s="48">
        <v>95.878</v>
      </c>
      <c r="N611" s="48">
        <v>2797</v>
      </c>
      <c r="O611" s="48">
        <v>2046</v>
      </c>
      <c r="Q611" s="67" t="str">
        <f t="shared" si="29"/>
        <v xml:space="preserve">Negative </v>
      </c>
      <c r="R611" s="48">
        <v>0</v>
      </c>
    </row>
    <row r="612" spans="9:18" s="48" customFormat="1" x14ac:dyDescent="0.15">
      <c r="I612" s="48" t="s">
        <v>749</v>
      </c>
      <c r="J612" s="48">
        <v>3831</v>
      </c>
      <c r="K612" s="48" t="s">
        <v>59</v>
      </c>
      <c r="L612" s="48">
        <v>4437</v>
      </c>
      <c r="M612" s="48">
        <v>96.573999999999998</v>
      </c>
      <c r="N612" s="48">
        <v>4414</v>
      </c>
      <c r="O612" s="48">
        <v>708</v>
      </c>
      <c r="Q612" s="67" t="str">
        <f t="shared" si="29"/>
        <v xml:space="preserve">Negative </v>
      </c>
      <c r="R612" s="48">
        <v>0</v>
      </c>
    </row>
    <row r="613" spans="9:18" s="48" customFormat="1" x14ac:dyDescent="0.15">
      <c r="I613" s="48" t="s">
        <v>750</v>
      </c>
      <c r="J613" s="48">
        <v>307</v>
      </c>
      <c r="K613" s="48" t="s">
        <v>59</v>
      </c>
      <c r="L613" s="48">
        <v>4437</v>
      </c>
      <c r="M613" s="48">
        <v>96.025999999999996</v>
      </c>
      <c r="N613" s="48">
        <v>1359</v>
      </c>
      <c r="O613" s="48">
        <v>1209</v>
      </c>
      <c r="Q613" s="67" t="str">
        <f t="shared" si="29"/>
        <v xml:space="preserve">Negative </v>
      </c>
      <c r="R613" s="49">
        <v>1.4800000000000001E-65</v>
      </c>
    </row>
    <row r="614" spans="9:18" s="48" customFormat="1" x14ac:dyDescent="0.15">
      <c r="I614" s="48" t="s">
        <v>751</v>
      </c>
      <c r="J614" s="48">
        <v>244</v>
      </c>
      <c r="K614" s="48" t="s">
        <v>59</v>
      </c>
      <c r="L614" s="48">
        <v>4437</v>
      </c>
      <c r="M614" s="48">
        <v>96.296000000000006</v>
      </c>
      <c r="N614" s="48">
        <v>2775</v>
      </c>
      <c r="O614" s="48">
        <v>2668</v>
      </c>
      <c r="Q614" s="67" t="str">
        <f t="shared" si="29"/>
        <v xml:space="preserve">Negative </v>
      </c>
      <c r="R614" s="49">
        <v>4.2799999999999998E-45</v>
      </c>
    </row>
    <row r="615" spans="9:18" s="48" customFormat="1" x14ac:dyDescent="0.15">
      <c r="I615" s="48" t="s">
        <v>752</v>
      </c>
      <c r="J615" s="48">
        <v>2931</v>
      </c>
      <c r="K615" s="48" t="s">
        <v>59</v>
      </c>
      <c r="L615" s="48">
        <v>4437</v>
      </c>
      <c r="M615" s="48">
        <v>96.391000000000005</v>
      </c>
      <c r="N615" s="48">
        <v>2868</v>
      </c>
      <c r="O615" s="48">
        <v>15</v>
      </c>
      <c r="Q615" s="67" t="str">
        <f t="shared" si="29"/>
        <v xml:space="preserve">Negative </v>
      </c>
      <c r="R615" s="48">
        <v>0</v>
      </c>
    </row>
    <row r="616" spans="9:18" s="48" customFormat="1" x14ac:dyDescent="0.15">
      <c r="I616" s="48" t="s">
        <v>753</v>
      </c>
      <c r="J616" s="48">
        <v>4378</v>
      </c>
      <c r="K616" s="48" t="s">
        <v>59</v>
      </c>
      <c r="L616" s="48">
        <v>4437</v>
      </c>
      <c r="M616" s="48">
        <v>96.516999999999996</v>
      </c>
      <c r="N616" s="48">
        <v>4234</v>
      </c>
      <c r="O616" s="48">
        <v>15</v>
      </c>
      <c r="Q616" s="67" t="str">
        <f t="shared" si="29"/>
        <v xml:space="preserve">Negative </v>
      </c>
      <c r="R616" s="48">
        <v>0</v>
      </c>
    </row>
    <row r="617" spans="9:18" s="48" customFormat="1" x14ac:dyDescent="0.15">
      <c r="I617" s="48" t="s">
        <v>754</v>
      </c>
      <c r="J617" s="48">
        <v>288</v>
      </c>
      <c r="K617" s="48" t="s">
        <v>59</v>
      </c>
      <c r="L617" s="48">
        <v>4437</v>
      </c>
      <c r="M617" s="48">
        <v>96.938999999999993</v>
      </c>
      <c r="N617" s="48">
        <v>210</v>
      </c>
      <c r="O617" s="48">
        <v>15</v>
      </c>
      <c r="Q617" s="67" t="str">
        <f t="shared" si="29"/>
        <v xml:space="preserve">Negative </v>
      </c>
      <c r="R617" s="49">
        <v>1.3400000000000001E-90</v>
      </c>
    </row>
    <row r="618" spans="9:18" s="48" customFormat="1" x14ac:dyDescent="0.15">
      <c r="I618" s="48" t="s">
        <v>755</v>
      </c>
      <c r="J618" s="48">
        <v>244</v>
      </c>
      <c r="K618" s="48" t="s">
        <v>59</v>
      </c>
      <c r="L618" s="48">
        <v>4437</v>
      </c>
      <c r="M618" s="48">
        <v>94.41</v>
      </c>
      <c r="N618" s="48">
        <v>2207</v>
      </c>
      <c r="O618" s="48">
        <v>2047</v>
      </c>
      <c r="Q618" s="67" t="str">
        <f t="shared" si="29"/>
        <v xml:space="preserve">Negative </v>
      </c>
      <c r="R618" s="49">
        <v>3.2099999999999999E-66</v>
      </c>
    </row>
    <row r="619" spans="9:18" s="48" customFormat="1" x14ac:dyDescent="0.15">
      <c r="I619" s="48" t="s">
        <v>756</v>
      </c>
      <c r="J619" s="48">
        <v>3082</v>
      </c>
      <c r="K619" s="48" t="s">
        <v>59</v>
      </c>
      <c r="L619" s="48">
        <v>4437</v>
      </c>
      <c r="M619" s="48">
        <v>96.423000000000002</v>
      </c>
      <c r="N619" s="48">
        <v>3061</v>
      </c>
      <c r="O619" s="48">
        <v>15</v>
      </c>
      <c r="Q619" s="67" t="str">
        <f t="shared" si="29"/>
        <v xml:space="preserve">Negative </v>
      </c>
      <c r="R619" s="48">
        <v>0</v>
      </c>
    </row>
    <row r="620" spans="9:18" s="48" customFormat="1" x14ac:dyDescent="0.15">
      <c r="I620" s="48" t="s">
        <v>757</v>
      </c>
      <c r="J620" s="48">
        <v>316</v>
      </c>
      <c r="K620" s="48" t="s">
        <v>59</v>
      </c>
      <c r="L620" s="48">
        <v>4437</v>
      </c>
      <c r="M620" s="48">
        <v>97.605000000000004</v>
      </c>
      <c r="N620" s="48">
        <v>2600</v>
      </c>
      <c r="O620" s="48">
        <v>2434</v>
      </c>
      <c r="Q620" s="67" t="str">
        <f t="shared" si="29"/>
        <v xml:space="preserve">Negative </v>
      </c>
      <c r="R620" s="49">
        <v>3.2400000000000001E-77</v>
      </c>
    </row>
    <row r="621" spans="9:18" s="48" customFormat="1" x14ac:dyDescent="0.15">
      <c r="I621" s="48" t="s">
        <v>758</v>
      </c>
      <c r="J621" s="48">
        <v>4378</v>
      </c>
      <c r="K621" s="48" t="s">
        <v>59</v>
      </c>
      <c r="L621" s="48">
        <v>4437</v>
      </c>
      <c r="M621" s="48">
        <v>96.58</v>
      </c>
      <c r="N621" s="48">
        <v>4224</v>
      </c>
      <c r="O621" s="48">
        <v>15</v>
      </c>
      <c r="Q621" s="67" t="str">
        <f t="shared" si="29"/>
        <v xml:space="preserve">Negative </v>
      </c>
      <c r="R621" s="48">
        <v>0</v>
      </c>
    </row>
    <row r="622" spans="9:18" s="48" customFormat="1" x14ac:dyDescent="0.15">
      <c r="I622" s="48" t="s">
        <v>759</v>
      </c>
      <c r="J622" s="48">
        <v>4014</v>
      </c>
      <c r="K622" s="48" t="s">
        <v>59</v>
      </c>
      <c r="L622" s="48">
        <v>4437</v>
      </c>
      <c r="M622" s="48">
        <v>96.531000000000006</v>
      </c>
      <c r="N622" s="48">
        <v>3906</v>
      </c>
      <c r="O622" s="48">
        <v>15</v>
      </c>
      <c r="Q622" s="67" t="str">
        <f t="shared" si="29"/>
        <v xml:space="preserve">Negative </v>
      </c>
      <c r="R622" s="48">
        <v>0</v>
      </c>
    </row>
    <row r="623" spans="9:18" s="48" customFormat="1" x14ac:dyDescent="0.15">
      <c r="I623" s="48" t="s">
        <v>760</v>
      </c>
      <c r="J623" s="48">
        <v>261</v>
      </c>
      <c r="K623" s="48" t="s">
        <v>59</v>
      </c>
      <c r="L623" s="48">
        <v>4437</v>
      </c>
      <c r="M623" s="48">
        <v>96.774000000000001</v>
      </c>
      <c r="N623" s="48">
        <v>1557</v>
      </c>
      <c r="O623" s="48">
        <v>1434</v>
      </c>
      <c r="Q623" s="67" t="str">
        <f t="shared" si="29"/>
        <v xml:space="preserve">Negative </v>
      </c>
      <c r="R623" s="49">
        <v>2.11E-53</v>
      </c>
    </row>
    <row r="624" spans="9:18" s="48" customFormat="1" x14ac:dyDescent="0.15">
      <c r="I624" s="48" t="s">
        <v>761</v>
      </c>
      <c r="J624" s="48">
        <v>472</v>
      </c>
      <c r="K624" s="48" t="s">
        <v>59</v>
      </c>
      <c r="L624" s="48">
        <v>4437</v>
      </c>
      <c r="M624" s="48">
        <v>97.096999999999994</v>
      </c>
      <c r="N624" s="48">
        <v>323</v>
      </c>
      <c r="O624" s="48">
        <v>15</v>
      </c>
      <c r="Q624" s="67" t="str">
        <f t="shared" si="29"/>
        <v xml:space="preserve">Negative </v>
      </c>
      <c r="R624" s="49">
        <v>3.4699999999999998E-148</v>
      </c>
    </row>
    <row r="625" spans="9:18" s="48" customFormat="1" x14ac:dyDescent="0.15">
      <c r="I625" s="48" t="s">
        <v>762</v>
      </c>
      <c r="J625" s="48">
        <v>232</v>
      </c>
      <c r="K625" s="48" t="s">
        <v>59</v>
      </c>
      <c r="L625" s="48">
        <v>4437</v>
      </c>
      <c r="M625" s="48">
        <v>96.063000000000002</v>
      </c>
      <c r="N625" s="48">
        <v>2793</v>
      </c>
      <c r="O625" s="48">
        <v>2668</v>
      </c>
      <c r="Q625" s="67" t="str">
        <f t="shared" si="29"/>
        <v xml:space="preserve">Negative </v>
      </c>
      <c r="R625" s="49">
        <v>1.8599999999999999E-53</v>
      </c>
    </row>
    <row r="626" spans="9:18" s="48" customFormat="1" x14ac:dyDescent="0.15">
      <c r="I626" s="48" t="s">
        <v>763</v>
      </c>
      <c r="J626" s="48">
        <v>220</v>
      </c>
      <c r="K626" s="48" t="s">
        <v>59</v>
      </c>
      <c r="L626" s="48">
        <v>4437</v>
      </c>
      <c r="M626" s="48">
        <v>98.182000000000002</v>
      </c>
      <c r="N626" s="48">
        <v>311</v>
      </c>
      <c r="O626" s="48">
        <v>202</v>
      </c>
      <c r="Q626" s="67" t="str">
        <f t="shared" si="29"/>
        <v xml:space="preserve">Negative </v>
      </c>
      <c r="R626" s="49">
        <v>1.3600000000000001E-49</v>
      </c>
    </row>
    <row r="627" spans="9:18" s="48" customFormat="1" x14ac:dyDescent="0.15">
      <c r="I627" s="48" t="s">
        <v>764</v>
      </c>
      <c r="J627" s="48">
        <v>4417</v>
      </c>
      <c r="K627" s="48" t="s">
        <v>59</v>
      </c>
      <c r="L627" s="48">
        <v>4437</v>
      </c>
      <c r="M627" s="48">
        <v>96.66</v>
      </c>
      <c r="N627" s="48">
        <v>4415</v>
      </c>
      <c r="O627" s="48">
        <v>15</v>
      </c>
      <c r="Q627" s="67" t="str">
        <f t="shared" si="29"/>
        <v xml:space="preserve">Negative </v>
      </c>
      <c r="R627" s="48">
        <v>0</v>
      </c>
    </row>
    <row r="628" spans="9:18" s="48" customFormat="1" x14ac:dyDescent="0.15">
      <c r="I628" s="48" t="s">
        <v>765</v>
      </c>
      <c r="J628" s="48">
        <v>255</v>
      </c>
      <c r="K628" s="48" t="s">
        <v>59</v>
      </c>
      <c r="L628" s="48">
        <v>4437</v>
      </c>
      <c r="M628" s="48">
        <v>93</v>
      </c>
      <c r="N628" s="48">
        <v>2760</v>
      </c>
      <c r="O628" s="48">
        <v>2858</v>
      </c>
      <c r="Q628" s="67" t="str">
        <f t="shared" si="29"/>
        <v>Positive</v>
      </c>
      <c r="R628" s="49">
        <v>4.5500000000000002E-35</v>
      </c>
    </row>
    <row r="629" spans="9:18" s="48" customFormat="1" x14ac:dyDescent="0.15">
      <c r="I629" s="48" t="s">
        <v>766</v>
      </c>
      <c r="J629" s="48">
        <v>220</v>
      </c>
      <c r="K629" s="48" t="s">
        <v>59</v>
      </c>
      <c r="L629" s="48">
        <v>4437</v>
      </c>
      <c r="M629" s="48">
        <v>94.736999999999995</v>
      </c>
      <c r="N629" s="48">
        <v>2032</v>
      </c>
      <c r="O629" s="48">
        <v>2088</v>
      </c>
      <c r="Q629" s="67" t="str">
        <f t="shared" si="29"/>
        <v>Positive</v>
      </c>
      <c r="R629" s="49">
        <v>6.6100000000000003E-18</v>
      </c>
    </row>
    <row r="630" spans="9:18" s="48" customFormat="1" x14ac:dyDescent="0.15">
      <c r="I630" s="48" t="s">
        <v>471</v>
      </c>
      <c r="J630" s="48">
        <v>289</v>
      </c>
      <c r="K630" s="48" t="s">
        <v>59</v>
      </c>
      <c r="L630" s="48">
        <v>4437</v>
      </c>
      <c r="M630" s="48">
        <v>98.649000000000001</v>
      </c>
      <c r="N630" s="48">
        <v>4343</v>
      </c>
      <c r="O630" s="48">
        <v>4415</v>
      </c>
      <c r="Q630" s="67" t="str">
        <f t="shared" si="29"/>
        <v>Positive</v>
      </c>
      <c r="R630" s="49">
        <v>1.4600000000000001E-30</v>
      </c>
    </row>
    <row r="631" spans="9:18" s="48" customFormat="1" x14ac:dyDescent="0.15">
      <c r="I631" s="48" t="s">
        <v>767</v>
      </c>
      <c r="J631" s="48">
        <v>323</v>
      </c>
      <c r="K631" s="48" t="s">
        <v>59</v>
      </c>
      <c r="L631" s="48">
        <v>4437</v>
      </c>
      <c r="M631" s="48">
        <v>98.551000000000002</v>
      </c>
      <c r="N631" s="48">
        <v>973</v>
      </c>
      <c r="O631" s="48">
        <v>1041</v>
      </c>
      <c r="Q631" s="67" t="str">
        <f t="shared" si="29"/>
        <v>Positive</v>
      </c>
      <c r="R631" s="49">
        <v>2.76E-28</v>
      </c>
    </row>
    <row r="632" spans="9:18" s="48" customFormat="1" x14ac:dyDescent="0.15">
      <c r="I632" s="48" t="s">
        <v>768</v>
      </c>
      <c r="J632" s="48">
        <v>331</v>
      </c>
      <c r="K632" s="48" t="s">
        <v>59</v>
      </c>
      <c r="L632" s="48">
        <v>4437</v>
      </c>
      <c r="M632" s="48">
        <v>92.063000000000002</v>
      </c>
      <c r="N632" s="48">
        <v>3721</v>
      </c>
      <c r="O632" s="48">
        <v>3660</v>
      </c>
      <c r="Q632" s="67" t="str">
        <f t="shared" si="29"/>
        <v xml:space="preserve">Negative </v>
      </c>
      <c r="R632" s="49">
        <v>1.0300000000000001E-17</v>
      </c>
    </row>
    <row r="633" spans="9:18" s="48" customFormat="1" x14ac:dyDescent="0.15">
      <c r="I633" s="48" t="s">
        <v>769</v>
      </c>
      <c r="J633" s="48">
        <v>273</v>
      </c>
      <c r="K633" s="48" t="s">
        <v>59</v>
      </c>
      <c r="L633" s="48">
        <v>4437</v>
      </c>
      <c r="M633" s="48">
        <v>95.238</v>
      </c>
      <c r="N633" s="48">
        <v>919</v>
      </c>
      <c r="O633" s="48">
        <v>879</v>
      </c>
      <c r="Q633" s="67" t="str">
        <f t="shared" si="29"/>
        <v xml:space="preserve">Negative </v>
      </c>
      <c r="R633" s="49">
        <v>3.9300000000000003E-11</v>
      </c>
    </row>
    <row r="634" spans="9:18" s="48" customFormat="1" x14ac:dyDescent="0.15">
      <c r="I634" s="48" t="s">
        <v>770</v>
      </c>
      <c r="J634" s="48">
        <v>498</v>
      </c>
      <c r="K634" s="48" t="s">
        <v>59</v>
      </c>
      <c r="L634" s="48">
        <v>4437</v>
      </c>
      <c r="M634" s="48">
        <v>98.076999999999998</v>
      </c>
      <c r="N634" s="48">
        <v>1813</v>
      </c>
      <c r="O634" s="48">
        <v>1762</v>
      </c>
      <c r="Q634" s="67" t="str">
        <f t="shared" si="29"/>
        <v xml:space="preserve">Negative </v>
      </c>
      <c r="R634" s="49">
        <v>1.23E-18</v>
      </c>
    </row>
    <row r="635" spans="9:18" s="48" customFormat="1" x14ac:dyDescent="0.15">
      <c r="I635" s="48" t="s">
        <v>771</v>
      </c>
      <c r="J635" s="48">
        <v>299</v>
      </c>
      <c r="K635" s="48" t="s">
        <v>59</v>
      </c>
      <c r="L635" s="48">
        <v>4437</v>
      </c>
      <c r="M635" s="48">
        <v>97.114999999999995</v>
      </c>
      <c r="N635" s="48">
        <v>919</v>
      </c>
      <c r="O635" s="48">
        <v>816</v>
      </c>
      <c r="Q635" s="67" t="str">
        <f t="shared" ref="Q635:Q648" si="30">IF(N635&gt;O635,"Negative ","Positive")</f>
        <v xml:space="preserve">Negative </v>
      </c>
      <c r="R635" s="49">
        <v>1.9199999999999999E-44</v>
      </c>
    </row>
    <row r="636" spans="9:18" s="48" customFormat="1" x14ac:dyDescent="0.15">
      <c r="I636" s="48" t="s">
        <v>772</v>
      </c>
      <c r="J636" s="48">
        <v>234</v>
      </c>
      <c r="K636" s="48" t="s">
        <v>59</v>
      </c>
      <c r="L636" s="48">
        <v>4437</v>
      </c>
      <c r="M636" s="48">
        <v>100</v>
      </c>
      <c r="N636" s="48">
        <v>915</v>
      </c>
      <c r="O636" s="48">
        <v>879</v>
      </c>
      <c r="Q636" s="67" t="str">
        <f t="shared" si="30"/>
        <v xml:space="preserve">Negative </v>
      </c>
      <c r="R636" s="49">
        <v>2.5700000000000002E-12</v>
      </c>
    </row>
    <row r="637" spans="9:18" s="48" customFormat="1" x14ac:dyDescent="0.15">
      <c r="I637" s="48" t="s">
        <v>773</v>
      </c>
      <c r="J637" s="48">
        <v>259</v>
      </c>
      <c r="K637" s="48" t="s">
        <v>59</v>
      </c>
      <c r="L637" s="48">
        <v>4437</v>
      </c>
      <c r="M637" s="48">
        <v>94.594999999999999</v>
      </c>
      <c r="N637" s="48">
        <v>580</v>
      </c>
      <c r="O637" s="48">
        <v>652</v>
      </c>
      <c r="Q637" s="67" t="str">
        <f t="shared" si="30"/>
        <v>Positive</v>
      </c>
      <c r="R637" s="49">
        <v>1.31E-25</v>
      </c>
    </row>
    <row r="638" spans="9:18" s="48" customFormat="1" x14ac:dyDescent="0.15">
      <c r="I638" s="48" t="s">
        <v>774</v>
      </c>
      <c r="J638" s="48">
        <v>335</v>
      </c>
      <c r="K638" s="48" t="s">
        <v>59</v>
      </c>
      <c r="L638" s="48">
        <v>4437</v>
      </c>
      <c r="M638" s="48">
        <v>100</v>
      </c>
      <c r="N638" s="48">
        <v>3372</v>
      </c>
      <c r="O638" s="48">
        <v>3414</v>
      </c>
      <c r="Q638" s="67" t="str">
        <f t="shared" si="30"/>
        <v>Positive</v>
      </c>
      <c r="R638" s="49">
        <v>1.75E-15</v>
      </c>
    </row>
    <row r="639" spans="9:18" s="48" customFormat="1" x14ac:dyDescent="0.15">
      <c r="I639" s="48" t="s">
        <v>775</v>
      </c>
      <c r="J639" s="48">
        <v>1271</v>
      </c>
      <c r="K639" s="48" t="s">
        <v>59</v>
      </c>
      <c r="L639" s="48">
        <v>4437</v>
      </c>
      <c r="M639" s="48">
        <v>95.161000000000001</v>
      </c>
      <c r="N639" s="48">
        <v>2486</v>
      </c>
      <c r="O639" s="48">
        <v>2607</v>
      </c>
      <c r="Q639" s="67" t="str">
        <f t="shared" si="30"/>
        <v>Positive</v>
      </c>
      <c r="R639" s="49">
        <v>2.3800000000000001E-49</v>
      </c>
    </row>
    <row r="640" spans="9:18" s="48" customFormat="1" x14ac:dyDescent="0.15">
      <c r="I640" s="48" t="s">
        <v>776</v>
      </c>
      <c r="J640" s="48">
        <v>270</v>
      </c>
      <c r="K640" s="48" t="s">
        <v>59</v>
      </c>
      <c r="L640" s="48">
        <v>4437</v>
      </c>
      <c r="M640" s="48">
        <v>97.674000000000007</v>
      </c>
      <c r="N640" s="48">
        <v>901</v>
      </c>
      <c r="O640" s="48">
        <v>816</v>
      </c>
      <c r="Q640" s="67" t="str">
        <f t="shared" si="30"/>
        <v xml:space="preserve">Negative </v>
      </c>
      <c r="R640" s="49">
        <v>3.7499999999999999E-36</v>
      </c>
    </row>
    <row r="641" spans="1:81" s="48" customFormat="1" x14ac:dyDescent="0.15">
      <c r="I641" s="48" t="s">
        <v>777</v>
      </c>
      <c r="J641" s="48">
        <v>222</v>
      </c>
      <c r="K641" s="48" t="s">
        <v>59</v>
      </c>
      <c r="L641" s="48">
        <v>4437</v>
      </c>
      <c r="M641" s="48">
        <v>100</v>
      </c>
      <c r="N641" s="48">
        <v>2664</v>
      </c>
      <c r="O641" s="48">
        <v>2698</v>
      </c>
      <c r="Q641" s="67" t="str">
        <f t="shared" si="30"/>
        <v>Positive</v>
      </c>
      <c r="R641" s="49">
        <v>3.1299999999999998E-11</v>
      </c>
    </row>
    <row r="642" spans="1:81" s="48" customFormat="1" x14ac:dyDescent="0.15">
      <c r="I642" s="48" t="s">
        <v>778</v>
      </c>
      <c r="J642" s="48">
        <v>228</v>
      </c>
      <c r="K642" s="48" t="s">
        <v>59</v>
      </c>
      <c r="L642" s="48">
        <v>4437</v>
      </c>
      <c r="M642" s="48">
        <v>97.183000000000007</v>
      </c>
      <c r="N642" s="48">
        <v>3645</v>
      </c>
      <c r="O642" s="48">
        <v>3715</v>
      </c>
      <c r="Q642" s="67" t="str">
        <f t="shared" si="30"/>
        <v>Positive</v>
      </c>
      <c r="R642" s="49">
        <v>6.7799999999999998E-28</v>
      </c>
    </row>
    <row r="643" spans="1:81" s="48" customFormat="1" x14ac:dyDescent="0.15">
      <c r="I643" s="48" t="s">
        <v>779</v>
      </c>
      <c r="J643" s="48">
        <v>251</v>
      </c>
      <c r="K643" s="48" t="s">
        <v>59</v>
      </c>
      <c r="L643" s="48">
        <v>4437</v>
      </c>
      <c r="M643" s="48">
        <v>98.076999999999998</v>
      </c>
      <c r="N643" s="48">
        <v>2494</v>
      </c>
      <c r="O643" s="48">
        <v>2443</v>
      </c>
      <c r="Q643" s="67" t="str">
        <f t="shared" si="30"/>
        <v xml:space="preserve">Negative </v>
      </c>
      <c r="R643" s="49">
        <v>5.9099999999999998E-19</v>
      </c>
    </row>
    <row r="644" spans="1:81" s="48" customFormat="1" x14ac:dyDescent="0.15">
      <c r="I644" s="48" t="s">
        <v>780</v>
      </c>
      <c r="J644" s="48">
        <v>341</v>
      </c>
      <c r="K644" s="48" t="s">
        <v>59</v>
      </c>
      <c r="L644" s="48">
        <v>4437</v>
      </c>
      <c r="M644" s="48">
        <v>90.667000000000002</v>
      </c>
      <c r="N644" s="48">
        <v>2262</v>
      </c>
      <c r="O644" s="48">
        <v>2189</v>
      </c>
      <c r="Q644" s="67" t="str">
        <f t="shared" si="30"/>
        <v xml:space="preserve">Negative </v>
      </c>
      <c r="R644" s="49">
        <v>4.9199999999999999E-21</v>
      </c>
    </row>
    <row r="645" spans="1:81" s="48" customFormat="1" x14ac:dyDescent="0.15">
      <c r="I645" s="48" t="s">
        <v>781</v>
      </c>
      <c r="J645" s="48">
        <v>308</v>
      </c>
      <c r="K645" s="48" t="s">
        <v>59</v>
      </c>
      <c r="L645" s="48">
        <v>4437</v>
      </c>
      <c r="M645" s="48">
        <v>98.305000000000007</v>
      </c>
      <c r="N645" s="48">
        <v>1754</v>
      </c>
      <c r="O645" s="48">
        <v>1812</v>
      </c>
      <c r="Q645" s="67" t="str">
        <f t="shared" si="30"/>
        <v>Positive</v>
      </c>
      <c r="R645" s="49">
        <v>9.4899999999999999E-23</v>
      </c>
    </row>
    <row r="646" spans="1:81" s="48" customFormat="1" x14ac:dyDescent="0.15">
      <c r="I646" s="48" t="s">
        <v>782</v>
      </c>
      <c r="J646" s="48">
        <v>461</v>
      </c>
      <c r="K646" s="48" t="s">
        <v>59</v>
      </c>
      <c r="L646" s="48">
        <v>4437</v>
      </c>
      <c r="M646" s="48">
        <v>95.713999999999999</v>
      </c>
      <c r="N646" s="48">
        <v>3415</v>
      </c>
      <c r="O646" s="48">
        <v>3483</v>
      </c>
      <c r="Q646" s="67" t="str">
        <f t="shared" si="30"/>
        <v>Positive</v>
      </c>
      <c r="R646" s="49">
        <v>8.6799999999999993E-25</v>
      </c>
    </row>
    <row r="647" spans="1:81" s="48" customFormat="1" x14ac:dyDescent="0.15">
      <c r="I647" s="48" t="s">
        <v>783</v>
      </c>
      <c r="J647" s="48">
        <v>238</v>
      </c>
      <c r="K647" s="48" t="s">
        <v>59</v>
      </c>
      <c r="L647" s="48">
        <v>4437</v>
      </c>
      <c r="M647" s="48">
        <v>96.552000000000007</v>
      </c>
      <c r="N647" s="48">
        <v>2679</v>
      </c>
      <c r="O647" s="48">
        <v>2794</v>
      </c>
      <c r="Q647" s="67" t="str">
        <f t="shared" si="30"/>
        <v>Positive</v>
      </c>
      <c r="R647" s="49">
        <v>1.4899999999999999E-49</v>
      </c>
    </row>
    <row r="648" spans="1:81" s="48" customFormat="1" x14ac:dyDescent="0.15">
      <c r="I648" s="48" t="s">
        <v>784</v>
      </c>
      <c r="J648" s="48">
        <v>344</v>
      </c>
      <c r="K648" s="48" t="s">
        <v>59</v>
      </c>
      <c r="L648" s="48">
        <v>4437</v>
      </c>
      <c r="M648" s="48">
        <v>95</v>
      </c>
      <c r="N648" s="48">
        <v>2399</v>
      </c>
      <c r="O648" s="48">
        <v>2458</v>
      </c>
      <c r="Q648" s="67" t="str">
        <f t="shared" si="30"/>
        <v>Positive</v>
      </c>
      <c r="R648" s="49">
        <v>6.4300000000000004E-20</v>
      </c>
    </row>
    <row r="649" spans="1:81" s="48" customFormat="1" ht="16" x14ac:dyDescent="0.2"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1" spans="1:81" x14ac:dyDescent="0.15">
      <c r="G651" s="23"/>
      <c r="H651" s="23"/>
      <c r="I651" s="281" t="s">
        <v>8</v>
      </c>
      <c r="J651" s="281"/>
      <c r="K651" s="281"/>
      <c r="L651" s="11"/>
      <c r="M651" s="11"/>
      <c r="N651" s="11"/>
      <c r="O651" s="11"/>
      <c r="P651" s="11"/>
      <c r="Q651" s="11"/>
      <c r="R651" s="11"/>
      <c r="S651" s="281" t="s">
        <v>58</v>
      </c>
      <c r="T651" s="281"/>
      <c r="U651" s="281"/>
      <c r="V651" s="11"/>
      <c r="W651" s="11"/>
      <c r="X651" s="11"/>
      <c r="Y651" s="11"/>
      <c r="Z651" s="11"/>
      <c r="AB651" s="281" t="s">
        <v>10</v>
      </c>
      <c r="AC651" s="281"/>
      <c r="AD651" s="281"/>
      <c r="AE651" s="11"/>
      <c r="AG651" s="11"/>
      <c r="AI651" s="11"/>
      <c r="AK651" s="281" t="s">
        <v>785</v>
      </c>
      <c r="AL651" s="281"/>
      <c r="AM651" s="281"/>
      <c r="AN651" s="11"/>
      <c r="AP651" s="11"/>
      <c r="AR651" s="11"/>
      <c r="AT651" s="281" t="s">
        <v>544</v>
      </c>
      <c r="AU651" s="281"/>
      <c r="AV651" s="281"/>
      <c r="AX651" s="2"/>
      <c r="AZ651" s="2"/>
      <c r="BB651" s="2"/>
      <c r="BC651" s="281" t="s">
        <v>544</v>
      </c>
      <c r="BD651" s="281"/>
      <c r="BE651" s="281"/>
      <c r="BF651" s="11"/>
      <c r="BH651" s="11"/>
      <c r="BJ651" s="11"/>
      <c r="BL651" s="282" t="s">
        <v>155</v>
      </c>
      <c r="BM651" s="282"/>
      <c r="BN651" s="282"/>
      <c r="BO651" s="11"/>
      <c r="BQ651" s="11"/>
      <c r="BS651" s="11"/>
      <c r="BU651" s="282" t="s">
        <v>786</v>
      </c>
      <c r="BV651" s="282"/>
      <c r="BW651" s="282"/>
      <c r="BX651" s="11"/>
      <c r="BZ651" s="11"/>
      <c r="CB651" s="11"/>
    </row>
    <row r="652" spans="1:81" x14ac:dyDescent="0.15">
      <c r="A652" s="35" t="s">
        <v>26</v>
      </c>
      <c r="B652" s="23" t="s">
        <v>1</v>
      </c>
      <c r="C652" s="21" t="s">
        <v>11</v>
      </c>
      <c r="D652" s="23" t="s">
        <v>23</v>
      </c>
      <c r="E652" s="23" t="s">
        <v>23</v>
      </c>
      <c r="F652" s="23" t="s">
        <v>236</v>
      </c>
      <c r="G652" s="41" t="s">
        <v>23</v>
      </c>
      <c r="H652" s="41" t="s">
        <v>3</v>
      </c>
      <c r="I652" s="7" t="s">
        <v>13</v>
      </c>
      <c r="J652" s="7" t="s">
        <v>13</v>
      </c>
      <c r="K652" s="7" t="s">
        <v>4</v>
      </c>
      <c r="L652" s="7" t="s">
        <v>4</v>
      </c>
      <c r="M652" s="7" t="s">
        <v>5</v>
      </c>
      <c r="N652" s="7" t="s">
        <v>6</v>
      </c>
      <c r="O652" s="7"/>
      <c r="P652" s="7"/>
      <c r="Q652" s="7" t="s">
        <v>7</v>
      </c>
      <c r="R652" s="7" t="s">
        <v>24</v>
      </c>
      <c r="S652" s="7" t="s">
        <v>13</v>
      </c>
      <c r="T652" s="7" t="s">
        <v>13</v>
      </c>
      <c r="U652" s="7" t="s">
        <v>4</v>
      </c>
      <c r="V652" s="7" t="s">
        <v>4</v>
      </c>
      <c r="W652" s="7" t="s">
        <v>5</v>
      </c>
      <c r="X652" s="7" t="s">
        <v>6</v>
      </c>
      <c r="Y652" s="7"/>
      <c r="Z652" s="7" t="s">
        <v>7</v>
      </c>
      <c r="AA652" s="7" t="s">
        <v>24</v>
      </c>
      <c r="AB652" s="4" t="s">
        <v>13</v>
      </c>
      <c r="AC652" s="7" t="s">
        <v>13</v>
      </c>
      <c r="AD652" s="7" t="s">
        <v>4</v>
      </c>
      <c r="AE652" s="7" t="s">
        <v>4</v>
      </c>
      <c r="AF652" s="7" t="s">
        <v>5</v>
      </c>
      <c r="AG652" s="7" t="s">
        <v>6</v>
      </c>
      <c r="AH652" s="4"/>
      <c r="AI652" s="7" t="s">
        <v>7</v>
      </c>
      <c r="AJ652" s="7" t="s">
        <v>24</v>
      </c>
      <c r="AK652" s="4" t="s">
        <v>13</v>
      </c>
      <c r="AL652" s="7" t="s">
        <v>13</v>
      </c>
      <c r="AM652" s="7" t="s">
        <v>4</v>
      </c>
      <c r="AN652" s="7" t="s">
        <v>4</v>
      </c>
      <c r="AO652" s="7" t="s">
        <v>5</v>
      </c>
      <c r="AP652" s="7" t="s">
        <v>6</v>
      </c>
      <c r="AQ652" s="4"/>
      <c r="AR652" s="7" t="s">
        <v>7</v>
      </c>
      <c r="AS652" s="7" t="s">
        <v>24</v>
      </c>
      <c r="AT652" s="4" t="s">
        <v>13</v>
      </c>
      <c r="AU652" s="7" t="s">
        <v>13</v>
      </c>
      <c r="AV652" s="7" t="s">
        <v>4</v>
      </c>
      <c r="AW652" s="7" t="s">
        <v>4</v>
      </c>
      <c r="AX652" s="7" t="s">
        <v>5</v>
      </c>
      <c r="AY652" s="7" t="s">
        <v>6</v>
      </c>
      <c r="AZ652" s="4"/>
      <c r="BA652" s="7" t="s">
        <v>7</v>
      </c>
      <c r="BB652" s="7" t="s">
        <v>24</v>
      </c>
      <c r="BC652" s="4" t="s">
        <v>13</v>
      </c>
      <c r="BD652" s="7" t="s">
        <v>13</v>
      </c>
      <c r="BE652" s="7" t="s">
        <v>4</v>
      </c>
      <c r="BF652" s="7" t="s">
        <v>4</v>
      </c>
      <c r="BG652" s="7" t="s">
        <v>5</v>
      </c>
      <c r="BH652" s="7" t="s">
        <v>6</v>
      </c>
      <c r="BI652" s="4"/>
      <c r="BJ652" s="7" t="s">
        <v>7</v>
      </c>
      <c r="BK652" s="7" t="s">
        <v>24</v>
      </c>
      <c r="BL652" s="4" t="s">
        <v>13</v>
      </c>
      <c r="BM652" s="7" t="s">
        <v>13</v>
      </c>
      <c r="BN652" s="7" t="s">
        <v>4</v>
      </c>
      <c r="BO652" s="7" t="s">
        <v>4</v>
      </c>
      <c r="BP652" s="7" t="s">
        <v>5</v>
      </c>
      <c r="BQ652" s="7" t="s">
        <v>6</v>
      </c>
      <c r="BR652" s="4"/>
      <c r="BS652" s="7" t="s">
        <v>7</v>
      </c>
      <c r="BT652" s="7" t="s">
        <v>24</v>
      </c>
      <c r="BU652" s="4" t="s">
        <v>13</v>
      </c>
      <c r="BV652" s="7" t="s">
        <v>13</v>
      </c>
      <c r="BW652" s="7" t="s">
        <v>4</v>
      </c>
      <c r="BX652" s="7" t="s">
        <v>4</v>
      </c>
      <c r="BY652" s="7" t="s">
        <v>5</v>
      </c>
      <c r="BZ652" s="7" t="s">
        <v>6</v>
      </c>
      <c r="CA652" s="4"/>
      <c r="CB652" s="7" t="s">
        <v>7</v>
      </c>
      <c r="CC652" s="7" t="s">
        <v>24</v>
      </c>
    </row>
    <row r="653" spans="1:81" x14ac:dyDescent="0.15">
      <c r="A653" s="35"/>
      <c r="B653" s="23"/>
      <c r="C653" s="23" t="s">
        <v>238</v>
      </c>
      <c r="D653" s="23" t="s">
        <v>2</v>
      </c>
      <c r="E653" s="21" t="s">
        <v>3</v>
      </c>
      <c r="F653" s="23" t="s">
        <v>237</v>
      </c>
      <c r="G653" s="41" t="s">
        <v>27</v>
      </c>
      <c r="H653" s="41" t="s">
        <v>235</v>
      </c>
      <c r="I653" s="7"/>
      <c r="J653" s="7" t="s">
        <v>18</v>
      </c>
      <c r="K653" s="7"/>
      <c r="L653" s="7" t="s">
        <v>18</v>
      </c>
      <c r="M653" s="7" t="s">
        <v>19</v>
      </c>
      <c r="N653" s="7" t="s">
        <v>15</v>
      </c>
      <c r="O653" s="7" t="s">
        <v>16</v>
      </c>
      <c r="P653" s="7"/>
      <c r="Q653" s="7"/>
      <c r="R653" s="7" t="s">
        <v>25</v>
      </c>
      <c r="S653" s="7"/>
      <c r="T653" s="7" t="s">
        <v>18</v>
      </c>
      <c r="U653" s="7"/>
      <c r="V653" s="7" t="s">
        <v>18</v>
      </c>
      <c r="W653" s="7" t="s">
        <v>19</v>
      </c>
      <c r="X653" s="7" t="s">
        <v>15</v>
      </c>
      <c r="Y653" s="7" t="s">
        <v>16</v>
      </c>
      <c r="Z653" s="7"/>
      <c r="AA653" s="7" t="s">
        <v>25</v>
      </c>
      <c r="AB653" s="4"/>
      <c r="AC653" s="7" t="s">
        <v>18</v>
      </c>
      <c r="AD653" s="7"/>
      <c r="AE653" s="7" t="s">
        <v>18</v>
      </c>
      <c r="AF653" s="7" t="s">
        <v>19</v>
      </c>
      <c r="AG653" s="7" t="s">
        <v>15</v>
      </c>
      <c r="AH653" s="4" t="s">
        <v>16</v>
      </c>
      <c r="AI653" s="7"/>
      <c r="AJ653" s="7" t="s">
        <v>25</v>
      </c>
      <c r="AK653" s="4"/>
      <c r="AL653" s="7" t="s">
        <v>18</v>
      </c>
      <c r="AM653" s="7"/>
      <c r="AN653" s="7" t="s">
        <v>18</v>
      </c>
      <c r="AO653" s="7" t="s">
        <v>19</v>
      </c>
      <c r="AP653" s="7" t="s">
        <v>15</v>
      </c>
      <c r="AQ653" s="4" t="s">
        <v>16</v>
      </c>
      <c r="AR653" s="7"/>
      <c r="AS653" s="7" t="s">
        <v>25</v>
      </c>
      <c r="AT653" s="4"/>
      <c r="AU653" s="7" t="s">
        <v>18</v>
      </c>
      <c r="AV653" s="7"/>
      <c r="AW653" s="7" t="s">
        <v>18</v>
      </c>
      <c r="AX653" s="7" t="s">
        <v>19</v>
      </c>
      <c r="AY653" s="7" t="s">
        <v>15</v>
      </c>
      <c r="AZ653" s="4" t="s">
        <v>16</v>
      </c>
      <c r="BA653" s="7"/>
      <c r="BB653" s="7" t="s">
        <v>25</v>
      </c>
      <c r="BC653" s="4"/>
      <c r="BD653" s="7" t="s">
        <v>18</v>
      </c>
      <c r="BE653" s="7"/>
      <c r="BF653" s="7" t="s">
        <v>18</v>
      </c>
      <c r="BG653" s="7" t="s">
        <v>19</v>
      </c>
      <c r="BH653" s="7" t="s">
        <v>15</v>
      </c>
      <c r="BI653" s="4" t="s">
        <v>16</v>
      </c>
      <c r="BJ653" s="7"/>
      <c r="BK653" s="7" t="s">
        <v>25</v>
      </c>
      <c r="BL653" s="4"/>
      <c r="BM653" s="7" t="s">
        <v>18</v>
      </c>
      <c r="BN653" s="7"/>
      <c r="BO653" s="7" t="s">
        <v>18</v>
      </c>
      <c r="BP653" s="7" t="s">
        <v>19</v>
      </c>
      <c r="BQ653" s="7" t="s">
        <v>15</v>
      </c>
      <c r="BR653" s="4" t="s">
        <v>16</v>
      </c>
      <c r="BS653" s="7"/>
      <c r="BT653" s="7" t="s">
        <v>25</v>
      </c>
      <c r="BU653" s="4"/>
      <c r="BV653" s="7" t="s">
        <v>18</v>
      </c>
      <c r="BW653" s="7"/>
      <c r="BX653" s="7" t="s">
        <v>18</v>
      </c>
      <c r="BY653" s="7" t="s">
        <v>19</v>
      </c>
      <c r="BZ653" s="7" t="s">
        <v>15</v>
      </c>
      <c r="CA653" s="4" t="s">
        <v>16</v>
      </c>
      <c r="CB653" s="7"/>
      <c r="CC653" s="7" t="s">
        <v>25</v>
      </c>
    </row>
    <row r="654" spans="1:81" s="28" customFormat="1" x14ac:dyDescent="0.15">
      <c r="A654" s="66" t="s">
        <v>28</v>
      </c>
      <c r="B654" s="13">
        <v>17</v>
      </c>
      <c r="D654" s="13">
        <v>791822</v>
      </c>
      <c r="E654" s="28">
        <v>39076</v>
      </c>
      <c r="F654" s="13">
        <v>32</v>
      </c>
      <c r="G654" s="13">
        <v>8</v>
      </c>
      <c r="H654" s="13">
        <v>12278</v>
      </c>
      <c r="I654" s="29" t="s">
        <v>787</v>
      </c>
      <c r="J654" s="28">
        <v>2152</v>
      </c>
      <c r="K654" s="28" t="s">
        <v>59</v>
      </c>
      <c r="L654" s="28">
        <v>4437</v>
      </c>
      <c r="M654" s="28">
        <v>96.793999999999997</v>
      </c>
      <c r="N654" s="28">
        <v>4410</v>
      </c>
      <c r="O654" s="28">
        <v>2259</v>
      </c>
      <c r="P654" s="28">
        <f>N654-O654</f>
        <v>2151</v>
      </c>
      <c r="Q654" s="28" t="s">
        <v>17</v>
      </c>
      <c r="R654" s="28">
        <v>0</v>
      </c>
      <c r="S654" s="213" t="s">
        <v>788</v>
      </c>
      <c r="T654" s="214">
        <v>354</v>
      </c>
      <c r="U654" s="214" t="s">
        <v>61</v>
      </c>
      <c r="V654" s="214">
        <v>9596</v>
      </c>
      <c r="W654" s="214">
        <v>90.935000000000002</v>
      </c>
      <c r="X654" s="214">
        <v>738</v>
      </c>
      <c r="Y654" s="214">
        <v>1090</v>
      </c>
      <c r="Z654" s="166" t="s">
        <v>21</v>
      </c>
      <c r="AA654" s="225">
        <v>2.03E-134</v>
      </c>
      <c r="AB654" s="47" t="s">
        <v>789</v>
      </c>
      <c r="AC654" s="48">
        <v>1533</v>
      </c>
      <c r="AD654" s="48" t="s">
        <v>35</v>
      </c>
      <c r="AE654" s="48">
        <v>2689</v>
      </c>
      <c r="AF654" s="48">
        <v>97.5</v>
      </c>
      <c r="AG654" s="48">
        <v>1562</v>
      </c>
      <c r="AH654" s="48">
        <v>163</v>
      </c>
      <c r="AI654" s="28" t="str">
        <f t="shared" ref="AI654:AI676" si="31">IF(AG654&gt;AH654,"Negative","Positive")</f>
        <v>Negative</v>
      </c>
      <c r="AJ654" s="48">
        <v>0</v>
      </c>
      <c r="AK654" s="47" t="s">
        <v>790</v>
      </c>
      <c r="AL654" s="48">
        <v>244</v>
      </c>
      <c r="AM654" s="48" t="s">
        <v>791</v>
      </c>
      <c r="AN654" s="48">
        <v>9779</v>
      </c>
      <c r="AO654" s="28">
        <v>84</v>
      </c>
      <c r="AP654" s="48">
        <v>7703</v>
      </c>
      <c r="AQ654" s="48">
        <v>7801</v>
      </c>
      <c r="AR654" s="28" t="s">
        <v>21</v>
      </c>
      <c r="AS654" s="49">
        <v>4.4300000000000002E-20</v>
      </c>
      <c r="AT654" s="47" t="s">
        <v>792</v>
      </c>
      <c r="AU654" s="48">
        <v>607</v>
      </c>
      <c r="AV654" s="48" t="s">
        <v>556</v>
      </c>
      <c r="AW654" s="48">
        <v>9624</v>
      </c>
      <c r="AX654" s="28">
        <v>79.2</v>
      </c>
      <c r="AY654" s="67">
        <v>3756</v>
      </c>
      <c r="AZ654" s="67">
        <v>4291</v>
      </c>
      <c r="BA654" s="28" t="s">
        <v>62</v>
      </c>
      <c r="BB654" s="49">
        <v>1.7299999999999999E-102</v>
      </c>
      <c r="BC654" s="47" t="s">
        <v>793</v>
      </c>
      <c r="BD654" s="48">
        <v>354</v>
      </c>
      <c r="BE654" s="48" t="s">
        <v>794</v>
      </c>
      <c r="BF654" s="48">
        <v>2749</v>
      </c>
      <c r="BG654" s="28">
        <v>78.378</v>
      </c>
      <c r="BH654" s="48">
        <v>1471</v>
      </c>
      <c r="BI654" s="48">
        <v>1650</v>
      </c>
      <c r="BJ654" s="28" t="s">
        <v>62</v>
      </c>
      <c r="BK654" s="49">
        <v>6.5799999999999997E-25</v>
      </c>
      <c r="BL654" s="47" t="s">
        <v>790</v>
      </c>
      <c r="BM654" s="48">
        <v>244</v>
      </c>
      <c r="BN654" s="48" t="s">
        <v>157</v>
      </c>
      <c r="BO654" s="48">
        <v>9356</v>
      </c>
      <c r="BP654" s="28">
        <v>83.17</v>
      </c>
      <c r="BQ654" s="48">
        <v>7673</v>
      </c>
      <c r="BR654" s="48">
        <v>7779</v>
      </c>
      <c r="BS654" s="28" t="s">
        <v>62</v>
      </c>
      <c r="BT654" s="49">
        <v>3.4299999999999997E-21</v>
      </c>
      <c r="BU654" s="47" t="s">
        <v>795</v>
      </c>
      <c r="BV654" s="48">
        <v>294</v>
      </c>
      <c r="BW654" s="48" t="s">
        <v>796</v>
      </c>
      <c r="BX654" s="48">
        <v>9718</v>
      </c>
      <c r="BY654" s="28">
        <v>76.25</v>
      </c>
      <c r="BZ654" s="48">
        <v>7663</v>
      </c>
      <c r="CA654" s="48">
        <v>7897</v>
      </c>
      <c r="CB654" s="28" t="s">
        <v>62</v>
      </c>
      <c r="CC654" s="49">
        <v>3.2200000000000001E-27</v>
      </c>
    </row>
    <row r="655" spans="1:81" s="28" customFormat="1" x14ac:dyDescent="0.15">
      <c r="A655" s="66" t="s">
        <v>28</v>
      </c>
      <c r="B655" s="13">
        <v>17</v>
      </c>
      <c r="D655" s="13"/>
      <c r="F655" s="13"/>
      <c r="G655" s="13"/>
      <c r="H655" s="13"/>
      <c r="I655" s="29" t="s">
        <v>797</v>
      </c>
      <c r="J655" s="28">
        <v>1875</v>
      </c>
      <c r="K655" s="28" t="s">
        <v>59</v>
      </c>
      <c r="L655" s="28">
        <v>4437</v>
      </c>
      <c r="M655" s="28">
        <v>96.855999999999995</v>
      </c>
      <c r="N655" s="28">
        <v>4410</v>
      </c>
      <c r="O655" s="28">
        <v>2598</v>
      </c>
      <c r="P655" s="28">
        <f t="shared" ref="P655:P658" si="32">N655-O655</f>
        <v>1812</v>
      </c>
      <c r="Q655" s="28" t="s">
        <v>17</v>
      </c>
      <c r="R655" s="28">
        <v>0</v>
      </c>
      <c r="S655" s="47" t="s">
        <v>798</v>
      </c>
      <c r="T655" s="48">
        <v>285</v>
      </c>
      <c r="U655" s="48" t="s">
        <v>61</v>
      </c>
      <c r="V655" s="48">
        <v>9596</v>
      </c>
      <c r="W655" s="48">
        <v>83.158000000000001</v>
      </c>
      <c r="X655" s="48">
        <v>2817</v>
      </c>
      <c r="Y655" s="48">
        <v>3101</v>
      </c>
      <c r="Z655" s="28" t="s">
        <v>21</v>
      </c>
      <c r="AA655" s="49">
        <v>4.8899999999999999E-70</v>
      </c>
      <c r="AB655" s="47" t="s">
        <v>799</v>
      </c>
      <c r="AC655" s="48">
        <v>1470</v>
      </c>
      <c r="AD655" s="48" t="s">
        <v>35</v>
      </c>
      <c r="AE655" s="48">
        <v>2689</v>
      </c>
      <c r="AF655" s="48">
        <v>97.628</v>
      </c>
      <c r="AG655" s="48">
        <v>1616</v>
      </c>
      <c r="AH655" s="48">
        <v>269</v>
      </c>
      <c r="AI655" s="28" t="str">
        <f t="shared" si="31"/>
        <v>Negative</v>
      </c>
      <c r="AJ655" s="48">
        <v>0</v>
      </c>
      <c r="AK655" s="29"/>
      <c r="AT655" s="13"/>
      <c r="AU655" s="13"/>
      <c r="AV655" s="13"/>
      <c r="AW655" s="13"/>
      <c r="AX655" s="13"/>
      <c r="AY655" s="13"/>
      <c r="AZ655" s="13"/>
      <c r="BA655" s="13"/>
      <c r="BB655" s="13"/>
    </row>
    <row r="656" spans="1:81" s="28" customFormat="1" x14ac:dyDescent="0.15">
      <c r="A656" s="66" t="s">
        <v>28</v>
      </c>
      <c r="B656" s="13">
        <v>17</v>
      </c>
      <c r="D656" s="13"/>
      <c r="F656" s="13"/>
      <c r="G656" s="13"/>
      <c r="H656" s="13"/>
      <c r="I656" s="29" t="s">
        <v>800</v>
      </c>
      <c r="J656" s="28">
        <v>1728</v>
      </c>
      <c r="K656" s="28" t="s">
        <v>59</v>
      </c>
      <c r="L656" s="28">
        <v>4437</v>
      </c>
      <c r="M656" s="28">
        <v>96.685000000000002</v>
      </c>
      <c r="N656" s="28">
        <v>16</v>
      </c>
      <c r="O656" s="28">
        <v>1674</v>
      </c>
      <c r="P656" s="28">
        <f t="shared" si="32"/>
        <v>-1658</v>
      </c>
      <c r="Q656" s="28" t="s">
        <v>21</v>
      </c>
      <c r="R656" s="28">
        <v>0</v>
      </c>
      <c r="S656" s="47" t="s">
        <v>801</v>
      </c>
      <c r="T656" s="48">
        <v>264</v>
      </c>
      <c r="U656" s="48" t="s">
        <v>61</v>
      </c>
      <c r="V656" s="48">
        <v>9596</v>
      </c>
      <c r="W656" s="48">
        <v>89.394000000000005</v>
      </c>
      <c r="X656" s="48">
        <v>5645</v>
      </c>
      <c r="Y656" s="48">
        <v>5908</v>
      </c>
      <c r="Z656" s="28" t="s">
        <v>21</v>
      </c>
      <c r="AA656" s="49">
        <v>9.3999999999999999E-92</v>
      </c>
      <c r="AB656" s="47" t="s">
        <v>802</v>
      </c>
      <c r="AC656" s="48">
        <v>1454</v>
      </c>
      <c r="AD656" s="48" t="s">
        <v>35</v>
      </c>
      <c r="AE656" s="48">
        <v>2689</v>
      </c>
      <c r="AF656" s="48">
        <v>97.867999999999995</v>
      </c>
      <c r="AG656" s="48">
        <v>1616</v>
      </c>
      <c r="AH656" s="48">
        <v>163</v>
      </c>
      <c r="AI656" s="28" t="str">
        <f t="shared" si="31"/>
        <v>Negative</v>
      </c>
      <c r="AJ656" s="48">
        <v>0</v>
      </c>
      <c r="AK656" s="29"/>
      <c r="AT656" s="13"/>
      <c r="AU656" s="13"/>
      <c r="AV656" s="13"/>
      <c r="AW656" s="13"/>
      <c r="AX656" s="13"/>
      <c r="AY656" s="13"/>
      <c r="AZ656" s="13"/>
      <c r="BA656" s="13"/>
      <c r="BB656" s="13"/>
    </row>
    <row r="657" spans="1:54" s="28" customFormat="1" x14ac:dyDescent="0.15">
      <c r="A657" s="66" t="s">
        <v>28</v>
      </c>
      <c r="B657" s="13">
        <v>17</v>
      </c>
      <c r="D657" s="13"/>
      <c r="F657" s="13"/>
      <c r="G657" s="13"/>
      <c r="H657" s="13"/>
      <c r="I657" s="29" t="s">
        <v>803</v>
      </c>
      <c r="J657" s="28">
        <v>614</v>
      </c>
      <c r="K657" s="28" t="s">
        <v>59</v>
      </c>
      <c r="L657" s="28">
        <v>4437</v>
      </c>
      <c r="M657" s="28">
        <v>96.090999999999994</v>
      </c>
      <c r="N657" s="28">
        <v>1670</v>
      </c>
      <c r="O657" s="28">
        <v>2283</v>
      </c>
      <c r="P657" s="28">
        <f t="shared" si="32"/>
        <v>-613</v>
      </c>
      <c r="Q657" s="28" t="s">
        <v>21</v>
      </c>
      <c r="R657" s="28">
        <v>0</v>
      </c>
      <c r="AA657" s="13"/>
      <c r="AB657" s="47" t="s">
        <v>804</v>
      </c>
      <c r="AC657" s="48">
        <v>1334</v>
      </c>
      <c r="AD657" s="48" t="s">
        <v>35</v>
      </c>
      <c r="AE657" s="48">
        <v>2689</v>
      </c>
      <c r="AF657" s="48">
        <v>97.796999999999997</v>
      </c>
      <c r="AG657" s="48">
        <v>1342</v>
      </c>
      <c r="AH657" s="48">
        <v>163</v>
      </c>
      <c r="AI657" s="28" t="str">
        <f t="shared" si="31"/>
        <v>Negative</v>
      </c>
      <c r="AJ657" s="48">
        <v>0</v>
      </c>
      <c r="AK657" s="29"/>
      <c r="AS657" s="36"/>
      <c r="AT657" s="13"/>
      <c r="AU657" s="13"/>
      <c r="AV657" s="13"/>
      <c r="AW657" s="13"/>
      <c r="AX657" s="13"/>
      <c r="AY657" s="13"/>
      <c r="AZ657" s="13"/>
      <c r="BA657" s="13"/>
      <c r="BB657" s="13"/>
    </row>
    <row r="658" spans="1:54" s="28" customFormat="1" x14ac:dyDescent="0.15">
      <c r="A658" s="66" t="s">
        <v>28</v>
      </c>
      <c r="B658" s="13">
        <v>17</v>
      </c>
      <c r="D658" s="13"/>
      <c r="F658" s="13"/>
      <c r="G658" s="13"/>
      <c r="H658" s="13"/>
      <c r="I658" s="29" t="s">
        <v>805</v>
      </c>
      <c r="J658" s="28">
        <v>226</v>
      </c>
      <c r="K658" s="28" t="s">
        <v>59</v>
      </c>
      <c r="L658" s="28">
        <v>4437</v>
      </c>
      <c r="M658" s="28">
        <v>97.423000000000002</v>
      </c>
      <c r="N658" s="28">
        <v>1670</v>
      </c>
      <c r="O658" s="28">
        <v>1863</v>
      </c>
      <c r="P658" s="28">
        <f t="shared" si="32"/>
        <v>-193</v>
      </c>
      <c r="Q658" s="28" t="s">
        <v>21</v>
      </c>
      <c r="R658" s="36">
        <v>2.85E-91</v>
      </c>
      <c r="AA658" s="13"/>
      <c r="AB658" s="47" t="s">
        <v>806</v>
      </c>
      <c r="AC658" s="48">
        <v>738</v>
      </c>
      <c r="AD658" s="48" t="s">
        <v>35</v>
      </c>
      <c r="AE658" s="48">
        <v>2689</v>
      </c>
      <c r="AF658" s="48">
        <v>97.983000000000004</v>
      </c>
      <c r="AG658" s="48">
        <v>1616</v>
      </c>
      <c r="AH658" s="48">
        <v>1022</v>
      </c>
      <c r="AI658" s="28" t="str">
        <f t="shared" si="31"/>
        <v>Negative</v>
      </c>
      <c r="AJ658" s="48">
        <v>0</v>
      </c>
      <c r="AK658" s="29"/>
      <c r="AS658" s="36"/>
      <c r="AT658" s="13"/>
      <c r="AU658" s="13"/>
      <c r="AV658" s="13"/>
      <c r="AW658" s="13"/>
      <c r="AX658" s="13"/>
      <c r="AY658" s="13"/>
      <c r="AZ658" s="13"/>
      <c r="BA658" s="13"/>
      <c r="BB658" s="13"/>
    </row>
    <row r="659" spans="1:54" s="28" customFormat="1" x14ac:dyDescent="0.15">
      <c r="A659" s="66" t="s">
        <v>28</v>
      </c>
      <c r="B659" s="13">
        <v>17</v>
      </c>
      <c r="D659" s="13"/>
      <c r="F659" s="13"/>
      <c r="G659" s="13"/>
      <c r="H659" s="13"/>
      <c r="I659" s="29"/>
      <c r="AA659" s="13"/>
      <c r="AB659" s="47" t="s">
        <v>807</v>
      </c>
      <c r="AC659" s="48">
        <v>711</v>
      </c>
      <c r="AD659" s="48" t="s">
        <v>35</v>
      </c>
      <c r="AE659" s="48">
        <v>2689</v>
      </c>
      <c r="AF659" s="48">
        <v>95.372</v>
      </c>
      <c r="AG659" s="48">
        <v>2633</v>
      </c>
      <c r="AH659" s="48">
        <v>1921</v>
      </c>
      <c r="AI659" s="28" t="str">
        <f t="shared" si="31"/>
        <v>Negative</v>
      </c>
      <c r="AJ659" s="48">
        <v>0</v>
      </c>
      <c r="AK659" s="29"/>
      <c r="AR659" s="29"/>
      <c r="AS659" s="36"/>
      <c r="AT659" s="13"/>
      <c r="AU659" s="13"/>
      <c r="AV659" s="13"/>
      <c r="AW659" s="13"/>
      <c r="AX659" s="13"/>
      <c r="AY659" s="13"/>
      <c r="AZ659" s="13"/>
      <c r="BA659" s="13"/>
      <c r="BB659" s="13"/>
    </row>
    <row r="660" spans="1:54" s="28" customFormat="1" x14ac:dyDescent="0.15">
      <c r="A660" s="66" t="s">
        <v>28</v>
      </c>
      <c r="B660" s="13">
        <v>17</v>
      </c>
      <c r="D660" s="13"/>
      <c r="F660" s="13"/>
      <c r="G660" s="13"/>
      <c r="H660" s="13"/>
      <c r="I660" s="29"/>
      <c r="AA660" s="13"/>
      <c r="AB660" s="47" t="s">
        <v>808</v>
      </c>
      <c r="AC660" s="48">
        <v>666</v>
      </c>
      <c r="AD660" s="48" t="s">
        <v>35</v>
      </c>
      <c r="AE660" s="48">
        <v>2689</v>
      </c>
      <c r="AF660" s="48">
        <v>98.427999999999997</v>
      </c>
      <c r="AG660" s="48">
        <v>1616</v>
      </c>
      <c r="AH660" s="48">
        <v>1108</v>
      </c>
      <c r="AI660" s="28" t="str">
        <f t="shared" si="31"/>
        <v>Negative</v>
      </c>
      <c r="AJ660" s="48">
        <v>0</v>
      </c>
      <c r="AT660" s="13"/>
      <c r="AU660" s="13"/>
      <c r="AV660" s="13"/>
      <c r="AW660" s="13"/>
      <c r="AX660" s="13"/>
      <c r="AY660" s="13"/>
      <c r="AZ660" s="13"/>
      <c r="BA660" s="13"/>
      <c r="BB660" s="13"/>
    </row>
    <row r="661" spans="1:54" s="28" customFormat="1" x14ac:dyDescent="0.15">
      <c r="A661" s="66" t="s">
        <v>28</v>
      </c>
      <c r="B661" s="13">
        <v>17</v>
      </c>
      <c r="D661" s="13"/>
      <c r="F661" s="13"/>
      <c r="G661" s="13"/>
      <c r="H661" s="13"/>
      <c r="I661" s="29"/>
      <c r="R661" s="36"/>
      <c r="AA661" s="13"/>
      <c r="AB661" s="47" t="s">
        <v>809</v>
      </c>
      <c r="AC661" s="48">
        <v>643</v>
      </c>
      <c r="AD661" s="48" t="s">
        <v>35</v>
      </c>
      <c r="AE661" s="48">
        <v>2689</v>
      </c>
      <c r="AF661" s="48">
        <v>98.168000000000006</v>
      </c>
      <c r="AG661" s="48">
        <v>1616</v>
      </c>
      <c r="AH661" s="48">
        <v>1071</v>
      </c>
      <c r="AI661" s="28" t="str">
        <f t="shared" si="31"/>
        <v>Negative</v>
      </c>
      <c r="AJ661" s="48">
        <v>0</v>
      </c>
      <c r="AT661" s="13"/>
      <c r="AU661" s="13"/>
      <c r="AV661" s="13"/>
      <c r="AW661" s="13"/>
      <c r="AX661" s="13"/>
      <c r="AY661" s="13"/>
      <c r="AZ661" s="13"/>
      <c r="BA661" s="13"/>
      <c r="BB661" s="13"/>
    </row>
    <row r="662" spans="1:54" s="48" customFormat="1" x14ac:dyDescent="0.15">
      <c r="AB662" s="47" t="s">
        <v>810</v>
      </c>
      <c r="AC662" s="48">
        <v>539</v>
      </c>
      <c r="AD662" s="48" t="s">
        <v>35</v>
      </c>
      <c r="AE662" s="48">
        <v>2689</v>
      </c>
      <c r="AF662" s="48">
        <v>99.078000000000003</v>
      </c>
      <c r="AG662" s="48">
        <v>379</v>
      </c>
      <c r="AH662" s="48">
        <v>163</v>
      </c>
      <c r="AI662" s="28" t="str">
        <f t="shared" si="31"/>
        <v>Negative</v>
      </c>
      <c r="AJ662" s="49">
        <v>1.17E-108</v>
      </c>
    </row>
    <row r="663" spans="1:54" s="48" customFormat="1" x14ac:dyDescent="0.15">
      <c r="AB663" s="47" t="s">
        <v>810</v>
      </c>
      <c r="AC663" s="48">
        <v>539</v>
      </c>
      <c r="AD663" s="48" t="s">
        <v>35</v>
      </c>
      <c r="AE663" s="48">
        <v>2689</v>
      </c>
      <c r="AF663" s="48">
        <v>96.61</v>
      </c>
      <c r="AG663" s="48">
        <v>1</v>
      </c>
      <c r="AH663" s="48">
        <v>177</v>
      </c>
      <c r="AI663" s="28" t="str">
        <f t="shared" si="31"/>
        <v>Positive</v>
      </c>
      <c r="AJ663" s="49">
        <v>9.4599999999999994E-80</v>
      </c>
    </row>
    <row r="664" spans="1:54" s="48" customFormat="1" x14ac:dyDescent="0.15">
      <c r="AB664" s="47" t="s">
        <v>810</v>
      </c>
      <c r="AC664" s="48">
        <v>539</v>
      </c>
      <c r="AD664" s="48" t="s">
        <v>35</v>
      </c>
      <c r="AE664" s="48">
        <v>2689</v>
      </c>
      <c r="AF664" s="48">
        <v>92.667000000000002</v>
      </c>
      <c r="AG664" s="48">
        <v>2633</v>
      </c>
      <c r="AH664" s="48">
        <v>2484</v>
      </c>
      <c r="AI664" s="28" t="str">
        <f t="shared" si="31"/>
        <v>Negative</v>
      </c>
      <c r="AJ664" s="49">
        <v>7.5800000000000002E-56</v>
      </c>
    </row>
    <row r="665" spans="1:54" s="48" customFormat="1" x14ac:dyDescent="0.15">
      <c r="AB665" s="47" t="s">
        <v>811</v>
      </c>
      <c r="AC665" s="48">
        <v>505</v>
      </c>
      <c r="AD665" s="48" t="s">
        <v>35</v>
      </c>
      <c r="AE665" s="48">
        <v>2689</v>
      </c>
      <c r="AF665" s="48">
        <v>99.13</v>
      </c>
      <c r="AG665" s="48">
        <v>2575</v>
      </c>
      <c r="AH665" s="48">
        <v>2689</v>
      </c>
      <c r="AI665" s="28" t="str">
        <f t="shared" si="31"/>
        <v>Positive</v>
      </c>
      <c r="AJ665" s="49">
        <v>1.18E-53</v>
      </c>
    </row>
    <row r="666" spans="1:54" s="48" customFormat="1" x14ac:dyDescent="0.15">
      <c r="AB666" s="47" t="s">
        <v>812</v>
      </c>
      <c r="AC666" s="48">
        <v>441</v>
      </c>
      <c r="AD666" s="48" t="s">
        <v>35</v>
      </c>
      <c r="AE666" s="48">
        <v>2689</v>
      </c>
      <c r="AF666" s="48">
        <v>98.423000000000002</v>
      </c>
      <c r="AG666" s="48">
        <v>1616</v>
      </c>
      <c r="AH666" s="48">
        <v>1300</v>
      </c>
      <c r="AI666" s="28" t="str">
        <f t="shared" si="31"/>
        <v>Negative</v>
      </c>
      <c r="AJ666" s="49">
        <v>2.4599999999999999E-159</v>
      </c>
    </row>
    <row r="667" spans="1:54" s="48" customFormat="1" x14ac:dyDescent="0.15">
      <c r="AB667" s="47" t="s">
        <v>793</v>
      </c>
      <c r="AC667" s="48">
        <v>354</v>
      </c>
      <c r="AD667" s="48" t="s">
        <v>35</v>
      </c>
      <c r="AE667" s="48">
        <v>2689</v>
      </c>
      <c r="AF667" s="48">
        <v>97.733999999999995</v>
      </c>
      <c r="AG667" s="48">
        <v>1592</v>
      </c>
      <c r="AH667" s="48">
        <v>1944</v>
      </c>
      <c r="AI667" s="28" t="str">
        <f t="shared" si="31"/>
        <v>Positive</v>
      </c>
      <c r="AJ667" s="49">
        <v>1.9099999999999999E-174</v>
      </c>
    </row>
    <row r="668" spans="1:54" s="48" customFormat="1" x14ac:dyDescent="0.15">
      <c r="AB668" s="47" t="s">
        <v>813</v>
      </c>
      <c r="AC668" s="48">
        <v>326</v>
      </c>
      <c r="AD668" s="48" t="s">
        <v>35</v>
      </c>
      <c r="AE668" s="48">
        <v>2689</v>
      </c>
      <c r="AF668" s="48">
        <v>94.545000000000002</v>
      </c>
      <c r="AG668" s="48">
        <v>1256</v>
      </c>
      <c r="AH668" s="48">
        <v>1310</v>
      </c>
      <c r="AI668" s="28" t="str">
        <f t="shared" si="31"/>
        <v>Positive</v>
      </c>
      <c r="AJ668" s="49">
        <v>3.6500000000000001E-17</v>
      </c>
    </row>
    <row r="669" spans="1:54" s="48" customFormat="1" x14ac:dyDescent="0.15">
      <c r="AB669" s="47" t="s">
        <v>813</v>
      </c>
      <c r="AC669" s="48">
        <v>326</v>
      </c>
      <c r="AD669" s="48" t="s">
        <v>35</v>
      </c>
      <c r="AE669" s="48">
        <v>2689</v>
      </c>
      <c r="AF669" s="48">
        <v>100</v>
      </c>
      <c r="AG669" s="48">
        <v>1004</v>
      </c>
      <c r="AH669" s="48">
        <v>973</v>
      </c>
      <c r="AI669" s="28" t="str">
        <f t="shared" si="31"/>
        <v>Negative</v>
      </c>
      <c r="AJ669" s="49">
        <v>2.21E-9</v>
      </c>
    </row>
    <row r="670" spans="1:54" s="48" customFormat="1" x14ac:dyDescent="0.15">
      <c r="AB670" s="47" t="s">
        <v>814</v>
      </c>
      <c r="AC670" s="48">
        <v>306</v>
      </c>
      <c r="AD670" s="48" t="s">
        <v>35</v>
      </c>
      <c r="AE670" s="48">
        <v>2689</v>
      </c>
      <c r="AF670" s="48">
        <v>98.305000000000007</v>
      </c>
      <c r="AG670" s="48">
        <v>1338</v>
      </c>
      <c r="AH670" s="48">
        <v>1280</v>
      </c>
      <c r="AI670" s="28" t="str">
        <f t="shared" si="31"/>
        <v>Negative</v>
      </c>
      <c r="AJ670" s="49">
        <v>9.4200000000000002E-23</v>
      </c>
    </row>
    <row r="671" spans="1:54" s="48" customFormat="1" x14ac:dyDescent="0.15">
      <c r="AB671" s="47" t="s">
        <v>815</v>
      </c>
      <c r="AC671" s="48">
        <v>298</v>
      </c>
      <c r="AD671" s="48" t="s">
        <v>35</v>
      </c>
      <c r="AE671" s="48">
        <v>2689</v>
      </c>
      <c r="AF671" s="48">
        <v>98.876000000000005</v>
      </c>
      <c r="AG671" s="48">
        <v>251</v>
      </c>
      <c r="AH671" s="48">
        <v>163</v>
      </c>
      <c r="AI671" s="28" t="str">
        <f t="shared" si="31"/>
        <v>Negative</v>
      </c>
      <c r="AJ671" s="49">
        <v>1.93E-39</v>
      </c>
    </row>
    <row r="672" spans="1:54" s="48" customFormat="1" x14ac:dyDescent="0.15">
      <c r="AB672" s="47" t="s">
        <v>816</v>
      </c>
      <c r="AC672" s="48">
        <v>296</v>
      </c>
      <c r="AD672" s="48" t="s">
        <v>35</v>
      </c>
      <c r="AE672" s="48">
        <v>2689</v>
      </c>
      <c r="AF672" s="48">
        <v>98.305000000000007</v>
      </c>
      <c r="AG672" s="48">
        <v>1616</v>
      </c>
      <c r="AH672" s="48">
        <v>1441</v>
      </c>
      <c r="AI672" s="28" t="str">
        <f t="shared" si="31"/>
        <v>Negative</v>
      </c>
      <c r="AJ672" s="49">
        <v>1.7900000000000001E-84</v>
      </c>
    </row>
    <row r="673" spans="1:108" s="48" customFormat="1" x14ac:dyDescent="0.15">
      <c r="AB673" s="47" t="s">
        <v>817</v>
      </c>
      <c r="AC673" s="48">
        <v>268</v>
      </c>
      <c r="AD673" s="48" t="s">
        <v>35</v>
      </c>
      <c r="AE673" s="48">
        <v>2689</v>
      </c>
      <c r="AF673" s="48">
        <v>96.790999999999997</v>
      </c>
      <c r="AG673" s="48">
        <v>1</v>
      </c>
      <c r="AH673" s="48">
        <v>187</v>
      </c>
      <c r="AI673" s="28" t="str">
        <f t="shared" si="31"/>
        <v>Positive</v>
      </c>
      <c r="AJ673" s="49">
        <v>1.25E-85</v>
      </c>
    </row>
    <row r="674" spans="1:108" s="48" customFormat="1" x14ac:dyDescent="0.15">
      <c r="AB674" s="47" t="s">
        <v>817</v>
      </c>
      <c r="AC674" s="48">
        <v>268</v>
      </c>
      <c r="AD674" s="48" t="s">
        <v>35</v>
      </c>
      <c r="AE674" s="48">
        <v>2689</v>
      </c>
      <c r="AF674" s="48">
        <v>96.340999999999994</v>
      </c>
      <c r="AG674" s="48">
        <v>2608</v>
      </c>
      <c r="AH674" s="48">
        <v>2689</v>
      </c>
      <c r="AI674" s="28" t="str">
        <f t="shared" si="31"/>
        <v>Positive</v>
      </c>
      <c r="AJ674" s="49">
        <v>1.0399999999999999E-31</v>
      </c>
    </row>
    <row r="675" spans="1:108" s="48" customFormat="1" x14ac:dyDescent="0.15">
      <c r="AB675" s="47" t="s">
        <v>818</v>
      </c>
      <c r="AC675" s="48">
        <v>241</v>
      </c>
      <c r="AD675" s="48" t="s">
        <v>35</v>
      </c>
      <c r="AE675" s="48">
        <v>2689</v>
      </c>
      <c r="AF675" s="48">
        <v>95.858000000000004</v>
      </c>
      <c r="AG675" s="48">
        <v>1614</v>
      </c>
      <c r="AH675" s="48">
        <v>1782</v>
      </c>
      <c r="AI675" s="28" t="str">
        <f t="shared" si="31"/>
        <v>Positive</v>
      </c>
      <c r="AJ675" s="49">
        <v>5.2299999999999997E-74</v>
      </c>
    </row>
    <row r="676" spans="1:108" s="48" customFormat="1" x14ac:dyDescent="0.15">
      <c r="AB676" s="47" t="s">
        <v>819</v>
      </c>
      <c r="AC676" s="48">
        <v>230</v>
      </c>
      <c r="AD676" s="48" t="s">
        <v>35</v>
      </c>
      <c r="AE676" s="48">
        <v>2689</v>
      </c>
      <c r="AF676" s="48">
        <v>98.346999999999994</v>
      </c>
      <c r="AG676" s="48">
        <v>1616</v>
      </c>
      <c r="AH676" s="48">
        <v>1496</v>
      </c>
      <c r="AI676" s="28" t="str">
        <f t="shared" si="31"/>
        <v>Negative</v>
      </c>
      <c r="AJ676" s="49">
        <v>1.1E-55</v>
      </c>
    </row>
    <row r="677" spans="1:108" s="48" customFormat="1" ht="16" x14ac:dyDescent="0.2">
      <c r="AB677"/>
      <c r="AC677"/>
      <c r="AD677"/>
      <c r="AE677"/>
      <c r="AF677"/>
      <c r="AG677"/>
      <c r="AH677"/>
      <c r="AI677"/>
      <c r="AJ677"/>
    </row>
    <row r="678" spans="1:108" s="48" customFormat="1" ht="16" x14ac:dyDescent="0.2">
      <c r="AB678"/>
      <c r="AC678"/>
      <c r="AD678"/>
      <c r="AE678"/>
      <c r="AF678"/>
      <c r="AG678"/>
      <c r="AH678"/>
      <c r="AI678"/>
      <c r="AJ678"/>
    </row>
    <row r="679" spans="1:108" s="48" customFormat="1" x14ac:dyDescent="0.15"/>
    <row r="680" spans="1:108" s="48" customFormat="1" x14ac:dyDescent="0.15"/>
    <row r="681" spans="1:108" s="48" customFormat="1" x14ac:dyDescent="0.15"/>
    <row r="682" spans="1:108" x14ac:dyDescent="0.15">
      <c r="G682" s="23"/>
      <c r="H682" s="23"/>
      <c r="I682" s="281" t="s">
        <v>8</v>
      </c>
      <c r="J682" s="281"/>
      <c r="K682" s="281"/>
      <c r="L682" s="11"/>
      <c r="M682" s="11"/>
      <c r="N682" s="11"/>
      <c r="O682" s="11"/>
      <c r="P682" s="11"/>
      <c r="Q682" s="11"/>
      <c r="R682" s="11"/>
      <c r="S682" s="281" t="s">
        <v>58</v>
      </c>
      <c r="T682" s="281"/>
      <c r="U682" s="281"/>
      <c r="V682" s="11"/>
      <c r="W682" s="11"/>
      <c r="X682" s="11"/>
      <c r="Y682" s="11"/>
      <c r="Z682" s="11"/>
      <c r="AB682" s="281" t="s">
        <v>10</v>
      </c>
      <c r="AC682" s="281"/>
      <c r="AD682" s="281"/>
      <c r="AE682" s="11"/>
      <c r="AG682" s="11"/>
      <c r="AI682" s="11"/>
      <c r="AK682" s="281" t="s">
        <v>31</v>
      </c>
      <c r="AL682" s="281"/>
      <c r="AM682" s="281"/>
      <c r="AN682" s="11"/>
      <c r="AP682" s="11"/>
      <c r="AR682" s="11"/>
      <c r="AT682" s="281" t="s">
        <v>820</v>
      </c>
      <c r="AU682" s="281"/>
      <c r="AV682" s="281"/>
      <c r="AX682" s="2"/>
      <c r="AZ682" s="2"/>
      <c r="BB682" s="2"/>
      <c r="BC682" s="281" t="s">
        <v>821</v>
      </c>
      <c r="BD682" s="281"/>
      <c r="BE682" s="281"/>
      <c r="BF682" s="11"/>
      <c r="BH682" s="11"/>
      <c r="BJ682" s="11"/>
      <c r="BL682" s="281" t="s">
        <v>785</v>
      </c>
      <c r="BM682" s="281"/>
      <c r="BN682" s="281"/>
      <c r="BO682" s="11"/>
      <c r="BQ682" s="11"/>
      <c r="BS682" s="11"/>
      <c r="BU682" s="281" t="s">
        <v>544</v>
      </c>
      <c r="BV682" s="281"/>
      <c r="BW682" s="281"/>
      <c r="BX682" s="11"/>
      <c r="BZ682" s="11"/>
      <c r="CB682" s="11"/>
      <c r="CD682" s="281" t="s">
        <v>822</v>
      </c>
      <c r="CE682" s="281"/>
      <c r="CF682" s="281"/>
      <c r="CG682" s="11"/>
      <c r="CI682" s="11"/>
      <c r="CK682" s="11"/>
      <c r="CM682" s="281" t="s">
        <v>823</v>
      </c>
      <c r="CN682" s="281"/>
      <c r="CO682" s="281"/>
      <c r="CP682" s="11"/>
      <c r="CR682" s="11"/>
      <c r="CT682" s="11"/>
      <c r="CV682" s="282" t="s">
        <v>824</v>
      </c>
      <c r="CW682" s="282"/>
      <c r="CX682" s="282"/>
      <c r="CY682" s="11"/>
      <c r="DA682" s="11"/>
      <c r="DC682" s="11"/>
    </row>
    <row r="683" spans="1:108" x14ac:dyDescent="0.15">
      <c r="A683" s="35" t="s">
        <v>26</v>
      </c>
      <c r="B683" s="23" t="s">
        <v>1</v>
      </c>
      <c r="C683" s="21" t="s">
        <v>11</v>
      </c>
      <c r="D683" s="23" t="s">
        <v>23</v>
      </c>
      <c r="E683" s="23" t="s">
        <v>23</v>
      </c>
      <c r="F683" s="23" t="s">
        <v>236</v>
      </c>
      <c r="G683" s="41" t="s">
        <v>23</v>
      </c>
      <c r="H683" s="41" t="s">
        <v>3</v>
      </c>
      <c r="I683" s="7" t="s">
        <v>13</v>
      </c>
      <c r="J683" s="7" t="s">
        <v>13</v>
      </c>
      <c r="K683" s="7" t="s">
        <v>4</v>
      </c>
      <c r="L683" s="7" t="s">
        <v>4</v>
      </c>
      <c r="M683" s="7" t="s">
        <v>5</v>
      </c>
      <c r="N683" s="7" t="s">
        <v>6</v>
      </c>
      <c r="O683" s="7"/>
      <c r="P683" s="7"/>
      <c r="Q683" s="7" t="s">
        <v>7</v>
      </c>
      <c r="R683" s="7" t="s">
        <v>24</v>
      </c>
      <c r="S683" s="7" t="s">
        <v>13</v>
      </c>
      <c r="T683" s="7" t="s">
        <v>13</v>
      </c>
      <c r="U683" s="7" t="s">
        <v>4</v>
      </c>
      <c r="V683" s="7" t="s">
        <v>4</v>
      </c>
      <c r="W683" s="7" t="s">
        <v>5</v>
      </c>
      <c r="X683" s="7" t="s">
        <v>6</v>
      </c>
      <c r="Y683" s="7"/>
      <c r="Z683" s="7" t="s">
        <v>7</v>
      </c>
      <c r="AA683" s="7" t="s">
        <v>24</v>
      </c>
      <c r="AB683" s="4" t="s">
        <v>13</v>
      </c>
      <c r="AC683" s="7" t="s">
        <v>13</v>
      </c>
      <c r="AD683" s="7" t="s">
        <v>4</v>
      </c>
      <c r="AE683" s="7" t="s">
        <v>4</v>
      </c>
      <c r="AF683" s="7" t="s">
        <v>5</v>
      </c>
      <c r="AG683" s="7" t="s">
        <v>6</v>
      </c>
      <c r="AH683" s="4"/>
      <c r="AI683" s="7" t="s">
        <v>7</v>
      </c>
      <c r="AJ683" s="7" t="s">
        <v>24</v>
      </c>
      <c r="AK683" s="4" t="s">
        <v>13</v>
      </c>
      <c r="AL683" s="7" t="s">
        <v>13</v>
      </c>
      <c r="AM683" s="7" t="s">
        <v>4</v>
      </c>
      <c r="AN683" s="7" t="s">
        <v>4</v>
      </c>
      <c r="AO683" s="7" t="s">
        <v>5</v>
      </c>
      <c r="AP683" s="7" t="s">
        <v>6</v>
      </c>
      <c r="AQ683" s="4"/>
      <c r="AR683" s="7" t="s">
        <v>7</v>
      </c>
      <c r="AS683" s="7" t="s">
        <v>24</v>
      </c>
      <c r="AT683" s="4" t="s">
        <v>13</v>
      </c>
      <c r="AU683" s="7" t="s">
        <v>13</v>
      </c>
      <c r="AV683" s="7" t="s">
        <v>4</v>
      </c>
      <c r="AW683" s="7" t="s">
        <v>4</v>
      </c>
      <c r="AX683" s="7" t="s">
        <v>5</v>
      </c>
      <c r="AY683" s="7" t="s">
        <v>6</v>
      </c>
      <c r="AZ683" s="4"/>
      <c r="BA683" s="7" t="s">
        <v>7</v>
      </c>
      <c r="BB683" s="7" t="s">
        <v>24</v>
      </c>
      <c r="BC683" s="4" t="s">
        <v>13</v>
      </c>
      <c r="BD683" s="7" t="s">
        <v>13</v>
      </c>
      <c r="BE683" s="7" t="s">
        <v>4</v>
      </c>
      <c r="BF683" s="7" t="s">
        <v>4</v>
      </c>
      <c r="BG683" s="7" t="s">
        <v>5</v>
      </c>
      <c r="BH683" s="7" t="s">
        <v>6</v>
      </c>
      <c r="BI683" s="4"/>
      <c r="BJ683" s="7" t="s">
        <v>7</v>
      </c>
      <c r="BK683" s="7" t="s">
        <v>24</v>
      </c>
      <c r="BL683" s="4" t="s">
        <v>13</v>
      </c>
      <c r="BM683" s="7" t="s">
        <v>13</v>
      </c>
      <c r="BN683" s="7" t="s">
        <v>4</v>
      </c>
      <c r="BO683" s="7" t="s">
        <v>4</v>
      </c>
      <c r="BP683" s="7" t="s">
        <v>5</v>
      </c>
      <c r="BQ683" s="7" t="s">
        <v>6</v>
      </c>
      <c r="BR683" s="4"/>
      <c r="BS683" s="7" t="s">
        <v>7</v>
      </c>
      <c r="BT683" s="7" t="s">
        <v>24</v>
      </c>
      <c r="BU683" s="4" t="s">
        <v>13</v>
      </c>
      <c r="BV683" s="7" t="s">
        <v>13</v>
      </c>
      <c r="BW683" s="7" t="s">
        <v>4</v>
      </c>
      <c r="BX683" s="7" t="s">
        <v>4</v>
      </c>
      <c r="BY683" s="7" t="s">
        <v>5</v>
      </c>
      <c r="BZ683" s="7" t="s">
        <v>6</v>
      </c>
      <c r="CA683" s="4"/>
      <c r="CB683" s="7" t="s">
        <v>7</v>
      </c>
      <c r="CC683" s="7" t="s">
        <v>24</v>
      </c>
      <c r="CD683" s="4" t="s">
        <v>13</v>
      </c>
      <c r="CE683" s="7" t="s">
        <v>13</v>
      </c>
      <c r="CF683" s="7" t="s">
        <v>4</v>
      </c>
      <c r="CG683" s="7" t="s">
        <v>4</v>
      </c>
      <c r="CH683" s="7" t="s">
        <v>5</v>
      </c>
      <c r="CI683" s="7" t="s">
        <v>6</v>
      </c>
      <c r="CJ683" s="4"/>
      <c r="CK683" s="7" t="s">
        <v>7</v>
      </c>
      <c r="CL683" s="7" t="s">
        <v>24</v>
      </c>
      <c r="CM683" s="4" t="s">
        <v>13</v>
      </c>
      <c r="CN683" s="7" t="s">
        <v>13</v>
      </c>
      <c r="CO683" s="7" t="s">
        <v>4</v>
      </c>
      <c r="CP683" s="7" t="s">
        <v>4</v>
      </c>
      <c r="CQ683" s="7" t="s">
        <v>5</v>
      </c>
      <c r="CR683" s="7" t="s">
        <v>6</v>
      </c>
      <c r="CS683" s="4"/>
      <c r="CT683" s="7" t="s">
        <v>7</v>
      </c>
      <c r="CU683" s="7" t="s">
        <v>24</v>
      </c>
      <c r="CV683" s="4" t="s">
        <v>13</v>
      </c>
      <c r="CW683" s="7" t="s">
        <v>13</v>
      </c>
      <c r="CX683" s="7" t="s">
        <v>4</v>
      </c>
      <c r="CY683" s="7" t="s">
        <v>4</v>
      </c>
      <c r="CZ683" s="7" t="s">
        <v>5</v>
      </c>
      <c r="DA683" s="7" t="s">
        <v>6</v>
      </c>
      <c r="DB683" s="4"/>
      <c r="DC683" s="7" t="s">
        <v>7</v>
      </c>
      <c r="DD683" s="7" t="s">
        <v>24</v>
      </c>
    </row>
    <row r="684" spans="1:108" x14ac:dyDescent="0.15">
      <c r="A684" s="35"/>
      <c r="B684" s="23"/>
      <c r="C684" s="23" t="s">
        <v>238</v>
      </c>
      <c r="D684" s="23" t="s">
        <v>2</v>
      </c>
      <c r="E684" s="21" t="s">
        <v>3</v>
      </c>
      <c r="F684" s="23" t="s">
        <v>237</v>
      </c>
      <c r="G684" s="41" t="s">
        <v>27</v>
      </c>
      <c r="H684" s="41" t="s">
        <v>235</v>
      </c>
      <c r="I684" s="7"/>
      <c r="J684" s="7" t="s">
        <v>18</v>
      </c>
      <c r="K684" s="7"/>
      <c r="L684" s="7" t="s">
        <v>18</v>
      </c>
      <c r="M684" s="7" t="s">
        <v>19</v>
      </c>
      <c r="N684" s="7" t="s">
        <v>15</v>
      </c>
      <c r="O684" s="7" t="s">
        <v>16</v>
      </c>
      <c r="P684" s="7"/>
      <c r="Q684" s="7"/>
      <c r="R684" s="7" t="s">
        <v>25</v>
      </c>
      <c r="S684" s="7"/>
      <c r="T684" s="7" t="s">
        <v>18</v>
      </c>
      <c r="U684" s="7"/>
      <c r="V684" s="7" t="s">
        <v>18</v>
      </c>
      <c r="W684" s="7" t="s">
        <v>19</v>
      </c>
      <c r="X684" s="7" t="s">
        <v>15</v>
      </c>
      <c r="Y684" s="7" t="s">
        <v>16</v>
      </c>
      <c r="Z684" s="7"/>
      <c r="AA684" s="7" t="s">
        <v>25</v>
      </c>
      <c r="AB684" s="4"/>
      <c r="AC684" s="7" t="s">
        <v>18</v>
      </c>
      <c r="AD684" s="7"/>
      <c r="AE684" s="7" t="s">
        <v>18</v>
      </c>
      <c r="AF684" s="7" t="s">
        <v>19</v>
      </c>
      <c r="AG684" s="7" t="s">
        <v>15</v>
      </c>
      <c r="AH684" s="4" t="s">
        <v>16</v>
      </c>
      <c r="AI684" s="7"/>
      <c r="AJ684" s="7" t="s">
        <v>25</v>
      </c>
      <c r="AK684" s="4"/>
      <c r="AL684" s="7" t="s">
        <v>18</v>
      </c>
      <c r="AM684" s="7"/>
      <c r="AN684" s="7" t="s">
        <v>18</v>
      </c>
      <c r="AO684" s="7" t="s">
        <v>19</v>
      </c>
      <c r="AP684" s="7" t="s">
        <v>15</v>
      </c>
      <c r="AQ684" s="4" t="s">
        <v>16</v>
      </c>
      <c r="AR684" s="7"/>
      <c r="AS684" s="7" t="s">
        <v>25</v>
      </c>
      <c r="AT684" s="4"/>
      <c r="AU684" s="7" t="s">
        <v>18</v>
      </c>
      <c r="AV684" s="7"/>
      <c r="AW684" s="7" t="s">
        <v>18</v>
      </c>
      <c r="AX684" s="7" t="s">
        <v>19</v>
      </c>
      <c r="AY684" s="7" t="s">
        <v>15</v>
      </c>
      <c r="AZ684" s="4" t="s">
        <v>16</v>
      </c>
      <c r="BA684" s="7"/>
      <c r="BB684" s="7" t="s">
        <v>25</v>
      </c>
      <c r="BC684" s="4"/>
      <c r="BD684" s="7" t="s">
        <v>18</v>
      </c>
      <c r="BE684" s="7"/>
      <c r="BF684" s="7" t="s">
        <v>18</v>
      </c>
      <c r="BG684" s="7" t="s">
        <v>19</v>
      </c>
      <c r="BH684" s="7" t="s">
        <v>15</v>
      </c>
      <c r="BI684" s="4" t="s">
        <v>16</v>
      </c>
      <c r="BJ684" s="7"/>
      <c r="BK684" s="7" t="s">
        <v>25</v>
      </c>
      <c r="BL684" s="4"/>
      <c r="BM684" s="7" t="s">
        <v>18</v>
      </c>
      <c r="BN684" s="7"/>
      <c r="BO684" s="7" t="s">
        <v>18</v>
      </c>
      <c r="BP684" s="7" t="s">
        <v>19</v>
      </c>
      <c r="BQ684" s="7" t="s">
        <v>15</v>
      </c>
      <c r="BR684" s="4" t="s">
        <v>16</v>
      </c>
      <c r="BS684" s="7"/>
      <c r="BT684" s="7" t="s">
        <v>25</v>
      </c>
      <c r="BU684" s="4"/>
      <c r="BV684" s="7" t="s">
        <v>18</v>
      </c>
      <c r="BW684" s="7"/>
      <c r="BX684" s="7" t="s">
        <v>18</v>
      </c>
      <c r="BY684" s="7" t="s">
        <v>19</v>
      </c>
      <c r="BZ684" s="7" t="s">
        <v>15</v>
      </c>
      <c r="CA684" s="4" t="s">
        <v>16</v>
      </c>
      <c r="CB684" s="7"/>
      <c r="CC684" s="7" t="s">
        <v>25</v>
      </c>
      <c r="CD684" s="4"/>
      <c r="CE684" s="7" t="s">
        <v>18</v>
      </c>
      <c r="CF684" s="7"/>
      <c r="CG684" s="7" t="s">
        <v>18</v>
      </c>
      <c r="CH684" s="7" t="s">
        <v>19</v>
      </c>
      <c r="CI684" s="7" t="s">
        <v>15</v>
      </c>
      <c r="CJ684" s="4" t="s">
        <v>16</v>
      </c>
      <c r="CK684" s="7"/>
      <c r="CL684" s="7" t="s">
        <v>25</v>
      </c>
      <c r="CM684" s="4"/>
      <c r="CN684" s="7" t="s">
        <v>18</v>
      </c>
      <c r="CO684" s="7"/>
      <c r="CP684" s="7" t="s">
        <v>18</v>
      </c>
      <c r="CQ684" s="7" t="s">
        <v>19</v>
      </c>
      <c r="CR684" s="7" t="s">
        <v>15</v>
      </c>
      <c r="CS684" s="4" t="s">
        <v>16</v>
      </c>
      <c r="CT684" s="7"/>
      <c r="CU684" s="7" t="s">
        <v>25</v>
      </c>
      <c r="CV684" s="4"/>
      <c r="CW684" s="7" t="s">
        <v>18</v>
      </c>
      <c r="CX684" s="7"/>
      <c r="CY684" s="7" t="s">
        <v>18</v>
      </c>
      <c r="CZ684" s="7" t="s">
        <v>19</v>
      </c>
      <c r="DA684" s="7" t="s">
        <v>15</v>
      </c>
      <c r="DB684" s="4" t="s">
        <v>16</v>
      </c>
      <c r="DC684" s="7"/>
      <c r="DD684" s="7" t="s">
        <v>25</v>
      </c>
    </row>
    <row r="685" spans="1:108" s="28" customFormat="1" x14ac:dyDescent="0.15">
      <c r="A685" s="66" t="s">
        <v>28</v>
      </c>
      <c r="B685" s="13">
        <v>18</v>
      </c>
      <c r="D685" s="13">
        <v>658945</v>
      </c>
      <c r="E685" s="28">
        <v>2486</v>
      </c>
      <c r="F685" s="13">
        <v>35</v>
      </c>
      <c r="G685" s="13">
        <v>11</v>
      </c>
      <c r="H685" s="13">
        <v>350</v>
      </c>
      <c r="I685" s="47" t="s">
        <v>825</v>
      </c>
      <c r="J685" s="48">
        <v>353</v>
      </c>
      <c r="K685" s="48" t="s">
        <v>59</v>
      </c>
      <c r="L685" s="48">
        <v>4437</v>
      </c>
      <c r="M685" s="48">
        <v>95.694000000000003</v>
      </c>
      <c r="N685" s="48">
        <v>2798</v>
      </c>
      <c r="O685" s="48">
        <v>2590</v>
      </c>
      <c r="P685" s="48"/>
      <c r="Q685" s="28" t="str">
        <f>IF(N685&gt;O685,"Negative","Positive")</f>
        <v>Negative</v>
      </c>
      <c r="R685" s="49">
        <v>9.9400000000000007E-93</v>
      </c>
      <c r="S685" s="47" t="s">
        <v>826</v>
      </c>
      <c r="T685" s="48">
        <v>230</v>
      </c>
      <c r="U685" s="48" t="s">
        <v>61</v>
      </c>
      <c r="V685" s="48">
        <v>9596</v>
      </c>
      <c r="W685" s="48">
        <v>91.304000000000002</v>
      </c>
      <c r="X685" s="48">
        <v>5032</v>
      </c>
      <c r="Y685" s="48">
        <v>5261</v>
      </c>
      <c r="Z685" s="28" t="str">
        <f t="shared" ref="Z685:Z696" si="33">IF(X685&gt;Y685,"Negative","Positive")</f>
        <v>Positive</v>
      </c>
      <c r="AA685" s="49">
        <v>2.93E-86</v>
      </c>
      <c r="AB685" s="47" t="s">
        <v>827</v>
      </c>
      <c r="AC685" s="48">
        <v>1828</v>
      </c>
      <c r="AD685" s="48" t="s">
        <v>35</v>
      </c>
      <c r="AE685" s="48">
        <v>2689</v>
      </c>
      <c r="AF685" s="48">
        <v>98.436000000000007</v>
      </c>
      <c r="AG685" s="48">
        <v>1</v>
      </c>
      <c r="AH685" s="48">
        <v>1662</v>
      </c>
      <c r="AI685" s="28" t="str">
        <f t="shared" ref="AI685:AI686" si="34">IF(AG685&gt;AH685,"Negative","Positive")</f>
        <v>Positive</v>
      </c>
      <c r="AJ685" s="48">
        <v>0</v>
      </c>
      <c r="AK685" s="47" t="s">
        <v>828</v>
      </c>
      <c r="AL685" s="48">
        <v>361</v>
      </c>
      <c r="AM685" s="48" t="s">
        <v>295</v>
      </c>
      <c r="AN685" s="48">
        <v>5625</v>
      </c>
      <c r="AO685" s="48">
        <v>98.337999999999994</v>
      </c>
      <c r="AP685" s="48">
        <v>878</v>
      </c>
      <c r="AQ685" s="48">
        <v>518</v>
      </c>
      <c r="AR685" s="28" t="str">
        <f t="shared" ref="AR685:AR691" si="35">IF(AP685&gt;AQ685,"Negative","Positive")</f>
        <v>Negative</v>
      </c>
      <c r="AS685" s="48">
        <v>0</v>
      </c>
      <c r="AT685" s="47" t="s">
        <v>829</v>
      </c>
      <c r="AU685" s="48">
        <v>687</v>
      </c>
      <c r="AV685" s="48" t="s">
        <v>830</v>
      </c>
      <c r="AW685" s="48">
        <v>5612</v>
      </c>
      <c r="AX685" s="48">
        <v>86.811999999999998</v>
      </c>
      <c r="AY685" s="48">
        <v>2096</v>
      </c>
      <c r="AZ685" s="48">
        <v>2780</v>
      </c>
      <c r="BA685" s="28" t="str">
        <f t="shared" ref="BA685" si="36">IF(AY685&gt;AZ685,"Negative","Positive")</f>
        <v>Positive</v>
      </c>
      <c r="BB685" s="48">
        <v>0</v>
      </c>
      <c r="BC685" s="47" t="s">
        <v>831</v>
      </c>
      <c r="BD685" s="48">
        <v>840</v>
      </c>
      <c r="BE685" s="48" t="s">
        <v>832</v>
      </c>
      <c r="BF685" s="48">
        <v>5620</v>
      </c>
      <c r="BG685" s="48">
        <v>86.358000000000004</v>
      </c>
      <c r="BH685" s="48">
        <v>3637</v>
      </c>
      <c r="BI685" s="48">
        <v>2798</v>
      </c>
      <c r="BJ685" s="28" t="str">
        <f t="shared" ref="BJ685:BJ687" si="37">IF(BH685&gt;BI685,"Negative","Positive")</f>
        <v>Negative</v>
      </c>
      <c r="BK685" s="48">
        <v>0</v>
      </c>
      <c r="BL685" s="47" t="s">
        <v>833</v>
      </c>
      <c r="BM685" s="48">
        <v>1630</v>
      </c>
      <c r="BN685" s="48" t="s">
        <v>791</v>
      </c>
      <c r="BO685" s="48">
        <v>9779</v>
      </c>
      <c r="BP685" s="48">
        <v>75</v>
      </c>
      <c r="BQ685" s="48">
        <v>7801</v>
      </c>
      <c r="BR685" s="48">
        <v>7331</v>
      </c>
      <c r="BS685" s="28" t="str">
        <f>IF(BQ685&gt;BR685,"Negative","Positive")</f>
        <v>Negative</v>
      </c>
      <c r="BT685" s="49">
        <v>3.0500000000000001E-54</v>
      </c>
      <c r="BU685" s="47" t="s">
        <v>147</v>
      </c>
      <c r="BV685" s="48">
        <v>2222</v>
      </c>
      <c r="BW685" s="48" t="s">
        <v>556</v>
      </c>
      <c r="BX685" s="48">
        <v>9624</v>
      </c>
      <c r="BY685" s="48">
        <v>74.156999999999996</v>
      </c>
      <c r="BZ685" s="48">
        <v>3541</v>
      </c>
      <c r="CA685" s="48">
        <v>5731</v>
      </c>
      <c r="CB685" s="28" t="str">
        <f t="shared" ref="CB685:CB687" si="38">IF(BZ685&gt;CA685,"Negative","Positive")</f>
        <v>Positive</v>
      </c>
      <c r="CC685" s="48">
        <v>0</v>
      </c>
      <c r="CD685" s="47" t="s">
        <v>834</v>
      </c>
      <c r="CE685" s="48">
        <v>554</v>
      </c>
      <c r="CF685" s="48" t="s">
        <v>63</v>
      </c>
      <c r="CG685" s="48">
        <v>9515</v>
      </c>
      <c r="CH685" s="48">
        <v>74.286000000000001</v>
      </c>
      <c r="CI685" s="48">
        <v>6042</v>
      </c>
      <c r="CJ685" s="48">
        <v>5731</v>
      </c>
      <c r="CK685" s="28" t="str">
        <f t="shared" ref="CK685" si="39">IF(CI685&gt;CJ685,"Negative","Positive")</f>
        <v>Negative</v>
      </c>
      <c r="CL685" s="49">
        <v>1.0399999999999999E-29</v>
      </c>
      <c r="CM685" s="47" t="s">
        <v>835</v>
      </c>
      <c r="CN685" s="48">
        <v>2219</v>
      </c>
      <c r="CO685" s="48" t="s">
        <v>836</v>
      </c>
      <c r="CP685" s="48">
        <v>9689</v>
      </c>
      <c r="CQ685" s="48">
        <v>73.858999999999995</v>
      </c>
      <c r="CR685" s="48">
        <v>8036</v>
      </c>
      <c r="CS685" s="48">
        <v>7564</v>
      </c>
      <c r="CT685" s="28" t="str">
        <f t="shared" ref="CT685" si="40">IF(CR685&gt;CS685,"Negative","Positive")</f>
        <v>Negative</v>
      </c>
      <c r="CU685" s="49">
        <v>1.52E-43</v>
      </c>
      <c r="CV685" s="47" t="s">
        <v>837</v>
      </c>
      <c r="CW685" s="48">
        <v>456</v>
      </c>
      <c r="CX685" s="48" t="s">
        <v>551</v>
      </c>
      <c r="CY685" s="48">
        <v>8913</v>
      </c>
      <c r="CZ685" s="48">
        <v>95.385000000000005</v>
      </c>
      <c r="DA685" s="48">
        <v>8851</v>
      </c>
      <c r="DB685" s="48">
        <v>8913</v>
      </c>
      <c r="DC685" s="28" t="str">
        <f t="shared" ref="DC685" si="41">IF(DA685&gt;DB685,"Negative","Positive")</f>
        <v>Positive</v>
      </c>
      <c r="DD685" s="49">
        <v>5.1600000000000003E-22</v>
      </c>
    </row>
    <row r="686" spans="1:108" s="28" customFormat="1" x14ac:dyDescent="0.15">
      <c r="A686" s="66" t="s">
        <v>28</v>
      </c>
      <c r="B686" s="13">
        <v>18</v>
      </c>
      <c r="D686" s="13"/>
      <c r="F686" s="13"/>
      <c r="G686" s="13"/>
      <c r="H686" s="13"/>
      <c r="I686" s="47" t="s">
        <v>838</v>
      </c>
      <c r="J686" s="48">
        <v>432</v>
      </c>
      <c r="K686" s="48" t="s">
        <v>59</v>
      </c>
      <c r="L686" s="48">
        <v>4437</v>
      </c>
      <c r="M686" s="48">
        <v>97.087000000000003</v>
      </c>
      <c r="N686" s="48">
        <v>1807</v>
      </c>
      <c r="O686" s="48">
        <v>1499</v>
      </c>
      <c r="P686" s="48"/>
      <c r="Q686" s="28" t="str">
        <f>IF(N686&gt;O686,"Negative","Positive")</f>
        <v>Negative</v>
      </c>
      <c r="R686" s="49">
        <v>3.1699999999999997E-148</v>
      </c>
      <c r="S686" s="47" t="s">
        <v>839</v>
      </c>
      <c r="T686" s="48">
        <v>237</v>
      </c>
      <c r="U686" s="48" t="s">
        <v>61</v>
      </c>
      <c r="V686" s="48">
        <v>9596</v>
      </c>
      <c r="W686" s="48">
        <v>90.558000000000007</v>
      </c>
      <c r="X686" s="48">
        <v>5785</v>
      </c>
      <c r="Y686" s="48">
        <v>5553</v>
      </c>
      <c r="Z686" s="28" t="str">
        <f t="shared" si="33"/>
        <v>Negative</v>
      </c>
      <c r="AA686" s="49">
        <v>1.4100000000000001E-84</v>
      </c>
      <c r="AB686" s="47" t="s">
        <v>827</v>
      </c>
      <c r="AC686" s="48">
        <v>1828</v>
      </c>
      <c r="AD686" s="48" t="s">
        <v>35</v>
      </c>
      <c r="AE686" s="48">
        <v>2689</v>
      </c>
      <c r="AF686" s="48">
        <v>98.203999999999994</v>
      </c>
      <c r="AG686" s="48">
        <v>2523</v>
      </c>
      <c r="AH686" s="48">
        <v>2689</v>
      </c>
      <c r="AI686" s="28" t="str">
        <f t="shared" si="34"/>
        <v>Positive</v>
      </c>
      <c r="AJ686" s="49">
        <v>1.1900000000000001E-78</v>
      </c>
      <c r="AK686" s="47" t="s">
        <v>831</v>
      </c>
      <c r="AL686" s="48">
        <v>840</v>
      </c>
      <c r="AM686" s="48" t="s">
        <v>295</v>
      </c>
      <c r="AN686" s="48">
        <v>5625</v>
      </c>
      <c r="AO686" s="48">
        <v>98.094999999999999</v>
      </c>
      <c r="AP686" s="48">
        <v>3631</v>
      </c>
      <c r="AQ686" s="48">
        <v>2792</v>
      </c>
      <c r="AR686" s="28" t="str">
        <f t="shared" si="35"/>
        <v>Negative</v>
      </c>
      <c r="AS686" s="48">
        <v>0</v>
      </c>
      <c r="AT686" s="47"/>
      <c r="AU686" s="48"/>
      <c r="AV686" s="48"/>
      <c r="AW686" s="48"/>
      <c r="AX686" s="48"/>
      <c r="AY686" s="48"/>
      <c r="AZ686" s="48"/>
      <c r="BB686" s="48"/>
      <c r="BC686" s="47" t="s">
        <v>840</v>
      </c>
      <c r="BD686" s="48">
        <v>446</v>
      </c>
      <c r="BE686" s="48" t="s">
        <v>832</v>
      </c>
      <c r="BF686" s="48">
        <v>5620</v>
      </c>
      <c r="BG686" s="48">
        <v>85.536000000000001</v>
      </c>
      <c r="BH686" s="48">
        <v>3749</v>
      </c>
      <c r="BI686" s="48">
        <v>4148</v>
      </c>
      <c r="BJ686" s="28" t="str">
        <f t="shared" si="37"/>
        <v>Positive</v>
      </c>
      <c r="BK686" s="49">
        <v>4.4099999999999998E-117</v>
      </c>
      <c r="BL686" s="47"/>
      <c r="BM686" s="48"/>
      <c r="BN686" s="48"/>
      <c r="BO686" s="48"/>
      <c r="BP686" s="48"/>
      <c r="BQ686" s="48"/>
      <c r="BR686" s="48"/>
      <c r="BT686" s="49"/>
      <c r="BU686" s="47" t="s">
        <v>841</v>
      </c>
      <c r="BV686" s="48">
        <v>2287</v>
      </c>
      <c r="BW686" s="48" t="s">
        <v>556</v>
      </c>
      <c r="BX686" s="48">
        <v>9624</v>
      </c>
      <c r="BY686" s="48">
        <v>74.241</v>
      </c>
      <c r="BZ686" s="48">
        <v>3546</v>
      </c>
      <c r="CA686" s="48">
        <v>5753</v>
      </c>
      <c r="CB686" s="28" t="str">
        <f t="shared" si="38"/>
        <v>Positive</v>
      </c>
      <c r="CC686" s="48">
        <v>0</v>
      </c>
      <c r="CD686" s="47"/>
      <c r="CE686" s="48"/>
      <c r="CF686" s="48"/>
      <c r="CG686" s="48"/>
      <c r="CH686" s="48"/>
      <c r="CI686" s="48"/>
      <c r="CJ686" s="48"/>
      <c r="CL686" s="48"/>
    </row>
    <row r="687" spans="1:108" s="28" customFormat="1" x14ac:dyDescent="0.15">
      <c r="A687" s="66" t="s">
        <v>28</v>
      </c>
      <c r="B687" s="13">
        <v>18</v>
      </c>
      <c r="D687" s="13"/>
      <c r="F687" s="13"/>
      <c r="G687" s="13"/>
      <c r="H687" s="13"/>
      <c r="I687" s="47" t="s">
        <v>842</v>
      </c>
      <c r="J687" s="48">
        <v>4163</v>
      </c>
      <c r="K687" s="48" t="s">
        <v>59</v>
      </c>
      <c r="L687" s="48">
        <v>4437</v>
      </c>
      <c r="M687" s="48">
        <v>96.545000000000002</v>
      </c>
      <c r="N687" s="48">
        <v>4097</v>
      </c>
      <c r="O687" s="48">
        <v>17</v>
      </c>
      <c r="P687" s="48"/>
      <c r="Q687" s="28" t="str">
        <f>IF(N687&gt;O687,"Negative","Positive")</f>
        <v>Negative</v>
      </c>
      <c r="R687" s="48">
        <v>0</v>
      </c>
      <c r="S687" s="47" t="s">
        <v>147</v>
      </c>
      <c r="T687" s="48">
        <v>2222</v>
      </c>
      <c r="U687" s="48" t="s">
        <v>61</v>
      </c>
      <c r="V687" s="48">
        <v>9596</v>
      </c>
      <c r="W687" s="48">
        <v>79.738</v>
      </c>
      <c r="X687" s="48">
        <v>3489</v>
      </c>
      <c r="Y687" s="48">
        <v>5695</v>
      </c>
      <c r="Z687" s="28" t="str">
        <f t="shared" si="33"/>
        <v>Positive</v>
      </c>
      <c r="AA687" s="48">
        <v>0</v>
      </c>
      <c r="AB687" s="47"/>
      <c r="AC687" s="48"/>
      <c r="AD687" s="48"/>
      <c r="AE687" s="48"/>
      <c r="AF687" s="48"/>
      <c r="AG687" s="48"/>
      <c r="AH687" s="48"/>
      <c r="AI687" s="67"/>
      <c r="AJ687" s="48"/>
      <c r="AK687" s="47" t="s">
        <v>843</v>
      </c>
      <c r="AL687" s="48">
        <v>781</v>
      </c>
      <c r="AM687" s="48" t="s">
        <v>295</v>
      </c>
      <c r="AN687" s="48">
        <v>5625</v>
      </c>
      <c r="AO687" s="48">
        <v>95.775000000000006</v>
      </c>
      <c r="AP687" s="48">
        <v>4726</v>
      </c>
      <c r="AQ687" s="48">
        <v>5506</v>
      </c>
      <c r="AR687" s="28" t="str">
        <f t="shared" si="35"/>
        <v>Positive</v>
      </c>
      <c r="AS687" s="48">
        <v>0</v>
      </c>
      <c r="AT687" s="47"/>
      <c r="AU687" s="48"/>
      <c r="AV687" s="48"/>
      <c r="AW687" s="48"/>
      <c r="AX687" s="48"/>
      <c r="AY687" s="48"/>
      <c r="AZ687" s="48"/>
      <c r="BB687" s="48"/>
      <c r="BC687" s="47" t="s">
        <v>844</v>
      </c>
      <c r="BD687" s="48">
        <v>651</v>
      </c>
      <c r="BE687" s="48" t="s">
        <v>832</v>
      </c>
      <c r="BF687" s="48">
        <v>5620</v>
      </c>
      <c r="BG687" s="48">
        <v>78.875</v>
      </c>
      <c r="BH687" s="48">
        <v>1015</v>
      </c>
      <c r="BI687" s="48">
        <v>1662</v>
      </c>
      <c r="BJ687" s="28" t="str">
        <f t="shared" si="37"/>
        <v>Positive</v>
      </c>
      <c r="BK687" s="49">
        <v>3.0199999999999999E-120</v>
      </c>
      <c r="BL687" s="47"/>
      <c r="BM687" s="48"/>
      <c r="BN687" s="48"/>
      <c r="BO687" s="48"/>
      <c r="BP687" s="48"/>
      <c r="BQ687" s="48"/>
      <c r="BR687" s="48"/>
      <c r="BT687" s="49"/>
      <c r="BU687" s="47" t="s">
        <v>845</v>
      </c>
      <c r="BV687" s="48">
        <v>2370</v>
      </c>
      <c r="BW687" s="48" t="s">
        <v>556</v>
      </c>
      <c r="BX687" s="48">
        <v>9624</v>
      </c>
      <c r="BY687" s="48">
        <v>74.388999999999996</v>
      </c>
      <c r="BZ687" s="48">
        <v>3541</v>
      </c>
      <c r="CA687" s="48">
        <v>5882</v>
      </c>
      <c r="CB687" s="28" t="str">
        <f t="shared" si="38"/>
        <v>Positive</v>
      </c>
      <c r="CC687" s="48">
        <v>0</v>
      </c>
      <c r="CD687" s="47"/>
      <c r="CE687" s="48"/>
      <c r="CF687" s="48"/>
      <c r="CG687" s="48"/>
      <c r="CH687" s="48"/>
      <c r="CI687" s="48"/>
      <c r="CJ687" s="48"/>
      <c r="CL687" s="48"/>
    </row>
    <row r="688" spans="1:108" s="28" customFormat="1" x14ac:dyDescent="0.15">
      <c r="A688" s="66" t="s">
        <v>28</v>
      </c>
      <c r="B688" s="13">
        <v>18</v>
      </c>
      <c r="D688" s="13"/>
      <c r="F688" s="13"/>
      <c r="G688" s="13"/>
      <c r="H688" s="13"/>
      <c r="I688" s="213" t="s">
        <v>846</v>
      </c>
      <c r="J688" s="214">
        <v>4396</v>
      </c>
      <c r="K688" s="214" t="s">
        <v>59</v>
      </c>
      <c r="L688" s="214">
        <v>4437</v>
      </c>
      <c r="M688" s="214">
        <v>96.679000000000002</v>
      </c>
      <c r="N688" s="214">
        <v>4412</v>
      </c>
      <c r="O688" s="214">
        <v>17</v>
      </c>
      <c r="P688" s="214"/>
      <c r="Q688" s="166" t="str">
        <f>IF(N688&gt;O688,"Negative","Positive")</f>
        <v>Negative</v>
      </c>
      <c r="R688" s="214">
        <v>0</v>
      </c>
      <c r="S688" s="47" t="s">
        <v>847</v>
      </c>
      <c r="T688" s="48">
        <v>338</v>
      </c>
      <c r="U688" s="48" t="s">
        <v>61</v>
      </c>
      <c r="V688" s="48">
        <v>9596</v>
      </c>
      <c r="W688" s="48">
        <v>82.847999999999999</v>
      </c>
      <c r="X688" s="48">
        <v>3489</v>
      </c>
      <c r="Y688" s="48">
        <v>3796</v>
      </c>
      <c r="Z688" s="28" t="str">
        <f t="shared" si="33"/>
        <v>Positive</v>
      </c>
      <c r="AA688" s="49">
        <v>2.1E-74</v>
      </c>
      <c r="AB688" s="47"/>
      <c r="AC688" s="48"/>
      <c r="AD688" s="48"/>
      <c r="AE688" s="48"/>
      <c r="AF688" s="48"/>
      <c r="AG688" s="48"/>
      <c r="AH688" s="48"/>
      <c r="AI688" s="67"/>
      <c r="AJ688" s="48"/>
      <c r="AK688" s="47" t="s">
        <v>829</v>
      </c>
      <c r="AL688" s="48">
        <v>687</v>
      </c>
      <c r="AM688" s="48" t="s">
        <v>295</v>
      </c>
      <c r="AN688" s="48">
        <v>5625</v>
      </c>
      <c r="AO688" s="48">
        <v>98.108000000000004</v>
      </c>
      <c r="AP688" s="48">
        <v>2083</v>
      </c>
      <c r="AQ688" s="48">
        <v>2769</v>
      </c>
      <c r="AR688" s="28" t="str">
        <f t="shared" si="35"/>
        <v>Positive</v>
      </c>
      <c r="AS688" s="48">
        <v>0</v>
      </c>
      <c r="AT688" s="47"/>
      <c r="AU688" s="48"/>
      <c r="AV688" s="48"/>
      <c r="AW688" s="48"/>
      <c r="AX688" s="48"/>
      <c r="AY688" s="48"/>
      <c r="AZ688" s="48"/>
      <c r="BB688" s="48"/>
    </row>
    <row r="689" spans="1:54" s="28" customFormat="1" x14ac:dyDescent="0.15">
      <c r="A689" s="66" t="s">
        <v>28</v>
      </c>
      <c r="B689" s="13">
        <v>18</v>
      </c>
      <c r="D689" s="13"/>
      <c r="F689" s="13"/>
      <c r="G689" s="13"/>
      <c r="H689" s="13"/>
      <c r="I689" s="47" t="s">
        <v>848</v>
      </c>
      <c r="J689" s="48">
        <v>242</v>
      </c>
      <c r="K689" s="48" t="s">
        <v>59</v>
      </c>
      <c r="L689" s="48">
        <v>4437</v>
      </c>
      <c r="M689" s="48">
        <v>98.591999999999999</v>
      </c>
      <c r="N689" s="48">
        <v>647</v>
      </c>
      <c r="O689" s="48">
        <v>717</v>
      </c>
      <c r="P689" s="48"/>
      <c r="Q689" s="28" t="str">
        <f>IF(N689&gt;O689,"Negative","Positive")</f>
        <v>Positive</v>
      </c>
      <c r="R689" s="49">
        <v>1.5600000000000001E-29</v>
      </c>
      <c r="S689" s="47" t="s">
        <v>841</v>
      </c>
      <c r="T689" s="48">
        <v>2287</v>
      </c>
      <c r="U689" s="48" t="s">
        <v>61</v>
      </c>
      <c r="V689" s="48">
        <v>9596</v>
      </c>
      <c r="W689" s="48">
        <v>79.981999999999999</v>
      </c>
      <c r="X689" s="48">
        <v>3487</v>
      </c>
      <c r="Y689" s="48">
        <v>5729</v>
      </c>
      <c r="Z689" s="28" t="str">
        <f t="shared" si="33"/>
        <v>Positive</v>
      </c>
      <c r="AA689" s="48">
        <v>0</v>
      </c>
      <c r="AB689" s="47"/>
      <c r="AC689" s="48"/>
      <c r="AD689" s="48"/>
      <c r="AE689" s="48"/>
      <c r="AF689" s="48"/>
      <c r="AG689" s="48"/>
      <c r="AH689" s="48"/>
      <c r="AI689" s="67"/>
      <c r="AJ689" s="48"/>
      <c r="AK689" s="47" t="s">
        <v>840</v>
      </c>
      <c r="AL689" s="48">
        <v>446</v>
      </c>
      <c r="AM689" s="48" t="s">
        <v>295</v>
      </c>
      <c r="AN689" s="48">
        <v>5625</v>
      </c>
      <c r="AO689" s="48">
        <v>95.27</v>
      </c>
      <c r="AP689" s="48">
        <v>3741</v>
      </c>
      <c r="AQ689" s="48">
        <v>4181</v>
      </c>
      <c r="AR689" s="28" t="str">
        <f t="shared" si="35"/>
        <v>Positive</v>
      </c>
      <c r="AS689" s="48">
        <v>0</v>
      </c>
      <c r="AT689" s="47"/>
      <c r="AU689" s="48"/>
      <c r="AV689" s="48"/>
      <c r="AW689" s="48"/>
      <c r="AX689" s="48"/>
      <c r="AY689" s="48"/>
      <c r="AZ689" s="48"/>
      <c r="BB689" s="48"/>
    </row>
    <row r="690" spans="1:54" s="28" customFormat="1" x14ac:dyDescent="0.15">
      <c r="A690" s="66" t="s">
        <v>28</v>
      </c>
      <c r="B690" s="13">
        <v>18</v>
      </c>
      <c r="D690" s="13"/>
      <c r="F690" s="13"/>
      <c r="G690" s="13"/>
      <c r="H690" s="13"/>
      <c r="I690" s="29"/>
      <c r="S690" s="47" t="s">
        <v>845</v>
      </c>
      <c r="T690" s="48">
        <v>2370</v>
      </c>
      <c r="U690" s="48" t="s">
        <v>61</v>
      </c>
      <c r="V690" s="48">
        <v>9596</v>
      </c>
      <c r="W690" s="48">
        <v>80.296999999999997</v>
      </c>
      <c r="X690" s="48">
        <v>3489</v>
      </c>
      <c r="Y690" s="48">
        <v>5840</v>
      </c>
      <c r="Z690" s="28" t="str">
        <f t="shared" si="33"/>
        <v>Positive</v>
      </c>
      <c r="AA690" s="48">
        <v>0</v>
      </c>
      <c r="AB690" s="47"/>
      <c r="AC690" s="48"/>
      <c r="AD690" s="48"/>
      <c r="AE690" s="48"/>
      <c r="AF690" s="48"/>
      <c r="AG690" s="48"/>
      <c r="AH690" s="48"/>
      <c r="AI690" s="67"/>
      <c r="AJ690" s="48"/>
      <c r="AK690" s="47" t="s">
        <v>844</v>
      </c>
      <c r="AL690" s="48">
        <v>651</v>
      </c>
      <c r="AM690" s="48" t="s">
        <v>295</v>
      </c>
      <c r="AN690" s="48">
        <v>5625</v>
      </c>
      <c r="AO690" s="48">
        <v>95.698999999999998</v>
      </c>
      <c r="AP690" s="48">
        <v>1006</v>
      </c>
      <c r="AQ690" s="48">
        <v>1656</v>
      </c>
      <c r="AR690" s="28" t="str">
        <f t="shared" si="35"/>
        <v>Positive</v>
      </c>
      <c r="AS690" s="48">
        <v>0</v>
      </c>
      <c r="AT690" s="47"/>
      <c r="AU690" s="48"/>
      <c r="AV690" s="48"/>
      <c r="AW690" s="48"/>
      <c r="AX690" s="48"/>
      <c r="AY690" s="48"/>
      <c r="AZ690" s="48"/>
      <c r="BB690" s="48"/>
    </row>
    <row r="691" spans="1:54" s="28" customFormat="1" x14ac:dyDescent="0.15">
      <c r="A691" s="66" t="s">
        <v>28</v>
      </c>
      <c r="B691" s="13">
        <v>18</v>
      </c>
      <c r="D691" s="13"/>
      <c r="F691" s="13"/>
      <c r="G691" s="13"/>
      <c r="H691" s="13"/>
      <c r="I691" s="29"/>
      <c r="S691" s="47" t="s">
        <v>849</v>
      </c>
      <c r="T691" s="48">
        <v>333</v>
      </c>
      <c r="U691" s="48" t="s">
        <v>61</v>
      </c>
      <c r="V691" s="48">
        <v>9596</v>
      </c>
      <c r="W691" s="48">
        <v>87.724999999999994</v>
      </c>
      <c r="X691" s="48">
        <v>2787</v>
      </c>
      <c r="Y691" s="48">
        <v>3118</v>
      </c>
      <c r="Z691" s="28" t="str">
        <f t="shared" si="33"/>
        <v>Positive</v>
      </c>
      <c r="AA691" s="49">
        <v>9.1500000000000005E-108</v>
      </c>
      <c r="AB691" s="47"/>
      <c r="AC691" s="48"/>
      <c r="AD691" s="48"/>
      <c r="AE691" s="48"/>
      <c r="AF691" s="48"/>
      <c r="AG691" s="48"/>
      <c r="AH691" s="48"/>
      <c r="AI691" s="67"/>
      <c r="AJ691" s="49"/>
      <c r="AK691" s="47" t="s">
        <v>850</v>
      </c>
      <c r="AL691" s="48">
        <v>519</v>
      </c>
      <c r="AM691" s="48" t="s">
        <v>295</v>
      </c>
      <c r="AN691" s="48">
        <v>5625</v>
      </c>
      <c r="AO691" s="48">
        <v>95.183000000000007</v>
      </c>
      <c r="AP691" s="48">
        <v>4198</v>
      </c>
      <c r="AQ691" s="48">
        <v>4716</v>
      </c>
      <c r="AR691" s="28" t="str">
        <f t="shared" si="35"/>
        <v>Positive</v>
      </c>
      <c r="AS691" s="48">
        <v>0</v>
      </c>
      <c r="AT691" s="47"/>
      <c r="AU691" s="48"/>
      <c r="AV691" s="48"/>
      <c r="AW691" s="48"/>
      <c r="AX691" s="48"/>
      <c r="AY691" s="48"/>
      <c r="AZ691" s="48"/>
      <c r="BB691" s="48"/>
    </row>
    <row r="692" spans="1:54" s="28" customFormat="1" x14ac:dyDescent="0.15">
      <c r="A692" s="66" t="s">
        <v>28</v>
      </c>
      <c r="B692" s="13">
        <v>18</v>
      </c>
      <c r="D692" s="13"/>
      <c r="F692" s="13"/>
      <c r="G692" s="13"/>
      <c r="H692" s="13"/>
      <c r="I692" s="29"/>
      <c r="R692" s="36"/>
      <c r="S692" s="213" t="s">
        <v>851</v>
      </c>
      <c r="T692" s="214">
        <v>9586</v>
      </c>
      <c r="U692" s="214" t="s">
        <v>61</v>
      </c>
      <c r="V692" s="214">
        <v>9596</v>
      </c>
      <c r="W692" s="214">
        <v>79.968999999999994</v>
      </c>
      <c r="X692" s="214">
        <v>8474</v>
      </c>
      <c r="Y692" s="214">
        <v>660</v>
      </c>
      <c r="Z692" s="166" t="str">
        <f t="shared" si="33"/>
        <v>Negative</v>
      </c>
      <c r="AA692" s="214">
        <v>0</v>
      </c>
      <c r="AT692" s="13"/>
      <c r="AU692" s="13"/>
      <c r="AV692" s="13"/>
      <c r="AW692" s="13"/>
      <c r="AX692" s="13"/>
      <c r="AY692" s="13"/>
      <c r="AZ692" s="13"/>
      <c r="BA692" s="13"/>
      <c r="BB692" s="13"/>
    </row>
    <row r="693" spans="1:54" s="48" customFormat="1" x14ac:dyDescent="0.15">
      <c r="S693" s="213" t="s">
        <v>851</v>
      </c>
      <c r="T693" s="214">
        <v>9586</v>
      </c>
      <c r="U693" s="214" t="s">
        <v>61</v>
      </c>
      <c r="V693" s="214">
        <v>9596</v>
      </c>
      <c r="W693" s="214">
        <v>87.653999999999996</v>
      </c>
      <c r="X693" s="214">
        <v>9578</v>
      </c>
      <c r="Y693" s="214">
        <v>8613</v>
      </c>
      <c r="Z693" s="166" t="str">
        <f t="shared" si="33"/>
        <v>Negative</v>
      </c>
      <c r="AA693" s="214">
        <v>0</v>
      </c>
    </row>
    <row r="694" spans="1:54" s="48" customFormat="1" x14ac:dyDescent="0.15">
      <c r="S694" s="47" t="s">
        <v>852</v>
      </c>
      <c r="T694" s="48">
        <v>1315</v>
      </c>
      <c r="U694" s="48" t="s">
        <v>61</v>
      </c>
      <c r="V694" s="48">
        <v>9596</v>
      </c>
      <c r="W694" s="48">
        <v>74.962000000000003</v>
      </c>
      <c r="X694" s="48">
        <v>16</v>
      </c>
      <c r="Y694" s="48">
        <v>1309</v>
      </c>
      <c r="Z694" s="28" t="str">
        <f t="shared" si="33"/>
        <v>Positive</v>
      </c>
      <c r="AA694" s="49">
        <v>2.7099999999999999E-163</v>
      </c>
    </row>
    <row r="695" spans="1:54" s="48" customFormat="1" x14ac:dyDescent="0.15">
      <c r="S695" s="47" t="s">
        <v>853</v>
      </c>
      <c r="T695" s="48">
        <v>1314</v>
      </c>
      <c r="U695" s="48" t="s">
        <v>61</v>
      </c>
      <c r="V695" s="48">
        <v>9596</v>
      </c>
      <c r="W695" s="48">
        <v>81.397000000000006</v>
      </c>
      <c r="X695" s="48">
        <v>1613</v>
      </c>
      <c r="Y695" s="48">
        <v>2926</v>
      </c>
      <c r="Z695" s="28" t="str">
        <f t="shared" si="33"/>
        <v>Positive</v>
      </c>
      <c r="AA695" s="48">
        <v>0</v>
      </c>
    </row>
    <row r="696" spans="1:54" s="48" customFormat="1" x14ac:dyDescent="0.15">
      <c r="S696" s="47" t="s">
        <v>854</v>
      </c>
      <c r="T696" s="48">
        <v>203</v>
      </c>
      <c r="U696" s="48" t="s">
        <v>61</v>
      </c>
      <c r="V696" s="48">
        <v>9596</v>
      </c>
      <c r="W696" s="48">
        <v>91.088999999999999</v>
      </c>
      <c r="X696" s="48">
        <v>367</v>
      </c>
      <c r="Y696" s="48">
        <v>567</v>
      </c>
      <c r="Z696" s="28" t="str">
        <f t="shared" si="33"/>
        <v>Positive</v>
      </c>
      <c r="AA696" s="49">
        <v>1.5600000000000001E-73</v>
      </c>
    </row>
    <row r="697" spans="1:54" s="48" customFormat="1" ht="16" x14ac:dyDescent="0.2">
      <c r="S697"/>
      <c r="T697"/>
      <c r="U697"/>
      <c r="V697"/>
      <c r="W697"/>
      <c r="X697"/>
      <c r="Y697"/>
      <c r="Z697"/>
      <c r="AA697"/>
    </row>
    <row r="698" spans="1:54" s="48" customFormat="1" x14ac:dyDescent="0.15"/>
    <row r="699" spans="1:54" s="48" customFormat="1" x14ac:dyDescent="0.15"/>
    <row r="700" spans="1:54" s="48" customFormat="1" x14ac:dyDescent="0.15"/>
    <row r="701" spans="1:54" s="48" customFormat="1" x14ac:dyDescent="0.15"/>
    <row r="702" spans="1:54" s="48" customFormat="1" x14ac:dyDescent="0.15"/>
    <row r="705" spans="1:109" s="43" customFormat="1" x14ac:dyDescent="0.15">
      <c r="A705" s="24"/>
      <c r="B705" s="25"/>
      <c r="C705" s="24"/>
      <c r="D705" s="25"/>
      <c r="E705" s="24"/>
      <c r="F705" s="25"/>
      <c r="G705" s="25"/>
      <c r="H705" s="25"/>
      <c r="I705" s="25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76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5"/>
      <c r="AV705" s="25"/>
      <c r="AW705" s="25"/>
      <c r="AX705" s="25"/>
      <c r="AY705" s="25"/>
      <c r="AZ705" s="25"/>
      <c r="BA705" s="25"/>
      <c r="BB705" s="25"/>
      <c r="BC705" s="25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</row>
    <row r="706" spans="1:109" s="43" customFormat="1" x14ac:dyDescent="0.15">
      <c r="A706" s="24"/>
      <c r="B706" s="25"/>
      <c r="C706" s="24"/>
      <c r="D706" s="25"/>
      <c r="E706" s="24"/>
      <c r="F706" s="25"/>
      <c r="G706" s="41"/>
      <c r="H706" s="41"/>
      <c r="I706" s="294" t="s">
        <v>8</v>
      </c>
      <c r="J706" s="294"/>
      <c r="K706" s="294"/>
      <c r="L706" s="25"/>
      <c r="M706" s="25"/>
      <c r="N706" s="25"/>
      <c r="O706" s="25"/>
      <c r="P706" s="25"/>
      <c r="Q706" s="25"/>
      <c r="R706" s="25"/>
      <c r="S706" s="294" t="s">
        <v>58</v>
      </c>
      <c r="T706" s="294"/>
      <c r="U706" s="294"/>
      <c r="V706" s="25"/>
      <c r="W706" s="25"/>
      <c r="X706" s="25"/>
      <c r="Y706" s="25"/>
      <c r="Z706" s="25"/>
      <c r="AA706" s="25"/>
      <c r="AB706" s="294" t="s">
        <v>10</v>
      </c>
      <c r="AC706" s="294"/>
      <c r="AD706" s="294"/>
      <c r="AE706" s="25"/>
      <c r="AF706" s="24"/>
      <c r="AG706" s="25"/>
      <c r="AH706" s="24"/>
      <c r="AI706" s="25"/>
      <c r="AJ706" s="24"/>
      <c r="AK706" s="294" t="s">
        <v>822</v>
      </c>
      <c r="AL706" s="294"/>
      <c r="AM706" s="294"/>
      <c r="AN706" s="25"/>
      <c r="AO706" s="24"/>
      <c r="AP706" s="25"/>
      <c r="AQ706" s="24"/>
      <c r="AR706" s="25"/>
      <c r="AS706" s="24"/>
      <c r="AT706" s="294" t="s">
        <v>321</v>
      </c>
      <c r="AU706" s="294"/>
      <c r="AV706" s="294"/>
      <c r="AW706" s="25"/>
      <c r="AX706" s="24"/>
      <c r="AY706" s="25"/>
      <c r="AZ706" s="24"/>
      <c r="BA706" s="25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</row>
    <row r="707" spans="1:109" s="43" customFormat="1" x14ac:dyDescent="0.15">
      <c r="A707" s="68" t="s">
        <v>26</v>
      </c>
      <c r="B707" s="41" t="s">
        <v>1</v>
      </c>
      <c r="C707" s="50" t="s">
        <v>11</v>
      </c>
      <c r="D707" s="41" t="s">
        <v>23</v>
      </c>
      <c r="E707" s="41" t="s">
        <v>23</v>
      </c>
      <c r="F707" s="41" t="s">
        <v>236</v>
      </c>
      <c r="G707" s="41" t="s">
        <v>23</v>
      </c>
      <c r="H707" s="41" t="s">
        <v>3</v>
      </c>
      <c r="I707" s="77" t="s">
        <v>13</v>
      </c>
      <c r="J707" s="77" t="s">
        <v>13</v>
      </c>
      <c r="K707" s="77" t="s">
        <v>4</v>
      </c>
      <c r="L707" s="77" t="s">
        <v>4</v>
      </c>
      <c r="M707" s="77" t="s">
        <v>5</v>
      </c>
      <c r="N707" s="77" t="s">
        <v>6</v>
      </c>
      <c r="O707" s="77"/>
      <c r="P707" s="77"/>
      <c r="Q707" s="77" t="s">
        <v>7</v>
      </c>
      <c r="R707" s="77" t="s">
        <v>24</v>
      </c>
      <c r="S707" s="77" t="s">
        <v>13</v>
      </c>
      <c r="T707" s="77" t="s">
        <v>13</v>
      </c>
      <c r="U707" s="77" t="s">
        <v>4</v>
      </c>
      <c r="V707" s="77" t="s">
        <v>4</v>
      </c>
      <c r="W707" s="77" t="s">
        <v>5</v>
      </c>
      <c r="X707" s="77" t="s">
        <v>6</v>
      </c>
      <c r="Y707" s="77"/>
      <c r="Z707" s="77" t="s">
        <v>7</v>
      </c>
      <c r="AA707" s="77" t="s">
        <v>24</v>
      </c>
      <c r="AB707" s="94" t="s">
        <v>13</v>
      </c>
      <c r="AC707" s="77" t="s">
        <v>13</v>
      </c>
      <c r="AD707" s="77" t="s">
        <v>4</v>
      </c>
      <c r="AE707" s="77" t="s">
        <v>4</v>
      </c>
      <c r="AF707" s="77" t="s">
        <v>5</v>
      </c>
      <c r="AG707" s="77" t="s">
        <v>6</v>
      </c>
      <c r="AH707" s="78"/>
      <c r="AI707" s="77" t="s">
        <v>7</v>
      </c>
      <c r="AJ707" s="77" t="s">
        <v>24</v>
      </c>
      <c r="AK707" s="78" t="s">
        <v>13</v>
      </c>
      <c r="AL707" s="77" t="s">
        <v>13</v>
      </c>
      <c r="AM707" s="77" t="s">
        <v>4</v>
      </c>
      <c r="AN707" s="77" t="s">
        <v>4</v>
      </c>
      <c r="AO707" s="77" t="s">
        <v>5</v>
      </c>
      <c r="AP707" s="77" t="s">
        <v>6</v>
      </c>
      <c r="AQ707" s="78"/>
      <c r="AR707" s="77" t="s">
        <v>7</v>
      </c>
      <c r="AS707" s="77" t="s">
        <v>24</v>
      </c>
      <c r="AT707" s="78" t="s">
        <v>13</v>
      </c>
      <c r="AU707" s="77" t="s">
        <v>13</v>
      </c>
      <c r="AV707" s="77" t="s">
        <v>4</v>
      </c>
      <c r="AW707" s="77" t="s">
        <v>4</v>
      </c>
      <c r="AX707" s="77" t="s">
        <v>5</v>
      </c>
      <c r="AY707" s="77" t="s">
        <v>6</v>
      </c>
      <c r="AZ707" s="78"/>
      <c r="BA707" s="77" t="s">
        <v>7</v>
      </c>
      <c r="BB707" s="77" t="s">
        <v>24</v>
      </c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</row>
    <row r="708" spans="1:109" s="43" customFormat="1" x14ac:dyDescent="0.15">
      <c r="A708" s="68"/>
      <c r="B708" s="41"/>
      <c r="C708" s="41" t="s">
        <v>238</v>
      </c>
      <c r="D708" s="41" t="s">
        <v>2</v>
      </c>
      <c r="E708" s="50" t="s">
        <v>3</v>
      </c>
      <c r="F708" s="41" t="s">
        <v>237</v>
      </c>
      <c r="G708" s="41" t="s">
        <v>27</v>
      </c>
      <c r="H708" s="41" t="s">
        <v>235</v>
      </c>
      <c r="I708" s="77"/>
      <c r="J708" s="77" t="s">
        <v>18</v>
      </c>
      <c r="K708" s="77"/>
      <c r="L708" s="77" t="s">
        <v>18</v>
      </c>
      <c r="M708" s="77" t="s">
        <v>19</v>
      </c>
      <c r="N708" s="77" t="s">
        <v>15</v>
      </c>
      <c r="O708" s="77" t="s">
        <v>16</v>
      </c>
      <c r="P708" s="77"/>
      <c r="Q708" s="77"/>
      <c r="R708" s="77" t="s">
        <v>25</v>
      </c>
      <c r="S708" s="77"/>
      <c r="T708" s="77" t="s">
        <v>18</v>
      </c>
      <c r="U708" s="77"/>
      <c r="V708" s="77" t="s">
        <v>18</v>
      </c>
      <c r="W708" s="77" t="s">
        <v>19</v>
      </c>
      <c r="X708" s="77" t="s">
        <v>15</v>
      </c>
      <c r="Y708" s="77" t="s">
        <v>16</v>
      </c>
      <c r="Z708" s="77"/>
      <c r="AA708" s="77" t="s">
        <v>25</v>
      </c>
      <c r="AB708" s="94"/>
      <c r="AC708" s="77" t="s">
        <v>18</v>
      </c>
      <c r="AD708" s="77"/>
      <c r="AE708" s="77" t="s">
        <v>18</v>
      </c>
      <c r="AF708" s="77" t="s">
        <v>19</v>
      </c>
      <c r="AG708" s="77" t="s">
        <v>15</v>
      </c>
      <c r="AH708" s="78" t="s">
        <v>16</v>
      </c>
      <c r="AI708" s="77"/>
      <c r="AJ708" s="77" t="s">
        <v>25</v>
      </c>
      <c r="AK708" s="78"/>
      <c r="AL708" s="77" t="s">
        <v>18</v>
      </c>
      <c r="AM708" s="77"/>
      <c r="AN708" s="77" t="s">
        <v>18</v>
      </c>
      <c r="AO708" s="77" t="s">
        <v>19</v>
      </c>
      <c r="AP708" s="77" t="s">
        <v>15</v>
      </c>
      <c r="AQ708" s="78" t="s">
        <v>16</v>
      </c>
      <c r="AR708" s="77"/>
      <c r="AS708" s="77" t="s">
        <v>25</v>
      </c>
      <c r="AT708" s="78"/>
      <c r="AU708" s="77" t="s">
        <v>18</v>
      </c>
      <c r="AV708" s="77"/>
      <c r="AW708" s="77" t="s">
        <v>18</v>
      </c>
      <c r="AX708" s="77" t="s">
        <v>19</v>
      </c>
      <c r="AY708" s="77" t="s">
        <v>15</v>
      </c>
      <c r="AZ708" s="78" t="s">
        <v>16</v>
      </c>
      <c r="BA708" s="77"/>
      <c r="BB708" s="77" t="s">
        <v>25</v>
      </c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</row>
    <row r="709" spans="1:109" s="48" customFormat="1" x14ac:dyDescent="0.15">
      <c r="A709" s="73" t="s">
        <v>28</v>
      </c>
      <c r="B709" s="39">
        <v>19</v>
      </c>
      <c r="C709" s="29"/>
      <c r="D709" s="39">
        <v>856119</v>
      </c>
      <c r="E709" s="29">
        <v>12313</v>
      </c>
      <c r="F709" s="39">
        <v>13</v>
      </c>
      <c r="G709" s="39">
        <v>5</v>
      </c>
      <c r="H709" s="39">
        <v>2603</v>
      </c>
      <c r="I709" s="215" t="s">
        <v>855</v>
      </c>
      <c r="J709" s="216">
        <v>4395</v>
      </c>
      <c r="K709" s="216" t="s">
        <v>59</v>
      </c>
      <c r="L709" s="216">
        <v>4437</v>
      </c>
      <c r="M709" s="216">
        <v>96.61</v>
      </c>
      <c r="N709" s="216">
        <v>17</v>
      </c>
      <c r="O709" s="69">
        <v>4410</v>
      </c>
      <c r="P709" s="69"/>
      <c r="Q709" s="37" t="str">
        <f>IF(N709&gt;O709,"Negative","Positive")</f>
        <v>Positive</v>
      </c>
      <c r="R709" s="93">
        <v>0</v>
      </c>
      <c r="S709" s="215" t="s">
        <v>856</v>
      </c>
      <c r="T709" s="223">
        <v>6999</v>
      </c>
      <c r="U709" s="223" t="s">
        <v>61</v>
      </c>
      <c r="V709" s="223">
        <v>9596</v>
      </c>
      <c r="W709" s="223">
        <v>79.606999999999999</v>
      </c>
      <c r="X709" s="223">
        <v>7664</v>
      </c>
      <c r="Y709" s="223">
        <v>669</v>
      </c>
      <c r="Z709" s="166" t="str">
        <f t="shared" ref="Z709:Z715" si="42">IF(X709&gt;Y709,"Negative","Positive")</f>
        <v>Negative</v>
      </c>
      <c r="AA709" s="223">
        <v>0</v>
      </c>
      <c r="AB709" s="90" t="s">
        <v>857</v>
      </c>
      <c r="AC709" s="14">
        <v>1435</v>
      </c>
      <c r="AD709" s="14" t="s">
        <v>35</v>
      </c>
      <c r="AE709" s="14">
        <v>2689</v>
      </c>
      <c r="AF709" s="14">
        <v>98.341999999999999</v>
      </c>
      <c r="AG709" s="14">
        <v>1</v>
      </c>
      <c r="AH709" s="14">
        <v>1206</v>
      </c>
      <c r="AI709" s="28" t="str">
        <f t="shared" ref="AI709:AI711" si="43">IF(AG709&gt;AH709,"Negative","Positive")</f>
        <v>Positive</v>
      </c>
      <c r="AJ709" s="14">
        <v>0</v>
      </c>
      <c r="AK709" s="90" t="s">
        <v>858</v>
      </c>
      <c r="AL709" s="69">
        <v>3308</v>
      </c>
      <c r="AM709" s="69" t="s">
        <v>63</v>
      </c>
      <c r="AN709" s="69">
        <v>9515</v>
      </c>
      <c r="AO709" s="69">
        <v>80.804000000000002</v>
      </c>
      <c r="AP709" s="69">
        <v>8585</v>
      </c>
      <c r="AQ709" s="69">
        <v>9255</v>
      </c>
      <c r="AR709" s="37" t="str">
        <f t="shared" ref="AR709:AR710" si="44">IF(AP709&gt;AQ709,"Negative","Positive")</f>
        <v>Positive</v>
      </c>
      <c r="AS709" s="93">
        <v>1.9600000000000002E-148</v>
      </c>
      <c r="AT709" s="90" t="s">
        <v>859</v>
      </c>
      <c r="AU709" s="14">
        <v>2316</v>
      </c>
      <c r="AV709" s="14" t="s">
        <v>325</v>
      </c>
      <c r="AW709" s="14">
        <v>9611</v>
      </c>
      <c r="AX709" s="14">
        <v>80.590999999999994</v>
      </c>
      <c r="AY709" s="14">
        <v>8693</v>
      </c>
      <c r="AZ709" s="14">
        <v>9397</v>
      </c>
      <c r="BA709" s="28" t="str">
        <f>IF(AY709&gt;AZ709,"Negative","Positive")</f>
        <v>Positive</v>
      </c>
      <c r="BB709" s="92">
        <v>1.76E-152</v>
      </c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</row>
    <row r="710" spans="1:109" s="48" customFormat="1" x14ac:dyDescent="0.15">
      <c r="A710" s="73" t="s">
        <v>28</v>
      </c>
      <c r="B710" s="39">
        <v>19</v>
      </c>
      <c r="C710" s="29"/>
      <c r="D710" s="39"/>
      <c r="E710" s="29"/>
      <c r="F710" s="39"/>
      <c r="G710" s="39"/>
      <c r="H710" s="39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90" t="s">
        <v>858</v>
      </c>
      <c r="T710" s="14">
        <v>3308</v>
      </c>
      <c r="U710" s="14" t="s">
        <v>61</v>
      </c>
      <c r="V710" s="14">
        <v>9596</v>
      </c>
      <c r="W710" s="14">
        <v>87.691999999999993</v>
      </c>
      <c r="X710" s="14">
        <v>8613</v>
      </c>
      <c r="Y710" s="14">
        <v>9580</v>
      </c>
      <c r="Z710" s="28" t="str">
        <f t="shared" si="42"/>
        <v>Positive</v>
      </c>
      <c r="AA710" s="92">
        <v>0</v>
      </c>
      <c r="AB710" s="90" t="s">
        <v>857</v>
      </c>
      <c r="AC710" s="14">
        <v>1435</v>
      </c>
      <c r="AD710" s="14" t="s">
        <v>35</v>
      </c>
      <c r="AE710" s="14">
        <v>2689</v>
      </c>
      <c r="AF710" s="14">
        <v>94.203000000000003</v>
      </c>
      <c r="AG710" s="14">
        <v>2483</v>
      </c>
      <c r="AH710" s="14">
        <v>2689</v>
      </c>
      <c r="AI710" s="28" t="str">
        <f t="shared" si="43"/>
        <v>Positive</v>
      </c>
      <c r="AJ710" s="92">
        <v>1.99E-85</v>
      </c>
      <c r="AK710" s="90" t="s">
        <v>860</v>
      </c>
      <c r="AL710" s="69">
        <v>2385</v>
      </c>
      <c r="AM710" s="69" t="s">
        <v>63</v>
      </c>
      <c r="AN710" s="69">
        <v>9515</v>
      </c>
      <c r="AO710" s="69">
        <v>80.804000000000002</v>
      </c>
      <c r="AP710" s="69">
        <v>8585</v>
      </c>
      <c r="AQ710" s="69">
        <v>9255</v>
      </c>
      <c r="AR710" s="37" t="str">
        <f t="shared" si="44"/>
        <v>Positive</v>
      </c>
      <c r="AS710" s="93">
        <v>1.41E-148</v>
      </c>
      <c r="AT710" s="39"/>
      <c r="AU710" s="39"/>
      <c r="AV710" s="39"/>
      <c r="AW710" s="39"/>
      <c r="AX710" s="39"/>
      <c r="AY710" s="39"/>
      <c r="AZ710" s="39"/>
      <c r="BA710" s="39"/>
      <c r="BB710" s="3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</row>
    <row r="711" spans="1:109" s="48" customFormat="1" x14ac:dyDescent="0.15">
      <c r="A711" s="73" t="s">
        <v>28</v>
      </c>
      <c r="B711" s="39">
        <v>19</v>
      </c>
      <c r="C711" s="29"/>
      <c r="D711" s="39"/>
      <c r="E711" s="29"/>
      <c r="F711" s="39"/>
      <c r="G711" s="39"/>
      <c r="H711" s="3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90" t="s">
        <v>860</v>
      </c>
      <c r="T711" s="14">
        <v>2385</v>
      </c>
      <c r="U711" s="14" t="s">
        <v>61</v>
      </c>
      <c r="V711" s="14">
        <v>9596</v>
      </c>
      <c r="W711" s="14">
        <v>87.691999999999993</v>
      </c>
      <c r="X711" s="14">
        <v>8613</v>
      </c>
      <c r="Y711" s="14">
        <v>9580</v>
      </c>
      <c r="Z711" s="28" t="str">
        <f t="shared" si="42"/>
        <v>Positive</v>
      </c>
      <c r="AA711" s="92">
        <v>0</v>
      </c>
      <c r="AB711" s="90" t="s">
        <v>861</v>
      </c>
      <c r="AC711" s="14">
        <v>335</v>
      </c>
      <c r="AD711" s="14" t="s">
        <v>35</v>
      </c>
      <c r="AE711" s="14">
        <v>2689</v>
      </c>
      <c r="AF711" s="14">
        <v>99.103999999999999</v>
      </c>
      <c r="AG711" s="14">
        <v>1273</v>
      </c>
      <c r="AH711" s="14">
        <v>1607</v>
      </c>
      <c r="AI711" s="28" t="str">
        <f t="shared" si="43"/>
        <v>Positive</v>
      </c>
      <c r="AJ711" s="92">
        <v>8.4000000000000001E-173</v>
      </c>
      <c r="AK711" s="71"/>
      <c r="AL711" s="71"/>
      <c r="AM711" s="71"/>
      <c r="AN711" s="71"/>
      <c r="AO711" s="71"/>
      <c r="AP711" s="71"/>
      <c r="AQ711" s="71"/>
      <c r="AR711" s="71"/>
      <c r="AS711" s="71"/>
      <c r="AT711" s="39"/>
      <c r="AU711" s="39"/>
      <c r="AV711" s="39"/>
      <c r="AW711" s="39"/>
      <c r="AX711" s="39"/>
      <c r="AY711" s="39"/>
      <c r="AZ711" s="39"/>
      <c r="BA711" s="39"/>
      <c r="BB711" s="3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</row>
    <row r="712" spans="1:109" s="48" customFormat="1" x14ac:dyDescent="0.15">
      <c r="A712" s="73" t="s">
        <v>28</v>
      </c>
      <c r="B712" s="39">
        <v>19</v>
      </c>
      <c r="C712" s="29"/>
      <c r="D712" s="39"/>
      <c r="E712" s="29"/>
      <c r="F712" s="39"/>
      <c r="G712" s="39"/>
      <c r="H712" s="3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90" t="s">
        <v>859</v>
      </c>
      <c r="T712" s="14">
        <v>2316</v>
      </c>
      <c r="U712" s="14" t="s">
        <v>61</v>
      </c>
      <c r="V712" s="14">
        <v>9596</v>
      </c>
      <c r="W712" s="14">
        <v>88.29</v>
      </c>
      <c r="X712" s="14">
        <v>8594</v>
      </c>
      <c r="Y712" s="14">
        <v>9554</v>
      </c>
      <c r="Z712" s="28" t="str">
        <f t="shared" si="42"/>
        <v>Positive</v>
      </c>
      <c r="AA712" s="14">
        <v>0</v>
      </c>
      <c r="AB712" s="69"/>
      <c r="AC712" s="67"/>
      <c r="AD712" s="67"/>
      <c r="AE712" s="67"/>
      <c r="AF712" s="67"/>
      <c r="AG712" s="67"/>
      <c r="AH712" s="67"/>
      <c r="AI712" s="67"/>
      <c r="AJ712" s="67"/>
      <c r="AK712" s="71"/>
      <c r="AL712" s="71"/>
      <c r="AM712" s="71"/>
      <c r="AN712" s="71"/>
      <c r="AO712" s="71"/>
      <c r="AP712" s="71"/>
      <c r="AQ712" s="71"/>
      <c r="AR712" s="71"/>
      <c r="AS712" s="95"/>
      <c r="AT712" s="39"/>
      <c r="AU712" s="39"/>
      <c r="AV712" s="39"/>
      <c r="AW712" s="39"/>
      <c r="AX712" s="39"/>
      <c r="AY712" s="39"/>
      <c r="AZ712" s="39"/>
      <c r="BA712" s="39"/>
      <c r="BB712" s="3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</row>
    <row r="713" spans="1:109" s="48" customFormat="1" x14ac:dyDescent="0.15">
      <c r="A713" s="73" t="s">
        <v>28</v>
      </c>
      <c r="B713" s="39">
        <v>19</v>
      </c>
      <c r="C713" s="29"/>
      <c r="D713" s="39"/>
      <c r="E713" s="29"/>
      <c r="F713" s="39"/>
      <c r="G713" s="39"/>
      <c r="H713" s="3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90" t="s">
        <v>862</v>
      </c>
      <c r="T713" s="14">
        <v>318</v>
      </c>
      <c r="U713" s="14" t="s">
        <v>61</v>
      </c>
      <c r="V713" s="14">
        <v>9596</v>
      </c>
      <c r="W713" s="14">
        <v>92.308000000000007</v>
      </c>
      <c r="X713" s="14">
        <v>2833</v>
      </c>
      <c r="Y713" s="14">
        <v>2769</v>
      </c>
      <c r="Z713" s="28" t="str">
        <f t="shared" si="42"/>
        <v>Negative</v>
      </c>
      <c r="AA713" s="92">
        <v>2.1299999999999999E-19</v>
      </c>
      <c r="AB713" s="69"/>
      <c r="AC713" s="67"/>
      <c r="AD713" s="67"/>
      <c r="AE713" s="67"/>
      <c r="AF713" s="67"/>
      <c r="AG713" s="67"/>
      <c r="AH713" s="67"/>
      <c r="AI713" s="67"/>
      <c r="AJ713" s="67"/>
      <c r="AK713" s="29"/>
      <c r="AL713" s="29"/>
      <c r="AM713" s="29"/>
      <c r="AN713" s="29"/>
      <c r="AO713" s="29"/>
      <c r="AP713" s="29"/>
      <c r="AQ713" s="29"/>
      <c r="AR713" s="29"/>
      <c r="AS713" s="30"/>
      <c r="AT713" s="39"/>
      <c r="AU713" s="39"/>
      <c r="AV713" s="39"/>
      <c r="AW713" s="39"/>
      <c r="AX713" s="39"/>
      <c r="AY713" s="39"/>
      <c r="AZ713" s="39"/>
      <c r="BA713" s="39"/>
      <c r="BB713" s="3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</row>
    <row r="714" spans="1:109" s="48" customFormat="1" x14ac:dyDescent="0.15">
      <c r="A714" s="73" t="s">
        <v>28</v>
      </c>
      <c r="B714" s="39">
        <v>19</v>
      </c>
      <c r="C714" s="29"/>
      <c r="D714" s="39"/>
      <c r="E714" s="29"/>
      <c r="F714" s="39"/>
      <c r="G714" s="39"/>
      <c r="H714" s="3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90" t="s">
        <v>863</v>
      </c>
      <c r="T714" s="14">
        <v>253</v>
      </c>
      <c r="U714" s="14" t="s">
        <v>61</v>
      </c>
      <c r="V714" s="14">
        <v>9596</v>
      </c>
      <c r="W714" s="14">
        <v>100</v>
      </c>
      <c r="X714" s="14">
        <v>9242</v>
      </c>
      <c r="Y714" s="14">
        <v>9293</v>
      </c>
      <c r="Z714" s="28" t="str">
        <f t="shared" si="42"/>
        <v>Positive</v>
      </c>
      <c r="AA714" s="92">
        <v>1.2800000000000001E-20</v>
      </c>
      <c r="AB714" s="69"/>
      <c r="AC714" s="67"/>
      <c r="AD714" s="67"/>
      <c r="AE714" s="67"/>
      <c r="AF714" s="67"/>
      <c r="AG714" s="67"/>
      <c r="AH714" s="67"/>
      <c r="AI714" s="67"/>
      <c r="AJ714" s="67"/>
      <c r="AK714" s="29"/>
      <c r="AL714" s="29"/>
      <c r="AM714" s="29"/>
      <c r="AN714" s="29"/>
      <c r="AO714" s="29"/>
      <c r="AP714" s="29"/>
      <c r="AQ714" s="29"/>
      <c r="AR714" s="29"/>
      <c r="AS714" s="30"/>
      <c r="AT714" s="39"/>
      <c r="AU714" s="39"/>
      <c r="AV714" s="39"/>
      <c r="AW714" s="39"/>
      <c r="AX714" s="39"/>
      <c r="AY714" s="39"/>
      <c r="AZ714" s="39"/>
      <c r="BA714" s="39"/>
      <c r="BB714" s="3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</row>
    <row r="715" spans="1:109" s="48" customFormat="1" x14ac:dyDescent="0.15">
      <c r="A715" s="73" t="s">
        <v>28</v>
      </c>
      <c r="B715" s="39">
        <v>19</v>
      </c>
      <c r="C715" s="29"/>
      <c r="D715" s="39"/>
      <c r="E715" s="29"/>
      <c r="F715" s="39"/>
      <c r="G715" s="39"/>
      <c r="H715" s="3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90" t="s">
        <v>864</v>
      </c>
      <c r="T715" s="14">
        <v>241</v>
      </c>
      <c r="U715" s="14" t="s">
        <v>61</v>
      </c>
      <c r="V715" s="14">
        <v>9596</v>
      </c>
      <c r="W715" s="14">
        <v>92.397999999999996</v>
      </c>
      <c r="X715" s="14">
        <v>1383</v>
      </c>
      <c r="Y715" s="14">
        <v>1213</v>
      </c>
      <c r="Z715" s="28" t="str">
        <f t="shared" si="42"/>
        <v>Negative</v>
      </c>
      <c r="AA715" s="92">
        <v>4.0999999999999999E-65</v>
      </c>
      <c r="AB715" s="69"/>
      <c r="AC715" s="67"/>
      <c r="AD715" s="67"/>
      <c r="AE715" s="67"/>
      <c r="AF715" s="67"/>
      <c r="AG715" s="67"/>
      <c r="AH715" s="67"/>
      <c r="AI715" s="67"/>
      <c r="AJ715" s="70"/>
      <c r="AK715" s="29"/>
      <c r="AL715" s="29"/>
      <c r="AM715" s="29"/>
      <c r="AN715" s="29"/>
      <c r="AO715" s="29"/>
      <c r="AP715" s="29"/>
      <c r="AQ715" s="29"/>
      <c r="AR715" s="29"/>
      <c r="AS715" s="29"/>
      <c r="AT715" s="39"/>
      <c r="AU715" s="39"/>
      <c r="AV715" s="39"/>
      <c r="AW715" s="39"/>
      <c r="AX715" s="39"/>
      <c r="AY715" s="39"/>
      <c r="AZ715" s="39"/>
      <c r="BA715" s="39"/>
      <c r="BB715" s="3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</row>
    <row r="716" spans="1:109" s="48" customFormat="1" x14ac:dyDescent="0.15">
      <c r="A716" s="73" t="s">
        <v>28</v>
      </c>
      <c r="B716" s="39">
        <v>19</v>
      </c>
      <c r="C716" s="29"/>
      <c r="D716" s="39"/>
      <c r="E716" s="29"/>
      <c r="F716" s="39"/>
      <c r="G716" s="39"/>
      <c r="H716" s="39"/>
      <c r="I716" s="29"/>
      <c r="J716" s="29"/>
      <c r="K716" s="29"/>
      <c r="L716" s="29"/>
      <c r="M716" s="29"/>
      <c r="N716" s="29"/>
      <c r="O716" s="29"/>
      <c r="P716" s="29"/>
      <c r="Q716" s="29"/>
      <c r="R716" s="30"/>
      <c r="S716" s="29"/>
      <c r="T716" s="29"/>
      <c r="U716" s="29"/>
      <c r="V716" s="29"/>
      <c r="W716" s="29"/>
      <c r="X716" s="29"/>
      <c r="Y716" s="29"/>
      <c r="Z716" s="29"/>
      <c r="AA716" s="39"/>
      <c r="AB716" s="71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39"/>
      <c r="AU716" s="39"/>
      <c r="AV716" s="39"/>
      <c r="AW716" s="39"/>
      <c r="AX716" s="39"/>
      <c r="AY716" s="39"/>
      <c r="AZ716" s="39"/>
      <c r="BA716" s="39"/>
      <c r="BB716" s="3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</row>
    <row r="717" spans="1:109" s="48" customFormat="1" x14ac:dyDescent="0.15">
      <c r="AB717" s="69"/>
    </row>
    <row r="718" spans="1:109" x14ac:dyDescent="0.15">
      <c r="B718" s="2"/>
      <c r="D718" s="2"/>
      <c r="F718" s="2"/>
      <c r="G718" s="2"/>
      <c r="H718" s="2"/>
      <c r="AA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109" x14ac:dyDescent="0.15">
      <c r="A719" s="24"/>
      <c r="B719" s="25"/>
      <c r="C719" s="24"/>
      <c r="D719" s="25"/>
      <c r="E719" s="24"/>
      <c r="F719" s="25"/>
      <c r="G719" s="41"/>
      <c r="H719" s="41"/>
      <c r="I719" s="294" t="s">
        <v>8</v>
      </c>
      <c r="J719" s="294"/>
      <c r="K719" s="294"/>
      <c r="L719" s="25"/>
      <c r="M719" s="25"/>
      <c r="N719" s="25"/>
      <c r="O719" s="25"/>
      <c r="P719" s="25"/>
      <c r="Q719" s="25"/>
      <c r="R719" s="25"/>
      <c r="S719" s="294" t="s">
        <v>58</v>
      </c>
      <c r="T719" s="294"/>
      <c r="U719" s="294"/>
      <c r="V719" s="25"/>
      <c r="W719" s="25"/>
      <c r="X719" s="25"/>
      <c r="Y719" s="25"/>
      <c r="Z719" s="25"/>
      <c r="AA719" s="25"/>
      <c r="AB719" s="294" t="s">
        <v>10</v>
      </c>
      <c r="AC719" s="294"/>
      <c r="AD719" s="294"/>
      <c r="AE719" s="25"/>
      <c r="AF719" s="24"/>
      <c r="AG719" s="25"/>
      <c r="AH719" s="24"/>
      <c r="AI719" s="25"/>
      <c r="AJ719" s="24"/>
      <c r="AK719" s="294" t="s">
        <v>155</v>
      </c>
      <c r="AL719" s="294"/>
      <c r="AM719" s="294"/>
      <c r="AN719" s="25"/>
      <c r="AO719" s="24"/>
      <c r="AP719" s="25"/>
      <c r="AQ719" s="24"/>
      <c r="AR719" s="25"/>
      <c r="AS719" s="24"/>
      <c r="AT719" s="294" t="s">
        <v>865</v>
      </c>
      <c r="AU719" s="294"/>
      <c r="AV719" s="294"/>
      <c r="AW719" s="25"/>
      <c r="AX719" s="24"/>
      <c r="AY719" s="25"/>
      <c r="AZ719" s="24"/>
      <c r="BA719" s="25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</row>
    <row r="720" spans="1:109" x14ac:dyDescent="0.15">
      <c r="A720" s="68" t="s">
        <v>26</v>
      </c>
      <c r="B720" s="41" t="s">
        <v>1</v>
      </c>
      <c r="C720" s="50" t="s">
        <v>11</v>
      </c>
      <c r="D720" s="41" t="s">
        <v>23</v>
      </c>
      <c r="E720" s="41" t="s">
        <v>23</v>
      </c>
      <c r="F720" s="41" t="s">
        <v>236</v>
      </c>
      <c r="G720" s="41" t="s">
        <v>23</v>
      </c>
      <c r="H720" s="41" t="s">
        <v>3</v>
      </c>
      <c r="I720" s="77" t="s">
        <v>13</v>
      </c>
      <c r="J720" s="77" t="s">
        <v>13</v>
      </c>
      <c r="K720" s="77" t="s">
        <v>4</v>
      </c>
      <c r="L720" s="77" t="s">
        <v>4</v>
      </c>
      <c r="M720" s="77" t="s">
        <v>5</v>
      </c>
      <c r="N720" s="77" t="s">
        <v>6</v>
      </c>
      <c r="O720" s="77"/>
      <c r="P720" s="77"/>
      <c r="Q720" s="77" t="s">
        <v>7</v>
      </c>
      <c r="R720" s="77" t="s">
        <v>24</v>
      </c>
      <c r="S720" s="77" t="s">
        <v>13</v>
      </c>
      <c r="T720" s="77" t="s">
        <v>13</v>
      </c>
      <c r="U720" s="77" t="s">
        <v>4</v>
      </c>
      <c r="V720" s="77" t="s">
        <v>4</v>
      </c>
      <c r="W720" s="77" t="s">
        <v>5</v>
      </c>
      <c r="X720" s="77" t="s">
        <v>6</v>
      </c>
      <c r="Y720" s="77"/>
      <c r="Z720" s="77" t="s">
        <v>7</v>
      </c>
      <c r="AA720" s="77" t="s">
        <v>24</v>
      </c>
      <c r="AB720" s="78" t="s">
        <v>13</v>
      </c>
      <c r="AC720" s="77" t="s">
        <v>13</v>
      </c>
      <c r="AD720" s="77" t="s">
        <v>4</v>
      </c>
      <c r="AE720" s="77" t="s">
        <v>4</v>
      </c>
      <c r="AF720" s="77" t="s">
        <v>5</v>
      </c>
      <c r="AG720" s="77" t="s">
        <v>6</v>
      </c>
      <c r="AH720" s="78"/>
      <c r="AI720" s="77" t="s">
        <v>7</v>
      </c>
      <c r="AJ720" s="77" t="s">
        <v>24</v>
      </c>
      <c r="AK720" s="78" t="s">
        <v>13</v>
      </c>
      <c r="AL720" s="77" t="s">
        <v>13</v>
      </c>
      <c r="AM720" s="77" t="s">
        <v>4</v>
      </c>
      <c r="AN720" s="77" t="s">
        <v>4</v>
      </c>
      <c r="AO720" s="77" t="s">
        <v>5</v>
      </c>
      <c r="AP720" s="77" t="s">
        <v>6</v>
      </c>
      <c r="AQ720" s="78"/>
      <c r="AR720" s="77" t="s">
        <v>7</v>
      </c>
      <c r="AS720" s="77" t="s">
        <v>24</v>
      </c>
      <c r="AT720" s="78" t="s">
        <v>13</v>
      </c>
      <c r="AU720" s="77" t="s">
        <v>13</v>
      </c>
      <c r="AV720" s="77" t="s">
        <v>4</v>
      </c>
      <c r="AW720" s="77" t="s">
        <v>4</v>
      </c>
      <c r="AX720" s="77" t="s">
        <v>5</v>
      </c>
      <c r="AY720" s="77" t="s">
        <v>6</v>
      </c>
      <c r="AZ720" s="78"/>
      <c r="BA720" s="77" t="s">
        <v>7</v>
      </c>
      <c r="BB720" s="77" t="s">
        <v>24</v>
      </c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</row>
    <row r="721" spans="1:109" x14ac:dyDescent="0.15">
      <c r="A721" s="68"/>
      <c r="B721" s="41"/>
      <c r="C721" s="41" t="s">
        <v>238</v>
      </c>
      <c r="D721" s="41" t="s">
        <v>2</v>
      </c>
      <c r="E721" s="50" t="s">
        <v>3</v>
      </c>
      <c r="F721" s="41" t="s">
        <v>237</v>
      </c>
      <c r="G721" s="41" t="s">
        <v>27</v>
      </c>
      <c r="H721" s="41" t="s">
        <v>235</v>
      </c>
      <c r="I721" s="77"/>
      <c r="J721" s="77" t="s">
        <v>18</v>
      </c>
      <c r="K721" s="77"/>
      <c r="L721" s="77" t="s">
        <v>18</v>
      </c>
      <c r="M721" s="77" t="s">
        <v>19</v>
      </c>
      <c r="N721" s="77" t="s">
        <v>15</v>
      </c>
      <c r="O721" s="77" t="s">
        <v>16</v>
      </c>
      <c r="P721" s="77"/>
      <c r="Q721" s="77"/>
      <c r="R721" s="77" t="s">
        <v>25</v>
      </c>
      <c r="S721" s="77"/>
      <c r="T721" s="77" t="s">
        <v>18</v>
      </c>
      <c r="U721" s="77"/>
      <c r="V721" s="77" t="s">
        <v>18</v>
      </c>
      <c r="W721" s="77" t="s">
        <v>19</v>
      </c>
      <c r="X721" s="77" t="s">
        <v>15</v>
      </c>
      <c r="Y721" s="77" t="s">
        <v>16</v>
      </c>
      <c r="Z721" s="77"/>
      <c r="AA721" s="77" t="s">
        <v>25</v>
      </c>
      <c r="AB721" s="78"/>
      <c r="AC721" s="77" t="s">
        <v>18</v>
      </c>
      <c r="AD721" s="77"/>
      <c r="AE721" s="77" t="s">
        <v>18</v>
      </c>
      <c r="AF721" s="77" t="s">
        <v>19</v>
      </c>
      <c r="AG721" s="77" t="s">
        <v>15</v>
      </c>
      <c r="AH721" s="78" t="s">
        <v>16</v>
      </c>
      <c r="AI721" s="77"/>
      <c r="AJ721" s="77" t="s">
        <v>25</v>
      </c>
      <c r="AK721" s="78"/>
      <c r="AL721" s="77" t="s">
        <v>18</v>
      </c>
      <c r="AM721" s="77"/>
      <c r="AN721" s="77" t="s">
        <v>18</v>
      </c>
      <c r="AO721" s="77" t="s">
        <v>19</v>
      </c>
      <c r="AP721" s="77" t="s">
        <v>15</v>
      </c>
      <c r="AQ721" s="78" t="s">
        <v>16</v>
      </c>
      <c r="AR721" s="77"/>
      <c r="AS721" s="77" t="s">
        <v>25</v>
      </c>
      <c r="AT721" s="78"/>
      <c r="AU721" s="77" t="s">
        <v>18</v>
      </c>
      <c r="AV721" s="77"/>
      <c r="AW721" s="77" t="s">
        <v>18</v>
      </c>
      <c r="AX721" s="77" t="s">
        <v>19</v>
      </c>
      <c r="AY721" s="77" t="s">
        <v>15</v>
      </c>
      <c r="AZ721" s="78" t="s">
        <v>16</v>
      </c>
      <c r="BA721" s="77"/>
      <c r="BB721" s="77" t="s">
        <v>25</v>
      </c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</row>
    <row r="722" spans="1:109" x14ac:dyDescent="0.15">
      <c r="A722" s="75" t="s">
        <v>28</v>
      </c>
      <c r="B722" s="25">
        <v>20</v>
      </c>
      <c r="C722" s="24"/>
      <c r="D722" s="25">
        <v>615872</v>
      </c>
      <c r="E722" s="25">
        <v>36305</v>
      </c>
      <c r="F722" s="25">
        <v>16</v>
      </c>
      <c r="G722" s="25">
        <v>5</v>
      </c>
      <c r="H722" s="25">
        <v>11535</v>
      </c>
      <c r="I722" s="29" t="s">
        <v>866</v>
      </c>
      <c r="J722" s="197">
        <v>3487</v>
      </c>
      <c r="K722" s="166" t="s">
        <v>59</v>
      </c>
      <c r="L722" s="166">
        <v>4437</v>
      </c>
      <c r="M722" s="166">
        <v>96.558999999999997</v>
      </c>
      <c r="N722" s="166">
        <v>4411</v>
      </c>
      <c r="O722" s="166">
        <v>925</v>
      </c>
      <c r="P722" s="28"/>
      <c r="Q722" s="28" t="str">
        <f>IF(N722&gt;O722,"Negative","Positive")</f>
        <v>Negative</v>
      </c>
      <c r="R722" s="28">
        <v>0</v>
      </c>
      <c r="S722" s="153" t="s">
        <v>867</v>
      </c>
      <c r="T722" s="222">
        <v>530</v>
      </c>
      <c r="U722" s="166" t="s">
        <v>61</v>
      </c>
      <c r="V722" s="166">
        <v>9596</v>
      </c>
      <c r="W722" s="166">
        <v>84.688000000000002</v>
      </c>
      <c r="X722" s="166">
        <v>3114</v>
      </c>
      <c r="Y722" s="166">
        <v>3642</v>
      </c>
      <c r="Z722" s="166" t="str">
        <f t="shared" ref="Z722:Z727" si="45">IF(X722&gt;Y722,"Negative","Positive")</f>
        <v>Positive</v>
      </c>
      <c r="AA722" s="226">
        <v>2.3399999999999999E-150</v>
      </c>
      <c r="AB722" s="29" t="s">
        <v>868</v>
      </c>
      <c r="AC722" s="13">
        <v>2221</v>
      </c>
      <c r="AD722" s="28" t="s">
        <v>35</v>
      </c>
      <c r="AE722" s="28">
        <v>2689</v>
      </c>
      <c r="AF722" s="28">
        <v>98.198999999999998</v>
      </c>
      <c r="AG722" s="28">
        <v>2506</v>
      </c>
      <c r="AH722" s="28">
        <v>286</v>
      </c>
      <c r="AI722" s="28" t="str">
        <f t="shared" ref="AI722:AI729" si="46">IF(AG722&gt;AH722,"Negative","Positive")</f>
        <v>Negative</v>
      </c>
      <c r="AJ722" s="28">
        <v>0</v>
      </c>
      <c r="AK722" s="29" t="s">
        <v>869</v>
      </c>
      <c r="AL722" s="13">
        <v>393</v>
      </c>
      <c r="AM722" s="28" t="s">
        <v>554</v>
      </c>
      <c r="AN722" s="28">
        <v>9356</v>
      </c>
      <c r="AO722" s="28">
        <v>79.866</v>
      </c>
      <c r="AP722" s="28">
        <v>1808</v>
      </c>
      <c r="AQ722" s="28">
        <v>1514</v>
      </c>
      <c r="AR722" s="28" t="str">
        <f t="shared" ref="AR722" si="47">IF(AP722&gt;AQ722,"Negative","Positive")</f>
        <v>Negative</v>
      </c>
      <c r="AS722" s="36">
        <v>1.96E-55</v>
      </c>
      <c r="AT722" s="29" t="s">
        <v>870</v>
      </c>
      <c r="AU722" s="13">
        <v>824</v>
      </c>
      <c r="AV722" s="28" t="s">
        <v>558</v>
      </c>
      <c r="AW722" s="28">
        <v>9324</v>
      </c>
      <c r="AX722" s="28">
        <v>80</v>
      </c>
      <c r="AY722" s="28">
        <v>7057</v>
      </c>
      <c r="AZ722" s="28">
        <v>7146</v>
      </c>
      <c r="BA722" s="28" t="str">
        <f t="shared" ref="BA722" si="48">IF(AY722&gt;AZ722,"Negative","Positive")</f>
        <v>Positive</v>
      </c>
      <c r="BB722" s="36">
        <v>3.4799999999999999E-11</v>
      </c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</row>
    <row r="723" spans="1:109" x14ac:dyDescent="0.15">
      <c r="A723" s="75" t="s">
        <v>28</v>
      </c>
      <c r="B723" s="25">
        <v>20</v>
      </c>
      <c r="C723" s="24"/>
      <c r="D723" s="25"/>
      <c r="E723" s="24"/>
      <c r="F723" s="25"/>
      <c r="G723" s="25"/>
      <c r="H723" s="25"/>
      <c r="I723" s="29" t="s">
        <v>871</v>
      </c>
      <c r="J723" s="13">
        <v>936</v>
      </c>
      <c r="K723" s="28" t="s">
        <v>59</v>
      </c>
      <c r="L723" s="28">
        <v>4437</v>
      </c>
      <c r="M723" s="28">
        <v>97.328999999999994</v>
      </c>
      <c r="N723" s="28">
        <v>14</v>
      </c>
      <c r="O723" s="28">
        <v>949</v>
      </c>
      <c r="P723" s="28"/>
      <c r="Q723" s="28" t="str">
        <f>IF(N723&gt;O723,"Negative","Positive")</f>
        <v>Positive</v>
      </c>
      <c r="R723" s="28">
        <v>0</v>
      </c>
      <c r="S723" s="29" t="s">
        <v>872</v>
      </c>
      <c r="T723" s="13">
        <v>439</v>
      </c>
      <c r="U723" s="28" t="s">
        <v>61</v>
      </c>
      <c r="V723" s="28">
        <v>9596</v>
      </c>
      <c r="W723" s="28">
        <v>78.311000000000007</v>
      </c>
      <c r="X723" s="28">
        <v>3313</v>
      </c>
      <c r="Y723" s="28">
        <v>2881</v>
      </c>
      <c r="Z723" s="28" t="str">
        <f t="shared" si="45"/>
        <v>Negative</v>
      </c>
      <c r="AA723" s="36">
        <v>9.9399999999999994E-74</v>
      </c>
      <c r="AB723" s="29" t="s">
        <v>873</v>
      </c>
      <c r="AC723" s="13">
        <v>2048</v>
      </c>
      <c r="AD723" s="28" t="s">
        <v>35</v>
      </c>
      <c r="AE723" s="28">
        <v>2689</v>
      </c>
      <c r="AF723" s="28">
        <v>97.775999999999996</v>
      </c>
      <c r="AG723" s="28">
        <v>2506</v>
      </c>
      <c r="AH723" s="28">
        <v>484</v>
      </c>
      <c r="AI723" s="28" t="str">
        <f t="shared" si="46"/>
        <v>Negative</v>
      </c>
      <c r="AJ723" s="28">
        <v>0</v>
      </c>
      <c r="AK723" s="24"/>
      <c r="AL723" s="24"/>
      <c r="AM723" s="24"/>
      <c r="AN723" s="24"/>
      <c r="AO723" s="24"/>
      <c r="AP723" s="24"/>
      <c r="AQ723" s="24"/>
      <c r="AR723" s="24"/>
      <c r="AS723" s="24"/>
      <c r="AT723" s="29"/>
      <c r="AU723" s="29"/>
      <c r="AV723" s="29"/>
      <c r="AW723" s="29"/>
      <c r="AX723" s="29"/>
      <c r="AY723" s="29"/>
      <c r="AZ723" s="29"/>
      <c r="BA723" s="29"/>
      <c r="BB723" s="29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</row>
    <row r="724" spans="1:109" x14ac:dyDescent="0.15">
      <c r="A724" s="75" t="s">
        <v>28</v>
      </c>
      <c r="B724" s="25">
        <v>20</v>
      </c>
      <c r="C724" s="24"/>
      <c r="D724" s="25"/>
      <c r="E724" s="24"/>
      <c r="F724" s="25"/>
      <c r="G724" s="25"/>
      <c r="H724" s="25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9" t="s">
        <v>874</v>
      </c>
      <c r="T724" s="13">
        <v>384</v>
      </c>
      <c r="U724" s="28" t="s">
        <v>61</v>
      </c>
      <c r="V724" s="28">
        <v>9596</v>
      </c>
      <c r="W724" s="28">
        <v>86.007000000000005</v>
      </c>
      <c r="X724" s="28">
        <v>8647</v>
      </c>
      <c r="Y724" s="28">
        <v>8939</v>
      </c>
      <c r="Z724" s="28" t="str">
        <f t="shared" si="45"/>
        <v>Positive</v>
      </c>
      <c r="AA724" s="36">
        <v>5.1000000000000001E-86</v>
      </c>
      <c r="AB724" s="29" t="s">
        <v>873</v>
      </c>
      <c r="AC724" s="13">
        <v>2048</v>
      </c>
      <c r="AD724" s="28" t="s">
        <v>35</v>
      </c>
      <c r="AE724" s="28">
        <v>2689</v>
      </c>
      <c r="AF724" s="28">
        <v>100</v>
      </c>
      <c r="AG724" s="28">
        <v>278</v>
      </c>
      <c r="AH724" s="28">
        <v>310</v>
      </c>
      <c r="AI724" s="28" t="str">
        <f t="shared" si="46"/>
        <v>Positive</v>
      </c>
      <c r="AJ724" s="36">
        <v>4.1000000000000003E-9</v>
      </c>
      <c r="AK724" s="24"/>
      <c r="AL724" s="24"/>
      <c r="AM724" s="24"/>
      <c r="AN724" s="24"/>
      <c r="AO724" s="24"/>
      <c r="AP724" s="24"/>
      <c r="AQ724" s="24"/>
      <c r="AR724" s="24"/>
      <c r="AS724" s="24"/>
      <c r="AT724" s="29"/>
      <c r="AU724" s="29"/>
      <c r="AV724" s="29"/>
      <c r="AW724" s="29"/>
      <c r="AX724" s="29"/>
      <c r="AY724" s="29"/>
      <c r="AZ724" s="29"/>
      <c r="BA724" s="29"/>
      <c r="BB724" s="29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</row>
    <row r="725" spans="1:109" x14ac:dyDescent="0.15">
      <c r="A725" s="75" t="s">
        <v>28</v>
      </c>
      <c r="B725" s="25">
        <v>20</v>
      </c>
      <c r="C725" s="24"/>
      <c r="D725" s="25"/>
      <c r="E725" s="24"/>
      <c r="F725" s="25"/>
      <c r="G725" s="25"/>
      <c r="H725" s="25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9" t="s">
        <v>875</v>
      </c>
      <c r="T725" s="13">
        <v>341</v>
      </c>
      <c r="U725" s="28" t="s">
        <v>61</v>
      </c>
      <c r="V725" s="28">
        <v>9596</v>
      </c>
      <c r="W725" s="28">
        <v>94.649000000000001</v>
      </c>
      <c r="X725" s="28">
        <v>9411</v>
      </c>
      <c r="Y725" s="28">
        <v>9116</v>
      </c>
      <c r="Z725" s="28" t="str">
        <f t="shared" si="45"/>
        <v>Negative</v>
      </c>
      <c r="AA725" s="36">
        <v>5.4499999999999999E-130</v>
      </c>
      <c r="AB725" s="29" t="s">
        <v>876</v>
      </c>
      <c r="AC725" s="13">
        <v>1638</v>
      </c>
      <c r="AD725" s="28" t="s">
        <v>35</v>
      </c>
      <c r="AE725" s="28">
        <v>2689</v>
      </c>
      <c r="AF725" s="28">
        <v>97.972999999999999</v>
      </c>
      <c r="AG725" s="28">
        <v>2506</v>
      </c>
      <c r="AH725" s="28">
        <v>928</v>
      </c>
      <c r="AI725" s="28" t="str">
        <f t="shared" si="46"/>
        <v>Negative</v>
      </c>
      <c r="AJ725" s="28">
        <v>0</v>
      </c>
      <c r="AK725" s="24"/>
      <c r="AL725" s="24"/>
      <c r="AM725" s="24"/>
      <c r="AN725" s="24"/>
      <c r="AO725" s="24"/>
      <c r="AP725" s="24"/>
      <c r="AQ725" s="24"/>
      <c r="AR725" s="24"/>
      <c r="AS725" s="96"/>
      <c r="AT725" s="24"/>
      <c r="AU725" s="24"/>
      <c r="AV725" s="24"/>
      <c r="AW725" s="24"/>
      <c r="AX725" s="24"/>
      <c r="AY725" s="24"/>
      <c r="AZ725" s="24"/>
      <c r="BA725" s="24"/>
      <c r="BB725" s="96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</row>
    <row r="726" spans="1:109" x14ac:dyDescent="0.15">
      <c r="A726" s="75" t="s">
        <v>28</v>
      </c>
      <c r="B726" s="25">
        <v>20</v>
      </c>
      <c r="C726" s="24"/>
      <c r="D726" s="25"/>
      <c r="E726" s="24"/>
      <c r="F726" s="25"/>
      <c r="G726" s="25"/>
      <c r="H726" s="25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9" t="s">
        <v>877</v>
      </c>
      <c r="T726" s="13">
        <v>288</v>
      </c>
      <c r="U726" s="28" t="s">
        <v>61</v>
      </c>
      <c r="V726" s="28">
        <v>9596</v>
      </c>
      <c r="W726" s="28">
        <v>90.591999999999999</v>
      </c>
      <c r="X726" s="28">
        <v>808</v>
      </c>
      <c r="Y726" s="28">
        <v>1094</v>
      </c>
      <c r="Z726" s="28" t="str">
        <f t="shared" si="45"/>
        <v>Positive</v>
      </c>
      <c r="AA726" s="36">
        <v>3.6400000000000001E-106</v>
      </c>
      <c r="AB726" s="29" t="s">
        <v>878</v>
      </c>
      <c r="AC726" s="13">
        <v>1496</v>
      </c>
      <c r="AD726" s="28" t="s">
        <v>35</v>
      </c>
      <c r="AE726" s="28">
        <v>2689</v>
      </c>
      <c r="AF726" s="28">
        <v>98.936999999999998</v>
      </c>
      <c r="AG726" s="28">
        <v>1602</v>
      </c>
      <c r="AH726" s="28">
        <v>286</v>
      </c>
      <c r="AI726" s="28" t="str">
        <f t="shared" si="46"/>
        <v>Negative</v>
      </c>
      <c r="AJ726" s="28">
        <v>0</v>
      </c>
      <c r="AK726" s="24"/>
      <c r="AL726" s="24"/>
      <c r="AM726" s="24"/>
      <c r="AN726" s="24"/>
      <c r="AO726" s="24"/>
      <c r="AP726" s="24"/>
      <c r="AQ726" s="24"/>
      <c r="AR726" s="24"/>
      <c r="AS726" s="96"/>
      <c r="AT726" s="24"/>
      <c r="AU726" s="24"/>
      <c r="AV726" s="24"/>
      <c r="AW726" s="24"/>
      <c r="AX726" s="24"/>
      <c r="AY726" s="24"/>
      <c r="AZ726" s="24"/>
      <c r="BA726" s="24"/>
      <c r="BB726" s="96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</row>
    <row r="727" spans="1:109" x14ac:dyDescent="0.15">
      <c r="A727" s="75" t="s">
        <v>28</v>
      </c>
      <c r="B727" s="25">
        <v>20</v>
      </c>
      <c r="C727" s="24"/>
      <c r="D727" s="25"/>
      <c r="E727" s="24"/>
      <c r="F727" s="25"/>
      <c r="G727" s="25"/>
      <c r="H727" s="25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9" t="s">
        <v>879</v>
      </c>
      <c r="T727" s="13">
        <v>251</v>
      </c>
      <c r="U727" s="28" t="s">
        <v>61</v>
      </c>
      <c r="V727" s="28">
        <v>9596</v>
      </c>
      <c r="W727" s="28">
        <v>90.837000000000003</v>
      </c>
      <c r="X727" s="28">
        <v>5534</v>
      </c>
      <c r="Y727" s="28">
        <v>5784</v>
      </c>
      <c r="Z727" s="28" t="str">
        <f t="shared" si="45"/>
        <v>Positive</v>
      </c>
      <c r="AA727" s="36">
        <v>6.8799999999999997E-93</v>
      </c>
      <c r="AB727" s="29" t="s">
        <v>880</v>
      </c>
      <c r="AC727" s="13">
        <v>927</v>
      </c>
      <c r="AD727" s="28" t="s">
        <v>35</v>
      </c>
      <c r="AE727" s="28">
        <v>2689</v>
      </c>
      <c r="AF727" s="28">
        <v>98.442999999999998</v>
      </c>
      <c r="AG727" s="28">
        <v>1862</v>
      </c>
      <c r="AH727" s="28">
        <v>1285</v>
      </c>
      <c r="AI727" s="28" t="str">
        <f t="shared" si="46"/>
        <v>Negative</v>
      </c>
      <c r="AJ727" s="28">
        <v>0</v>
      </c>
      <c r="AK727" s="24"/>
      <c r="AL727" s="24"/>
      <c r="AM727" s="24"/>
      <c r="AN727" s="24"/>
      <c r="AO727" s="24"/>
      <c r="AP727" s="24"/>
      <c r="AQ727" s="24"/>
      <c r="AR727" s="24"/>
      <c r="AS727" s="96"/>
      <c r="AT727" s="24"/>
      <c r="AU727" s="24"/>
      <c r="AV727" s="24"/>
      <c r="AW727" s="24"/>
      <c r="AX727" s="24"/>
      <c r="AY727" s="24"/>
      <c r="AZ727" s="24"/>
      <c r="BA727" s="24"/>
      <c r="BB727" s="96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</row>
    <row r="728" spans="1:109" x14ac:dyDescent="0.15">
      <c r="A728" s="75" t="s">
        <v>28</v>
      </c>
      <c r="B728" s="25">
        <v>20</v>
      </c>
      <c r="C728" s="24"/>
      <c r="D728" s="25"/>
      <c r="E728" s="24"/>
      <c r="F728" s="25"/>
      <c r="G728" s="25"/>
      <c r="H728" s="25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5"/>
      <c r="AB728" s="29" t="s">
        <v>880</v>
      </c>
      <c r="AC728" s="13">
        <v>927</v>
      </c>
      <c r="AD728" s="28" t="s">
        <v>35</v>
      </c>
      <c r="AE728" s="28">
        <v>2689</v>
      </c>
      <c r="AF728" s="28">
        <v>100</v>
      </c>
      <c r="AG728" s="28">
        <v>426</v>
      </c>
      <c r="AH728" s="28">
        <v>286</v>
      </c>
      <c r="AI728" s="28" t="str">
        <f t="shared" si="46"/>
        <v>Negative</v>
      </c>
      <c r="AJ728" s="36">
        <v>1.6800000000000001E-69</v>
      </c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</row>
    <row r="729" spans="1:109" x14ac:dyDescent="0.15">
      <c r="A729" s="75" t="s">
        <v>28</v>
      </c>
      <c r="B729" s="25">
        <v>20</v>
      </c>
      <c r="C729" s="24"/>
      <c r="D729" s="25"/>
      <c r="E729" s="24"/>
      <c r="F729" s="25"/>
      <c r="G729" s="25"/>
      <c r="H729" s="25"/>
      <c r="I729" s="24"/>
      <c r="J729" s="24"/>
      <c r="K729" s="24"/>
      <c r="L729" s="24"/>
      <c r="M729" s="24"/>
      <c r="N729" s="24"/>
      <c r="O729" s="24"/>
      <c r="P729" s="24"/>
      <c r="Q729" s="24"/>
      <c r="R729" s="96"/>
      <c r="S729" s="24"/>
      <c r="T729" s="24"/>
      <c r="U729" s="24"/>
      <c r="V729" s="24"/>
      <c r="W729" s="24"/>
      <c r="X729" s="24"/>
      <c r="Y729" s="24"/>
      <c r="Z729" s="24"/>
      <c r="AA729" s="25"/>
      <c r="AB729" s="29" t="s">
        <v>881</v>
      </c>
      <c r="AC729" s="13">
        <v>518</v>
      </c>
      <c r="AD729" s="28" t="s">
        <v>35</v>
      </c>
      <c r="AE729" s="28">
        <v>2689</v>
      </c>
      <c r="AF729" s="28">
        <v>99.031999999999996</v>
      </c>
      <c r="AG729" s="28">
        <v>1</v>
      </c>
      <c r="AH729" s="28">
        <v>310</v>
      </c>
      <c r="AI729" s="28" t="str">
        <f t="shared" si="46"/>
        <v>Positive</v>
      </c>
      <c r="AJ729" s="36">
        <v>1.05E-158</v>
      </c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</row>
    <row r="731" spans="1:109" x14ac:dyDescent="0.15">
      <c r="B731" s="2"/>
      <c r="D731" s="2"/>
      <c r="F731" s="2"/>
      <c r="G731" s="2"/>
      <c r="H731" s="2"/>
      <c r="AA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109" x14ac:dyDescent="0.15">
      <c r="G732" s="23"/>
      <c r="H732" s="23"/>
      <c r="I732" s="281" t="s">
        <v>8</v>
      </c>
      <c r="J732" s="281"/>
      <c r="K732" s="281"/>
      <c r="L732" s="11"/>
      <c r="M732" s="11"/>
      <c r="N732" s="11"/>
      <c r="O732" s="11"/>
      <c r="P732" s="11"/>
      <c r="Q732" s="11"/>
      <c r="R732" s="11"/>
      <c r="S732" s="281" t="s">
        <v>58</v>
      </c>
      <c r="T732" s="281"/>
      <c r="U732" s="281"/>
      <c r="V732" s="11"/>
      <c r="W732" s="11"/>
      <c r="X732" s="11"/>
      <c r="Y732" s="11"/>
      <c r="Z732" s="11"/>
      <c r="AB732" s="281" t="s">
        <v>10</v>
      </c>
      <c r="AC732" s="281"/>
      <c r="AD732" s="281"/>
      <c r="AE732" s="11"/>
      <c r="AG732" s="11"/>
      <c r="AI732" s="11"/>
      <c r="AK732" s="281" t="s">
        <v>822</v>
      </c>
      <c r="AL732" s="281"/>
      <c r="AM732" s="281"/>
      <c r="AN732" s="11"/>
      <c r="AP732" s="11"/>
      <c r="AR732" s="11"/>
      <c r="AT732" s="281" t="s">
        <v>1088</v>
      </c>
      <c r="AU732" s="281"/>
      <c r="AV732" s="281"/>
      <c r="AX732" s="2"/>
      <c r="AZ732" s="2"/>
      <c r="BB732" s="2"/>
      <c r="BC732" s="28"/>
      <c r="BD732" s="28"/>
      <c r="BE732" s="28"/>
      <c r="BF732" s="28"/>
    </row>
    <row r="733" spans="1:109" x14ac:dyDescent="0.15">
      <c r="A733" s="35" t="s">
        <v>26</v>
      </c>
      <c r="B733" s="23" t="s">
        <v>1</v>
      </c>
      <c r="C733" s="21" t="s">
        <v>11</v>
      </c>
      <c r="D733" s="23" t="s">
        <v>23</v>
      </c>
      <c r="E733" s="23" t="s">
        <v>23</v>
      </c>
      <c r="F733" s="23" t="s">
        <v>236</v>
      </c>
      <c r="G733" s="41" t="s">
        <v>23</v>
      </c>
      <c r="H733" s="41" t="s">
        <v>3</v>
      </c>
      <c r="I733" s="7" t="s">
        <v>13</v>
      </c>
      <c r="J733" s="7" t="s">
        <v>13</v>
      </c>
      <c r="K733" s="7" t="s">
        <v>4</v>
      </c>
      <c r="L733" s="7" t="s">
        <v>4</v>
      </c>
      <c r="M733" s="7" t="s">
        <v>5</v>
      </c>
      <c r="N733" s="7" t="s">
        <v>6</v>
      </c>
      <c r="O733" s="7"/>
      <c r="P733" s="7"/>
      <c r="Q733" s="7" t="s">
        <v>7</v>
      </c>
      <c r="R733" s="7" t="s">
        <v>24</v>
      </c>
      <c r="S733" s="7" t="s">
        <v>13</v>
      </c>
      <c r="T733" s="7" t="s">
        <v>13</v>
      </c>
      <c r="U733" s="7" t="s">
        <v>4</v>
      </c>
      <c r="V733" s="7" t="s">
        <v>4</v>
      </c>
      <c r="W733" s="7" t="s">
        <v>5</v>
      </c>
      <c r="X733" s="7" t="s">
        <v>6</v>
      </c>
      <c r="Y733" s="7"/>
      <c r="Z733" s="7" t="s">
        <v>7</v>
      </c>
      <c r="AA733" s="7" t="s">
        <v>24</v>
      </c>
      <c r="AB733" s="4" t="s">
        <v>13</v>
      </c>
      <c r="AC733" s="7" t="s">
        <v>13</v>
      </c>
      <c r="AD733" s="7" t="s">
        <v>4</v>
      </c>
      <c r="AE733" s="7" t="s">
        <v>4</v>
      </c>
      <c r="AF733" s="7" t="s">
        <v>5</v>
      </c>
      <c r="AG733" s="7" t="s">
        <v>6</v>
      </c>
      <c r="AH733" s="4"/>
      <c r="AI733" s="7" t="s">
        <v>7</v>
      </c>
      <c r="AJ733" s="7" t="s">
        <v>24</v>
      </c>
      <c r="AK733" s="4" t="s">
        <v>13</v>
      </c>
      <c r="AL733" s="7" t="s">
        <v>13</v>
      </c>
      <c r="AM733" s="7" t="s">
        <v>4</v>
      </c>
      <c r="AN733" s="7" t="s">
        <v>4</v>
      </c>
      <c r="AO733" s="7" t="s">
        <v>5</v>
      </c>
      <c r="AP733" s="7" t="s">
        <v>6</v>
      </c>
      <c r="AQ733" s="4"/>
      <c r="AR733" s="7" t="s">
        <v>7</v>
      </c>
      <c r="AS733" s="7" t="s">
        <v>24</v>
      </c>
      <c r="AT733" s="4" t="s">
        <v>13</v>
      </c>
      <c r="AU733" s="7" t="s">
        <v>13</v>
      </c>
      <c r="AV733" s="7" t="s">
        <v>4</v>
      </c>
      <c r="AW733" s="7" t="s">
        <v>4</v>
      </c>
      <c r="AX733" s="7" t="s">
        <v>5</v>
      </c>
      <c r="AY733" s="7" t="s">
        <v>6</v>
      </c>
      <c r="AZ733" s="4"/>
      <c r="BA733" s="7" t="s">
        <v>7</v>
      </c>
      <c r="BB733" s="7" t="s">
        <v>24</v>
      </c>
      <c r="BC733" s="28"/>
      <c r="BD733" s="28"/>
      <c r="BE733" s="28"/>
      <c r="BF733" s="28"/>
    </row>
    <row r="734" spans="1:109" x14ac:dyDescent="0.15">
      <c r="A734" s="35"/>
      <c r="B734" s="23"/>
      <c r="C734" s="23" t="s">
        <v>238</v>
      </c>
      <c r="D734" s="23" t="s">
        <v>2</v>
      </c>
      <c r="E734" s="21" t="s">
        <v>3</v>
      </c>
      <c r="F734" s="23" t="s">
        <v>237</v>
      </c>
      <c r="G734" s="41" t="s">
        <v>27</v>
      </c>
      <c r="H734" s="41" t="s">
        <v>235</v>
      </c>
      <c r="I734" s="7"/>
      <c r="J734" s="7" t="s">
        <v>18</v>
      </c>
      <c r="K734" s="7"/>
      <c r="L734" s="7" t="s">
        <v>18</v>
      </c>
      <c r="M734" s="7" t="s">
        <v>19</v>
      </c>
      <c r="N734" s="7" t="s">
        <v>15</v>
      </c>
      <c r="O734" s="7" t="s">
        <v>16</v>
      </c>
      <c r="P734" s="7"/>
      <c r="Q734" s="7"/>
      <c r="R734" s="7" t="s">
        <v>25</v>
      </c>
      <c r="S734" s="7"/>
      <c r="T734" s="7" t="s">
        <v>18</v>
      </c>
      <c r="U734" s="7"/>
      <c r="V734" s="7" t="s">
        <v>18</v>
      </c>
      <c r="W734" s="7" t="s">
        <v>19</v>
      </c>
      <c r="X734" s="7" t="s">
        <v>15</v>
      </c>
      <c r="Y734" s="7" t="s">
        <v>16</v>
      </c>
      <c r="Z734" s="7"/>
      <c r="AA734" s="7" t="s">
        <v>25</v>
      </c>
      <c r="AB734" s="4"/>
      <c r="AC734" s="7" t="s">
        <v>18</v>
      </c>
      <c r="AD734" s="7"/>
      <c r="AE734" s="7" t="s">
        <v>18</v>
      </c>
      <c r="AF734" s="7" t="s">
        <v>19</v>
      </c>
      <c r="AG734" s="7" t="s">
        <v>15</v>
      </c>
      <c r="AH734" s="4" t="s">
        <v>16</v>
      </c>
      <c r="AI734" s="7"/>
      <c r="AJ734" s="7" t="s">
        <v>25</v>
      </c>
      <c r="AK734" s="4"/>
      <c r="AL734" s="7" t="s">
        <v>18</v>
      </c>
      <c r="AM734" s="7"/>
      <c r="AN734" s="7" t="s">
        <v>18</v>
      </c>
      <c r="AO734" s="7" t="s">
        <v>19</v>
      </c>
      <c r="AP734" s="7" t="s">
        <v>15</v>
      </c>
      <c r="AQ734" s="4" t="s">
        <v>16</v>
      </c>
      <c r="AR734" s="7"/>
      <c r="AS734" s="7" t="s">
        <v>25</v>
      </c>
      <c r="AT734" s="4"/>
      <c r="AU734" s="7" t="s">
        <v>18</v>
      </c>
      <c r="AV734" s="7"/>
      <c r="AW734" s="7" t="s">
        <v>18</v>
      </c>
      <c r="AX734" s="7" t="s">
        <v>19</v>
      </c>
      <c r="AY734" s="7" t="s">
        <v>15</v>
      </c>
      <c r="AZ734" s="4" t="s">
        <v>16</v>
      </c>
      <c r="BA734" s="7"/>
      <c r="BB734" s="7" t="s">
        <v>25</v>
      </c>
      <c r="BC734" s="28"/>
      <c r="BD734" s="28"/>
      <c r="BE734" s="28"/>
      <c r="BF734" s="28"/>
    </row>
    <row r="735" spans="1:109" x14ac:dyDescent="0.15">
      <c r="A735" s="12" t="s">
        <v>28</v>
      </c>
      <c r="B735" s="11">
        <v>21</v>
      </c>
      <c r="D735" s="11">
        <v>688119</v>
      </c>
      <c r="E735" s="2">
        <v>56850</v>
      </c>
      <c r="F735" s="11">
        <v>206</v>
      </c>
      <c r="G735" s="11">
        <v>4</v>
      </c>
      <c r="H735" s="11">
        <v>14979</v>
      </c>
      <c r="I735" s="28" t="s">
        <v>882</v>
      </c>
      <c r="J735" s="28">
        <v>362</v>
      </c>
      <c r="K735" s="28" t="s">
        <v>59</v>
      </c>
      <c r="L735" s="28">
        <v>4437</v>
      </c>
      <c r="M735" s="28">
        <v>94.186000000000007</v>
      </c>
      <c r="N735" s="28">
        <v>2434</v>
      </c>
      <c r="O735" s="28">
        <v>2349</v>
      </c>
      <c r="P735" s="28">
        <f>N735-O735</f>
        <v>85</v>
      </c>
      <c r="Q735" s="28" t="str">
        <f t="shared" ref="Q735:Q766" si="49">IF(N735&gt;O735,"Negative","Positive")</f>
        <v>Negative</v>
      </c>
      <c r="R735" s="36">
        <v>1.8600000000000001E-30</v>
      </c>
      <c r="S735" s="28" t="s">
        <v>883</v>
      </c>
      <c r="T735" s="28">
        <v>838</v>
      </c>
      <c r="U735" s="28" t="s">
        <v>61</v>
      </c>
      <c r="V735" s="28">
        <v>9596</v>
      </c>
      <c r="W735" s="28">
        <v>81.081000000000003</v>
      </c>
      <c r="X735" s="28">
        <v>4069</v>
      </c>
      <c r="Y735" s="28">
        <v>3479</v>
      </c>
      <c r="Z735" s="28" t="str">
        <f t="shared" ref="Z735:Z754" si="50">IF(X735&gt;Y735,"Negative","Positive")</f>
        <v>Negative</v>
      </c>
      <c r="AA735" s="36">
        <v>6.4300000000000003E-133</v>
      </c>
      <c r="AB735" s="28" t="s">
        <v>884</v>
      </c>
      <c r="AC735" s="28">
        <v>1890</v>
      </c>
      <c r="AD735" s="28" t="s">
        <v>35</v>
      </c>
      <c r="AE735" s="28">
        <v>2689</v>
      </c>
      <c r="AF735" s="28">
        <v>98.426000000000002</v>
      </c>
      <c r="AG735" s="28">
        <v>1588</v>
      </c>
      <c r="AH735" s="28">
        <v>1</v>
      </c>
      <c r="AI735" s="28" t="str">
        <f t="shared" ref="AI735:AI736" si="51">IF(AG735&gt;AH735,"Negative","Positive")</f>
        <v>Negative</v>
      </c>
      <c r="AJ735" s="28">
        <v>0</v>
      </c>
      <c r="AK735" s="28" t="s">
        <v>885</v>
      </c>
      <c r="AL735" s="28">
        <v>1285</v>
      </c>
      <c r="AM735" s="28" t="s">
        <v>63</v>
      </c>
      <c r="AN735" s="28">
        <v>9515</v>
      </c>
      <c r="AO735" s="28">
        <v>74.025999999999996</v>
      </c>
      <c r="AP735" s="28">
        <v>1245</v>
      </c>
      <c r="AQ735" s="28">
        <v>720</v>
      </c>
      <c r="AR735" s="28" t="str">
        <f t="shared" ref="AR735:AR736" si="52">IF(AP735&gt;AQ735,"Negative","Positive")</f>
        <v>Negative</v>
      </c>
      <c r="AS735" s="36">
        <v>6.7000000000000005E-50</v>
      </c>
      <c r="AT735" s="2" t="s">
        <v>886</v>
      </c>
      <c r="AU735" s="2">
        <v>331</v>
      </c>
      <c r="AV735" s="2" t="s">
        <v>887</v>
      </c>
      <c r="AW735" s="2">
        <v>9314</v>
      </c>
      <c r="AX735" s="2">
        <v>100</v>
      </c>
      <c r="AY735" s="2">
        <v>5115</v>
      </c>
      <c r="AZ735" s="2">
        <v>5143</v>
      </c>
      <c r="BA735" s="28" t="str">
        <f t="shared" ref="BA735" si="53">IF(AY735&gt;AZ735,"Negative","Positive")</f>
        <v>Positive</v>
      </c>
      <c r="BB735" s="26">
        <v>1.05E-7</v>
      </c>
      <c r="BC735" s="28"/>
      <c r="BD735" s="28"/>
      <c r="BE735" s="28"/>
      <c r="BF735" s="28"/>
    </row>
    <row r="736" spans="1:109" x14ac:dyDescent="0.15">
      <c r="A736" s="12" t="s">
        <v>28</v>
      </c>
      <c r="B736" s="11">
        <v>21</v>
      </c>
      <c r="I736" s="28" t="s">
        <v>888</v>
      </c>
      <c r="J736" s="28">
        <v>399</v>
      </c>
      <c r="K736" s="28" t="s">
        <v>59</v>
      </c>
      <c r="L736" s="28">
        <v>4437</v>
      </c>
      <c r="M736" s="28">
        <v>96.923000000000002</v>
      </c>
      <c r="N736" s="28">
        <v>4168</v>
      </c>
      <c r="O736" s="28">
        <v>4232</v>
      </c>
      <c r="P736" s="28">
        <f t="shared" ref="P736:P799" si="54">N736-O736</f>
        <v>-64</v>
      </c>
      <c r="Q736" s="28" t="str">
        <f t="shared" si="49"/>
        <v>Positive</v>
      </c>
      <c r="R736" s="36">
        <v>9.6700000000000002E-24</v>
      </c>
      <c r="S736" s="28" t="s">
        <v>889</v>
      </c>
      <c r="T736" s="28">
        <v>730</v>
      </c>
      <c r="U736" s="28" t="s">
        <v>61</v>
      </c>
      <c r="V736" s="28">
        <v>9596</v>
      </c>
      <c r="W736" s="28">
        <v>80.251000000000005</v>
      </c>
      <c r="X736" s="28">
        <v>4033</v>
      </c>
      <c r="Y736" s="28">
        <v>3479</v>
      </c>
      <c r="Z736" s="28" t="str">
        <f t="shared" si="50"/>
        <v>Negative</v>
      </c>
      <c r="AA736" s="36">
        <v>2.65E-116</v>
      </c>
      <c r="AB736" s="24"/>
      <c r="AC736" s="28">
        <v>1890</v>
      </c>
      <c r="AD736" s="28" t="s">
        <v>35</v>
      </c>
      <c r="AE736" s="28">
        <v>2689</v>
      </c>
      <c r="AF736" s="28">
        <v>97.619</v>
      </c>
      <c r="AG736" s="28">
        <v>2689</v>
      </c>
      <c r="AH736" s="28">
        <v>2397</v>
      </c>
      <c r="AI736" s="28" t="str">
        <f t="shared" si="51"/>
        <v>Negative</v>
      </c>
      <c r="AJ736" s="36">
        <v>5.2200000000000003E-142</v>
      </c>
      <c r="AK736" s="28" t="s">
        <v>890</v>
      </c>
      <c r="AL736" s="28">
        <v>1190</v>
      </c>
      <c r="AM736" s="28" t="s">
        <v>63</v>
      </c>
      <c r="AN736" s="28">
        <v>9515</v>
      </c>
      <c r="AO736" s="28">
        <v>73.929000000000002</v>
      </c>
      <c r="AP736" s="28">
        <v>1266</v>
      </c>
      <c r="AQ736" s="28">
        <v>720</v>
      </c>
      <c r="AR736" s="28" t="str">
        <f t="shared" si="52"/>
        <v>Negative</v>
      </c>
      <c r="AS736" s="36">
        <v>1.33E-51</v>
      </c>
      <c r="AT736" s="13"/>
      <c r="AU736" s="13"/>
      <c r="AV736" s="13"/>
      <c r="AW736" s="13"/>
      <c r="AX736" s="13"/>
      <c r="AY736" s="13"/>
      <c r="AZ736" s="13"/>
      <c r="BA736" s="13"/>
      <c r="BB736" s="13"/>
      <c r="BC736" s="28"/>
      <c r="BD736" s="28"/>
      <c r="BE736" s="28"/>
      <c r="BF736" s="28"/>
    </row>
    <row r="737" spans="1:58" ht="16" x14ac:dyDescent="0.2">
      <c r="A737" s="12" t="s">
        <v>28</v>
      </c>
      <c r="B737" s="11">
        <v>21</v>
      </c>
      <c r="I737" s="28" t="s">
        <v>891</v>
      </c>
      <c r="J737" s="28">
        <v>279</v>
      </c>
      <c r="K737" s="28" t="s">
        <v>59</v>
      </c>
      <c r="L737" s="28">
        <v>4437</v>
      </c>
      <c r="M737" s="28">
        <v>95.587999999999994</v>
      </c>
      <c r="N737" s="28">
        <v>1922</v>
      </c>
      <c r="O737" s="28">
        <v>1855</v>
      </c>
      <c r="P737" s="28">
        <f t="shared" si="54"/>
        <v>67</v>
      </c>
      <c r="Q737" s="28" t="str">
        <f t="shared" si="49"/>
        <v>Negative</v>
      </c>
      <c r="R737" s="36">
        <v>1.83E-24</v>
      </c>
      <c r="S737" s="28" t="s">
        <v>892</v>
      </c>
      <c r="T737" s="28">
        <v>8872</v>
      </c>
      <c r="U737" s="28" t="s">
        <v>61</v>
      </c>
      <c r="V737" s="28">
        <v>9596</v>
      </c>
      <c r="W737" s="28">
        <v>79.272999999999996</v>
      </c>
      <c r="X737" s="28">
        <v>8468</v>
      </c>
      <c r="Y737" s="28">
        <v>572</v>
      </c>
      <c r="Z737" s="28" t="str">
        <f t="shared" si="50"/>
        <v>Negative</v>
      </c>
      <c r="AA737" s="28">
        <v>0</v>
      </c>
      <c r="AB737"/>
      <c r="AI737" s="24"/>
      <c r="AK737" s="29"/>
      <c r="AL737" s="28"/>
      <c r="AM737" s="28"/>
      <c r="AN737" s="28"/>
      <c r="AO737" s="28"/>
      <c r="AP737" s="28"/>
      <c r="AQ737" s="28"/>
      <c r="AR737" s="28"/>
      <c r="AS737" s="28"/>
      <c r="AT737" s="13"/>
      <c r="AU737" s="13"/>
      <c r="AV737" s="13"/>
      <c r="AW737" s="13"/>
      <c r="AX737" s="13"/>
      <c r="AY737" s="13"/>
      <c r="AZ737" s="13"/>
      <c r="BA737" s="13"/>
      <c r="BB737" s="13"/>
      <c r="BC737" s="28"/>
      <c r="BD737" s="28"/>
      <c r="BE737" s="28"/>
      <c r="BF737" s="28"/>
    </row>
    <row r="738" spans="1:58" x14ac:dyDescent="0.15">
      <c r="A738" s="12" t="s">
        <v>28</v>
      </c>
      <c r="B738" s="11">
        <v>21</v>
      </c>
      <c r="I738" s="28" t="s">
        <v>893</v>
      </c>
      <c r="J738" s="28">
        <v>240</v>
      </c>
      <c r="K738" s="28" t="s">
        <v>59</v>
      </c>
      <c r="L738" s="28">
        <v>4437</v>
      </c>
      <c r="M738" s="28">
        <v>99.123000000000005</v>
      </c>
      <c r="N738" s="28">
        <v>4408</v>
      </c>
      <c r="O738" s="28">
        <v>4295</v>
      </c>
      <c r="P738" s="28">
        <f t="shared" si="54"/>
        <v>113</v>
      </c>
      <c r="Q738" s="28" t="str">
        <f t="shared" si="49"/>
        <v>Negative</v>
      </c>
      <c r="R738" s="36">
        <v>1.9300000000000001E-53</v>
      </c>
      <c r="S738" s="28" t="s">
        <v>892</v>
      </c>
      <c r="T738" s="28">
        <v>8872</v>
      </c>
      <c r="U738" s="28" t="s">
        <v>61</v>
      </c>
      <c r="V738" s="28">
        <v>9596</v>
      </c>
      <c r="W738" s="28">
        <v>84.52</v>
      </c>
      <c r="X738" s="28">
        <v>8932</v>
      </c>
      <c r="Y738" s="28">
        <v>8613</v>
      </c>
      <c r="Z738" s="28" t="str">
        <f t="shared" si="50"/>
        <v>Negative</v>
      </c>
      <c r="AA738" s="36">
        <v>1.2400000000000001E-84</v>
      </c>
      <c r="AB738" s="24"/>
      <c r="AI738" s="24"/>
      <c r="AK738" s="29"/>
      <c r="AL738" s="28"/>
      <c r="AM738" s="28"/>
      <c r="AN738" s="28"/>
      <c r="AO738" s="28"/>
      <c r="AP738" s="28"/>
      <c r="AQ738" s="28"/>
      <c r="AR738" s="28"/>
      <c r="AS738" s="36"/>
      <c r="AT738" s="13"/>
      <c r="AU738" s="13"/>
      <c r="AV738" s="13"/>
      <c r="AW738" s="13"/>
      <c r="AX738" s="13"/>
      <c r="AY738" s="13"/>
      <c r="AZ738" s="13"/>
      <c r="BA738" s="13"/>
      <c r="BB738" s="13"/>
      <c r="BC738" s="28"/>
      <c r="BD738" s="28"/>
      <c r="BE738" s="28"/>
      <c r="BF738" s="28"/>
    </row>
    <row r="739" spans="1:58" x14ac:dyDescent="0.15">
      <c r="A739" s="12" t="s">
        <v>28</v>
      </c>
      <c r="B739" s="11">
        <v>21</v>
      </c>
      <c r="I739" s="28" t="s">
        <v>894</v>
      </c>
      <c r="J739" s="28">
        <v>225</v>
      </c>
      <c r="K739" s="28" t="s">
        <v>59</v>
      </c>
      <c r="L739" s="28">
        <v>4437</v>
      </c>
      <c r="M739" s="28">
        <v>95.614000000000004</v>
      </c>
      <c r="N739" s="28">
        <v>1701</v>
      </c>
      <c r="O739" s="28">
        <v>1812</v>
      </c>
      <c r="P739" s="28">
        <f t="shared" si="54"/>
        <v>-111</v>
      </c>
      <c r="Q739" s="28" t="str">
        <f t="shared" si="49"/>
        <v>Positive</v>
      </c>
      <c r="R739" s="36">
        <v>3.02E-46</v>
      </c>
      <c r="S739" s="28" t="s">
        <v>895</v>
      </c>
      <c r="T739" s="28">
        <v>1984</v>
      </c>
      <c r="U739" s="28" t="s">
        <v>61</v>
      </c>
      <c r="V739" s="28">
        <v>9596</v>
      </c>
      <c r="W739" s="28">
        <v>80.400000000000006</v>
      </c>
      <c r="X739" s="28">
        <v>3098</v>
      </c>
      <c r="Y739" s="28">
        <v>1256</v>
      </c>
      <c r="Z739" s="28" t="str">
        <f t="shared" si="50"/>
        <v>Negative</v>
      </c>
      <c r="AA739" s="28">
        <v>0</v>
      </c>
      <c r="AB739" s="24"/>
      <c r="AI739" s="24"/>
      <c r="AK739" s="29"/>
      <c r="AL739" s="28"/>
      <c r="AM739" s="28"/>
      <c r="AN739" s="28"/>
      <c r="AO739" s="28"/>
      <c r="AP739" s="28"/>
      <c r="AQ739" s="28"/>
      <c r="AR739" s="28"/>
      <c r="AS739" s="36"/>
      <c r="AT739" s="13"/>
      <c r="AU739" s="13"/>
      <c r="AV739" s="13"/>
      <c r="AW739" s="13"/>
      <c r="AX739" s="13"/>
      <c r="AY739" s="13"/>
      <c r="AZ739" s="13"/>
      <c r="BA739" s="13"/>
      <c r="BB739" s="13"/>
      <c r="BC739" s="28"/>
      <c r="BD739" s="28"/>
      <c r="BE739" s="28"/>
      <c r="BF739" s="28"/>
    </row>
    <row r="740" spans="1:58" x14ac:dyDescent="0.15">
      <c r="A740" s="12" t="s">
        <v>28</v>
      </c>
      <c r="B740" s="11">
        <v>21</v>
      </c>
      <c r="I740" s="28" t="s">
        <v>896</v>
      </c>
      <c r="J740" s="28">
        <v>212</v>
      </c>
      <c r="K740" s="28" t="s">
        <v>59</v>
      </c>
      <c r="L740" s="28">
        <v>4437</v>
      </c>
      <c r="M740" s="28">
        <v>97.619</v>
      </c>
      <c r="N740" s="28">
        <v>2440</v>
      </c>
      <c r="O740" s="28">
        <v>2357</v>
      </c>
      <c r="P740" s="28">
        <f t="shared" si="54"/>
        <v>83</v>
      </c>
      <c r="Q740" s="28" t="str">
        <f t="shared" si="49"/>
        <v>Negative</v>
      </c>
      <c r="R740" s="36">
        <v>3.7100000000000001E-35</v>
      </c>
      <c r="S740" s="28" t="s">
        <v>897</v>
      </c>
      <c r="T740" s="28">
        <v>8774</v>
      </c>
      <c r="U740" s="28" t="s">
        <v>61</v>
      </c>
      <c r="V740" s="28">
        <v>9596</v>
      </c>
      <c r="W740" s="28">
        <v>79.272999999999996</v>
      </c>
      <c r="X740" s="28">
        <v>8468</v>
      </c>
      <c r="Y740" s="28">
        <v>572</v>
      </c>
      <c r="Z740" s="28" t="str">
        <f t="shared" si="50"/>
        <v>Negative</v>
      </c>
      <c r="AA740" s="28">
        <v>0</v>
      </c>
      <c r="AB740" s="24"/>
      <c r="AI740" s="24"/>
      <c r="AK740" s="29"/>
      <c r="AL740" s="28"/>
      <c r="AM740" s="28"/>
      <c r="AN740" s="28"/>
      <c r="AO740" s="28"/>
      <c r="AP740" s="28"/>
      <c r="AQ740" s="28"/>
      <c r="AR740" s="29"/>
      <c r="AS740" s="36"/>
      <c r="AT740" s="13"/>
      <c r="AU740" s="13"/>
      <c r="AV740" s="13"/>
      <c r="AW740" s="13"/>
      <c r="AX740" s="13"/>
      <c r="AY740" s="13"/>
      <c r="AZ740" s="13"/>
      <c r="BA740" s="13"/>
      <c r="BB740" s="13"/>
      <c r="BC740" s="28"/>
      <c r="BD740" s="28"/>
      <c r="BE740" s="28"/>
      <c r="BF740" s="28"/>
    </row>
    <row r="741" spans="1:58" x14ac:dyDescent="0.15">
      <c r="A741" s="12" t="s">
        <v>28</v>
      </c>
      <c r="B741" s="11">
        <v>21</v>
      </c>
      <c r="I741" s="28" t="s">
        <v>898</v>
      </c>
      <c r="J741" s="28">
        <v>269</v>
      </c>
      <c r="K741" s="28" t="s">
        <v>59</v>
      </c>
      <c r="L741" s="28">
        <v>4437</v>
      </c>
      <c r="M741" s="28">
        <v>96.203000000000003</v>
      </c>
      <c r="N741" s="28">
        <v>2435</v>
      </c>
      <c r="O741" s="28">
        <v>2357</v>
      </c>
      <c r="P741" s="28">
        <f t="shared" si="54"/>
        <v>78</v>
      </c>
      <c r="Q741" s="28" t="str">
        <f t="shared" si="49"/>
        <v>Negative</v>
      </c>
      <c r="R741" s="36">
        <v>1.3499999999999999E-30</v>
      </c>
      <c r="S741" s="28" t="s">
        <v>897</v>
      </c>
      <c r="T741" s="28">
        <v>8774</v>
      </c>
      <c r="U741" s="28" t="s">
        <v>61</v>
      </c>
      <c r="V741" s="28">
        <v>9596</v>
      </c>
      <c r="W741" s="28">
        <v>82.007999999999996</v>
      </c>
      <c r="X741" s="28">
        <v>8848</v>
      </c>
      <c r="Y741" s="28">
        <v>8613</v>
      </c>
      <c r="Z741" s="28" t="str">
        <f t="shared" si="50"/>
        <v>Negative</v>
      </c>
      <c r="AA741" s="36">
        <v>1.2900000000000001E-49</v>
      </c>
      <c r="AB741" s="24"/>
      <c r="AI741" s="24"/>
      <c r="AJ741" s="26"/>
      <c r="AT741" s="13"/>
      <c r="AU741" s="13"/>
      <c r="AV741" s="13"/>
      <c r="AW741" s="13"/>
      <c r="AX741" s="13"/>
      <c r="AY741" s="13"/>
      <c r="AZ741" s="13"/>
      <c r="BA741" s="13"/>
      <c r="BB741" s="13"/>
      <c r="BC741" s="28"/>
      <c r="BD741" s="28"/>
      <c r="BE741" s="28"/>
      <c r="BF741" s="28"/>
    </row>
    <row r="742" spans="1:58" x14ac:dyDescent="0.15">
      <c r="A742" s="12" t="s">
        <v>28</v>
      </c>
      <c r="B742" s="11">
        <v>21</v>
      </c>
      <c r="I742" s="28" t="s">
        <v>899</v>
      </c>
      <c r="J742" s="28">
        <v>528</v>
      </c>
      <c r="K742" s="28" t="s">
        <v>59</v>
      </c>
      <c r="L742" s="28">
        <v>4437</v>
      </c>
      <c r="M742" s="28">
        <v>97.581000000000003</v>
      </c>
      <c r="N742" s="28">
        <v>718</v>
      </c>
      <c r="O742" s="28">
        <v>841</v>
      </c>
      <c r="P742" s="28">
        <f t="shared" si="54"/>
        <v>-123</v>
      </c>
      <c r="Q742" s="28" t="str">
        <f t="shared" si="49"/>
        <v>Positive</v>
      </c>
      <c r="R742" s="36">
        <v>2.67E-55</v>
      </c>
      <c r="S742" s="28" t="s">
        <v>900</v>
      </c>
      <c r="T742" s="28">
        <v>1937</v>
      </c>
      <c r="U742" s="28" t="s">
        <v>61</v>
      </c>
      <c r="V742" s="28">
        <v>9596</v>
      </c>
      <c r="W742" s="28">
        <v>80.415000000000006</v>
      </c>
      <c r="X742" s="28">
        <v>3079</v>
      </c>
      <c r="Y742" s="28">
        <v>1256</v>
      </c>
      <c r="Z742" s="28" t="str">
        <f t="shared" si="50"/>
        <v>Negative</v>
      </c>
      <c r="AA742" s="28">
        <v>0</v>
      </c>
    </row>
    <row r="743" spans="1:58" x14ac:dyDescent="0.15">
      <c r="B743" s="2"/>
      <c r="D743" s="2"/>
      <c r="F743" s="2"/>
      <c r="G743" s="2"/>
      <c r="H743" s="2"/>
      <c r="I743" s="28" t="s">
        <v>901</v>
      </c>
      <c r="J743" s="28">
        <v>209</v>
      </c>
      <c r="K743" s="28" t="s">
        <v>59</v>
      </c>
      <c r="L743" s="28">
        <v>4437</v>
      </c>
      <c r="M743" s="28">
        <v>100</v>
      </c>
      <c r="N743" s="28">
        <v>631</v>
      </c>
      <c r="O743" s="28">
        <v>587</v>
      </c>
      <c r="P743" s="28">
        <f t="shared" si="54"/>
        <v>44</v>
      </c>
      <c r="Q743" s="28" t="str">
        <f t="shared" si="49"/>
        <v>Negative</v>
      </c>
      <c r="R743" s="36">
        <v>8.0800000000000001E-17</v>
      </c>
      <c r="S743" s="28" t="s">
        <v>902</v>
      </c>
      <c r="T743" s="28">
        <v>2982</v>
      </c>
      <c r="U743" s="28" t="s">
        <v>61</v>
      </c>
      <c r="V743" s="28">
        <v>9596</v>
      </c>
      <c r="W743" s="28">
        <v>79.573999999999998</v>
      </c>
      <c r="X743" s="28">
        <v>6382</v>
      </c>
      <c r="Y743" s="28">
        <v>3479</v>
      </c>
      <c r="Z743" s="28" t="str">
        <f t="shared" si="50"/>
        <v>Negative</v>
      </c>
      <c r="AA743" s="28">
        <v>0</v>
      </c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8" x14ac:dyDescent="0.15">
      <c r="B744" s="2"/>
      <c r="D744" s="2"/>
      <c r="F744" s="2"/>
      <c r="G744" s="2"/>
      <c r="H744" s="2"/>
      <c r="I744" s="28" t="s">
        <v>903</v>
      </c>
      <c r="J744" s="28">
        <v>277</v>
      </c>
      <c r="K744" s="28" t="s">
        <v>59</v>
      </c>
      <c r="L744" s="28">
        <v>4437</v>
      </c>
      <c r="M744" s="28">
        <v>96.471000000000004</v>
      </c>
      <c r="N744" s="28">
        <v>845</v>
      </c>
      <c r="O744" s="28">
        <v>929</v>
      </c>
      <c r="P744" s="28">
        <f t="shared" si="54"/>
        <v>-84</v>
      </c>
      <c r="Q744" s="28" t="str">
        <f t="shared" si="49"/>
        <v>Positive</v>
      </c>
      <c r="R744" s="36">
        <v>6.45E-34</v>
      </c>
      <c r="S744" s="28" t="s">
        <v>904</v>
      </c>
      <c r="T744" s="28">
        <v>7116</v>
      </c>
      <c r="U744" s="28" t="s">
        <v>61</v>
      </c>
      <c r="V744" s="28">
        <v>9596</v>
      </c>
      <c r="W744" s="28">
        <v>79.201999999999998</v>
      </c>
      <c r="X744" s="28">
        <v>7214</v>
      </c>
      <c r="Y744" s="28">
        <v>572</v>
      </c>
      <c r="Z744" s="28" t="str">
        <f t="shared" si="50"/>
        <v>Negative</v>
      </c>
      <c r="AA744" s="28">
        <v>0</v>
      </c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8" x14ac:dyDescent="0.15">
      <c r="B745" s="2"/>
      <c r="D745" s="2"/>
      <c r="F745" s="2"/>
      <c r="G745" s="2"/>
      <c r="H745" s="2"/>
      <c r="I745" s="28" t="s">
        <v>905</v>
      </c>
      <c r="J745" s="28">
        <v>212</v>
      </c>
      <c r="K745" s="28" t="s">
        <v>59</v>
      </c>
      <c r="L745" s="28">
        <v>4437</v>
      </c>
      <c r="M745" s="28">
        <v>94.117999999999995</v>
      </c>
      <c r="N745" s="28">
        <v>2800</v>
      </c>
      <c r="O745" s="28">
        <v>2716</v>
      </c>
      <c r="P745" s="28">
        <f t="shared" si="54"/>
        <v>84</v>
      </c>
      <c r="Q745" s="28" t="str">
        <f t="shared" si="49"/>
        <v>Negative</v>
      </c>
      <c r="R745" s="36">
        <v>1.04E-30</v>
      </c>
      <c r="S745" s="28" t="s">
        <v>906</v>
      </c>
      <c r="T745" s="28">
        <v>8596</v>
      </c>
      <c r="U745" s="28" t="s">
        <v>61</v>
      </c>
      <c r="V745" s="28">
        <v>9596</v>
      </c>
      <c r="W745" s="28">
        <v>79.272999999999996</v>
      </c>
      <c r="X745" s="28">
        <v>8468</v>
      </c>
      <c r="Y745" s="28">
        <v>572</v>
      </c>
      <c r="Z745" s="28" t="str">
        <f t="shared" si="50"/>
        <v>Negative</v>
      </c>
      <c r="AA745" s="28">
        <v>0</v>
      </c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8" x14ac:dyDescent="0.15">
      <c r="B746" s="2"/>
      <c r="D746" s="2"/>
      <c r="F746" s="2"/>
      <c r="G746" s="2"/>
      <c r="H746" s="2"/>
      <c r="I746" s="28" t="s">
        <v>908</v>
      </c>
      <c r="J746" s="28">
        <v>242</v>
      </c>
      <c r="K746" s="28" t="s">
        <v>59</v>
      </c>
      <c r="L746" s="28">
        <v>4437</v>
      </c>
      <c r="M746" s="28">
        <v>96.153999999999996</v>
      </c>
      <c r="N746" s="28">
        <v>827</v>
      </c>
      <c r="O746" s="28">
        <v>930</v>
      </c>
      <c r="P746" s="28">
        <f t="shared" si="54"/>
        <v>-103</v>
      </c>
      <c r="Q746" s="28" t="str">
        <f t="shared" si="49"/>
        <v>Positive</v>
      </c>
      <c r="R746" s="36">
        <v>7.0899999999999997E-43</v>
      </c>
      <c r="S746" s="166" t="s">
        <v>907</v>
      </c>
      <c r="T746" s="166">
        <v>9126</v>
      </c>
      <c r="U746" s="166" t="s">
        <v>61</v>
      </c>
      <c r="V746" s="166">
        <v>9596</v>
      </c>
      <c r="W746" s="166">
        <v>79.272999999999996</v>
      </c>
      <c r="X746" s="166">
        <v>8468</v>
      </c>
      <c r="Y746" s="166">
        <v>572</v>
      </c>
      <c r="Z746" s="166" t="str">
        <f t="shared" si="50"/>
        <v>Negative</v>
      </c>
      <c r="AA746" s="166">
        <v>0</v>
      </c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8" x14ac:dyDescent="0.15">
      <c r="B747" s="2"/>
      <c r="D747" s="2"/>
      <c r="F747" s="2"/>
      <c r="G747" s="2"/>
      <c r="H747" s="2"/>
      <c r="I747" s="28" t="s">
        <v>909</v>
      </c>
      <c r="J747" s="28">
        <v>254</v>
      </c>
      <c r="K747" s="28" t="s">
        <v>59</v>
      </c>
      <c r="L747" s="28">
        <v>4437</v>
      </c>
      <c r="M747" s="28">
        <v>91.304000000000002</v>
      </c>
      <c r="N747" s="28">
        <v>2571</v>
      </c>
      <c r="O747" s="28">
        <v>2684</v>
      </c>
      <c r="P747" s="28">
        <f t="shared" si="54"/>
        <v>-113</v>
      </c>
      <c r="Q747" s="28" t="str">
        <f t="shared" si="49"/>
        <v>Positive</v>
      </c>
      <c r="R747" s="36">
        <v>2.0899999999999999E-38</v>
      </c>
      <c r="S747" s="166" t="s">
        <v>907</v>
      </c>
      <c r="T747" s="166">
        <v>9126</v>
      </c>
      <c r="U747" s="166" t="s">
        <v>61</v>
      </c>
      <c r="V747" s="166">
        <v>9596</v>
      </c>
      <c r="W747" s="166">
        <v>88.656999999999996</v>
      </c>
      <c r="X747" s="166">
        <v>9279</v>
      </c>
      <c r="Y747" s="166">
        <v>8613</v>
      </c>
      <c r="Z747" s="166" t="str">
        <f t="shared" si="50"/>
        <v>Negative</v>
      </c>
      <c r="AA747" s="166">
        <v>0</v>
      </c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8" x14ac:dyDescent="0.15">
      <c r="B748" s="2"/>
      <c r="D748" s="2"/>
      <c r="F748" s="2"/>
      <c r="G748" s="2"/>
      <c r="H748" s="2"/>
      <c r="I748" s="28" t="s">
        <v>911</v>
      </c>
      <c r="J748" s="28">
        <v>352</v>
      </c>
      <c r="K748" s="28" t="s">
        <v>59</v>
      </c>
      <c r="L748" s="28">
        <v>4437</v>
      </c>
      <c r="M748" s="28">
        <v>95.832999999999998</v>
      </c>
      <c r="N748" s="28">
        <v>1301</v>
      </c>
      <c r="O748" s="28">
        <v>1372</v>
      </c>
      <c r="P748" s="28">
        <f t="shared" si="54"/>
        <v>-71</v>
      </c>
      <c r="Q748" s="28" t="str">
        <f t="shared" si="49"/>
        <v>Positive</v>
      </c>
      <c r="R748" s="36">
        <v>1.41E-26</v>
      </c>
      <c r="S748" s="28" t="s">
        <v>910</v>
      </c>
      <c r="T748" s="28">
        <v>1066</v>
      </c>
      <c r="U748" s="28" t="s">
        <v>61</v>
      </c>
      <c r="V748" s="28">
        <v>9596</v>
      </c>
      <c r="W748" s="28">
        <v>79.445999999999998</v>
      </c>
      <c r="X748" s="28">
        <v>4343</v>
      </c>
      <c r="Y748" s="28">
        <v>3479</v>
      </c>
      <c r="Z748" s="28" t="str">
        <f t="shared" si="50"/>
        <v>Negative</v>
      </c>
      <c r="AA748" s="36">
        <v>1.6699999999999999E-174</v>
      </c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8" x14ac:dyDescent="0.15">
      <c r="B749" s="2"/>
      <c r="D749" s="2"/>
      <c r="F749" s="2"/>
      <c r="G749" s="2"/>
      <c r="H749" s="2"/>
      <c r="I749" s="28" t="s">
        <v>913</v>
      </c>
      <c r="J749" s="28">
        <v>238</v>
      </c>
      <c r="K749" s="28" t="s">
        <v>59</v>
      </c>
      <c r="L749" s="28">
        <v>4437</v>
      </c>
      <c r="M749" s="28">
        <v>97.561000000000007</v>
      </c>
      <c r="N749" s="28">
        <v>4298</v>
      </c>
      <c r="O749" s="28">
        <v>4338</v>
      </c>
      <c r="P749" s="28">
        <f t="shared" si="54"/>
        <v>-40</v>
      </c>
      <c r="Q749" s="28" t="str">
        <f t="shared" si="49"/>
        <v>Positive</v>
      </c>
      <c r="R749" s="36">
        <v>7.2700000000000003E-13</v>
      </c>
      <c r="S749" s="28" t="s">
        <v>912</v>
      </c>
      <c r="T749" s="28">
        <v>7117</v>
      </c>
      <c r="U749" s="28" t="s">
        <v>61</v>
      </c>
      <c r="V749" s="28">
        <v>9596</v>
      </c>
      <c r="W749" s="28">
        <v>79.191999999999993</v>
      </c>
      <c r="X749" s="28">
        <v>7230</v>
      </c>
      <c r="Y749" s="28">
        <v>572</v>
      </c>
      <c r="Z749" s="28" t="str">
        <f t="shared" si="50"/>
        <v>Negative</v>
      </c>
      <c r="AA749" s="28">
        <v>0</v>
      </c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8" x14ac:dyDescent="0.15">
      <c r="B750" s="2"/>
      <c r="D750" s="2"/>
      <c r="F750" s="2"/>
      <c r="G750" s="2"/>
      <c r="H750" s="2"/>
      <c r="I750" s="28" t="s">
        <v>915</v>
      </c>
      <c r="J750" s="28">
        <v>309</v>
      </c>
      <c r="K750" s="28" t="s">
        <v>59</v>
      </c>
      <c r="L750" s="28">
        <v>4437</v>
      </c>
      <c r="M750" s="28">
        <v>96.512</v>
      </c>
      <c r="N750" s="28">
        <v>4152</v>
      </c>
      <c r="O750" s="28">
        <v>4237</v>
      </c>
      <c r="P750" s="28">
        <f t="shared" si="54"/>
        <v>-85</v>
      </c>
      <c r="Q750" s="28" t="str">
        <f t="shared" si="49"/>
        <v>Positive</v>
      </c>
      <c r="R750" s="36">
        <v>7.2599999999999999E-34</v>
      </c>
      <c r="S750" s="28" t="s">
        <v>914</v>
      </c>
      <c r="T750" s="28">
        <v>1612</v>
      </c>
      <c r="U750" s="28" t="s">
        <v>61</v>
      </c>
      <c r="V750" s="28">
        <v>9596</v>
      </c>
      <c r="W750" s="28">
        <v>79.905000000000001</v>
      </c>
      <c r="X750" s="28">
        <v>4735</v>
      </c>
      <c r="Y750" s="28">
        <v>3479</v>
      </c>
      <c r="Z750" s="28" t="str">
        <f t="shared" si="50"/>
        <v>Negative</v>
      </c>
      <c r="AA750" s="28">
        <v>0</v>
      </c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8" x14ac:dyDescent="0.15">
      <c r="B751" s="2"/>
      <c r="D751" s="2"/>
      <c r="F751" s="2"/>
      <c r="G751" s="2"/>
      <c r="H751" s="2"/>
      <c r="I751" s="28" t="s">
        <v>917</v>
      </c>
      <c r="J751" s="28">
        <v>263</v>
      </c>
      <c r="K751" s="28" t="s">
        <v>59</v>
      </c>
      <c r="L751" s="28">
        <v>4437</v>
      </c>
      <c r="M751" s="28">
        <v>97.825999999999993</v>
      </c>
      <c r="N751" s="28">
        <v>3027</v>
      </c>
      <c r="O751" s="28">
        <v>2982</v>
      </c>
      <c r="P751" s="28">
        <f t="shared" si="54"/>
        <v>45</v>
      </c>
      <c r="Q751" s="28" t="str">
        <f t="shared" si="49"/>
        <v>Negative</v>
      </c>
      <c r="R751" s="36">
        <v>1.35E-15</v>
      </c>
      <c r="S751" s="28" t="s">
        <v>916</v>
      </c>
      <c r="T751" s="28">
        <v>8860</v>
      </c>
      <c r="U751" s="28" t="s">
        <v>61</v>
      </c>
      <c r="V751" s="28">
        <v>9596</v>
      </c>
      <c r="W751" s="28">
        <v>79.272999999999996</v>
      </c>
      <c r="X751" s="28">
        <v>8468</v>
      </c>
      <c r="Y751" s="28">
        <v>572</v>
      </c>
      <c r="Z751" s="28" t="str">
        <f t="shared" si="50"/>
        <v>Negative</v>
      </c>
      <c r="AA751" s="28">
        <v>0</v>
      </c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8" x14ac:dyDescent="0.15">
      <c r="B752" s="2"/>
      <c r="D752" s="2"/>
      <c r="F752" s="2"/>
      <c r="G752" s="2"/>
      <c r="H752" s="2"/>
      <c r="I752" s="28" t="s">
        <v>918</v>
      </c>
      <c r="J752" s="28">
        <v>282</v>
      </c>
      <c r="K752" s="28" t="s">
        <v>59</v>
      </c>
      <c r="L752" s="28">
        <v>4437</v>
      </c>
      <c r="M752" s="28">
        <v>95.180999999999997</v>
      </c>
      <c r="N752" s="28">
        <v>2949</v>
      </c>
      <c r="O752" s="28">
        <v>3030</v>
      </c>
      <c r="P752" s="28">
        <f t="shared" si="54"/>
        <v>-81</v>
      </c>
      <c r="Q752" s="28" t="str">
        <f t="shared" si="49"/>
        <v>Positive</v>
      </c>
      <c r="R752" s="36">
        <v>1.42E-30</v>
      </c>
      <c r="S752" s="28" t="s">
        <v>916</v>
      </c>
      <c r="T752" s="28">
        <v>8860</v>
      </c>
      <c r="U752" s="28" t="s">
        <v>61</v>
      </c>
      <c r="V752" s="28">
        <v>9596</v>
      </c>
      <c r="W752" s="28">
        <v>84.424000000000007</v>
      </c>
      <c r="X752" s="28">
        <v>8930</v>
      </c>
      <c r="Y752" s="28">
        <v>8613</v>
      </c>
      <c r="Z752" s="28" t="str">
        <f t="shared" si="50"/>
        <v>Negative</v>
      </c>
      <c r="AA752" s="36">
        <v>1.61E-83</v>
      </c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2:54" x14ac:dyDescent="0.15">
      <c r="B753" s="2"/>
      <c r="D753" s="2"/>
      <c r="F753" s="2"/>
      <c r="G753" s="2"/>
      <c r="H753" s="2"/>
      <c r="I753" s="28" t="s">
        <v>920</v>
      </c>
      <c r="J753" s="28">
        <v>375</v>
      </c>
      <c r="K753" s="28" t="s">
        <v>59</v>
      </c>
      <c r="L753" s="28">
        <v>4437</v>
      </c>
      <c r="M753" s="28">
        <v>95.652000000000001</v>
      </c>
      <c r="N753" s="28">
        <v>1710</v>
      </c>
      <c r="O753" s="28">
        <v>1665</v>
      </c>
      <c r="P753" s="28">
        <f t="shared" si="54"/>
        <v>45</v>
      </c>
      <c r="Q753" s="28" t="str">
        <f t="shared" si="49"/>
        <v>Negative</v>
      </c>
      <c r="R753" s="36">
        <v>3.3000000000000001E-13</v>
      </c>
      <c r="S753" s="28" t="s">
        <v>919</v>
      </c>
      <c r="T753" s="28">
        <v>7645</v>
      </c>
      <c r="U753" s="28" t="s">
        <v>61</v>
      </c>
      <c r="V753" s="28">
        <v>9596</v>
      </c>
      <c r="W753" s="28">
        <v>79.292000000000002</v>
      </c>
      <c r="X753" s="28">
        <v>7772</v>
      </c>
      <c r="Y753" s="28">
        <v>572</v>
      </c>
      <c r="Z753" s="28" t="str">
        <f t="shared" si="50"/>
        <v>Negative</v>
      </c>
      <c r="AA753" s="28">
        <v>0</v>
      </c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2:54" x14ac:dyDescent="0.15">
      <c r="B754" s="2"/>
      <c r="D754" s="2"/>
      <c r="F754" s="2"/>
      <c r="G754" s="2"/>
      <c r="H754" s="2"/>
      <c r="I754" s="28" t="s">
        <v>922</v>
      </c>
      <c r="J754" s="28">
        <v>292</v>
      </c>
      <c r="K754" s="28" t="s">
        <v>59</v>
      </c>
      <c r="L754" s="28">
        <v>4437</v>
      </c>
      <c r="M754" s="28">
        <v>97.59</v>
      </c>
      <c r="N754" s="28">
        <v>4262</v>
      </c>
      <c r="O754" s="28">
        <v>4344</v>
      </c>
      <c r="P754" s="28">
        <f t="shared" si="54"/>
        <v>-82</v>
      </c>
      <c r="Q754" s="28" t="str">
        <f t="shared" si="49"/>
        <v>Positive</v>
      </c>
      <c r="R754" s="36">
        <v>1.9000000000000001E-34</v>
      </c>
      <c r="S754" s="28" t="s">
        <v>921</v>
      </c>
      <c r="T754" s="28">
        <v>202</v>
      </c>
      <c r="U754" s="28" t="s">
        <v>61</v>
      </c>
      <c r="V754" s="28">
        <v>9596</v>
      </c>
      <c r="W754" s="28">
        <v>91</v>
      </c>
      <c r="X754" s="28">
        <v>369</v>
      </c>
      <c r="Y754" s="28">
        <v>567</v>
      </c>
      <c r="Z754" s="28" t="str">
        <f t="shared" si="50"/>
        <v>Positive</v>
      </c>
      <c r="AA754" s="36">
        <v>1.9999999999999999E-72</v>
      </c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2:54" x14ac:dyDescent="0.15">
      <c r="B755" s="2"/>
      <c r="D755" s="2"/>
      <c r="F755" s="2"/>
      <c r="G755" s="2"/>
      <c r="H755" s="2"/>
      <c r="I755" s="28" t="s">
        <v>923</v>
      </c>
      <c r="J755" s="28">
        <v>288</v>
      </c>
      <c r="K755" s="28" t="s">
        <v>59</v>
      </c>
      <c r="L755" s="28">
        <v>4437</v>
      </c>
      <c r="M755" s="28">
        <v>96.153999999999996</v>
      </c>
      <c r="N755" s="28">
        <v>2145</v>
      </c>
      <c r="O755" s="28">
        <v>2248</v>
      </c>
      <c r="P755" s="28">
        <f t="shared" si="54"/>
        <v>-103</v>
      </c>
      <c r="Q755" s="28" t="str">
        <f t="shared" si="49"/>
        <v>Positive</v>
      </c>
      <c r="R755" s="36">
        <v>8.5799999999999998E-43</v>
      </c>
      <c r="AA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2:54" x14ac:dyDescent="0.15">
      <c r="B756" s="2"/>
      <c r="D756" s="2"/>
      <c r="F756" s="2"/>
      <c r="G756" s="2"/>
      <c r="H756" s="2"/>
      <c r="I756" s="28" t="s">
        <v>924</v>
      </c>
      <c r="J756" s="28">
        <v>287</v>
      </c>
      <c r="K756" s="28" t="s">
        <v>59</v>
      </c>
      <c r="L756" s="28">
        <v>4437</v>
      </c>
      <c r="M756" s="28">
        <v>95</v>
      </c>
      <c r="N756" s="28">
        <v>3215</v>
      </c>
      <c r="O756" s="28">
        <v>3136</v>
      </c>
      <c r="P756" s="28">
        <f t="shared" si="54"/>
        <v>79</v>
      </c>
      <c r="Q756" s="28" t="str">
        <f t="shared" si="49"/>
        <v>Negative</v>
      </c>
      <c r="R756" s="36">
        <v>1.8799999999999999E-29</v>
      </c>
      <c r="AA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2:54" x14ac:dyDescent="0.15">
      <c r="B757" s="2"/>
      <c r="D757" s="2"/>
      <c r="F757" s="2"/>
      <c r="G757" s="2"/>
      <c r="H757" s="2"/>
      <c r="I757" s="28" t="s">
        <v>925</v>
      </c>
      <c r="J757" s="28">
        <v>228</v>
      </c>
      <c r="K757" s="28" t="s">
        <v>59</v>
      </c>
      <c r="L757" s="28">
        <v>4437</v>
      </c>
      <c r="M757" s="28">
        <v>96.429000000000002</v>
      </c>
      <c r="N757" s="28">
        <v>3219</v>
      </c>
      <c r="O757" s="28">
        <v>3136</v>
      </c>
      <c r="P757" s="28">
        <f t="shared" si="54"/>
        <v>83</v>
      </c>
      <c r="Q757" s="28" t="str">
        <f t="shared" si="49"/>
        <v>Negative</v>
      </c>
      <c r="R757" s="36">
        <v>1.87E-33</v>
      </c>
      <c r="AA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2:54" x14ac:dyDescent="0.15">
      <c r="B758" s="2"/>
      <c r="D758" s="2"/>
      <c r="F758" s="2"/>
      <c r="G758" s="2"/>
      <c r="H758" s="2"/>
      <c r="I758" s="28" t="s">
        <v>926</v>
      </c>
      <c r="J758" s="28">
        <v>247</v>
      </c>
      <c r="K758" s="28" t="s">
        <v>59</v>
      </c>
      <c r="L758" s="28">
        <v>4437</v>
      </c>
      <c r="M758" s="28">
        <v>97.221999999999994</v>
      </c>
      <c r="N758" s="28">
        <v>1372</v>
      </c>
      <c r="O758" s="28">
        <v>1301</v>
      </c>
      <c r="P758" s="28">
        <f t="shared" si="54"/>
        <v>71</v>
      </c>
      <c r="Q758" s="28" t="str">
        <f t="shared" si="49"/>
        <v>Negative</v>
      </c>
      <c r="R758" s="36">
        <v>2.0599999999999998E-28</v>
      </c>
      <c r="AA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2:54" x14ac:dyDescent="0.15">
      <c r="B759" s="2"/>
      <c r="D759" s="2"/>
      <c r="F759" s="2"/>
      <c r="G759" s="2"/>
      <c r="H759" s="2"/>
      <c r="I759" s="28" t="s">
        <v>927</v>
      </c>
      <c r="J759" s="28">
        <v>248</v>
      </c>
      <c r="K759" s="28" t="s">
        <v>59</v>
      </c>
      <c r="L759" s="28">
        <v>4437</v>
      </c>
      <c r="M759" s="28">
        <v>96.429000000000002</v>
      </c>
      <c r="N759" s="28">
        <v>1882</v>
      </c>
      <c r="O759" s="28">
        <v>1964</v>
      </c>
      <c r="P759" s="28">
        <f t="shared" si="54"/>
        <v>-82</v>
      </c>
      <c r="Q759" s="28" t="str">
        <f t="shared" si="49"/>
        <v>Positive</v>
      </c>
      <c r="R759" s="36">
        <v>7.3899999999999996E-33</v>
      </c>
      <c r="AA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2:54" x14ac:dyDescent="0.15">
      <c r="B760" s="2"/>
      <c r="D760" s="2"/>
      <c r="F760" s="2"/>
      <c r="G760" s="2"/>
      <c r="H760" s="2"/>
      <c r="I760" s="28" t="s">
        <v>928</v>
      </c>
      <c r="J760" s="28">
        <v>237</v>
      </c>
      <c r="K760" s="28" t="s">
        <v>59</v>
      </c>
      <c r="L760" s="28">
        <v>4437</v>
      </c>
      <c r="M760" s="28">
        <v>86.765000000000001</v>
      </c>
      <c r="N760" s="28">
        <v>214</v>
      </c>
      <c r="O760" s="28">
        <v>150</v>
      </c>
      <c r="P760" s="28">
        <f t="shared" si="54"/>
        <v>64</v>
      </c>
      <c r="Q760" s="28" t="str">
        <f t="shared" si="49"/>
        <v>Negative</v>
      </c>
      <c r="R760" s="36">
        <v>2.01E-13</v>
      </c>
      <c r="AA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2:54" x14ac:dyDescent="0.15">
      <c r="B761" s="2"/>
      <c r="D761" s="2"/>
      <c r="F761" s="2"/>
      <c r="G761" s="2"/>
      <c r="H761" s="2"/>
      <c r="I761" s="28" t="s">
        <v>929</v>
      </c>
      <c r="J761" s="28">
        <v>349</v>
      </c>
      <c r="K761" s="28" t="s">
        <v>59</v>
      </c>
      <c r="L761" s="28">
        <v>4437</v>
      </c>
      <c r="M761" s="28">
        <v>98.332999999999998</v>
      </c>
      <c r="N761" s="28">
        <v>3372</v>
      </c>
      <c r="O761" s="28">
        <v>3431</v>
      </c>
      <c r="P761" s="28">
        <f t="shared" si="54"/>
        <v>-59</v>
      </c>
      <c r="Q761" s="28" t="str">
        <f t="shared" si="49"/>
        <v>Positive</v>
      </c>
      <c r="R761" s="36">
        <v>3.0200000000000001E-23</v>
      </c>
      <c r="AA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2:54" x14ac:dyDescent="0.15">
      <c r="B762" s="2"/>
      <c r="D762" s="2"/>
      <c r="F762" s="2"/>
      <c r="G762" s="2"/>
      <c r="H762" s="2"/>
      <c r="I762" s="28" t="s">
        <v>930</v>
      </c>
      <c r="J762" s="28">
        <v>261</v>
      </c>
      <c r="K762" s="28" t="s">
        <v>59</v>
      </c>
      <c r="L762" s="28">
        <v>4437</v>
      </c>
      <c r="M762" s="28">
        <v>96.721000000000004</v>
      </c>
      <c r="N762" s="28">
        <v>310</v>
      </c>
      <c r="O762" s="28">
        <v>250</v>
      </c>
      <c r="P762" s="28">
        <f t="shared" si="54"/>
        <v>60</v>
      </c>
      <c r="Q762" s="28" t="str">
        <f t="shared" si="49"/>
        <v>Negative</v>
      </c>
      <c r="R762" s="36">
        <v>2.8499999999999998E-22</v>
      </c>
      <c r="AA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2:54" x14ac:dyDescent="0.15">
      <c r="B763" s="2"/>
      <c r="D763" s="2"/>
      <c r="F763" s="2"/>
      <c r="G763" s="2"/>
      <c r="H763" s="2"/>
      <c r="I763" s="28" t="s">
        <v>931</v>
      </c>
      <c r="J763" s="28">
        <v>278</v>
      </c>
      <c r="K763" s="28" t="s">
        <v>59</v>
      </c>
      <c r="L763" s="28">
        <v>4437</v>
      </c>
      <c r="M763" s="28">
        <v>97.561000000000007</v>
      </c>
      <c r="N763" s="28">
        <v>2122</v>
      </c>
      <c r="O763" s="28">
        <v>2162</v>
      </c>
      <c r="P763" s="28">
        <f t="shared" si="54"/>
        <v>-40</v>
      </c>
      <c r="Q763" s="28" t="str">
        <f t="shared" si="49"/>
        <v>Positive</v>
      </c>
      <c r="R763" s="36">
        <v>8.6099999999999997E-13</v>
      </c>
      <c r="AA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2:54" x14ac:dyDescent="0.15">
      <c r="B764" s="2"/>
      <c r="D764" s="2"/>
      <c r="F764" s="2"/>
      <c r="G764" s="2"/>
      <c r="H764" s="2"/>
      <c r="I764" s="28" t="s">
        <v>932</v>
      </c>
      <c r="J764" s="28">
        <v>261</v>
      </c>
      <c r="K764" s="28" t="s">
        <v>59</v>
      </c>
      <c r="L764" s="28">
        <v>4437</v>
      </c>
      <c r="M764" s="28">
        <v>97.436000000000007</v>
      </c>
      <c r="N764" s="28">
        <v>844</v>
      </c>
      <c r="O764" s="28">
        <v>921</v>
      </c>
      <c r="P764" s="28">
        <f t="shared" si="54"/>
        <v>-77</v>
      </c>
      <c r="Q764" s="28" t="str">
        <f t="shared" si="49"/>
        <v>Positive</v>
      </c>
      <c r="R764" s="36">
        <v>1.0099999999999999E-31</v>
      </c>
      <c r="AA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2:54" x14ac:dyDescent="0.15">
      <c r="B765" s="2"/>
      <c r="D765" s="2"/>
      <c r="F765" s="2"/>
      <c r="G765" s="2"/>
      <c r="H765" s="2"/>
      <c r="I765" s="28" t="s">
        <v>933</v>
      </c>
      <c r="J765" s="28">
        <v>293</v>
      </c>
      <c r="K765" s="28" t="s">
        <v>59</v>
      </c>
      <c r="L765" s="28">
        <v>4437</v>
      </c>
      <c r="M765" s="28">
        <v>97.367999999999995</v>
      </c>
      <c r="N765" s="28">
        <v>1029</v>
      </c>
      <c r="O765" s="28">
        <v>956</v>
      </c>
      <c r="P765" s="28">
        <f t="shared" si="54"/>
        <v>73</v>
      </c>
      <c r="Q765" s="28" t="str">
        <f t="shared" si="49"/>
        <v>Negative</v>
      </c>
      <c r="R765" s="36">
        <v>5.3299999999999999E-30</v>
      </c>
      <c r="AA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2:54" x14ac:dyDescent="0.15">
      <c r="B766" s="2"/>
      <c r="D766" s="2"/>
      <c r="F766" s="2"/>
      <c r="G766" s="2"/>
      <c r="H766" s="2"/>
      <c r="I766" s="28" t="s">
        <v>934</v>
      </c>
      <c r="J766" s="28">
        <v>341</v>
      </c>
      <c r="K766" s="28" t="s">
        <v>59</v>
      </c>
      <c r="L766" s="28">
        <v>4437</v>
      </c>
      <c r="M766" s="28">
        <v>90.099000000000004</v>
      </c>
      <c r="N766" s="28">
        <v>1822</v>
      </c>
      <c r="O766" s="28">
        <v>1917</v>
      </c>
      <c r="P766" s="28">
        <f t="shared" si="54"/>
        <v>-95</v>
      </c>
      <c r="Q766" s="28" t="str">
        <f t="shared" si="49"/>
        <v>Positive</v>
      </c>
      <c r="R766" s="36">
        <v>2.2599999999999999E-29</v>
      </c>
      <c r="AA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2:54" x14ac:dyDescent="0.15">
      <c r="B767" s="2"/>
      <c r="D767" s="2"/>
      <c r="F767" s="2"/>
      <c r="G767" s="2"/>
      <c r="H767" s="2"/>
      <c r="I767" s="28" t="s">
        <v>935</v>
      </c>
      <c r="J767" s="28">
        <v>284</v>
      </c>
      <c r="K767" s="28" t="s">
        <v>59</v>
      </c>
      <c r="L767" s="28">
        <v>4437</v>
      </c>
      <c r="M767" s="28">
        <v>92.793000000000006</v>
      </c>
      <c r="N767" s="28">
        <v>2680</v>
      </c>
      <c r="O767" s="28">
        <v>2571</v>
      </c>
      <c r="P767" s="28">
        <f t="shared" si="54"/>
        <v>109</v>
      </c>
      <c r="Q767" s="28" t="str">
        <f t="shared" ref="Q767:Q798" si="55">IF(N767&gt;O767,"Negative","Positive")</f>
        <v>Negative</v>
      </c>
      <c r="R767" s="36">
        <v>1.8299999999999999E-39</v>
      </c>
      <c r="AA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2:54" x14ac:dyDescent="0.15">
      <c r="B768" s="2"/>
      <c r="D768" s="2"/>
      <c r="F768" s="2"/>
      <c r="G768" s="2"/>
      <c r="H768" s="2"/>
      <c r="I768" s="28" t="s">
        <v>936</v>
      </c>
      <c r="J768" s="28">
        <v>211</v>
      </c>
      <c r="K768" s="28" t="s">
        <v>59</v>
      </c>
      <c r="L768" s="28">
        <v>4437</v>
      </c>
      <c r="M768" s="28">
        <v>99.028999999999996</v>
      </c>
      <c r="N768" s="28">
        <v>4413</v>
      </c>
      <c r="O768" s="28">
        <v>4311</v>
      </c>
      <c r="P768" s="28">
        <f t="shared" si="54"/>
        <v>102</v>
      </c>
      <c r="Q768" s="28" t="str">
        <f t="shared" si="55"/>
        <v>Negative</v>
      </c>
      <c r="R768" s="36">
        <v>2.18E-47</v>
      </c>
      <c r="AA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2:54" x14ac:dyDescent="0.15">
      <c r="B769" s="2"/>
      <c r="D769" s="2"/>
      <c r="F769" s="2"/>
      <c r="G769" s="2"/>
      <c r="H769" s="2"/>
      <c r="I769" s="28" t="s">
        <v>937</v>
      </c>
      <c r="J769" s="28">
        <v>360</v>
      </c>
      <c r="K769" s="28" t="s">
        <v>59</v>
      </c>
      <c r="L769" s="28">
        <v>4437</v>
      </c>
      <c r="M769" s="28">
        <v>94.936999999999998</v>
      </c>
      <c r="N769" s="28">
        <v>2735</v>
      </c>
      <c r="O769" s="28">
        <v>2813</v>
      </c>
      <c r="P769" s="28">
        <f t="shared" si="54"/>
        <v>-78</v>
      </c>
      <c r="Q769" s="28" t="str">
        <f t="shared" si="55"/>
        <v>Positive</v>
      </c>
      <c r="R769" s="36">
        <v>8.6100000000000004E-29</v>
      </c>
      <c r="AA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2:54" x14ac:dyDescent="0.15">
      <c r="B770" s="2"/>
      <c r="D770" s="2"/>
      <c r="F770" s="2"/>
      <c r="G770" s="2"/>
      <c r="H770" s="2"/>
      <c r="I770" s="28" t="s">
        <v>938</v>
      </c>
      <c r="J770" s="28">
        <v>213</v>
      </c>
      <c r="K770" s="28" t="s">
        <v>59</v>
      </c>
      <c r="L770" s="28">
        <v>4437</v>
      </c>
      <c r="M770" s="28">
        <v>98.591999999999999</v>
      </c>
      <c r="N770" s="28">
        <v>4204</v>
      </c>
      <c r="O770" s="28">
        <v>4134</v>
      </c>
      <c r="P770" s="28">
        <f t="shared" si="54"/>
        <v>70</v>
      </c>
      <c r="Q770" s="28" t="str">
        <f t="shared" si="55"/>
        <v>Negative</v>
      </c>
      <c r="R770" s="36">
        <v>1.3500000000000001E-29</v>
      </c>
      <c r="AA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2:54" x14ac:dyDescent="0.15">
      <c r="B771" s="2"/>
      <c r="D771" s="2"/>
      <c r="F771" s="2"/>
      <c r="G771" s="2"/>
      <c r="H771" s="2"/>
      <c r="I771" s="28" t="s">
        <v>939</v>
      </c>
      <c r="J771" s="28">
        <v>230</v>
      </c>
      <c r="K771" s="28" t="s">
        <v>59</v>
      </c>
      <c r="L771" s="28">
        <v>4437</v>
      </c>
      <c r="M771" s="28">
        <v>97.436000000000007</v>
      </c>
      <c r="N771" s="28">
        <v>4182</v>
      </c>
      <c r="O771" s="28">
        <v>4220</v>
      </c>
      <c r="P771" s="28">
        <f t="shared" si="54"/>
        <v>-38</v>
      </c>
      <c r="Q771" s="28" t="str">
        <f t="shared" si="55"/>
        <v>Positive</v>
      </c>
      <c r="R771" s="36">
        <v>3.2600000000000002E-11</v>
      </c>
      <c r="AA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2:54" x14ac:dyDescent="0.15">
      <c r="B772" s="2"/>
      <c r="D772" s="2"/>
      <c r="F772" s="2"/>
      <c r="G772" s="2"/>
      <c r="H772" s="2"/>
      <c r="I772" s="28" t="s">
        <v>940</v>
      </c>
      <c r="J772" s="28">
        <v>227</v>
      </c>
      <c r="K772" s="28" t="s">
        <v>59</v>
      </c>
      <c r="L772" s="28">
        <v>4437</v>
      </c>
      <c r="M772" s="28">
        <v>95.238</v>
      </c>
      <c r="N772" s="28">
        <v>882</v>
      </c>
      <c r="O772" s="28">
        <v>922</v>
      </c>
      <c r="P772" s="28">
        <f t="shared" si="54"/>
        <v>-40</v>
      </c>
      <c r="Q772" s="28" t="str">
        <f t="shared" si="55"/>
        <v>Positive</v>
      </c>
      <c r="R772" s="36">
        <v>3.2099999999999998E-11</v>
      </c>
      <c r="AA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2:54" x14ac:dyDescent="0.15">
      <c r="B773" s="2"/>
      <c r="D773" s="2"/>
      <c r="F773" s="2"/>
      <c r="G773" s="2"/>
      <c r="H773" s="2"/>
      <c r="I773" s="28" t="s">
        <v>941</v>
      </c>
      <c r="J773" s="28">
        <v>264</v>
      </c>
      <c r="K773" s="28" t="s">
        <v>59</v>
      </c>
      <c r="L773" s="28">
        <v>4437</v>
      </c>
      <c r="M773" s="28">
        <v>95.587999999999994</v>
      </c>
      <c r="N773" s="28">
        <v>2237</v>
      </c>
      <c r="O773" s="28">
        <v>2170</v>
      </c>
      <c r="P773" s="28">
        <f t="shared" si="54"/>
        <v>67</v>
      </c>
      <c r="Q773" s="28" t="str">
        <f t="shared" si="55"/>
        <v>Negative</v>
      </c>
      <c r="R773" s="36">
        <v>1.7299999999999999E-24</v>
      </c>
      <c r="AA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2:54" x14ac:dyDescent="0.15">
      <c r="B774" s="2"/>
      <c r="D774" s="2"/>
      <c r="F774" s="2"/>
      <c r="G774" s="2"/>
      <c r="H774" s="2"/>
      <c r="I774" s="28" t="s">
        <v>942</v>
      </c>
      <c r="J774" s="28">
        <v>317</v>
      </c>
      <c r="K774" s="28" t="s">
        <v>59</v>
      </c>
      <c r="L774" s="28">
        <v>4437</v>
      </c>
      <c r="M774" s="28">
        <v>95.832999999999998</v>
      </c>
      <c r="N774" s="28">
        <v>1809</v>
      </c>
      <c r="O774" s="28">
        <v>1762</v>
      </c>
      <c r="P774" s="28">
        <f t="shared" si="54"/>
        <v>47</v>
      </c>
      <c r="Q774" s="28" t="str">
        <f t="shared" si="55"/>
        <v>Negative</v>
      </c>
      <c r="R774" s="36">
        <v>5.9299999999999997E-15</v>
      </c>
      <c r="AA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2:54" x14ac:dyDescent="0.15">
      <c r="B775" s="2"/>
      <c r="D775" s="2"/>
      <c r="F775" s="2"/>
      <c r="G775" s="2"/>
      <c r="H775" s="2"/>
      <c r="I775" s="28" t="s">
        <v>943</v>
      </c>
      <c r="J775" s="28">
        <v>418</v>
      </c>
      <c r="K775" s="28" t="s">
        <v>59</v>
      </c>
      <c r="L775" s="28">
        <v>4437</v>
      </c>
      <c r="M775" s="28">
        <v>100</v>
      </c>
      <c r="N775" s="28">
        <v>978</v>
      </c>
      <c r="O775" s="28">
        <v>1022</v>
      </c>
      <c r="P775" s="28">
        <f t="shared" si="54"/>
        <v>-44</v>
      </c>
      <c r="Q775" s="28" t="str">
        <f t="shared" si="55"/>
        <v>Positive</v>
      </c>
      <c r="R775" s="36">
        <v>1.7099999999999999E-16</v>
      </c>
      <c r="AA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2:54" x14ac:dyDescent="0.15">
      <c r="B776" s="2"/>
      <c r="D776" s="2"/>
      <c r="F776" s="2"/>
      <c r="G776" s="2"/>
      <c r="H776" s="2"/>
      <c r="I776" s="28" t="s">
        <v>944</v>
      </c>
      <c r="J776" s="28">
        <v>218</v>
      </c>
      <c r="K776" s="28" t="s">
        <v>59</v>
      </c>
      <c r="L776" s="28">
        <v>4437</v>
      </c>
      <c r="M776" s="28">
        <v>96.721000000000004</v>
      </c>
      <c r="N776" s="28">
        <v>4233</v>
      </c>
      <c r="O776" s="28">
        <v>4173</v>
      </c>
      <c r="P776" s="28">
        <f t="shared" si="54"/>
        <v>60</v>
      </c>
      <c r="Q776" s="28" t="str">
        <f t="shared" si="55"/>
        <v>Negative</v>
      </c>
      <c r="R776" s="36">
        <v>2.34E-22</v>
      </c>
      <c r="AA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2:54" x14ac:dyDescent="0.15">
      <c r="B777" s="2"/>
      <c r="D777" s="2"/>
      <c r="F777" s="2"/>
      <c r="G777" s="2"/>
      <c r="H777" s="2"/>
      <c r="I777" s="28" t="s">
        <v>945</v>
      </c>
      <c r="J777" s="28">
        <v>464</v>
      </c>
      <c r="K777" s="28" t="s">
        <v>59</v>
      </c>
      <c r="L777" s="28">
        <v>4437</v>
      </c>
      <c r="M777" s="28">
        <v>100</v>
      </c>
      <c r="N777" s="28">
        <v>4313</v>
      </c>
      <c r="O777" s="28">
        <v>4411</v>
      </c>
      <c r="P777" s="28">
        <f t="shared" si="54"/>
        <v>-98</v>
      </c>
      <c r="Q777" s="28" t="str">
        <f t="shared" si="55"/>
        <v>Positive</v>
      </c>
      <c r="R777" s="36">
        <v>1.8300000000000002E-46</v>
      </c>
      <c r="AA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2:54" x14ac:dyDescent="0.15">
      <c r="B778" s="2"/>
      <c r="D778" s="2"/>
      <c r="F778" s="2"/>
      <c r="G778" s="2"/>
      <c r="H778" s="2"/>
      <c r="I778" s="28" t="s">
        <v>946</v>
      </c>
      <c r="J778" s="28">
        <v>217</v>
      </c>
      <c r="K778" s="28" t="s">
        <v>59</v>
      </c>
      <c r="L778" s="28">
        <v>4437</v>
      </c>
      <c r="M778" s="28">
        <v>98.182000000000002</v>
      </c>
      <c r="N778" s="28">
        <v>3080</v>
      </c>
      <c r="O778" s="28">
        <v>3134</v>
      </c>
      <c r="P778" s="28">
        <f t="shared" si="54"/>
        <v>-54</v>
      </c>
      <c r="Q778" s="28" t="str">
        <f t="shared" si="55"/>
        <v>Positive</v>
      </c>
      <c r="R778" s="36">
        <v>1.08E-20</v>
      </c>
      <c r="AA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2:54" x14ac:dyDescent="0.15">
      <c r="B779" s="2"/>
      <c r="D779" s="2"/>
      <c r="F779" s="2"/>
      <c r="G779" s="2"/>
      <c r="H779" s="2"/>
      <c r="I779" s="28" t="s">
        <v>947</v>
      </c>
      <c r="J779" s="28">
        <v>238</v>
      </c>
      <c r="K779" s="28" t="s">
        <v>59</v>
      </c>
      <c r="L779" s="28">
        <v>4437</v>
      </c>
      <c r="M779" s="28">
        <v>100</v>
      </c>
      <c r="N779" s="28">
        <v>3470</v>
      </c>
      <c r="O779" s="28">
        <v>3434</v>
      </c>
      <c r="P779" s="28">
        <f t="shared" si="54"/>
        <v>36</v>
      </c>
      <c r="Q779" s="28" t="str">
        <f t="shared" si="55"/>
        <v>Negative</v>
      </c>
      <c r="R779" s="36">
        <v>2.61E-12</v>
      </c>
      <c r="AA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2:54" x14ac:dyDescent="0.15">
      <c r="B780" s="2"/>
      <c r="D780" s="2"/>
      <c r="F780" s="2"/>
      <c r="G780" s="2"/>
      <c r="H780" s="2"/>
      <c r="I780" s="28" t="s">
        <v>948</v>
      </c>
      <c r="J780" s="28">
        <v>250</v>
      </c>
      <c r="K780" s="28" t="s">
        <v>59</v>
      </c>
      <c r="L780" s="28">
        <v>4437</v>
      </c>
      <c r="M780" s="28">
        <v>97.143000000000001</v>
      </c>
      <c r="N780" s="28">
        <v>4170</v>
      </c>
      <c r="O780" s="28">
        <v>4204</v>
      </c>
      <c r="P780" s="28">
        <f t="shared" si="54"/>
        <v>-34</v>
      </c>
      <c r="Q780" s="28" t="str">
        <f t="shared" si="55"/>
        <v>Positive</v>
      </c>
      <c r="R780" s="36">
        <v>1.6600000000000001E-9</v>
      </c>
      <c r="AA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2:54" x14ac:dyDescent="0.15">
      <c r="B781" s="2"/>
      <c r="D781" s="2"/>
      <c r="F781" s="2"/>
      <c r="G781" s="2"/>
      <c r="H781" s="2"/>
      <c r="I781" s="28" t="s">
        <v>949</v>
      </c>
      <c r="J781" s="28">
        <v>210</v>
      </c>
      <c r="K781" s="28" t="s">
        <v>59</v>
      </c>
      <c r="L781" s="28">
        <v>4437</v>
      </c>
      <c r="M781" s="28">
        <v>96.103999999999999</v>
      </c>
      <c r="N781" s="28">
        <v>3024</v>
      </c>
      <c r="O781" s="28">
        <v>2949</v>
      </c>
      <c r="P781" s="28">
        <f t="shared" si="54"/>
        <v>75</v>
      </c>
      <c r="Q781" s="28" t="str">
        <f t="shared" si="55"/>
        <v>Negative</v>
      </c>
      <c r="R781" s="36">
        <v>4.7900000000000001E-29</v>
      </c>
      <c r="AA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2:54" x14ac:dyDescent="0.15">
      <c r="B782" s="2"/>
      <c r="D782" s="2"/>
      <c r="F782" s="2"/>
      <c r="G782" s="2"/>
      <c r="H782" s="2"/>
      <c r="I782" s="28" t="s">
        <v>950</v>
      </c>
      <c r="J782" s="28">
        <v>225</v>
      </c>
      <c r="K782" s="28" t="s">
        <v>59</v>
      </c>
      <c r="L782" s="28">
        <v>4437</v>
      </c>
      <c r="M782" s="28">
        <v>91.111000000000004</v>
      </c>
      <c r="N782" s="28">
        <v>922</v>
      </c>
      <c r="O782" s="28">
        <v>879</v>
      </c>
      <c r="P782" s="28">
        <f t="shared" si="54"/>
        <v>43</v>
      </c>
      <c r="Q782" s="28" t="str">
        <f t="shared" si="55"/>
        <v>Negative</v>
      </c>
      <c r="R782" s="36">
        <v>5.3199999999999998E-9</v>
      </c>
      <c r="AA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2:54" x14ac:dyDescent="0.15">
      <c r="B783" s="2"/>
      <c r="D783" s="2"/>
      <c r="F783" s="2"/>
      <c r="G783" s="2"/>
      <c r="H783" s="2"/>
      <c r="I783" s="28" t="s">
        <v>951</v>
      </c>
      <c r="J783" s="28">
        <v>394</v>
      </c>
      <c r="K783" s="28" t="s">
        <v>59</v>
      </c>
      <c r="L783" s="28">
        <v>4437</v>
      </c>
      <c r="M783" s="28">
        <v>98.182000000000002</v>
      </c>
      <c r="N783" s="28">
        <v>3539</v>
      </c>
      <c r="O783" s="28">
        <v>3593</v>
      </c>
      <c r="P783" s="28">
        <f t="shared" si="54"/>
        <v>-54</v>
      </c>
      <c r="Q783" s="28" t="str">
        <f t="shared" si="55"/>
        <v>Positive</v>
      </c>
      <c r="R783" s="36">
        <v>2.0600000000000001E-20</v>
      </c>
      <c r="AA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2:54" x14ac:dyDescent="0.15">
      <c r="B784" s="2"/>
      <c r="D784" s="2"/>
      <c r="F784" s="2"/>
      <c r="G784" s="2"/>
      <c r="H784" s="2"/>
      <c r="I784" s="28" t="s">
        <v>952</v>
      </c>
      <c r="J784" s="28">
        <v>271</v>
      </c>
      <c r="K784" s="28" t="s">
        <v>59</v>
      </c>
      <c r="L784" s="28">
        <v>4437</v>
      </c>
      <c r="M784" s="28">
        <v>96</v>
      </c>
      <c r="N784" s="28">
        <v>4174</v>
      </c>
      <c r="O784" s="28">
        <v>4223</v>
      </c>
      <c r="P784" s="28">
        <f t="shared" si="54"/>
        <v>-49</v>
      </c>
      <c r="Q784" s="28" t="str">
        <f t="shared" si="55"/>
        <v>Positive</v>
      </c>
      <c r="R784" s="36">
        <v>3.8699999999999998E-16</v>
      </c>
      <c r="AA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2:54" x14ac:dyDescent="0.15">
      <c r="B785" s="2"/>
      <c r="D785" s="2"/>
      <c r="F785" s="2"/>
      <c r="G785" s="2"/>
      <c r="H785" s="2"/>
      <c r="I785" s="28" t="s">
        <v>953</v>
      </c>
      <c r="J785" s="28">
        <v>381</v>
      </c>
      <c r="K785" s="28" t="s">
        <v>59</v>
      </c>
      <c r="L785" s="28">
        <v>4437</v>
      </c>
      <c r="M785" s="28">
        <v>92.981999999999999</v>
      </c>
      <c r="N785" s="28">
        <v>3861</v>
      </c>
      <c r="O785" s="28">
        <v>3916</v>
      </c>
      <c r="P785" s="28">
        <f t="shared" si="54"/>
        <v>-55</v>
      </c>
      <c r="Q785" s="28" t="str">
        <f t="shared" si="55"/>
        <v>Positive</v>
      </c>
      <c r="R785" s="36">
        <v>5.58E-16</v>
      </c>
      <c r="AA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2:54" x14ac:dyDescent="0.15">
      <c r="B786" s="2"/>
      <c r="D786" s="2"/>
      <c r="F786" s="2"/>
      <c r="G786" s="2"/>
      <c r="H786" s="2"/>
      <c r="I786" s="28" t="s">
        <v>954</v>
      </c>
      <c r="J786" s="28">
        <v>272</v>
      </c>
      <c r="K786" s="28" t="s">
        <v>59</v>
      </c>
      <c r="L786" s="28">
        <v>4437</v>
      </c>
      <c r="M786" s="28">
        <v>97.403000000000006</v>
      </c>
      <c r="N786" s="28">
        <v>3025</v>
      </c>
      <c r="O786" s="28">
        <v>2949</v>
      </c>
      <c r="P786" s="28">
        <f t="shared" si="54"/>
        <v>76</v>
      </c>
      <c r="Q786" s="28" t="str">
        <f t="shared" si="55"/>
        <v>Negative</v>
      </c>
      <c r="R786" s="36">
        <v>3.8E-31</v>
      </c>
      <c r="AA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2:54" x14ac:dyDescent="0.15">
      <c r="B787" s="2"/>
      <c r="D787" s="2"/>
      <c r="F787" s="2"/>
      <c r="G787" s="2"/>
      <c r="H787" s="2"/>
      <c r="I787" s="28" t="s">
        <v>955</v>
      </c>
      <c r="J787" s="28">
        <v>304</v>
      </c>
      <c r="K787" s="28" t="s">
        <v>59</v>
      </c>
      <c r="L787" s="28">
        <v>4437</v>
      </c>
      <c r="M787" s="28">
        <v>98.076999999999998</v>
      </c>
      <c r="N787" s="28">
        <v>4230</v>
      </c>
      <c r="O787" s="28">
        <v>4179</v>
      </c>
      <c r="P787" s="28">
        <f t="shared" si="54"/>
        <v>51</v>
      </c>
      <c r="Q787" s="28" t="str">
        <f t="shared" si="55"/>
        <v>Negative</v>
      </c>
      <c r="R787" s="36">
        <v>2.6199999999999999E-18</v>
      </c>
      <c r="AA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2:54" x14ac:dyDescent="0.15">
      <c r="B788" s="2"/>
      <c r="D788" s="2"/>
      <c r="F788" s="2"/>
      <c r="G788" s="2"/>
      <c r="H788" s="2"/>
      <c r="I788" s="28" t="s">
        <v>956</v>
      </c>
      <c r="J788" s="28">
        <v>383</v>
      </c>
      <c r="K788" s="28" t="s">
        <v>59</v>
      </c>
      <c r="L788" s="28">
        <v>4437</v>
      </c>
      <c r="M788" s="28">
        <v>100</v>
      </c>
      <c r="N788" s="28">
        <v>567</v>
      </c>
      <c r="O788" s="28">
        <v>531</v>
      </c>
      <c r="P788" s="28">
        <f t="shared" si="54"/>
        <v>36</v>
      </c>
      <c r="Q788" s="28" t="str">
        <f t="shared" si="55"/>
        <v>Negative</v>
      </c>
      <c r="R788" s="36">
        <v>4.3700000000000002E-12</v>
      </c>
      <c r="AA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2:54" x14ac:dyDescent="0.15">
      <c r="B789" s="2"/>
      <c r="D789" s="2"/>
      <c r="F789" s="2"/>
      <c r="G789" s="2"/>
      <c r="H789" s="2"/>
      <c r="I789" s="28" t="s">
        <v>957</v>
      </c>
      <c r="J789" s="28">
        <v>220</v>
      </c>
      <c r="K789" s="28" t="s">
        <v>59</v>
      </c>
      <c r="L789" s="28">
        <v>4437</v>
      </c>
      <c r="M789" s="28">
        <v>97.436000000000007</v>
      </c>
      <c r="N789" s="28">
        <v>1547</v>
      </c>
      <c r="O789" s="28">
        <v>1509</v>
      </c>
      <c r="P789" s="28">
        <f t="shared" si="54"/>
        <v>38</v>
      </c>
      <c r="Q789" s="28" t="str">
        <f t="shared" si="55"/>
        <v>Negative</v>
      </c>
      <c r="R789" s="36">
        <v>8.62E-12</v>
      </c>
      <c r="AA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2:54" x14ac:dyDescent="0.15">
      <c r="B790" s="2"/>
      <c r="D790" s="2"/>
      <c r="F790" s="2"/>
      <c r="G790" s="2"/>
      <c r="H790" s="2"/>
      <c r="I790" s="28" t="s">
        <v>958</v>
      </c>
      <c r="J790" s="28">
        <v>265</v>
      </c>
      <c r="K790" s="28" t="s">
        <v>59</v>
      </c>
      <c r="L790" s="28">
        <v>4437</v>
      </c>
      <c r="M790" s="28">
        <v>97.5</v>
      </c>
      <c r="N790" s="28">
        <v>3311</v>
      </c>
      <c r="O790" s="28">
        <v>3390</v>
      </c>
      <c r="P790" s="28">
        <f t="shared" si="54"/>
        <v>-79</v>
      </c>
      <c r="Q790" s="28" t="str">
        <f t="shared" si="55"/>
        <v>Positive</v>
      </c>
      <c r="R790" s="36">
        <v>7.9499999999999999E-33</v>
      </c>
      <c r="AA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2:54" x14ac:dyDescent="0.15">
      <c r="B791" s="2"/>
      <c r="D791" s="2"/>
      <c r="F791" s="2"/>
      <c r="G791" s="2"/>
      <c r="H791" s="2"/>
      <c r="I791" s="28" t="s">
        <v>959</v>
      </c>
      <c r="J791" s="28">
        <v>226</v>
      </c>
      <c r="K791" s="28" t="s">
        <v>59</v>
      </c>
      <c r="L791" s="28">
        <v>4437</v>
      </c>
      <c r="M791" s="28">
        <v>97.531000000000006</v>
      </c>
      <c r="N791" s="28">
        <v>922</v>
      </c>
      <c r="O791" s="28">
        <v>842</v>
      </c>
      <c r="P791" s="28">
        <f t="shared" si="54"/>
        <v>80</v>
      </c>
      <c r="Q791" s="28" t="str">
        <f t="shared" si="55"/>
        <v>Negative</v>
      </c>
      <c r="R791" s="36">
        <v>1.8500000000000001E-33</v>
      </c>
      <c r="AA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2:54" x14ac:dyDescent="0.15">
      <c r="B792" s="2"/>
      <c r="D792" s="2"/>
      <c r="F792" s="2"/>
      <c r="G792" s="2"/>
      <c r="H792" s="2"/>
      <c r="I792" s="28" t="s">
        <v>960</v>
      </c>
      <c r="J792" s="28">
        <v>287</v>
      </c>
      <c r="K792" s="28" t="s">
        <v>59</v>
      </c>
      <c r="L792" s="28">
        <v>4437</v>
      </c>
      <c r="M792" s="28">
        <v>98.591999999999999</v>
      </c>
      <c r="N792" s="28">
        <v>959</v>
      </c>
      <c r="O792" s="28">
        <v>1029</v>
      </c>
      <c r="P792" s="28">
        <f t="shared" si="54"/>
        <v>-70</v>
      </c>
      <c r="Q792" s="28" t="str">
        <f t="shared" si="55"/>
        <v>Positive</v>
      </c>
      <c r="R792" s="36">
        <v>1.8799999999999999E-29</v>
      </c>
      <c r="AA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2:54" x14ac:dyDescent="0.15">
      <c r="B793" s="2"/>
      <c r="D793" s="2"/>
      <c r="F793" s="2"/>
      <c r="G793" s="2"/>
      <c r="H793" s="2"/>
      <c r="I793" s="28" t="s">
        <v>961</v>
      </c>
      <c r="J793" s="28">
        <v>291</v>
      </c>
      <c r="K793" s="28" t="s">
        <v>59</v>
      </c>
      <c r="L793" s="28">
        <v>4437</v>
      </c>
      <c r="M793" s="28">
        <v>94.545000000000002</v>
      </c>
      <c r="N793" s="28">
        <v>4239</v>
      </c>
      <c r="O793" s="28">
        <v>4348</v>
      </c>
      <c r="P793" s="28">
        <f t="shared" si="54"/>
        <v>-109</v>
      </c>
      <c r="Q793" s="28" t="str">
        <f t="shared" si="55"/>
        <v>Positive</v>
      </c>
      <c r="R793" s="36">
        <v>3.12E-42</v>
      </c>
      <c r="AA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2:54" x14ac:dyDescent="0.15">
      <c r="B794" s="2"/>
      <c r="D794" s="2"/>
      <c r="F794" s="2"/>
      <c r="G794" s="2"/>
      <c r="H794" s="2"/>
      <c r="I794" s="28" t="s">
        <v>962</v>
      </c>
      <c r="J794" s="28">
        <v>207</v>
      </c>
      <c r="K794" s="28" t="s">
        <v>59</v>
      </c>
      <c r="L794" s="28">
        <v>4437</v>
      </c>
      <c r="M794" s="28">
        <v>92.453000000000003</v>
      </c>
      <c r="N794" s="28">
        <v>137</v>
      </c>
      <c r="O794" s="28">
        <v>85</v>
      </c>
      <c r="P794" s="28">
        <f t="shared" si="54"/>
        <v>52</v>
      </c>
      <c r="Q794" s="28" t="str">
        <f t="shared" si="55"/>
        <v>Negative</v>
      </c>
      <c r="R794" s="36">
        <v>1.34E-14</v>
      </c>
      <c r="AA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2:54" x14ac:dyDescent="0.15">
      <c r="B795" s="2"/>
      <c r="D795" s="2"/>
      <c r="F795" s="2"/>
      <c r="G795" s="2"/>
      <c r="H795" s="2"/>
      <c r="I795" s="28" t="s">
        <v>963</v>
      </c>
      <c r="J795" s="28">
        <v>511</v>
      </c>
      <c r="K795" s="28" t="s">
        <v>59</v>
      </c>
      <c r="L795" s="28">
        <v>4437</v>
      </c>
      <c r="M795" s="28">
        <v>96.552000000000007</v>
      </c>
      <c r="N795" s="28">
        <v>3394</v>
      </c>
      <c r="O795" s="28">
        <v>3450</v>
      </c>
      <c r="P795" s="28">
        <f t="shared" si="54"/>
        <v>-56</v>
      </c>
      <c r="Q795" s="28" t="str">
        <f t="shared" si="55"/>
        <v>Positive</v>
      </c>
      <c r="R795" s="36">
        <v>9.7399999999999995E-20</v>
      </c>
      <c r="AA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2:54" x14ac:dyDescent="0.15">
      <c r="B796" s="2"/>
      <c r="D796" s="2"/>
      <c r="F796" s="2"/>
      <c r="G796" s="2"/>
      <c r="H796" s="2"/>
      <c r="I796" s="28" t="s">
        <v>964</v>
      </c>
      <c r="J796" s="28">
        <v>252</v>
      </c>
      <c r="K796" s="28" t="s">
        <v>59</v>
      </c>
      <c r="L796" s="28">
        <v>4437</v>
      </c>
      <c r="M796" s="28">
        <v>100</v>
      </c>
      <c r="N796" s="28">
        <v>4307</v>
      </c>
      <c r="O796" s="28">
        <v>4414</v>
      </c>
      <c r="P796" s="28">
        <f t="shared" si="54"/>
        <v>-107</v>
      </c>
      <c r="Q796" s="28" t="str">
        <f t="shared" si="55"/>
        <v>Positive</v>
      </c>
      <c r="R796" s="36">
        <v>9.4599999999999995E-52</v>
      </c>
      <c r="AA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2:54" x14ac:dyDescent="0.15">
      <c r="B797" s="2"/>
      <c r="D797" s="2"/>
      <c r="F797" s="2"/>
      <c r="G797" s="2"/>
      <c r="H797" s="2"/>
      <c r="I797" s="28" t="s">
        <v>965</v>
      </c>
      <c r="J797" s="28">
        <v>255</v>
      </c>
      <c r="K797" s="28" t="s">
        <v>59</v>
      </c>
      <c r="L797" s="28">
        <v>4437</v>
      </c>
      <c r="M797" s="28">
        <v>100</v>
      </c>
      <c r="N797" s="28">
        <v>653</v>
      </c>
      <c r="O797" s="28">
        <v>697</v>
      </c>
      <c r="P797" s="28">
        <f t="shared" si="54"/>
        <v>-44</v>
      </c>
      <c r="Q797" s="28" t="str">
        <f t="shared" si="55"/>
        <v>Positive</v>
      </c>
      <c r="R797" s="36">
        <v>1.01E-16</v>
      </c>
      <c r="AA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2:54" x14ac:dyDescent="0.15">
      <c r="B798" s="2"/>
      <c r="D798" s="2"/>
      <c r="F798" s="2"/>
      <c r="G798" s="2"/>
      <c r="H798" s="2"/>
      <c r="I798" s="28" t="s">
        <v>966</v>
      </c>
      <c r="J798" s="28">
        <v>681</v>
      </c>
      <c r="K798" s="28" t="s">
        <v>59</v>
      </c>
      <c r="L798" s="28">
        <v>4437</v>
      </c>
      <c r="M798" s="28">
        <v>96.875</v>
      </c>
      <c r="N798" s="28">
        <v>3146</v>
      </c>
      <c r="O798" s="28">
        <v>3209</v>
      </c>
      <c r="P798" s="28">
        <f t="shared" si="54"/>
        <v>-63</v>
      </c>
      <c r="Q798" s="28" t="str">
        <f t="shared" si="55"/>
        <v>Positive</v>
      </c>
      <c r="R798" s="36">
        <v>1.69E-23</v>
      </c>
      <c r="AA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2:54" x14ac:dyDescent="0.15">
      <c r="B799" s="2"/>
      <c r="D799" s="2"/>
      <c r="F799" s="2"/>
      <c r="G799" s="2"/>
      <c r="H799" s="2"/>
      <c r="I799" s="28" t="s">
        <v>967</v>
      </c>
      <c r="J799" s="28">
        <v>203</v>
      </c>
      <c r="K799" s="28" t="s">
        <v>59</v>
      </c>
      <c r="L799" s="28">
        <v>4437</v>
      </c>
      <c r="M799" s="28">
        <v>98.275999999999996</v>
      </c>
      <c r="N799" s="28">
        <v>878</v>
      </c>
      <c r="O799" s="28">
        <v>935</v>
      </c>
      <c r="P799" s="28">
        <f t="shared" si="54"/>
        <v>-57</v>
      </c>
      <c r="Q799" s="28" t="str">
        <f t="shared" ref="Q799:Q830" si="56">IF(N799&gt;O799,"Negative","Positive")</f>
        <v>Positive</v>
      </c>
      <c r="R799" s="36">
        <v>2.1599999999999999E-22</v>
      </c>
      <c r="AA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2:54" x14ac:dyDescent="0.15">
      <c r="B800" s="2"/>
      <c r="D800" s="2"/>
      <c r="F800" s="2"/>
      <c r="G800" s="2"/>
      <c r="H800" s="2"/>
      <c r="I800" s="28" t="s">
        <v>968</v>
      </c>
      <c r="J800" s="28">
        <v>224</v>
      </c>
      <c r="K800" s="28" t="s">
        <v>59</v>
      </c>
      <c r="L800" s="28">
        <v>4437</v>
      </c>
      <c r="M800" s="28">
        <v>99.02</v>
      </c>
      <c r="N800" s="28">
        <v>4414</v>
      </c>
      <c r="O800" s="28">
        <v>4313</v>
      </c>
      <c r="P800" s="28">
        <f t="shared" ref="P800:P863" si="57">N800-O800</f>
        <v>101</v>
      </c>
      <c r="Q800" s="28" t="str">
        <f t="shared" si="56"/>
        <v>Negative</v>
      </c>
      <c r="R800" s="36">
        <v>8.3699999999999999E-47</v>
      </c>
      <c r="AA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2:54" x14ac:dyDescent="0.15">
      <c r="B801" s="2"/>
      <c r="D801" s="2"/>
      <c r="F801" s="2"/>
      <c r="G801" s="2"/>
      <c r="H801" s="2"/>
      <c r="I801" s="28" t="s">
        <v>969</v>
      </c>
      <c r="J801" s="28">
        <v>212</v>
      </c>
      <c r="K801" s="28" t="s">
        <v>59</v>
      </c>
      <c r="L801" s="28">
        <v>4437</v>
      </c>
      <c r="M801" s="28">
        <v>96.396000000000001</v>
      </c>
      <c r="N801" s="28">
        <v>2623</v>
      </c>
      <c r="O801" s="28">
        <v>2733</v>
      </c>
      <c r="P801" s="28">
        <f t="shared" si="57"/>
        <v>-110</v>
      </c>
      <c r="Q801" s="28" t="str">
        <f t="shared" si="56"/>
        <v>Positive</v>
      </c>
      <c r="R801" s="36">
        <v>7.8699999999999998E-47</v>
      </c>
      <c r="AA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2:54" x14ac:dyDescent="0.15">
      <c r="B802" s="2"/>
      <c r="D802" s="2"/>
      <c r="F802" s="2"/>
      <c r="G802" s="2"/>
      <c r="H802" s="2"/>
      <c r="I802" s="28" t="s">
        <v>970</v>
      </c>
      <c r="J802" s="28">
        <v>310</v>
      </c>
      <c r="K802" s="28" t="s">
        <v>59</v>
      </c>
      <c r="L802" s="28">
        <v>4437</v>
      </c>
      <c r="M802" s="28">
        <v>95.287999999999997</v>
      </c>
      <c r="N802" s="28">
        <v>2623</v>
      </c>
      <c r="O802" s="28">
        <v>2813</v>
      </c>
      <c r="P802" s="28">
        <f t="shared" si="57"/>
        <v>-190</v>
      </c>
      <c r="Q802" s="28" t="str">
        <f t="shared" si="56"/>
        <v>Positive</v>
      </c>
      <c r="R802" s="36">
        <v>8.7699999999999999E-83</v>
      </c>
      <c r="AA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2:54" x14ac:dyDescent="0.15">
      <c r="B803" s="2"/>
      <c r="D803" s="2"/>
      <c r="F803" s="2"/>
      <c r="G803" s="2"/>
      <c r="H803" s="2"/>
      <c r="I803" s="28" t="s">
        <v>971</v>
      </c>
      <c r="J803" s="28">
        <v>223</v>
      </c>
      <c r="K803" s="28" t="s">
        <v>59</v>
      </c>
      <c r="L803" s="28">
        <v>4437</v>
      </c>
      <c r="M803" s="28">
        <v>94.203000000000003</v>
      </c>
      <c r="N803" s="28">
        <v>3146</v>
      </c>
      <c r="O803" s="28">
        <v>3213</v>
      </c>
      <c r="P803" s="28">
        <f t="shared" si="57"/>
        <v>-67</v>
      </c>
      <c r="Q803" s="28" t="str">
        <f t="shared" si="56"/>
        <v>Positive</v>
      </c>
      <c r="R803" s="36">
        <v>6.6700000000000001E-23</v>
      </c>
      <c r="AA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2:54" x14ac:dyDescent="0.15">
      <c r="B804" s="2"/>
      <c r="D804" s="2"/>
      <c r="F804" s="2"/>
      <c r="G804" s="2"/>
      <c r="H804" s="2"/>
      <c r="I804" s="28" t="s">
        <v>972</v>
      </c>
      <c r="J804" s="28">
        <v>273</v>
      </c>
      <c r="K804" s="28" t="s">
        <v>59</v>
      </c>
      <c r="L804" s="28">
        <v>4437</v>
      </c>
      <c r="M804" s="28">
        <v>95.238</v>
      </c>
      <c r="N804" s="28">
        <v>2862</v>
      </c>
      <c r="O804" s="28">
        <v>2800</v>
      </c>
      <c r="P804" s="28">
        <f t="shared" si="57"/>
        <v>62</v>
      </c>
      <c r="Q804" s="28" t="str">
        <f t="shared" si="56"/>
        <v>Negative</v>
      </c>
      <c r="R804" s="36">
        <v>1.0800000000000001E-21</v>
      </c>
      <c r="AA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2:54" x14ac:dyDescent="0.15">
      <c r="B805" s="2"/>
      <c r="D805" s="2"/>
      <c r="F805" s="2"/>
      <c r="G805" s="2"/>
      <c r="H805" s="2"/>
      <c r="I805" s="28" t="s">
        <v>973</v>
      </c>
      <c r="J805" s="28">
        <v>368</v>
      </c>
      <c r="K805" s="28" t="s">
        <v>59</v>
      </c>
      <c r="L805" s="28">
        <v>4437</v>
      </c>
      <c r="M805" s="28">
        <v>95.832999999999998</v>
      </c>
      <c r="N805" s="28">
        <v>2418</v>
      </c>
      <c r="O805" s="28">
        <v>2347</v>
      </c>
      <c r="P805" s="28">
        <f t="shared" si="57"/>
        <v>71</v>
      </c>
      <c r="Q805" s="28" t="str">
        <f t="shared" si="56"/>
        <v>Negative</v>
      </c>
      <c r="R805" s="36">
        <v>1.4700000000000001E-26</v>
      </c>
      <c r="AA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2:54" x14ac:dyDescent="0.15">
      <c r="B806" s="2"/>
      <c r="D806" s="2"/>
      <c r="F806" s="2"/>
      <c r="G806" s="2"/>
      <c r="H806" s="2"/>
      <c r="I806" s="28" t="s">
        <v>974</v>
      </c>
      <c r="J806" s="28">
        <v>222</v>
      </c>
      <c r="K806" s="28" t="s">
        <v>59</v>
      </c>
      <c r="L806" s="28">
        <v>4437</v>
      </c>
      <c r="M806" s="28">
        <v>95.122</v>
      </c>
      <c r="N806" s="28">
        <v>3420</v>
      </c>
      <c r="O806" s="28">
        <v>3380</v>
      </c>
      <c r="P806" s="28">
        <f t="shared" si="57"/>
        <v>40</v>
      </c>
      <c r="Q806" s="28" t="str">
        <f t="shared" si="56"/>
        <v>Negative</v>
      </c>
      <c r="R806" s="36">
        <v>3.1299999999999998E-11</v>
      </c>
      <c r="AA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2:54" x14ac:dyDescent="0.15">
      <c r="B807" s="2"/>
      <c r="D807" s="2"/>
      <c r="F807" s="2"/>
      <c r="G807" s="2"/>
      <c r="H807" s="2"/>
      <c r="I807" s="28" t="s">
        <v>975</v>
      </c>
      <c r="J807" s="28">
        <v>228</v>
      </c>
      <c r="K807" s="28" t="s">
        <v>59</v>
      </c>
      <c r="L807" s="28">
        <v>4437</v>
      </c>
      <c r="M807" s="28">
        <v>100</v>
      </c>
      <c r="N807" s="28">
        <v>4059</v>
      </c>
      <c r="O807" s="28">
        <v>4097</v>
      </c>
      <c r="P807" s="28">
        <f t="shared" si="57"/>
        <v>-38</v>
      </c>
      <c r="Q807" s="28" t="str">
        <f t="shared" si="56"/>
        <v>Positive</v>
      </c>
      <c r="R807" s="36">
        <v>1.9300000000000001E-13</v>
      </c>
      <c r="AA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2:54" x14ac:dyDescent="0.15">
      <c r="B808" s="2"/>
      <c r="D808" s="2"/>
      <c r="F808" s="2"/>
      <c r="G808" s="2"/>
      <c r="H808" s="2"/>
      <c r="I808" s="28" t="s">
        <v>976</v>
      </c>
      <c r="J808" s="28">
        <v>480</v>
      </c>
      <c r="K808" s="28" t="s">
        <v>59</v>
      </c>
      <c r="L808" s="28">
        <v>4437</v>
      </c>
      <c r="M808" s="28">
        <v>99.123000000000005</v>
      </c>
      <c r="N808" s="28">
        <v>508</v>
      </c>
      <c r="O808" s="28">
        <v>620</v>
      </c>
      <c r="P808" s="28">
        <f t="shared" si="57"/>
        <v>-112</v>
      </c>
      <c r="Q808" s="28" t="str">
        <f t="shared" si="56"/>
        <v>Positive</v>
      </c>
      <c r="R808" s="36">
        <v>1.4500000000000001E-52</v>
      </c>
      <c r="AA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2:54" x14ac:dyDescent="0.15">
      <c r="B809" s="2"/>
      <c r="D809" s="2"/>
      <c r="F809" s="2"/>
      <c r="G809" s="2"/>
      <c r="H809" s="2"/>
      <c r="I809" s="28" t="s">
        <v>977</v>
      </c>
      <c r="J809" s="28">
        <v>259</v>
      </c>
      <c r="K809" s="28" t="s">
        <v>59</v>
      </c>
      <c r="L809" s="28">
        <v>4437</v>
      </c>
      <c r="M809" s="28">
        <v>100</v>
      </c>
      <c r="N809" s="28">
        <v>951</v>
      </c>
      <c r="O809" s="28">
        <v>1026</v>
      </c>
      <c r="P809" s="28">
        <f t="shared" si="57"/>
        <v>-75</v>
      </c>
      <c r="Q809" s="28" t="str">
        <f t="shared" si="56"/>
        <v>Positive</v>
      </c>
      <c r="R809" s="36">
        <v>5.9900000000000002E-34</v>
      </c>
      <c r="AA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2:54" x14ac:dyDescent="0.15">
      <c r="B810" s="2"/>
      <c r="D810" s="2"/>
      <c r="F810" s="2"/>
      <c r="G810" s="2"/>
      <c r="H810" s="2"/>
      <c r="I810" s="28" t="s">
        <v>978</v>
      </c>
      <c r="J810" s="28">
        <v>272</v>
      </c>
      <c r="K810" s="28" t="s">
        <v>59</v>
      </c>
      <c r="L810" s="28">
        <v>4437</v>
      </c>
      <c r="M810" s="28">
        <v>86.566999999999993</v>
      </c>
      <c r="N810" s="28">
        <v>356</v>
      </c>
      <c r="O810" s="28">
        <v>290</v>
      </c>
      <c r="P810" s="28">
        <f t="shared" si="57"/>
        <v>66</v>
      </c>
      <c r="Q810" s="28" t="str">
        <f t="shared" si="56"/>
        <v>Negative</v>
      </c>
      <c r="R810" s="36">
        <v>2.3400000000000001E-13</v>
      </c>
      <c r="AA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2:54" x14ac:dyDescent="0.15">
      <c r="B811" s="2"/>
      <c r="D811" s="2"/>
      <c r="F811" s="2"/>
      <c r="G811" s="2"/>
      <c r="H811" s="2"/>
      <c r="I811" s="28" t="s">
        <v>979</v>
      </c>
      <c r="J811" s="28">
        <v>255</v>
      </c>
      <c r="K811" s="28" t="s">
        <v>59</v>
      </c>
      <c r="L811" s="28">
        <v>4437</v>
      </c>
      <c r="M811" s="28">
        <v>96.04</v>
      </c>
      <c r="N811" s="28">
        <v>3340</v>
      </c>
      <c r="O811" s="28">
        <v>3438</v>
      </c>
      <c r="P811" s="28">
        <f t="shared" si="57"/>
        <v>-98</v>
      </c>
      <c r="Q811" s="28" t="str">
        <f t="shared" si="56"/>
        <v>Positive</v>
      </c>
      <c r="R811" s="36">
        <v>1.26E-40</v>
      </c>
      <c r="AA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2:54" x14ac:dyDescent="0.15">
      <c r="B812" s="2"/>
      <c r="D812" s="2"/>
      <c r="F812" s="2"/>
      <c r="G812" s="2"/>
      <c r="H812" s="2"/>
      <c r="I812" s="28" t="s">
        <v>980</v>
      </c>
      <c r="J812" s="28">
        <v>267</v>
      </c>
      <c r="K812" s="28" t="s">
        <v>59</v>
      </c>
      <c r="L812" s="28">
        <v>4437</v>
      </c>
      <c r="M812" s="28">
        <v>95.293999999999997</v>
      </c>
      <c r="N812" s="28">
        <v>1611</v>
      </c>
      <c r="O812" s="28">
        <v>1695</v>
      </c>
      <c r="P812" s="28">
        <f t="shared" si="57"/>
        <v>-84</v>
      </c>
      <c r="Q812" s="28" t="str">
        <f t="shared" si="56"/>
        <v>Positive</v>
      </c>
      <c r="R812" s="36">
        <v>2.8800000000000003E-32</v>
      </c>
      <c r="AA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2:54" x14ac:dyDescent="0.15">
      <c r="B813" s="2"/>
      <c r="D813" s="2"/>
      <c r="F813" s="2"/>
      <c r="G813" s="2"/>
      <c r="H813" s="2"/>
      <c r="I813" s="28" t="s">
        <v>981</v>
      </c>
      <c r="J813" s="28">
        <v>213</v>
      </c>
      <c r="K813" s="28" t="s">
        <v>59</v>
      </c>
      <c r="L813" s="28">
        <v>4437</v>
      </c>
      <c r="M813" s="28">
        <v>94.872</v>
      </c>
      <c r="N813" s="28">
        <v>3389</v>
      </c>
      <c r="O813" s="28">
        <v>3426</v>
      </c>
      <c r="P813" s="28">
        <f t="shared" si="57"/>
        <v>-37</v>
      </c>
      <c r="Q813" s="28" t="str">
        <f t="shared" si="56"/>
        <v>Positive</v>
      </c>
      <c r="R813" s="36">
        <v>1.39E-9</v>
      </c>
      <c r="AA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2:54" x14ac:dyDescent="0.15">
      <c r="B814" s="2"/>
      <c r="D814" s="2"/>
      <c r="F814" s="2"/>
      <c r="G814" s="2"/>
      <c r="H814" s="2"/>
      <c r="I814" s="28" t="s">
        <v>982</v>
      </c>
      <c r="J814" s="28">
        <v>252</v>
      </c>
      <c r="K814" s="28" t="s">
        <v>59</v>
      </c>
      <c r="L814" s="28">
        <v>4437</v>
      </c>
      <c r="M814" s="28">
        <v>97.727000000000004</v>
      </c>
      <c r="N814" s="28">
        <v>2085</v>
      </c>
      <c r="O814" s="28">
        <v>2042</v>
      </c>
      <c r="P814" s="28">
        <f t="shared" si="57"/>
        <v>43</v>
      </c>
      <c r="Q814" s="28" t="str">
        <f t="shared" si="56"/>
        <v>Negative</v>
      </c>
      <c r="R814" s="36">
        <v>1.66E-14</v>
      </c>
      <c r="AA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2:54" x14ac:dyDescent="0.15">
      <c r="B815" s="2"/>
      <c r="D815" s="2"/>
      <c r="F815" s="2"/>
      <c r="G815" s="2"/>
      <c r="H815" s="2"/>
      <c r="I815" s="28" t="s">
        <v>983</v>
      </c>
      <c r="J815" s="28">
        <v>283</v>
      </c>
      <c r="K815" s="28" t="s">
        <v>59</v>
      </c>
      <c r="L815" s="28">
        <v>4437</v>
      </c>
      <c r="M815" s="28">
        <v>93.650999999999996</v>
      </c>
      <c r="N815" s="28">
        <v>2782</v>
      </c>
      <c r="O815" s="28">
        <v>2844</v>
      </c>
      <c r="P815" s="28">
        <f t="shared" si="57"/>
        <v>-62</v>
      </c>
      <c r="Q815" s="28" t="str">
        <f t="shared" si="56"/>
        <v>Positive</v>
      </c>
      <c r="R815" s="36">
        <v>5.2100000000000002E-20</v>
      </c>
      <c r="AA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2:54" x14ac:dyDescent="0.15">
      <c r="B816" s="2"/>
      <c r="D816" s="2"/>
      <c r="F816" s="2"/>
      <c r="G816" s="2"/>
      <c r="H816" s="2"/>
      <c r="I816" s="28" t="s">
        <v>984</v>
      </c>
      <c r="J816" s="28">
        <v>237</v>
      </c>
      <c r="K816" s="28" t="s">
        <v>59</v>
      </c>
      <c r="L816" s="28">
        <v>4437</v>
      </c>
      <c r="M816" s="28">
        <v>91.667000000000002</v>
      </c>
      <c r="N816" s="28">
        <v>2968</v>
      </c>
      <c r="O816" s="28">
        <v>3038</v>
      </c>
      <c r="P816" s="28">
        <f t="shared" si="57"/>
        <v>-70</v>
      </c>
      <c r="Q816" s="28" t="str">
        <f t="shared" si="56"/>
        <v>Positive</v>
      </c>
      <c r="R816" s="36">
        <v>3.3199999999999999E-21</v>
      </c>
      <c r="AA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2:54" x14ac:dyDescent="0.15">
      <c r="B817" s="2"/>
      <c r="D817" s="2"/>
      <c r="F817" s="2"/>
      <c r="G817" s="2"/>
      <c r="H817" s="2"/>
      <c r="I817" s="28" t="s">
        <v>985</v>
      </c>
      <c r="J817" s="28">
        <v>260</v>
      </c>
      <c r="K817" s="28" t="s">
        <v>59</v>
      </c>
      <c r="L817" s="28">
        <v>4437</v>
      </c>
      <c r="M817" s="28">
        <v>99.099000000000004</v>
      </c>
      <c r="N817" s="28">
        <v>638</v>
      </c>
      <c r="O817" s="28">
        <v>528</v>
      </c>
      <c r="P817" s="28">
        <f t="shared" si="57"/>
        <v>110</v>
      </c>
      <c r="Q817" s="28" t="str">
        <f t="shared" si="56"/>
        <v>Negative</v>
      </c>
      <c r="R817" s="36">
        <v>9.7899999999999999E-52</v>
      </c>
      <c r="AA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2:54" x14ac:dyDescent="0.15">
      <c r="B818" s="2"/>
      <c r="D818" s="2"/>
      <c r="F818" s="2"/>
      <c r="G818" s="2"/>
      <c r="H818" s="2"/>
      <c r="I818" s="28" t="s">
        <v>986</v>
      </c>
      <c r="J818" s="28">
        <v>248</v>
      </c>
      <c r="K818" s="28" t="s">
        <v>59</v>
      </c>
      <c r="L818" s="28">
        <v>4437</v>
      </c>
      <c r="M818" s="28">
        <v>100</v>
      </c>
      <c r="N818" s="28">
        <v>619</v>
      </c>
      <c r="O818" s="28">
        <v>528</v>
      </c>
      <c r="P818" s="28">
        <f t="shared" si="57"/>
        <v>91</v>
      </c>
      <c r="Q818" s="28" t="str">
        <f t="shared" si="56"/>
        <v>Negative</v>
      </c>
      <c r="R818" s="36">
        <v>7.2899999999999996E-43</v>
      </c>
      <c r="AA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2:54" x14ac:dyDescent="0.15">
      <c r="B819" s="2"/>
      <c r="D819" s="2"/>
      <c r="F819" s="2"/>
      <c r="G819" s="2"/>
      <c r="H819" s="2"/>
      <c r="I819" s="28" t="s">
        <v>987</v>
      </c>
      <c r="J819" s="28">
        <v>254</v>
      </c>
      <c r="K819" s="28" t="s">
        <v>59</v>
      </c>
      <c r="L819" s="28">
        <v>4437</v>
      </c>
      <c r="M819" s="28">
        <v>97.296999999999997</v>
      </c>
      <c r="N819" s="28">
        <v>914</v>
      </c>
      <c r="O819" s="28">
        <v>879</v>
      </c>
      <c r="P819" s="28">
        <f t="shared" si="57"/>
        <v>35</v>
      </c>
      <c r="Q819" s="28" t="str">
        <f t="shared" si="56"/>
        <v>Negative</v>
      </c>
      <c r="R819" s="36">
        <v>4.7000000000000003E-10</v>
      </c>
      <c r="AA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2:54" x14ac:dyDescent="0.15">
      <c r="B820" s="2"/>
      <c r="D820" s="2"/>
      <c r="F820" s="2"/>
      <c r="G820" s="2"/>
      <c r="H820" s="2"/>
      <c r="I820" s="28" t="s">
        <v>988</v>
      </c>
      <c r="J820" s="28">
        <v>266</v>
      </c>
      <c r="K820" s="28" t="s">
        <v>59</v>
      </c>
      <c r="L820" s="28">
        <v>4437</v>
      </c>
      <c r="M820" s="28">
        <v>93.75</v>
      </c>
      <c r="N820" s="28">
        <v>3212</v>
      </c>
      <c r="O820" s="28">
        <v>3118</v>
      </c>
      <c r="P820" s="28">
        <f t="shared" si="57"/>
        <v>94</v>
      </c>
      <c r="Q820" s="28" t="str">
        <f t="shared" si="56"/>
        <v>Negative</v>
      </c>
      <c r="R820" s="36">
        <v>1.7200000000000001E-34</v>
      </c>
      <c r="AA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2:54" x14ac:dyDescent="0.15">
      <c r="B821" s="2"/>
      <c r="D821" s="2"/>
      <c r="F821" s="2"/>
      <c r="G821" s="2"/>
      <c r="H821" s="2"/>
      <c r="I821" s="28" t="s">
        <v>989</v>
      </c>
      <c r="J821" s="28">
        <v>222</v>
      </c>
      <c r="K821" s="28" t="s">
        <v>59</v>
      </c>
      <c r="L821" s="28">
        <v>4437</v>
      </c>
      <c r="M821" s="28">
        <v>91.379000000000005</v>
      </c>
      <c r="N821" s="28">
        <v>2864</v>
      </c>
      <c r="O821" s="28">
        <v>2753</v>
      </c>
      <c r="P821" s="28">
        <f t="shared" si="57"/>
        <v>111</v>
      </c>
      <c r="Q821" s="28" t="str">
        <f t="shared" si="56"/>
        <v>Negative</v>
      </c>
      <c r="R821" s="36">
        <v>1.81E-38</v>
      </c>
      <c r="AA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2:54" x14ac:dyDescent="0.15">
      <c r="B822" s="2"/>
      <c r="D822" s="2"/>
      <c r="F822" s="2"/>
      <c r="G822" s="2"/>
      <c r="H822" s="2"/>
      <c r="I822" s="28" t="s">
        <v>990</v>
      </c>
      <c r="J822" s="28">
        <v>286</v>
      </c>
      <c r="K822" s="28" t="s">
        <v>59</v>
      </c>
      <c r="L822" s="28">
        <v>4437</v>
      </c>
      <c r="M822" s="28">
        <v>91.817999999999998</v>
      </c>
      <c r="N822" s="28">
        <v>2861</v>
      </c>
      <c r="O822" s="28">
        <v>2753</v>
      </c>
      <c r="P822" s="28">
        <f t="shared" si="57"/>
        <v>108</v>
      </c>
      <c r="Q822" s="28" t="str">
        <f t="shared" si="56"/>
        <v>Negative</v>
      </c>
      <c r="R822" s="36">
        <v>3.0799999999999999E-37</v>
      </c>
      <c r="AA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2:54" x14ac:dyDescent="0.15">
      <c r="B823" s="2"/>
      <c r="D823" s="2"/>
      <c r="F823" s="2"/>
      <c r="G823" s="2"/>
      <c r="H823" s="2"/>
      <c r="I823" s="28" t="s">
        <v>991</v>
      </c>
      <c r="J823" s="28">
        <v>224</v>
      </c>
      <c r="K823" s="28" t="s">
        <v>59</v>
      </c>
      <c r="L823" s="28">
        <v>4437</v>
      </c>
      <c r="M823" s="28">
        <v>97.959000000000003</v>
      </c>
      <c r="N823" s="28">
        <v>3169</v>
      </c>
      <c r="O823" s="28">
        <v>3217</v>
      </c>
      <c r="P823" s="28">
        <f t="shared" si="57"/>
        <v>-48</v>
      </c>
      <c r="Q823" s="28" t="str">
        <f t="shared" si="56"/>
        <v>Positive</v>
      </c>
      <c r="R823" s="36">
        <v>2.4299999999999999E-17</v>
      </c>
      <c r="AA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2:54" x14ac:dyDescent="0.15">
      <c r="B824" s="2"/>
      <c r="D824" s="2"/>
      <c r="F824" s="2"/>
      <c r="G824" s="2"/>
      <c r="H824" s="2"/>
      <c r="I824" s="28" t="s">
        <v>992</v>
      </c>
      <c r="J824" s="28">
        <v>454</v>
      </c>
      <c r="K824" s="28" t="s">
        <v>59</v>
      </c>
      <c r="L824" s="28">
        <v>4437</v>
      </c>
      <c r="M824" s="28">
        <v>96.296000000000006</v>
      </c>
      <c r="N824" s="28">
        <v>2990</v>
      </c>
      <c r="O824" s="28">
        <v>3043</v>
      </c>
      <c r="P824" s="28">
        <f t="shared" si="57"/>
        <v>-53</v>
      </c>
      <c r="Q824" s="28" t="str">
        <f t="shared" si="56"/>
        <v>Positive</v>
      </c>
      <c r="R824" s="36">
        <v>1.44E-17</v>
      </c>
      <c r="AA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2:54" x14ac:dyDescent="0.15">
      <c r="B825" s="2"/>
      <c r="D825" s="2"/>
      <c r="F825" s="2"/>
      <c r="G825" s="2"/>
      <c r="H825" s="2"/>
      <c r="I825" s="28" t="s">
        <v>993</v>
      </c>
      <c r="J825" s="28">
        <v>205</v>
      </c>
      <c r="K825" s="28" t="s">
        <v>59</v>
      </c>
      <c r="L825" s="28">
        <v>4437</v>
      </c>
      <c r="M825" s="28">
        <v>97.872</v>
      </c>
      <c r="N825" s="28">
        <v>3283</v>
      </c>
      <c r="O825" s="28">
        <v>3376</v>
      </c>
      <c r="P825" s="28">
        <f t="shared" si="57"/>
        <v>-93</v>
      </c>
      <c r="Q825" s="28" t="str">
        <f t="shared" si="56"/>
        <v>Positive</v>
      </c>
      <c r="R825" s="36">
        <v>9.8699999999999992E-41</v>
      </c>
      <c r="AA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2:54" x14ac:dyDescent="0.15">
      <c r="B826" s="2"/>
      <c r="D826" s="2"/>
      <c r="F826" s="2"/>
      <c r="G826" s="2"/>
      <c r="H826" s="2"/>
      <c r="I826" s="28" t="s">
        <v>994</v>
      </c>
      <c r="J826" s="28">
        <v>216</v>
      </c>
      <c r="K826" s="28" t="s">
        <v>59</v>
      </c>
      <c r="L826" s="28">
        <v>4437</v>
      </c>
      <c r="M826" s="28">
        <v>96.396000000000001</v>
      </c>
      <c r="N826" s="28">
        <v>3283</v>
      </c>
      <c r="O826" s="28">
        <v>3391</v>
      </c>
      <c r="P826" s="28">
        <f t="shared" si="57"/>
        <v>-108</v>
      </c>
      <c r="Q826" s="28" t="str">
        <f t="shared" si="56"/>
        <v>Positive</v>
      </c>
      <c r="R826" s="36">
        <v>2.89E-46</v>
      </c>
      <c r="AA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2:54" x14ac:dyDescent="0.15">
      <c r="B827" s="2"/>
      <c r="D827" s="2"/>
      <c r="F827" s="2"/>
      <c r="G827" s="2"/>
      <c r="H827" s="2"/>
      <c r="I827" s="28" t="s">
        <v>995</v>
      </c>
      <c r="J827" s="28">
        <v>208</v>
      </c>
      <c r="K827" s="28" t="s">
        <v>59</v>
      </c>
      <c r="L827" s="28">
        <v>4437</v>
      </c>
      <c r="M827" s="28">
        <v>97.058999999999997</v>
      </c>
      <c r="N827" s="28">
        <v>3283</v>
      </c>
      <c r="O827" s="28">
        <v>3384</v>
      </c>
      <c r="P827" s="28">
        <f t="shared" si="57"/>
        <v>-101</v>
      </c>
      <c r="Q827" s="28" t="str">
        <f t="shared" si="56"/>
        <v>Positive</v>
      </c>
      <c r="R827" s="36">
        <v>1.6700000000000001E-43</v>
      </c>
      <c r="AA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2:54" x14ac:dyDescent="0.15">
      <c r="B828" s="2"/>
      <c r="D828" s="2"/>
      <c r="F828" s="2"/>
      <c r="G828" s="2"/>
      <c r="H828" s="2"/>
      <c r="I828" s="28" t="s">
        <v>996</v>
      </c>
      <c r="J828" s="28">
        <v>234</v>
      </c>
      <c r="K828" s="28" t="s">
        <v>59</v>
      </c>
      <c r="L828" s="28">
        <v>4437</v>
      </c>
      <c r="M828" s="28">
        <v>94.186000000000007</v>
      </c>
      <c r="N828" s="28">
        <v>3283</v>
      </c>
      <c r="O828" s="28">
        <v>3368</v>
      </c>
      <c r="P828" s="28">
        <f t="shared" si="57"/>
        <v>-85</v>
      </c>
      <c r="Q828" s="28" t="str">
        <f t="shared" si="56"/>
        <v>Positive</v>
      </c>
      <c r="R828" s="36">
        <v>1.16E-30</v>
      </c>
      <c r="AA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2:54" x14ac:dyDescent="0.15">
      <c r="B829" s="2"/>
      <c r="D829" s="2"/>
      <c r="F829" s="2"/>
      <c r="G829" s="2"/>
      <c r="H829" s="2"/>
      <c r="I829" s="28" t="s">
        <v>997</v>
      </c>
      <c r="J829" s="28">
        <v>415</v>
      </c>
      <c r="K829" s="28" t="s">
        <v>59</v>
      </c>
      <c r="L829" s="28">
        <v>4437</v>
      </c>
      <c r="M829" s="28">
        <v>96</v>
      </c>
      <c r="N829" s="28">
        <v>150</v>
      </c>
      <c r="O829" s="28">
        <v>223</v>
      </c>
      <c r="P829" s="28">
        <f t="shared" si="57"/>
        <v>-73</v>
      </c>
      <c r="Q829" s="28" t="str">
        <f t="shared" si="56"/>
        <v>Positive</v>
      </c>
      <c r="R829" s="36">
        <v>1.29E-27</v>
      </c>
      <c r="AA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2:54" x14ac:dyDescent="0.15">
      <c r="B830" s="2"/>
      <c r="D830" s="2"/>
      <c r="F830" s="2"/>
      <c r="G830" s="2"/>
      <c r="H830" s="2"/>
      <c r="I830" s="28" t="s">
        <v>998</v>
      </c>
      <c r="J830" s="28">
        <v>290</v>
      </c>
      <c r="K830" s="28" t="s">
        <v>59</v>
      </c>
      <c r="L830" s="28">
        <v>4437</v>
      </c>
      <c r="M830" s="28">
        <v>92.135000000000005</v>
      </c>
      <c r="N830" s="28">
        <v>2823</v>
      </c>
      <c r="O830" s="28">
        <v>2735</v>
      </c>
      <c r="P830" s="28">
        <f t="shared" si="57"/>
        <v>88</v>
      </c>
      <c r="Q830" s="28" t="str">
        <f t="shared" si="56"/>
        <v>Negative</v>
      </c>
      <c r="R830" s="36">
        <v>6.82E-29</v>
      </c>
      <c r="AA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2:54" x14ac:dyDescent="0.15">
      <c r="B831" s="2"/>
      <c r="D831" s="2"/>
      <c r="F831" s="2"/>
      <c r="G831" s="2"/>
      <c r="H831" s="2"/>
      <c r="I831" s="28" t="s">
        <v>999</v>
      </c>
      <c r="J831" s="28">
        <v>220</v>
      </c>
      <c r="K831" s="28" t="s">
        <v>59</v>
      </c>
      <c r="L831" s="28">
        <v>4437</v>
      </c>
      <c r="M831" s="28">
        <v>96.875</v>
      </c>
      <c r="N831" s="28">
        <v>903</v>
      </c>
      <c r="O831" s="28">
        <v>809</v>
      </c>
      <c r="P831" s="28">
        <f t="shared" si="57"/>
        <v>94</v>
      </c>
      <c r="Q831" s="28" t="str">
        <f t="shared" ref="Q831:Q862" si="58">IF(N831&gt;O831,"Negative","Positive")</f>
        <v>Negative</v>
      </c>
      <c r="R831" s="36">
        <v>1.3799999999999999E-39</v>
      </c>
      <c r="AA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2:54" x14ac:dyDescent="0.15">
      <c r="B832" s="2"/>
      <c r="D832" s="2"/>
      <c r="F832" s="2"/>
      <c r="G832" s="2"/>
      <c r="H832" s="2"/>
      <c r="I832" s="28" t="s">
        <v>1000</v>
      </c>
      <c r="J832" s="28">
        <v>251</v>
      </c>
      <c r="K832" s="28" t="s">
        <v>59</v>
      </c>
      <c r="L832" s="28">
        <v>4437</v>
      </c>
      <c r="M832" s="28">
        <v>96.97</v>
      </c>
      <c r="N832" s="28">
        <v>842</v>
      </c>
      <c r="O832" s="28">
        <v>777</v>
      </c>
      <c r="P832" s="28">
        <f t="shared" si="57"/>
        <v>65</v>
      </c>
      <c r="Q832" s="28" t="str">
        <f t="shared" si="58"/>
        <v>Negative</v>
      </c>
      <c r="R832" s="36">
        <v>4.54E-25</v>
      </c>
      <c r="AA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2:54" x14ac:dyDescent="0.15">
      <c r="B833" s="2"/>
      <c r="D833" s="2"/>
      <c r="F833" s="2"/>
      <c r="G833" s="2"/>
      <c r="H833" s="2"/>
      <c r="I833" s="28" t="s">
        <v>1001</v>
      </c>
      <c r="J833" s="28">
        <v>345</v>
      </c>
      <c r="K833" s="28" t="s">
        <v>59</v>
      </c>
      <c r="L833" s="28">
        <v>4437</v>
      </c>
      <c r="M833" s="28">
        <v>93.007000000000005</v>
      </c>
      <c r="N833" s="28">
        <v>914</v>
      </c>
      <c r="O833" s="28">
        <v>777</v>
      </c>
      <c r="P833" s="28">
        <f t="shared" si="57"/>
        <v>137</v>
      </c>
      <c r="Q833" s="28" t="str">
        <f t="shared" si="58"/>
        <v>Negative</v>
      </c>
      <c r="R833" s="36">
        <v>1.03E-52</v>
      </c>
      <c r="AA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2:54" x14ac:dyDescent="0.15">
      <c r="B834" s="2"/>
      <c r="D834" s="2"/>
      <c r="F834" s="2"/>
      <c r="G834" s="2"/>
      <c r="H834" s="2"/>
      <c r="I834" s="28" t="s">
        <v>1002</v>
      </c>
      <c r="J834" s="28">
        <v>441</v>
      </c>
      <c r="K834" s="28" t="s">
        <v>59</v>
      </c>
      <c r="L834" s="28">
        <v>4437</v>
      </c>
      <c r="M834" s="28">
        <v>94.545000000000002</v>
      </c>
      <c r="N834" s="28">
        <v>2271</v>
      </c>
      <c r="O834" s="28">
        <v>2325</v>
      </c>
      <c r="P834" s="28">
        <f t="shared" si="57"/>
        <v>-54</v>
      </c>
      <c r="Q834" s="28" t="str">
        <f t="shared" si="58"/>
        <v>Positive</v>
      </c>
      <c r="R834" s="36">
        <v>5.0200000000000001E-17</v>
      </c>
      <c r="AA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2:54" x14ac:dyDescent="0.15">
      <c r="B835" s="2"/>
      <c r="D835" s="2"/>
      <c r="F835" s="2"/>
      <c r="G835" s="2"/>
      <c r="H835" s="2"/>
      <c r="I835" s="28" t="s">
        <v>1003</v>
      </c>
      <c r="J835" s="28">
        <v>575</v>
      </c>
      <c r="K835" s="28" t="s">
        <v>59</v>
      </c>
      <c r="L835" s="28">
        <v>4437</v>
      </c>
      <c r="M835" s="28">
        <v>95.698999999999998</v>
      </c>
      <c r="N835" s="28">
        <v>120</v>
      </c>
      <c r="O835" s="28">
        <v>212</v>
      </c>
      <c r="P835" s="28">
        <f t="shared" si="57"/>
        <v>-92</v>
      </c>
      <c r="Q835" s="28" t="str">
        <f t="shared" si="58"/>
        <v>Positive</v>
      </c>
      <c r="R835" s="36">
        <v>2.32E-36</v>
      </c>
      <c r="AA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2:54" x14ac:dyDescent="0.15">
      <c r="B836" s="2"/>
      <c r="D836" s="2"/>
      <c r="F836" s="2"/>
      <c r="G836" s="2"/>
      <c r="H836" s="2"/>
      <c r="I836" s="28" t="s">
        <v>1004</v>
      </c>
      <c r="J836" s="28">
        <v>326</v>
      </c>
      <c r="K836" s="28" t="s">
        <v>59</v>
      </c>
      <c r="L836" s="28">
        <v>4437</v>
      </c>
      <c r="M836" s="28">
        <v>94.393000000000001</v>
      </c>
      <c r="N836" s="28">
        <v>3775</v>
      </c>
      <c r="O836" s="28">
        <v>3669</v>
      </c>
      <c r="P836" s="28">
        <f t="shared" si="57"/>
        <v>106</v>
      </c>
      <c r="Q836" s="28" t="str">
        <f t="shared" si="58"/>
        <v>Negative</v>
      </c>
      <c r="R836" s="36">
        <v>4.56E-41</v>
      </c>
      <c r="AA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2:54" x14ac:dyDescent="0.15">
      <c r="B837" s="2"/>
      <c r="D837" s="2"/>
      <c r="F837" s="2"/>
      <c r="G837" s="2"/>
      <c r="H837" s="2"/>
      <c r="I837" s="28" t="s">
        <v>1005</v>
      </c>
      <c r="J837" s="28">
        <v>367</v>
      </c>
      <c r="K837" s="28" t="s">
        <v>59</v>
      </c>
      <c r="L837" s="28">
        <v>4437</v>
      </c>
      <c r="M837" s="28">
        <v>94.444000000000003</v>
      </c>
      <c r="N837" s="28">
        <v>931</v>
      </c>
      <c r="O837" s="28">
        <v>842</v>
      </c>
      <c r="P837" s="28">
        <f t="shared" si="57"/>
        <v>89</v>
      </c>
      <c r="Q837" s="28" t="str">
        <f t="shared" si="58"/>
        <v>Negative</v>
      </c>
      <c r="R837" s="36">
        <v>3.1399999999999999E-33</v>
      </c>
      <c r="AA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2:54" x14ac:dyDescent="0.15">
      <c r="B838" s="2"/>
      <c r="D838" s="2"/>
      <c r="F838" s="2"/>
      <c r="G838" s="2"/>
      <c r="H838" s="2"/>
      <c r="I838" s="28" t="s">
        <v>1006</v>
      </c>
      <c r="J838" s="28">
        <v>404</v>
      </c>
      <c r="K838" s="28" t="s">
        <v>59</v>
      </c>
      <c r="L838" s="28">
        <v>4437</v>
      </c>
      <c r="M838" s="28">
        <v>97.058999999999997</v>
      </c>
      <c r="N838" s="28">
        <v>539</v>
      </c>
      <c r="O838" s="28">
        <v>571</v>
      </c>
      <c r="P838" s="28">
        <f t="shared" si="57"/>
        <v>-32</v>
      </c>
      <c r="Q838" s="28" t="str">
        <f t="shared" si="58"/>
        <v>Positive</v>
      </c>
      <c r="R838" s="36">
        <v>3.5999999999999998E-8</v>
      </c>
      <c r="AA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2:54" x14ac:dyDescent="0.15">
      <c r="B839" s="2"/>
      <c r="D839" s="2"/>
      <c r="F839" s="2"/>
      <c r="G839" s="2"/>
      <c r="H839" s="2"/>
      <c r="I839" s="28" t="s">
        <v>1007</v>
      </c>
      <c r="J839" s="28">
        <v>240</v>
      </c>
      <c r="K839" s="28" t="s">
        <v>59</v>
      </c>
      <c r="L839" s="28">
        <v>4437</v>
      </c>
      <c r="M839" s="28">
        <v>96.203000000000003</v>
      </c>
      <c r="N839" s="28">
        <v>497</v>
      </c>
      <c r="O839" s="28">
        <v>574</v>
      </c>
      <c r="P839" s="28">
        <f t="shared" si="57"/>
        <v>-77</v>
      </c>
      <c r="Q839" s="28" t="str">
        <f t="shared" si="58"/>
        <v>Positive</v>
      </c>
      <c r="R839" s="36">
        <v>4.2900000000000001E-30</v>
      </c>
      <c r="AA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2:54" x14ac:dyDescent="0.15">
      <c r="B840" s="2"/>
      <c r="D840" s="2"/>
      <c r="F840" s="2"/>
      <c r="G840" s="2"/>
      <c r="H840" s="2"/>
      <c r="I840" s="28" t="s">
        <v>1008</v>
      </c>
      <c r="J840" s="28">
        <v>334</v>
      </c>
      <c r="K840" s="28" t="s">
        <v>59</v>
      </c>
      <c r="L840" s="28">
        <v>4437</v>
      </c>
      <c r="M840" s="28">
        <v>98.850999999999999</v>
      </c>
      <c r="N840" s="28">
        <v>2531</v>
      </c>
      <c r="O840" s="28">
        <v>2445</v>
      </c>
      <c r="P840" s="28">
        <f t="shared" si="57"/>
        <v>86</v>
      </c>
      <c r="Q840" s="28" t="str">
        <f t="shared" si="58"/>
        <v>Negative</v>
      </c>
      <c r="R840" s="36">
        <v>2.8199999999999999E-38</v>
      </c>
      <c r="AA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2:54" x14ac:dyDescent="0.15">
      <c r="B841" s="2"/>
      <c r="D841" s="2"/>
      <c r="F841" s="2"/>
      <c r="G841" s="2"/>
      <c r="H841" s="2"/>
      <c r="I841" s="28" t="s">
        <v>1009</v>
      </c>
      <c r="J841" s="28">
        <v>727</v>
      </c>
      <c r="K841" s="28" t="s">
        <v>59</v>
      </c>
      <c r="L841" s="28">
        <v>4437</v>
      </c>
      <c r="M841" s="28">
        <v>96.385999999999996</v>
      </c>
      <c r="N841" s="28">
        <v>814</v>
      </c>
      <c r="O841" s="28">
        <v>896</v>
      </c>
      <c r="P841" s="28">
        <f t="shared" si="57"/>
        <v>-82</v>
      </c>
      <c r="Q841" s="28" t="str">
        <f t="shared" si="58"/>
        <v>Positive</v>
      </c>
      <c r="R841" s="36">
        <v>2.3000000000000001E-32</v>
      </c>
      <c r="AA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2:54" x14ac:dyDescent="0.15">
      <c r="B842" s="2"/>
      <c r="D842" s="2"/>
      <c r="F842" s="2"/>
      <c r="G842" s="2"/>
      <c r="H842" s="2"/>
      <c r="I842" s="28" t="s">
        <v>1010</v>
      </c>
      <c r="J842" s="28">
        <v>544</v>
      </c>
      <c r="K842" s="28" t="s">
        <v>59</v>
      </c>
      <c r="L842" s="28">
        <v>4437</v>
      </c>
      <c r="M842" s="28">
        <v>96.241</v>
      </c>
      <c r="N842" s="28">
        <v>4419</v>
      </c>
      <c r="O842" s="28">
        <v>4288</v>
      </c>
      <c r="P842" s="28">
        <f t="shared" si="57"/>
        <v>131</v>
      </c>
      <c r="Q842" s="28" t="str">
        <f t="shared" si="58"/>
        <v>Negative</v>
      </c>
      <c r="R842" s="36">
        <v>2.1299999999999999E-56</v>
      </c>
      <c r="AA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2:54" x14ac:dyDescent="0.15">
      <c r="B843" s="2"/>
      <c r="D843" s="2"/>
      <c r="F843" s="2"/>
      <c r="G843" s="2"/>
      <c r="H843" s="2"/>
      <c r="I843" s="28" t="s">
        <v>1011</v>
      </c>
      <c r="J843" s="28">
        <v>420</v>
      </c>
      <c r="K843" s="28" t="s">
        <v>59</v>
      </c>
      <c r="L843" s="28">
        <v>4437</v>
      </c>
      <c r="M843" s="28">
        <v>100</v>
      </c>
      <c r="N843" s="28">
        <v>4340</v>
      </c>
      <c r="O843" s="28">
        <v>4412</v>
      </c>
      <c r="P843" s="28">
        <f t="shared" si="57"/>
        <v>-72</v>
      </c>
      <c r="Q843" s="28" t="str">
        <f t="shared" si="58"/>
        <v>Positive</v>
      </c>
      <c r="R843" s="36">
        <v>4.68E-32</v>
      </c>
      <c r="AA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2:54" x14ac:dyDescent="0.15">
      <c r="B844" s="2"/>
      <c r="D844" s="2"/>
      <c r="F844" s="2"/>
      <c r="G844" s="2"/>
      <c r="H844" s="2"/>
      <c r="I844" s="28" t="s">
        <v>1012</v>
      </c>
      <c r="J844" s="28">
        <v>280</v>
      </c>
      <c r="K844" s="28" t="s">
        <v>59</v>
      </c>
      <c r="L844" s="28">
        <v>4437</v>
      </c>
      <c r="M844" s="28">
        <v>92.856999999999999</v>
      </c>
      <c r="N844" s="28">
        <v>3126</v>
      </c>
      <c r="O844" s="28">
        <v>3086</v>
      </c>
      <c r="P844" s="28">
        <f t="shared" si="57"/>
        <v>40</v>
      </c>
      <c r="Q844" s="28" t="str">
        <f t="shared" si="58"/>
        <v>Negative</v>
      </c>
      <c r="R844" s="36">
        <v>1.8800000000000001E-9</v>
      </c>
      <c r="AA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2:54" x14ac:dyDescent="0.15">
      <c r="B845" s="2"/>
      <c r="D845" s="2"/>
      <c r="F845" s="2"/>
      <c r="G845" s="2"/>
      <c r="H845" s="2"/>
      <c r="I845" s="28" t="s">
        <v>1013</v>
      </c>
      <c r="J845" s="28">
        <v>222</v>
      </c>
      <c r="K845" s="28" t="s">
        <v>59</v>
      </c>
      <c r="L845" s="28">
        <v>4437</v>
      </c>
      <c r="M845" s="28">
        <v>100</v>
      </c>
      <c r="N845" s="28">
        <v>4398</v>
      </c>
      <c r="O845" s="28">
        <v>4358</v>
      </c>
      <c r="P845" s="28">
        <f t="shared" si="57"/>
        <v>40</v>
      </c>
      <c r="Q845" s="28" t="str">
        <f t="shared" si="58"/>
        <v>Negative</v>
      </c>
      <c r="R845" s="36">
        <v>1.4500000000000001E-14</v>
      </c>
      <c r="AA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2:54" x14ac:dyDescent="0.15">
      <c r="B846" s="2"/>
      <c r="D846" s="2"/>
      <c r="F846" s="2"/>
      <c r="G846" s="2"/>
      <c r="H846" s="2"/>
      <c r="I846" s="28" t="s">
        <v>1014</v>
      </c>
      <c r="J846" s="28">
        <v>326</v>
      </c>
      <c r="K846" s="28" t="s">
        <v>59</v>
      </c>
      <c r="L846" s="28">
        <v>4437</v>
      </c>
      <c r="M846" s="28">
        <v>100</v>
      </c>
      <c r="N846" s="28">
        <v>817</v>
      </c>
      <c r="O846" s="28">
        <v>845</v>
      </c>
      <c r="P846" s="28">
        <f t="shared" si="57"/>
        <v>-28</v>
      </c>
      <c r="Q846" s="28" t="str">
        <f t="shared" si="58"/>
        <v>Positive</v>
      </c>
      <c r="R846" s="36">
        <v>1.03E-7</v>
      </c>
      <c r="AA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2:54" x14ac:dyDescent="0.15">
      <c r="B847" s="2"/>
      <c r="D847" s="2"/>
      <c r="F847" s="2"/>
      <c r="G847" s="2"/>
      <c r="H847" s="2"/>
      <c r="I847" s="28" t="s">
        <v>1015</v>
      </c>
      <c r="J847" s="28">
        <v>364</v>
      </c>
      <c r="K847" s="28" t="s">
        <v>59</v>
      </c>
      <c r="L847" s="28">
        <v>4437</v>
      </c>
      <c r="M847" s="28">
        <v>96.552000000000007</v>
      </c>
      <c r="N847" s="28">
        <v>797</v>
      </c>
      <c r="O847" s="28">
        <v>883</v>
      </c>
      <c r="P847" s="28">
        <f t="shared" si="57"/>
        <v>-86</v>
      </c>
      <c r="Q847" s="28" t="str">
        <f t="shared" si="58"/>
        <v>Positive</v>
      </c>
      <c r="R847" s="36">
        <v>6.6799999999999998E-35</v>
      </c>
      <c r="AA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2:54" x14ac:dyDescent="0.15">
      <c r="B848" s="2"/>
      <c r="D848" s="2"/>
      <c r="F848" s="2"/>
      <c r="G848" s="2"/>
      <c r="H848" s="2"/>
      <c r="I848" s="28" t="s">
        <v>1016</v>
      </c>
      <c r="J848" s="28">
        <v>318</v>
      </c>
      <c r="K848" s="28" t="s">
        <v>59</v>
      </c>
      <c r="L848" s="28">
        <v>4437</v>
      </c>
      <c r="M848" s="28">
        <v>92.727000000000004</v>
      </c>
      <c r="N848" s="28">
        <v>2626</v>
      </c>
      <c r="O848" s="28">
        <v>2572</v>
      </c>
      <c r="P848" s="28">
        <f t="shared" si="57"/>
        <v>54</v>
      </c>
      <c r="Q848" s="28" t="str">
        <f t="shared" si="58"/>
        <v>Negative</v>
      </c>
      <c r="R848" s="36">
        <v>5.95E-15</v>
      </c>
      <c r="AA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2:54" x14ac:dyDescent="0.15">
      <c r="B849" s="2"/>
      <c r="D849" s="2"/>
      <c r="F849" s="2"/>
      <c r="G849" s="2"/>
      <c r="H849" s="2"/>
      <c r="I849" s="28" t="s">
        <v>1017</v>
      </c>
      <c r="J849" s="28">
        <v>223</v>
      </c>
      <c r="K849" s="28" t="s">
        <v>59</v>
      </c>
      <c r="L849" s="28">
        <v>4437</v>
      </c>
      <c r="M849" s="28">
        <v>97.778000000000006</v>
      </c>
      <c r="N849" s="28">
        <v>134</v>
      </c>
      <c r="O849" s="28">
        <v>90</v>
      </c>
      <c r="P849" s="28">
        <f t="shared" si="57"/>
        <v>44</v>
      </c>
      <c r="Q849" s="28" t="str">
        <f t="shared" si="58"/>
        <v>Negative</v>
      </c>
      <c r="R849" s="36">
        <v>4.0400000000000002E-15</v>
      </c>
      <c r="AA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2:54" x14ac:dyDescent="0.15">
      <c r="B850" s="2"/>
      <c r="D850" s="2"/>
      <c r="F850" s="2"/>
      <c r="G850" s="2"/>
      <c r="H850" s="2"/>
      <c r="I850" s="28" t="s">
        <v>1018</v>
      </c>
      <c r="J850" s="28">
        <v>272</v>
      </c>
      <c r="K850" s="28" t="s">
        <v>59</v>
      </c>
      <c r="L850" s="28">
        <v>4437</v>
      </c>
      <c r="M850" s="28">
        <v>90.769000000000005</v>
      </c>
      <c r="N850" s="28">
        <v>250</v>
      </c>
      <c r="O850" s="28">
        <v>314</v>
      </c>
      <c r="P850" s="28">
        <f t="shared" si="57"/>
        <v>-64</v>
      </c>
      <c r="Q850" s="28" t="str">
        <f t="shared" si="58"/>
        <v>Positive</v>
      </c>
      <c r="R850" s="36">
        <v>3.0000000000000001E-17</v>
      </c>
      <c r="AA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2:54" x14ac:dyDescent="0.15">
      <c r="B851" s="2"/>
      <c r="D851" s="2"/>
      <c r="F851" s="2"/>
      <c r="G851" s="2"/>
      <c r="H851" s="2"/>
      <c r="I851" s="28" t="s">
        <v>1019</v>
      </c>
      <c r="J851" s="28">
        <v>379</v>
      </c>
      <c r="K851" s="28" t="s">
        <v>59</v>
      </c>
      <c r="L851" s="28">
        <v>4437</v>
      </c>
      <c r="M851" s="28">
        <v>95.89</v>
      </c>
      <c r="N851" s="28">
        <v>2786</v>
      </c>
      <c r="O851" s="28">
        <v>2858</v>
      </c>
      <c r="P851" s="28">
        <f t="shared" si="57"/>
        <v>-72</v>
      </c>
      <c r="Q851" s="28" t="str">
        <f t="shared" si="58"/>
        <v>Positive</v>
      </c>
      <c r="R851" s="36">
        <v>4.2299999999999996E-27</v>
      </c>
      <c r="AA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2:54" x14ac:dyDescent="0.15">
      <c r="B852" s="2"/>
      <c r="D852" s="2"/>
      <c r="F852" s="2"/>
      <c r="G852" s="2"/>
      <c r="H852" s="2"/>
      <c r="I852" s="28" t="s">
        <v>1020</v>
      </c>
      <c r="J852" s="28">
        <v>257</v>
      </c>
      <c r="K852" s="28" t="s">
        <v>59</v>
      </c>
      <c r="L852" s="28">
        <v>4437</v>
      </c>
      <c r="M852" s="28">
        <v>97.778000000000006</v>
      </c>
      <c r="N852" s="28">
        <v>4168</v>
      </c>
      <c r="O852" s="28">
        <v>4212</v>
      </c>
      <c r="P852" s="28">
        <f t="shared" si="57"/>
        <v>-44</v>
      </c>
      <c r="Q852" s="28" t="str">
        <f t="shared" si="58"/>
        <v>Positive</v>
      </c>
      <c r="R852" s="36">
        <v>4.7200000000000002E-15</v>
      </c>
      <c r="AA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2:54" x14ac:dyDescent="0.15">
      <c r="B853" s="2"/>
      <c r="D853" s="2"/>
      <c r="F853" s="2"/>
      <c r="G853" s="2"/>
      <c r="H853" s="2"/>
      <c r="I853" s="28" t="s">
        <v>1021</v>
      </c>
      <c r="J853" s="28">
        <v>221</v>
      </c>
      <c r="K853" s="28" t="s">
        <v>59</v>
      </c>
      <c r="L853" s="28">
        <v>4437</v>
      </c>
      <c r="M853" s="28">
        <v>95.238</v>
      </c>
      <c r="N853" s="28">
        <v>3036</v>
      </c>
      <c r="O853" s="28">
        <v>2954</v>
      </c>
      <c r="P853" s="28">
        <f t="shared" si="57"/>
        <v>82</v>
      </c>
      <c r="Q853" s="28" t="str">
        <f t="shared" si="58"/>
        <v>Negative</v>
      </c>
      <c r="R853" s="36">
        <v>3.0300000000000002E-31</v>
      </c>
      <c r="AA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2:54" x14ac:dyDescent="0.15">
      <c r="B854" s="2"/>
      <c r="D854" s="2"/>
      <c r="F854" s="2"/>
      <c r="G854" s="2"/>
      <c r="H854" s="2"/>
      <c r="I854" s="28" t="s">
        <v>1022</v>
      </c>
      <c r="J854" s="28">
        <v>294</v>
      </c>
      <c r="K854" s="28" t="s">
        <v>59</v>
      </c>
      <c r="L854" s="28">
        <v>4437</v>
      </c>
      <c r="M854" s="28">
        <v>95.385000000000005</v>
      </c>
      <c r="N854" s="28">
        <v>146</v>
      </c>
      <c r="O854" s="28">
        <v>17</v>
      </c>
      <c r="P854" s="28">
        <f t="shared" si="57"/>
        <v>129</v>
      </c>
      <c r="Q854" s="28" t="str">
        <f t="shared" si="58"/>
        <v>Negative</v>
      </c>
      <c r="R854" s="36">
        <v>6.6800000000000003E-54</v>
      </c>
      <c r="AA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2:54" x14ac:dyDescent="0.15">
      <c r="B855" s="2"/>
      <c r="D855" s="2"/>
      <c r="F855" s="2"/>
      <c r="G855" s="2"/>
      <c r="H855" s="2"/>
      <c r="I855" s="28" t="s">
        <v>1023</v>
      </c>
      <c r="J855" s="28">
        <v>333</v>
      </c>
      <c r="K855" s="28" t="s">
        <v>59</v>
      </c>
      <c r="L855" s="28">
        <v>4437</v>
      </c>
      <c r="M855" s="28">
        <v>95.349000000000004</v>
      </c>
      <c r="N855" s="28">
        <v>130</v>
      </c>
      <c r="O855" s="28">
        <v>215</v>
      </c>
      <c r="P855" s="28">
        <f t="shared" si="57"/>
        <v>-85</v>
      </c>
      <c r="Q855" s="28" t="str">
        <f t="shared" si="58"/>
        <v>Positive</v>
      </c>
      <c r="R855" s="36">
        <v>1.02E-32</v>
      </c>
      <c r="AA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2:54" x14ac:dyDescent="0.15">
      <c r="B856" s="2"/>
      <c r="D856" s="2"/>
      <c r="F856" s="2"/>
      <c r="G856" s="2"/>
      <c r="H856" s="2"/>
      <c r="I856" s="28" t="s">
        <v>1024</v>
      </c>
      <c r="J856" s="28">
        <v>262</v>
      </c>
      <c r="K856" s="28" t="s">
        <v>59</v>
      </c>
      <c r="L856" s="28">
        <v>4437</v>
      </c>
      <c r="M856" s="28">
        <v>98.968999999999994</v>
      </c>
      <c r="N856" s="28">
        <v>4394</v>
      </c>
      <c r="O856" s="28">
        <v>4298</v>
      </c>
      <c r="P856" s="28">
        <f t="shared" si="57"/>
        <v>96</v>
      </c>
      <c r="Q856" s="28" t="str">
        <f t="shared" si="58"/>
        <v>Negative</v>
      </c>
      <c r="R856" s="36">
        <v>5.9799999999999998E-44</v>
      </c>
      <c r="AA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2:54" x14ac:dyDescent="0.15">
      <c r="B857" s="2"/>
      <c r="D857" s="2"/>
      <c r="F857" s="2"/>
      <c r="G857" s="2"/>
      <c r="H857" s="2"/>
      <c r="I857" s="28" t="s">
        <v>1025</v>
      </c>
      <c r="J857" s="28">
        <v>311</v>
      </c>
      <c r="K857" s="28" t="s">
        <v>59</v>
      </c>
      <c r="L857" s="28">
        <v>4437</v>
      </c>
      <c r="M857" s="28">
        <v>93.162000000000006</v>
      </c>
      <c r="N857" s="28">
        <v>2735</v>
      </c>
      <c r="O857" s="28">
        <v>2851</v>
      </c>
      <c r="P857" s="28">
        <f t="shared" si="57"/>
        <v>-116</v>
      </c>
      <c r="Q857" s="28" t="str">
        <f t="shared" si="58"/>
        <v>Positive</v>
      </c>
      <c r="R857" s="36">
        <v>2.5899999999999999E-43</v>
      </c>
      <c r="AA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2:54" x14ac:dyDescent="0.15">
      <c r="B858" s="2"/>
      <c r="D858" s="2"/>
      <c r="F858" s="2"/>
      <c r="G858" s="2"/>
      <c r="H858" s="2"/>
      <c r="I858" s="28" t="s">
        <v>1026</v>
      </c>
      <c r="J858" s="28">
        <v>207</v>
      </c>
      <c r="K858" s="28" t="s">
        <v>59</v>
      </c>
      <c r="L858" s="28">
        <v>4437</v>
      </c>
      <c r="M858" s="28">
        <v>96.25</v>
      </c>
      <c r="N858" s="28">
        <v>1826</v>
      </c>
      <c r="O858" s="28">
        <v>1905</v>
      </c>
      <c r="P858" s="28">
        <f t="shared" si="57"/>
        <v>-79</v>
      </c>
      <c r="Q858" s="28" t="str">
        <f t="shared" si="58"/>
        <v>Positive</v>
      </c>
      <c r="R858" s="36">
        <v>2.8100000000000002E-31</v>
      </c>
      <c r="AA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2:54" x14ac:dyDescent="0.15">
      <c r="B859" s="2"/>
      <c r="D859" s="2"/>
      <c r="F859" s="2"/>
      <c r="G859" s="2"/>
      <c r="H859" s="2"/>
      <c r="I859" s="28" t="s">
        <v>1027</v>
      </c>
      <c r="J859" s="28">
        <v>245</v>
      </c>
      <c r="K859" s="28" t="s">
        <v>59</v>
      </c>
      <c r="L859" s="28">
        <v>4437</v>
      </c>
      <c r="M859" s="28">
        <v>100</v>
      </c>
      <c r="N859" s="28">
        <v>947</v>
      </c>
      <c r="O859" s="28">
        <v>1017</v>
      </c>
      <c r="P859" s="28">
        <f t="shared" si="57"/>
        <v>-70</v>
      </c>
      <c r="Q859" s="28" t="str">
        <f t="shared" si="58"/>
        <v>Positive</v>
      </c>
      <c r="R859" s="36">
        <v>3.3899999999999998E-31</v>
      </c>
      <c r="AA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2:54" x14ac:dyDescent="0.15">
      <c r="B860" s="2"/>
      <c r="D860" s="2"/>
      <c r="F860" s="2"/>
      <c r="G860" s="2"/>
      <c r="H860" s="2"/>
      <c r="I860" s="28" t="s">
        <v>1028</v>
      </c>
      <c r="J860" s="28">
        <v>263</v>
      </c>
      <c r="K860" s="28" t="s">
        <v>59</v>
      </c>
      <c r="L860" s="28">
        <v>4437</v>
      </c>
      <c r="M860" s="28">
        <v>94.174999999999997</v>
      </c>
      <c r="N860" s="28">
        <v>2938</v>
      </c>
      <c r="O860" s="28">
        <v>3039</v>
      </c>
      <c r="P860" s="28">
        <f t="shared" si="57"/>
        <v>-101</v>
      </c>
      <c r="Q860" s="28" t="str">
        <f t="shared" si="58"/>
        <v>Positive</v>
      </c>
      <c r="R860" s="36">
        <v>2.1799999999999999E-38</v>
      </c>
      <c r="AA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2:54" x14ac:dyDescent="0.15">
      <c r="B861" s="2"/>
      <c r="D861" s="2"/>
      <c r="F861" s="2"/>
      <c r="G861" s="2"/>
      <c r="H861" s="2"/>
      <c r="I861" s="28" t="s">
        <v>1029</v>
      </c>
      <c r="J861" s="28">
        <v>204</v>
      </c>
      <c r="K861" s="28" t="s">
        <v>59</v>
      </c>
      <c r="L861" s="28">
        <v>4437</v>
      </c>
      <c r="M861" s="28">
        <v>100</v>
      </c>
      <c r="N861" s="28">
        <v>1774</v>
      </c>
      <c r="O861" s="28">
        <v>1807</v>
      </c>
      <c r="P861" s="28">
        <f t="shared" si="57"/>
        <v>-33</v>
      </c>
      <c r="Q861" s="28" t="str">
        <f t="shared" si="58"/>
        <v>Positive</v>
      </c>
      <c r="R861" s="36">
        <v>1.02E-10</v>
      </c>
      <c r="AA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2:54" x14ac:dyDescent="0.15">
      <c r="B862" s="2"/>
      <c r="D862" s="2"/>
      <c r="F862" s="2"/>
      <c r="G862" s="2"/>
      <c r="H862" s="2"/>
      <c r="I862" s="28" t="s">
        <v>1030</v>
      </c>
      <c r="J862" s="28">
        <v>272</v>
      </c>
      <c r="K862" s="28" t="s">
        <v>59</v>
      </c>
      <c r="L862" s="28">
        <v>4437</v>
      </c>
      <c r="M862" s="28">
        <v>98.649000000000001</v>
      </c>
      <c r="N862" s="28">
        <v>2954</v>
      </c>
      <c r="O862" s="28">
        <v>3027</v>
      </c>
      <c r="P862" s="28">
        <f t="shared" si="57"/>
        <v>-73</v>
      </c>
      <c r="Q862" s="28" t="str">
        <f t="shared" si="58"/>
        <v>Positive</v>
      </c>
      <c r="R862" s="36">
        <v>3.8E-31</v>
      </c>
      <c r="AA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2:54" x14ac:dyDescent="0.15">
      <c r="B863" s="2"/>
      <c r="D863" s="2"/>
      <c r="F863" s="2"/>
      <c r="G863" s="2"/>
      <c r="H863" s="2"/>
      <c r="I863" s="28" t="s">
        <v>1031</v>
      </c>
      <c r="J863" s="28">
        <v>253</v>
      </c>
      <c r="K863" s="28" t="s">
        <v>59</v>
      </c>
      <c r="L863" s="28">
        <v>4437</v>
      </c>
      <c r="M863" s="28">
        <v>95.293999999999997</v>
      </c>
      <c r="N863" s="28">
        <v>814</v>
      </c>
      <c r="O863" s="28">
        <v>898</v>
      </c>
      <c r="P863" s="28">
        <f t="shared" si="57"/>
        <v>-84</v>
      </c>
      <c r="Q863" s="28" t="str">
        <f t="shared" ref="Q863:Q894" si="59">IF(N863&gt;O863,"Negative","Positive")</f>
        <v>Positive</v>
      </c>
      <c r="R863" s="36">
        <v>2.72E-32</v>
      </c>
      <c r="AA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2:54" x14ac:dyDescent="0.15">
      <c r="B864" s="2"/>
      <c r="D864" s="2"/>
      <c r="F864" s="2"/>
      <c r="G864" s="2"/>
      <c r="H864" s="2"/>
      <c r="I864" s="28" t="s">
        <v>1032</v>
      </c>
      <c r="J864" s="28">
        <v>206</v>
      </c>
      <c r="K864" s="28" t="s">
        <v>59</v>
      </c>
      <c r="L864" s="28">
        <v>4437</v>
      </c>
      <c r="M864" s="28">
        <v>95.603999999999999</v>
      </c>
      <c r="N864" s="28">
        <v>2704</v>
      </c>
      <c r="O864" s="28">
        <v>2794</v>
      </c>
      <c r="P864" s="28">
        <f t="shared" ref="P864:P920" si="60">N864-O864</f>
        <v>-90</v>
      </c>
      <c r="Q864" s="28" t="str">
        <f t="shared" si="59"/>
        <v>Positive</v>
      </c>
      <c r="R864" s="36">
        <v>1E-35</v>
      </c>
      <c r="AA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2:54" x14ac:dyDescent="0.15">
      <c r="B865" s="2"/>
      <c r="D865" s="2"/>
      <c r="F865" s="2"/>
      <c r="G865" s="2"/>
      <c r="H865" s="2"/>
      <c r="I865" s="28" t="s">
        <v>1033</v>
      </c>
      <c r="J865" s="28">
        <v>461</v>
      </c>
      <c r="K865" s="28" t="s">
        <v>59</v>
      </c>
      <c r="L865" s="28">
        <v>4437</v>
      </c>
      <c r="M865" s="28">
        <v>94.667000000000002</v>
      </c>
      <c r="N865" s="28">
        <v>234</v>
      </c>
      <c r="O865" s="28">
        <v>308</v>
      </c>
      <c r="P865" s="28">
        <f t="shared" si="60"/>
        <v>-74</v>
      </c>
      <c r="Q865" s="28" t="str">
        <f t="shared" si="59"/>
        <v>Positive</v>
      </c>
      <c r="R865" s="36">
        <v>1.8699999999999999E-26</v>
      </c>
      <c r="AA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2:54" x14ac:dyDescent="0.15">
      <c r="B866" s="2"/>
      <c r="D866" s="2"/>
      <c r="F866" s="2"/>
      <c r="G866" s="2"/>
      <c r="H866" s="2"/>
      <c r="I866" s="28" t="s">
        <v>1034</v>
      </c>
      <c r="J866" s="28">
        <v>292</v>
      </c>
      <c r="K866" s="28" t="s">
        <v>59</v>
      </c>
      <c r="L866" s="28">
        <v>4437</v>
      </c>
      <c r="M866" s="28">
        <v>95.603999999999999</v>
      </c>
      <c r="N866" s="28">
        <v>1629</v>
      </c>
      <c r="O866" s="28">
        <v>1719</v>
      </c>
      <c r="P866" s="28">
        <f t="shared" si="60"/>
        <v>-90</v>
      </c>
      <c r="Q866" s="28" t="str">
        <f t="shared" si="59"/>
        <v>Positive</v>
      </c>
      <c r="R866" s="36">
        <v>1.47E-35</v>
      </c>
      <c r="AA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2:54" x14ac:dyDescent="0.15">
      <c r="B867" s="2"/>
      <c r="D867" s="2"/>
      <c r="F867" s="2"/>
      <c r="G867" s="2"/>
      <c r="H867" s="2"/>
      <c r="I867" s="28" t="s">
        <v>1035</v>
      </c>
      <c r="J867" s="28">
        <v>246</v>
      </c>
      <c r="K867" s="28" t="s">
        <v>59</v>
      </c>
      <c r="L867" s="28">
        <v>4437</v>
      </c>
      <c r="M867" s="28">
        <v>95.061999999999998</v>
      </c>
      <c r="N867" s="28">
        <v>1828</v>
      </c>
      <c r="O867" s="28">
        <v>1908</v>
      </c>
      <c r="P867" s="28">
        <f t="shared" si="60"/>
        <v>-80</v>
      </c>
      <c r="Q867" s="28" t="str">
        <f t="shared" si="59"/>
        <v>Positive</v>
      </c>
      <c r="R867" s="36">
        <v>4.4099999999999999E-30</v>
      </c>
      <c r="AA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2:54" x14ac:dyDescent="0.15">
      <c r="B868" s="2"/>
      <c r="D868" s="2"/>
      <c r="F868" s="2"/>
      <c r="G868" s="2"/>
      <c r="H868" s="2"/>
      <c r="I868" s="28" t="s">
        <v>1036</v>
      </c>
      <c r="J868" s="28">
        <v>416</v>
      </c>
      <c r="K868" s="28" t="s">
        <v>59</v>
      </c>
      <c r="L868" s="28">
        <v>4437</v>
      </c>
      <c r="M868" s="28">
        <v>95.122</v>
      </c>
      <c r="N868" s="28">
        <v>4101</v>
      </c>
      <c r="O868" s="28">
        <v>4222</v>
      </c>
      <c r="P868" s="28">
        <f t="shared" si="60"/>
        <v>-121</v>
      </c>
      <c r="Q868" s="28" t="str">
        <f t="shared" si="59"/>
        <v>Positive</v>
      </c>
      <c r="R868" s="36">
        <v>2.7099999999999998E-49</v>
      </c>
      <c r="AA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2:54" x14ac:dyDescent="0.15">
      <c r="B869" s="2"/>
      <c r="D869" s="2"/>
      <c r="F869" s="2"/>
      <c r="G869" s="2"/>
      <c r="H869" s="2"/>
      <c r="I869" s="28" t="s">
        <v>1037</v>
      </c>
      <c r="J869" s="28">
        <v>236</v>
      </c>
      <c r="K869" s="28" t="s">
        <v>59</v>
      </c>
      <c r="L869" s="28">
        <v>4437</v>
      </c>
      <c r="M869" s="28">
        <v>98.900999999999996</v>
      </c>
      <c r="N869" s="28">
        <v>4108</v>
      </c>
      <c r="O869" s="28">
        <v>4198</v>
      </c>
      <c r="P869" s="28">
        <f t="shared" si="60"/>
        <v>-90</v>
      </c>
      <c r="Q869" s="28" t="str">
        <f t="shared" si="59"/>
        <v>Positive</v>
      </c>
      <c r="R869" s="36">
        <v>1.15E-40</v>
      </c>
      <c r="AA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2:54" x14ac:dyDescent="0.15">
      <c r="B870" s="2"/>
      <c r="D870" s="2"/>
      <c r="F870" s="2"/>
      <c r="G870" s="2"/>
      <c r="H870" s="2"/>
      <c r="I870" s="28" t="s">
        <v>1038</v>
      </c>
      <c r="J870" s="28">
        <v>397</v>
      </c>
      <c r="K870" s="28" t="s">
        <v>59</v>
      </c>
      <c r="L870" s="28">
        <v>4437</v>
      </c>
      <c r="M870" s="28">
        <v>100</v>
      </c>
      <c r="N870" s="28">
        <v>3429</v>
      </c>
      <c r="O870" s="28">
        <v>3376</v>
      </c>
      <c r="P870" s="28">
        <f t="shared" si="60"/>
        <v>53</v>
      </c>
      <c r="Q870" s="28" t="str">
        <f t="shared" si="59"/>
        <v>Negative</v>
      </c>
      <c r="R870" s="36">
        <v>1.61E-21</v>
      </c>
      <c r="AA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2:54" x14ac:dyDescent="0.15">
      <c r="B871" s="2"/>
      <c r="D871" s="2"/>
      <c r="F871" s="2"/>
      <c r="G871" s="2"/>
      <c r="H871" s="2"/>
      <c r="I871" s="28" t="s">
        <v>1039</v>
      </c>
      <c r="J871" s="28">
        <v>258</v>
      </c>
      <c r="K871" s="28" t="s">
        <v>59</v>
      </c>
      <c r="L871" s="28">
        <v>4437</v>
      </c>
      <c r="M871" s="28">
        <v>96.667000000000002</v>
      </c>
      <c r="N871" s="28">
        <v>856</v>
      </c>
      <c r="O871" s="28">
        <v>915</v>
      </c>
      <c r="P871" s="28">
        <f t="shared" si="60"/>
        <v>-59</v>
      </c>
      <c r="Q871" s="28" t="str">
        <f t="shared" si="59"/>
        <v>Positive</v>
      </c>
      <c r="R871" s="36">
        <v>1.01E-21</v>
      </c>
      <c r="AA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2:54" x14ac:dyDescent="0.15">
      <c r="B872" s="2"/>
      <c r="D872" s="2"/>
      <c r="F872" s="2"/>
      <c r="G872" s="2"/>
      <c r="H872" s="2"/>
      <c r="I872" s="28" t="s">
        <v>1040</v>
      </c>
      <c r="J872" s="28">
        <v>557</v>
      </c>
      <c r="K872" s="28" t="s">
        <v>59</v>
      </c>
      <c r="L872" s="28">
        <v>4437</v>
      </c>
      <c r="M872" s="28">
        <v>95</v>
      </c>
      <c r="N872" s="28">
        <v>2011</v>
      </c>
      <c r="O872" s="28">
        <v>1912</v>
      </c>
      <c r="P872" s="28">
        <f t="shared" si="60"/>
        <v>99</v>
      </c>
      <c r="Q872" s="28" t="str">
        <f t="shared" si="59"/>
        <v>Negative</v>
      </c>
      <c r="R872" s="36">
        <v>1.3400000000000001E-38</v>
      </c>
      <c r="AA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2:54" x14ac:dyDescent="0.15">
      <c r="B873" s="2"/>
      <c r="D873" s="2"/>
      <c r="F873" s="2"/>
      <c r="G873" s="2"/>
      <c r="H873" s="2"/>
      <c r="I873" s="28" t="s">
        <v>1041</v>
      </c>
      <c r="J873" s="28">
        <v>362</v>
      </c>
      <c r="K873" s="28" t="s">
        <v>59</v>
      </c>
      <c r="L873" s="28">
        <v>4437</v>
      </c>
      <c r="M873" s="28">
        <v>94.4</v>
      </c>
      <c r="N873" s="28">
        <v>2850</v>
      </c>
      <c r="O873" s="28">
        <v>2974</v>
      </c>
      <c r="P873" s="28">
        <f t="shared" si="60"/>
        <v>-124</v>
      </c>
      <c r="Q873" s="28" t="str">
        <f t="shared" si="59"/>
        <v>Positive</v>
      </c>
      <c r="R873" s="36">
        <v>2.3399999999999998E-49</v>
      </c>
      <c r="AA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2:54" x14ac:dyDescent="0.15">
      <c r="B874" s="2"/>
      <c r="D874" s="2"/>
      <c r="F874" s="2"/>
      <c r="G874" s="2"/>
      <c r="H874" s="2"/>
      <c r="I874" s="28" t="s">
        <v>1042</v>
      </c>
      <c r="J874" s="28">
        <v>260</v>
      </c>
      <c r="K874" s="28" t="s">
        <v>59</v>
      </c>
      <c r="L874" s="28">
        <v>4437</v>
      </c>
      <c r="M874" s="28">
        <v>100</v>
      </c>
      <c r="N874" s="28">
        <v>1360</v>
      </c>
      <c r="O874" s="28">
        <v>1324</v>
      </c>
      <c r="P874" s="28">
        <f t="shared" si="60"/>
        <v>36</v>
      </c>
      <c r="Q874" s="28" t="str">
        <f t="shared" si="59"/>
        <v>Negative</v>
      </c>
      <c r="R874" s="36">
        <v>2.8799999999999998E-12</v>
      </c>
      <c r="AA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2:54" x14ac:dyDescent="0.15">
      <c r="B875" s="2"/>
      <c r="D875" s="2"/>
      <c r="F875" s="2"/>
      <c r="G875" s="2"/>
      <c r="H875" s="2"/>
      <c r="I875" s="28" t="s">
        <v>357</v>
      </c>
      <c r="J875" s="28">
        <v>232</v>
      </c>
      <c r="K875" s="28" t="s">
        <v>59</v>
      </c>
      <c r="L875" s="28">
        <v>4437</v>
      </c>
      <c r="M875" s="28">
        <v>97.674000000000007</v>
      </c>
      <c r="N875" s="28">
        <v>551</v>
      </c>
      <c r="O875" s="28">
        <v>509</v>
      </c>
      <c r="P875" s="28">
        <f t="shared" si="60"/>
        <v>42</v>
      </c>
      <c r="Q875" s="28" t="str">
        <f t="shared" si="59"/>
        <v>Negative</v>
      </c>
      <c r="R875" s="36">
        <v>5.4600000000000002E-14</v>
      </c>
      <c r="AA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2:54" x14ac:dyDescent="0.15">
      <c r="B876" s="2"/>
      <c r="D876" s="2"/>
      <c r="F876" s="2"/>
      <c r="G876" s="2"/>
      <c r="H876" s="2"/>
      <c r="I876" s="28" t="s">
        <v>1043</v>
      </c>
      <c r="J876" s="28">
        <v>770</v>
      </c>
      <c r="K876" s="28" t="s">
        <v>59</v>
      </c>
      <c r="L876" s="28">
        <v>4437</v>
      </c>
      <c r="M876" s="28">
        <v>96.841999999999999</v>
      </c>
      <c r="N876" s="28">
        <v>1933</v>
      </c>
      <c r="O876" s="28">
        <v>1839</v>
      </c>
      <c r="P876" s="28">
        <f t="shared" si="60"/>
        <v>94</v>
      </c>
      <c r="Q876" s="28" t="str">
        <f t="shared" si="59"/>
        <v>Negative</v>
      </c>
      <c r="R876" s="36">
        <v>5.21E-39</v>
      </c>
      <c r="AA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2:54" x14ac:dyDescent="0.15">
      <c r="B877" s="2"/>
      <c r="D877" s="2"/>
      <c r="F877" s="2"/>
      <c r="G877" s="2"/>
      <c r="H877" s="2"/>
      <c r="I877" s="28" t="s">
        <v>1044</v>
      </c>
      <c r="J877" s="28">
        <v>286</v>
      </c>
      <c r="K877" s="28" t="s">
        <v>59</v>
      </c>
      <c r="L877" s="28">
        <v>4437</v>
      </c>
      <c r="M877" s="28">
        <v>97.619</v>
      </c>
      <c r="N877" s="28">
        <v>1361</v>
      </c>
      <c r="O877" s="28">
        <v>1320</v>
      </c>
      <c r="P877" s="28">
        <f t="shared" si="60"/>
        <v>41</v>
      </c>
      <c r="Q877" s="28" t="str">
        <f t="shared" si="59"/>
        <v>Negative</v>
      </c>
      <c r="R877" s="36">
        <v>2.4700000000000001E-13</v>
      </c>
      <c r="AA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2:54" x14ac:dyDescent="0.15">
      <c r="B878" s="2"/>
      <c r="D878" s="2"/>
      <c r="F878" s="2"/>
      <c r="G878" s="2"/>
      <c r="H878" s="2"/>
      <c r="I878" s="28" t="s">
        <v>1045</v>
      </c>
      <c r="J878" s="28">
        <v>436</v>
      </c>
      <c r="K878" s="28" t="s">
        <v>59</v>
      </c>
      <c r="L878" s="28">
        <v>4437</v>
      </c>
      <c r="M878" s="28">
        <v>97.436000000000007</v>
      </c>
      <c r="N878" s="28">
        <v>2317</v>
      </c>
      <c r="O878" s="28">
        <v>2279</v>
      </c>
      <c r="P878" s="28">
        <f t="shared" si="60"/>
        <v>38</v>
      </c>
      <c r="Q878" s="28" t="str">
        <f t="shared" si="59"/>
        <v>Negative</v>
      </c>
      <c r="R878" s="36">
        <v>1.7999999999999999E-11</v>
      </c>
      <c r="AA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2:54" x14ac:dyDescent="0.15">
      <c r="B879" s="2"/>
      <c r="D879" s="2"/>
      <c r="F879" s="2"/>
      <c r="G879" s="2"/>
      <c r="H879" s="2"/>
      <c r="I879" s="28" t="s">
        <v>1046</v>
      </c>
      <c r="J879" s="28">
        <v>321</v>
      </c>
      <c r="K879" s="28" t="s">
        <v>59</v>
      </c>
      <c r="L879" s="28">
        <v>4437</v>
      </c>
      <c r="M879" s="28">
        <v>90.164000000000001</v>
      </c>
      <c r="N879" s="28">
        <v>2989</v>
      </c>
      <c r="O879" s="28">
        <v>3046</v>
      </c>
      <c r="P879" s="28">
        <f t="shared" si="60"/>
        <v>-57</v>
      </c>
      <c r="Q879" s="28" t="str">
        <f t="shared" si="59"/>
        <v>Positive</v>
      </c>
      <c r="R879" s="36">
        <v>2.1600000000000001E-14</v>
      </c>
      <c r="AA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2:54" x14ac:dyDescent="0.15">
      <c r="B880" s="2"/>
      <c r="D880" s="2"/>
      <c r="F880" s="2"/>
      <c r="G880" s="2"/>
      <c r="H880" s="2"/>
      <c r="I880" s="28" t="s">
        <v>1047</v>
      </c>
      <c r="J880" s="28">
        <v>782</v>
      </c>
      <c r="K880" s="28" t="s">
        <v>59</v>
      </c>
      <c r="L880" s="28">
        <v>4437</v>
      </c>
      <c r="M880" s="28">
        <v>97.872</v>
      </c>
      <c r="N880" s="28">
        <v>973</v>
      </c>
      <c r="O880" s="28">
        <v>1019</v>
      </c>
      <c r="P880" s="28">
        <f t="shared" si="60"/>
        <v>-46</v>
      </c>
      <c r="Q880" s="28" t="str">
        <f t="shared" si="59"/>
        <v>Positive</v>
      </c>
      <c r="R880" s="36">
        <v>1.18E-15</v>
      </c>
      <c r="AA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2:54" x14ac:dyDescent="0.15">
      <c r="B881" s="2"/>
      <c r="D881" s="2"/>
      <c r="F881" s="2"/>
      <c r="G881" s="2"/>
      <c r="H881" s="2"/>
      <c r="I881" s="28" t="s">
        <v>1048</v>
      </c>
      <c r="J881" s="28">
        <v>396</v>
      </c>
      <c r="K881" s="28" t="s">
        <v>59</v>
      </c>
      <c r="L881" s="28">
        <v>4437</v>
      </c>
      <c r="M881" s="28">
        <v>97.403000000000006</v>
      </c>
      <c r="N881" s="28">
        <v>882</v>
      </c>
      <c r="O881" s="28">
        <v>806</v>
      </c>
      <c r="P881" s="28">
        <f t="shared" si="60"/>
        <v>76</v>
      </c>
      <c r="Q881" s="28" t="str">
        <f t="shared" si="59"/>
        <v>Negative</v>
      </c>
      <c r="R881" s="36">
        <v>5.6899999999999997E-31</v>
      </c>
      <c r="AA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2:54" x14ac:dyDescent="0.15">
      <c r="B882" s="2"/>
      <c r="D882" s="2"/>
      <c r="F882" s="2"/>
      <c r="G882" s="2"/>
      <c r="H882" s="2"/>
      <c r="I882" s="28" t="s">
        <v>1049</v>
      </c>
      <c r="J882" s="28">
        <v>258</v>
      </c>
      <c r="K882" s="28" t="s">
        <v>59</v>
      </c>
      <c r="L882" s="28">
        <v>4437</v>
      </c>
      <c r="M882" s="28">
        <v>94.915000000000006</v>
      </c>
      <c r="N882" s="28">
        <v>2192</v>
      </c>
      <c r="O882" s="28">
        <v>2309</v>
      </c>
      <c r="P882" s="28">
        <f t="shared" si="60"/>
        <v>-117</v>
      </c>
      <c r="Q882" s="28" t="str">
        <f t="shared" si="59"/>
        <v>Positive</v>
      </c>
      <c r="R882" s="36">
        <v>2.7200000000000002E-47</v>
      </c>
      <c r="AA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2:54" x14ac:dyDescent="0.15">
      <c r="B883" s="2"/>
      <c r="D883" s="2"/>
      <c r="F883" s="2"/>
      <c r="G883" s="2"/>
      <c r="H883" s="2"/>
      <c r="I883" s="28" t="s">
        <v>1050</v>
      </c>
      <c r="J883" s="28">
        <v>276</v>
      </c>
      <c r="K883" s="28" t="s">
        <v>59</v>
      </c>
      <c r="L883" s="28">
        <v>4437</v>
      </c>
      <c r="M883" s="28">
        <v>97.938000000000002</v>
      </c>
      <c r="N883" s="28">
        <v>815</v>
      </c>
      <c r="O883" s="28">
        <v>911</v>
      </c>
      <c r="P883" s="28">
        <f t="shared" si="60"/>
        <v>-96</v>
      </c>
      <c r="Q883" s="28" t="str">
        <f t="shared" si="59"/>
        <v>Positive</v>
      </c>
      <c r="R883" s="36">
        <v>2.95E-42</v>
      </c>
      <c r="AA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2:54" x14ac:dyDescent="0.15">
      <c r="B884" s="2"/>
      <c r="D884" s="2"/>
      <c r="F884" s="2"/>
      <c r="G884" s="2"/>
      <c r="H884" s="2"/>
      <c r="I884" s="28" t="s">
        <v>1051</v>
      </c>
      <c r="J884" s="28">
        <v>239</v>
      </c>
      <c r="K884" s="28" t="s">
        <v>59</v>
      </c>
      <c r="L884" s="28">
        <v>4437</v>
      </c>
      <c r="M884" s="28">
        <v>94.253</v>
      </c>
      <c r="N884" s="28">
        <v>2288</v>
      </c>
      <c r="O884" s="28">
        <v>2202</v>
      </c>
      <c r="P884" s="28">
        <f t="shared" si="60"/>
        <v>86</v>
      </c>
      <c r="Q884" s="28" t="str">
        <f t="shared" si="59"/>
        <v>Negative</v>
      </c>
      <c r="R884" s="36">
        <v>9.1799999999999995E-32</v>
      </c>
      <c r="AA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2:54" x14ac:dyDescent="0.15">
      <c r="B885" s="2"/>
      <c r="D885" s="2"/>
      <c r="F885" s="2"/>
      <c r="G885" s="2"/>
      <c r="H885" s="2"/>
      <c r="I885" s="28" t="s">
        <v>1052</v>
      </c>
      <c r="J885" s="28">
        <v>241</v>
      </c>
      <c r="K885" s="28" t="s">
        <v>59</v>
      </c>
      <c r="L885" s="28">
        <v>4437</v>
      </c>
      <c r="M885" s="28">
        <v>92.784000000000006</v>
      </c>
      <c r="N885" s="28">
        <v>4133</v>
      </c>
      <c r="O885" s="28">
        <v>4229</v>
      </c>
      <c r="P885" s="28">
        <f t="shared" si="60"/>
        <v>-96</v>
      </c>
      <c r="Q885" s="28" t="str">
        <f t="shared" si="59"/>
        <v>Positive</v>
      </c>
      <c r="R885" s="36">
        <v>1.9900000000000001E-33</v>
      </c>
      <c r="AA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2:54" x14ac:dyDescent="0.15">
      <c r="B886" s="2"/>
      <c r="D886" s="2"/>
      <c r="F886" s="2"/>
      <c r="G886" s="2"/>
      <c r="H886" s="2"/>
      <c r="I886" s="28" t="s">
        <v>1053</v>
      </c>
      <c r="J886" s="28">
        <v>267</v>
      </c>
      <c r="K886" s="28" t="s">
        <v>59</v>
      </c>
      <c r="L886" s="28">
        <v>4437</v>
      </c>
      <c r="M886" s="28">
        <v>97.619</v>
      </c>
      <c r="N886" s="28">
        <v>929</v>
      </c>
      <c r="O886" s="28">
        <v>804</v>
      </c>
      <c r="P886" s="28">
        <f t="shared" si="60"/>
        <v>125</v>
      </c>
      <c r="Q886" s="28" t="str">
        <f t="shared" si="59"/>
        <v>Negative</v>
      </c>
      <c r="R886" s="36">
        <v>1E-56</v>
      </c>
      <c r="AA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2:54" x14ac:dyDescent="0.15">
      <c r="B887" s="2"/>
      <c r="D887" s="2"/>
      <c r="F887" s="2"/>
      <c r="G887" s="2"/>
      <c r="H887" s="2"/>
      <c r="I887" s="28" t="s">
        <v>1054</v>
      </c>
      <c r="J887" s="28">
        <v>212</v>
      </c>
      <c r="K887" s="28" t="s">
        <v>59</v>
      </c>
      <c r="L887" s="28">
        <v>4437</v>
      </c>
      <c r="M887" s="28">
        <v>100</v>
      </c>
      <c r="N887" s="28">
        <v>1023</v>
      </c>
      <c r="O887" s="28">
        <v>902</v>
      </c>
      <c r="P887" s="28">
        <f t="shared" si="60"/>
        <v>121</v>
      </c>
      <c r="Q887" s="28" t="str">
        <f t="shared" si="59"/>
        <v>Negative</v>
      </c>
      <c r="R887" s="36">
        <v>1.2899999999999999E-59</v>
      </c>
      <c r="AA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2:54" x14ac:dyDescent="0.15">
      <c r="B888" s="2"/>
      <c r="D888" s="2"/>
      <c r="F888" s="2"/>
      <c r="G888" s="2"/>
      <c r="H888" s="2"/>
      <c r="I888" s="28" t="s">
        <v>1055</v>
      </c>
      <c r="J888" s="28">
        <v>232</v>
      </c>
      <c r="K888" s="28" t="s">
        <v>59</v>
      </c>
      <c r="L888" s="28">
        <v>4437</v>
      </c>
      <c r="M888" s="28">
        <v>94.117999999999995</v>
      </c>
      <c r="N888" s="28">
        <v>1389</v>
      </c>
      <c r="O888" s="28">
        <v>1323</v>
      </c>
      <c r="P888" s="28">
        <f t="shared" si="60"/>
        <v>66</v>
      </c>
      <c r="Q888" s="28" t="str">
        <f t="shared" si="59"/>
        <v>Negative</v>
      </c>
      <c r="R888" s="36">
        <v>2.5099999999999999E-22</v>
      </c>
      <c r="AA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2:54" x14ac:dyDescent="0.15">
      <c r="B889" s="2"/>
      <c r="D889" s="2"/>
      <c r="F889" s="2"/>
      <c r="G889" s="2"/>
      <c r="H889" s="2"/>
      <c r="I889" s="28" t="s">
        <v>1056</v>
      </c>
      <c r="J889" s="28">
        <v>225</v>
      </c>
      <c r="K889" s="28" t="s">
        <v>59</v>
      </c>
      <c r="L889" s="28">
        <v>4437</v>
      </c>
      <c r="M889" s="28">
        <v>94.382000000000005</v>
      </c>
      <c r="N889" s="28">
        <v>4067</v>
      </c>
      <c r="O889" s="28">
        <v>3980</v>
      </c>
      <c r="P889" s="28">
        <f t="shared" si="60"/>
        <v>87</v>
      </c>
      <c r="Q889" s="28" t="str">
        <f t="shared" si="59"/>
        <v>Negative</v>
      </c>
      <c r="R889" s="36">
        <v>8.59E-32</v>
      </c>
      <c r="AA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2:54" x14ac:dyDescent="0.15">
      <c r="B890" s="2"/>
      <c r="D890" s="2"/>
      <c r="F890" s="2"/>
      <c r="G890" s="2"/>
      <c r="H890" s="2"/>
      <c r="I890" s="28" t="s">
        <v>1057</v>
      </c>
      <c r="J890" s="28">
        <v>238</v>
      </c>
      <c r="K890" s="28" t="s">
        <v>59</v>
      </c>
      <c r="L890" s="28">
        <v>4437</v>
      </c>
      <c r="M890" s="28">
        <v>100</v>
      </c>
      <c r="N890" s="28">
        <v>1026</v>
      </c>
      <c r="O890" s="28">
        <v>902</v>
      </c>
      <c r="P890" s="28">
        <f t="shared" si="60"/>
        <v>124</v>
      </c>
      <c r="Q890" s="28" t="str">
        <f t="shared" si="59"/>
        <v>Negative</v>
      </c>
      <c r="R890" s="36">
        <v>3.1499999999999999E-61</v>
      </c>
      <c r="AA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2:54" x14ac:dyDescent="0.15">
      <c r="B891" s="2"/>
      <c r="D891" s="2"/>
      <c r="F891" s="2"/>
      <c r="G891" s="2"/>
      <c r="H891" s="2"/>
      <c r="I891" s="28" t="s">
        <v>1058</v>
      </c>
      <c r="J891" s="28">
        <v>239</v>
      </c>
      <c r="K891" s="28" t="s">
        <v>59</v>
      </c>
      <c r="L891" s="28">
        <v>4437</v>
      </c>
      <c r="M891" s="28">
        <v>98.519000000000005</v>
      </c>
      <c r="N891" s="28">
        <v>2567</v>
      </c>
      <c r="O891" s="28">
        <v>2433</v>
      </c>
      <c r="P891" s="28">
        <f t="shared" si="60"/>
        <v>134</v>
      </c>
      <c r="Q891" s="28" t="str">
        <f t="shared" si="59"/>
        <v>Negative</v>
      </c>
      <c r="R891" s="36">
        <v>1.8899999999999999E-63</v>
      </c>
      <c r="AA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2:54" x14ac:dyDescent="0.15">
      <c r="B892" s="2"/>
      <c r="D892" s="2"/>
      <c r="F892" s="2"/>
      <c r="G892" s="2"/>
      <c r="H892" s="2"/>
      <c r="I892" s="28" t="s">
        <v>1059</v>
      </c>
      <c r="J892" s="28">
        <v>1321</v>
      </c>
      <c r="K892" s="28" t="s">
        <v>59</v>
      </c>
      <c r="L892" s="28">
        <v>4437</v>
      </c>
      <c r="M892" s="28">
        <v>97.183000000000007</v>
      </c>
      <c r="N892" s="28">
        <v>4415</v>
      </c>
      <c r="O892" s="28">
        <v>3280</v>
      </c>
      <c r="P892" s="28">
        <f t="shared" si="60"/>
        <v>1135</v>
      </c>
      <c r="Q892" s="28" t="str">
        <f t="shared" si="59"/>
        <v>Negative</v>
      </c>
      <c r="R892" s="28">
        <v>0</v>
      </c>
      <c r="AA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2:54" x14ac:dyDescent="0.15">
      <c r="B893" s="2"/>
      <c r="D893" s="2"/>
      <c r="F893" s="2"/>
      <c r="G893" s="2"/>
      <c r="H893" s="2"/>
      <c r="I893" s="166" t="s">
        <v>1060</v>
      </c>
      <c r="J893" s="166">
        <v>4468</v>
      </c>
      <c r="K893" s="166" t="s">
        <v>59</v>
      </c>
      <c r="L893" s="166">
        <v>4437</v>
      </c>
      <c r="M893" s="166">
        <v>96.661000000000001</v>
      </c>
      <c r="N893" s="166">
        <v>4415</v>
      </c>
      <c r="O893" s="166">
        <v>14</v>
      </c>
      <c r="P893" s="166">
        <f t="shared" si="60"/>
        <v>4401</v>
      </c>
      <c r="Q893" s="28" t="str">
        <f t="shared" si="59"/>
        <v>Negative</v>
      </c>
      <c r="R893" s="28">
        <v>0</v>
      </c>
      <c r="AA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2:54" x14ac:dyDescent="0.15">
      <c r="B894" s="2"/>
      <c r="D894" s="2"/>
      <c r="F894" s="2"/>
      <c r="G894" s="2"/>
      <c r="H894" s="2"/>
      <c r="I894" s="28" t="s">
        <v>1061</v>
      </c>
      <c r="J894" s="28">
        <v>233</v>
      </c>
      <c r="K894" s="28" t="s">
        <v>59</v>
      </c>
      <c r="L894" s="28">
        <v>4437</v>
      </c>
      <c r="M894" s="28">
        <v>96.117000000000004</v>
      </c>
      <c r="N894" s="28">
        <v>1458</v>
      </c>
      <c r="O894" s="28">
        <v>1356</v>
      </c>
      <c r="P894" s="28">
        <f t="shared" si="60"/>
        <v>102</v>
      </c>
      <c r="Q894" s="28" t="str">
        <f t="shared" si="59"/>
        <v>Negative</v>
      </c>
      <c r="R894" s="36">
        <v>2.45E-42</v>
      </c>
      <c r="AA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2:54" x14ac:dyDescent="0.15">
      <c r="B895" s="2"/>
      <c r="D895" s="2"/>
      <c r="F895" s="2"/>
      <c r="G895" s="2"/>
      <c r="H895" s="2"/>
      <c r="I895" s="28" t="s">
        <v>1062</v>
      </c>
      <c r="J895" s="28">
        <v>332</v>
      </c>
      <c r="K895" s="28" t="s">
        <v>59</v>
      </c>
      <c r="L895" s="28">
        <v>4437</v>
      </c>
      <c r="M895" s="28">
        <v>97.11</v>
      </c>
      <c r="N895" s="28">
        <v>335</v>
      </c>
      <c r="O895" s="28">
        <v>164</v>
      </c>
      <c r="P895" s="28">
        <f t="shared" si="60"/>
        <v>171</v>
      </c>
      <c r="Q895" s="28" t="str">
        <f t="shared" ref="Q895:Q920" si="61">IF(N895&gt;O895,"Negative","Positive")</f>
        <v>Negative</v>
      </c>
      <c r="R895" s="36">
        <v>7.3499999999999995E-79</v>
      </c>
      <c r="AA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2:54" x14ac:dyDescent="0.15">
      <c r="B896" s="2"/>
      <c r="D896" s="2"/>
      <c r="F896" s="2"/>
      <c r="G896" s="2"/>
      <c r="H896" s="2"/>
      <c r="I896" s="28" t="s">
        <v>1063</v>
      </c>
      <c r="J896" s="28">
        <v>656</v>
      </c>
      <c r="K896" s="28" t="s">
        <v>59</v>
      </c>
      <c r="L896" s="28">
        <v>4437</v>
      </c>
      <c r="M896" s="28">
        <v>97.972999999999999</v>
      </c>
      <c r="N896" s="28">
        <v>4415</v>
      </c>
      <c r="O896" s="28">
        <v>3972</v>
      </c>
      <c r="P896" s="28">
        <f t="shared" si="60"/>
        <v>443</v>
      </c>
      <c r="Q896" s="28" t="str">
        <f t="shared" si="61"/>
        <v>Negative</v>
      </c>
      <c r="R896" s="28">
        <v>0</v>
      </c>
      <c r="AA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2:54" x14ac:dyDescent="0.15">
      <c r="B897" s="2"/>
      <c r="D897" s="2"/>
      <c r="F897" s="2"/>
      <c r="G897" s="2"/>
      <c r="H897" s="2"/>
      <c r="I897" s="28" t="s">
        <v>1064</v>
      </c>
      <c r="J897" s="28">
        <v>227</v>
      </c>
      <c r="K897" s="28" t="s">
        <v>59</v>
      </c>
      <c r="L897" s="28">
        <v>4437</v>
      </c>
      <c r="M897" s="28">
        <v>97.058999999999997</v>
      </c>
      <c r="N897" s="28">
        <v>1811</v>
      </c>
      <c r="O897" s="28">
        <v>1710</v>
      </c>
      <c r="P897" s="28">
        <f t="shared" si="60"/>
        <v>101</v>
      </c>
      <c r="Q897" s="28" t="str">
        <f t="shared" si="61"/>
        <v>Negative</v>
      </c>
      <c r="R897" s="36">
        <v>1.84E-43</v>
      </c>
      <c r="AA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2:54" x14ac:dyDescent="0.15">
      <c r="B898" s="2"/>
      <c r="D898" s="2"/>
      <c r="F898" s="2"/>
      <c r="G898" s="2"/>
      <c r="H898" s="2"/>
      <c r="I898" s="28" t="s">
        <v>1065</v>
      </c>
      <c r="J898" s="28">
        <v>203</v>
      </c>
      <c r="K898" s="28" t="s">
        <v>59</v>
      </c>
      <c r="L898" s="28">
        <v>4437</v>
      </c>
      <c r="M898" s="28">
        <v>97.058999999999997</v>
      </c>
      <c r="N898" s="28">
        <v>230</v>
      </c>
      <c r="O898" s="28">
        <v>164</v>
      </c>
      <c r="P898" s="28">
        <f t="shared" si="60"/>
        <v>66</v>
      </c>
      <c r="Q898" s="28" t="str">
        <f t="shared" si="61"/>
        <v>Negative</v>
      </c>
      <c r="R898" s="36">
        <v>9.9700000000000005E-26</v>
      </c>
      <c r="AA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2:54" x14ac:dyDescent="0.15">
      <c r="B899" s="2"/>
      <c r="D899" s="2"/>
      <c r="F899" s="2"/>
      <c r="G899" s="2"/>
      <c r="H899" s="2"/>
      <c r="I899" s="28" t="s">
        <v>1066</v>
      </c>
      <c r="J899" s="28">
        <v>980</v>
      </c>
      <c r="K899" s="28" t="s">
        <v>59</v>
      </c>
      <c r="L899" s="28">
        <v>4437</v>
      </c>
      <c r="M899" s="28">
        <v>96.587999999999994</v>
      </c>
      <c r="N899" s="28">
        <v>4415</v>
      </c>
      <c r="O899" s="28">
        <v>3566</v>
      </c>
      <c r="P899" s="28">
        <f t="shared" si="60"/>
        <v>849</v>
      </c>
      <c r="Q899" s="28" t="str">
        <f t="shared" si="61"/>
        <v>Negative</v>
      </c>
      <c r="R899" s="28">
        <v>0</v>
      </c>
      <c r="AA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2:54" x14ac:dyDescent="0.15">
      <c r="B900" s="2"/>
      <c r="D900" s="2"/>
      <c r="F900" s="2"/>
      <c r="G900" s="2"/>
      <c r="H900" s="2"/>
      <c r="I900" s="28" t="s">
        <v>1067</v>
      </c>
      <c r="J900" s="28">
        <v>3555</v>
      </c>
      <c r="K900" s="28" t="s">
        <v>59</v>
      </c>
      <c r="L900" s="28">
        <v>4437</v>
      </c>
      <c r="M900" s="28">
        <v>96.57</v>
      </c>
      <c r="N900" s="28">
        <v>3424</v>
      </c>
      <c r="O900" s="28">
        <v>14</v>
      </c>
      <c r="P900" s="28">
        <f t="shared" si="60"/>
        <v>3410</v>
      </c>
      <c r="Q900" s="28" t="str">
        <f t="shared" si="61"/>
        <v>Negative</v>
      </c>
      <c r="R900" s="28">
        <v>0</v>
      </c>
      <c r="AA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2:54" x14ac:dyDescent="0.15">
      <c r="B901" s="2"/>
      <c r="D901" s="2"/>
      <c r="F901" s="2"/>
      <c r="G901" s="2"/>
      <c r="H901" s="2"/>
      <c r="I901" s="28" t="s">
        <v>1068</v>
      </c>
      <c r="J901" s="28">
        <v>4560</v>
      </c>
      <c r="K901" s="28" t="s">
        <v>59</v>
      </c>
      <c r="L901" s="28">
        <v>4437</v>
      </c>
      <c r="M901" s="28">
        <v>96.659000000000006</v>
      </c>
      <c r="N901" s="28">
        <v>4413</v>
      </c>
      <c r="O901" s="28">
        <v>14</v>
      </c>
      <c r="P901" s="28">
        <f t="shared" si="60"/>
        <v>4399</v>
      </c>
      <c r="Q901" s="28" t="str">
        <f t="shared" si="61"/>
        <v>Negative</v>
      </c>
      <c r="R901" s="28">
        <v>0</v>
      </c>
      <c r="AA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2:54" x14ac:dyDescent="0.15">
      <c r="B902" s="2"/>
      <c r="D902" s="2"/>
      <c r="F902" s="2"/>
      <c r="G902" s="2"/>
      <c r="H902" s="2"/>
      <c r="I902" s="28" t="s">
        <v>1069</v>
      </c>
      <c r="J902" s="28">
        <v>242</v>
      </c>
      <c r="K902" s="28" t="s">
        <v>59</v>
      </c>
      <c r="L902" s="28">
        <v>4437</v>
      </c>
      <c r="M902" s="28">
        <v>96.97</v>
      </c>
      <c r="N902" s="28">
        <v>1808</v>
      </c>
      <c r="O902" s="28">
        <v>1710</v>
      </c>
      <c r="P902" s="28">
        <f t="shared" si="60"/>
        <v>98</v>
      </c>
      <c r="Q902" s="28" t="str">
        <f t="shared" si="61"/>
        <v>Negative</v>
      </c>
      <c r="R902" s="36">
        <v>9.1799999999999998E-42</v>
      </c>
      <c r="AA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2:54" x14ac:dyDescent="0.15">
      <c r="B903" s="2"/>
      <c r="D903" s="2"/>
      <c r="F903" s="2"/>
      <c r="G903" s="2"/>
      <c r="H903" s="2"/>
      <c r="I903" s="28" t="s">
        <v>1070</v>
      </c>
      <c r="J903" s="28">
        <v>408</v>
      </c>
      <c r="K903" s="28" t="s">
        <v>59</v>
      </c>
      <c r="L903" s="28">
        <v>4437</v>
      </c>
      <c r="M903" s="28">
        <v>94.594999999999999</v>
      </c>
      <c r="N903" s="28">
        <v>575</v>
      </c>
      <c r="O903" s="28">
        <v>465</v>
      </c>
      <c r="P903" s="28">
        <f t="shared" si="60"/>
        <v>110</v>
      </c>
      <c r="Q903" s="28" t="str">
        <f t="shared" si="61"/>
        <v>Negative</v>
      </c>
      <c r="R903" s="36">
        <v>3.4599999999999999E-43</v>
      </c>
      <c r="AA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2:54" x14ac:dyDescent="0.15">
      <c r="B904" s="2"/>
      <c r="D904" s="2"/>
      <c r="F904" s="2"/>
      <c r="G904" s="2"/>
      <c r="H904" s="2"/>
      <c r="I904" s="28" t="s">
        <v>1071</v>
      </c>
      <c r="J904" s="28">
        <v>259</v>
      </c>
      <c r="K904" s="28" t="s">
        <v>59</v>
      </c>
      <c r="L904" s="28">
        <v>4437</v>
      </c>
      <c r="M904" s="28">
        <v>97.03</v>
      </c>
      <c r="N904" s="28">
        <v>4110</v>
      </c>
      <c r="O904" s="28">
        <v>4010</v>
      </c>
      <c r="P904" s="28">
        <f t="shared" si="60"/>
        <v>100</v>
      </c>
      <c r="Q904" s="28" t="str">
        <f t="shared" si="61"/>
        <v>Negative</v>
      </c>
      <c r="R904" s="36">
        <v>7.6399999999999998E-43</v>
      </c>
      <c r="AA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2:54" x14ac:dyDescent="0.15">
      <c r="B905" s="2"/>
      <c r="D905" s="2"/>
      <c r="F905" s="2"/>
      <c r="G905" s="2"/>
      <c r="H905" s="2"/>
      <c r="I905" s="28" t="s">
        <v>1072</v>
      </c>
      <c r="J905" s="28">
        <v>212</v>
      </c>
      <c r="K905" s="28" t="s">
        <v>59</v>
      </c>
      <c r="L905" s="28">
        <v>4437</v>
      </c>
      <c r="M905" s="28">
        <v>95.238</v>
      </c>
      <c r="N905" s="28">
        <v>4194</v>
      </c>
      <c r="O905" s="28">
        <v>4235</v>
      </c>
      <c r="P905" s="28">
        <f t="shared" si="60"/>
        <v>-41</v>
      </c>
      <c r="Q905" s="28" t="str">
        <f t="shared" si="61"/>
        <v>Positive</v>
      </c>
      <c r="R905" s="36">
        <v>2.9699999999999998E-11</v>
      </c>
      <c r="AA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2:54" x14ac:dyDescent="0.15">
      <c r="B906" s="2"/>
      <c r="D906" s="2"/>
      <c r="F906" s="2"/>
      <c r="G906" s="2"/>
      <c r="H906" s="2"/>
      <c r="I906" s="28" t="s">
        <v>1073</v>
      </c>
      <c r="J906" s="28">
        <v>257</v>
      </c>
      <c r="K906" s="28" t="s">
        <v>59</v>
      </c>
      <c r="L906" s="28">
        <v>4437</v>
      </c>
      <c r="M906" s="28">
        <v>94.203000000000003</v>
      </c>
      <c r="N906" s="28">
        <v>3303</v>
      </c>
      <c r="O906" s="28">
        <v>3371</v>
      </c>
      <c r="P906" s="28">
        <f t="shared" si="60"/>
        <v>-68</v>
      </c>
      <c r="Q906" s="28" t="str">
        <f t="shared" si="61"/>
        <v>Positive</v>
      </c>
      <c r="R906" s="36">
        <v>2.1700000000000001E-23</v>
      </c>
      <c r="AA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2:54" x14ac:dyDescent="0.15">
      <c r="B907" s="2"/>
      <c r="D907" s="2"/>
      <c r="F907" s="2"/>
      <c r="G907" s="2"/>
      <c r="H907" s="2"/>
      <c r="I907" s="28" t="s">
        <v>1074</v>
      </c>
      <c r="J907" s="28">
        <v>201</v>
      </c>
      <c r="K907" s="28" t="s">
        <v>59</v>
      </c>
      <c r="L907" s="28">
        <v>4437</v>
      </c>
      <c r="M907" s="28">
        <v>100</v>
      </c>
      <c r="N907" s="28">
        <v>3428</v>
      </c>
      <c r="O907" s="28">
        <v>3381</v>
      </c>
      <c r="P907" s="28">
        <f t="shared" si="60"/>
        <v>47</v>
      </c>
      <c r="Q907" s="28" t="str">
        <f t="shared" si="61"/>
        <v>Negative</v>
      </c>
      <c r="R907" s="36">
        <v>1.66E-18</v>
      </c>
      <c r="AA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2:54" x14ac:dyDescent="0.15">
      <c r="B908" s="2"/>
      <c r="D908" s="2"/>
      <c r="F908" s="2"/>
      <c r="G908" s="2"/>
      <c r="H908" s="2"/>
      <c r="I908" s="28" t="s">
        <v>1075</v>
      </c>
      <c r="J908" s="28">
        <v>290</v>
      </c>
      <c r="K908" s="28" t="s">
        <v>59</v>
      </c>
      <c r="L908" s="28">
        <v>4437</v>
      </c>
      <c r="M908" s="28">
        <v>98</v>
      </c>
      <c r="N908" s="28">
        <v>1297</v>
      </c>
      <c r="O908" s="28">
        <v>1346</v>
      </c>
      <c r="P908" s="28">
        <f t="shared" si="60"/>
        <v>-49</v>
      </c>
      <c r="Q908" s="28" t="str">
        <f t="shared" si="61"/>
        <v>Positive</v>
      </c>
      <c r="R908" s="36">
        <v>8.9499999999999994E-18</v>
      </c>
      <c r="AA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2:54" x14ac:dyDescent="0.15">
      <c r="B909" s="2"/>
      <c r="D909" s="2"/>
      <c r="F909" s="2"/>
      <c r="G909" s="2"/>
      <c r="H909" s="2"/>
      <c r="I909" s="28" t="s">
        <v>1076</v>
      </c>
      <c r="J909" s="28">
        <v>480</v>
      </c>
      <c r="K909" s="28" t="s">
        <v>59</v>
      </c>
      <c r="L909" s="28">
        <v>4437</v>
      </c>
      <c r="M909" s="28">
        <v>98.165000000000006</v>
      </c>
      <c r="N909" s="28">
        <v>4307</v>
      </c>
      <c r="O909" s="28">
        <v>4415</v>
      </c>
      <c r="P909" s="28">
        <f t="shared" si="60"/>
        <v>-108</v>
      </c>
      <c r="Q909" s="28" t="str">
        <f t="shared" si="61"/>
        <v>Positive</v>
      </c>
      <c r="R909" s="36">
        <v>1.13E-48</v>
      </c>
      <c r="AA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2:54" x14ac:dyDescent="0.15">
      <c r="B910" s="2"/>
      <c r="D910" s="2"/>
      <c r="F910" s="2"/>
      <c r="G910" s="2"/>
      <c r="H910" s="2"/>
      <c r="I910" s="28" t="s">
        <v>1077</v>
      </c>
      <c r="J910" s="28">
        <v>414</v>
      </c>
      <c r="K910" s="28" t="s">
        <v>59</v>
      </c>
      <c r="L910" s="28">
        <v>4437</v>
      </c>
      <c r="M910" s="28">
        <v>94.317999999999998</v>
      </c>
      <c r="N910" s="28">
        <v>2289</v>
      </c>
      <c r="O910" s="28">
        <v>2202</v>
      </c>
      <c r="P910" s="28">
        <f t="shared" si="60"/>
        <v>87</v>
      </c>
      <c r="Q910" s="28" t="str">
        <f t="shared" si="61"/>
        <v>Negative</v>
      </c>
      <c r="R910" s="36">
        <v>4.61E-32</v>
      </c>
      <c r="AA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2:54" x14ac:dyDescent="0.15">
      <c r="B911" s="2"/>
      <c r="D911" s="2"/>
      <c r="F911" s="2"/>
      <c r="G911" s="2"/>
      <c r="H911" s="2"/>
      <c r="I911" s="28" t="s">
        <v>1078</v>
      </c>
      <c r="J911" s="28">
        <v>225</v>
      </c>
      <c r="K911" s="28" t="s">
        <v>59</v>
      </c>
      <c r="L911" s="28">
        <v>4437</v>
      </c>
      <c r="M911" s="28">
        <v>94.594999999999999</v>
      </c>
      <c r="N911" s="28">
        <v>574</v>
      </c>
      <c r="O911" s="28">
        <v>539</v>
      </c>
      <c r="P911" s="28">
        <f t="shared" si="60"/>
        <v>35</v>
      </c>
      <c r="Q911" s="28" t="str">
        <f t="shared" si="61"/>
        <v>Negative</v>
      </c>
      <c r="R911" s="36">
        <v>1.9099999999999999E-8</v>
      </c>
      <c r="AA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2:54" x14ac:dyDescent="0.15">
      <c r="B912" s="2"/>
      <c r="D912" s="2"/>
      <c r="F912" s="2"/>
      <c r="G912" s="2"/>
      <c r="H912" s="2"/>
      <c r="I912" s="28" t="s">
        <v>1079</v>
      </c>
      <c r="J912" s="28">
        <v>236</v>
      </c>
      <c r="K912" s="28" t="s">
        <v>59</v>
      </c>
      <c r="L912" s="28">
        <v>4437</v>
      </c>
      <c r="M912" s="28">
        <v>97.367999999999995</v>
      </c>
      <c r="N912" s="28">
        <v>878</v>
      </c>
      <c r="O912" s="28">
        <v>915</v>
      </c>
      <c r="P912" s="28">
        <f t="shared" si="60"/>
        <v>-37</v>
      </c>
      <c r="Q912" s="28" t="str">
        <f t="shared" si="61"/>
        <v>Positive</v>
      </c>
      <c r="R912" s="36">
        <v>3.3500000000000001E-11</v>
      </c>
      <c r="AA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8" x14ac:dyDescent="0.15">
      <c r="B913" s="2"/>
      <c r="D913" s="2"/>
      <c r="F913" s="2"/>
      <c r="G913" s="2"/>
      <c r="H913" s="2"/>
      <c r="I913" s="28" t="s">
        <v>1080</v>
      </c>
      <c r="J913" s="28">
        <v>342</v>
      </c>
      <c r="K913" s="28" t="s">
        <v>59</v>
      </c>
      <c r="L913" s="28">
        <v>4437</v>
      </c>
      <c r="M913" s="28">
        <v>94.444000000000003</v>
      </c>
      <c r="N913" s="28">
        <v>2458</v>
      </c>
      <c r="O913" s="28">
        <v>2388</v>
      </c>
      <c r="P913" s="28">
        <f t="shared" si="60"/>
        <v>70</v>
      </c>
      <c r="Q913" s="28" t="str">
        <f t="shared" si="61"/>
        <v>Negative</v>
      </c>
      <c r="R913" s="36">
        <v>2.2800000000000002E-24</v>
      </c>
      <c r="AA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8" x14ac:dyDescent="0.15">
      <c r="B914" s="2"/>
      <c r="D914" s="2"/>
      <c r="F914" s="2"/>
      <c r="G914" s="2"/>
      <c r="H914" s="2"/>
      <c r="I914" s="28" t="s">
        <v>1081</v>
      </c>
      <c r="J914" s="28">
        <v>320</v>
      </c>
      <c r="K914" s="28" t="s">
        <v>59</v>
      </c>
      <c r="L914" s="28">
        <v>4437</v>
      </c>
      <c r="M914" s="28">
        <v>95.283000000000001</v>
      </c>
      <c r="N914" s="28">
        <v>1706</v>
      </c>
      <c r="O914" s="28">
        <v>1601</v>
      </c>
      <c r="P914" s="28">
        <f t="shared" si="60"/>
        <v>105</v>
      </c>
      <c r="Q914" s="28" t="str">
        <f t="shared" si="61"/>
        <v>Negative</v>
      </c>
      <c r="R914" s="36">
        <v>3.4600000000000001E-42</v>
      </c>
      <c r="AA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8" x14ac:dyDescent="0.15">
      <c r="B915" s="2"/>
      <c r="D915" s="2"/>
      <c r="F915" s="2"/>
      <c r="G915" s="2"/>
      <c r="H915" s="2"/>
      <c r="I915" s="28" t="s">
        <v>1082</v>
      </c>
      <c r="J915" s="28">
        <v>254</v>
      </c>
      <c r="K915" s="28" t="s">
        <v>59</v>
      </c>
      <c r="L915" s="28">
        <v>4437</v>
      </c>
      <c r="M915" s="28">
        <v>91.138999999999996</v>
      </c>
      <c r="N915" s="28">
        <v>2247</v>
      </c>
      <c r="O915" s="28">
        <v>2325</v>
      </c>
      <c r="P915" s="28">
        <f t="shared" si="60"/>
        <v>-78</v>
      </c>
      <c r="Q915" s="28" t="str">
        <f t="shared" si="61"/>
        <v>Positive</v>
      </c>
      <c r="R915" s="36">
        <v>2.14E-23</v>
      </c>
      <c r="AA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8" x14ac:dyDescent="0.15">
      <c r="B916" s="2"/>
      <c r="D916" s="2"/>
      <c r="F916" s="2"/>
      <c r="G916" s="2"/>
      <c r="H916" s="2"/>
      <c r="I916" s="28" t="s">
        <v>1083</v>
      </c>
      <c r="J916" s="28">
        <v>244</v>
      </c>
      <c r="K916" s="28" t="s">
        <v>59</v>
      </c>
      <c r="L916" s="28">
        <v>4437</v>
      </c>
      <c r="M916" s="28">
        <v>97.278999999999996</v>
      </c>
      <c r="N916" s="28">
        <v>2572</v>
      </c>
      <c r="O916" s="28">
        <v>2428</v>
      </c>
      <c r="P916" s="28">
        <f t="shared" si="60"/>
        <v>144</v>
      </c>
      <c r="Q916" s="28" t="str">
        <f t="shared" si="61"/>
        <v>Negative</v>
      </c>
      <c r="R916" s="36">
        <v>3.2099999999999999E-66</v>
      </c>
      <c r="AA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8" x14ac:dyDescent="0.15">
      <c r="B917" s="2"/>
      <c r="D917" s="2"/>
      <c r="F917" s="2"/>
      <c r="G917" s="2"/>
      <c r="H917" s="2"/>
      <c r="I917" s="28" t="s">
        <v>1084</v>
      </c>
      <c r="J917" s="28">
        <v>206</v>
      </c>
      <c r="K917" s="28" t="s">
        <v>59</v>
      </c>
      <c r="L917" s="28">
        <v>4437</v>
      </c>
      <c r="M917" s="28">
        <v>100</v>
      </c>
      <c r="N917" s="28">
        <v>2532</v>
      </c>
      <c r="O917" s="28">
        <v>2428</v>
      </c>
      <c r="P917" s="28">
        <f t="shared" si="60"/>
        <v>104</v>
      </c>
      <c r="Q917" s="28" t="str">
        <f t="shared" si="61"/>
        <v>Negative</v>
      </c>
      <c r="R917" s="36">
        <v>3.52E-50</v>
      </c>
      <c r="AA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8" x14ac:dyDescent="0.15">
      <c r="B918" s="2"/>
      <c r="D918" s="2"/>
      <c r="F918" s="2"/>
      <c r="G918" s="2"/>
      <c r="H918" s="2"/>
      <c r="I918" s="28" t="s">
        <v>1085</v>
      </c>
      <c r="J918" s="28">
        <v>224</v>
      </c>
      <c r="K918" s="28" t="s">
        <v>59</v>
      </c>
      <c r="L918" s="28">
        <v>4437</v>
      </c>
      <c r="M918" s="28">
        <v>94.545000000000002</v>
      </c>
      <c r="N918" s="28">
        <v>4342</v>
      </c>
      <c r="O918" s="28">
        <v>4288</v>
      </c>
      <c r="P918" s="28">
        <f t="shared" si="60"/>
        <v>54</v>
      </c>
      <c r="Q918" s="28" t="str">
        <f t="shared" si="61"/>
        <v>Negative</v>
      </c>
      <c r="R918" s="36">
        <v>2.4299999999999999E-17</v>
      </c>
      <c r="AA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8" x14ac:dyDescent="0.15">
      <c r="B919" s="2"/>
      <c r="D919" s="2"/>
      <c r="F919" s="2"/>
      <c r="G919" s="2"/>
      <c r="H919" s="2"/>
      <c r="I919" s="28" t="s">
        <v>1086</v>
      </c>
      <c r="J919" s="28">
        <v>202</v>
      </c>
      <c r="K919" s="28" t="s">
        <v>59</v>
      </c>
      <c r="L919" s="28">
        <v>4437</v>
      </c>
      <c r="M919" s="28">
        <v>96.063000000000002</v>
      </c>
      <c r="N919" s="28">
        <v>4414</v>
      </c>
      <c r="O919" s="28">
        <v>4288</v>
      </c>
      <c r="P919" s="28">
        <f t="shared" si="60"/>
        <v>126</v>
      </c>
      <c r="Q919" s="28" t="str">
        <f t="shared" si="61"/>
        <v>Negative</v>
      </c>
      <c r="R919" s="36">
        <v>4.42E-54</v>
      </c>
      <c r="AA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8" x14ac:dyDescent="0.15">
      <c r="B920" s="2"/>
      <c r="D920" s="2"/>
      <c r="F920" s="2"/>
      <c r="G920" s="2"/>
      <c r="H920" s="2"/>
      <c r="I920" s="28" t="s">
        <v>1087</v>
      </c>
      <c r="J920" s="28">
        <v>267</v>
      </c>
      <c r="K920" s="28" t="s">
        <v>59</v>
      </c>
      <c r="L920" s="28">
        <v>4437</v>
      </c>
      <c r="M920" s="28">
        <v>100</v>
      </c>
      <c r="N920" s="28">
        <v>923</v>
      </c>
      <c r="O920" s="28">
        <v>886</v>
      </c>
      <c r="P920" s="28">
        <f t="shared" si="60"/>
        <v>37</v>
      </c>
      <c r="Q920" s="28" t="str">
        <f t="shared" si="61"/>
        <v>Negative</v>
      </c>
      <c r="R920" s="36">
        <v>8.2400000000000002E-13</v>
      </c>
      <c r="AA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8" ht="16" x14ac:dyDescent="0.2">
      <c r="B921" s="2"/>
      <c r="D921" s="2"/>
      <c r="F921" s="2"/>
      <c r="G921" s="2"/>
      <c r="H921" s="2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AA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3" spans="1:58" x14ac:dyDescent="0.15">
      <c r="G923" s="23"/>
      <c r="H923" s="23"/>
      <c r="I923" s="281" t="s">
        <v>8</v>
      </c>
      <c r="J923" s="281"/>
      <c r="K923" s="281"/>
      <c r="L923" s="11"/>
      <c r="M923" s="11"/>
      <c r="N923" s="11"/>
      <c r="O923" s="11"/>
      <c r="P923" s="11"/>
      <c r="Q923" s="11"/>
      <c r="R923" s="11"/>
      <c r="S923" s="281" t="s">
        <v>58</v>
      </c>
      <c r="T923" s="281"/>
      <c r="U923" s="281"/>
      <c r="V923" s="11"/>
      <c r="W923" s="11"/>
      <c r="X923" s="11"/>
      <c r="Y923" s="11"/>
      <c r="Z923" s="11"/>
      <c r="AB923" s="281" t="s">
        <v>10</v>
      </c>
      <c r="AC923" s="281"/>
      <c r="AD923" s="281"/>
      <c r="AE923" s="11"/>
      <c r="AG923" s="11"/>
      <c r="AI923" s="11"/>
      <c r="AK923" s="281" t="s">
        <v>31</v>
      </c>
      <c r="AL923" s="281"/>
      <c r="AM923" s="281"/>
      <c r="AN923" s="11"/>
      <c r="AP923" s="11"/>
      <c r="AR923" s="11"/>
      <c r="AT923" s="281" t="s">
        <v>820</v>
      </c>
      <c r="AU923" s="281"/>
      <c r="AV923" s="281"/>
      <c r="AX923" s="2"/>
      <c r="AZ923" s="2"/>
      <c r="BB923" s="2"/>
      <c r="BC923" s="28"/>
      <c r="BD923" s="28"/>
      <c r="BE923" s="28"/>
      <c r="BF923" s="28"/>
    </row>
    <row r="924" spans="1:58" x14ac:dyDescent="0.15">
      <c r="A924" s="35" t="s">
        <v>26</v>
      </c>
      <c r="B924" s="23" t="s">
        <v>1</v>
      </c>
      <c r="C924" s="21" t="s">
        <v>11</v>
      </c>
      <c r="D924" s="23" t="s">
        <v>23</v>
      </c>
      <c r="E924" s="23" t="s">
        <v>23</v>
      </c>
      <c r="F924" s="23" t="s">
        <v>236</v>
      </c>
      <c r="G924" s="41" t="s">
        <v>23</v>
      </c>
      <c r="H924" s="41" t="s">
        <v>3</v>
      </c>
      <c r="I924" s="7" t="s">
        <v>13</v>
      </c>
      <c r="J924" s="7" t="s">
        <v>13</v>
      </c>
      <c r="K924" s="7" t="s">
        <v>4</v>
      </c>
      <c r="L924" s="7" t="s">
        <v>4</v>
      </c>
      <c r="M924" s="7" t="s">
        <v>5</v>
      </c>
      <c r="N924" s="7" t="s">
        <v>6</v>
      </c>
      <c r="O924" s="7"/>
      <c r="P924" s="7"/>
      <c r="Q924" s="7" t="s">
        <v>7</v>
      </c>
      <c r="R924" s="7" t="s">
        <v>24</v>
      </c>
      <c r="S924" s="7" t="s">
        <v>13</v>
      </c>
      <c r="T924" s="7" t="s">
        <v>13</v>
      </c>
      <c r="U924" s="7" t="s">
        <v>4</v>
      </c>
      <c r="V924" s="7" t="s">
        <v>4</v>
      </c>
      <c r="W924" s="7" t="s">
        <v>5</v>
      </c>
      <c r="X924" s="7" t="s">
        <v>6</v>
      </c>
      <c r="Y924" s="7"/>
      <c r="Z924" s="7" t="s">
        <v>7</v>
      </c>
      <c r="AA924" s="7" t="s">
        <v>24</v>
      </c>
      <c r="AB924" s="4" t="s">
        <v>13</v>
      </c>
      <c r="AC924" s="7" t="s">
        <v>13</v>
      </c>
      <c r="AD924" s="7" t="s">
        <v>4</v>
      </c>
      <c r="AE924" s="7" t="s">
        <v>4</v>
      </c>
      <c r="AF924" s="7" t="s">
        <v>5</v>
      </c>
      <c r="AG924" s="7" t="s">
        <v>6</v>
      </c>
      <c r="AH924" s="4"/>
      <c r="AI924" s="7" t="s">
        <v>7</v>
      </c>
      <c r="AJ924" s="7" t="s">
        <v>24</v>
      </c>
      <c r="AK924" s="4" t="s">
        <v>13</v>
      </c>
      <c r="AL924" s="7" t="s">
        <v>13</v>
      </c>
      <c r="AM924" s="7" t="s">
        <v>4</v>
      </c>
      <c r="AN924" s="7" t="s">
        <v>4</v>
      </c>
      <c r="AO924" s="7" t="s">
        <v>5</v>
      </c>
      <c r="AP924" s="7" t="s">
        <v>6</v>
      </c>
      <c r="AQ924" s="4"/>
      <c r="AR924" s="7" t="s">
        <v>7</v>
      </c>
      <c r="AS924" s="7" t="s">
        <v>24</v>
      </c>
      <c r="AT924" s="4" t="s">
        <v>13</v>
      </c>
      <c r="AU924" s="7" t="s">
        <v>13</v>
      </c>
      <c r="AV924" s="7" t="s">
        <v>4</v>
      </c>
      <c r="AW924" s="7" t="s">
        <v>4</v>
      </c>
      <c r="AX924" s="7" t="s">
        <v>5</v>
      </c>
      <c r="AY924" s="7" t="s">
        <v>6</v>
      </c>
      <c r="AZ924" s="4"/>
      <c r="BA924" s="7" t="s">
        <v>7</v>
      </c>
      <c r="BB924" s="7" t="s">
        <v>24</v>
      </c>
      <c r="BC924" s="28"/>
      <c r="BD924" s="28"/>
      <c r="BE924" s="28"/>
      <c r="BF924" s="28"/>
    </row>
    <row r="925" spans="1:58" x14ac:dyDescent="0.15">
      <c r="A925" s="35"/>
      <c r="B925" s="23"/>
      <c r="C925" s="23" t="s">
        <v>238</v>
      </c>
      <c r="D925" s="23" t="s">
        <v>2</v>
      </c>
      <c r="E925" s="21" t="s">
        <v>3</v>
      </c>
      <c r="F925" s="23" t="s">
        <v>237</v>
      </c>
      <c r="G925" s="41" t="s">
        <v>27</v>
      </c>
      <c r="H925" s="41" t="s">
        <v>235</v>
      </c>
      <c r="I925" s="7"/>
      <c r="J925" s="7" t="s">
        <v>18</v>
      </c>
      <c r="K925" s="7"/>
      <c r="L925" s="7" t="s">
        <v>18</v>
      </c>
      <c r="M925" s="7" t="s">
        <v>19</v>
      </c>
      <c r="N925" s="7" t="s">
        <v>15</v>
      </c>
      <c r="O925" s="7" t="s">
        <v>16</v>
      </c>
      <c r="P925" s="7"/>
      <c r="Q925" s="7"/>
      <c r="R925" s="7" t="s">
        <v>25</v>
      </c>
      <c r="S925" s="7"/>
      <c r="T925" s="7" t="s">
        <v>18</v>
      </c>
      <c r="U925" s="7"/>
      <c r="V925" s="7" t="s">
        <v>18</v>
      </c>
      <c r="W925" s="7" t="s">
        <v>19</v>
      </c>
      <c r="X925" s="7" t="s">
        <v>15</v>
      </c>
      <c r="Y925" s="7" t="s">
        <v>16</v>
      </c>
      <c r="Z925" s="7"/>
      <c r="AA925" s="7" t="s">
        <v>25</v>
      </c>
      <c r="AB925" s="4"/>
      <c r="AC925" s="7" t="s">
        <v>18</v>
      </c>
      <c r="AD925" s="7"/>
      <c r="AE925" s="7" t="s">
        <v>18</v>
      </c>
      <c r="AF925" s="7" t="s">
        <v>19</v>
      </c>
      <c r="AG925" s="7" t="s">
        <v>15</v>
      </c>
      <c r="AH925" s="4" t="s">
        <v>16</v>
      </c>
      <c r="AI925" s="7"/>
      <c r="AJ925" s="7" t="s">
        <v>25</v>
      </c>
      <c r="AK925" s="4"/>
      <c r="AL925" s="7" t="s">
        <v>18</v>
      </c>
      <c r="AM925" s="7"/>
      <c r="AN925" s="7" t="s">
        <v>18</v>
      </c>
      <c r="AO925" s="7" t="s">
        <v>19</v>
      </c>
      <c r="AP925" s="7" t="s">
        <v>15</v>
      </c>
      <c r="AQ925" s="4" t="s">
        <v>16</v>
      </c>
      <c r="AR925" s="7"/>
      <c r="AS925" s="7" t="s">
        <v>25</v>
      </c>
      <c r="AT925" s="4"/>
      <c r="AU925" s="7" t="s">
        <v>18</v>
      </c>
      <c r="AV925" s="7"/>
      <c r="AW925" s="7" t="s">
        <v>18</v>
      </c>
      <c r="AX925" s="7" t="s">
        <v>19</v>
      </c>
      <c r="AY925" s="7" t="s">
        <v>15</v>
      </c>
      <c r="AZ925" s="4" t="s">
        <v>16</v>
      </c>
      <c r="BA925" s="7"/>
      <c r="BB925" s="7" t="s">
        <v>25</v>
      </c>
      <c r="BC925" s="28"/>
      <c r="BD925" s="28"/>
      <c r="BE925" s="28"/>
      <c r="BF925" s="28"/>
    </row>
    <row r="926" spans="1:58" s="28" customFormat="1" x14ac:dyDescent="0.15">
      <c r="A926" s="66" t="s">
        <v>28</v>
      </c>
      <c r="B926" s="13">
        <v>22</v>
      </c>
      <c r="D926" s="13">
        <v>682940</v>
      </c>
      <c r="E926" s="29">
        <v>737</v>
      </c>
      <c r="F926" s="13">
        <v>12</v>
      </c>
      <c r="G926" s="13">
        <v>4</v>
      </c>
      <c r="H926" s="13">
        <v>36</v>
      </c>
      <c r="I926" s="213" t="s">
        <v>1089</v>
      </c>
      <c r="J926" s="214">
        <v>2810</v>
      </c>
      <c r="K926" s="214" t="s">
        <v>59</v>
      </c>
      <c r="L926" s="214">
        <v>4437</v>
      </c>
      <c r="M926" s="214">
        <v>96.619</v>
      </c>
      <c r="N926" s="214">
        <v>4409</v>
      </c>
      <c r="O926" s="214">
        <v>1600</v>
      </c>
      <c r="P926" s="28">
        <f t="shared" ref="P926:P928" si="62">N926-O926</f>
        <v>2809</v>
      </c>
      <c r="Q926" s="28" t="str">
        <f>IF(N926&gt;O926,"Negative","Positive")</f>
        <v>Negative</v>
      </c>
      <c r="R926" s="43">
        <v>0</v>
      </c>
      <c r="S926" s="213" t="s">
        <v>1090</v>
      </c>
      <c r="T926" s="214">
        <v>446</v>
      </c>
      <c r="U926" s="214" t="s">
        <v>61</v>
      </c>
      <c r="V926" s="214">
        <v>9596</v>
      </c>
      <c r="W926" s="214">
        <v>84.884</v>
      </c>
      <c r="X926" s="214">
        <v>9041</v>
      </c>
      <c r="Y926" s="214">
        <v>8613</v>
      </c>
      <c r="Z926" s="166" t="str">
        <f>IF(X926&gt;Y926,"Negative","Positive")</f>
        <v>Negative</v>
      </c>
      <c r="AA926" s="49">
        <v>1.58E-121</v>
      </c>
      <c r="AB926" s="47" t="s">
        <v>1091</v>
      </c>
      <c r="AC926" s="48">
        <v>1953</v>
      </c>
      <c r="AD926" s="48" t="s">
        <v>35</v>
      </c>
      <c r="AE926" s="48">
        <v>2689</v>
      </c>
      <c r="AF926" s="48">
        <v>98.451999999999998</v>
      </c>
      <c r="AG926" s="48">
        <v>1680</v>
      </c>
      <c r="AH926" s="48">
        <v>1</v>
      </c>
      <c r="AI926" s="28" t="str">
        <f t="shared" ref="AI926:AI927" si="63">IF(AG926&gt;AH926,"Negative","Positive")</f>
        <v>Negative</v>
      </c>
      <c r="AJ926" s="48">
        <v>0</v>
      </c>
      <c r="AK926" s="47" t="s">
        <v>1092</v>
      </c>
      <c r="AL926" s="48">
        <v>1518</v>
      </c>
      <c r="AM926" s="48" t="s">
        <v>295</v>
      </c>
      <c r="AN926" s="48">
        <v>5625</v>
      </c>
      <c r="AO926" s="48">
        <v>97.76</v>
      </c>
      <c r="AP926" s="48">
        <v>292</v>
      </c>
      <c r="AQ926" s="48">
        <v>1809</v>
      </c>
      <c r="AR926" s="28" t="str">
        <f t="shared" ref="AR926:AR931" si="64">IF(AP926&gt;AQ926,"Negative","Positive")</f>
        <v>Positive</v>
      </c>
      <c r="AS926" s="48">
        <v>0</v>
      </c>
      <c r="AT926" s="47" t="s">
        <v>1093</v>
      </c>
      <c r="AU926" s="48">
        <v>388</v>
      </c>
      <c r="AV926" s="48" t="s">
        <v>830</v>
      </c>
      <c r="AW926" s="48">
        <v>5612</v>
      </c>
      <c r="AX926" s="48">
        <v>86.632000000000005</v>
      </c>
      <c r="AY926" s="48">
        <v>2181</v>
      </c>
      <c r="AZ926" s="48">
        <v>2568</v>
      </c>
      <c r="BA926" s="28" t="str">
        <f t="shared" ref="BA926" si="65">IF(AY926&gt;AZ926,"Negative","Positive")</f>
        <v>Positive</v>
      </c>
      <c r="BB926" s="49">
        <v>1.7600000000000002E-120</v>
      </c>
    </row>
    <row r="927" spans="1:58" s="28" customFormat="1" x14ac:dyDescent="0.15">
      <c r="A927" s="66" t="s">
        <v>28</v>
      </c>
      <c r="B927" s="13">
        <v>22</v>
      </c>
      <c r="D927" s="13"/>
      <c r="F927" s="13"/>
      <c r="G927" s="13"/>
      <c r="H927" s="13"/>
      <c r="I927" s="42" t="s">
        <v>1094</v>
      </c>
      <c r="J927" s="43">
        <v>1611</v>
      </c>
      <c r="K927" s="43" t="s">
        <v>59</v>
      </c>
      <c r="L927" s="43">
        <v>4437</v>
      </c>
      <c r="M927" s="43">
        <v>96.772000000000006</v>
      </c>
      <c r="N927" s="43">
        <v>14</v>
      </c>
      <c r="O927" s="43">
        <v>1624</v>
      </c>
      <c r="P927" s="28">
        <f t="shared" si="62"/>
        <v>-1610</v>
      </c>
      <c r="Q927" s="28" t="str">
        <f>IF(N927&gt;O927,"Negative","Positive")</f>
        <v>Positive</v>
      </c>
      <c r="R927" s="43">
        <v>0</v>
      </c>
      <c r="S927" s="47" t="s">
        <v>1095</v>
      </c>
      <c r="T927" s="48">
        <v>225</v>
      </c>
      <c r="U927" s="48" t="s">
        <v>61</v>
      </c>
      <c r="V927" s="48">
        <v>9596</v>
      </c>
      <c r="W927" s="48">
        <v>88.888999999999996</v>
      </c>
      <c r="X927" s="48">
        <v>4686</v>
      </c>
      <c r="Y927" s="48">
        <v>4462</v>
      </c>
      <c r="Z927" s="28" t="str">
        <f>IF(X927&gt;Y927,"Negative","Positive")</f>
        <v>Negative</v>
      </c>
      <c r="AA927" s="49">
        <v>3.7500000000000001E-75</v>
      </c>
      <c r="AB927" s="47" t="s">
        <v>1091</v>
      </c>
      <c r="AC927" s="48">
        <v>1953</v>
      </c>
      <c r="AD927" s="48" t="s">
        <v>35</v>
      </c>
      <c r="AE927" s="48">
        <v>2689</v>
      </c>
      <c r="AF927" s="48">
        <v>98.162000000000006</v>
      </c>
      <c r="AG927" s="48">
        <v>2689</v>
      </c>
      <c r="AH927" s="48">
        <v>2418</v>
      </c>
      <c r="AI927" s="28" t="str">
        <f t="shared" si="63"/>
        <v>Negative</v>
      </c>
      <c r="AJ927" s="49">
        <v>1.1800000000000001E-133</v>
      </c>
      <c r="AK927" s="47" t="s">
        <v>1096</v>
      </c>
      <c r="AL927" s="48">
        <v>878</v>
      </c>
      <c r="AM927" s="48" t="s">
        <v>295</v>
      </c>
      <c r="AN927" s="48">
        <v>5625</v>
      </c>
      <c r="AO927" s="48">
        <v>95.552999999999997</v>
      </c>
      <c r="AP927" s="48">
        <v>4521</v>
      </c>
      <c r="AQ927" s="48">
        <v>5397</v>
      </c>
      <c r="AR927" s="28" t="str">
        <f t="shared" si="64"/>
        <v>Positive</v>
      </c>
      <c r="AS927" s="48">
        <v>0</v>
      </c>
      <c r="AT927" s="13"/>
      <c r="AU927" s="13"/>
      <c r="AV927" s="13"/>
      <c r="AW927" s="13"/>
      <c r="AX927" s="13"/>
      <c r="AY927" s="13"/>
      <c r="AZ927" s="13"/>
      <c r="BA927" s="13"/>
      <c r="BB927" s="13"/>
    </row>
    <row r="928" spans="1:58" s="28" customFormat="1" x14ac:dyDescent="0.15">
      <c r="A928" s="66" t="s">
        <v>28</v>
      </c>
      <c r="B928" s="13">
        <v>22</v>
      </c>
      <c r="D928" s="13"/>
      <c r="F928" s="13"/>
      <c r="G928" s="13"/>
      <c r="H928" s="13"/>
      <c r="I928" s="42" t="s">
        <v>1097</v>
      </c>
      <c r="J928" s="43">
        <v>301</v>
      </c>
      <c r="K928" s="43" t="s">
        <v>59</v>
      </c>
      <c r="L928" s="43">
        <v>4437</v>
      </c>
      <c r="M928" s="43">
        <v>98.850999999999999</v>
      </c>
      <c r="N928" s="43">
        <v>1433</v>
      </c>
      <c r="O928" s="43">
        <v>1606</v>
      </c>
      <c r="P928" s="28">
        <f t="shared" si="62"/>
        <v>-173</v>
      </c>
      <c r="Q928" s="28" t="str">
        <f>IF(N928&gt;O928,"Negative","Positive")</f>
        <v>Positive</v>
      </c>
      <c r="R928" s="44">
        <v>5.0799999999999997E-85</v>
      </c>
      <c r="AA928" s="13"/>
      <c r="AB928" s="47"/>
      <c r="AC928" s="48"/>
      <c r="AD928" s="48"/>
      <c r="AE928" s="48"/>
      <c r="AF928" s="48"/>
      <c r="AG928" s="48"/>
      <c r="AH928" s="48"/>
      <c r="AI928" s="67"/>
      <c r="AJ928" s="48"/>
      <c r="AK928" s="47" t="s">
        <v>1098</v>
      </c>
      <c r="AL928" s="48">
        <v>481</v>
      </c>
      <c r="AM928" s="48" t="s">
        <v>295</v>
      </c>
      <c r="AN928" s="48">
        <v>5625</v>
      </c>
      <c r="AO928" s="48">
        <v>98.129000000000005</v>
      </c>
      <c r="AP928" s="48">
        <v>3169</v>
      </c>
      <c r="AQ928" s="48">
        <v>3649</v>
      </c>
      <c r="AR928" s="28" t="str">
        <f t="shared" si="64"/>
        <v>Positive</v>
      </c>
      <c r="AS928" s="48">
        <v>0</v>
      </c>
      <c r="AT928" s="13"/>
      <c r="AU928" s="13"/>
      <c r="AV928" s="13"/>
      <c r="AW928" s="13"/>
      <c r="AX928" s="13"/>
      <c r="AY928" s="13"/>
      <c r="AZ928" s="13"/>
      <c r="BA928" s="13"/>
      <c r="BB928" s="13"/>
    </row>
    <row r="929" spans="1:72" s="28" customFormat="1" x14ac:dyDescent="0.15">
      <c r="A929" s="66" t="s">
        <v>28</v>
      </c>
      <c r="B929" s="13">
        <v>22</v>
      </c>
      <c r="D929" s="13"/>
      <c r="F929" s="13"/>
      <c r="G929" s="13"/>
      <c r="H929" s="13"/>
      <c r="I929" s="29"/>
      <c r="AA929" s="13"/>
      <c r="AB929" s="47"/>
      <c r="AC929" s="48"/>
      <c r="AD929" s="48"/>
      <c r="AE929" s="48"/>
      <c r="AF929" s="48"/>
      <c r="AG929" s="48"/>
      <c r="AH929" s="48"/>
      <c r="AI929" s="67"/>
      <c r="AJ929" s="48"/>
      <c r="AK929" s="47" t="s">
        <v>1093</v>
      </c>
      <c r="AL929" s="48">
        <v>388</v>
      </c>
      <c r="AM929" s="48" t="s">
        <v>295</v>
      </c>
      <c r="AN929" s="48">
        <v>5625</v>
      </c>
      <c r="AO929" s="48">
        <v>97.68</v>
      </c>
      <c r="AP929" s="48">
        <v>2168</v>
      </c>
      <c r="AQ929" s="48">
        <v>2555</v>
      </c>
      <c r="AR929" s="28" t="str">
        <f t="shared" si="64"/>
        <v>Positive</v>
      </c>
      <c r="AS929" s="48">
        <v>0</v>
      </c>
      <c r="AT929" s="13"/>
      <c r="AU929" s="13"/>
      <c r="AV929" s="13"/>
      <c r="AW929" s="13"/>
      <c r="AX929" s="13"/>
      <c r="AY929" s="13"/>
      <c r="AZ929" s="13"/>
      <c r="BA929" s="13"/>
      <c r="BB929" s="13"/>
    </row>
    <row r="930" spans="1:72" s="28" customFormat="1" x14ac:dyDescent="0.15">
      <c r="A930" s="66" t="s">
        <v>28</v>
      </c>
      <c r="B930" s="13">
        <v>22</v>
      </c>
      <c r="D930" s="13"/>
      <c r="F930" s="13"/>
      <c r="G930" s="13"/>
      <c r="H930" s="13"/>
      <c r="I930" s="29"/>
      <c r="AA930" s="13"/>
      <c r="AB930" s="47"/>
      <c r="AC930" s="48"/>
      <c r="AD930" s="48"/>
      <c r="AE930" s="48"/>
      <c r="AF930" s="48"/>
      <c r="AG930" s="48"/>
      <c r="AH930" s="48"/>
      <c r="AI930" s="67"/>
      <c r="AJ930" s="48"/>
      <c r="AK930" s="47" t="s">
        <v>1099</v>
      </c>
      <c r="AL930" s="48">
        <v>254</v>
      </c>
      <c r="AM930" s="48" t="s">
        <v>295</v>
      </c>
      <c r="AN930" s="48">
        <v>5625</v>
      </c>
      <c r="AO930" s="48">
        <v>93.700999999999993</v>
      </c>
      <c r="AP930" s="48">
        <v>4203</v>
      </c>
      <c r="AQ930" s="48">
        <v>4456</v>
      </c>
      <c r="AR930" s="28" t="str">
        <f t="shared" si="64"/>
        <v>Positive</v>
      </c>
      <c r="AS930" s="49">
        <v>3.1699999999999999E-106</v>
      </c>
      <c r="AT930" s="13"/>
      <c r="AU930" s="13"/>
      <c r="AV930" s="13"/>
      <c r="AW930" s="13"/>
      <c r="AX930" s="13"/>
      <c r="AY930" s="13"/>
      <c r="AZ930" s="13"/>
      <c r="BA930" s="13"/>
      <c r="BB930" s="13"/>
    </row>
    <row r="931" spans="1:72" s="28" customFormat="1" x14ac:dyDescent="0.15">
      <c r="A931" s="66" t="s">
        <v>28</v>
      </c>
      <c r="B931" s="13">
        <v>22</v>
      </c>
      <c r="D931" s="13"/>
      <c r="F931" s="13"/>
      <c r="G931" s="13"/>
      <c r="H931" s="13"/>
      <c r="I931" s="29"/>
      <c r="AA931" s="13"/>
      <c r="AB931" s="47"/>
      <c r="AC931" s="48"/>
      <c r="AD931" s="48"/>
      <c r="AE931" s="48"/>
      <c r="AF931" s="48"/>
      <c r="AG931" s="48"/>
      <c r="AH931" s="48"/>
      <c r="AI931" s="67"/>
      <c r="AJ931" s="48"/>
      <c r="AK931" s="47" t="s">
        <v>1100</v>
      </c>
      <c r="AL931" s="48">
        <v>234</v>
      </c>
      <c r="AM931" s="48" t="s">
        <v>295</v>
      </c>
      <c r="AN931" s="48">
        <v>5625</v>
      </c>
      <c r="AO931" s="48">
        <v>99.138000000000005</v>
      </c>
      <c r="AP931" s="48">
        <v>2892</v>
      </c>
      <c r="AQ931" s="48">
        <v>3123</v>
      </c>
      <c r="AR931" s="28" t="str">
        <f t="shared" si="64"/>
        <v>Positive</v>
      </c>
      <c r="AS931" s="49">
        <v>2.21E-117</v>
      </c>
      <c r="AT931" s="13"/>
      <c r="AU931" s="13"/>
      <c r="AV931" s="13"/>
      <c r="AW931" s="13"/>
      <c r="AX931" s="13"/>
      <c r="AY931" s="13"/>
      <c r="AZ931" s="13"/>
      <c r="BA931" s="13"/>
      <c r="BB931" s="13"/>
    </row>
    <row r="932" spans="1:72" s="28" customFormat="1" x14ac:dyDescent="0.15">
      <c r="A932" s="66" t="s">
        <v>28</v>
      </c>
      <c r="B932" s="13">
        <v>22</v>
      </c>
      <c r="D932" s="13"/>
      <c r="F932" s="13"/>
      <c r="G932" s="13"/>
      <c r="H932" s="13"/>
      <c r="I932" s="29"/>
      <c r="AA932" s="13"/>
      <c r="AB932" s="47"/>
      <c r="AC932" s="48"/>
      <c r="AD932" s="48"/>
      <c r="AE932" s="48"/>
      <c r="AF932" s="48"/>
      <c r="AG932" s="48"/>
      <c r="AH932" s="48"/>
      <c r="AI932" s="67"/>
      <c r="AJ932" s="49"/>
      <c r="AT932" s="13"/>
      <c r="AU932" s="13"/>
      <c r="AV932" s="13"/>
      <c r="AW932" s="13"/>
      <c r="AX932" s="13"/>
      <c r="AY932" s="13"/>
      <c r="AZ932" s="13"/>
      <c r="BA932" s="13"/>
      <c r="BB932" s="13"/>
    </row>
    <row r="933" spans="1:72" s="28" customFormat="1" x14ac:dyDescent="0.15">
      <c r="A933" s="66" t="s">
        <v>28</v>
      </c>
      <c r="B933" s="13">
        <v>22</v>
      </c>
      <c r="D933" s="13"/>
      <c r="F933" s="13"/>
      <c r="G933" s="13"/>
      <c r="H933" s="13"/>
      <c r="I933" s="29"/>
      <c r="R933" s="36"/>
      <c r="AA933" s="13"/>
      <c r="AT933" s="13"/>
      <c r="AU933" s="13"/>
      <c r="AV933" s="13"/>
      <c r="AW933" s="13"/>
      <c r="AX933" s="13"/>
      <c r="AY933" s="13"/>
      <c r="AZ933" s="13"/>
      <c r="BA933" s="13"/>
      <c r="BB933" s="13"/>
    </row>
    <row r="935" spans="1:72" x14ac:dyDescent="0.15">
      <c r="G935" s="23"/>
      <c r="H935" s="23"/>
      <c r="I935" s="281" t="s">
        <v>8</v>
      </c>
      <c r="J935" s="281"/>
      <c r="K935" s="281"/>
      <c r="L935" s="11"/>
      <c r="M935" s="11"/>
      <c r="N935" s="11"/>
      <c r="O935" s="11"/>
      <c r="P935" s="11"/>
      <c r="Q935" s="11"/>
      <c r="R935" s="11"/>
      <c r="S935" s="281" t="s">
        <v>58</v>
      </c>
      <c r="T935" s="281"/>
      <c r="U935" s="281"/>
      <c r="V935" s="11"/>
      <c r="W935" s="11"/>
      <c r="X935" s="11"/>
      <c r="Y935" s="11"/>
      <c r="Z935" s="11"/>
      <c r="AB935" s="281" t="s">
        <v>10</v>
      </c>
      <c r="AC935" s="281"/>
      <c r="AD935" s="281"/>
      <c r="AE935" s="11"/>
      <c r="AG935" s="11"/>
      <c r="AI935" s="11"/>
      <c r="AK935" s="282" t="s">
        <v>155</v>
      </c>
      <c r="AL935" s="282"/>
      <c r="AM935" s="282"/>
      <c r="AN935" s="11"/>
      <c r="AP935" s="11"/>
      <c r="AR935" s="11"/>
      <c r="AT935" s="282" t="s">
        <v>545</v>
      </c>
      <c r="AU935" s="282"/>
      <c r="AV935" s="282"/>
      <c r="AX935" s="2"/>
      <c r="AZ935" s="2"/>
      <c r="BB935" s="2"/>
      <c r="BC935" s="282" t="s">
        <v>31</v>
      </c>
      <c r="BD935" s="282"/>
      <c r="BE935" s="282"/>
      <c r="BF935" s="11"/>
      <c r="BH935" s="11"/>
      <c r="BJ935" s="11"/>
      <c r="BL935" s="282" t="s">
        <v>820</v>
      </c>
      <c r="BM935" s="282"/>
      <c r="BN935" s="282"/>
      <c r="BO935" s="11"/>
      <c r="BQ935" s="11"/>
      <c r="BS935" s="11"/>
    </row>
    <row r="936" spans="1:72" x14ac:dyDescent="0.15">
      <c r="A936" s="35" t="s">
        <v>26</v>
      </c>
      <c r="B936" s="23" t="s">
        <v>1</v>
      </c>
      <c r="C936" s="21" t="s">
        <v>11</v>
      </c>
      <c r="D936" s="23" t="s">
        <v>23</v>
      </c>
      <c r="E936" s="23" t="s">
        <v>23</v>
      </c>
      <c r="F936" s="23" t="s">
        <v>236</v>
      </c>
      <c r="G936" s="41" t="s">
        <v>23</v>
      </c>
      <c r="H936" s="41" t="s">
        <v>3</v>
      </c>
      <c r="I936" s="7" t="s">
        <v>13</v>
      </c>
      <c r="J936" s="7" t="s">
        <v>13</v>
      </c>
      <c r="K936" s="7" t="s">
        <v>4</v>
      </c>
      <c r="L936" s="7" t="s">
        <v>4</v>
      </c>
      <c r="M936" s="7" t="s">
        <v>5</v>
      </c>
      <c r="N936" s="7" t="s">
        <v>6</v>
      </c>
      <c r="O936" s="7"/>
      <c r="P936" s="7"/>
      <c r="Q936" s="7" t="s">
        <v>7</v>
      </c>
      <c r="R936" s="7" t="s">
        <v>24</v>
      </c>
      <c r="S936" s="7" t="s">
        <v>13</v>
      </c>
      <c r="T936" s="7" t="s">
        <v>13</v>
      </c>
      <c r="U936" s="7" t="s">
        <v>4</v>
      </c>
      <c r="V936" s="7" t="s">
        <v>4</v>
      </c>
      <c r="W936" s="7" t="s">
        <v>5</v>
      </c>
      <c r="X936" s="7" t="s">
        <v>6</v>
      </c>
      <c r="Y936" s="7"/>
      <c r="Z936" s="7" t="s">
        <v>7</v>
      </c>
      <c r="AA936" s="7" t="s">
        <v>24</v>
      </c>
      <c r="AB936" s="4" t="s">
        <v>13</v>
      </c>
      <c r="AC936" s="7" t="s">
        <v>13</v>
      </c>
      <c r="AD936" s="7" t="s">
        <v>4</v>
      </c>
      <c r="AE936" s="7" t="s">
        <v>4</v>
      </c>
      <c r="AF936" s="7" t="s">
        <v>5</v>
      </c>
      <c r="AG936" s="7" t="s">
        <v>6</v>
      </c>
      <c r="AH936" s="4"/>
      <c r="AI936" s="7" t="s">
        <v>7</v>
      </c>
      <c r="AJ936" s="7" t="s">
        <v>24</v>
      </c>
      <c r="AK936" s="4" t="s">
        <v>13</v>
      </c>
      <c r="AL936" s="7" t="s">
        <v>13</v>
      </c>
      <c r="AM936" s="7" t="s">
        <v>4</v>
      </c>
      <c r="AN936" s="7" t="s">
        <v>4</v>
      </c>
      <c r="AO936" s="7" t="s">
        <v>5</v>
      </c>
      <c r="AP936" s="7" t="s">
        <v>6</v>
      </c>
      <c r="AQ936" s="4"/>
      <c r="AR936" s="7" t="s">
        <v>7</v>
      </c>
      <c r="AS936" s="7" t="s">
        <v>24</v>
      </c>
      <c r="AT936" s="4" t="s">
        <v>13</v>
      </c>
      <c r="AU936" s="7" t="s">
        <v>13</v>
      </c>
      <c r="AV936" s="7" t="s">
        <v>4</v>
      </c>
      <c r="AW936" s="7" t="s">
        <v>4</v>
      </c>
      <c r="AX936" s="7" t="s">
        <v>5</v>
      </c>
      <c r="AY936" s="7" t="s">
        <v>6</v>
      </c>
      <c r="AZ936" s="4"/>
      <c r="BA936" s="7" t="s">
        <v>7</v>
      </c>
      <c r="BB936" s="7" t="s">
        <v>24</v>
      </c>
      <c r="BC936" s="4" t="s">
        <v>13</v>
      </c>
      <c r="BD936" s="7" t="s">
        <v>13</v>
      </c>
      <c r="BE936" s="7" t="s">
        <v>4</v>
      </c>
      <c r="BF936" s="7" t="s">
        <v>4</v>
      </c>
      <c r="BG936" s="7" t="s">
        <v>5</v>
      </c>
      <c r="BH936" s="7" t="s">
        <v>6</v>
      </c>
      <c r="BI936" s="4"/>
      <c r="BJ936" s="7" t="s">
        <v>7</v>
      </c>
      <c r="BK936" s="7" t="s">
        <v>24</v>
      </c>
      <c r="BL936" s="4" t="s">
        <v>13</v>
      </c>
      <c r="BM936" s="7" t="s">
        <v>13</v>
      </c>
      <c r="BN936" s="7" t="s">
        <v>4</v>
      </c>
      <c r="BO936" s="7" t="s">
        <v>4</v>
      </c>
      <c r="BP936" s="7" t="s">
        <v>5</v>
      </c>
      <c r="BQ936" s="7" t="s">
        <v>6</v>
      </c>
      <c r="BR936" s="4"/>
      <c r="BS936" s="7" t="s">
        <v>7</v>
      </c>
      <c r="BT936" s="7" t="s">
        <v>24</v>
      </c>
    </row>
    <row r="937" spans="1:72" x14ac:dyDescent="0.15">
      <c r="A937" s="35"/>
      <c r="B937" s="23"/>
      <c r="C937" s="23" t="s">
        <v>238</v>
      </c>
      <c r="D937" s="23" t="s">
        <v>2</v>
      </c>
      <c r="E937" s="21" t="s">
        <v>3</v>
      </c>
      <c r="F937" s="23" t="s">
        <v>237</v>
      </c>
      <c r="G937" s="41" t="s">
        <v>27</v>
      </c>
      <c r="H937" s="41" t="s">
        <v>235</v>
      </c>
      <c r="I937" s="7"/>
      <c r="J937" s="7" t="s">
        <v>18</v>
      </c>
      <c r="K937" s="7"/>
      <c r="L937" s="7" t="s">
        <v>18</v>
      </c>
      <c r="M937" s="7" t="s">
        <v>19</v>
      </c>
      <c r="N937" s="7" t="s">
        <v>15</v>
      </c>
      <c r="O937" s="7" t="s">
        <v>16</v>
      </c>
      <c r="P937" s="7"/>
      <c r="Q937" s="7"/>
      <c r="R937" s="7" t="s">
        <v>25</v>
      </c>
      <c r="S937" s="7"/>
      <c r="T937" s="7" t="s">
        <v>18</v>
      </c>
      <c r="U937" s="7"/>
      <c r="V937" s="7" t="s">
        <v>18</v>
      </c>
      <c r="W937" s="7" t="s">
        <v>19</v>
      </c>
      <c r="X937" s="7" t="s">
        <v>15</v>
      </c>
      <c r="Y937" s="7" t="s">
        <v>16</v>
      </c>
      <c r="Z937" s="7"/>
      <c r="AA937" s="7" t="s">
        <v>25</v>
      </c>
      <c r="AB937" s="4"/>
      <c r="AC937" s="7" t="s">
        <v>18</v>
      </c>
      <c r="AD937" s="7"/>
      <c r="AE937" s="7" t="s">
        <v>18</v>
      </c>
      <c r="AF937" s="7" t="s">
        <v>19</v>
      </c>
      <c r="AG937" s="7" t="s">
        <v>15</v>
      </c>
      <c r="AH937" s="4" t="s">
        <v>16</v>
      </c>
      <c r="AI937" s="7"/>
      <c r="AJ937" s="7" t="s">
        <v>25</v>
      </c>
      <c r="AK937" s="4"/>
      <c r="AL937" s="7" t="s">
        <v>18</v>
      </c>
      <c r="AM937" s="7"/>
      <c r="AN937" s="7" t="s">
        <v>18</v>
      </c>
      <c r="AO937" s="7" t="s">
        <v>19</v>
      </c>
      <c r="AP937" s="7" t="s">
        <v>15</v>
      </c>
      <c r="AQ937" s="4" t="s">
        <v>16</v>
      </c>
      <c r="AR937" s="7"/>
      <c r="AS937" s="7" t="s">
        <v>25</v>
      </c>
      <c r="AT937" s="4"/>
      <c r="AU937" s="7" t="s">
        <v>18</v>
      </c>
      <c r="AV937" s="7"/>
      <c r="AW937" s="7" t="s">
        <v>18</v>
      </c>
      <c r="AX937" s="7" t="s">
        <v>19</v>
      </c>
      <c r="AY937" s="7" t="s">
        <v>15</v>
      </c>
      <c r="AZ937" s="4" t="s">
        <v>16</v>
      </c>
      <c r="BA937" s="7"/>
      <c r="BB937" s="7" t="s">
        <v>25</v>
      </c>
      <c r="BC937" s="4"/>
      <c r="BD937" s="7" t="s">
        <v>18</v>
      </c>
      <c r="BE937" s="7"/>
      <c r="BF937" s="7" t="s">
        <v>18</v>
      </c>
      <c r="BG937" s="7" t="s">
        <v>19</v>
      </c>
      <c r="BH937" s="7" t="s">
        <v>15</v>
      </c>
      <c r="BI937" s="4" t="s">
        <v>16</v>
      </c>
      <c r="BJ937" s="7"/>
      <c r="BK937" s="7" t="s">
        <v>25</v>
      </c>
      <c r="BL937" s="4"/>
      <c r="BM937" s="7" t="s">
        <v>18</v>
      </c>
      <c r="BN937" s="7"/>
      <c r="BO937" s="7" t="s">
        <v>18</v>
      </c>
      <c r="BP937" s="7" t="s">
        <v>19</v>
      </c>
      <c r="BQ937" s="7" t="s">
        <v>15</v>
      </c>
      <c r="BR937" s="4" t="s">
        <v>16</v>
      </c>
      <c r="BS937" s="7"/>
      <c r="BT937" s="7" t="s">
        <v>25</v>
      </c>
    </row>
    <row r="938" spans="1:72" s="28" customFormat="1" x14ac:dyDescent="0.15">
      <c r="A938" s="66" t="s">
        <v>28</v>
      </c>
      <c r="B938" s="13">
        <v>23</v>
      </c>
      <c r="D938" s="13">
        <v>959933</v>
      </c>
      <c r="E938" s="28">
        <v>50159</v>
      </c>
      <c r="F938" s="13">
        <v>292</v>
      </c>
      <c r="G938" s="13">
        <v>7</v>
      </c>
      <c r="H938" s="13">
        <v>12020</v>
      </c>
      <c r="I938" s="67" t="s">
        <v>1101</v>
      </c>
      <c r="J938" s="67">
        <v>229</v>
      </c>
      <c r="K938" s="67" t="s">
        <v>59</v>
      </c>
      <c r="L938" s="67">
        <v>4437</v>
      </c>
      <c r="M938" s="67">
        <v>94.34</v>
      </c>
      <c r="N938" s="67">
        <v>930</v>
      </c>
      <c r="O938" s="67">
        <v>879</v>
      </c>
      <c r="P938" s="67"/>
      <c r="Q938" s="28" t="str">
        <f t="shared" ref="Q938:Q1001" si="66">IF(N938&gt;O938,"Negative","Positive")</f>
        <v>Negative</v>
      </c>
      <c r="R938" s="70">
        <v>1.1599999999999999E-15</v>
      </c>
      <c r="S938" s="67" t="s">
        <v>1102</v>
      </c>
      <c r="T938" s="67">
        <v>3036</v>
      </c>
      <c r="U938" s="67" t="s">
        <v>61</v>
      </c>
      <c r="V938" s="67">
        <v>9596</v>
      </c>
      <c r="W938" s="67">
        <v>87.777000000000001</v>
      </c>
      <c r="X938" s="67">
        <v>9554</v>
      </c>
      <c r="Y938" s="67">
        <v>8613</v>
      </c>
      <c r="Z938" s="28" t="str">
        <f t="shared" ref="Z938:Z949" si="67">IF(X938&gt;Y938,"Negative","Positive")</f>
        <v>Negative</v>
      </c>
      <c r="AA938" s="67">
        <v>0</v>
      </c>
      <c r="AB938" s="67" t="s">
        <v>1103</v>
      </c>
      <c r="AC938" s="67">
        <v>793</v>
      </c>
      <c r="AD938" s="67" t="s">
        <v>35</v>
      </c>
      <c r="AE938" s="67">
        <v>2689</v>
      </c>
      <c r="AF938" s="67">
        <v>97.912999999999997</v>
      </c>
      <c r="AG938" s="67">
        <v>1</v>
      </c>
      <c r="AH938" s="67">
        <v>623</v>
      </c>
      <c r="AI938" s="28" t="str">
        <f>IF(AG938&gt;AH938,"Negative","Positive")</f>
        <v>Positive</v>
      </c>
      <c r="AJ938" s="67">
        <v>0</v>
      </c>
      <c r="AK938" s="67" t="s">
        <v>1104</v>
      </c>
      <c r="AL938" s="67">
        <v>2923</v>
      </c>
      <c r="AM938" s="67" t="s">
        <v>554</v>
      </c>
      <c r="AN938" s="67">
        <v>9356</v>
      </c>
      <c r="AO938" s="67">
        <v>77.108000000000004</v>
      </c>
      <c r="AP938" s="67">
        <v>7779</v>
      </c>
      <c r="AQ938" s="67">
        <v>5915</v>
      </c>
      <c r="AR938" s="28" t="str">
        <f>IF(AP938&gt;AQ938,"Negative","Positive")</f>
        <v>Negative</v>
      </c>
      <c r="AS938" s="67">
        <v>0</v>
      </c>
      <c r="AT938" s="67" t="s">
        <v>1105</v>
      </c>
      <c r="AU938" s="67">
        <v>961</v>
      </c>
      <c r="AV938" s="67" t="s">
        <v>558</v>
      </c>
      <c r="AW938" s="67">
        <v>9324</v>
      </c>
      <c r="AX938" s="67">
        <v>71.611999999999995</v>
      </c>
      <c r="AY938" s="67">
        <v>7593</v>
      </c>
      <c r="AZ938" s="67">
        <v>7057</v>
      </c>
      <c r="BA938" s="28" t="str">
        <f>IF(AY938&gt;AZ938,"Negative","Positive")</f>
        <v>Negative</v>
      </c>
      <c r="BB938" s="70">
        <v>3.9700000000000004E-31</v>
      </c>
      <c r="BC938" s="67" t="s">
        <v>1106</v>
      </c>
      <c r="BD938" s="67">
        <v>330</v>
      </c>
      <c r="BE938" s="67" t="s">
        <v>295</v>
      </c>
      <c r="BF938" s="67">
        <v>5625</v>
      </c>
      <c r="BG938" s="67">
        <v>97.575999999999993</v>
      </c>
      <c r="BH938" s="67">
        <v>2135</v>
      </c>
      <c r="BI938" s="67">
        <v>2464</v>
      </c>
      <c r="BJ938" s="28" t="str">
        <f t="shared" ref="BJ938:BJ944" si="68">IF(BH938&gt;BI938,"Negative","Positive")</f>
        <v>Positive</v>
      </c>
      <c r="BK938" s="70">
        <v>1.0799999999999999E-161</v>
      </c>
      <c r="BL938" s="67" t="s">
        <v>1106</v>
      </c>
      <c r="BM938" s="67">
        <v>330</v>
      </c>
      <c r="BN938" s="67" t="s">
        <v>830</v>
      </c>
      <c r="BO938" s="67">
        <v>5612</v>
      </c>
      <c r="BP938" s="67">
        <v>87.233999999999995</v>
      </c>
      <c r="BQ938" s="67">
        <v>2148</v>
      </c>
      <c r="BR938" s="67">
        <v>2475</v>
      </c>
      <c r="BS938" s="28" t="str">
        <f>IF(BQ938&gt;BR938,"Negative","Positive")</f>
        <v>Positive</v>
      </c>
      <c r="BT938" s="70">
        <v>7.0499999999999994E-104</v>
      </c>
    </row>
    <row r="939" spans="1:72" s="28" customFormat="1" x14ac:dyDescent="0.15">
      <c r="A939" s="66" t="s">
        <v>28</v>
      </c>
      <c r="B939" s="13">
        <v>23</v>
      </c>
      <c r="D939" s="13"/>
      <c r="F939" s="13"/>
      <c r="G939" s="13"/>
      <c r="H939" s="13"/>
      <c r="I939" s="67" t="s">
        <v>1107</v>
      </c>
      <c r="J939" s="67">
        <v>326</v>
      </c>
      <c r="K939" s="67" t="s">
        <v>59</v>
      </c>
      <c r="L939" s="67">
        <v>4437</v>
      </c>
      <c r="M939" s="67">
        <v>93.617000000000004</v>
      </c>
      <c r="N939" s="67">
        <v>1900</v>
      </c>
      <c r="O939" s="67">
        <v>1945</v>
      </c>
      <c r="P939" s="67"/>
      <c r="Q939" s="28" t="str">
        <f t="shared" si="66"/>
        <v>Positive</v>
      </c>
      <c r="R939" s="70">
        <v>3.6799999999999997E-12</v>
      </c>
      <c r="S939" s="67" t="s">
        <v>1108</v>
      </c>
      <c r="T939" s="67">
        <v>2698</v>
      </c>
      <c r="U939" s="67" t="s">
        <v>61</v>
      </c>
      <c r="V939" s="67">
        <v>9596</v>
      </c>
      <c r="W939" s="67">
        <v>87.341999999999999</v>
      </c>
      <c r="X939" s="67">
        <v>9554</v>
      </c>
      <c r="Y939" s="67">
        <v>8613</v>
      </c>
      <c r="Z939" s="28" t="str">
        <f t="shared" si="67"/>
        <v>Negative</v>
      </c>
      <c r="AA939" s="67">
        <v>0</v>
      </c>
      <c r="AB939" s="67" t="s">
        <v>1103</v>
      </c>
      <c r="AC939" s="67">
        <v>793</v>
      </c>
      <c r="AD939" s="67" t="s">
        <v>35</v>
      </c>
      <c r="AE939" s="67">
        <v>2689</v>
      </c>
      <c r="AF939" s="67">
        <v>98.234999999999999</v>
      </c>
      <c r="AG939" s="67">
        <v>2520</v>
      </c>
      <c r="AH939" s="67">
        <v>2689</v>
      </c>
      <c r="AI939" s="28" t="str">
        <f>IF(AG939&gt;AH939,"Negative","Positive")</f>
        <v>Positive</v>
      </c>
      <c r="AJ939" s="70">
        <v>1.09E-80</v>
      </c>
      <c r="AK939" s="29"/>
      <c r="AT939" s="13"/>
      <c r="AU939" s="13"/>
      <c r="AV939" s="13"/>
      <c r="AW939" s="13"/>
      <c r="AX939" s="13"/>
      <c r="AY939" s="13"/>
      <c r="AZ939" s="13"/>
      <c r="BA939" s="13"/>
      <c r="BB939" s="13"/>
      <c r="BC939" s="67" t="s">
        <v>1109</v>
      </c>
      <c r="BD939" s="67">
        <v>479</v>
      </c>
      <c r="BE939" s="67" t="s">
        <v>295</v>
      </c>
      <c r="BF939" s="67">
        <v>5625</v>
      </c>
      <c r="BG939" s="67">
        <v>97.525000000000006</v>
      </c>
      <c r="BH939" s="67">
        <v>2549</v>
      </c>
      <c r="BI939" s="67">
        <v>2750</v>
      </c>
      <c r="BJ939" s="28" t="str">
        <f t="shared" si="68"/>
        <v>Positive</v>
      </c>
      <c r="BK939" s="70">
        <v>8.1800000000000002E-95</v>
      </c>
      <c r="BL939" s="67"/>
      <c r="BM939" s="67"/>
      <c r="BN939" s="67"/>
      <c r="BO939" s="67"/>
      <c r="BP939" s="67"/>
      <c r="BQ939" s="67"/>
      <c r="BR939" s="67"/>
      <c r="BT939" s="70"/>
    </row>
    <row r="940" spans="1:72" s="28" customFormat="1" x14ac:dyDescent="0.15">
      <c r="A940" s="66" t="s">
        <v>28</v>
      </c>
      <c r="B940" s="13">
        <v>23</v>
      </c>
      <c r="D940" s="13"/>
      <c r="F940" s="13"/>
      <c r="G940" s="13"/>
      <c r="H940" s="13"/>
      <c r="I940" s="67" t="s">
        <v>1110</v>
      </c>
      <c r="J940" s="67">
        <v>326</v>
      </c>
      <c r="K940" s="67" t="s">
        <v>59</v>
      </c>
      <c r="L940" s="67">
        <v>4437</v>
      </c>
      <c r="M940" s="67">
        <v>93.617000000000004</v>
      </c>
      <c r="N940" s="67">
        <v>1945</v>
      </c>
      <c r="O940" s="67">
        <v>1900</v>
      </c>
      <c r="P940" s="67"/>
      <c r="Q940" s="28" t="str">
        <f t="shared" si="66"/>
        <v>Negative</v>
      </c>
      <c r="R940" s="70">
        <v>3.6799999999999997E-12</v>
      </c>
      <c r="S940" s="217" t="s">
        <v>1111</v>
      </c>
      <c r="T940" s="217">
        <v>6598</v>
      </c>
      <c r="U940" s="217" t="s">
        <v>61</v>
      </c>
      <c r="V940" s="217">
        <v>9596</v>
      </c>
      <c r="W940" s="217">
        <v>84.266000000000005</v>
      </c>
      <c r="X940" s="217">
        <v>8474</v>
      </c>
      <c r="Y940" s="217">
        <v>2983</v>
      </c>
      <c r="Z940" s="166" t="str">
        <f t="shared" si="67"/>
        <v>Negative</v>
      </c>
      <c r="AA940" s="217">
        <v>0</v>
      </c>
      <c r="AB940" s="67" t="s">
        <v>1112</v>
      </c>
      <c r="AC940" s="67">
        <v>661</v>
      </c>
      <c r="AD940" s="67" t="s">
        <v>35</v>
      </c>
      <c r="AE940" s="67">
        <v>2689</v>
      </c>
      <c r="AF940" s="67">
        <v>98.036000000000001</v>
      </c>
      <c r="AG940" s="67">
        <v>1837</v>
      </c>
      <c r="AH940" s="67">
        <v>1176</v>
      </c>
      <c r="AI940" s="28" t="str">
        <f>IF(AG940&gt;AH940,"Negative","Positive")</f>
        <v>Negative</v>
      </c>
      <c r="AJ940" s="67">
        <v>0</v>
      </c>
      <c r="AK940" s="29"/>
      <c r="AT940" s="13"/>
      <c r="AU940" s="13"/>
      <c r="AV940" s="13"/>
      <c r="AW940" s="13"/>
      <c r="AX940" s="13"/>
      <c r="AY940" s="13"/>
      <c r="AZ940" s="13"/>
      <c r="BA940" s="13"/>
      <c r="BB940" s="13"/>
      <c r="BC940" s="67" t="s">
        <v>1113</v>
      </c>
      <c r="BD940" s="67">
        <v>745</v>
      </c>
      <c r="BE940" s="67" t="s">
        <v>295</v>
      </c>
      <c r="BF940" s="67">
        <v>5625</v>
      </c>
      <c r="BG940" s="67">
        <v>93.423000000000002</v>
      </c>
      <c r="BH940" s="67">
        <v>4622</v>
      </c>
      <c r="BI940" s="67">
        <v>3885</v>
      </c>
      <c r="BJ940" s="28" t="str">
        <f t="shared" si="68"/>
        <v>Negative</v>
      </c>
      <c r="BK940" s="67">
        <v>0</v>
      </c>
      <c r="BL940" s="67"/>
      <c r="BM940" s="67"/>
      <c r="BN940" s="67"/>
      <c r="BO940" s="67"/>
      <c r="BP940" s="67"/>
      <c r="BQ940" s="67"/>
      <c r="BR940" s="67"/>
      <c r="BT940" s="67"/>
    </row>
    <row r="941" spans="1:72" s="28" customFormat="1" x14ac:dyDescent="0.15">
      <c r="A941" s="66" t="s">
        <v>28</v>
      </c>
      <c r="B941" s="13">
        <v>23</v>
      </c>
      <c r="D941" s="13"/>
      <c r="F941" s="13"/>
      <c r="G941" s="13"/>
      <c r="H941" s="13"/>
      <c r="I941" s="67" t="s">
        <v>1114</v>
      </c>
      <c r="J941" s="67">
        <v>436</v>
      </c>
      <c r="K941" s="67" t="s">
        <v>59</v>
      </c>
      <c r="L941" s="67">
        <v>4437</v>
      </c>
      <c r="M941" s="67">
        <v>98.507000000000005</v>
      </c>
      <c r="N941" s="67">
        <v>3401</v>
      </c>
      <c r="O941" s="67">
        <v>3335</v>
      </c>
      <c r="P941" s="67"/>
      <c r="Q941" s="28" t="str">
        <f t="shared" si="66"/>
        <v>Negative</v>
      </c>
      <c r="R941" s="70">
        <v>4.8900000000000002E-27</v>
      </c>
      <c r="S941" s="217" t="s">
        <v>1111</v>
      </c>
      <c r="T941" s="217">
        <v>6598</v>
      </c>
      <c r="U941" s="217" t="s">
        <v>61</v>
      </c>
      <c r="V941" s="217">
        <v>9596</v>
      </c>
      <c r="W941" s="217">
        <v>87.777000000000001</v>
      </c>
      <c r="X941" s="217">
        <v>9554</v>
      </c>
      <c r="Y941" s="217">
        <v>8613</v>
      </c>
      <c r="Z941" s="166" t="str">
        <f t="shared" si="67"/>
        <v>Negative</v>
      </c>
      <c r="AA941" s="217">
        <v>0</v>
      </c>
      <c r="AB941" s="67" t="s">
        <v>1115</v>
      </c>
      <c r="AC941" s="67">
        <v>520</v>
      </c>
      <c r="AD941" s="67" t="s">
        <v>35</v>
      </c>
      <c r="AE941" s="67">
        <v>2689</v>
      </c>
      <c r="AF941" s="67">
        <v>99.230999999999995</v>
      </c>
      <c r="AG941" s="67">
        <v>663</v>
      </c>
      <c r="AH941" s="67">
        <v>1182</v>
      </c>
      <c r="AI941" s="28" t="str">
        <f>IF(AG941&gt;AH941,"Negative","Positive")</f>
        <v>Positive</v>
      </c>
      <c r="AJ941" s="67">
        <v>0</v>
      </c>
      <c r="AK941" s="29"/>
      <c r="AS941" s="36"/>
      <c r="AT941" s="13"/>
      <c r="AU941" s="13"/>
      <c r="AV941" s="13"/>
      <c r="AW941" s="13"/>
      <c r="AX941" s="13"/>
      <c r="AY941" s="13"/>
      <c r="AZ941" s="13"/>
      <c r="BA941" s="13"/>
      <c r="BB941" s="13"/>
      <c r="BC941" s="67" t="s">
        <v>1116</v>
      </c>
      <c r="BD941" s="67">
        <v>450</v>
      </c>
      <c r="BE941" s="67" t="s">
        <v>295</v>
      </c>
      <c r="BF941" s="67">
        <v>5625</v>
      </c>
      <c r="BG941" s="67">
        <v>97.995999999999995</v>
      </c>
      <c r="BH941" s="67">
        <v>1741</v>
      </c>
      <c r="BI941" s="67">
        <v>1293</v>
      </c>
      <c r="BJ941" s="28" t="str">
        <f t="shared" si="68"/>
        <v>Negative</v>
      </c>
      <c r="BK941" s="67">
        <v>0</v>
      </c>
      <c r="BL941" s="67"/>
      <c r="BM941" s="67"/>
      <c r="BN941" s="67"/>
      <c r="BO941" s="67"/>
      <c r="BP941" s="67"/>
      <c r="BQ941" s="67"/>
      <c r="BR941" s="67"/>
      <c r="BT941" s="67"/>
    </row>
    <row r="942" spans="1:72" s="28" customFormat="1" x14ac:dyDescent="0.15">
      <c r="A942" s="66" t="s">
        <v>28</v>
      </c>
      <c r="B942" s="13">
        <v>23</v>
      </c>
      <c r="D942" s="13"/>
      <c r="F942" s="13"/>
      <c r="G942" s="13"/>
      <c r="H942" s="13"/>
      <c r="I942" s="67" t="s">
        <v>1117</v>
      </c>
      <c r="J942" s="67">
        <v>235</v>
      </c>
      <c r="K942" s="67" t="s">
        <v>59</v>
      </c>
      <c r="L942" s="67">
        <v>4437</v>
      </c>
      <c r="M942" s="67">
        <v>95.876000000000005</v>
      </c>
      <c r="N942" s="67">
        <v>909</v>
      </c>
      <c r="O942" s="67">
        <v>813</v>
      </c>
      <c r="P942" s="67"/>
      <c r="Q942" s="28" t="str">
        <f t="shared" si="66"/>
        <v>Negative</v>
      </c>
      <c r="R942" s="70">
        <v>5.3499999999999997E-39</v>
      </c>
      <c r="S942" s="67" t="s">
        <v>1118</v>
      </c>
      <c r="T942" s="67">
        <v>2588</v>
      </c>
      <c r="U942" s="67" t="s">
        <v>61</v>
      </c>
      <c r="V942" s="67">
        <v>9596</v>
      </c>
      <c r="W942" s="67">
        <v>87.341999999999999</v>
      </c>
      <c r="X942" s="67">
        <v>9554</v>
      </c>
      <c r="Y942" s="67">
        <v>8613</v>
      </c>
      <c r="Z942" s="28" t="str">
        <f t="shared" si="67"/>
        <v>Negative</v>
      </c>
      <c r="AA942" s="67">
        <v>0</v>
      </c>
      <c r="AB942" s="47"/>
      <c r="AC942" s="48"/>
      <c r="AD942" s="48"/>
      <c r="AE942" s="48"/>
      <c r="AF942" s="48"/>
      <c r="AG942" s="48"/>
      <c r="AH942" s="48"/>
      <c r="AI942" s="67"/>
      <c r="AJ942" s="48"/>
      <c r="AK942" s="29"/>
      <c r="AS942" s="36"/>
      <c r="AT942" s="13"/>
      <c r="AU942" s="13"/>
      <c r="AV942" s="13"/>
      <c r="AW942" s="13"/>
      <c r="AX942" s="13"/>
      <c r="AY942" s="13"/>
      <c r="AZ942" s="13"/>
      <c r="BA942" s="13"/>
      <c r="BB942" s="13"/>
      <c r="BC942" s="67" t="s">
        <v>1119</v>
      </c>
      <c r="BD942" s="67">
        <v>233</v>
      </c>
      <c r="BE942" s="67" t="s">
        <v>295</v>
      </c>
      <c r="BF942" s="67">
        <v>5625</v>
      </c>
      <c r="BG942" s="67">
        <v>97.853999999999999</v>
      </c>
      <c r="BH942" s="67">
        <v>1785</v>
      </c>
      <c r="BI942" s="67">
        <v>2017</v>
      </c>
      <c r="BJ942" s="28" t="str">
        <f t="shared" si="68"/>
        <v>Positive</v>
      </c>
      <c r="BK942" s="70">
        <v>6.1600000000000005E-113</v>
      </c>
      <c r="BL942" s="67"/>
      <c r="BM942" s="67"/>
      <c r="BN942" s="67"/>
      <c r="BO942" s="67"/>
      <c r="BP942" s="67"/>
      <c r="BQ942" s="67"/>
      <c r="BR942" s="67"/>
      <c r="BT942" s="70"/>
    </row>
    <row r="943" spans="1:72" s="28" customFormat="1" x14ac:dyDescent="0.15">
      <c r="A943" s="66" t="s">
        <v>28</v>
      </c>
      <c r="B943" s="13">
        <v>23</v>
      </c>
      <c r="D943" s="13"/>
      <c r="F943" s="13"/>
      <c r="G943" s="13"/>
      <c r="H943" s="13"/>
      <c r="I943" s="67" t="s">
        <v>1120</v>
      </c>
      <c r="J943" s="67">
        <v>219</v>
      </c>
      <c r="K943" s="67" t="s">
        <v>59</v>
      </c>
      <c r="L943" s="67">
        <v>4437</v>
      </c>
      <c r="M943" s="67">
        <v>97.753</v>
      </c>
      <c r="N943" s="67">
        <v>901</v>
      </c>
      <c r="O943" s="67">
        <v>813</v>
      </c>
      <c r="P943" s="67"/>
      <c r="Q943" s="28" t="str">
        <f t="shared" si="66"/>
        <v>Negative</v>
      </c>
      <c r="R943" s="70">
        <v>6.3999999999999995E-38</v>
      </c>
      <c r="S943" s="67" t="s">
        <v>1121</v>
      </c>
      <c r="T943" s="67">
        <v>4696</v>
      </c>
      <c r="U943" s="67" t="s">
        <v>61</v>
      </c>
      <c r="V943" s="67">
        <v>9596</v>
      </c>
      <c r="W943" s="67">
        <v>78.215000000000003</v>
      </c>
      <c r="X943" s="67">
        <v>18</v>
      </c>
      <c r="Y943" s="67">
        <v>4713</v>
      </c>
      <c r="Z943" s="28" t="str">
        <f t="shared" si="67"/>
        <v>Positive</v>
      </c>
      <c r="AA943" s="67">
        <v>0</v>
      </c>
      <c r="AB943" s="47"/>
      <c r="AC943" s="48"/>
      <c r="AD943" s="48"/>
      <c r="AE943" s="48"/>
      <c r="AF943" s="48"/>
      <c r="AG943" s="48"/>
      <c r="AH943" s="48"/>
      <c r="AI943" s="67"/>
      <c r="AJ943" s="48"/>
      <c r="AK943" s="29"/>
      <c r="AR943" s="29"/>
      <c r="AS943" s="36"/>
      <c r="AT943" s="13"/>
      <c r="AU943" s="13"/>
      <c r="AV943" s="13"/>
      <c r="AW943" s="13"/>
      <c r="AX943" s="13"/>
      <c r="AY943" s="13"/>
      <c r="AZ943" s="13"/>
      <c r="BA943" s="13"/>
      <c r="BB943" s="13"/>
      <c r="BC943" s="67" t="s">
        <v>1122</v>
      </c>
      <c r="BD943" s="67">
        <v>462</v>
      </c>
      <c r="BE943" s="67" t="s">
        <v>295</v>
      </c>
      <c r="BF943" s="67">
        <v>5625</v>
      </c>
      <c r="BG943" s="67">
        <v>98.052000000000007</v>
      </c>
      <c r="BH943" s="67">
        <v>3628</v>
      </c>
      <c r="BI943" s="67">
        <v>3167</v>
      </c>
      <c r="BJ943" s="28" t="str">
        <f t="shared" si="68"/>
        <v>Negative</v>
      </c>
      <c r="BK943" s="67">
        <v>0</v>
      </c>
      <c r="BL943" s="67"/>
      <c r="BM943" s="67"/>
      <c r="BN943" s="67"/>
      <c r="BO943" s="67"/>
      <c r="BP943" s="67"/>
      <c r="BQ943" s="67"/>
      <c r="BR943" s="67"/>
      <c r="BT943" s="67"/>
    </row>
    <row r="944" spans="1:72" s="28" customFormat="1" x14ac:dyDescent="0.15">
      <c r="A944" s="66" t="s">
        <v>28</v>
      </c>
      <c r="B944" s="13">
        <v>23</v>
      </c>
      <c r="D944" s="13"/>
      <c r="F944" s="13"/>
      <c r="G944" s="13"/>
      <c r="H944" s="13"/>
      <c r="I944" s="67" t="s">
        <v>1123</v>
      </c>
      <c r="J944" s="67">
        <v>345</v>
      </c>
      <c r="K944" s="67" t="s">
        <v>59</v>
      </c>
      <c r="L944" s="67">
        <v>4437</v>
      </c>
      <c r="M944" s="67">
        <v>97.367999999999995</v>
      </c>
      <c r="N944" s="67">
        <v>926</v>
      </c>
      <c r="O944" s="67">
        <v>813</v>
      </c>
      <c r="P944" s="67"/>
      <c r="Q944" s="28" t="str">
        <f t="shared" si="66"/>
        <v>Negative</v>
      </c>
      <c r="R944" s="70">
        <v>6.1799999999999999E-50</v>
      </c>
      <c r="S944" s="67" t="s">
        <v>1124</v>
      </c>
      <c r="T944" s="67">
        <v>745</v>
      </c>
      <c r="U944" s="67" t="s">
        <v>61</v>
      </c>
      <c r="V944" s="67">
        <v>9596</v>
      </c>
      <c r="W944" s="67">
        <v>88.933999999999997</v>
      </c>
      <c r="X944" s="67">
        <v>2262</v>
      </c>
      <c r="Y944" s="67">
        <v>3002</v>
      </c>
      <c r="Z944" s="28" t="str">
        <f t="shared" si="67"/>
        <v>Positive</v>
      </c>
      <c r="AA944" s="67">
        <v>0</v>
      </c>
      <c r="AB944" s="47"/>
      <c r="AC944" s="48"/>
      <c r="AD944" s="48"/>
      <c r="AE944" s="48"/>
      <c r="AF944" s="48"/>
      <c r="AG944" s="48"/>
      <c r="AH944" s="48"/>
      <c r="AI944" s="67"/>
      <c r="AJ944" s="49"/>
      <c r="AT944" s="13"/>
      <c r="AU944" s="13"/>
      <c r="AV944" s="13"/>
      <c r="AW944" s="13"/>
      <c r="AX944" s="13"/>
      <c r="AY944" s="13"/>
      <c r="AZ944" s="13"/>
      <c r="BA944" s="13"/>
      <c r="BB944" s="13"/>
      <c r="BC944" s="67" t="s">
        <v>1125</v>
      </c>
      <c r="BD944" s="67">
        <v>874</v>
      </c>
      <c r="BE944" s="67" t="s">
        <v>295</v>
      </c>
      <c r="BF944" s="67">
        <v>5625</v>
      </c>
      <c r="BG944" s="67">
        <v>95.995000000000005</v>
      </c>
      <c r="BH944" s="67">
        <v>4633</v>
      </c>
      <c r="BI944" s="67">
        <v>5506</v>
      </c>
      <c r="BJ944" s="28" t="str">
        <f t="shared" si="68"/>
        <v>Positive</v>
      </c>
      <c r="BK944" s="67">
        <v>0</v>
      </c>
      <c r="BL944" s="67"/>
      <c r="BM944" s="67"/>
      <c r="BN944" s="67"/>
      <c r="BO944" s="67"/>
      <c r="BP944" s="67"/>
      <c r="BQ944" s="67"/>
      <c r="BR944" s="67"/>
      <c r="BT944" s="67"/>
    </row>
    <row r="945" spans="1:54" s="28" customFormat="1" x14ac:dyDescent="0.15">
      <c r="A945" s="66" t="s">
        <v>28</v>
      </c>
      <c r="B945" s="13">
        <v>23</v>
      </c>
      <c r="D945" s="13"/>
      <c r="F945" s="13"/>
      <c r="G945" s="13"/>
      <c r="H945" s="13"/>
      <c r="I945" s="67" t="s">
        <v>1126</v>
      </c>
      <c r="J945" s="67">
        <v>226</v>
      </c>
      <c r="K945" s="67" t="s">
        <v>59</v>
      </c>
      <c r="L945" s="67">
        <v>4437</v>
      </c>
      <c r="M945" s="67">
        <v>97.619</v>
      </c>
      <c r="N945" s="67">
        <v>896</v>
      </c>
      <c r="O945" s="67">
        <v>813</v>
      </c>
      <c r="P945" s="67"/>
      <c r="Q945" s="28" t="str">
        <f t="shared" si="66"/>
        <v>Negative</v>
      </c>
      <c r="R945" s="70">
        <v>3.9899999999999998E-35</v>
      </c>
      <c r="S945" s="67" t="s">
        <v>1127</v>
      </c>
      <c r="T945" s="67">
        <v>250</v>
      </c>
      <c r="U945" s="67" t="s">
        <v>61</v>
      </c>
      <c r="V945" s="67">
        <v>9596</v>
      </c>
      <c r="W945" s="67">
        <v>84.847999999999999</v>
      </c>
      <c r="X945" s="67">
        <v>8840</v>
      </c>
      <c r="Y945" s="67">
        <v>8676</v>
      </c>
      <c r="Z945" s="28" t="str">
        <f t="shared" si="67"/>
        <v>Negative</v>
      </c>
      <c r="AA945" s="70">
        <v>9.5100000000000003E-42</v>
      </c>
      <c r="AT945" s="13"/>
      <c r="AU945" s="13"/>
      <c r="AV945" s="13"/>
      <c r="AW945" s="13"/>
      <c r="AX945" s="13"/>
      <c r="AY945" s="13"/>
      <c r="AZ945" s="13"/>
      <c r="BA945" s="13"/>
      <c r="BB945" s="13"/>
    </row>
    <row r="946" spans="1:54" s="48" customFormat="1" x14ac:dyDescent="0.15">
      <c r="I946" s="67" t="s">
        <v>1128</v>
      </c>
      <c r="J946" s="67">
        <v>233</v>
      </c>
      <c r="K946" s="67" t="s">
        <v>59</v>
      </c>
      <c r="L946" s="67">
        <v>4437</v>
      </c>
      <c r="M946" s="67">
        <v>95.555999999999997</v>
      </c>
      <c r="N946" s="67">
        <v>791</v>
      </c>
      <c r="O946" s="67">
        <v>702</v>
      </c>
      <c r="P946" s="67"/>
      <c r="Q946" s="28" t="str">
        <f t="shared" si="66"/>
        <v>Negative</v>
      </c>
      <c r="R946" s="70">
        <v>1.48E-34</v>
      </c>
      <c r="S946" s="67" t="s">
        <v>1129</v>
      </c>
      <c r="T946" s="67">
        <v>4891</v>
      </c>
      <c r="U946" s="67" t="s">
        <v>61</v>
      </c>
      <c r="V946" s="67">
        <v>9596</v>
      </c>
      <c r="W946" s="67">
        <v>87.777000000000001</v>
      </c>
      <c r="X946" s="67">
        <v>9554</v>
      </c>
      <c r="Y946" s="67">
        <v>8613</v>
      </c>
      <c r="Z946" s="28" t="str">
        <f t="shared" si="67"/>
        <v>Negative</v>
      </c>
      <c r="AA946" s="67">
        <v>0</v>
      </c>
    </row>
    <row r="947" spans="1:54" s="48" customFormat="1" x14ac:dyDescent="0.15">
      <c r="I947" s="67" t="s">
        <v>1130</v>
      </c>
      <c r="J947" s="67">
        <v>250</v>
      </c>
      <c r="K947" s="67" t="s">
        <v>59</v>
      </c>
      <c r="L947" s="67">
        <v>4437</v>
      </c>
      <c r="M947" s="67">
        <v>98.900999999999996</v>
      </c>
      <c r="N947" s="67">
        <v>2949</v>
      </c>
      <c r="O947" s="67">
        <v>3039</v>
      </c>
      <c r="P947" s="67"/>
      <c r="Q947" s="28" t="str">
        <f t="shared" si="66"/>
        <v>Positive</v>
      </c>
      <c r="R947" s="70">
        <v>1.2300000000000001E-40</v>
      </c>
      <c r="S947" s="67" t="s">
        <v>993</v>
      </c>
      <c r="T947" s="67">
        <v>838</v>
      </c>
      <c r="U947" s="67" t="s">
        <v>61</v>
      </c>
      <c r="V947" s="67">
        <v>9596</v>
      </c>
      <c r="W947" s="67">
        <v>92.108999999999995</v>
      </c>
      <c r="X947" s="67">
        <v>28</v>
      </c>
      <c r="Y947" s="67">
        <v>798</v>
      </c>
      <c r="Z947" s="28" t="str">
        <f t="shared" si="67"/>
        <v>Positive</v>
      </c>
      <c r="AA947" s="67">
        <v>0</v>
      </c>
    </row>
    <row r="948" spans="1:54" s="48" customFormat="1" x14ac:dyDescent="0.15">
      <c r="I948" s="67" t="s">
        <v>1131</v>
      </c>
      <c r="J948" s="67">
        <v>204</v>
      </c>
      <c r="K948" s="67" t="s">
        <v>59</v>
      </c>
      <c r="L948" s="67">
        <v>4437</v>
      </c>
      <c r="M948" s="67">
        <v>96.906999999999996</v>
      </c>
      <c r="N948" s="67">
        <v>4031</v>
      </c>
      <c r="O948" s="67">
        <v>4127</v>
      </c>
      <c r="P948" s="67"/>
      <c r="Q948" s="28" t="str">
        <f t="shared" si="66"/>
        <v>Positive</v>
      </c>
      <c r="R948" s="70">
        <v>9.8199999999999997E-41</v>
      </c>
      <c r="S948" s="67" t="s">
        <v>994</v>
      </c>
      <c r="T948" s="67">
        <v>2270</v>
      </c>
      <c r="U948" s="67" t="s">
        <v>61</v>
      </c>
      <c r="V948" s="67">
        <v>9596</v>
      </c>
      <c r="W948" s="67">
        <v>90.960999999999999</v>
      </c>
      <c r="X948" s="67">
        <v>28</v>
      </c>
      <c r="Y948" s="67">
        <v>2294</v>
      </c>
      <c r="Z948" s="28" t="str">
        <f t="shared" si="67"/>
        <v>Positive</v>
      </c>
      <c r="AA948" s="67">
        <v>0</v>
      </c>
    </row>
    <row r="949" spans="1:54" s="43" customFormat="1" x14ac:dyDescent="0.15">
      <c r="H949" s="48"/>
      <c r="I949" s="67" t="s">
        <v>1132</v>
      </c>
      <c r="J949" s="67">
        <v>444</v>
      </c>
      <c r="K949" s="67" t="s">
        <v>59</v>
      </c>
      <c r="L949" s="67">
        <v>4437</v>
      </c>
      <c r="M949" s="67">
        <v>94.253</v>
      </c>
      <c r="N949" s="67">
        <v>2288</v>
      </c>
      <c r="O949" s="67">
        <v>2202</v>
      </c>
      <c r="P949" s="67"/>
      <c r="Q949" s="28" t="str">
        <f t="shared" si="66"/>
        <v>Negative</v>
      </c>
      <c r="R949" s="70">
        <v>1.7799999999999999E-31</v>
      </c>
      <c r="S949" s="67" t="s">
        <v>1133</v>
      </c>
      <c r="T949" s="67">
        <v>440</v>
      </c>
      <c r="U949" s="67" t="s">
        <v>61</v>
      </c>
      <c r="V949" s="67">
        <v>9596</v>
      </c>
      <c r="W949" s="67">
        <v>92.727000000000004</v>
      </c>
      <c r="X949" s="67">
        <v>8830</v>
      </c>
      <c r="Y949" s="67">
        <v>9269</v>
      </c>
      <c r="Z949" s="28" t="str">
        <f t="shared" si="67"/>
        <v>Positive</v>
      </c>
      <c r="AA949" s="67">
        <v>0</v>
      </c>
    </row>
    <row r="950" spans="1:54" s="43" customFormat="1" x14ac:dyDescent="0.15">
      <c r="H950" s="48"/>
      <c r="I950" s="67" t="s">
        <v>1134</v>
      </c>
      <c r="J950" s="67">
        <v>309</v>
      </c>
      <c r="K950" s="67" t="s">
        <v>59</v>
      </c>
      <c r="L950" s="67">
        <v>4437</v>
      </c>
      <c r="M950" s="67">
        <v>95.798000000000002</v>
      </c>
      <c r="N950" s="67">
        <v>926</v>
      </c>
      <c r="O950" s="67">
        <v>810</v>
      </c>
      <c r="P950" s="67"/>
      <c r="Q950" s="28" t="str">
        <f t="shared" si="66"/>
        <v>Negative</v>
      </c>
      <c r="R950" s="70">
        <v>7.0999999999999998E-49</v>
      </c>
    </row>
    <row r="951" spans="1:54" s="43" customFormat="1" x14ac:dyDescent="0.15">
      <c r="H951" s="48"/>
      <c r="I951" s="67" t="s">
        <v>1135</v>
      </c>
      <c r="J951" s="67">
        <v>238</v>
      </c>
      <c r="K951" s="67" t="s">
        <v>59</v>
      </c>
      <c r="L951" s="67">
        <v>4437</v>
      </c>
      <c r="M951" s="67">
        <v>96.364000000000004</v>
      </c>
      <c r="N951" s="67">
        <v>856</v>
      </c>
      <c r="O951" s="67">
        <v>910</v>
      </c>
      <c r="P951" s="67"/>
      <c r="Q951" s="28" t="str">
        <f t="shared" si="66"/>
        <v>Positive</v>
      </c>
      <c r="R951" s="70">
        <v>5.5800000000000004E-19</v>
      </c>
    </row>
    <row r="952" spans="1:54" s="43" customFormat="1" x14ac:dyDescent="0.15">
      <c r="H952" s="48"/>
      <c r="I952" s="67" t="s">
        <v>1136</v>
      </c>
      <c r="J952" s="67">
        <v>700</v>
      </c>
      <c r="K952" s="67" t="s">
        <v>59</v>
      </c>
      <c r="L952" s="67">
        <v>4437</v>
      </c>
      <c r="M952" s="67">
        <v>97.6</v>
      </c>
      <c r="N952" s="67">
        <v>210</v>
      </c>
      <c r="O952" s="67">
        <v>334</v>
      </c>
      <c r="P952" s="67"/>
      <c r="Q952" s="28" t="str">
        <f t="shared" si="66"/>
        <v>Positive</v>
      </c>
      <c r="R952" s="70">
        <v>9.9399999999999994E-56</v>
      </c>
    </row>
    <row r="953" spans="1:54" s="43" customFormat="1" x14ac:dyDescent="0.15">
      <c r="H953" s="48"/>
      <c r="I953" s="67" t="s">
        <v>1137</v>
      </c>
      <c r="J953" s="67">
        <v>224</v>
      </c>
      <c r="K953" s="67" t="s">
        <v>59</v>
      </c>
      <c r="L953" s="67">
        <v>4437</v>
      </c>
      <c r="M953" s="67">
        <v>96.296000000000006</v>
      </c>
      <c r="N953" s="67">
        <v>2316</v>
      </c>
      <c r="O953" s="67">
        <v>2396</v>
      </c>
      <c r="P953" s="67"/>
      <c r="Q953" s="28" t="str">
        <f t="shared" si="66"/>
        <v>Positive</v>
      </c>
      <c r="R953" s="70">
        <v>8.5499999999999995E-32</v>
      </c>
    </row>
    <row r="954" spans="1:54" s="43" customFormat="1" x14ac:dyDescent="0.15">
      <c r="H954" s="48"/>
      <c r="I954" s="67" t="s">
        <v>1138</v>
      </c>
      <c r="J954" s="67">
        <v>249</v>
      </c>
      <c r="K954" s="67" t="s">
        <v>59</v>
      </c>
      <c r="L954" s="67">
        <v>4437</v>
      </c>
      <c r="M954" s="67">
        <v>100</v>
      </c>
      <c r="N954" s="67">
        <v>1779</v>
      </c>
      <c r="O954" s="67">
        <v>1807</v>
      </c>
      <c r="P954" s="67"/>
      <c r="Q954" s="28" t="str">
        <f t="shared" si="66"/>
        <v>Positive</v>
      </c>
      <c r="R954" s="70">
        <v>7.6899999999999994E-8</v>
      </c>
    </row>
    <row r="955" spans="1:54" s="43" customFormat="1" x14ac:dyDescent="0.15">
      <c r="H955" s="48"/>
      <c r="I955" s="67" t="s">
        <v>1139</v>
      </c>
      <c r="J955" s="67">
        <v>203</v>
      </c>
      <c r="K955" s="67" t="s">
        <v>59</v>
      </c>
      <c r="L955" s="67">
        <v>4437</v>
      </c>
      <c r="M955" s="67">
        <v>100</v>
      </c>
      <c r="N955" s="67">
        <v>3423</v>
      </c>
      <c r="O955" s="67">
        <v>3380</v>
      </c>
      <c r="P955" s="67"/>
      <c r="Q955" s="28" t="str">
        <f t="shared" si="66"/>
        <v>Negative</v>
      </c>
      <c r="R955" s="70">
        <v>2.8099999999999998E-16</v>
      </c>
    </row>
    <row r="956" spans="1:54" s="43" customFormat="1" x14ac:dyDescent="0.15">
      <c r="H956" s="48"/>
      <c r="I956" s="67" t="s">
        <v>1140</v>
      </c>
      <c r="J956" s="67">
        <v>342</v>
      </c>
      <c r="K956" s="67" t="s">
        <v>59</v>
      </c>
      <c r="L956" s="67">
        <v>4437</v>
      </c>
      <c r="M956" s="67">
        <v>95.238</v>
      </c>
      <c r="N956" s="67">
        <v>2205</v>
      </c>
      <c r="O956" s="67">
        <v>2288</v>
      </c>
      <c r="P956" s="67"/>
      <c r="Q956" s="28" t="str">
        <f t="shared" si="66"/>
        <v>Positive</v>
      </c>
      <c r="R956" s="70">
        <v>1.3500000000000001E-31</v>
      </c>
    </row>
    <row r="957" spans="1:54" s="43" customFormat="1" x14ac:dyDescent="0.15">
      <c r="H957" s="48"/>
      <c r="I957" s="67" t="s">
        <v>1141</v>
      </c>
      <c r="J957" s="67">
        <v>288</v>
      </c>
      <c r="K957" s="67" t="s">
        <v>59</v>
      </c>
      <c r="L957" s="67">
        <v>4437</v>
      </c>
      <c r="M957" s="67">
        <v>96.429000000000002</v>
      </c>
      <c r="N957" s="67">
        <v>2972</v>
      </c>
      <c r="O957" s="67">
        <v>3055</v>
      </c>
      <c r="P957" s="67"/>
      <c r="Q957" s="28" t="str">
        <f t="shared" si="66"/>
        <v>Positive</v>
      </c>
      <c r="R957" s="70">
        <v>2.42E-33</v>
      </c>
    </row>
    <row r="958" spans="1:54" s="43" customFormat="1" x14ac:dyDescent="0.15">
      <c r="H958" s="48"/>
      <c r="I958" s="67" t="s">
        <v>1142</v>
      </c>
      <c r="J958" s="67">
        <v>204</v>
      </c>
      <c r="K958" s="67" t="s">
        <v>59</v>
      </c>
      <c r="L958" s="67">
        <v>4437</v>
      </c>
      <c r="M958" s="67">
        <v>94.058999999999997</v>
      </c>
      <c r="N958" s="67">
        <v>2798</v>
      </c>
      <c r="O958" s="67">
        <v>2699</v>
      </c>
      <c r="P958" s="67"/>
      <c r="Q958" s="28" t="str">
        <f t="shared" si="66"/>
        <v>Negative</v>
      </c>
      <c r="R958" s="70">
        <v>2.1299999999999999E-37</v>
      </c>
    </row>
    <row r="959" spans="1:54" s="43" customFormat="1" x14ac:dyDescent="0.15">
      <c r="H959" s="48"/>
      <c r="I959" s="67" t="s">
        <v>1143</v>
      </c>
      <c r="J959" s="67">
        <v>256</v>
      </c>
      <c r="K959" s="67" t="s">
        <v>59</v>
      </c>
      <c r="L959" s="67">
        <v>4437</v>
      </c>
      <c r="M959" s="67">
        <v>96.364000000000004</v>
      </c>
      <c r="N959" s="67">
        <v>1875</v>
      </c>
      <c r="O959" s="67">
        <v>1821</v>
      </c>
      <c r="P959" s="67"/>
      <c r="Q959" s="28" t="str">
        <f t="shared" si="66"/>
        <v>Negative</v>
      </c>
      <c r="R959" s="70">
        <v>6.0400000000000002E-19</v>
      </c>
    </row>
    <row r="960" spans="1:54" s="43" customFormat="1" x14ac:dyDescent="0.15">
      <c r="H960" s="48"/>
      <c r="I960" s="67" t="s">
        <v>1144</v>
      </c>
      <c r="J960" s="67">
        <v>218</v>
      </c>
      <c r="K960" s="67" t="s">
        <v>59</v>
      </c>
      <c r="L960" s="67">
        <v>4437</v>
      </c>
      <c r="M960" s="67">
        <v>95.522000000000006</v>
      </c>
      <c r="N960" s="67">
        <v>1677</v>
      </c>
      <c r="O960" s="67">
        <v>1544</v>
      </c>
      <c r="P960" s="67"/>
      <c r="Q960" s="28" t="str">
        <f t="shared" si="66"/>
        <v>Negative</v>
      </c>
      <c r="R960" s="70">
        <v>2.8800000000000002E-56</v>
      </c>
    </row>
    <row r="961" spans="8:18" s="43" customFormat="1" x14ac:dyDescent="0.15">
      <c r="H961" s="48"/>
      <c r="I961" s="67" t="s">
        <v>1145</v>
      </c>
      <c r="J961" s="67">
        <v>553</v>
      </c>
      <c r="K961" s="67" t="s">
        <v>59</v>
      </c>
      <c r="L961" s="67">
        <v>4437</v>
      </c>
      <c r="M961" s="67">
        <v>95.454999999999998</v>
      </c>
      <c r="N961" s="67">
        <v>2228</v>
      </c>
      <c r="O961" s="67">
        <v>2271</v>
      </c>
      <c r="P961" s="67"/>
      <c r="Q961" s="28" t="str">
        <f t="shared" si="66"/>
        <v>Positive</v>
      </c>
      <c r="R961" s="70">
        <v>1.7800000000000001E-12</v>
      </c>
    </row>
    <row r="962" spans="8:18" s="43" customFormat="1" x14ac:dyDescent="0.15">
      <c r="H962" s="48"/>
      <c r="I962" s="67" t="s">
        <v>1146</v>
      </c>
      <c r="J962" s="67">
        <v>232</v>
      </c>
      <c r="K962" s="67" t="s">
        <v>59</v>
      </c>
      <c r="L962" s="67">
        <v>4437</v>
      </c>
      <c r="M962" s="67">
        <v>96.808999999999997</v>
      </c>
      <c r="N962" s="67">
        <v>3137</v>
      </c>
      <c r="O962" s="67">
        <v>3044</v>
      </c>
      <c r="P962" s="67"/>
      <c r="Q962" s="28" t="str">
        <f t="shared" si="66"/>
        <v>Negative</v>
      </c>
      <c r="R962" s="70">
        <v>5.2699999999999998E-39</v>
      </c>
    </row>
    <row r="963" spans="8:18" s="43" customFormat="1" x14ac:dyDescent="0.15">
      <c r="H963" s="48"/>
      <c r="I963" s="67" t="s">
        <v>1147</v>
      </c>
      <c r="J963" s="67">
        <v>223</v>
      </c>
      <c r="K963" s="67" t="s">
        <v>59</v>
      </c>
      <c r="L963" s="67">
        <v>4437</v>
      </c>
      <c r="M963" s="67">
        <v>96.396000000000001</v>
      </c>
      <c r="N963" s="67">
        <v>4157</v>
      </c>
      <c r="O963" s="67">
        <v>4047</v>
      </c>
      <c r="P963" s="67"/>
      <c r="Q963" s="28" t="str">
        <f t="shared" si="66"/>
        <v>Negative</v>
      </c>
      <c r="R963" s="70">
        <v>8.3199999999999996E-47</v>
      </c>
    </row>
    <row r="964" spans="8:18" s="43" customFormat="1" x14ac:dyDescent="0.15">
      <c r="H964" s="48"/>
      <c r="I964" s="67" t="s">
        <v>1148</v>
      </c>
      <c r="J964" s="67">
        <v>246</v>
      </c>
      <c r="K964" s="67" t="s">
        <v>59</v>
      </c>
      <c r="L964" s="67">
        <v>4437</v>
      </c>
      <c r="M964" s="67">
        <v>100</v>
      </c>
      <c r="N964" s="67">
        <v>4227</v>
      </c>
      <c r="O964" s="67">
        <v>4186</v>
      </c>
      <c r="P964" s="67"/>
      <c r="Q964" s="28" t="str">
        <f t="shared" si="66"/>
        <v>Negative</v>
      </c>
      <c r="R964" s="70">
        <v>4.4999999999999998E-15</v>
      </c>
    </row>
    <row r="965" spans="8:18" s="43" customFormat="1" x14ac:dyDescent="0.15">
      <c r="H965" s="48"/>
      <c r="I965" s="67" t="s">
        <v>1149</v>
      </c>
      <c r="J965" s="67">
        <v>283</v>
      </c>
      <c r="K965" s="67" t="s">
        <v>59</v>
      </c>
      <c r="L965" s="67">
        <v>4437</v>
      </c>
      <c r="M965" s="67">
        <v>97.727000000000004</v>
      </c>
      <c r="N965" s="67">
        <v>4215</v>
      </c>
      <c r="O965" s="67">
        <v>4128</v>
      </c>
      <c r="P965" s="67"/>
      <c r="Q965" s="28" t="str">
        <f t="shared" si="66"/>
        <v>Negative</v>
      </c>
      <c r="R965" s="70">
        <v>3.0500000000000002E-37</v>
      </c>
    </row>
    <row r="966" spans="8:18" s="43" customFormat="1" x14ac:dyDescent="0.15">
      <c r="H966" s="48"/>
      <c r="I966" s="67" t="s">
        <v>1150</v>
      </c>
      <c r="J966" s="67">
        <v>234</v>
      </c>
      <c r="K966" s="67" t="s">
        <v>59</v>
      </c>
      <c r="L966" s="67">
        <v>4437</v>
      </c>
      <c r="M966" s="67">
        <v>100</v>
      </c>
      <c r="N966" s="67">
        <v>4351</v>
      </c>
      <c r="O966" s="67">
        <v>4411</v>
      </c>
      <c r="P966" s="67"/>
      <c r="Q966" s="28" t="str">
        <f t="shared" si="66"/>
        <v>Positive</v>
      </c>
      <c r="R966" s="70">
        <v>1.1699999999999999E-25</v>
      </c>
    </row>
    <row r="967" spans="8:18" s="43" customFormat="1" x14ac:dyDescent="0.15">
      <c r="H967" s="48"/>
      <c r="I967" s="67" t="s">
        <v>1151</v>
      </c>
      <c r="J967" s="67">
        <v>330</v>
      </c>
      <c r="K967" s="67" t="s">
        <v>59</v>
      </c>
      <c r="L967" s="67">
        <v>4437</v>
      </c>
      <c r="M967" s="67">
        <v>96.512</v>
      </c>
      <c r="N967" s="67">
        <v>1553</v>
      </c>
      <c r="O967" s="67">
        <v>1638</v>
      </c>
      <c r="P967" s="67"/>
      <c r="Q967" s="28" t="str">
        <f t="shared" si="66"/>
        <v>Positive</v>
      </c>
      <c r="R967" s="70">
        <v>7.7899999999999992E-34</v>
      </c>
    </row>
    <row r="968" spans="8:18" s="43" customFormat="1" x14ac:dyDescent="0.15">
      <c r="H968" s="48"/>
      <c r="I968" s="67" t="s">
        <v>177</v>
      </c>
      <c r="J968" s="67">
        <v>391</v>
      </c>
      <c r="K968" s="67" t="s">
        <v>59</v>
      </c>
      <c r="L968" s="67">
        <v>4437</v>
      </c>
      <c r="M968" s="67">
        <v>95.454999999999998</v>
      </c>
      <c r="N968" s="67">
        <v>369</v>
      </c>
      <c r="O968" s="67">
        <v>412</v>
      </c>
      <c r="P968" s="67"/>
      <c r="Q968" s="28" t="str">
        <f t="shared" si="66"/>
        <v>Positive</v>
      </c>
      <c r="R968" s="70">
        <v>1.24E-12</v>
      </c>
    </row>
    <row r="969" spans="8:18" s="43" customFormat="1" x14ac:dyDescent="0.15">
      <c r="H969" s="48"/>
      <c r="I969" s="67" t="s">
        <v>1152</v>
      </c>
      <c r="J969" s="67">
        <v>257</v>
      </c>
      <c r="K969" s="67" t="s">
        <v>59</v>
      </c>
      <c r="L969" s="67">
        <v>4437</v>
      </c>
      <c r="M969" s="67">
        <v>98.147999999999996</v>
      </c>
      <c r="N969" s="67">
        <v>4288</v>
      </c>
      <c r="O969" s="67">
        <v>4235</v>
      </c>
      <c r="P969" s="67"/>
      <c r="Q969" s="28" t="str">
        <f t="shared" si="66"/>
        <v>Negative</v>
      </c>
      <c r="R969" s="70">
        <v>4.6899999999999998E-20</v>
      </c>
    </row>
    <row r="970" spans="8:18" s="43" customFormat="1" x14ac:dyDescent="0.15">
      <c r="H970" s="48"/>
      <c r="I970" s="67" t="s">
        <v>1153</v>
      </c>
      <c r="J970" s="67">
        <v>351</v>
      </c>
      <c r="K970" s="67" t="s">
        <v>59</v>
      </c>
      <c r="L970" s="67">
        <v>4437</v>
      </c>
      <c r="M970" s="67">
        <v>93.938999999999993</v>
      </c>
      <c r="N970" s="67">
        <v>1708</v>
      </c>
      <c r="O970" s="67">
        <v>1643</v>
      </c>
      <c r="P970" s="67"/>
      <c r="Q970" s="28" t="str">
        <f t="shared" si="66"/>
        <v>Negative</v>
      </c>
      <c r="R970" s="70">
        <v>1.4100000000000001E-21</v>
      </c>
    </row>
    <row r="971" spans="8:18" s="43" customFormat="1" x14ac:dyDescent="0.15">
      <c r="H971" s="48"/>
      <c r="I971" s="67" t="s">
        <v>1154</v>
      </c>
      <c r="J971" s="67">
        <v>206</v>
      </c>
      <c r="K971" s="67" t="s">
        <v>59</v>
      </c>
      <c r="L971" s="67">
        <v>4437</v>
      </c>
      <c r="M971" s="67">
        <v>96.774000000000001</v>
      </c>
      <c r="N971" s="67">
        <v>1908</v>
      </c>
      <c r="O971" s="67">
        <v>1785</v>
      </c>
      <c r="P971" s="67"/>
      <c r="Q971" s="28" t="str">
        <f t="shared" si="66"/>
        <v>Negative</v>
      </c>
      <c r="R971" s="70">
        <v>4.52E-54</v>
      </c>
    </row>
    <row r="972" spans="8:18" s="43" customFormat="1" x14ac:dyDescent="0.15">
      <c r="H972" s="48"/>
      <c r="I972" s="67" t="s">
        <v>1155</v>
      </c>
      <c r="J972" s="67">
        <v>240</v>
      </c>
      <c r="K972" s="67" t="s">
        <v>59</v>
      </c>
      <c r="L972" s="67">
        <v>4437</v>
      </c>
      <c r="M972" s="67">
        <v>98.4</v>
      </c>
      <c r="N972" s="67">
        <v>4286</v>
      </c>
      <c r="O972" s="67">
        <v>4410</v>
      </c>
      <c r="P972" s="67"/>
      <c r="Q972" s="28" t="str">
        <f t="shared" si="66"/>
        <v>Positive</v>
      </c>
      <c r="R972" s="70">
        <v>6.8800000000000005E-58</v>
      </c>
    </row>
    <row r="973" spans="8:18" s="43" customFormat="1" x14ac:dyDescent="0.15">
      <c r="H973" s="48"/>
      <c r="I973" s="67" t="s">
        <v>1156</v>
      </c>
      <c r="J973" s="67">
        <v>316</v>
      </c>
      <c r="K973" s="67" t="s">
        <v>59</v>
      </c>
      <c r="L973" s="67">
        <v>4437</v>
      </c>
      <c r="M973" s="67">
        <v>92.221999999999994</v>
      </c>
      <c r="N973" s="67">
        <v>4031</v>
      </c>
      <c r="O973" s="67">
        <v>4117</v>
      </c>
      <c r="P973" s="67"/>
      <c r="Q973" s="28" t="str">
        <f t="shared" si="66"/>
        <v>Positive</v>
      </c>
      <c r="R973" s="70">
        <v>7.4900000000000003E-29</v>
      </c>
    </row>
    <row r="974" spans="8:18" s="43" customFormat="1" x14ac:dyDescent="0.15">
      <c r="H974" s="48"/>
      <c r="I974" s="67" t="s">
        <v>1157</v>
      </c>
      <c r="J974" s="67">
        <v>233</v>
      </c>
      <c r="K974" s="67" t="s">
        <v>59</v>
      </c>
      <c r="L974" s="67">
        <v>4437</v>
      </c>
      <c r="M974" s="67">
        <v>100</v>
      </c>
      <c r="N974" s="67">
        <v>4356</v>
      </c>
      <c r="O974" s="67">
        <v>4399</v>
      </c>
      <c r="P974" s="67"/>
      <c r="Q974" s="28" t="str">
        <f t="shared" si="66"/>
        <v>Positive</v>
      </c>
      <c r="R974" s="70">
        <v>3.28E-16</v>
      </c>
    </row>
    <row r="975" spans="8:18" s="43" customFormat="1" x14ac:dyDescent="0.15">
      <c r="H975" s="48"/>
      <c r="I975" s="67" t="s">
        <v>1158</v>
      </c>
      <c r="J975" s="67">
        <v>255</v>
      </c>
      <c r="K975" s="67" t="s">
        <v>59</v>
      </c>
      <c r="L975" s="67">
        <v>4437</v>
      </c>
      <c r="M975" s="67">
        <v>94.382000000000005</v>
      </c>
      <c r="N975" s="67">
        <v>3134</v>
      </c>
      <c r="O975" s="67">
        <v>3046</v>
      </c>
      <c r="P975" s="67"/>
      <c r="Q975" s="28" t="str">
        <f t="shared" si="66"/>
        <v>Negative</v>
      </c>
      <c r="R975" s="70">
        <v>7.6199999999999998E-33</v>
      </c>
    </row>
    <row r="976" spans="8:18" s="43" customFormat="1" x14ac:dyDescent="0.15">
      <c r="H976" s="48"/>
      <c r="I976" s="67" t="s">
        <v>1159</v>
      </c>
      <c r="J976" s="67">
        <v>332</v>
      </c>
      <c r="K976" s="67" t="s">
        <v>59</v>
      </c>
      <c r="L976" s="67">
        <v>4437</v>
      </c>
      <c r="M976" s="67">
        <v>90.909000000000006</v>
      </c>
      <c r="N976" s="67">
        <v>2748</v>
      </c>
      <c r="O976" s="67">
        <v>2856</v>
      </c>
      <c r="P976" s="67"/>
      <c r="Q976" s="28" t="str">
        <f t="shared" si="66"/>
        <v>Positive</v>
      </c>
      <c r="R976" s="70">
        <v>6.0600000000000001E-35</v>
      </c>
    </row>
    <row r="977" spans="8:18" s="43" customFormat="1" x14ac:dyDescent="0.15">
      <c r="H977" s="48"/>
      <c r="I977" s="67" t="s">
        <v>1160</v>
      </c>
      <c r="J977" s="67">
        <v>321</v>
      </c>
      <c r="K977" s="67" t="s">
        <v>59</v>
      </c>
      <c r="L977" s="67">
        <v>4437</v>
      </c>
      <c r="M977" s="67">
        <v>98.78</v>
      </c>
      <c r="N977" s="67">
        <v>3350</v>
      </c>
      <c r="O977" s="67">
        <v>3431</v>
      </c>
      <c r="P977" s="67"/>
      <c r="Q977" s="28" t="str">
        <f t="shared" si="66"/>
        <v>Positive</v>
      </c>
      <c r="R977" s="70">
        <v>1.6200000000000001E-35</v>
      </c>
    </row>
    <row r="978" spans="8:18" s="43" customFormat="1" x14ac:dyDescent="0.15">
      <c r="H978" s="48"/>
      <c r="I978" s="67" t="s">
        <v>1161</v>
      </c>
      <c r="J978" s="67">
        <v>366</v>
      </c>
      <c r="K978" s="67" t="s">
        <v>59</v>
      </c>
      <c r="L978" s="67">
        <v>4437</v>
      </c>
      <c r="M978" s="67">
        <v>95.652000000000001</v>
      </c>
      <c r="N978" s="67">
        <v>2332</v>
      </c>
      <c r="O978" s="67">
        <v>2423</v>
      </c>
      <c r="P978" s="67"/>
      <c r="Q978" s="28" t="str">
        <f t="shared" si="66"/>
        <v>Positive</v>
      </c>
      <c r="R978" s="70">
        <v>5.2000000000000001E-36</v>
      </c>
    </row>
    <row r="979" spans="8:18" s="43" customFormat="1" x14ac:dyDescent="0.15">
      <c r="H979" s="48"/>
      <c r="I979" s="67" t="s">
        <v>1162</v>
      </c>
      <c r="J979" s="67">
        <v>219</v>
      </c>
      <c r="K979" s="67" t="s">
        <v>59</v>
      </c>
      <c r="L979" s="67">
        <v>4437</v>
      </c>
      <c r="M979" s="67">
        <v>98.850999999999999</v>
      </c>
      <c r="N979" s="67">
        <v>2952</v>
      </c>
      <c r="O979" s="67">
        <v>3038</v>
      </c>
      <c r="P979" s="67"/>
      <c r="Q979" s="28" t="str">
        <f t="shared" si="66"/>
        <v>Positive</v>
      </c>
      <c r="R979" s="70">
        <v>1.7799999999999999E-38</v>
      </c>
    </row>
    <row r="980" spans="8:18" s="43" customFormat="1" x14ac:dyDescent="0.15">
      <c r="H980" s="48"/>
      <c r="I980" s="67" t="s">
        <v>1163</v>
      </c>
      <c r="J980" s="67">
        <v>247</v>
      </c>
      <c r="K980" s="67" t="s">
        <v>59</v>
      </c>
      <c r="L980" s="67">
        <v>4437</v>
      </c>
      <c r="M980" s="67">
        <v>94.521000000000001</v>
      </c>
      <c r="N980" s="67">
        <v>954</v>
      </c>
      <c r="O980" s="67">
        <v>1026</v>
      </c>
      <c r="P980" s="67"/>
      <c r="Q980" s="28" t="str">
        <f t="shared" si="66"/>
        <v>Positive</v>
      </c>
      <c r="R980" s="70">
        <v>4.4600000000000002E-25</v>
      </c>
    </row>
    <row r="981" spans="8:18" s="43" customFormat="1" x14ac:dyDescent="0.15">
      <c r="H981" s="48"/>
      <c r="I981" s="67" t="s">
        <v>1164</v>
      </c>
      <c r="J981" s="67">
        <v>384</v>
      </c>
      <c r="K981" s="67" t="s">
        <v>59</v>
      </c>
      <c r="L981" s="67">
        <v>4437</v>
      </c>
      <c r="M981" s="67">
        <v>94.253</v>
      </c>
      <c r="N981" s="67">
        <v>3658</v>
      </c>
      <c r="O981" s="67">
        <v>3744</v>
      </c>
      <c r="P981" s="67"/>
      <c r="Q981" s="28" t="str">
        <f t="shared" si="66"/>
        <v>Positive</v>
      </c>
      <c r="R981" s="70">
        <v>5.5099999999999999E-31</v>
      </c>
    </row>
    <row r="982" spans="8:18" s="43" customFormat="1" x14ac:dyDescent="0.15">
      <c r="H982" s="48"/>
      <c r="I982" s="67" t="s">
        <v>1165</v>
      </c>
      <c r="J982" s="67">
        <v>262</v>
      </c>
      <c r="K982" s="67" t="s">
        <v>59</v>
      </c>
      <c r="L982" s="67">
        <v>4437</v>
      </c>
      <c r="M982" s="67">
        <v>94.230999999999995</v>
      </c>
      <c r="N982" s="67">
        <v>1338</v>
      </c>
      <c r="O982" s="67">
        <v>1389</v>
      </c>
      <c r="P982" s="67"/>
      <c r="Q982" s="28" t="str">
        <f t="shared" si="66"/>
        <v>Positive</v>
      </c>
      <c r="R982" s="70">
        <v>1.3400000000000001E-15</v>
      </c>
    </row>
    <row r="983" spans="8:18" s="43" customFormat="1" x14ac:dyDescent="0.15">
      <c r="H983" s="48"/>
      <c r="I983" s="67" t="s">
        <v>1166</v>
      </c>
      <c r="J983" s="67">
        <v>296</v>
      </c>
      <c r="K983" s="67" t="s">
        <v>59</v>
      </c>
      <c r="L983" s="67">
        <v>4437</v>
      </c>
      <c r="M983" s="67">
        <v>95.238</v>
      </c>
      <c r="N983" s="67">
        <v>1290</v>
      </c>
      <c r="O983" s="67">
        <v>1207</v>
      </c>
      <c r="P983" s="67"/>
      <c r="Q983" s="28" t="str">
        <f t="shared" si="66"/>
        <v>Negative</v>
      </c>
      <c r="R983" s="70">
        <v>1.16E-31</v>
      </c>
    </row>
    <row r="984" spans="8:18" s="43" customFormat="1" x14ac:dyDescent="0.15">
      <c r="H984" s="48"/>
      <c r="I984" s="67" t="s">
        <v>1167</v>
      </c>
      <c r="J984" s="67">
        <v>285</v>
      </c>
      <c r="K984" s="67" t="s">
        <v>59</v>
      </c>
      <c r="L984" s="67">
        <v>4437</v>
      </c>
      <c r="M984" s="67">
        <v>93.421000000000006</v>
      </c>
      <c r="N984" s="67">
        <v>2778</v>
      </c>
      <c r="O984" s="67">
        <v>2852</v>
      </c>
      <c r="P984" s="67"/>
      <c r="Q984" s="28" t="str">
        <f t="shared" si="66"/>
        <v>Positive</v>
      </c>
      <c r="R984" s="70">
        <v>5.2099999999999999E-25</v>
      </c>
    </row>
    <row r="985" spans="8:18" s="43" customFormat="1" x14ac:dyDescent="0.15">
      <c r="H985" s="48"/>
      <c r="I985" s="67" t="s">
        <v>1168</v>
      </c>
      <c r="J985" s="67">
        <v>307</v>
      </c>
      <c r="K985" s="67" t="s">
        <v>59</v>
      </c>
      <c r="L985" s="67">
        <v>4437</v>
      </c>
      <c r="M985" s="67">
        <v>97.221999999999994</v>
      </c>
      <c r="N985" s="67">
        <v>1740</v>
      </c>
      <c r="O985" s="67">
        <v>1811</v>
      </c>
      <c r="P985" s="67"/>
      <c r="Q985" s="28" t="str">
        <f t="shared" si="66"/>
        <v>Positive</v>
      </c>
      <c r="R985" s="70">
        <v>2.6100000000000002E-28</v>
      </c>
    </row>
    <row r="986" spans="8:18" s="43" customFormat="1" x14ac:dyDescent="0.15">
      <c r="H986" s="48"/>
      <c r="I986" s="67" t="s">
        <v>1169</v>
      </c>
      <c r="J986" s="67">
        <v>230</v>
      </c>
      <c r="K986" s="67" t="s">
        <v>59</v>
      </c>
      <c r="L986" s="67">
        <v>4437</v>
      </c>
      <c r="M986" s="67">
        <v>93.022999999999996</v>
      </c>
      <c r="N986" s="67">
        <v>3036</v>
      </c>
      <c r="O986" s="67">
        <v>2953</v>
      </c>
      <c r="P986" s="67"/>
      <c r="Q986" s="28" t="str">
        <f t="shared" si="66"/>
        <v>Negative</v>
      </c>
      <c r="R986" s="70">
        <v>1.9E-28</v>
      </c>
    </row>
    <row r="987" spans="8:18" s="43" customFormat="1" x14ac:dyDescent="0.15">
      <c r="H987" s="48"/>
      <c r="I987" s="67" t="s">
        <v>1170</v>
      </c>
      <c r="J987" s="67">
        <v>416</v>
      </c>
      <c r="K987" s="67" t="s">
        <v>59</v>
      </c>
      <c r="L987" s="67">
        <v>4437</v>
      </c>
      <c r="M987" s="67">
        <v>98.113</v>
      </c>
      <c r="N987" s="67">
        <v>1267</v>
      </c>
      <c r="O987" s="67">
        <v>1372</v>
      </c>
      <c r="P987" s="67"/>
      <c r="Q987" s="28" t="str">
        <f t="shared" si="66"/>
        <v>Positive</v>
      </c>
      <c r="R987" s="70">
        <v>4.5399999999999999E-47</v>
      </c>
    </row>
    <row r="988" spans="8:18" s="43" customFormat="1" x14ac:dyDescent="0.15">
      <c r="H988" s="48"/>
      <c r="I988" s="67" t="s">
        <v>1171</v>
      </c>
      <c r="J988" s="67">
        <v>234</v>
      </c>
      <c r="K988" s="67" t="s">
        <v>59</v>
      </c>
      <c r="L988" s="67">
        <v>4437</v>
      </c>
      <c r="M988" s="67">
        <v>96.739000000000004</v>
      </c>
      <c r="N988" s="67">
        <v>783</v>
      </c>
      <c r="O988" s="67">
        <v>692</v>
      </c>
      <c r="P988" s="67"/>
      <c r="Q988" s="28" t="str">
        <f t="shared" si="66"/>
        <v>Negative</v>
      </c>
      <c r="R988" s="70">
        <v>6.8799999999999999E-38</v>
      </c>
    </row>
    <row r="989" spans="8:18" s="43" customFormat="1" x14ac:dyDescent="0.15">
      <c r="H989" s="48"/>
      <c r="I989" s="67" t="s">
        <v>1172</v>
      </c>
      <c r="J989" s="67">
        <v>217</v>
      </c>
      <c r="K989" s="67" t="s">
        <v>59</v>
      </c>
      <c r="L989" s="67">
        <v>4437</v>
      </c>
      <c r="M989" s="67">
        <v>95.698999999999998</v>
      </c>
      <c r="N989" s="67">
        <v>3646</v>
      </c>
      <c r="O989" s="67">
        <v>3737</v>
      </c>
      <c r="P989" s="67"/>
      <c r="Q989" s="28" t="str">
        <f t="shared" si="66"/>
        <v>Positive</v>
      </c>
      <c r="R989" s="70">
        <v>2.95E-36</v>
      </c>
    </row>
    <row r="990" spans="8:18" s="43" customFormat="1" x14ac:dyDescent="0.15">
      <c r="H990" s="48"/>
      <c r="I990" s="67" t="s">
        <v>1173</v>
      </c>
      <c r="J990" s="67">
        <v>239</v>
      </c>
      <c r="K990" s="67" t="s">
        <v>59</v>
      </c>
      <c r="L990" s="67">
        <v>4437</v>
      </c>
      <c r="M990" s="67">
        <v>96.703000000000003</v>
      </c>
      <c r="N990" s="67">
        <v>3646</v>
      </c>
      <c r="O990" s="67">
        <v>3736</v>
      </c>
      <c r="P990" s="67"/>
      <c r="Q990" s="28" t="str">
        <f t="shared" si="66"/>
        <v>Positive</v>
      </c>
      <c r="R990" s="70">
        <v>2.53E-37</v>
      </c>
    </row>
    <row r="991" spans="8:18" s="43" customFormat="1" x14ac:dyDescent="0.15">
      <c r="H991" s="48"/>
      <c r="I991" s="67" t="s">
        <v>1174</v>
      </c>
      <c r="J991" s="67">
        <v>574</v>
      </c>
      <c r="K991" s="67" t="s">
        <v>59</v>
      </c>
      <c r="L991" s="67">
        <v>4437</v>
      </c>
      <c r="M991" s="67">
        <v>98.02</v>
      </c>
      <c r="N991" s="67">
        <v>3334</v>
      </c>
      <c r="O991" s="67">
        <v>3433</v>
      </c>
      <c r="P991" s="67"/>
      <c r="Q991" s="28" t="str">
        <f t="shared" si="66"/>
        <v>Positive</v>
      </c>
      <c r="R991" s="70">
        <v>1.37E-43</v>
      </c>
    </row>
    <row r="992" spans="8:18" s="43" customFormat="1" x14ac:dyDescent="0.15">
      <c r="H992" s="48"/>
      <c r="I992" s="67" t="s">
        <v>1175</v>
      </c>
      <c r="J992" s="67">
        <v>340</v>
      </c>
      <c r="K992" s="67" t="s">
        <v>59</v>
      </c>
      <c r="L992" s="67">
        <v>4437</v>
      </c>
      <c r="M992" s="67">
        <v>96.296000000000006</v>
      </c>
      <c r="N992" s="67">
        <v>821</v>
      </c>
      <c r="O992" s="67">
        <v>901</v>
      </c>
      <c r="P992" s="67"/>
      <c r="Q992" s="28" t="str">
        <f t="shared" si="66"/>
        <v>Positive</v>
      </c>
      <c r="R992" s="70">
        <v>1.3500000000000001E-31</v>
      </c>
    </row>
    <row r="993" spans="8:18" s="43" customFormat="1" x14ac:dyDescent="0.15">
      <c r="H993" s="48"/>
      <c r="I993" s="67" t="s">
        <v>1176</v>
      </c>
      <c r="J993" s="67">
        <v>267</v>
      </c>
      <c r="K993" s="67" t="s">
        <v>59</v>
      </c>
      <c r="L993" s="67">
        <v>4437</v>
      </c>
      <c r="M993" s="67">
        <v>97.058999999999997</v>
      </c>
      <c r="N993" s="67">
        <v>901</v>
      </c>
      <c r="O993" s="67">
        <v>800</v>
      </c>
      <c r="P993" s="67"/>
      <c r="Q993" s="28" t="str">
        <f t="shared" si="66"/>
        <v>Negative</v>
      </c>
      <c r="R993" s="70">
        <v>2.2E-43</v>
      </c>
    </row>
    <row r="994" spans="8:18" s="43" customFormat="1" x14ac:dyDescent="0.15">
      <c r="H994" s="48"/>
      <c r="I994" s="67" t="s">
        <v>1177</v>
      </c>
      <c r="J994" s="67">
        <v>262</v>
      </c>
      <c r="K994" s="67" t="s">
        <v>59</v>
      </c>
      <c r="L994" s="67">
        <v>4437</v>
      </c>
      <c r="M994" s="67">
        <v>98.912999999999997</v>
      </c>
      <c r="N994" s="67">
        <v>2648</v>
      </c>
      <c r="O994" s="67">
        <v>2739</v>
      </c>
      <c r="P994" s="67"/>
      <c r="Q994" s="28" t="str">
        <f t="shared" si="66"/>
        <v>Positive</v>
      </c>
      <c r="R994" s="70">
        <v>3.6000000000000001E-41</v>
      </c>
    </row>
    <row r="995" spans="8:18" s="43" customFormat="1" x14ac:dyDescent="0.15">
      <c r="H995" s="48"/>
      <c r="I995" s="67" t="s">
        <v>1178</v>
      </c>
      <c r="J995" s="67">
        <v>322</v>
      </c>
      <c r="K995" s="67" t="s">
        <v>59</v>
      </c>
      <c r="L995" s="67">
        <v>4437</v>
      </c>
      <c r="M995" s="67">
        <v>95.180999999999997</v>
      </c>
      <c r="N995" s="67">
        <v>2844</v>
      </c>
      <c r="O995" s="67">
        <v>2762</v>
      </c>
      <c r="P995" s="67"/>
      <c r="Q995" s="28" t="str">
        <f t="shared" si="66"/>
        <v>Negative</v>
      </c>
      <c r="R995" s="70">
        <v>4.5600000000000003E-31</v>
      </c>
    </row>
    <row r="996" spans="8:18" s="43" customFormat="1" x14ac:dyDescent="0.15">
      <c r="H996" s="48"/>
      <c r="I996" s="67" t="s">
        <v>1179</v>
      </c>
      <c r="J996" s="67">
        <v>221</v>
      </c>
      <c r="K996" s="67" t="s">
        <v>59</v>
      </c>
      <c r="L996" s="67">
        <v>4437</v>
      </c>
      <c r="M996" s="67">
        <v>100</v>
      </c>
      <c r="N996" s="67">
        <v>912</v>
      </c>
      <c r="O996" s="67">
        <v>878</v>
      </c>
      <c r="P996" s="67"/>
      <c r="Q996" s="28" t="str">
        <f t="shared" si="66"/>
        <v>Negative</v>
      </c>
      <c r="R996" s="70">
        <v>3.1100000000000001E-11</v>
      </c>
    </row>
    <row r="997" spans="8:18" s="43" customFormat="1" x14ac:dyDescent="0.15">
      <c r="H997" s="48"/>
      <c r="I997" s="67" t="s">
        <v>1180</v>
      </c>
      <c r="J997" s="67">
        <v>227</v>
      </c>
      <c r="K997" s="67" t="s">
        <v>59</v>
      </c>
      <c r="L997" s="67">
        <v>4437</v>
      </c>
      <c r="M997" s="67">
        <v>95.191999999999993</v>
      </c>
      <c r="N997" s="67">
        <v>2202</v>
      </c>
      <c r="O997" s="67">
        <v>2305</v>
      </c>
      <c r="P997" s="67"/>
      <c r="Q997" s="28" t="str">
        <f t="shared" si="66"/>
        <v>Positive</v>
      </c>
      <c r="R997" s="70">
        <v>3.0799999999999999E-41</v>
      </c>
    </row>
    <row r="998" spans="8:18" s="43" customFormat="1" x14ac:dyDescent="0.15">
      <c r="H998" s="48"/>
      <c r="I998" s="67" t="s">
        <v>1181</v>
      </c>
      <c r="J998" s="67">
        <v>485</v>
      </c>
      <c r="K998" s="67" t="s">
        <v>59</v>
      </c>
      <c r="L998" s="67">
        <v>4437</v>
      </c>
      <c r="M998" s="67">
        <v>98.912999999999997</v>
      </c>
      <c r="N998" s="67">
        <v>4204</v>
      </c>
      <c r="O998" s="67">
        <v>4113</v>
      </c>
      <c r="P998" s="67"/>
      <c r="Q998" s="28" t="str">
        <f t="shared" si="66"/>
        <v>Negative</v>
      </c>
      <c r="R998" s="70">
        <v>6.9299999999999997E-41</v>
      </c>
    </row>
    <row r="999" spans="8:18" s="43" customFormat="1" x14ac:dyDescent="0.15">
      <c r="H999" s="48"/>
      <c r="I999" s="67" t="s">
        <v>1182</v>
      </c>
      <c r="J999" s="67">
        <v>205</v>
      </c>
      <c r="K999" s="67" t="s">
        <v>59</v>
      </c>
      <c r="L999" s="67">
        <v>4437</v>
      </c>
      <c r="M999" s="67">
        <v>97.825999999999993</v>
      </c>
      <c r="N999" s="67">
        <v>1786</v>
      </c>
      <c r="O999" s="67">
        <v>1877</v>
      </c>
      <c r="P999" s="67"/>
      <c r="Q999" s="28" t="str">
        <f t="shared" si="66"/>
        <v>Positive</v>
      </c>
      <c r="R999" s="70">
        <v>1.28E-39</v>
      </c>
    </row>
    <row r="1000" spans="8:18" s="43" customFormat="1" x14ac:dyDescent="0.15">
      <c r="H1000" s="48"/>
      <c r="I1000" s="67" t="s">
        <v>1183</v>
      </c>
      <c r="J1000" s="67">
        <v>260</v>
      </c>
      <c r="K1000" s="67" t="s">
        <v>59</v>
      </c>
      <c r="L1000" s="67">
        <v>4437</v>
      </c>
      <c r="M1000" s="67">
        <v>100</v>
      </c>
      <c r="N1000" s="67">
        <v>4178</v>
      </c>
      <c r="O1000" s="67">
        <v>4255</v>
      </c>
      <c r="P1000" s="67"/>
      <c r="Q1000" s="28" t="str">
        <f t="shared" si="66"/>
        <v>Positive</v>
      </c>
      <c r="R1000" s="70">
        <v>4.6499999999999999E-35</v>
      </c>
    </row>
    <row r="1001" spans="8:18" s="43" customFormat="1" x14ac:dyDescent="0.15">
      <c r="H1001" s="48"/>
      <c r="I1001" s="67" t="s">
        <v>1184</v>
      </c>
      <c r="J1001" s="67">
        <v>312</v>
      </c>
      <c r="K1001" s="67" t="s">
        <v>59</v>
      </c>
      <c r="L1001" s="67">
        <v>4437</v>
      </c>
      <c r="M1001" s="67">
        <v>93.421000000000006</v>
      </c>
      <c r="N1001" s="67">
        <v>3136</v>
      </c>
      <c r="O1001" s="67">
        <v>3211</v>
      </c>
      <c r="P1001" s="67"/>
      <c r="Q1001" s="28" t="str">
        <f t="shared" si="66"/>
        <v>Positive</v>
      </c>
      <c r="R1001" s="70">
        <v>1.6000000000000001E-25</v>
      </c>
    </row>
    <row r="1002" spans="8:18" s="43" customFormat="1" x14ac:dyDescent="0.15">
      <c r="H1002" s="48"/>
      <c r="I1002" s="67" t="s">
        <v>1185</v>
      </c>
      <c r="J1002" s="67">
        <v>395</v>
      </c>
      <c r="K1002" s="67" t="s">
        <v>59</v>
      </c>
      <c r="L1002" s="67">
        <v>4437</v>
      </c>
      <c r="M1002" s="67">
        <v>97.367999999999995</v>
      </c>
      <c r="N1002" s="67">
        <v>4184</v>
      </c>
      <c r="O1002" s="67">
        <v>4220</v>
      </c>
      <c r="P1002" s="67"/>
      <c r="Q1002" s="28" t="str">
        <f t="shared" ref="Q1002:Q1065" si="69">IF(N1002&gt;O1002,"Negative","Positive")</f>
        <v>Positive</v>
      </c>
      <c r="R1002" s="70">
        <v>2.1E-10</v>
      </c>
    </row>
    <row r="1003" spans="8:18" s="43" customFormat="1" x14ac:dyDescent="0.15">
      <c r="H1003" s="48"/>
      <c r="I1003" s="67" t="s">
        <v>1186</v>
      </c>
      <c r="J1003" s="67">
        <v>443</v>
      </c>
      <c r="K1003" s="67" t="s">
        <v>59</v>
      </c>
      <c r="L1003" s="67">
        <v>4437</v>
      </c>
      <c r="M1003" s="67">
        <v>100</v>
      </c>
      <c r="N1003" s="67">
        <v>2707</v>
      </c>
      <c r="O1003" s="67">
        <v>2739</v>
      </c>
      <c r="P1003" s="67"/>
      <c r="Q1003" s="28" t="str">
        <f t="shared" si="69"/>
        <v>Positive</v>
      </c>
      <c r="R1003" s="70">
        <v>8.4999999999999996E-10</v>
      </c>
    </row>
    <row r="1004" spans="8:18" s="43" customFormat="1" x14ac:dyDescent="0.15">
      <c r="H1004" s="48"/>
      <c r="I1004" s="67" t="s">
        <v>1187</v>
      </c>
      <c r="J1004" s="67">
        <v>244</v>
      </c>
      <c r="K1004" s="67" t="s">
        <v>59</v>
      </c>
      <c r="L1004" s="67">
        <v>4437</v>
      </c>
      <c r="M1004" s="67">
        <v>94.366</v>
      </c>
      <c r="N1004" s="67">
        <v>4343</v>
      </c>
      <c r="O1004" s="67">
        <v>4413</v>
      </c>
      <c r="P1004" s="67"/>
      <c r="Q1004" s="28" t="str">
        <f t="shared" si="69"/>
        <v>Positive</v>
      </c>
      <c r="R1004" s="70">
        <v>5.6899999999999997E-24</v>
      </c>
    </row>
    <row r="1005" spans="8:18" s="43" customFormat="1" x14ac:dyDescent="0.15">
      <c r="H1005" s="48"/>
      <c r="I1005" s="67" t="s">
        <v>1188</v>
      </c>
      <c r="J1005" s="67">
        <v>1158</v>
      </c>
      <c r="K1005" s="67" t="s">
        <v>59</v>
      </c>
      <c r="L1005" s="67">
        <v>4437</v>
      </c>
      <c r="M1005" s="67">
        <v>94.317999999999998</v>
      </c>
      <c r="N1005" s="67">
        <v>2202</v>
      </c>
      <c r="O1005" s="67">
        <v>2289</v>
      </c>
      <c r="P1005" s="67"/>
      <c r="Q1005" s="28" t="str">
        <f t="shared" si="69"/>
        <v>Positive</v>
      </c>
      <c r="R1005" s="70">
        <v>1.3299999999999999E-31</v>
      </c>
    </row>
    <row r="1006" spans="8:18" s="43" customFormat="1" x14ac:dyDescent="0.15">
      <c r="H1006" s="48"/>
      <c r="I1006" s="67" t="s">
        <v>1189</v>
      </c>
      <c r="J1006" s="67">
        <v>351</v>
      </c>
      <c r="K1006" s="67" t="s">
        <v>59</v>
      </c>
      <c r="L1006" s="67">
        <v>4437</v>
      </c>
      <c r="M1006" s="67">
        <v>98.611000000000004</v>
      </c>
      <c r="N1006" s="67">
        <v>3020</v>
      </c>
      <c r="O1006" s="67">
        <v>2949</v>
      </c>
      <c r="P1006" s="67"/>
      <c r="Q1006" s="28" t="str">
        <f t="shared" si="69"/>
        <v>Negative</v>
      </c>
      <c r="R1006" s="70">
        <v>6.48E-30</v>
      </c>
    </row>
    <row r="1007" spans="8:18" s="43" customFormat="1" x14ac:dyDescent="0.15">
      <c r="H1007" s="48"/>
      <c r="I1007" s="67" t="s">
        <v>1190</v>
      </c>
      <c r="J1007" s="67">
        <v>352</v>
      </c>
      <c r="K1007" s="67" t="s">
        <v>59</v>
      </c>
      <c r="L1007" s="67">
        <v>4437</v>
      </c>
      <c r="M1007" s="67">
        <v>89.474000000000004</v>
      </c>
      <c r="N1007" s="67">
        <v>2779</v>
      </c>
      <c r="O1007" s="67">
        <v>2854</v>
      </c>
      <c r="P1007" s="67"/>
      <c r="Q1007" s="28" t="str">
        <f t="shared" si="69"/>
        <v>Positive</v>
      </c>
      <c r="R1007" s="70">
        <v>6.5899999999999997E-20</v>
      </c>
    </row>
    <row r="1008" spans="8:18" s="43" customFormat="1" x14ac:dyDescent="0.15">
      <c r="H1008" s="48"/>
      <c r="I1008" s="67" t="s">
        <v>1191</v>
      </c>
      <c r="J1008" s="67">
        <v>590</v>
      </c>
      <c r="K1008" s="67" t="s">
        <v>59</v>
      </c>
      <c r="L1008" s="67">
        <v>4437</v>
      </c>
      <c r="M1008" s="67">
        <v>96.512</v>
      </c>
      <c r="N1008" s="67">
        <v>1832</v>
      </c>
      <c r="O1008" s="67">
        <v>1917</v>
      </c>
      <c r="P1008" s="67"/>
      <c r="Q1008" s="28" t="str">
        <f t="shared" si="69"/>
        <v>Positive</v>
      </c>
      <c r="R1008" s="70">
        <v>3.9800000000000001E-34</v>
      </c>
    </row>
    <row r="1009" spans="8:18" s="43" customFormat="1" x14ac:dyDescent="0.15">
      <c r="H1009" s="48"/>
      <c r="I1009" s="67" t="s">
        <v>1192</v>
      </c>
      <c r="J1009" s="67">
        <v>213</v>
      </c>
      <c r="K1009" s="67" t="s">
        <v>59</v>
      </c>
      <c r="L1009" s="67">
        <v>4437</v>
      </c>
      <c r="M1009" s="67">
        <v>100</v>
      </c>
      <c r="N1009" s="67">
        <v>4397</v>
      </c>
      <c r="O1009" s="67">
        <v>4345</v>
      </c>
      <c r="P1009" s="67"/>
      <c r="Q1009" s="28" t="str">
        <f t="shared" si="69"/>
        <v>Negative</v>
      </c>
      <c r="R1009" s="70">
        <v>2.9500000000000001E-21</v>
      </c>
    </row>
    <row r="1010" spans="8:18" s="43" customFormat="1" x14ac:dyDescent="0.15">
      <c r="H1010" s="48"/>
      <c r="I1010" s="67" t="s">
        <v>1193</v>
      </c>
      <c r="J1010" s="67">
        <v>273</v>
      </c>
      <c r="K1010" s="67" t="s">
        <v>59</v>
      </c>
      <c r="L1010" s="67">
        <v>4437</v>
      </c>
      <c r="M1010" s="67">
        <v>100</v>
      </c>
      <c r="N1010" s="67">
        <v>2186</v>
      </c>
      <c r="O1010" s="67">
        <v>2156</v>
      </c>
      <c r="P1010" s="67"/>
      <c r="Q1010" s="28" t="str">
        <f t="shared" si="69"/>
        <v>Negative</v>
      </c>
      <c r="R1010" s="70">
        <v>6.5700000000000003E-9</v>
      </c>
    </row>
    <row r="1011" spans="8:18" s="43" customFormat="1" x14ac:dyDescent="0.15">
      <c r="H1011" s="48"/>
      <c r="I1011" s="67" t="s">
        <v>1194</v>
      </c>
      <c r="J1011" s="67">
        <v>227</v>
      </c>
      <c r="K1011" s="67" t="s">
        <v>59</v>
      </c>
      <c r="L1011" s="67">
        <v>4437</v>
      </c>
      <c r="M1011" s="67">
        <v>92.957999999999998</v>
      </c>
      <c r="N1011" s="67">
        <v>2348</v>
      </c>
      <c r="O1011" s="67">
        <v>2279</v>
      </c>
      <c r="P1011" s="67"/>
      <c r="Q1011" s="28" t="str">
        <f t="shared" si="69"/>
        <v>Negative</v>
      </c>
      <c r="R1011" s="70">
        <v>2.4499999999999999E-22</v>
      </c>
    </row>
    <row r="1012" spans="8:18" s="43" customFormat="1" x14ac:dyDescent="0.15">
      <c r="H1012" s="48"/>
      <c r="I1012" s="67" t="s">
        <v>1195</v>
      </c>
      <c r="J1012" s="67">
        <v>453</v>
      </c>
      <c r="K1012" s="67" t="s">
        <v>59</v>
      </c>
      <c r="L1012" s="67">
        <v>4437</v>
      </c>
      <c r="M1012" s="67">
        <v>93.242999999999995</v>
      </c>
      <c r="N1012" s="67">
        <v>2348</v>
      </c>
      <c r="O1012" s="67">
        <v>2202</v>
      </c>
      <c r="P1012" s="67"/>
      <c r="Q1012" s="28" t="str">
        <f t="shared" si="69"/>
        <v>Negative</v>
      </c>
      <c r="R1012" s="70">
        <v>1.76E-56</v>
      </c>
    </row>
    <row r="1013" spans="8:18" s="43" customFormat="1" x14ac:dyDescent="0.15">
      <c r="H1013" s="48"/>
      <c r="I1013" s="67" t="s">
        <v>1196</v>
      </c>
      <c r="J1013" s="67">
        <v>244</v>
      </c>
      <c r="K1013" s="67" t="s">
        <v>59</v>
      </c>
      <c r="L1013" s="67">
        <v>4437</v>
      </c>
      <c r="M1013" s="67">
        <v>100</v>
      </c>
      <c r="N1013" s="67">
        <v>1774</v>
      </c>
      <c r="O1013" s="67">
        <v>1809</v>
      </c>
      <c r="P1013" s="67"/>
      <c r="Q1013" s="28" t="str">
        <f t="shared" si="69"/>
        <v>Positive</v>
      </c>
      <c r="R1013" s="70">
        <v>9.6600000000000004E-12</v>
      </c>
    </row>
    <row r="1014" spans="8:18" s="43" customFormat="1" x14ac:dyDescent="0.15">
      <c r="H1014" s="48"/>
      <c r="I1014" s="67" t="s">
        <v>1197</v>
      </c>
      <c r="J1014" s="67">
        <v>308</v>
      </c>
      <c r="K1014" s="67" t="s">
        <v>59</v>
      </c>
      <c r="L1014" s="67">
        <v>4437</v>
      </c>
      <c r="M1014" s="67">
        <v>100</v>
      </c>
      <c r="N1014" s="67">
        <v>1809</v>
      </c>
      <c r="O1014" s="67">
        <v>1776</v>
      </c>
      <c r="P1014" s="67"/>
      <c r="Q1014" s="28" t="str">
        <f t="shared" si="69"/>
        <v>Negative</v>
      </c>
      <c r="R1014" s="70">
        <v>1.6100000000000001E-10</v>
      </c>
    </row>
    <row r="1015" spans="8:18" s="43" customFormat="1" x14ac:dyDescent="0.15">
      <c r="H1015" s="48"/>
      <c r="I1015" s="67" t="s">
        <v>1198</v>
      </c>
      <c r="J1015" s="67">
        <v>344</v>
      </c>
      <c r="K1015" s="67" t="s">
        <v>59</v>
      </c>
      <c r="L1015" s="67">
        <v>4437</v>
      </c>
      <c r="M1015" s="67">
        <v>96.590999999999994</v>
      </c>
      <c r="N1015" s="67">
        <v>4227</v>
      </c>
      <c r="O1015" s="67">
        <v>4314</v>
      </c>
      <c r="P1015" s="67"/>
      <c r="Q1015" s="28" t="str">
        <f t="shared" si="69"/>
        <v>Positive</v>
      </c>
      <c r="R1015" s="70">
        <v>1.75E-35</v>
      </c>
    </row>
    <row r="1016" spans="8:18" s="43" customFormat="1" x14ac:dyDescent="0.15">
      <c r="H1016" s="48"/>
      <c r="I1016" s="67" t="s">
        <v>886</v>
      </c>
      <c r="J1016" s="67">
        <v>338</v>
      </c>
      <c r="K1016" s="67" t="s">
        <v>59</v>
      </c>
      <c r="L1016" s="67">
        <v>4437</v>
      </c>
      <c r="M1016" s="67">
        <v>98.332999999999998</v>
      </c>
      <c r="N1016" s="67">
        <v>3435</v>
      </c>
      <c r="O1016" s="67">
        <v>3494</v>
      </c>
      <c r="P1016" s="67"/>
      <c r="Q1016" s="28" t="str">
        <f t="shared" si="69"/>
        <v>Positive</v>
      </c>
      <c r="R1016" s="70">
        <v>2.9100000000000002E-23</v>
      </c>
    </row>
    <row r="1017" spans="8:18" s="43" customFormat="1" x14ac:dyDescent="0.15">
      <c r="H1017" s="48"/>
      <c r="I1017" s="67" t="s">
        <v>1199</v>
      </c>
      <c r="J1017" s="67">
        <v>425</v>
      </c>
      <c r="K1017" s="67" t="s">
        <v>59</v>
      </c>
      <c r="L1017" s="67">
        <v>4437</v>
      </c>
      <c r="M1017" s="67">
        <v>97.058999999999997</v>
      </c>
      <c r="N1017" s="67">
        <v>3645</v>
      </c>
      <c r="O1017" s="67">
        <v>3678</v>
      </c>
      <c r="P1017" s="67"/>
      <c r="Q1017" s="28" t="str">
        <f t="shared" si="69"/>
        <v>Positive</v>
      </c>
      <c r="R1017" s="70">
        <v>1.0600000000000001E-8</v>
      </c>
    </row>
    <row r="1018" spans="8:18" s="43" customFormat="1" x14ac:dyDescent="0.15">
      <c r="H1018" s="48"/>
      <c r="I1018" s="67" t="s">
        <v>1200</v>
      </c>
      <c r="J1018" s="67">
        <v>347</v>
      </c>
      <c r="K1018" s="67" t="s">
        <v>59</v>
      </c>
      <c r="L1018" s="67">
        <v>4437</v>
      </c>
      <c r="M1018" s="67">
        <v>91.176000000000002</v>
      </c>
      <c r="N1018" s="67">
        <v>3394</v>
      </c>
      <c r="O1018" s="67">
        <v>3294</v>
      </c>
      <c r="P1018" s="67"/>
      <c r="Q1018" s="28" t="str">
        <f t="shared" si="69"/>
        <v>Negative</v>
      </c>
      <c r="R1018" s="70">
        <v>3.8199999999999998E-32</v>
      </c>
    </row>
    <row r="1019" spans="8:18" s="43" customFormat="1" x14ac:dyDescent="0.15">
      <c r="H1019" s="48"/>
      <c r="I1019" s="67" t="s">
        <v>1201</v>
      </c>
      <c r="J1019" s="67">
        <v>452</v>
      </c>
      <c r="K1019" s="67" t="s">
        <v>59</v>
      </c>
      <c r="L1019" s="67">
        <v>4437</v>
      </c>
      <c r="M1019" s="67">
        <v>95.238</v>
      </c>
      <c r="N1019" s="67">
        <v>2677</v>
      </c>
      <c r="O1019" s="67">
        <v>2802</v>
      </c>
      <c r="P1019" s="67"/>
      <c r="Q1019" s="28" t="str">
        <f t="shared" si="69"/>
        <v>Positive</v>
      </c>
      <c r="R1019" s="70">
        <v>1.7600000000000001E-51</v>
      </c>
    </row>
    <row r="1020" spans="8:18" s="43" customFormat="1" x14ac:dyDescent="0.15">
      <c r="H1020" s="48"/>
      <c r="I1020" s="67" t="s">
        <v>1202</v>
      </c>
      <c r="J1020" s="67">
        <v>358</v>
      </c>
      <c r="K1020" s="67" t="s">
        <v>59</v>
      </c>
      <c r="L1020" s="67">
        <v>4437</v>
      </c>
      <c r="M1020" s="67">
        <v>94.545000000000002</v>
      </c>
      <c r="N1020" s="67">
        <v>2840</v>
      </c>
      <c r="O1020" s="67">
        <v>2786</v>
      </c>
      <c r="P1020" s="67"/>
      <c r="Q1020" s="28" t="str">
        <f t="shared" si="69"/>
        <v>Negative</v>
      </c>
      <c r="R1020" s="70">
        <v>4.0400000000000001E-17</v>
      </c>
    </row>
    <row r="1021" spans="8:18" s="43" customFormat="1" x14ac:dyDescent="0.15">
      <c r="H1021" s="48"/>
      <c r="I1021" s="67" t="s">
        <v>1203</v>
      </c>
      <c r="J1021" s="67">
        <v>583</v>
      </c>
      <c r="K1021" s="67" t="s">
        <v>59</v>
      </c>
      <c r="L1021" s="67">
        <v>4437</v>
      </c>
      <c r="M1021" s="67">
        <v>96.203000000000003</v>
      </c>
      <c r="N1021" s="67">
        <v>3031</v>
      </c>
      <c r="O1021" s="67">
        <v>2955</v>
      </c>
      <c r="P1021" s="67"/>
      <c r="Q1021" s="28" t="str">
        <f t="shared" si="69"/>
        <v>Negative</v>
      </c>
      <c r="R1021" s="70">
        <v>1.1E-29</v>
      </c>
    </row>
    <row r="1022" spans="8:18" s="43" customFormat="1" x14ac:dyDescent="0.15">
      <c r="H1022" s="48"/>
      <c r="I1022" s="67" t="s">
        <v>1204</v>
      </c>
      <c r="J1022" s="67">
        <v>241</v>
      </c>
      <c r="K1022" s="67" t="s">
        <v>59</v>
      </c>
      <c r="L1022" s="67">
        <v>4437</v>
      </c>
      <c r="M1022" s="67">
        <v>95.89</v>
      </c>
      <c r="N1022" s="67">
        <v>1832</v>
      </c>
      <c r="O1022" s="67">
        <v>1904</v>
      </c>
      <c r="P1022" s="67"/>
      <c r="Q1022" s="28" t="str">
        <f t="shared" si="69"/>
        <v>Positive</v>
      </c>
      <c r="R1022" s="70">
        <v>2.5899999999999999E-27</v>
      </c>
    </row>
    <row r="1023" spans="8:18" s="43" customFormat="1" x14ac:dyDescent="0.15">
      <c r="H1023" s="48"/>
      <c r="I1023" s="67" t="s">
        <v>1205</v>
      </c>
      <c r="J1023" s="67">
        <v>242</v>
      </c>
      <c r="K1023" s="67" t="s">
        <v>59</v>
      </c>
      <c r="L1023" s="67">
        <v>4437</v>
      </c>
      <c r="M1023" s="67">
        <v>100</v>
      </c>
      <c r="N1023" s="67">
        <v>1921</v>
      </c>
      <c r="O1023" s="67">
        <v>1949</v>
      </c>
      <c r="P1023" s="67"/>
      <c r="Q1023" s="28" t="str">
        <f t="shared" si="69"/>
        <v>Positive</v>
      </c>
      <c r="R1023" s="70">
        <v>7.4499999999999999E-8</v>
      </c>
    </row>
    <row r="1024" spans="8:18" s="43" customFormat="1" x14ac:dyDescent="0.15">
      <c r="H1024" s="48"/>
      <c r="I1024" s="67" t="s">
        <v>1206</v>
      </c>
      <c r="J1024" s="67">
        <v>380</v>
      </c>
      <c r="K1024" s="67" t="s">
        <v>59</v>
      </c>
      <c r="L1024" s="67">
        <v>4437</v>
      </c>
      <c r="M1024" s="67">
        <v>93.683999999999997</v>
      </c>
      <c r="N1024" s="67">
        <v>4118</v>
      </c>
      <c r="O1024" s="67">
        <v>4024</v>
      </c>
      <c r="P1024" s="67"/>
      <c r="Q1024" s="28" t="str">
        <f t="shared" si="69"/>
        <v>Negative</v>
      </c>
      <c r="R1024" s="70">
        <v>2.5200000000000002E-34</v>
      </c>
    </row>
    <row r="1025" spans="8:18" s="43" customFormat="1" x14ac:dyDescent="0.15">
      <c r="H1025" s="48"/>
      <c r="I1025" s="67" t="s">
        <v>1207</v>
      </c>
      <c r="J1025" s="67">
        <v>261</v>
      </c>
      <c r="K1025" s="67" t="s">
        <v>59</v>
      </c>
      <c r="L1025" s="67">
        <v>4437</v>
      </c>
      <c r="M1025" s="67">
        <v>93.548000000000002</v>
      </c>
      <c r="N1025" s="67">
        <v>2460</v>
      </c>
      <c r="O1025" s="67">
        <v>2338</v>
      </c>
      <c r="P1025" s="67"/>
      <c r="Q1025" s="28" t="str">
        <f t="shared" si="69"/>
        <v>Negative</v>
      </c>
      <c r="R1025" s="70">
        <v>9.8999999999999996E-47</v>
      </c>
    </row>
    <row r="1026" spans="8:18" s="43" customFormat="1" x14ac:dyDescent="0.15">
      <c r="H1026" s="48"/>
      <c r="I1026" s="67" t="s">
        <v>1208</v>
      </c>
      <c r="J1026" s="67">
        <v>245</v>
      </c>
      <c r="K1026" s="67" t="s">
        <v>59</v>
      </c>
      <c r="L1026" s="67">
        <v>4437</v>
      </c>
      <c r="M1026" s="67">
        <v>100</v>
      </c>
      <c r="N1026" s="67">
        <v>3420</v>
      </c>
      <c r="O1026" s="67">
        <v>3380</v>
      </c>
      <c r="P1026" s="67"/>
      <c r="Q1026" s="28" t="str">
        <f t="shared" si="69"/>
        <v>Negative</v>
      </c>
      <c r="R1026" s="70">
        <v>1.6099999999999999E-14</v>
      </c>
    </row>
    <row r="1027" spans="8:18" s="43" customFormat="1" x14ac:dyDescent="0.15">
      <c r="H1027" s="48"/>
      <c r="I1027" s="67" t="s">
        <v>1209</v>
      </c>
      <c r="J1027" s="67">
        <v>291</v>
      </c>
      <c r="K1027" s="67" t="s">
        <v>59</v>
      </c>
      <c r="L1027" s="67">
        <v>4437</v>
      </c>
      <c r="M1027" s="67">
        <v>99.028999999999996</v>
      </c>
      <c r="N1027" s="67">
        <v>4400</v>
      </c>
      <c r="O1027" s="67">
        <v>4298</v>
      </c>
      <c r="P1027" s="67"/>
      <c r="Q1027" s="28" t="str">
        <f t="shared" si="69"/>
        <v>Negative</v>
      </c>
      <c r="R1027" s="70">
        <v>3.0999999999999998E-47</v>
      </c>
    </row>
    <row r="1028" spans="8:18" s="43" customFormat="1" x14ac:dyDescent="0.15">
      <c r="H1028" s="48"/>
      <c r="I1028" s="67" t="s">
        <v>1210</v>
      </c>
      <c r="J1028" s="67">
        <v>310</v>
      </c>
      <c r="K1028" s="67" t="s">
        <v>59</v>
      </c>
      <c r="L1028" s="67">
        <v>4437</v>
      </c>
      <c r="M1028" s="67">
        <v>97.03</v>
      </c>
      <c r="N1028" s="67">
        <v>4317</v>
      </c>
      <c r="O1028" s="67">
        <v>4217</v>
      </c>
      <c r="P1028" s="67"/>
      <c r="Q1028" s="28" t="str">
        <f t="shared" si="69"/>
        <v>Negative</v>
      </c>
      <c r="R1028" s="70">
        <v>9.2899999999999993E-43</v>
      </c>
    </row>
    <row r="1029" spans="8:18" s="43" customFormat="1" x14ac:dyDescent="0.15">
      <c r="H1029" s="48"/>
      <c r="I1029" s="67" t="s">
        <v>1211</v>
      </c>
      <c r="J1029" s="67">
        <v>298</v>
      </c>
      <c r="K1029" s="67" t="s">
        <v>59</v>
      </c>
      <c r="L1029" s="67">
        <v>4437</v>
      </c>
      <c r="M1029" s="67">
        <v>96.25</v>
      </c>
      <c r="N1029" s="67">
        <v>922</v>
      </c>
      <c r="O1029" s="67">
        <v>843</v>
      </c>
      <c r="P1029" s="67"/>
      <c r="Q1029" s="28" t="str">
        <f t="shared" si="69"/>
        <v>Negative</v>
      </c>
      <c r="R1029" s="70">
        <v>4.1999999999999998E-31</v>
      </c>
    </row>
    <row r="1030" spans="8:18" s="43" customFormat="1" x14ac:dyDescent="0.15">
      <c r="H1030" s="48"/>
      <c r="I1030" s="67" t="s">
        <v>699</v>
      </c>
      <c r="J1030" s="67">
        <v>239</v>
      </c>
      <c r="K1030" s="67" t="s">
        <v>59</v>
      </c>
      <c r="L1030" s="67">
        <v>4437</v>
      </c>
      <c r="M1030" s="67">
        <v>95.587999999999994</v>
      </c>
      <c r="N1030" s="67">
        <v>856</v>
      </c>
      <c r="O1030" s="67">
        <v>923</v>
      </c>
      <c r="P1030" s="67"/>
      <c r="Q1030" s="28" t="str">
        <f t="shared" si="69"/>
        <v>Positive</v>
      </c>
      <c r="R1030" s="70">
        <v>1.55E-24</v>
      </c>
    </row>
    <row r="1031" spans="8:18" s="43" customFormat="1" x14ac:dyDescent="0.15">
      <c r="H1031" s="48"/>
      <c r="I1031" s="67" t="s">
        <v>1212</v>
      </c>
      <c r="J1031" s="67">
        <v>250</v>
      </c>
      <c r="K1031" s="67" t="s">
        <v>59</v>
      </c>
      <c r="L1031" s="67">
        <v>4437</v>
      </c>
      <c r="M1031" s="67">
        <v>97.59</v>
      </c>
      <c r="N1031" s="67">
        <v>229</v>
      </c>
      <c r="O1031" s="67">
        <v>311</v>
      </c>
      <c r="P1031" s="67"/>
      <c r="Q1031" s="28" t="str">
        <f t="shared" si="69"/>
        <v>Positive</v>
      </c>
      <c r="R1031" s="70">
        <v>1.6E-34</v>
      </c>
    </row>
    <row r="1032" spans="8:18" s="43" customFormat="1" x14ac:dyDescent="0.15">
      <c r="H1032" s="48"/>
      <c r="I1032" s="67" t="s">
        <v>1213</v>
      </c>
      <c r="J1032" s="67">
        <v>242</v>
      </c>
      <c r="K1032" s="67" t="s">
        <v>59</v>
      </c>
      <c r="L1032" s="67">
        <v>4437</v>
      </c>
      <c r="M1032" s="67">
        <v>100</v>
      </c>
      <c r="N1032" s="67">
        <v>615</v>
      </c>
      <c r="O1032" s="67">
        <v>571</v>
      </c>
      <c r="P1032" s="67"/>
      <c r="Q1032" s="28" t="str">
        <f t="shared" si="69"/>
        <v>Negative</v>
      </c>
      <c r="R1032" s="70">
        <v>9.5099999999999995E-17</v>
      </c>
    </row>
    <row r="1033" spans="8:18" s="43" customFormat="1" x14ac:dyDescent="0.15">
      <c r="H1033" s="48"/>
      <c r="I1033" s="67" t="s">
        <v>1214</v>
      </c>
      <c r="J1033" s="67">
        <v>388</v>
      </c>
      <c r="K1033" s="67" t="s">
        <v>59</v>
      </c>
      <c r="L1033" s="67">
        <v>4437</v>
      </c>
      <c r="M1033" s="67">
        <v>97.058999999999997</v>
      </c>
      <c r="N1033" s="67">
        <v>4347</v>
      </c>
      <c r="O1033" s="67">
        <v>4414</v>
      </c>
      <c r="P1033" s="67"/>
      <c r="Q1033" s="28" t="str">
        <f t="shared" si="69"/>
        <v>Positive</v>
      </c>
      <c r="R1033" s="70">
        <v>5.6100000000000002E-26</v>
      </c>
    </row>
    <row r="1034" spans="8:18" s="43" customFormat="1" x14ac:dyDescent="0.15">
      <c r="H1034" s="48"/>
      <c r="I1034" s="67" t="s">
        <v>1215</v>
      </c>
      <c r="J1034" s="67">
        <v>254</v>
      </c>
      <c r="K1034" s="67" t="s">
        <v>59</v>
      </c>
      <c r="L1034" s="67">
        <v>4437</v>
      </c>
      <c r="M1034" s="67">
        <v>93.182000000000002</v>
      </c>
      <c r="N1034" s="67">
        <v>1812</v>
      </c>
      <c r="O1034" s="67">
        <v>1769</v>
      </c>
      <c r="P1034" s="67"/>
      <c r="Q1034" s="28" t="str">
        <f t="shared" si="69"/>
        <v>Negative</v>
      </c>
      <c r="R1034" s="70">
        <v>3.63E-11</v>
      </c>
    </row>
    <row r="1035" spans="8:18" s="43" customFormat="1" x14ac:dyDescent="0.15">
      <c r="H1035" s="48"/>
      <c r="I1035" s="67" t="s">
        <v>1216</v>
      </c>
      <c r="J1035" s="67">
        <v>222</v>
      </c>
      <c r="K1035" s="67" t="s">
        <v>59</v>
      </c>
      <c r="L1035" s="67">
        <v>4437</v>
      </c>
      <c r="M1035" s="67">
        <v>97.540999999999997</v>
      </c>
      <c r="N1035" s="67">
        <v>1391</v>
      </c>
      <c r="O1035" s="67">
        <v>1270</v>
      </c>
      <c r="P1035" s="67"/>
      <c r="Q1035" s="28" t="str">
        <f t="shared" si="69"/>
        <v>Negative</v>
      </c>
      <c r="R1035" s="70">
        <v>1.3699999999999999E-54</v>
      </c>
    </row>
    <row r="1036" spans="8:18" s="43" customFormat="1" x14ac:dyDescent="0.15">
      <c r="H1036" s="48"/>
      <c r="I1036" s="67" t="s">
        <v>1217</v>
      </c>
      <c r="J1036" s="67">
        <v>347</v>
      </c>
      <c r="K1036" s="67" t="s">
        <v>59</v>
      </c>
      <c r="L1036" s="67">
        <v>4437</v>
      </c>
      <c r="M1036" s="67">
        <v>100</v>
      </c>
      <c r="N1036" s="67">
        <v>893</v>
      </c>
      <c r="O1036" s="67">
        <v>920</v>
      </c>
      <c r="P1036" s="67"/>
      <c r="Q1036" s="28" t="str">
        <f t="shared" si="69"/>
        <v>Positive</v>
      </c>
      <c r="R1036" s="70">
        <v>3.96E-7</v>
      </c>
    </row>
    <row r="1037" spans="8:18" s="43" customFormat="1" x14ac:dyDescent="0.15">
      <c r="H1037" s="48"/>
      <c r="I1037" s="67" t="s">
        <v>1218</v>
      </c>
      <c r="J1037" s="67">
        <v>346</v>
      </c>
      <c r="K1037" s="67" t="s">
        <v>59</v>
      </c>
      <c r="L1037" s="67">
        <v>4437</v>
      </c>
      <c r="M1037" s="67">
        <v>96.875</v>
      </c>
      <c r="N1037" s="67">
        <v>3214</v>
      </c>
      <c r="O1037" s="67">
        <v>3151</v>
      </c>
      <c r="P1037" s="67"/>
      <c r="Q1037" s="28" t="str">
        <f t="shared" si="69"/>
        <v>Negative</v>
      </c>
      <c r="R1037" s="70">
        <v>8.3099999999999996E-24</v>
      </c>
    </row>
    <row r="1038" spans="8:18" s="43" customFormat="1" x14ac:dyDescent="0.15">
      <c r="H1038" s="48"/>
      <c r="I1038" s="67" t="s">
        <v>1090</v>
      </c>
      <c r="J1038" s="67">
        <v>397</v>
      </c>
      <c r="K1038" s="67" t="s">
        <v>59</v>
      </c>
      <c r="L1038" s="67">
        <v>4437</v>
      </c>
      <c r="M1038" s="67">
        <v>96.590999999999994</v>
      </c>
      <c r="N1038" s="67">
        <v>3020</v>
      </c>
      <c r="O1038" s="67">
        <v>2933</v>
      </c>
      <c r="P1038" s="67"/>
      <c r="Q1038" s="28" t="str">
        <f t="shared" si="69"/>
        <v>Negative</v>
      </c>
      <c r="R1038" s="70">
        <v>2.0399999999999999E-35</v>
      </c>
    </row>
    <row r="1039" spans="8:18" s="43" customFormat="1" x14ac:dyDescent="0.15">
      <c r="H1039" s="48"/>
      <c r="I1039" s="67" t="s">
        <v>1219</v>
      </c>
      <c r="J1039" s="67">
        <v>361</v>
      </c>
      <c r="K1039" s="67" t="s">
        <v>59</v>
      </c>
      <c r="L1039" s="67">
        <v>4437</v>
      </c>
      <c r="M1039" s="67">
        <v>93.75</v>
      </c>
      <c r="N1039" s="67">
        <v>1794</v>
      </c>
      <c r="O1039" s="67">
        <v>1888</v>
      </c>
      <c r="P1039" s="67"/>
      <c r="Q1039" s="28" t="str">
        <f t="shared" si="69"/>
        <v>Positive</v>
      </c>
      <c r="R1039" s="70">
        <v>2.3799999999999999E-34</v>
      </c>
    </row>
    <row r="1040" spans="8:18" s="43" customFormat="1" x14ac:dyDescent="0.15">
      <c r="H1040" s="48"/>
      <c r="I1040" s="67" t="s">
        <v>1220</v>
      </c>
      <c r="J1040" s="67">
        <v>226</v>
      </c>
      <c r="K1040" s="67" t="s">
        <v>59</v>
      </c>
      <c r="L1040" s="67">
        <v>4437</v>
      </c>
      <c r="M1040" s="67">
        <v>95</v>
      </c>
      <c r="N1040" s="67">
        <v>334</v>
      </c>
      <c r="O1040" s="67">
        <v>275</v>
      </c>
      <c r="P1040" s="67"/>
      <c r="Q1040" s="28" t="str">
        <f t="shared" si="69"/>
        <v>Negative</v>
      </c>
      <c r="R1040" s="70">
        <v>4.0700000000000003E-20</v>
      </c>
    </row>
    <row r="1041" spans="8:18" s="43" customFormat="1" x14ac:dyDescent="0.15">
      <c r="H1041" s="48"/>
      <c r="I1041" s="67" t="s">
        <v>1221</v>
      </c>
      <c r="J1041" s="67">
        <v>226</v>
      </c>
      <c r="K1041" s="67" t="s">
        <v>59</v>
      </c>
      <c r="L1041" s="67">
        <v>4437</v>
      </c>
      <c r="M1041" s="67">
        <v>98.182000000000002</v>
      </c>
      <c r="N1041" s="67">
        <v>329</v>
      </c>
      <c r="O1041" s="67">
        <v>275</v>
      </c>
      <c r="P1041" s="67"/>
      <c r="Q1041" s="28" t="str">
        <f t="shared" si="69"/>
        <v>Negative</v>
      </c>
      <c r="R1041" s="70">
        <v>1.13E-20</v>
      </c>
    </row>
    <row r="1042" spans="8:18" s="43" customFormat="1" x14ac:dyDescent="0.15">
      <c r="H1042" s="48"/>
      <c r="I1042" s="67" t="s">
        <v>1222</v>
      </c>
      <c r="J1042" s="67">
        <v>213</v>
      </c>
      <c r="K1042" s="67" t="s">
        <v>59</v>
      </c>
      <c r="L1042" s="67">
        <v>4437</v>
      </c>
      <c r="M1042" s="67">
        <v>97.08</v>
      </c>
      <c r="N1042" s="67">
        <v>2621</v>
      </c>
      <c r="O1042" s="67">
        <v>2485</v>
      </c>
      <c r="P1042" s="67"/>
      <c r="Q1042" s="28" t="str">
        <f t="shared" si="69"/>
        <v>Negative</v>
      </c>
      <c r="R1042" s="70">
        <v>2.7900000000000001E-61</v>
      </c>
    </row>
    <row r="1043" spans="8:18" s="43" customFormat="1" x14ac:dyDescent="0.15">
      <c r="H1043" s="48"/>
      <c r="I1043" s="67" t="s">
        <v>1223</v>
      </c>
      <c r="J1043" s="67">
        <v>278</v>
      </c>
      <c r="K1043" s="67" t="s">
        <v>59</v>
      </c>
      <c r="L1043" s="67">
        <v>4437</v>
      </c>
      <c r="M1043" s="67">
        <v>97.561000000000007</v>
      </c>
      <c r="N1043" s="67">
        <v>4195</v>
      </c>
      <c r="O1043" s="67">
        <v>4235</v>
      </c>
      <c r="P1043" s="67"/>
      <c r="Q1043" s="28" t="str">
        <f t="shared" si="69"/>
        <v>Positive</v>
      </c>
      <c r="R1043" s="70">
        <v>8.6099999999999997E-13</v>
      </c>
    </row>
    <row r="1044" spans="8:18" s="43" customFormat="1" x14ac:dyDescent="0.15">
      <c r="H1044" s="48"/>
      <c r="I1044" s="67" t="s">
        <v>1224</v>
      </c>
      <c r="J1044" s="67">
        <v>367</v>
      </c>
      <c r="K1044" s="67" t="s">
        <v>59</v>
      </c>
      <c r="L1044" s="67">
        <v>4437</v>
      </c>
      <c r="M1044" s="67">
        <v>97.619</v>
      </c>
      <c r="N1044" s="67">
        <v>2961</v>
      </c>
      <c r="O1044" s="67">
        <v>3043</v>
      </c>
      <c r="P1044" s="67"/>
      <c r="Q1044" s="28" t="str">
        <f t="shared" si="69"/>
        <v>Positive</v>
      </c>
      <c r="R1044" s="70">
        <v>2.42E-34</v>
      </c>
    </row>
    <row r="1045" spans="8:18" s="43" customFormat="1" x14ac:dyDescent="0.15">
      <c r="H1045" s="48"/>
      <c r="I1045" s="67" t="s">
        <v>1225</v>
      </c>
      <c r="J1045" s="67">
        <v>341</v>
      </c>
      <c r="K1045" s="67" t="s">
        <v>59</v>
      </c>
      <c r="L1045" s="67">
        <v>4437</v>
      </c>
      <c r="M1045" s="67">
        <v>98.113</v>
      </c>
      <c r="N1045" s="67">
        <v>4304</v>
      </c>
      <c r="O1045" s="67">
        <v>4409</v>
      </c>
      <c r="P1045" s="67"/>
      <c r="Q1045" s="28" t="str">
        <f t="shared" si="69"/>
        <v>Positive</v>
      </c>
      <c r="R1045" s="70">
        <v>3.6700000000000001E-47</v>
      </c>
    </row>
    <row r="1046" spans="8:18" s="43" customFormat="1" x14ac:dyDescent="0.15">
      <c r="H1046" s="48"/>
      <c r="I1046" s="67" t="s">
        <v>1226</v>
      </c>
      <c r="J1046" s="67">
        <v>240</v>
      </c>
      <c r="K1046" s="67" t="s">
        <v>59</v>
      </c>
      <c r="L1046" s="67">
        <v>4437</v>
      </c>
      <c r="M1046" s="67">
        <v>96.364000000000004</v>
      </c>
      <c r="N1046" s="67">
        <v>1655</v>
      </c>
      <c r="O1046" s="67">
        <v>1709</v>
      </c>
      <c r="P1046" s="67"/>
      <c r="Q1046" s="28" t="str">
        <f t="shared" si="69"/>
        <v>Positive</v>
      </c>
      <c r="R1046" s="70">
        <v>5.6300000000000001E-19</v>
      </c>
    </row>
    <row r="1047" spans="8:18" s="43" customFormat="1" x14ac:dyDescent="0.15">
      <c r="H1047" s="48"/>
      <c r="I1047" s="67" t="s">
        <v>1227</v>
      </c>
      <c r="J1047" s="67">
        <v>383</v>
      </c>
      <c r="K1047" s="67" t="s">
        <v>59</v>
      </c>
      <c r="L1047" s="67">
        <v>4437</v>
      </c>
      <c r="M1047" s="67">
        <v>96.153999999999996</v>
      </c>
      <c r="N1047" s="67">
        <v>1655</v>
      </c>
      <c r="O1047" s="67">
        <v>1732</v>
      </c>
      <c r="P1047" s="67"/>
      <c r="Q1047" s="28" t="str">
        <f t="shared" si="69"/>
        <v>Positive</v>
      </c>
      <c r="R1047" s="70">
        <v>7.1000000000000006E-30</v>
      </c>
    </row>
    <row r="1048" spans="8:18" s="43" customFormat="1" x14ac:dyDescent="0.15">
      <c r="H1048" s="48"/>
      <c r="I1048" s="67" t="s">
        <v>1228</v>
      </c>
      <c r="J1048" s="67">
        <v>443</v>
      </c>
      <c r="K1048" s="67" t="s">
        <v>59</v>
      </c>
      <c r="L1048" s="67">
        <v>4437</v>
      </c>
      <c r="M1048" s="67">
        <v>95.575000000000003</v>
      </c>
      <c r="N1048" s="67">
        <v>1673</v>
      </c>
      <c r="O1048" s="67">
        <v>1561</v>
      </c>
      <c r="P1048" s="67"/>
      <c r="Q1048" s="28" t="str">
        <f t="shared" si="69"/>
        <v>Negative</v>
      </c>
      <c r="R1048" s="70">
        <v>6.2499999999999997E-46</v>
      </c>
    </row>
    <row r="1049" spans="8:18" s="43" customFormat="1" x14ac:dyDescent="0.15">
      <c r="H1049" s="48"/>
      <c r="I1049" s="67" t="s">
        <v>1229</v>
      </c>
      <c r="J1049" s="67">
        <v>343</v>
      </c>
      <c r="K1049" s="67" t="s">
        <v>59</v>
      </c>
      <c r="L1049" s="67">
        <v>4437</v>
      </c>
      <c r="M1049" s="67">
        <v>100</v>
      </c>
      <c r="N1049" s="67">
        <v>949</v>
      </c>
      <c r="O1049" s="67">
        <v>1020</v>
      </c>
      <c r="P1049" s="67"/>
      <c r="Q1049" s="28" t="str">
        <f t="shared" si="69"/>
        <v>Positive</v>
      </c>
      <c r="R1049" s="70">
        <v>1.3599999999999999E-31</v>
      </c>
    </row>
    <row r="1050" spans="8:18" s="43" customFormat="1" x14ac:dyDescent="0.15">
      <c r="H1050" s="48"/>
      <c r="I1050" s="67" t="s">
        <v>1230</v>
      </c>
      <c r="J1050" s="67">
        <v>402</v>
      </c>
      <c r="K1050" s="67" t="s">
        <v>59</v>
      </c>
      <c r="L1050" s="67">
        <v>4437</v>
      </c>
      <c r="M1050" s="67">
        <v>96.296000000000006</v>
      </c>
      <c r="N1050" s="67">
        <v>898</v>
      </c>
      <c r="O1050" s="67">
        <v>818</v>
      </c>
      <c r="P1050" s="67"/>
      <c r="Q1050" s="28" t="str">
        <f t="shared" si="69"/>
        <v>Negative</v>
      </c>
      <c r="R1050" s="70">
        <v>1.6099999999999999E-31</v>
      </c>
    </row>
    <row r="1051" spans="8:18" s="43" customFormat="1" x14ac:dyDescent="0.15">
      <c r="H1051" s="48"/>
      <c r="I1051" s="67" t="s">
        <v>1231</v>
      </c>
      <c r="J1051" s="67">
        <v>207</v>
      </c>
      <c r="K1051" s="67" t="s">
        <v>59</v>
      </c>
      <c r="L1051" s="67">
        <v>4437</v>
      </c>
      <c r="M1051" s="67">
        <v>97.727000000000004</v>
      </c>
      <c r="N1051" s="67">
        <v>4222</v>
      </c>
      <c r="O1051" s="67">
        <v>4179</v>
      </c>
      <c r="P1051" s="67"/>
      <c r="Q1051" s="28" t="str">
        <f t="shared" si="69"/>
        <v>Negative</v>
      </c>
      <c r="R1051" s="70">
        <v>1.34E-14</v>
      </c>
    </row>
    <row r="1052" spans="8:18" s="43" customFormat="1" x14ac:dyDescent="0.15">
      <c r="H1052" s="48"/>
      <c r="I1052" s="67" t="s">
        <v>1232</v>
      </c>
      <c r="J1052" s="67">
        <v>292</v>
      </c>
      <c r="K1052" s="67" t="s">
        <v>59</v>
      </c>
      <c r="L1052" s="67">
        <v>4437</v>
      </c>
      <c r="M1052" s="67">
        <v>95.713999999999999</v>
      </c>
      <c r="N1052" s="67">
        <v>957</v>
      </c>
      <c r="O1052" s="67">
        <v>888</v>
      </c>
      <c r="P1052" s="67"/>
      <c r="Q1052" s="28" t="str">
        <f t="shared" si="69"/>
        <v>Negative</v>
      </c>
      <c r="R1052" s="70">
        <v>1.4899999999999999E-25</v>
      </c>
    </row>
    <row r="1053" spans="8:18" s="43" customFormat="1" x14ac:dyDescent="0.15">
      <c r="H1053" s="48"/>
      <c r="I1053" s="67" t="s">
        <v>1233</v>
      </c>
      <c r="J1053" s="67">
        <v>215</v>
      </c>
      <c r="K1053" s="67" t="s">
        <v>59</v>
      </c>
      <c r="L1053" s="67">
        <v>4437</v>
      </c>
      <c r="M1053" s="67">
        <v>96.429000000000002</v>
      </c>
      <c r="N1053" s="67">
        <v>702</v>
      </c>
      <c r="O1053" s="67">
        <v>785</v>
      </c>
      <c r="P1053" s="67"/>
      <c r="Q1053" s="28" t="str">
        <f t="shared" si="69"/>
        <v>Positive</v>
      </c>
      <c r="R1053" s="70">
        <v>1.7499999999999999E-33</v>
      </c>
    </row>
    <row r="1054" spans="8:18" s="43" customFormat="1" x14ac:dyDescent="0.15">
      <c r="H1054" s="48"/>
      <c r="I1054" s="67" t="s">
        <v>1234</v>
      </c>
      <c r="J1054" s="67">
        <v>304</v>
      </c>
      <c r="K1054" s="67" t="s">
        <v>59</v>
      </c>
      <c r="L1054" s="67">
        <v>4437</v>
      </c>
      <c r="M1054" s="67">
        <v>98</v>
      </c>
      <c r="N1054" s="67">
        <v>4210</v>
      </c>
      <c r="O1054" s="67">
        <v>4161</v>
      </c>
      <c r="P1054" s="67"/>
      <c r="Q1054" s="28" t="str">
        <f t="shared" si="69"/>
        <v>Negative</v>
      </c>
      <c r="R1054" s="70">
        <v>9.4200000000000007E-18</v>
      </c>
    </row>
    <row r="1055" spans="8:18" s="43" customFormat="1" x14ac:dyDescent="0.15">
      <c r="H1055" s="48"/>
      <c r="I1055" s="67" t="s">
        <v>1235</v>
      </c>
      <c r="J1055" s="67">
        <v>445</v>
      </c>
      <c r="K1055" s="67" t="s">
        <v>59</v>
      </c>
      <c r="L1055" s="67">
        <v>4437</v>
      </c>
      <c r="M1055" s="67">
        <v>93.457999999999998</v>
      </c>
      <c r="N1055" s="67">
        <v>3447</v>
      </c>
      <c r="O1055" s="67">
        <v>3342</v>
      </c>
      <c r="P1055" s="67"/>
      <c r="Q1055" s="28" t="str">
        <f t="shared" si="69"/>
        <v>Negative</v>
      </c>
      <c r="R1055" s="70">
        <v>1.06E-38</v>
      </c>
    </row>
    <row r="1056" spans="8:18" s="43" customFormat="1" x14ac:dyDescent="0.15">
      <c r="H1056" s="48"/>
      <c r="I1056" s="67" t="s">
        <v>1236</v>
      </c>
      <c r="J1056" s="67">
        <v>231</v>
      </c>
      <c r="K1056" s="67" t="s">
        <v>59</v>
      </c>
      <c r="L1056" s="67">
        <v>4437</v>
      </c>
      <c r="M1056" s="67">
        <v>96.225999999999999</v>
      </c>
      <c r="N1056" s="67">
        <v>4232</v>
      </c>
      <c r="O1056" s="67">
        <v>4182</v>
      </c>
      <c r="P1056" s="67"/>
      <c r="Q1056" s="28" t="str">
        <f t="shared" si="69"/>
        <v>Negative</v>
      </c>
      <c r="R1056" s="70">
        <v>2.51E-17</v>
      </c>
    </row>
    <row r="1057" spans="8:18" s="43" customFormat="1" x14ac:dyDescent="0.15">
      <c r="H1057" s="48"/>
      <c r="I1057" s="67" t="s">
        <v>1237</v>
      </c>
      <c r="J1057" s="67">
        <v>604</v>
      </c>
      <c r="K1057" s="67" t="s">
        <v>59</v>
      </c>
      <c r="L1057" s="67">
        <v>4437</v>
      </c>
      <c r="M1057" s="67">
        <v>96.638999999999996</v>
      </c>
      <c r="N1057" s="67">
        <v>1693</v>
      </c>
      <c r="O1057" s="67">
        <v>1811</v>
      </c>
      <c r="P1057" s="67"/>
      <c r="Q1057" s="28" t="str">
        <f t="shared" si="69"/>
        <v>Positive</v>
      </c>
      <c r="R1057" s="70">
        <v>8.5900000000000002E-51</v>
      </c>
    </row>
    <row r="1058" spans="8:18" s="43" customFormat="1" x14ac:dyDescent="0.15">
      <c r="H1058" s="48"/>
      <c r="I1058" s="67" t="s">
        <v>1238</v>
      </c>
      <c r="J1058" s="67">
        <v>805</v>
      </c>
      <c r="K1058" s="67" t="s">
        <v>59</v>
      </c>
      <c r="L1058" s="67">
        <v>4437</v>
      </c>
      <c r="M1058" s="67">
        <v>93.938999999999993</v>
      </c>
      <c r="N1058" s="67">
        <v>818</v>
      </c>
      <c r="O1058" s="67">
        <v>915</v>
      </c>
      <c r="P1058" s="67"/>
      <c r="Q1058" s="28" t="str">
        <f t="shared" si="69"/>
        <v>Positive</v>
      </c>
      <c r="R1058" s="70">
        <v>1.18E-35</v>
      </c>
    </row>
    <row r="1059" spans="8:18" s="43" customFormat="1" x14ac:dyDescent="0.15">
      <c r="H1059" s="48"/>
      <c r="I1059" s="67" t="s">
        <v>1239</v>
      </c>
      <c r="J1059" s="67">
        <v>245</v>
      </c>
      <c r="K1059" s="67" t="s">
        <v>59</v>
      </c>
      <c r="L1059" s="67">
        <v>4437</v>
      </c>
      <c r="M1059" s="67">
        <v>99.106999999999999</v>
      </c>
      <c r="N1059" s="67">
        <v>634</v>
      </c>
      <c r="O1059" s="67">
        <v>523</v>
      </c>
      <c r="P1059" s="67"/>
      <c r="Q1059" s="28" t="str">
        <f t="shared" si="69"/>
        <v>Negative</v>
      </c>
      <c r="R1059" s="70">
        <v>2.5499999999999999E-52</v>
      </c>
    </row>
    <row r="1060" spans="8:18" s="43" customFormat="1" x14ac:dyDescent="0.15">
      <c r="H1060" s="48"/>
      <c r="I1060" s="67" t="s">
        <v>1240</v>
      </c>
      <c r="J1060" s="67">
        <v>405</v>
      </c>
      <c r="K1060" s="67" t="s">
        <v>59</v>
      </c>
      <c r="L1060" s="67">
        <v>4437</v>
      </c>
      <c r="M1060" s="67">
        <v>100</v>
      </c>
      <c r="N1060" s="67">
        <v>3469</v>
      </c>
      <c r="O1060" s="67">
        <v>3433</v>
      </c>
      <c r="P1060" s="67"/>
      <c r="Q1060" s="28" t="str">
        <f t="shared" si="69"/>
        <v>Negative</v>
      </c>
      <c r="R1060" s="70">
        <v>4.6300000000000003E-12</v>
      </c>
    </row>
    <row r="1061" spans="8:18" s="43" customFormat="1" x14ac:dyDescent="0.15">
      <c r="H1061" s="48"/>
      <c r="I1061" s="67" t="s">
        <v>1241</v>
      </c>
      <c r="J1061" s="67">
        <v>644</v>
      </c>
      <c r="K1061" s="67" t="s">
        <v>59</v>
      </c>
      <c r="L1061" s="67">
        <v>4437</v>
      </c>
      <c r="M1061" s="67">
        <v>98</v>
      </c>
      <c r="N1061" s="67">
        <v>1027</v>
      </c>
      <c r="O1061" s="67">
        <v>978</v>
      </c>
      <c r="P1061" s="67"/>
      <c r="Q1061" s="28" t="str">
        <f t="shared" si="69"/>
        <v>Negative</v>
      </c>
      <c r="R1061" s="70">
        <v>2.0699999999999999E-17</v>
      </c>
    </row>
    <row r="1062" spans="8:18" s="43" customFormat="1" x14ac:dyDescent="0.15">
      <c r="H1062" s="48"/>
      <c r="I1062" s="67" t="s">
        <v>1242</v>
      </c>
      <c r="J1062" s="67">
        <v>284</v>
      </c>
      <c r="K1062" s="67" t="s">
        <v>59</v>
      </c>
      <c r="L1062" s="67">
        <v>4437</v>
      </c>
      <c r="M1062" s="67">
        <v>94.828000000000003</v>
      </c>
      <c r="N1062" s="67">
        <v>3137</v>
      </c>
      <c r="O1062" s="67">
        <v>3080</v>
      </c>
      <c r="P1062" s="67"/>
      <c r="Q1062" s="28" t="str">
        <f t="shared" si="69"/>
        <v>Negative</v>
      </c>
      <c r="R1062" s="70">
        <v>6.7700000000000004E-19</v>
      </c>
    </row>
    <row r="1063" spans="8:18" s="43" customFormat="1" x14ac:dyDescent="0.15">
      <c r="H1063" s="48"/>
      <c r="I1063" s="67" t="s">
        <v>1243</v>
      </c>
      <c r="J1063" s="67">
        <v>277</v>
      </c>
      <c r="K1063" s="67" t="s">
        <v>59</v>
      </c>
      <c r="L1063" s="67">
        <v>4437</v>
      </c>
      <c r="M1063" s="67">
        <v>96.153999999999996</v>
      </c>
      <c r="N1063" s="67">
        <v>1544</v>
      </c>
      <c r="O1063" s="67">
        <v>1673</v>
      </c>
      <c r="P1063" s="67"/>
      <c r="Q1063" s="28" t="str">
        <f t="shared" si="69"/>
        <v>Positive</v>
      </c>
      <c r="R1063" s="70">
        <v>1.35E-55</v>
      </c>
    </row>
    <row r="1064" spans="8:18" s="43" customFormat="1" x14ac:dyDescent="0.15">
      <c r="H1064" s="48"/>
      <c r="I1064" s="67" t="s">
        <v>1244</v>
      </c>
      <c r="J1064" s="67">
        <v>211</v>
      </c>
      <c r="K1064" s="67" t="s">
        <v>59</v>
      </c>
      <c r="L1064" s="67">
        <v>4437</v>
      </c>
      <c r="M1064" s="67">
        <v>96.153999999999996</v>
      </c>
      <c r="N1064" s="67">
        <v>2555</v>
      </c>
      <c r="O1064" s="67">
        <v>2632</v>
      </c>
      <c r="P1064" s="67"/>
      <c r="Q1064" s="28" t="str">
        <f t="shared" si="69"/>
        <v>Positive</v>
      </c>
      <c r="R1064" s="70">
        <v>3.7200000000000002E-30</v>
      </c>
    </row>
    <row r="1065" spans="8:18" s="43" customFormat="1" x14ac:dyDescent="0.15">
      <c r="H1065" s="48"/>
      <c r="I1065" s="67" t="s">
        <v>1245</v>
      </c>
      <c r="J1065" s="67">
        <v>233</v>
      </c>
      <c r="K1065" s="67" t="s">
        <v>59</v>
      </c>
      <c r="L1065" s="67">
        <v>4437</v>
      </c>
      <c r="M1065" s="67">
        <v>94.117999999999995</v>
      </c>
      <c r="N1065" s="67">
        <v>2612</v>
      </c>
      <c r="O1065" s="67">
        <v>2696</v>
      </c>
      <c r="P1065" s="67"/>
      <c r="Q1065" s="28" t="str">
        <f t="shared" si="69"/>
        <v>Positive</v>
      </c>
      <c r="R1065" s="70">
        <v>1.1499999999999999E-30</v>
      </c>
    </row>
    <row r="1066" spans="8:18" s="43" customFormat="1" x14ac:dyDescent="0.15">
      <c r="H1066" s="48"/>
      <c r="I1066" s="67" t="s">
        <v>1246</v>
      </c>
      <c r="J1066" s="67">
        <v>239</v>
      </c>
      <c r="K1066" s="67" t="s">
        <v>59</v>
      </c>
      <c r="L1066" s="67">
        <v>4437</v>
      </c>
      <c r="M1066" s="67">
        <v>95.364000000000004</v>
      </c>
      <c r="N1066" s="67">
        <v>2630</v>
      </c>
      <c r="O1066" s="67">
        <v>2780</v>
      </c>
      <c r="P1066" s="67"/>
      <c r="Q1066" s="28" t="str">
        <f t="shared" ref="Q1066:Q1129" si="70">IF(N1066&gt;O1066,"Negative","Positive")</f>
        <v>Positive</v>
      </c>
      <c r="R1066" s="70">
        <v>5.2600000000000001E-64</v>
      </c>
    </row>
    <row r="1067" spans="8:18" s="43" customFormat="1" x14ac:dyDescent="0.15">
      <c r="H1067" s="48"/>
      <c r="I1067" s="67" t="s">
        <v>1247</v>
      </c>
      <c r="J1067" s="67">
        <v>220</v>
      </c>
      <c r="K1067" s="67" t="s">
        <v>59</v>
      </c>
      <c r="L1067" s="67">
        <v>4437</v>
      </c>
      <c r="M1067" s="67">
        <v>93.442999999999998</v>
      </c>
      <c r="N1067" s="67">
        <v>2555</v>
      </c>
      <c r="O1067" s="67">
        <v>2676</v>
      </c>
      <c r="P1067" s="67"/>
      <c r="Q1067" s="28" t="str">
        <f t="shared" si="70"/>
        <v>Positive</v>
      </c>
      <c r="R1067" s="70">
        <v>2.95E-46</v>
      </c>
    </row>
    <row r="1068" spans="8:18" s="43" customFormat="1" x14ac:dyDescent="0.15">
      <c r="H1068" s="48"/>
      <c r="I1068" s="67" t="s">
        <v>1248</v>
      </c>
      <c r="J1068" s="67">
        <v>254</v>
      </c>
      <c r="K1068" s="67" t="s">
        <v>59</v>
      </c>
      <c r="L1068" s="67">
        <v>4437</v>
      </c>
      <c r="M1068" s="67">
        <v>100</v>
      </c>
      <c r="N1068" s="67">
        <v>3066</v>
      </c>
      <c r="O1068" s="67">
        <v>3005</v>
      </c>
      <c r="P1068" s="67"/>
      <c r="Q1068" s="28" t="str">
        <f t="shared" si="70"/>
        <v>Negative</v>
      </c>
      <c r="R1068" s="70">
        <v>3.5500000000000003E-26</v>
      </c>
    </row>
    <row r="1069" spans="8:18" s="43" customFormat="1" x14ac:dyDescent="0.15">
      <c r="H1069" s="48"/>
      <c r="I1069" s="67" t="s">
        <v>1249</v>
      </c>
      <c r="J1069" s="67">
        <v>368</v>
      </c>
      <c r="K1069" s="67" t="s">
        <v>59</v>
      </c>
      <c r="L1069" s="67">
        <v>4437</v>
      </c>
      <c r="M1069" s="67">
        <v>97.058999999999997</v>
      </c>
      <c r="N1069" s="67">
        <v>145</v>
      </c>
      <c r="O1069" s="67">
        <v>212</v>
      </c>
      <c r="P1069" s="67"/>
      <c r="Q1069" s="28" t="str">
        <f t="shared" si="70"/>
        <v>Positive</v>
      </c>
      <c r="R1069" s="70">
        <v>5.2999999999999999E-26</v>
      </c>
    </row>
    <row r="1070" spans="8:18" s="43" customFormat="1" x14ac:dyDescent="0.15">
      <c r="H1070" s="48"/>
      <c r="I1070" s="67" t="s">
        <v>1250</v>
      </c>
      <c r="J1070" s="67">
        <v>516</v>
      </c>
      <c r="K1070" s="67" t="s">
        <v>59</v>
      </c>
      <c r="L1070" s="67">
        <v>4437</v>
      </c>
      <c r="M1070" s="67">
        <v>93.457999999999998</v>
      </c>
      <c r="N1070" s="67">
        <v>3112</v>
      </c>
      <c r="O1070" s="67">
        <v>3218</v>
      </c>
      <c r="P1070" s="67"/>
      <c r="Q1070" s="28" t="str">
        <f t="shared" si="70"/>
        <v>Positive</v>
      </c>
      <c r="R1070" s="70">
        <v>1.2399999999999999E-38</v>
      </c>
    </row>
    <row r="1071" spans="8:18" s="43" customFormat="1" x14ac:dyDescent="0.15">
      <c r="H1071" s="48"/>
      <c r="I1071" s="67" t="s">
        <v>1251</v>
      </c>
      <c r="J1071" s="67">
        <v>243</v>
      </c>
      <c r="K1071" s="67" t="s">
        <v>59</v>
      </c>
      <c r="L1071" s="67">
        <v>4437</v>
      </c>
      <c r="M1071" s="67">
        <v>97.314999999999998</v>
      </c>
      <c r="N1071" s="67">
        <v>1025</v>
      </c>
      <c r="O1071" s="67">
        <v>879</v>
      </c>
      <c r="P1071" s="67"/>
      <c r="Q1071" s="28" t="str">
        <f t="shared" si="70"/>
        <v>Negative</v>
      </c>
      <c r="R1071" s="70">
        <v>2.47E-67</v>
      </c>
    </row>
    <row r="1072" spans="8:18" s="43" customFormat="1" x14ac:dyDescent="0.15">
      <c r="H1072" s="48"/>
      <c r="I1072" s="67" t="s">
        <v>1252</v>
      </c>
      <c r="J1072" s="67">
        <v>279</v>
      </c>
      <c r="K1072" s="67" t="s">
        <v>59</v>
      </c>
      <c r="L1072" s="67">
        <v>4437</v>
      </c>
      <c r="M1072" s="67">
        <v>100</v>
      </c>
      <c r="N1072" s="67">
        <v>1029</v>
      </c>
      <c r="O1072" s="67">
        <v>879</v>
      </c>
      <c r="P1072" s="67"/>
      <c r="Q1072" s="28" t="str">
        <f t="shared" si="70"/>
        <v>Negative</v>
      </c>
      <c r="R1072" s="70">
        <v>1.3199999999999999E-75</v>
      </c>
    </row>
    <row r="1073" spans="8:18" s="43" customFormat="1" x14ac:dyDescent="0.15">
      <c r="H1073" s="48"/>
      <c r="I1073" s="67" t="s">
        <v>1253</v>
      </c>
      <c r="J1073" s="67">
        <v>284</v>
      </c>
      <c r="K1073" s="67" t="s">
        <v>59</v>
      </c>
      <c r="L1073" s="67">
        <v>4437</v>
      </c>
      <c r="M1073" s="67">
        <v>98.373999999999995</v>
      </c>
      <c r="N1073" s="67">
        <v>1001</v>
      </c>
      <c r="O1073" s="67">
        <v>879</v>
      </c>
      <c r="P1073" s="67"/>
      <c r="Q1073" s="28" t="str">
        <f t="shared" si="70"/>
        <v>Negative</v>
      </c>
      <c r="R1073" s="70">
        <v>1.07E-56</v>
      </c>
    </row>
    <row r="1074" spans="8:18" s="43" customFormat="1" x14ac:dyDescent="0.15">
      <c r="H1074" s="48"/>
      <c r="I1074" s="67" t="s">
        <v>1254</v>
      </c>
      <c r="J1074" s="67">
        <v>222</v>
      </c>
      <c r="K1074" s="67" t="s">
        <v>59</v>
      </c>
      <c r="L1074" s="67">
        <v>4437</v>
      </c>
      <c r="M1074" s="67">
        <v>93.203999999999994</v>
      </c>
      <c r="N1074" s="67">
        <v>3747</v>
      </c>
      <c r="O1074" s="67">
        <v>3646</v>
      </c>
      <c r="P1074" s="67"/>
      <c r="Q1074" s="28" t="str">
        <f t="shared" si="70"/>
        <v>Negative</v>
      </c>
      <c r="R1074" s="70">
        <v>8.4000000000000003E-37</v>
      </c>
    </row>
    <row r="1075" spans="8:18" s="43" customFormat="1" x14ac:dyDescent="0.15">
      <c r="H1075" s="48"/>
      <c r="I1075" s="67" t="s">
        <v>1255</v>
      </c>
      <c r="J1075" s="67">
        <v>254</v>
      </c>
      <c r="K1075" s="67" t="s">
        <v>59</v>
      </c>
      <c r="L1075" s="67">
        <v>4437</v>
      </c>
      <c r="M1075" s="67">
        <v>95</v>
      </c>
      <c r="N1075" s="67">
        <v>574</v>
      </c>
      <c r="O1075" s="67">
        <v>517</v>
      </c>
      <c r="P1075" s="67"/>
      <c r="Q1075" s="28" t="str">
        <f t="shared" si="70"/>
        <v>Negative</v>
      </c>
      <c r="R1075" s="70">
        <v>1.6700000000000001E-19</v>
      </c>
    </row>
    <row r="1076" spans="8:18" s="43" customFormat="1" x14ac:dyDescent="0.15">
      <c r="H1076" s="48"/>
      <c r="I1076" s="67" t="s">
        <v>1256</v>
      </c>
      <c r="J1076" s="67">
        <v>288</v>
      </c>
      <c r="K1076" s="67" t="s">
        <v>59</v>
      </c>
      <c r="L1076" s="67">
        <v>4437</v>
      </c>
      <c r="M1076" s="67">
        <v>97.778000000000006</v>
      </c>
      <c r="N1076" s="67">
        <v>4146</v>
      </c>
      <c r="O1076" s="67">
        <v>4235</v>
      </c>
      <c r="P1076" s="67"/>
      <c r="Q1076" s="28" t="str">
        <f t="shared" si="70"/>
        <v>Positive</v>
      </c>
      <c r="R1076" s="70">
        <v>8.6400000000000002E-38</v>
      </c>
    </row>
    <row r="1077" spans="8:18" s="43" customFormat="1" x14ac:dyDescent="0.15">
      <c r="H1077" s="48"/>
      <c r="I1077" s="67" t="s">
        <v>1257</v>
      </c>
      <c r="J1077" s="67">
        <v>280</v>
      </c>
      <c r="K1077" s="67" t="s">
        <v>59</v>
      </c>
      <c r="L1077" s="67">
        <v>4437</v>
      </c>
      <c r="M1077" s="67">
        <v>96.552000000000007</v>
      </c>
      <c r="N1077" s="67">
        <v>856</v>
      </c>
      <c r="O1077" s="67">
        <v>913</v>
      </c>
      <c r="P1077" s="67"/>
      <c r="Q1077" s="28" t="str">
        <f t="shared" si="70"/>
        <v>Positive</v>
      </c>
      <c r="R1077" s="70">
        <v>1.4299999999999999E-20</v>
      </c>
    </row>
    <row r="1078" spans="8:18" s="43" customFormat="1" x14ac:dyDescent="0.15">
      <c r="H1078" s="48"/>
      <c r="I1078" s="67" t="s">
        <v>1258</v>
      </c>
      <c r="J1078" s="67">
        <v>351</v>
      </c>
      <c r="K1078" s="67" t="s">
        <v>59</v>
      </c>
      <c r="L1078" s="67">
        <v>4437</v>
      </c>
      <c r="M1078" s="67">
        <v>98.765000000000001</v>
      </c>
      <c r="N1078" s="67">
        <v>3343</v>
      </c>
      <c r="O1078" s="67">
        <v>3423</v>
      </c>
      <c r="P1078" s="67"/>
      <c r="Q1078" s="28" t="str">
        <f t="shared" si="70"/>
        <v>Positive</v>
      </c>
      <c r="R1078" s="70">
        <v>6.4300000000000003E-35</v>
      </c>
    </row>
    <row r="1079" spans="8:18" s="43" customFormat="1" x14ac:dyDescent="0.15">
      <c r="H1079" s="48"/>
      <c r="I1079" s="67" t="s">
        <v>1259</v>
      </c>
      <c r="J1079" s="67">
        <v>208</v>
      </c>
      <c r="K1079" s="67" t="s">
        <v>59</v>
      </c>
      <c r="L1079" s="67">
        <v>4437</v>
      </c>
      <c r="M1079" s="67">
        <v>93.457999999999998</v>
      </c>
      <c r="N1079" s="67">
        <v>2185</v>
      </c>
      <c r="O1079" s="67">
        <v>2291</v>
      </c>
      <c r="P1079" s="67"/>
      <c r="Q1079" s="28" t="str">
        <f t="shared" si="70"/>
        <v>Positive</v>
      </c>
      <c r="R1079" s="70">
        <v>1.3E-39</v>
      </c>
    </row>
    <row r="1080" spans="8:18" s="43" customFormat="1" x14ac:dyDescent="0.15">
      <c r="H1080" s="48"/>
      <c r="I1080" s="67" t="s">
        <v>1260</v>
      </c>
      <c r="J1080" s="67">
        <v>257</v>
      </c>
      <c r="K1080" s="67" t="s">
        <v>59</v>
      </c>
      <c r="L1080" s="67">
        <v>4437</v>
      </c>
      <c r="M1080" s="67">
        <v>92.92</v>
      </c>
      <c r="N1080" s="67">
        <v>2185</v>
      </c>
      <c r="O1080" s="67">
        <v>2296</v>
      </c>
      <c r="P1080" s="67"/>
      <c r="Q1080" s="28" t="str">
        <f t="shared" si="70"/>
        <v>Positive</v>
      </c>
      <c r="R1080" s="70">
        <v>1.2699999999999999E-40</v>
      </c>
    </row>
    <row r="1081" spans="8:18" s="43" customFormat="1" x14ac:dyDescent="0.15">
      <c r="H1081" s="48"/>
      <c r="I1081" s="67" t="s">
        <v>1261</v>
      </c>
      <c r="J1081" s="67">
        <v>264</v>
      </c>
      <c r="K1081" s="67" t="s">
        <v>59</v>
      </c>
      <c r="L1081" s="67">
        <v>4437</v>
      </c>
      <c r="M1081" s="67">
        <v>94.936999999999998</v>
      </c>
      <c r="N1081" s="67">
        <v>2145</v>
      </c>
      <c r="O1081" s="67">
        <v>2223</v>
      </c>
      <c r="P1081" s="67"/>
      <c r="Q1081" s="28" t="str">
        <f t="shared" si="70"/>
        <v>Positive</v>
      </c>
      <c r="R1081" s="70">
        <v>2.2199999999999998E-28</v>
      </c>
    </row>
    <row r="1082" spans="8:18" s="43" customFormat="1" x14ac:dyDescent="0.15">
      <c r="H1082" s="48"/>
      <c r="I1082" s="67" t="s">
        <v>1262</v>
      </c>
      <c r="J1082" s="67">
        <v>854</v>
      </c>
      <c r="K1082" s="67" t="s">
        <v>59</v>
      </c>
      <c r="L1082" s="67">
        <v>4437</v>
      </c>
      <c r="M1082" s="67">
        <v>96.97</v>
      </c>
      <c r="N1082" s="67">
        <v>1713</v>
      </c>
      <c r="O1082" s="67">
        <v>1811</v>
      </c>
      <c r="P1082" s="67"/>
      <c r="Q1082" s="28" t="str">
        <f t="shared" si="70"/>
        <v>Positive</v>
      </c>
      <c r="R1082" s="70">
        <v>3.47E-41</v>
      </c>
    </row>
    <row r="1083" spans="8:18" s="43" customFormat="1" x14ac:dyDescent="0.15">
      <c r="H1083" s="48"/>
      <c r="I1083" s="67" t="s">
        <v>1263</v>
      </c>
      <c r="J1083" s="67">
        <v>232</v>
      </c>
      <c r="K1083" s="67" t="s">
        <v>59</v>
      </c>
      <c r="L1083" s="67">
        <v>4437</v>
      </c>
      <c r="M1083" s="67">
        <v>100</v>
      </c>
      <c r="N1083" s="67">
        <v>4195</v>
      </c>
      <c r="O1083" s="67">
        <v>4230</v>
      </c>
      <c r="P1083" s="67"/>
      <c r="Q1083" s="28" t="str">
        <f t="shared" si="70"/>
        <v>Positive</v>
      </c>
      <c r="R1083" s="70">
        <v>9.1400000000000002E-12</v>
      </c>
    </row>
    <row r="1084" spans="8:18" s="43" customFormat="1" x14ac:dyDescent="0.15">
      <c r="H1084" s="48"/>
      <c r="I1084" s="67" t="s">
        <v>1264</v>
      </c>
      <c r="J1084" s="67">
        <v>316</v>
      </c>
      <c r="K1084" s="67" t="s">
        <v>59</v>
      </c>
      <c r="L1084" s="67">
        <v>4437</v>
      </c>
      <c r="M1084" s="67">
        <v>96.364000000000004</v>
      </c>
      <c r="N1084" s="67">
        <v>3430</v>
      </c>
      <c r="O1084" s="67">
        <v>3376</v>
      </c>
      <c r="P1084" s="67"/>
      <c r="Q1084" s="28" t="str">
        <f t="shared" si="70"/>
        <v>Negative</v>
      </c>
      <c r="R1084" s="70">
        <v>7.5899999999999997E-19</v>
      </c>
    </row>
    <row r="1085" spans="8:18" s="43" customFormat="1" x14ac:dyDescent="0.15">
      <c r="H1085" s="48"/>
      <c r="I1085" s="67" t="s">
        <v>1265</v>
      </c>
      <c r="J1085" s="67">
        <v>331</v>
      </c>
      <c r="K1085" s="67" t="s">
        <v>59</v>
      </c>
      <c r="L1085" s="67">
        <v>4437</v>
      </c>
      <c r="M1085" s="67">
        <v>96.33</v>
      </c>
      <c r="N1085" s="67">
        <v>2934</v>
      </c>
      <c r="O1085" s="67">
        <v>3042</v>
      </c>
      <c r="P1085" s="67"/>
      <c r="Q1085" s="28" t="str">
        <f t="shared" si="70"/>
        <v>Positive</v>
      </c>
      <c r="R1085" s="70">
        <v>1.6600000000000001E-45</v>
      </c>
    </row>
    <row r="1086" spans="8:18" s="43" customFormat="1" x14ac:dyDescent="0.15">
      <c r="H1086" s="48"/>
      <c r="I1086" s="67" t="s">
        <v>1266</v>
      </c>
      <c r="J1086" s="67">
        <v>229</v>
      </c>
      <c r="K1086" s="67" t="s">
        <v>59</v>
      </c>
      <c r="L1086" s="67">
        <v>4437</v>
      </c>
      <c r="M1086" s="67">
        <v>90.909000000000006</v>
      </c>
      <c r="N1086" s="67">
        <v>3471</v>
      </c>
      <c r="O1086" s="67">
        <v>3418</v>
      </c>
      <c r="P1086" s="67"/>
      <c r="Q1086" s="28" t="str">
        <f t="shared" si="70"/>
        <v>Negative</v>
      </c>
      <c r="R1086" s="70">
        <v>1.9400000000000001E-13</v>
      </c>
    </row>
    <row r="1087" spans="8:18" s="43" customFormat="1" x14ac:dyDescent="0.15">
      <c r="H1087" s="48"/>
      <c r="I1087" s="67" t="s">
        <v>1267</v>
      </c>
      <c r="J1087" s="67">
        <v>224</v>
      </c>
      <c r="K1087" s="67" t="s">
        <v>59</v>
      </c>
      <c r="L1087" s="67">
        <v>4437</v>
      </c>
      <c r="M1087" s="67">
        <v>88.888999999999996</v>
      </c>
      <c r="N1087" s="67">
        <v>4358</v>
      </c>
      <c r="O1087" s="67">
        <v>4419</v>
      </c>
      <c r="P1087" s="67"/>
      <c r="Q1087" s="28" t="str">
        <f t="shared" si="70"/>
        <v>Positive</v>
      </c>
      <c r="R1087" s="70">
        <v>5.2499999999999997E-14</v>
      </c>
    </row>
    <row r="1088" spans="8:18" s="43" customFormat="1" x14ac:dyDescent="0.15">
      <c r="H1088" s="48"/>
      <c r="I1088" s="67" t="s">
        <v>1268</v>
      </c>
      <c r="J1088" s="67">
        <v>401</v>
      </c>
      <c r="K1088" s="67" t="s">
        <v>59</v>
      </c>
      <c r="L1088" s="67">
        <v>4437</v>
      </c>
      <c r="M1088" s="67">
        <v>93.137</v>
      </c>
      <c r="N1088" s="67">
        <v>2698</v>
      </c>
      <c r="O1088" s="67">
        <v>2798</v>
      </c>
      <c r="P1088" s="67"/>
      <c r="Q1088" s="28" t="str">
        <f t="shared" si="70"/>
        <v>Positive</v>
      </c>
      <c r="R1088" s="70">
        <v>2.0600000000000001E-35</v>
      </c>
    </row>
    <row r="1089" spans="8:18" s="43" customFormat="1" x14ac:dyDescent="0.15">
      <c r="H1089" s="48"/>
      <c r="I1089" s="67" t="s">
        <v>1269</v>
      </c>
      <c r="J1089" s="67">
        <v>363</v>
      </c>
      <c r="K1089" s="67" t="s">
        <v>59</v>
      </c>
      <c r="L1089" s="67">
        <v>4437</v>
      </c>
      <c r="M1089" s="67">
        <v>98.484999999999999</v>
      </c>
      <c r="N1089" s="67">
        <v>3532</v>
      </c>
      <c r="O1089" s="67">
        <v>3467</v>
      </c>
      <c r="P1089" s="67"/>
      <c r="Q1089" s="28" t="str">
        <f t="shared" si="70"/>
        <v>Negative</v>
      </c>
      <c r="R1089" s="70">
        <v>1.4499999999999999E-26</v>
      </c>
    </row>
    <row r="1090" spans="8:18" s="43" customFormat="1" x14ac:dyDescent="0.15">
      <c r="H1090" s="48"/>
      <c r="I1090" s="67" t="s">
        <v>1270</v>
      </c>
      <c r="J1090" s="67">
        <v>274</v>
      </c>
      <c r="K1090" s="67" t="s">
        <v>59</v>
      </c>
      <c r="L1090" s="67">
        <v>4437</v>
      </c>
      <c r="M1090" s="67">
        <v>97.778000000000006</v>
      </c>
      <c r="N1090" s="67">
        <v>1810</v>
      </c>
      <c r="O1090" s="67">
        <v>1766</v>
      </c>
      <c r="P1090" s="67"/>
      <c r="Q1090" s="28" t="str">
        <f t="shared" si="70"/>
        <v>Negative</v>
      </c>
      <c r="R1090" s="70">
        <v>5.0699999999999999E-15</v>
      </c>
    </row>
    <row r="1091" spans="8:18" s="43" customFormat="1" x14ac:dyDescent="0.15">
      <c r="H1091" s="48"/>
      <c r="I1091" s="67" t="s">
        <v>1271</v>
      </c>
      <c r="J1091" s="67">
        <v>270</v>
      </c>
      <c r="K1091" s="67" t="s">
        <v>59</v>
      </c>
      <c r="L1091" s="67">
        <v>4437</v>
      </c>
      <c r="M1091" s="67">
        <v>95.652000000000001</v>
      </c>
      <c r="N1091" s="67">
        <v>912</v>
      </c>
      <c r="O1091" s="67">
        <v>844</v>
      </c>
      <c r="P1091" s="67"/>
      <c r="Q1091" s="28" t="str">
        <f t="shared" si="70"/>
        <v>Negative</v>
      </c>
      <c r="R1091" s="70">
        <v>4.9199999999999998E-25</v>
      </c>
    </row>
    <row r="1092" spans="8:18" s="43" customFormat="1" x14ac:dyDescent="0.15">
      <c r="H1092" s="48"/>
      <c r="I1092" s="67" t="s">
        <v>1272</v>
      </c>
      <c r="J1092" s="67">
        <v>274</v>
      </c>
      <c r="K1092" s="67" t="s">
        <v>59</v>
      </c>
      <c r="L1092" s="67">
        <v>4437</v>
      </c>
      <c r="M1092" s="67">
        <v>93.055999999999997</v>
      </c>
      <c r="N1092" s="67">
        <v>2856</v>
      </c>
      <c r="O1092" s="67">
        <v>2786</v>
      </c>
      <c r="P1092" s="67"/>
      <c r="Q1092" s="28" t="str">
        <f t="shared" si="70"/>
        <v>Negative</v>
      </c>
      <c r="R1092" s="70">
        <v>8.3600000000000001E-23</v>
      </c>
    </row>
    <row r="1093" spans="8:18" s="43" customFormat="1" x14ac:dyDescent="0.15">
      <c r="H1093" s="48"/>
      <c r="I1093" s="67" t="s">
        <v>1273</v>
      </c>
      <c r="J1093" s="67">
        <v>406</v>
      </c>
      <c r="K1093" s="67" t="s">
        <v>59</v>
      </c>
      <c r="L1093" s="67">
        <v>4437</v>
      </c>
      <c r="M1093" s="67">
        <v>98.113</v>
      </c>
      <c r="N1093" s="67">
        <v>180</v>
      </c>
      <c r="O1093" s="67">
        <v>232</v>
      </c>
      <c r="P1093" s="67"/>
      <c r="Q1093" s="28" t="str">
        <f t="shared" si="70"/>
        <v>Positive</v>
      </c>
      <c r="R1093" s="70">
        <v>2.7600000000000001E-19</v>
      </c>
    </row>
    <row r="1094" spans="8:18" s="43" customFormat="1" x14ac:dyDescent="0.15">
      <c r="H1094" s="48"/>
      <c r="I1094" s="67" t="s">
        <v>1274</v>
      </c>
      <c r="J1094" s="67">
        <v>219</v>
      </c>
      <c r="K1094" s="67" t="s">
        <v>59</v>
      </c>
      <c r="L1094" s="67">
        <v>4437</v>
      </c>
      <c r="M1094" s="67">
        <v>97.825999999999993</v>
      </c>
      <c r="N1094" s="67">
        <v>2768</v>
      </c>
      <c r="O1094" s="67">
        <v>2813</v>
      </c>
      <c r="P1094" s="67"/>
      <c r="Q1094" s="28" t="str">
        <f t="shared" si="70"/>
        <v>Positive</v>
      </c>
      <c r="R1094" s="70">
        <v>1.0999999999999999E-15</v>
      </c>
    </row>
    <row r="1095" spans="8:18" s="43" customFormat="1" x14ac:dyDescent="0.15">
      <c r="H1095" s="48"/>
      <c r="I1095" s="67" t="s">
        <v>1275</v>
      </c>
      <c r="J1095" s="67">
        <v>321</v>
      </c>
      <c r="K1095" s="67" t="s">
        <v>59</v>
      </c>
      <c r="L1095" s="67">
        <v>4437</v>
      </c>
      <c r="M1095" s="67">
        <v>96.340999999999994</v>
      </c>
      <c r="N1095" s="67">
        <v>4336</v>
      </c>
      <c r="O1095" s="67">
        <v>4416</v>
      </c>
      <c r="P1095" s="67"/>
      <c r="Q1095" s="28" t="str">
        <f t="shared" si="70"/>
        <v>Positive</v>
      </c>
      <c r="R1095" s="70">
        <v>1.2599999999999999E-31</v>
      </c>
    </row>
    <row r="1096" spans="8:18" s="43" customFormat="1" x14ac:dyDescent="0.15">
      <c r="H1096" s="48"/>
      <c r="I1096" s="67" t="s">
        <v>1276</v>
      </c>
      <c r="J1096" s="67">
        <v>401</v>
      </c>
      <c r="K1096" s="67" t="s">
        <v>59</v>
      </c>
      <c r="L1096" s="67">
        <v>4437</v>
      </c>
      <c r="M1096" s="67">
        <v>94.366</v>
      </c>
      <c r="N1096" s="67">
        <v>4175</v>
      </c>
      <c r="O1096" s="67">
        <v>4245</v>
      </c>
      <c r="P1096" s="67"/>
      <c r="Q1096" s="28" t="str">
        <f t="shared" si="70"/>
        <v>Positive</v>
      </c>
      <c r="R1096" s="70">
        <v>9.7200000000000004E-24</v>
      </c>
    </row>
    <row r="1097" spans="8:18" s="43" customFormat="1" x14ac:dyDescent="0.15">
      <c r="H1097" s="48"/>
      <c r="I1097" s="67" t="s">
        <v>1277</v>
      </c>
      <c r="J1097" s="67">
        <v>241</v>
      </c>
      <c r="K1097" s="67" t="s">
        <v>59</v>
      </c>
      <c r="L1097" s="67">
        <v>4437</v>
      </c>
      <c r="M1097" s="67">
        <v>97.825999999999993</v>
      </c>
      <c r="N1097" s="67">
        <v>265</v>
      </c>
      <c r="O1097" s="67">
        <v>310</v>
      </c>
      <c r="P1097" s="67"/>
      <c r="Q1097" s="28" t="str">
        <f t="shared" si="70"/>
        <v>Positive</v>
      </c>
      <c r="R1097" s="70">
        <v>1.2199999999999999E-15</v>
      </c>
    </row>
    <row r="1098" spans="8:18" s="43" customFormat="1" x14ac:dyDescent="0.15">
      <c r="H1098" s="48"/>
      <c r="I1098" s="67" t="s">
        <v>1278</v>
      </c>
      <c r="J1098" s="67">
        <v>304</v>
      </c>
      <c r="K1098" s="67" t="s">
        <v>59</v>
      </c>
      <c r="L1098" s="67">
        <v>4437</v>
      </c>
      <c r="M1098" s="67">
        <v>95.180999999999997</v>
      </c>
      <c r="N1098" s="67">
        <v>2274</v>
      </c>
      <c r="O1098" s="67">
        <v>2192</v>
      </c>
      <c r="P1098" s="67"/>
      <c r="Q1098" s="28" t="str">
        <f t="shared" si="70"/>
        <v>Negative</v>
      </c>
      <c r="R1098" s="70">
        <v>4.2899999999999997E-31</v>
      </c>
    </row>
    <row r="1099" spans="8:18" s="43" customFormat="1" x14ac:dyDescent="0.15">
      <c r="H1099" s="48"/>
      <c r="I1099" s="67" t="s">
        <v>1279</v>
      </c>
      <c r="J1099" s="67">
        <v>333</v>
      </c>
      <c r="K1099" s="67" t="s">
        <v>59</v>
      </c>
      <c r="L1099" s="67">
        <v>4437</v>
      </c>
      <c r="M1099" s="67">
        <v>96.063000000000002</v>
      </c>
      <c r="N1099" s="67">
        <v>1550</v>
      </c>
      <c r="O1099" s="67">
        <v>1676</v>
      </c>
      <c r="P1099" s="67"/>
      <c r="Q1099" s="28" t="str">
        <f t="shared" si="70"/>
        <v>Positive</v>
      </c>
      <c r="R1099" s="70">
        <v>7.6399999999999995E-54</v>
      </c>
    </row>
    <row r="1100" spans="8:18" s="43" customFormat="1" x14ac:dyDescent="0.15">
      <c r="H1100" s="48"/>
      <c r="I1100" s="67" t="s">
        <v>1280</v>
      </c>
      <c r="J1100" s="67">
        <v>269</v>
      </c>
      <c r="K1100" s="67" t="s">
        <v>59</v>
      </c>
      <c r="L1100" s="67">
        <v>4437</v>
      </c>
      <c r="M1100" s="67">
        <v>96.364000000000004</v>
      </c>
      <c r="N1100" s="67">
        <v>4175</v>
      </c>
      <c r="O1100" s="67">
        <v>4229</v>
      </c>
      <c r="P1100" s="67"/>
      <c r="Q1100" s="28" t="str">
        <f t="shared" si="70"/>
        <v>Positive</v>
      </c>
      <c r="R1100" s="70">
        <v>6.3799999999999999E-19</v>
      </c>
    </row>
    <row r="1101" spans="8:18" s="43" customFormat="1" x14ac:dyDescent="0.15">
      <c r="H1101" s="48"/>
      <c r="I1101" s="67" t="s">
        <v>1281</v>
      </c>
      <c r="J1101" s="67">
        <v>623</v>
      </c>
      <c r="K1101" s="67" t="s">
        <v>59</v>
      </c>
      <c r="L1101" s="67">
        <v>4437</v>
      </c>
      <c r="M1101" s="67">
        <v>96.552000000000007</v>
      </c>
      <c r="N1101" s="67">
        <v>969</v>
      </c>
      <c r="O1101" s="67">
        <v>1026</v>
      </c>
      <c r="P1101" s="67"/>
      <c r="Q1101" s="28" t="str">
        <f t="shared" si="70"/>
        <v>Positive</v>
      </c>
      <c r="R1101" s="70">
        <v>3.3299999999999998E-20</v>
      </c>
    </row>
    <row r="1102" spans="8:18" s="43" customFormat="1" x14ac:dyDescent="0.15">
      <c r="H1102" s="48"/>
      <c r="I1102" s="217" t="s">
        <v>1282</v>
      </c>
      <c r="J1102" s="217">
        <v>4455</v>
      </c>
      <c r="K1102" s="217" t="s">
        <v>59</v>
      </c>
      <c r="L1102" s="217">
        <v>4437</v>
      </c>
      <c r="M1102" s="217">
        <v>96.728999999999999</v>
      </c>
      <c r="N1102" s="217">
        <v>4415</v>
      </c>
      <c r="O1102" s="217">
        <v>14</v>
      </c>
      <c r="P1102" s="217"/>
      <c r="Q1102" s="166" t="str">
        <f t="shared" si="70"/>
        <v>Negative</v>
      </c>
      <c r="R1102" s="217">
        <v>0</v>
      </c>
    </row>
    <row r="1103" spans="8:18" s="43" customFormat="1" x14ac:dyDescent="0.15">
      <c r="H1103" s="48"/>
      <c r="I1103" s="67" t="s">
        <v>1283</v>
      </c>
      <c r="J1103" s="67">
        <v>879</v>
      </c>
      <c r="K1103" s="67" t="s">
        <v>59</v>
      </c>
      <c r="L1103" s="67">
        <v>4437</v>
      </c>
      <c r="M1103" s="67">
        <v>96.513000000000005</v>
      </c>
      <c r="N1103" s="67">
        <v>3062</v>
      </c>
      <c r="O1103" s="67">
        <v>2346</v>
      </c>
      <c r="P1103" s="67"/>
      <c r="Q1103" s="28" t="str">
        <f t="shared" si="70"/>
        <v>Negative</v>
      </c>
      <c r="R1103" s="67">
        <v>0</v>
      </c>
    </row>
    <row r="1104" spans="8:18" s="43" customFormat="1" x14ac:dyDescent="0.15">
      <c r="H1104" s="48"/>
      <c r="I1104" s="67" t="s">
        <v>1284</v>
      </c>
      <c r="J1104" s="67">
        <v>1387</v>
      </c>
      <c r="K1104" s="67" t="s">
        <v>59</v>
      </c>
      <c r="L1104" s="67">
        <v>4437</v>
      </c>
      <c r="M1104" s="67">
        <v>96.816999999999993</v>
      </c>
      <c r="N1104" s="67">
        <v>3633</v>
      </c>
      <c r="O1104" s="67">
        <v>2346</v>
      </c>
      <c r="P1104" s="67"/>
      <c r="Q1104" s="28" t="str">
        <f t="shared" si="70"/>
        <v>Negative</v>
      </c>
      <c r="R1104" s="67">
        <v>0</v>
      </c>
    </row>
    <row r="1105" spans="8:18" s="43" customFormat="1" x14ac:dyDescent="0.15">
      <c r="H1105" s="48"/>
      <c r="I1105" s="67" t="s">
        <v>1285</v>
      </c>
      <c r="J1105" s="67">
        <v>2970</v>
      </c>
      <c r="K1105" s="67" t="s">
        <v>59</v>
      </c>
      <c r="L1105" s="67">
        <v>4437</v>
      </c>
      <c r="M1105" s="67">
        <v>96.495000000000005</v>
      </c>
      <c r="N1105" s="67">
        <v>2866</v>
      </c>
      <c r="O1105" s="67">
        <v>14</v>
      </c>
      <c r="P1105" s="67"/>
      <c r="Q1105" s="28" t="str">
        <f t="shared" si="70"/>
        <v>Negative</v>
      </c>
      <c r="R1105" s="67">
        <v>0</v>
      </c>
    </row>
    <row r="1106" spans="8:18" s="43" customFormat="1" x14ac:dyDescent="0.15">
      <c r="H1106" s="48"/>
      <c r="I1106" s="67" t="s">
        <v>1286</v>
      </c>
      <c r="J1106" s="67">
        <v>251</v>
      </c>
      <c r="K1106" s="67" t="s">
        <v>59</v>
      </c>
      <c r="L1106" s="67">
        <v>4437</v>
      </c>
      <c r="M1106" s="67">
        <v>98.936000000000007</v>
      </c>
      <c r="N1106" s="67">
        <v>4214</v>
      </c>
      <c r="O1106" s="67">
        <v>4121</v>
      </c>
      <c r="P1106" s="67"/>
      <c r="Q1106" s="28" t="str">
        <f t="shared" si="70"/>
        <v>Negative</v>
      </c>
      <c r="R1106" s="70">
        <v>2.6599999999999999E-42</v>
      </c>
    </row>
    <row r="1107" spans="8:18" s="43" customFormat="1" x14ac:dyDescent="0.15">
      <c r="H1107" s="48"/>
      <c r="I1107" s="67" t="s">
        <v>1287</v>
      </c>
      <c r="J1107" s="67">
        <v>286</v>
      </c>
      <c r="K1107" s="67" t="s">
        <v>59</v>
      </c>
      <c r="L1107" s="67">
        <v>4437</v>
      </c>
      <c r="M1107" s="67">
        <v>97.778000000000006</v>
      </c>
      <c r="N1107" s="67">
        <v>908</v>
      </c>
      <c r="O1107" s="67">
        <v>864</v>
      </c>
      <c r="P1107" s="67"/>
      <c r="Q1107" s="28" t="str">
        <f t="shared" si="70"/>
        <v>Negative</v>
      </c>
      <c r="R1107" s="70">
        <v>5.3099999999999999E-15</v>
      </c>
    </row>
    <row r="1108" spans="8:18" s="43" customFormat="1" x14ac:dyDescent="0.15">
      <c r="H1108" s="48"/>
      <c r="I1108" s="67" t="s">
        <v>1288</v>
      </c>
      <c r="J1108" s="67">
        <v>314</v>
      </c>
      <c r="K1108" s="67" t="s">
        <v>59</v>
      </c>
      <c r="L1108" s="67">
        <v>4437</v>
      </c>
      <c r="M1108" s="67">
        <v>91.304000000000002</v>
      </c>
      <c r="N1108" s="67">
        <v>2895</v>
      </c>
      <c r="O1108" s="67">
        <v>2986</v>
      </c>
      <c r="P1108" s="67"/>
      <c r="Q1108" s="28" t="str">
        <f t="shared" si="70"/>
        <v>Positive</v>
      </c>
      <c r="R1108" s="70">
        <v>7.4299999999999998E-29</v>
      </c>
    </row>
    <row r="1109" spans="8:18" s="43" customFormat="1" x14ac:dyDescent="0.15">
      <c r="H1109" s="48"/>
      <c r="I1109" s="67" t="s">
        <v>1289</v>
      </c>
      <c r="J1109" s="67">
        <v>364</v>
      </c>
      <c r="K1109" s="67" t="s">
        <v>59</v>
      </c>
      <c r="L1109" s="67">
        <v>4437</v>
      </c>
      <c r="M1109" s="67">
        <v>95.040999999999997</v>
      </c>
      <c r="N1109" s="67">
        <v>2213</v>
      </c>
      <c r="O1109" s="67">
        <v>2332</v>
      </c>
      <c r="P1109" s="67"/>
      <c r="Q1109" s="28" t="str">
        <f t="shared" si="70"/>
        <v>Positive</v>
      </c>
      <c r="R1109" s="70">
        <v>3.0399999999999998E-48</v>
      </c>
    </row>
    <row r="1110" spans="8:18" s="43" customFormat="1" x14ac:dyDescent="0.15">
      <c r="H1110" s="48"/>
      <c r="I1110" s="67" t="s">
        <v>1290</v>
      </c>
      <c r="J1110" s="67">
        <v>212</v>
      </c>
      <c r="K1110" s="67" t="s">
        <v>59</v>
      </c>
      <c r="L1110" s="67">
        <v>4437</v>
      </c>
      <c r="M1110" s="67">
        <v>91.057000000000002</v>
      </c>
      <c r="N1110" s="67">
        <v>3608</v>
      </c>
      <c r="O1110" s="67">
        <v>3728</v>
      </c>
      <c r="P1110" s="67"/>
      <c r="Q1110" s="28" t="str">
        <f t="shared" si="70"/>
        <v>Positive</v>
      </c>
      <c r="R1110" s="70">
        <v>2.8500000000000002E-41</v>
      </c>
    </row>
    <row r="1111" spans="8:18" s="43" customFormat="1" x14ac:dyDescent="0.15">
      <c r="H1111" s="48"/>
      <c r="I1111" s="67" t="s">
        <v>1291</v>
      </c>
      <c r="J1111" s="67">
        <v>347</v>
      </c>
      <c r="K1111" s="67" t="s">
        <v>59</v>
      </c>
      <c r="L1111" s="67">
        <v>4437</v>
      </c>
      <c r="M1111" s="67">
        <v>100</v>
      </c>
      <c r="N1111" s="67">
        <v>566</v>
      </c>
      <c r="O1111" s="67">
        <v>630</v>
      </c>
      <c r="P1111" s="67"/>
      <c r="Q1111" s="28" t="str">
        <f t="shared" si="70"/>
        <v>Positive</v>
      </c>
      <c r="R1111" s="70">
        <v>1.0700000000000001E-27</v>
      </c>
    </row>
    <row r="1112" spans="8:18" s="43" customFormat="1" x14ac:dyDescent="0.15">
      <c r="H1112" s="48"/>
      <c r="I1112" s="67" t="s">
        <v>1292</v>
      </c>
      <c r="J1112" s="67">
        <v>246</v>
      </c>
      <c r="K1112" s="67" t="s">
        <v>59</v>
      </c>
      <c r="L1112" s="67">
        <v>4437</v>
      </c>
      <c r="M1112" s="67">
        <v>95.454999999999998</v>
      </c>
      <c r="N1112" s="67">
        <v>2685</v>
      </c>
      <c r="O1112" s="67">
        <v>2794</v>
      </c>
      <c r="P1112" s="67"/>
      <c r="Q1112" s="28" t="str">
        <f t="shared" si="70"/>
        <v>Positive</v>
      </c>
      <c r="R1112" s="70">
        <v>1.5499999999999999E-44</v>
      </c>
    </row>
    <row r="1113" spans="8:18" s="43" customFormat="1" x14ac:dyDescent="0.15">
      <c r="H1113" s="48"/>
      <c r="I1113" s="67" t="s">
        <v>1293</v>
      </c>
      <c r="J1113" s="67">
        <v>555</v>
      </c>
      <c r="K1113" s="67" t="s">
        <v>59</v>
      </c>
      <c r="L1113" s="67">
        <v>4437</v>
      </c>
      <c r="M1113" s="67">
        <v>96.825000000000003</v>
      </c>
      <c r="N1113" s="67">
        <v>3599</v>
      </c>
      <c r="O1113" s="67">
        <v>3537</v>
      </c>
      <c r="P1113" s="67"/>
      <c r="Q1113" s="28" t="str">
        <f t="shared" si="70"/>
        <v>Negative</v>
      </c>
      <c r="R1113" s="70">
        <v>4.8999999999999998E-23</v>
      </c>
    </row>
    <row r="1114" spans="8:18" s="43" customFormat="1" x14ac:dyDescent="0.15">
      <c r="H1114" s="48"/>
      <c r="I1114" s="67" t="s">
        <v>1294</v>
      </c>
      <c r="J1114" s="67">
        <v>263</v>
      </c>
      <c r="K1114" s="67" t="s">
        <v>59</v>
      </c>
      <c r="L1114" s="67">
        <v>4437</v>
      </c>
      <c r="M1114" s="67">
        <v>100</v>
      </c>
      <c r="N1114" s="67">
        <v>4182</v>
      </c>
      <c r="O1114" s="67">
        <v>4249</v>
      </c>
      <c r="P1114" s="67"/>
      <c r="Q1114" s="28" t="str">
        <f t="shared" si="70"/>
        <v>Positive</v>
      </c>
      <c r="R1114" s="70">
        <v>1.7099999999999999E-29</v>
      </c>
    </row>
    <row r="1115" spans="8:18" s="43" customFormat="1" x14ac:dyDescent="0.15">
      <c r="H1115" s="48"/>
      <c r="I1115" s="67" t="s">
        <v>1295</v>
      </c>
      <c r="J1115" s="67">
        <v>244</v>
      </c>
      <c r="K1115" s="67" t="s">
        <v>59</v>
      </c>
      <c r="L1115" s="67">
        <v>4437</v>
      </c>
      <c r="M1115" s="67">
        <v>96.97</v>
      </c>
      <c r="N1115" s="67">
        <v>2962</v>
      </c>
      <c r="O1115" s="67">
        <v>3027</v>
      </c>
      <c r="P1115" s="67"/>
      <c r="Q1115" s="28" t="str">
        <f t="shared" si="70"/>
        <v>Positive</v>
      </c>
      <c r="R1115" s="70">
        <v>1.5799999999999999E-24</v>
      </c>
    </row>
    <row r="1116" spans="8:18" s="43" customFormat="1" x14ac:dyDescent="0.15">
      <c r="H1116" s="48"/>
      <c r="I1116" s="67" t="s">
        <v>1296</v>
      </c>
      <c r="J1116" s="67">
        <v>216</v>
      </c>
      <c r="K1116" s="67" t="s">
        <v>59</v>
      </c>
      <c r="L1116" s="67">
        <v>4437</v>
      </c>
      <c r="M1116" s="67">
        <v>100</v>
      </c>
      <c r="N1116" s="67">
        <v>639</v>
      </c>
      <c r="O1116" s="67">
        <v>588</v>
      </c>
      <c r="P1116" s="67"/>
      <c r="Q1116" s="28" t="str">
        <f t="shared" si="70"/>
        <v>Negative</v>
      </c>
      <c r="R1116" s="70">
        <v>1.08E-20</v>
      </c>
    </row>
    <row r="1117" spans="8:18" s="43" customFormat="1" x14ac:dyDescent="0.15">
      <c r="H1117" s="48"/>
      <c r="I1117" s="67" t="s">
        <v>1297</v>
      </c>
      <c r="J1117" s="67">
        <v>223</v>
      </c>
      <c r="K1117" s="67" t="s">
        <v>59</v>
      </c>
      <c r="L1117" s="67">
        <v>4437</v>
      </c>
      <c r="M1117" s="67">
        <v>100</v>
      </c>
      <c r="N1117" s="67">
        <v>2255</v>
      </c>
      <c r="O1117" s="67">
        <v>2226</v>
      </c>
      <c r="P1117" s="67"/>
      <c r="Q1117" s="28" t="str">
        <f t="shared" si="70"/>
        <v>Negative</v>
      </c>
      <c r="R1117" s="70">
        <v>1.89E-8</v>
      </c>
    </row>
    <row r="1118" spans="8:18" s="43" customFormat="1" x14ac:dyDescent="0.15">
      <c r="H1118" s="48"/>
      <c r="I1118" s="67" t="s">
        <v>1298</v>
      </c>
      <c r="J1118" s="67">
        <v>337</v>
      </c>
      <c r="K1118" s="67" t="s">
        <v>59</v>
      </c>
      <c r="L1118" s="67">
        <v>4437</v>
      </c>
      <c r="M1118" s="67">
        <v>96.841999999999999</v>
      </c>
      <c r="N1118" s="67">
        <v>4314</v>
      </c>
      <c r="O1118" s="67">
        <v>4408</v>
      </c>
      <c r="P1118" s="67"/>
      <c r="Q1118" s="28" t="str">
        <f t="shared" si="70"/>
        <v>Positive</v>
      </c>
      <c r="R1118" s="70">
        <v>7.9099999999999994E-39</v>
      </c>
    </row>
    <row r="1119" spans="8:18" s="43" customFormat="1" x14ac:dyDescent="0.15">
      <c r="H1119" s="48"/>
      <c r="I1119" s="67" t="s">
        <v>1299</v>
      </c>
      <c r="J1119" s="67">
        <v>252</v>
      </c>
      <c r="K1119" s="67" t="s">
        <v>59</v>
      </c>
      <c r="L1119" s="67">
        <v>4437</v>
      </c>
      <c r="M1119" s="67">
        <v>95.789000000000001</v>
      </c>
      <c r="N1119" s="67">
        <v>2340</v>
      </c>
      <c r="O1119" s="67">
        <v>2434</v>
      </c>
      <c r="P1119" s="67"/>
      <c r="Q1119" s="28" t="str">
        <f t="shared" si="70"/>
        <v>Positive</v>
      </c>
      <c r="R1119" s="70">
        <v>7.4700000000000004E-38</v>
      </c>
    </row>
    <row r="1120" spans="8:18" s="43" customFormat="1" x14ac:dyDescent="0.15">
      <c r="H1120" s="48"/>
      <c r="I1120" s="67" t="s">
        <v>1300</v>
      </c>
      <c r="J1120" s="67">
        <v>203</v>
      </c>
      <c r="K1120" s="67" t="s">
        <v>59</v>
      </c>
      <c r="L1120" s="67">
        <v>4437</v>
      </c>
      <c r="M1120" s="67">
        <v>97.938000000000002</v>
      </c>
      <c r="N1120" s="67">
        <v>2156</v>
      </c>
      <c r="O1120" s="67">
        <v>2252</v>
      </c>
      <c r="P1120" s="67"/>
      <c r="Q1120" s="28" t="str">
        <f t="shared" si="70"/>
        <v>Positive</v>
      </c>
      <c r="R1120" s="70">
        <v>2.1000000000000001E-42</v>
      </c>
    </row>
    <row r="1121" spans="8:18" s="43" customFormat="1" x14ac:dyDescent="0.15">
      <c r="H1121" s="48"/>
      <c r="I1121" s="67" t="s">
        <v>1301</v>
      </c>
      <c r="J1121" s="67">
        <v>357</v>
      </c>
      <c r="K1121" s="67" t="s">
        <v>59</v>
      </c>
      <c r="L1121" s="67">
        <v>4437</v>
      </c>
      <c r="M1121" s="67">
        <v>96.97</v>
      </c>
      <c r="N1121" s="67">
        <v>1342</v>
      </c>
      <c r="O1121" s="67">
        <v>1407</v>
      </c>
      <c r="P1121" s="67"/>
      <c r="Q1121" s="28" t="str">
        <f t="shared" si="70"/>
        <v>Positive</v>
      </c>
      <c r="R1121" s="70">
        <v>6.6399999999999996E-25</v>
      </c>
    </row>
    <row r="1122" spans="8:18" s="43" customFormat="1" x14ac:dyDescent="0.15">
      <c r="H1122" s="48"/>
      <c r="I1122" s="67" t="s">
        <v>1302</v>
      </c>
      <c r="J1122" s="67">
        <v>278</v>
      </c>
      <c r="K1122" s="67" t="s">
        <v>59</v>
      </c>
      <c r="L1122" s="67">
        <v>4437</v>
      </c>
      <c r="M1122" s="67">
        <v>89.831000000000003</v>
      </c>
      <c r="N1122" s="67">
        <v>2212</v>
      </c>
      <c r="O1122" s="67">
        <v>2325</v>
      </c>
      <c r="P1122" s="67"/>
      <c r="Q1122" s="28" t="str">
        <f t="shared" si="70"/>
        <v>Positive</v>
      </c>
      <c r="R1122" s="70">
        <v>3.8700000000000003E-36</v>
      </c>
    </row>
    <row r="1123" spans="8:18" s="43" customFormat="1" x14ac:dyDescent="0.15">
      <c r="H1123" s="48"/>
      <c r="I1123" s="67" t="s">
        <v>1303</v>
      </c>
      <c r="J1123" s="67">
        <v>364</v>
      </c>
      <c r="K1123" s="67" t="s">
        <v>59</v>
      </c>
      <c r="L1123" s="67">
        <v>4437</v>
      </c>
      <c r="M1123" s="67">
        <v>91.462999999999994</v>
      </c>
      <c r="N1123" s="67">
        <v>1915</v>
      </c>
      <c r="O1123" s="67">
        <v>1835</v>
      </c>
      <c r="P1123" s="67"/>
      <c r="Q1123" s="28" t="str">
        <f t="shared" si="70"/>
        <v>Negative</v>
      </c>
      <c r="R1123" s="70">
        <v>6.7800000000000001E-25</v>
      </c>
    </row>
    <row r="1124" spans="8:18" s="43" customFormat="1" x14ac:dyDescent="0.15">
      <c r="H1124" s="48"/>
      <c r="I1124" s="67" t="s">
        <v>1304</v>
      </c>
      <c r="J1124" s="67">
        <v>358</v>
      </c>
      <c r="K1124" s="67" t="s">
        <v>59</v>
      </c>
      <c r="L1124" s="67">
        <v>4437</v>
      </c>
      <c r="M1124" s="67">
        <v>95.555999999999997</v>
      </c>
      <c r="N1124" s="67">
        <v>2156</v>
      </c>
      <c r="O1124" s="67">
        <v>2290</v>
      </c>
      <c r="P1124" s="67"/>
      <c r="Q1124" s="28" t="str">
        <f t="shared" si="70"/>
        <v>Positive</v>
      </c>
      <c r="R1124" s="70">
        <v>1.3699999999999999E-56</v>
      </c>
    </row>
    <row r="1125" spans="8:18" s="43" customFormat="1" x14ac:dyDescent="0.15">
      <c r="H1125" s="48"/>
      <c r="I1125" s="67" t="s">
        <v>1305</v>
      </c>
      <c r="J1125" s="67">
        <v>214</v>
      </c>
      <c r="K1125" s="67" t="s">
        <v>59</v>
      </c>
      <c r="L1125" s="67">
        <v>4437</v>
      </c>
      <c r="M1125" s="67">
        <v>91.837000000000003</v>
      </c>
      <c r="N1125" s="67">
        <v>1352</v>
      </c>
      <c r="O1125" s="67">
        <v>1304</v>
      </c>
      <c r="P1125" s="67"/>
      <c r="Q1125" s="28" t="str">
        <f t="shared" si="70"/>
        <v>Negative</v>
      </c>
      <c r="R1125" s="70">
        <v>8.3600000000000007E-12</v>
      </c>
    </row>
    <row r="1126" spans="8:18" s="43" customFormat="1" x14ac:dyDescent="0.15">
      <c r="H1126" s="48"/>
      <c r="I1126" s="67" t="s">
        <v>1306</v>
      </c>
      <c r="J1126" s="67">
        <v>285</v>
      </c>
      <c r="K1126" s="67" t="s">
        <v>59</v>
      </c>
      <c r="L1126" s="67">
        <v>4437</v>
      </c>
      <c r="M1126" s="67">
        <v>93.182000000000002</v>
      </c>
      <c r="N1126" s="67">
        <v>562</v>
      </c>
      <c r="O1126" s="67">
        <v>519</v>
      </c>
      <c r="P1126" s="67"/>
      <c r="Q1126" s="28" t="str">
        <f t="shared" si="70"/>
        <v>Negative</v>
      </c>
      <c r="R1126" s="70">
        <v>4.1199999999999997E-11</v>
      </c>
    </row>
    <row r="1127" spans="8:18" s="43" customFormat="1" x14ac:dyDescent="0.15">
      <c r="H1127" s="48"/>
      <c r="I1127" s="67" t="s">
        <v>1307</v>
      </c>
      <c r="J1127" s="67">
        <v>330</v>
      </c>
      <c r="K1127" s="67" t="s">
        <v>59</v>
      </c>
      <c r="L1127" s="67">
        <v>4437</v>
      </c>
      <c r="M1127" s="67">
        <v>98.823999999999998</v>
      </c>
      <c r="N1127" s="67">
        <v>2953</v>
      </c>
      <c r="O1127" s="67">
        <v>3037</v>
      </c>
      <c r="P1127" s="67"/>
      <c r="Q1127" s="28" t="str">
        <f t="shared" si="70"/>
        <v>Positive</v>
      </c>
      <c r="R1127" s="70">
        <v>3.6000000000000001E-37</v>
      </c>
    </row>
    <row r="1128" spans="8:18" s="43" customFormat="1" x14ac:dyDescent="0.15">
      <c r="H1128" s="48"/>
      <c r="I1128" s="67" t="s">
        <v>1308</v>
      </c>
      <c r="J1128" s="67">
        <v>277</v>
      </c>
      <c r="K1128" s="67" t="s">
        <v>59</v>
      </c>
      <c r="L1128" s="67">
        <v>4437</v>
      </c>
      <c r="M1128" s="67">
        <v>96.694000000000003</v>
      </c>
      <c r="N1128" s="67">
        <v>3282</v>
      </c>
      <c r="O1128" s="67">
        <v>3402</v>
      </c>
      <c r="P1128" s="67"/>
      <c r="Q1128" s="28" t="str">
        <f t="shared" si="70"/>
        <v>Positive</v>
      </c>
      <c r="R1128" s="70">
        <v>1.05E-51</v>
      </c>
    </row>
    <row r="1129" spans="8:18" s="43" customFormat="1" x14ac:dyDescent="0.15">
      <c r="H1129" s="48"/>
      <c r="I1129" s="67" t="s">
        <v>1309</v>
      </c>
      <c r="J1129" s="67">
        <v>330</v>
      </c>
      <c r="K1129" s="67" t="s">
        <v>59</v>
      </c>
      <c r="L1129" s="67">
        <v>4437</v>
      </c>
      <c r="M1129" s="67">
        <v>92.308000000000007</v>
      </c>
      <c r="N1129" s="67">
        <v>2287</v>
      </c>
      <c r="O1129" s="67">
        <v>2223</v>
      </c>
      <c r="P1129" s="67"/>
      <c r="Q1129" s="28" t="str">
        <f t="shared" si="70"/>
        <v>Negative</v>
      </c>
      <c r="R1129" s="70">
        <v>2.2100000000000002E-19</v>
      </c>
    </row>
    <row r="1130" spans="8:18" s="43" customFormat="1" x14ac:dyDescent="0.15">
      <c r="H1130" s="48"/>
      <c r="I1130" s="67" t="s">
        <v>1310</v>
      </c>
      <c r="J1130" s="67">
        <v>201</v>
      </c>
      <c r="K1130" s="67" t="s">
        <v>59</v>
      </c>
      <c r="L1130" s="67">
        <v>4437</v>
      </c>
      <c r="M1130" s="67">
        <v>94.948999999999998</v>
      </c>
      <c r="N1130" s="67">
        <v>2702</v>
      </c>
      <c r="O1130" s="67">
        <v>2800</v>
      </c>
      <c r="P1130" s="67"/>
      <c r="Q1130" s="28" t="str">
        <f t="shared" ref="Q1130:Q1193" si="71">IF(N1130&gt;O1130,"Negative","Positive")</f>
        <v>Positive</v>
      </c>
      <c r="R1130" s="70">
        <v>1.62E-38</v>
      </c>
    </row>
    <row r="1131" spans="8:18" s="43" customFormat="1" x14ac:dyDescent="0.15">
      <c r="H1131" s="48"/>
      <c r="I1131" s="67" t="s">
        <v>1311</v>
      </c>
      <c r="J1131" s="67">
        <v>498</v>
      </c>
      <c r="K1131" s="67" t="s">
        <v>59</v>
      </c>
      <c r="L1131" s="67">
        <v>4437</v>
      </c>
      <c r="M1131" s="67">
        <v>91.837000000000003</v>
      </c>
      <c r="N1131" s="67">
        <v>1372</v>
      </c>
      <c r="O1131" s="67">
        <v>1275</v>
      </c>
      <c r="P1131" s="67"/>
      <c r="Q1131" s="28" t="str">
        <f t="shared" si="71"/>
        <v>Negative</v>
      </c>
      <c r="R1131" s="70">
        <v>5.5899999999999999E-32</v>
      </c>
    </row>
    <row r="1132" spans="8:18" s="43" customFormat="1" x14ac:dyDescent="0.15">
      <c r="H1132" s="48"/>
      <c r="I1132" s="67" t="s">
        <v>1312</v>
      </c>
      <c r="J1132" s="67">
        <v>205</v>
      </c>
      <c r="K1132" s="67" t="s">
        <v>59</v>
      </c>
      <c r="L1132" s="67">
        <v>4437</v>
      </c>
      <c r="M1132" s="67">
        <v>98.213999999999999</v>
      </c>
      <c r="N1132" s="67">
        <v>1301</v>
      </c>
      <c r="O1132" s="67">
        <v>1356</v>
      </c>
      <c r="P1132" s="67"/>
      <c r="Q1132" s="28" t="str">
        <f t="shared" si="71"/>
        <v>Positive</v>
      </c>
      <c r="R1132" s="70">
        <v>2.8200000000000002E-21</v>
      </c>
    </row>
    <row r="1133" spans="8:18" s="43" customFormat="1" x14ac:dyDescent="0.15">
      <c r="H1133" s="48"/>
      <c r="I1133" s="67" t="s">
        <v>1313</v>
      </c>
      <c r="J1133" s="67">
        <v>252</v>
      </c>
      <c r="K1133" s="67" t="s">
        <v>59</v>
      </c>
      <c r="L1133" s="67">
        <v>4437</v>
      </c>
      <c r="M1133" s="67">
        <v>97.802000000000007</v>
      </c>
      <c r="N1133" s="67">
        <v>1985</v>
      </c>
      <c r="O1133" s="67">
        <v>1895</v>
      </c>
      <c r="P1133" s="67"/>
      <c r="Q1133" s="28" t="str">
        <f t="shared" si="71"/>
        <v>Negative</v>
      </c>
      <c r="R1133" s="70">
        <v>5.7700000000000002E-39</v>
      </c>
    </row>
    <row r="1134" spans="8:18" s="43" customFormat="1" x14ac:dyDescent="0.15">
      <c r="H1134" s="48"/>
      <c r="I1134" s="67" t="s">
        <v>1314</v>
      </c>
      <c r="J1134" s="67">
        <v>236</v>
      </c>
      <c r="K1134" s="67" t="s">
        <v>59</v>
      </c>
      <c r="L1134" s="67">
        <v>4437</v>
      </c>
      <c r="M1134" s="67">
        <v>95.918000000000006</v>
      </c>
      <c r="N1134" s="67">
        <v>2980</v>
      </c>
      <c r="O1134" s="67">
        <v>3028</v>
      </c>
      <c r="P1134" s="67"/>
      <c r="Q1134" s="28" t="str">
        <f t="shared" si="71"/>
        <v>Positive</v>
      </c>
      <c r="R1134" s="70">
        <v>4.2999999999999997E-15</v>
      </c>
    </row>
    <row r="1135" spans="8:18" s="43" customFormat="1" x14ac:dyDescent="0.15">
      <c r="H1135" s="48"/>
      <c r="I1135" s="67" t="s">
        <v>1315</v>
      </c>
      <c r="J1135" s="67">
        <v>256</v>
      </c>
      <c r="K1135" s="67" t="s">
        <v>59</v>
      </c>
      <c r="L1135" s="67">
        <v>4437</v>
      </c>
      <c r="M1135" s="67">
        <v>100</v>
      </c>
      <c r="N1135" s="67">
        <v>644</v>
      </c>
      <c r="O1135" s="67">
        <v>582</v>
      </c>
      <c r="P1135" s="67"/>
      <c r="Q1135" s="28" t="str">
        <f t="shared" si="71"/>
        <v>Negative</v>
      </c>
      <c r="R1135" s="70">
        <v>9.9699999999999996E-27</v>
      </c>
    </row>
    <row r="1136" spans="8:18" s="43" customFormat="1" x14ac:dyDescent="0.15">
      <c r="H1136" s="48"/>
      <c r="I1136" s="67" t="s">
        <v>1316</v>
      </c>
      <c r="J1136" s="67">
        <v>206</v>
      </c>
      <c r="K1136" s="67" t="s">
        <v>59</v>
      </c>
      <c r="L1136" s="67">
        <v>4437</v>
      </c>
      <c r="M1136" s="67">
        <v>94.545000000000002</v>
      </c>
      <c r="N1136" s="67">
        <v>1295</v>
      </c>
      <c r="O1136" s="67">
        <v>1349</v>
      </c>
      <c r="P1136" s="67"/>
      <c r="Q1136" s="28" t="str">
        <f t="shared" si="71"/>
        <v>Positive</v>
      </c>
      <c r="R1136" s="70">
        <v>2.2100000000000001E-17</v>
      </c>
    </row>
    <row r="1137" spans="8:18" s="43" customFormat="1" x14ac:dyDescent="0.15">
      <c r="H1137" s="48"/>
      <c r="I1137" s="67" t="s">
        <v>1317</v>
      </c>
      <c r="J1137" s="67">
        <v>202</v>
      </c>
      <c r="K1137" s="67" t="s">
        <v>59</v>
      </c>
      <c r="L1137" s="67">
        <v>4437</v>
      </c>
      <c r="M1137" s="67">
        <v>94.936999999999998</v>
      </c>
      <c r="N1137" s="67">
        <v>2363</v>
      </c>
      <c r="O1137" s="67">
        <v>2285</v>
      </c>
      <c r="P1137" s="67"/>
      <c r="Q1137" s="28" t="str">
        <f t="shared" si="71"/>
        <v>Negative</v>
      </c>
      <c r="R1137" s="70">
        <v>4.5799999999999998E-29</v>
      </c>
    </row>
    <row r="1138" spans="8:18" s="43" customFormat="1" x14ac:dyDescent="0.15">
      <c r="H1138" s="48"/>
      <c r="I1138" s="67" t="s">
        <v>1318</v>
      </c>
      <c r="J1138" s="67">
        <v>581</v>
      </c>
      <c r="K1138" s="67" t="s">
        <v>59</v>
      </c>
      <c r="L1138" s="67">
        <v>4437</v>
      </c>
      <c r="M1138" s="67">
        <v>100</v>
      </c>
      <c r="N1138" s="67">
        <v>3366</v>
      </c>
      <c r="O1138" s="67">
        <v>3430</v>
      </c>
      <c r="P1138" s="67"/>
      <c r="Q1138" s="28" t="str">
        <f t="shared" si="71"/>
        <v>Positive</v>
      </c>
      <c r="R1138" s="70">
        <v>1.8399999999999999E-27</v>
      </c>
    </row>
    <row r="1139" spans="8:18" s="43" customFormat="1" x14ac:dyDescent="0.15">
      <c r="H1139" s="48"/>
      <c r="I1139" s="67" t="s">
        <v>1319</v>
      </c>
      <c r="J1139" s="67">
        <v>237</v>
      </c>
      <c r="K1139" s="67" t="s">
        <v>59</v>
      </c>
      <c r="L1139" s="67">
        <v>4437</v>
      </c>
      <c r="M1139" s="67">
        <v>97.727000000000004</v>
      </c>
      <c r="N1139" s="67">
        <v>4415</v>
      </c>
      <c r="O1139" s="67">
        <v>4372</v>
      </c>
      <c r="P1139" s="67"/>
      <c r="Q1139" s="28" t="str">
        <f t="shared" si="71"/>
        <v>Negative</v>
      </c>
      <c r="R1139" s="70">
        <v>1.55E-14</v>
      </c>
    </row>
    <row r="1140" spans="8:18" s="43" customFormat="1" x14ac:dyDescent="0.15">
      <c r="H1140" s="48"/>
      <c r="I1140" s="67" t="s">
        <v>1320</v>
      </c>
      <c r="J1140" s="67">
        <v>255</v>
      </c>
      <c r="K1140" s="67" t="s">
        <v>59</v>
      </c>
      <c r="L1140" s="67">
        <v>4437</v>
      </c>
      <c r="M1140" s="67">
        <v>94.697000000000003</v>
      </c>
      <c r="N1140" s="67">
        <v>4282</v>
      </c>
      <c r="O1140" s="67">
        <v>4413</v>
      </c>
      <c r="P1140" s="67"/>
      <c r="Q1140" s="28" t="str">
        <f t="shared" si="71"/>
        <v>Positive</v>
      </c>
      <c r="R1140" s="70">
        <v>2.06E-53</v>
      </c>
    </row>
    <row r="1141" spans="8:18" s="43" customFormat="1" x14ac:dyDescent="0.15">
      <c r="H1141" s="48"/>
      <c r="I1141" s="67" t="s">
        <v>1321</v>
      </c>
      <c r="J1141" s="67">
        <v>304</v>
      </c>
      <c r="K1141" s="67" t="s">
        <v>59</v>
      </c>
      <c r="L1141" s="67">
        <v>4437</v>
      </c>
      <c r="M1141" s="67">
        <v>95.725999999999999</v>
      </c>
      <c r="N1141" s="67">
        <v>1674</v>
      </c>
      <c r="O1141" s="67">
        <v>1558</v>
      </c>
      <c r="P1141" s="67"/>
      <c r="Q1141" s="28" t="str">
        <f t="shared" si="71"/>
        <v>Negative</v>
      </c>
      <c r="R1141" s="70">
        <v>2.5099999999999999E-48</v>
      </c>
    </row>
    <row r="1142" spans="8:18" s="43" customFormat="1" x14ac:dyDescent="0.15">
      <c r="H1142" s="48"/>
      <c r="I1142" s="67" t="s">
        <v>1322</v>
      </c>
      <c r="J1142" s="67">
        <v>282</v>
      </c>
      <c r="K1142" s="67" t="s">
        <v>59</v>
      </c>
      <c r="L1142" s="67">
        <v>4437</v>
      </c>
      <c r="M1142" s="67">
        <v>98</v>
      </c>
      <c r="N1142" s="67">
        <v>1811</v>
      </c>
      <c r="O1142" s="67">
        <v>1762</v>
      </c>
      <c r="P1142" s="67"/>
      <c r="Q1142" s="28" t="str">
        <f t="shared" si="71"/>
        <v>Negative</v>
      </c>
      <c r="R1142" s="70">
        <v>8.68E-18</v>
      </c>
    </row>
    <row r="1143" spans="8:18" s="43" customFormat="1" x14ac:dyDescent="0.15">
      <c r="H1143" s="48"/>
      <c r="I1143" s="67" t="s">
        <v>1323</v>
      </c>
      <c r="J1143" s="67">
        <v>208</v>
      </c>
      <c r="K1143" s="67" t="s">
        <v>59</v>
      </c>
      <c r="L1143" s="67">
        <v>4437</v>
      </c>
      <c r="M1143" s="67">
        <v>100</v>
      </c>
      <c r="N1143" s="67">
        <v>3037</v>
      </c>
      <c r="O1143" s="67">
        <v>3010</v>
      </c>
      <c r="P1143" s="67"/>
      <c r="Q1143" s="28" t="str">
        <f t="shared" si="71"/>
        <v>Negative</v>
      </c>
      <c r="R1143" s="70">
        <v>2.2700000000000001E-7</v>
      </c>
    </row>
    <row r="1144" spans="8:18" s="43" customFormat="1" x14ac:dyDescent="0.15">
      <c r="H1144" s="48"/>
      <c r="I1144" s="67" t="s">
        <v>1324</v>
      </c>
      <c r="J1144" s="67">
        <v>305</v>
      </c>
      <c r="K1144" s="67" t="s">
        <v>59</v>
      </c>
      <c r="L1144" s="67">
        <v>4437</v>
      </c>
      <c r="M1144" s="67">
        <v>95.918000000000006</v>
      </c>
      <c r="N1144" s="67">
        <v>1646</v>
      </c>
      <c r="O1144" s="67">
        <v>1549</v>
      </c>
      <c r="P1144" s="67"/>
      <c r="Q1144" s="28" t="str">
        <f t="shared" si="71"/>
        <v>Negative</v>
      </c>
      <c r="R1144" s="70">
        <v>1.98E-39</v>
      </c>
    </row>
    <row r="1145" spans="8:18" s="43" customFormat="1" x14ac:dyDescent="0.15">
      <c r="H1145" s="48"/>
      <c r="I1145" s="67" t="s">
        <v>1325</v>
      </c>
      <c r="J1145" s="67">
        <v>266</v>
      </c>
      <c r="K1145" s="67" t="s">
        <v>59</v>
      </c>
      <c r="L1145" s="67">
        <v>4437</v>
      </c>
      <c r="M1145" s="67">
        <v>97.561000000000007</v>
      </c>
      <c r="N1145" s="67">
        <v>3871</v>
      </c>
      <c r="O1145" s="67">
        <v>3790</v>
      </c>
      <c r="P1145" s="67"/>
      <c r="Q1145" s="28" t="str">
        <f t="shared" si="71"/>
        <v>Negative</v>
      </c>
      <c r="R1145" s="70">
        <v>6.1700000000000002E-34</v>
      </c>
    </row>
    <row r="1146" spans="8:18" s="43" customFormat="1" x14ac:dyDescent="0.15">
      <c r="H1146" s="48"/>
      <c r="I1146" s="67" t="s">
        <v>1326</v>
      </c>
      <c r="J1146" s="67">
        <v>207</v>
      </c>
      <c r="K1146" s="67" t="s">
        <v>59</v>
      </c>
      <c r="L1146" s="67">
        <v>4437</v>
      </c>
      <c r="M1146" s="67">
        <v>97.5</v>
      </c>
      <c r="N1146" s="67">
        <v>1828</v>
      </c>
      <c r="O1146" s="67">
        <v>1947</v>
      </c>
      <c r="P1146" s="67"/>
      <c r="Q1146" s="28" t="str">
        <f t="shared" si="71"/>
        <v>Positive</v>
      </c>
      <c r="R1146" s="70">
        <v>1.64E-53</v>
      </c>
    </row>
    <row r="1147" spans="8:18" s="43" customFormat="1" x14ac:dyDescent="0.15">
      <c r="H1147" s="48"/>
      <c r="I1147" s="67" t="s">
        <v>1327</v>
      </c>
      <c r="J1147" s="67">
        <v>230</v>
      </c>
      <c r="K1147" s="67" t="s">
        <v>59</v>
      </c>
      <c r="L1147" s="67">
        <v>4437</v>
      </c>
      <c r="M1147" s="67">
        <v>95.146000000000001</v>
      </c>
      <c r="N1147" s="67">
        <v>3748</v>
      </c>
      <c r="O1147" s="67">
        <v>3646</v>
      </c>
      <c r="P1147" s="67"/>
      <c r="Q1147" s="28" t="str">
        <f t="shared" si="71"/>
        <v>Negative</v>
      </c>
      <c r="R1147" s="70">
        <v>1.1200000000000001E-40</v>
      </c>
    </row>
    <row r="1148" spans="8:18" s="43" customFormat="1" x14ac:dyDescent="0.15">
      <c r="H1148" s="48"/>
      <c r="I1148" s="67" t="s">
        <v>1328</v>
      </c>
      <c r="J1148" s="67">
        <v>234</v>
      </c>
      <c r="K1148" s="67" t="s">
        <v>59</v>
      </c>
      <c r="L1148" s="67">
        <v>4437</v>
      </c>
      <c r="M1148" s="67">
        <v>95.652000000000001</v>
      </c>
      <c r="N1148" s="67">
        <v>4302</v>
      </c>
      <c r="O1148" s="67">
        <v>4416</v>
      </c>
      <c r="P1148" s="67"/>
      <c r="Q1148" s="28" t="str">
        <f t="shared" si="71"/>
        <v>Positive</v>
      </c>
      <c r="R1148" s="70">
        <v>3.1600000000000001E-46</v>
      </c>
    </row>
    <row r="1149" spans="8:18" s="43" customFormat="1" x14ac:dyDescent="0.15">
      <c r="H1149" s="48"/>
      <c r="I1149" s="67" t="s">
        <v>1329</v>
      </c>
      <c r="J1149" s="67">
        <v>219</v>
      </c>
      <c r="K1149" s="67" t="s">
        <v>59</v>
      </c>
      <c r="L1149" s="67">
        <v>4437</v>
      </c>
      <c r="M1149" s="67">
        <v>96.899000000000001</v>
      </c>
      <c r="N1149" s="67">
        <v>910</v>
      </c>
      <c r="O1149" s="67">
        <v>1035</v>
      </c>
      <c r="P1149" s="67"/>
      <c r="Q1149" s="28" t="str">
        <f t="shared" si="71"/>
        <v>Positive</v>
      </c>
      <c r="R1149" s="70">
        <v>1.04E-55</v>
      </c>
    </row>
    <row r="1150" spans="8:18" s="43" customFormat="1" x14ac:dyDescent="0.15">
      <c r="H1150" s="48"/>
      <c r="I1150" s="67" t="s">
        <v>1330</v>
      </c>
      <c r="J1150" s="67">
        <v>262</v>
      </c>
      <c r="K1150" s="67" t="s">
        <v>59</v>
      </c>
      <c r="L1150" s="67">
        <v>4437</v>
      </c>
      <c r="M1150" s="67">
        <v>91.358000000000004</v>
      </c>
      <c r="N1150" s="67">
        <v>3150</v>
      </c>
      <c r="O1150" s="67">
        <v>3230</v>
      </c>
      <c r="P1150" s="67"/>
      <c r="Q1150" s="28" t="str">
        <f t="shared" si="71"/>
        <v>Positive</v>
      </c>
      <c r="R1150" s="70">
        <v>1.7099999999999999E-24</v>
      </c>
    </row>
    <row r="1151" spans="8:18" s="43" customFormat="1" x14ac:dyDescent="0.15">
      <c r="H1151" s="48"/>
      <c r="I1151" s="67" t="s">
        <v>1331</v>
      </c>
      <c r="J1151" s="67">
        <v>225</v>
      </c>
      <c r="K1151" s="67" t="s">
        <v>59</v>
      </c>
      <c r="L1151" s="67">
        <v>4437</v>
      </c>
      <c r="M1151" s="67">
        <v>100</v>
      </c>
      <c r="N1151" s="67">
        <v>575</v>
      </c>
      <c r="O1151" s="67">
        <v>617</v>
      </c>
      <c r="P1151" s="67"/>
      <c r="Q1151" s="28" t="str">
        <f t="shared" si="71"/>
        <v>Positive</v>
      </c>
      <c r="R1151" s="70">
        <v>1.13E-15</v>
      </c>
    </row>
    <row r="1152" spans="8:18" s="43" customFormat="1" x14ac:dyDescent="0.15">
      <c r="H1152" s="48"/>
      <c r="I1152" s="67" t="s">
        <v>1332</v>
      </c>
      <c r="J1152" s="67">
        <v>288</v>
      </c>
      <c r="K1152" s="67" t="s">
        <v>59</v>
      </c>
      <c r="L1152" s="67">
        <v>4437</v>
      </c>
      <c r="M1152" s="67">
        <v>95.238</v>
      </c>
      <c r="N1152" s="67">
        <v>607</v>
      </c>
      <c r="O1152" s="67">
        <v>648</v>
      </c>
      <c r="P1152" s="67"/>
      <c r="Q1152" s="28" t="str">
        <f t="shared" si="71"/>
        <v>Positive</v>
      </c>
      <c r="R1152" s="70">
        <v>4.1599999999999997E-11</v>
      </c>
    </row>
    <row r="1153" spans="8:18" s="43" customFormat="1" x14ac:dyDescent="0.15">
      <c r="H1153" s="48"/>
      <c r="I1153" s="67" t="s">
        <v>1333</v>
      </c>
      <c r="J1153" s="67">
        <v>252</v>
      </c>
      <c r="K1153" s="67" t="s">
        <v>59</v>
      </c>
      <c r="L1153" s="67">
        <v>4437</v>
      </c>
      <c r="M1153" s="67">
        <v>97.221999999999994</v>
      </c>
      <c r="N1153" s="67">
        <v>1921</v>
      </c>
      <c r="O1153" s="67">
        <v>1956</v>
      </c>
      <c r="P1153" s="67"/>
      <c r="Q1153" s="28" t="str">
        <f t="shared" si="71"/>
        <v>Positive</v>
      </c>
      <c r="R1153" s="70">
        <v>4.6600000000000005E-10</v>
      </c>
    </row>
    <row r="1154" spans="8:18" s="43" customFormat="1" x14ac:dyDescent="0.15">
      <c r="H1154" s="48"/>
      <c r="I1154" s="67" t="s">
        <v>1334</v>
      </c>
      <c r="J1154" s="67">
        <v>289</v>
      </c>
      <c r="K1154" s="67" t="s">
        <v>59</v>
      </c>
      <c r="L1154" s="67">
        <v>4437</v>
      </c>
      <c r="M1154" s="67">
        <v>91.802999999999997</v>
      </c>
      <c r="N1154" s="67">
        <v>4175</v>
      </c>
      <c r="O1154" s="67">
        <v>4235</v>
      </c>
      <c r="P1154" s="67"/>
      <c r="Q1154" s="28" t="str">
        <f t="shared" si="71"/>
        <v>Positive</v>
      </c>
      <c r="R1154" s="70">
        <v>3.21E-17</v>
      </c>
    </row>
    <row r="1155" spans="8:18" s="43" customFormat="1" x14ac:dyDescent="0.15">
      <c r="H1155" s="48"/>
      <c r="I1155" s="67" t="s">
        <v>1335</v>
      </c>
      <c r="J1155" s="67">
        <v>267</v>
      </c>
      <c r="K1155" s="67" t="s">
        <v>59</v>
      </c>
      <c r="L1155" s="67">
        <v>4437</v>
      </c>
      <c r="M1155" s="67">
        <v>93.203999999999994</v>
      </c>
      <c r="N1155" s="67">
        <v>3425</v>
      </c>
      <c r="O1155" s="67">
        <v>3323</v>
      </c>
      <c r="P1155" s="67"/>
      <c r="Q1155" s="28" t="str">
        <f t="shared" si="71"/>
        <v>Negative</v>
      </c>
      <c r="R1155" s="70">
        <v>1.03E-36</v>
      </c>
    </row>
    <row r="1156" spans="8:18" s="43" customFormat="1" x14ac:dyDescent="0.15">
      <c r="H1156" s="48"/>
      <c r="I1156" s="67" t="s">
        <v>1336</v>
      </c>
      <c r="J1156" s="67">
        <v>226</v>
      </c>
      <c r="K1156" s="67" t="s">
        <v>59</v>
      </c>
      <c r="L1156" s="67">
        <v>4437</v>
      </c>
      <c r="M1156" s="67">
        <v>97.478999999999999</v>
      </c>
      <c r="N1156" s="67">
        <v>811</v>
      </c>
      <c r="O1156" s="67">
        <v>929</v>
      </c>
      <c r="P1156" s="67"/>
      <c r="Q1156" s="28" t="str">
        <f t="shared" si="71"/>
        <v>Positive</v>
      </c>
      <c r="R1156" s="70">
        <v>6.4899999999999999E-53</v>
      </c>
    </row>
    <row r="1157" spans="8:18" s="43" customFormat="1" x14ac:dyDescent="0.15">
      <c r="H1157" s="48"/>
      <c r="I1157" s="67" t="s">
        <v>1337</v>
      </c>
      <c r="J1157" s="67">
        <v>262</v>
      </c>
      <c r="K1157" s="67" t="s">
        <v>59</v>
      </c>
      <c r="L1157" s="67">
        <v>4437</v>
      </c>
      <c r="M1157" s="67">
        <v>93.617000000000004</v>
      </c>
      <c r="N1157" s="67">
        <v>923</v>
      </c>
      <c r="O1157" s="67">
        <v>878</v>
      </c>
      <c r="P1157" s="67"/>
      <c r="Q1157" s="28" t="str">
        <f t="shared" si="71"/>
        <v>Negative</v>
      </c>
      <c r="R1157" s="70">
        <v>2.9000000000000002E-12</v>
      </c>
    </row>
    <row r="1158" spans="8:18" s="43" customFormat="1" x14ac:dyDescent="0.15">
      <c r="H1158" s="48"/>
      <c r="I1158" s="67" t="s">
        <v>1338</v>
      </c>
      <c r="J1158" s="67">
        <v>271</v>
      </c>
      <c r="K1158" s="67" t="s">
        <v>59</v>
      </c>
      <c r="L1158" s="67">
        <v>4437</v>
      </c>
      <c r="M1158" s="67">
        <v>100</v>
      </c>
      <c r="N1158" s="67">
        <v>1807</v>
      </c>
      <c r="O1158" s="67">
        <v>1773</v>
      </c>
      <c r="P1158" s="67"/>
      <c r="Q1158" s="28" t="str">
        <f t="shared" si="71"/>
        <v>Negative</v>
      </c>
      <c r="R1158" s="70">
        <v>3.9000000000000001E-11</v>
      </c>
    </row>
    <row r="1159" spans="8:18" s="43" customFormat="1" x14ac:dyDescent="0.15">
      <c r="H1159" s="48"/>
      <c r="I1159" s="67" t="s">
        <v>1339</v>
      </c>
      <c r="J1159" s="67">
        <v>246</v>
      </c>
      <c r="K1159" s="67" t="s">
        <v>59</v>
      </c>
      <c r="L1159" s="67">
        <v>4437</v>
      </c>
      <c r="M1159" s="67">
        <v>98.591999999999999</v>
      </c>
      <c r="N1159" s="67">
        <v>4161</v>
      </c>
      <c r="O1159" s="67">
        <v>4231</v>
      </c>
      <c r="P1159" s="67"/>
      <c r="Q1159" s="28" t="str">
        <f t="shared" si="71"/>
        <v>Positive</v>
      </c>
      <c r="R1159" s="70">
        <v>1.5900000000000001E-29</v>
      </c>
    </row>
    <row r="1160" spans="8:18" s="43" customFormat="1" x14ac:dyDescent="0.15">
      <c r="H1160" s="48"/>
      <c r="I1160" s="67" t="s">
        <v>1340</v>
      </c>
      <c r="J1160" s="67">
        <v>246</v>
      </c>
      <c r="K1160" s="67" t="s">
        <v>59</v>
      </c>
      <c r="L1160" s="67">
        <v>4437</v>
      </c>
      <c r="M1160" s="67">
        <v>98.438000000000002</v>
      </c>
      <c r="N1160" s="67">
        <v>721</v>
      </c>
      <c r="O1160" s="67">
        <v>784</v>
      </c>
      <c r="P1160" s="67"/>
      <c r="Q1160" s="28" t="str">
        <f t="shared" si="71"/>
        <v>Positive</v>
      </c>
      <c r="R1160" s="70">
        <v>1.23E-25</v>
      </c>
    </row>
    <row r="1161" spans="8:18" s="43" customFormat="1" x14ac:dyDescent="0.15">
      <c r="H1161" s="48"/>
      <c r="I1161" s="67" t="s">
        <v>1341</v>
      </c>
      <c r="J1161" s="67">
        <v>207</v>
      </c>
      <c r="K1161" s="67" t="s">
        <v>59</v>
      </c>
      <c r="L1161" s="67">
        <v>4437</v>
      </c>
      <c r="M1161" s="67">
        <v>97.468000000000004</v>
      </c>
      <c r="N1161" s="67">
        <v>784</v>
      </c>
      <c r="O1161" s="67">
        <v>706</v>
      </c>
      <c r="P1161" s="67"/>
      <c r="Q1161" s="28" t="str">
        <f t="shared" si="71"/>
        <v>Negative</v>
      </c>
      <c r="R1161" s="70">
        <v>2.18E-32</v>
      </c>
    </row>
    <row r="1162" spans="8:18" s="43" customFormat="1" x14ac:dyDescent="0.15">
      <c r="H1162" s="48"/>
      <c r="I1162" s="67" t="s">
        <v>1342</v>
      </c>
      <c r="J1162" s="67">
        <v>273</v>
      </c>
      <c r="K1162" s="67" t="s">
        <v>59</v>
      </c>
      <c r="L1162" s="67">
        <v>4437</v>
      </c>
      <c r="M1162" s="67">
        <v>95.725999999999999</v>
      </c>
      <c r="N1162" s="67">
        <v>1558</v>
      </c>
      <c r="O1162" s="67">
        <v>1674</v>
      </c>
      <c r="P1162" s="67"/>
      <c r="Q1162" s="28" t="str">
        <f t="shared" si="71"/>
        <v>Positive</v>
      </c>
      <c r="R1162" s="70">
        <v>2.23E-48</v>
      </c>
    </row>
    <row r="1163" spans="8:18" s="43" customFormat="1" x14ac:dyDescent="0.15">
      <c r="H1163" s="48"/>
      <c r="I1163" s="67" t="s">
        <v>1343</v>
      </c>
      <c r="J1163" s="67">
        <v>525</v>
      </c>
      <c r="K1163" s="67" t="s">
        <v>59</v>
      </c>
      <c r="L1163" s="67">
        <v>4437</v>
      </c>
      <c r="M1163" s="67">
        <v>96.899000000000001</v>
      </c>
      <c r="N1163" s="67">
        <v>2795</v>
      </c>
      <c r="O1163" s="67">
        <v>2667</v>
      </c>
      <c r="P1163" s="67"/>
      <c r="Q1163" s="28" t="str">
        <f t="shared" si="71"/>
        <v>Negative</v>
      </c>
      <c r="R1163" s="70">
        <v>2.0500000000000001E-56</v>
      </c>
    </row>
    <row r="1164" spans="8:18" s="43" customFormat="1" x14ac:dyDescent="0.15">
      <c r="H1164" s="48"/>
      <c r="I1164" s="67" t="s">
        <v>1344</v>
      </c>
      <c r="J1164" s="67">
        <v>261</v>
      </c>
      <c r="K1164" s="67" t="s">
        <v>59</v>
      </c>
      <c r="L1164" s="67">
        <v>4437</v>
      </c>
      <c r="M1164" s="67">
        <v>98.147999999999996</v>
      </c>
      <c r="N1164" s="67">
        <v>1754</v>
      </c>
      <c r="O1164" s="67">
        <v>1807</v>
      </c>
      <c r="P1164" s="67"/>
      <c r="Q1164" s="28" t="str">
        <f t="shared" si="71"/>
        <v>Positive</v>
      </c>
      <c r="R1164" s="70">
        <v>4.7700000000000001E-20</v>
      </c>
    </row>
    <row r="1165" spans="8:18" s="43" customFormat="1" x14ac:dyDescent="0.15">
      <c r="H1165" s="48"/>
      <c r="I1165" s="67" t="s">
        <v>1345</v>
      </c>
      <c r="J1165" s="67">
        <v>300</v>
      </c>
      <c r="K1165" s="67" t="s">
        <v>59</v>
      </c>
      <c r="L1165" s="67">
        <v>4437</v>
      </c>
      <c r="M1165" s="67">
        <v>91.667000000000002</v>
      </c>
      <c r="N1165" s="67">
        <v>856</v>
      </c>
      <c r="O1165" s="67">
        <v>925</v>
      </c>
      <c r="P1165" s="67"/>
      <c r="Q1165" s="28" t="str">
        <f t="shared" si="71"/>
        <v>Positive</v>
      </c>
      <c r="R1165" s="70">
        <v>1.54E-20</v>
      </c>
    </row>
    <row r="1166" spans="8:18" s="43" customFormat="1" x14ac:dyDescent="0.15">
      <c r="H1166" s="48"/>
      <c r="I1166" s="67" t="s">
        <v>1346</v>
      </c>
      <c r="J1166" s="67">
        <v>402</v>
      </c>
      <c r="K1166" s="67" t="s">
        <v>59</v>
      </c>
      <c r="L1166" s="67">
        <v>4437</v>
      </c>
      <c r="M1166" s="67">
        <v>98.275999999999996</v>
      </c>
      <c r="N1166" s="67">
        <v>294</v>
      </c>
      <c r="O1166" s="67">
        <v>237</v>
      </c>
      <c r="P1166" s="67"/>
      <c r="Q1166" s="28" t="str">
        <f t="shared" si="71"/>
        <v>Negative</v>
      </c>
      <c r="R1166" s="70">
        <v>4.5299999999999999E-22</v>
      </c>
    </row>
    <row r="1167" spans="8:18" s="43" customFormat="1" x14ac:dyDescent="0.15">
      <c r="H1167" s="48"/>
      <c r="I1167" s="67" t="s">
        <v>1347</v>
      </c>
      <c r="J1167" s="67">
        <v>366</v>
      </c>
      <c r="K1167" s="67" t="s">
        <v>59</v>
      </c>
      <c r="L1167" s="67">
        <v>4437</v>
      </c>
      <c r="M1167" s="67">
        <v>97.296999999999997</v>
      </c>
      <c r="N1167" s="67">
        <v>4374</v>
      </c>
      <c r="O1167" s="67">
        <v>4410</v>
      </c>
      <c r="P1167" s="67"/>
      <c r="Q1167" s="28" t="str">
        <f t="shared" si="71"/>
        <v>Positive</v>
      </c>
      <c r="R1167" s="70">
        <v>1.94E-10</v>
      </c>
    </row>
    <row r="1168" spans="8:18" s="43" customFormat="1" x14ac:dyDescent="0.15">
      <c r="H1168" s="48"/>
      <c r="I1168" s="67" t="s">
        <v>1348</v>
      </c>
      <c r="J1168" s="67">
        <v>232</v>
      </c>
      <c r="K1168" s="67" t="s">
        <v>59</v>
      </c>
      <c r="L1168" s="67">
        <v>4437</v>
      </c>
      <c r="M1168" s="67">
        <v>97.100999999999999</v>
      </c>
      <c r="N1168" s="67">
        <v>1643</v>
      </c>
      <c r="O1168" s="67">
        <v>1711</v>
      </c>
      <c r="P1168" s="67"/>
      <c r="Q1168" s="28" t="str">
        <f t="shared" si="71"/>
        <v>Positive</v>
      </c>
      <c r="R1168" s="70">
        <v>8.9500000000000005E-27</v>
      </c>
    </row>
    <row r="1169" spans="8:18" s="43" customFormat="1" x14ac:dyDescent="0.15">
      <c r="H1169" s="48"/>
      <c r="I1169" s="67" t="s">
        <v>1349</v>
      </c>
      <c r="J1169" s="67">
        <v>424</v>
      </c>
      <c r="K1169" s="67" t="s">
        <v>59</v>
      </c>
      <c r="L1169" s="67">
        <v>4437</v>
      </c>
      <c r="M1169" s="67">
        <v>98.528999999999996</v>
      </c>
      <c r="N1169" s="67">
        <v>743</v>
      </c>
      <c r="O1169" s="67">
        <v>810</v>
      </c>
      <c r="P1169" s="67"/>
      <c r="Q1169" s="28" t="str">
        <f t="shared" si="71"/>
        <v>Positive</v>
      </c>
      <c r="R1169" s="70">
        <v>1.3200000000000001E-27</v>
      </c>
    </row>
    <row r="1170" spans="8:18" s="43" customFormat="1" x14ac:dyDescent="0.15">
      <c r="H1170" s="48"/>
      <c r="I1170" s="67" t="s">
        <v>1350</v>
      </c>
      <c r="J1170" s="67">
        <v>266</v>
      </c>
      <c r="K1170" s="67" t="s">
        <v>59</v>
      </c>
      <c r="L1170" s="67">
        <v>4437</v>
      </c>
      <c r="M1170" s="67">
        <v>98.213999999999999</v>
      </c>
      <c r="N1170" s="67">
        <v>4397</v>
      </c>
      <c r="O1170" s="67">
        <v>4286</v>
      </c>
      <c r="P1170" s="67"/>
      <c r="Q1170" s="28" t="str">
        <f t="shared" si="71"/>
        <v>Negative</v>
      </c>
      <c r="R1170" s="70">
        <v>1.3000000000000001E-50</v>
      </c>
    </row>
    <row r="1171" spans="8:18" s="43" customFormat="1" x14ac:dyDescent="0.15">
      <c r="H1171" s="48"/>
      <c r="I1171" s="67" t="s">
        <v>1351</v>
      </c>
      <c r="J1171" s="67">
        <v>275</v>
      </c>
      <c r="K1171" s="67" t="s">
        <v>59</v>
      </c>
      <c r="L1171" s="67">
        <v>4437</v>
      </c>
      <c r="M1171" s="67">
        <v>97.98</v>
      </c>
      <c r="N1171" s="67">
        <v>3332</v>
      </c>
      <c r="O1171" s="67">
        <v>3430</v>
      </c>
      <c r="P1171" s="67"/>
      <c r="Q1171" s="28" t="str">
        <f t="shared" si="71"/>
        <v>Positive</v>
      </c>
      <c r="R1171" s="70">
        <v>2.2699999999999999E-43</v>
      </c>
    </row>
    <row r="1172" spans="8:18" s="43" customFormat="1" x14ac:dyDescent="0.15">
      <c r="H1172" s="48"/>
      <c r="I1172" s="67" t="s">
        <v>1352</v>
      </c>
      <c r="J1172" s="67">
        <v>205</v>
      </c>
      <c r="K1172" s="67" t="s">
        <v>59</v>
      </c>
      <c r="L1172" s="67">
        <v>4437</v>
      </c>
      <c r="M1172" s="67">
        <v>97.872</v>
      </c>
      <c r="N1172" s="67">
        <v>3324</v>
      </c>
      <c r="O1172" s="67">
        <v>3417</v>
      </c>
      <c r="P1172" s="67"/>
      <c r="Q1172" s="28" t="str">
        <f t="shared" si="71"/>
        <v>Positive</v>
      </c>
      <c r="R1172" s="70">
        <v>9.8699999999999992E-41</v>
      </c>
    </row>
    <row r="1173" spans="8:18" s="43" customFormat="1" x14ac:dyDescent="0.15">
      <c r="H1173" s="48"/>
      <c r="I1173" s="67" t="s">
        <v>1353</v>
      </c>
      <c r="J1173" s="67">
        <v>275</v>
      </c>
      <c r="K1173" s="67" t="s">
        <v>59</v>
      </c>
      <c r="L1173" s="67">
        <v>4437</v>
      </c>
      <c r="M1173" s="67">
        <v>95.713999999999999</v>
      </c>
      <c r="N1173" s="67">
        <v>853</v>
      </c>
      <c r="O1173" s="67">
        <v>921</v>
      </c>
      <c r="P1173" s="67"/>
      <c r="Q1173" s="28" t="str">
        <f t="shared" si="71"/>
        <v>Positive</v>
      </c>
      <c r="R1173" s="70">
        <v>5.0099999999999996E-25</v>
      </c>
    </row>
    <row r="1174" spans="8:18" s="43" customFormat="1" x14ac:dyDescent="0.15">
      <c r="H1174" s="48"/>
      <c r="I1174" s="67" t="s">
        <v>1354</v>
      </c>
      <c r="J1174" s="67">
        <v>279</v>
      </c>
      <c r="K1174" s="67" t="s">
        <v>59</v>
      </c>
      <c r="L1174" s="67">
        <v>4437</v>
      </c>
      <c r="M1174" s="67">
        <v>98.275999999999996</v>
      </c>
      <c r="N1174" s="67">
        <v>2981</v>
      </c>
      <c r="O1174" s="67">
        <v>3038</v>
      </c>
      <c r="P1174" s="67"/>
      <c r="Q1174" s="28" t="str">
        <f t="shared" si="71"/>
        <v>Positive</v>
      </c>
      <c r="R1174" s="70">
        <v>3.0700000000000001E-22</v>
      </c>
    </row>
    <row r="1175" spans="8:18" s="43" customFormat="1" x14ac:dyDescent="0.15">
      <c r="H1175" s="48"/>
      <c r="I1175" s="67" t="s">
        <v>1355</v>
      </c>
      <c r="J1175" s="67">
        <v>245</v>
      </c>
      <c r="K1175" s="67" t="s">
        <v>59</v>
      </c>
      <c r="L1175" s="67">
        <v>4437</v>
      </c>
      <c r="M1175" s="67">
        <v>89.873000000000005</v>
      </c>
      <c r="N1175" s="67">
        <v>2336</v>
      </c>
      <c r="O1175" s="67">
        <v>2258</v>
      </c>
      <c r="P1175" s="67"/>
      <c r="Q1175" s="28" t="str">
        <f t="shared" si="71"/>
        <v>Negative</v>
      </c>
      <c r="R1175" s="70">
        <v>9.5700000000000001E-22</v>
      </c>
    </row>
    <row r="1176" spans="8:18" s="43" customFormat="1" x14ac:dyDescent="0.15">
      <c r="H1176" s="48"/>
      <c r="I1176" s="67" t="s">
        <v>1356</v>
      </c>
      <c r="J1176" s="67">
        <v>291</v>
      </c>
      <c r="K1176" s="67" t="s">
        <v>59</v>
      </c>
      <c r="L1176" s="67">
        <v>4437</v>
      </c>
      <c r="M1176" s="67">
        <v>100</v>
      </c>
      <c r="N1176" s="67">
        <v>4315</v>
      </c>
      <c r="O1176" s="67">
        <v>4402</v>
      </c>
      <c r="P1176" s="67"/>
      <c r="Q1176" s="28" t="str">
        <f t="shared" si="71"/>
        <v>Positive</v>
      </c>
      <c r="R1176" s="70">
        <v>1.4499999999999999E-40</v>
      </c>
    </row>
    <row r="1177" spans="8:18" s="43" customFormat="1" x14ac:dyDescent="0.15">
      <c r="H1177" s="48"/>
      <c r="I1177" s="67" t="s">
        <v>1357</v>
      </c>
      <c r="J1177" s="67">
        <v>216</v>
      </c>
      <c r="K1177" s="67" t="s">
        <v>59</v>
      </c>
      <c r="L1177" s="67">
        <v>4437</v>
      </c>
      <c r="M1177" s="67">
        <v>95.506</v>
      </c>
      <c r="N1177" s="67">
        <v>1482</v>
      </c>
      <c r="O1177" s="67">
        <v>1394</v>
      </c>
      <c r="P1177" s="67"/>
      <c r="Q1177" s="28" t="str">
        <f t="shared" si="71"/>
        <v>Negative</v>
      </c>
      <c r="R1177" s="70">
        <v>1.3600000000000001E-34</v>
      </c>
    </row>
    <row r="1178" spans="8:18" s="43" customFormat="1" x14ac:dyDescent="0.15">
      <c r="H1178" s="48"/>
      <c r="I1178" s="67" t="s">
        <v>1358</v>
      </c>
      <c r="J1178" s="67">
        <v>217</v>
      </c>
      <c r="K1178" s="67" t="s">
        <v>59</v>
      </c>
      <c r="L1178" s="67">
        <v>4437</v>
      </c>
      <c r="M1178" s="67">
        <v>92.156999999999996</v>
      </c>
      <c r="N1178" s="67">
        <v>3430</v>
      </c>
      <c r="O1178" s="67">
        <v>3380</v>
      </c>
      <c r="P1178" s="67"/>
      <c r="Q1178" s="28" t="str">
        <f t="shared" si="71"/>
        <v>Negative</v>
      </c>
      <c r="R1178" s="70">
        <v>1.8200000000000001E-13</v>
      </c>
    </row>
    <row r="1179" spans="8:18" s="43" customFormat="1" x14ac:dyDescent="0.15">
      <c r="H1179" s="48"/>
      <c r="I1179" s="67" t="s">
        <v>1359</v>
      </c>
      <c r="J1179" s="67">
        <v>241</v>
      </c>
      <c r="K1179" s="67" t="s">
        <v>59</v>
      </c>
      <c r="L1179" s="67">
        <v>4437</v>
      </c>
      <c r="M1179" s="67">
        <v>100</v>
      </c>
      <c r="N1179" s="67">
        <v>1029</v>
      </c>
      <c r="O1179" s="67">
        <v>980</v>
      </c>
      <c r="P1179" s="67"/>
      <c r="Q1179" s="28" t="str">
        <f t="shared" si="71"/>
        <v>Negative</v>
      </c>
      <c r="R1179" s="70">
        <v>1.5700000000000001E-19</v>
      </c>
    </row>
    <row r="1180" spans="8:18" s="43" customFormat="1" x14ac:dyDescent="0.15">
      <c r="H1180" s="48"/>
      <c r="I1180" s="67" t="s">
        <v>1360</v>
      </c>
      <c r="J1180" s="67">
        <v>217</v>
      </c>
      <c r="K1180" s="67" t="s">
        <v>59</v>
      </c>
      <c r="L1180" s="67">
        <v>4437</v>
      </c>
      <c r="M1180" s="67">
        <v>95.555999999999997</v>
      </c>
      <c r="N1180" s="67">
        <v>2610</v>
      </c>
      <c r="O1180" s="67">
        <v>2522</v>
      </c>
      <c r="P1180" s="67"/>
      <c r="Q1180" s="28" t="str">
        <f t="shared" si="71"/>
        <v>Negative</v>
      </c>
      <c r="R1180" s="70">
        <v>1.3699999999999999E-34</v>
      </c>
    </row>
    <row r="1181" spans="8:18" s="43" customFormat="1" x14ac:dyDescent="0.15">
      <c r="H1181" s="48"/>
      <c r="I1181" s="67" t="s">
        <v>1361</v>
      </c>
      <c r="J1181" s="67">
        <v>230</v>
      </c>
      <c r="K1181" s="67" t="s">
        <v>59</v>
      </c>
      <c r="L1181" s="67">
        <v>4437</v>
      </c>
      <c r="M1181" s="67">
        <v>100</v>
      </c>
      <c r="N1181" s="67">
        <v>912</v>
      </c>
      <c r="O1181" s="67">
        <v>879</v>
      </c>
      <c r="P1181" s="67"/>
      <c r="Q1181" s="28" t="str">
        <f t="shared" si="71"/>
        <v>Negative</v>
      </c>
      <c r="R1181" s="70">
        <v>1.1700000000000001E-10</v>
      </c>
    </row>
    <row r="1182" spans="8:18" s="43" customFormat="1" x14ac:dyDescent="0.15">
      <c r="H1182" s="48"/>
      <c r="I1182" s="67" t="s">
        <v>1362</v>
      </c>
      <c r="J1182" s="67">
        <v>225</v>
      </c>
      <c r="K1182" s="67" t="s">
        <v>59</v>
      </c>
      <c r="L1182" s="67">
        <v>4437</v>
      </c>
      <c r="M1182" s="67">
        <v>94.736999999999995</v>
      </c>
      <c r="N1182" s="67">
        <v>3147</v>
      </c>
      <c r="O1182" s="67">
        <v>3203</v>
      </c>
      <c r="P1182" s="67"/>
      <c r="Q1182" s="28" t="str">
        <f t="shared" si="71"/>
        <v>Positive</v>
      </c>
      <c r="R1182" s="70">
        <v>1.89E-18</v>
      </c>
    </row>
    <row r="1183" spans="8:18" s="43" customFormat="1" x14ac:dyDescent="0.15">
      <c r="H1183" s="48"/>
      <c r="I1183" s="67" t="s">
        <v>1363</v>
      </c>
      <c r="J1183" s="67">
        <v>211</v>
      </c>
      <c r="K1183" s="67" t="s">
        <v>59</v>
      </c>
      <c r="L1183" s="67">
        <v>4437</v>
      </c>
      <c r="M1183" s="67">
        <v>97.825999999999993</v>
      </c>
      <c r="N1183" s="67">
        <v>829</v>
      </c>
      <c r="O1183" s="67">
        <v>874</v>
      </c>
      <c r="P1183" s="67"/>
      <c r="Q1183" s="28" t="str">
        <f t="shared" si="71"/>
        <v>Positive</v>
      </c>
      <c r="R1183" s="70">
        <v>1.0600000000000001E-15</v>
      </c>
    </row>
    <row r="1184" spans="8:18" s="43" customFormat="1" x14ac:dyDescent="0.15">
      <c r="H1184" s="48"/>
      <c r="I1184" s="67" t="s">
        <v>1364</v>
      </c>
      <c r="J1184" s="67">
        <v>283</v>
      </c>
      <c r="K1184" s="67" t="s">
        <v>59</v>
      </c>
      <c r="L1184" s="67">
        <v>4437</v>
      </c>
      <c r="M1184" s="67">
        <v>87.5</v>
      </c>
      <c r="N1184" s="67">
        <v>4238</v>
      </c>
      <c r="O1184" s="67">
        <v>4184</v>
      </c>
      <c r="P1184" s="67"/>
      <c r="Q1184" s="28" t="str">
        <f t="shared" si="71"/>
        <v>Negative</v>
      </c>
      <c r="R1184" s="70">
        <v>1.4700000000000001E-10</v>
      </c>
    </row>
    <row r="1185" spans="8:18" s="43" customFormat="1" x14ac:dyDescent="0.15">
      <c r="H1185" s="48"/>
      <c r="I1185" s="67" t="s">
        <v>1365</v>
      </c>
      <c r="J1185" s="67">
        <v>314</v>
      </c>
      <c r="K1185" s="67" t="s">
        <v>59</v>
      </c>
      <c r="L1185" s="67">
        <v>4437</v>
      </c>
      <c r="M1185" s="67">
        <v>95.311999999999998</v>
      </c>
      <c r="N1185" s="67">
        <v>4338</v>
      </c>
      <c r="O1185" s="67">
        <v>4275</v>
      </c>
      <c r="P1185" s="67"/>
      <c r="Q1185" s="28" t="str">
        <f t="shared" si="71"/>
        <v>Negative</v>
      </c>
      <c r="R1185" s="70">
        <v>3.4800000000000002E-22</v>
      </c>
    </row>
    <row r="1186" spans="8:18" s="43" customFormat="1" x14ac:dyDescent="0.15">
      <c r="H1186" s="48"/>
      <c r="I1186" s="67" t="s">
        <v>1366</v>
      </c>
      <c r="J1186" s="67">
        <v>234</v>
      </c>
      <c r="K1186" s="67" t="s">
        <v>59</v>
      </c>
      <c r="L1186" s="67">
        <v>4437</v>
      </c>
      <c r="M1186" s="67">
        <v>95.832999999999998</v>
      </c>
      <c r="N1186" s="67">
        <v>824</v>
      </c>
      <c r="O1186" s="67">
        <v>919</v>
      </c>
      <c r="P1186" s="67"/>
      <c r="Q1186" s="28" t="str">
        <f t="shared" si="71"/>
        <v>Positive</v>
      </c>
      <c r="R1186" s="70">
        <v>6.8799999999999999E-38</v>
      </c>
    </row>
    <row r="1187" spans="8:18" s="43" customFormat="1" x14ac:dyDescent="0.15">
      <c r="H1187" s="48"/>
      <c r="I1187" s="67" t="s">
        <v>1367</v>
      </c>
      <c r="J1187" s="67">
        <v>203</v>
      </c>
      <c r="K1187" s="67" t="s">
        <v>59</v>
      </c>
      <c r="L1187" s="67">
        <v>4437</v>
      </c>
      <c r="M1187" s="67">
        <v>98</v>
      </c>
      <c r="N1187" s="67">
        <v>1915</v>
      </c>
      <c r="O1187" s="67">
        <v>1964</v>
      </c>
      <c r="P1187" s="67"/>
      <c r="Q1187" s="28" t="str">
        <f t="shared" si="71"/>
        <v>Positive</v>
      </c>
      <c r="R1187" s="70">
        <v>6.0500000000000002E-18</v>
      </c>
    </row>
    <row r="1188" spans="8:18" s="43" customFormat="1" x14ac:dyDescent="0.15">
      <c r="H1188" s="48"/>
      <c r="I1188" s="67" t="s">
        <v>1368</v>
      </c>
      <c r="J1188" s="67">
        <v>340</v>
      </c>
      <c r="K1188" s="67" t="s">
        <v>59</v>
      </c>
      <c r="L1188" s="67">
        <v>4437</v>
      </c>
      <c r="M1188" s="67">
        <v>96.721000000000004</v>
      </c>
      <c r="N1188" s="67">
        <v>4163</v>
      </c>
      <c r="O1188" s="67">
        <v>4223</v>
      </c>
      <c r="P1188" s="67"/>
      <c r="Q1188" s="28" t="str">
        <f t="shared" si="71"/>
        <v>Positive</v>
      </c>
      <c r="R1188" s="70">
        <v>1.3599999999999999E-21</v>
      </c>
    </row>
    <row r="1189" spans="8:18" s="43" customFormat="1" x14ac:dyDescent="0.15">
      <c r="H1189" s="48"/>
      <c r="I1189" s="67" t="s">
        <v>1369</v>
      </c>
      <c r="J1189" s="67">
        <v>304</v>
      </c>
      <c r="K1189" s="67" t="s">
        <v>59</v>
      </c>
      <c r="L1189" s="67">
        <v>4437</v>
      </c>
      <c r="M1189" s="67">
        <v>94.936999999999998</v>
      </c>
      <c r="N1189" s="67">
        <v>844</v>
      </c>
      <c r="O1189" s="67">
        <v>922</v>
      </c>
      <c r="P1189" s="67"/>
      <c r="Q1189" s="28" t="str">
        <f t="shared" si="71"/>
        <v>Positive</v>
      </c>
      <c r="R1189" s="70">
        <v>7.18E-29</v>
      </c>
    </row>
    <row r="1190" spans="8:18" s="43" customFormat="1" x14ac:dyDescent="0.15">
      <c r="H1190" s="48"/>
      <c r="I1190" s="67" t="s">
        <v>1370</v>
      </c>
      <c r="J1190" s="67">
        <v>289</v>
      </c>
      <c r="K1190" s="67" t="s">
        <v>59</v>
      </c>
      <c r="L1190" s="67">
        <v>4437</v>
      </c>
      <c r="M1190" s="67">
        <v>96.825000000000003</v>
      </c>
      <c r="N1190" s="67">
        <v>2555</v>
      </c>
      <c r="O1190" s="67">
        <v>2617</v>
      </c>
      <c r="P1190" s="67"/>
      <c r="Q1190" s="28" t="str">
        <f t="shared" si="71"/>
        <v>Positive</v>
      </c>
      <c r="R1190" s="70">
        <v>2.4599999999999999E-23</v>
      </c>
    </row>
    <row r="1191" spans="8:18" s="43" customFormat="1" x14ac:dyDescent="0.15">
      <c r="H1191" s="48"/>
      <c r="I1191" s="67" t="s">
        <v>1371</v>
      </c>
      <c r="J1191" s="67">
        <v>228</v>
      </c>
      <c r="K1191" s="67" t="s">
        <v>59</v>
      </c>
      <c r="L1191" s="67">
        <v>4437</v>
      </c>
      <c r="M1191" s="67">
        <v>97.414000000000001</v>
      </c>
      <c r="N1191" s="67">
        <v>2462</v>
      </c>
      <c r="O1191" s="67">
        <v>2347</v>
      </c>
      <c r="P1191" s="67"/>
      <c r="Q1191" s="28" t="str">
        <f t="shared" si="71"/>
        <v>Negative</v>
      </c>
      <c r="R1191" s="70">
        <v>3.0500000000000002E-51</v>
      </c>
    </row>
    <row r="1192" spans="8:18" s="43" customFormat="1" x14ac:dyDescent="0.15">
      <c r="H1192" s="48"/>
      <c r="I1192" s="67" t="s">
        <v>1372</v>
      </c>
      <c r="J1192" s="67">
        <v>269</v>
      </c>
      <c r="K1192" s="67" t="s">
        <v>59</v>
      </c>
      <c r="L1192" s="67">
        <v>4437</v>
      </c>
      <c r="M1192" s="67">
        <v>96.97</v>
      </c>
      <c r="N1192" s="67">
        <v>3434</v>
      </c>
      <c r="O1192" s="67">
        <v>3370</v>
      </c>
      <c r="P1192" s="67"/>
      <c r="Q1192" s="28" t="str">
        <f t="shared" si="71"/>
        <v>Negative</v>
      </c>
      <c r="R1192" s="70">
        <v>1.7600000000000002E-24</v>
      </c>
    </row>
    <row r="1193" spans="8:18" s="43" customFormat="1" x14ac:dyDescent="0.15">
      <c r="H1193" s="48"/>
      <c r="I1193" s="67" t="s">
        <v>1373</v>
      </c>
      <c r="J1193" s="67">
        <v>229</v>
      </c>
      <c r="K1193" s="67" t="s">
        <v>59</v>
      </c>
      <c r="L1193" s="67">
        <v>4437</v>
      </c>
      <c r="M1193" s="67">
        <v>98.182000000000002</v>
      </c>
      <c r="N1193" s="67">
        <v>867</v>
      </c>
      <c r="O1193" s="67">
        <v>921</v>
      </c>
      <c r="P1193" s="67"/>
      <c r="Q1193" s="28" t="str">
        <f t="shared" si="71"/>
        <v>Positive</v>
      </c>
      <c r="R1193" s="70">
        <v>1.15E-20</v>
      </c>
    </row>
    <row r="1194" spans="8:18" s="43" customFormat="1" x14ac:dyDescent="0.15">
      <c r="H1194" s="48"/>
      <c r="I1194" s="67" t="s">
        <v>1374</v>
      </c>
      <c r="J1194" s="67">
        <v>216</v>
      </c>
      <c r="K1194" s="67" t="s">
        <v>59</v>
      </c>
      <c r="L1194" s="67">
        <v>4437</v>
      </c>
      <c r="M1194" s="67">
        <v>96.875</v>
      </c>
      <c r="N1194" s="67">
        <v>4111</v>
      </c>
      <c r="O1194" s="67">
        <v>4016</v>
      </c>
      <c r="P1194" s="67"/>
      <c r="Q1194" s="28" t="str">
        <f t="shared" ref="Q1194:Q1206" si="72">IF(N1194&gt;O1194,"Negative","Positive")</f>
        <v>Negative</v>
      </c>
      <c r="R1194" s="70">
        <v>3.7600000000000003E-40</v>
      </c>
    </row>
    <row r="1195" spans="8:18" s="43" customFormat="1" x14ac:dyDescent="0.15">
      <c r="H1195" s="48"/>
      <c r="I1195" s="67" t="s">
        <v>1375</v>
      </c>
      <c r="J1195" s="67">
        <v>297</v>
      </c>
      <c r="K1195" s="67" t="s">
        <v>59</v>
      </c>
      <c r="L1195" s="67">
        <v>4437</v>
      </c>
      <c r="M1195" s="67">
        <v>96.429000000000002</v>
      </c>
      <c r="N1195" s="67">
        <v>4049</v>
      </c>
      <c r="O1195" s="67">
        <v>4104</v>
      </c>
      <c r="P1195" s="67"/>
      <c r="Q1195" s="28" t="str">
        <f t="shared" si="72"/>
        <v>Positive</v>
      </c>
      <c r="R1195" s="70">
        <v>1.9699999999999999E-19</v>
      </c>
    </row>
    <row r="1196" spans="8:18" s="43" customFormat="1" x14ac:dyDescent="0.15">
      <c r="H1196" s="48"/>
      <c r="I1196" s="67" t="s">
        <v>1376</v>
      </c>
      <c r="J1196" s="67">
        <v>576</v>
      </c>
      <c r="K1196" s="67" t="s">
        <v>59</v>
      </c>
      <c r="L1196" s="67">
        <v>4437</v>
      </c>
      <c r="M1196" s="67">
        <v>97.183000000000007</v>
      </c>
      <c r="N1196" s="67">
        <v>4262</v>
      </c>
      <c r="O1196" s="67">
        <v>4403</v>
      </c>
      <c r="P1196" s="67"/>
      <c r="Q1196" s="28" t="str">
        <f t="shared" si="72"/>
        <v>Positive</v>
      </c>
      <c r="R1196" s="70">
        <v>1.3399999999999999E-63</v>
      </c>
    </row>
    <row r="1197" spans="8:18" s="43" customFormat="1" x14ac:dyDescent="0.15">
      <c r="H1197" s="48"/>
      <c r="I1197" s="67" t="s">
        <v>1377</v>
      </c>
      <c r="J1197" s="67">
        <v>302</v>
      </c>
      <c r="K1197" s="67" t="s">
        <v>59</v>
      </c>
      <c r="L1197" s="67">
        <v>4437</v>
      </c>
      <c r="M1197" s="67">
        <v>97.825999999999993</v>
      </c>
      <c r="N1197" s="67">
        <v>3430</v>
      </c>
      <c r="O1197" s="67">
        <v>3385</v>
      </c>
      <c r="P1197" s="67"/>
      <c r="Q1197" s="28" t="str">
        <f t="shared" si="72"/>
        <v>Negative</v>
      </c>
      <c r="R1197" s="70">
        <v>1.5700000000000001E-15</v>
      </c>
    </row>
    <row r="1198" spans="8:18" s="43" customFormat="1" x14ac:dyDescent="0.15">
      <c r="H1198" s="48"/>
      <c r="I1198" s="67" t="s">
        <v>1378</v>
      </c>
      <c r="J1198" s="67">
        <v>247</v>
      </c>
      <c r="K1198" s="67" t="s">
        <v>59</v>
      </c>
      <c r="L1198" s="67">
        <v>4437</v>
      </c>
      <c r="M1198" s="67">
        <v>95.945999999999998</v>
      </c>
      <c r="N1198" s="67">
        <v>3660</v>
      </c>
      <c r="O1198" s="67">
        <v>3733</v>
      </c>
      <c r="P1198" s="67"/>
      <c r="Q1198" s="28" t="str">
        <f t="shared" si="72"/>
        <v>Positive</v>
      </c>
      <c r="R1198" s="70">
        <v>7.4100000000000001E-28</v>
      </c>
    </row>
    <row r="1199" spans="8:18" s="43" customFormat="1" x14ac:dyDescent="0.15">
      <c r="H1199" s="48"/>
      <c r="I1199" s="67" t="s">
        <v>1379</v>
      </c>
      <c r="J1199" s="67">
        <v>301</v>
      </c>
      <c r="K1199" s="67" t="s">
        <v>59</v>
      </c>
      <c r="L1199" s="67">
        <v>4437</v>
      </c>
      <c r="M1199" s="67">
        <v>95.238</v>
      </c>
      <c r="N1199" s="67">
        <v>2303</v>
      </c>
      <c r="O1199" s="67">
        <v>2220</v>
      </c>
      <c r="P1199" s="67"/>
      <c r="Q1199" s="28" t="str">
        <f t="shared" si="72"/>
        <v>Negative</v>
      </c>
      <c r="R1199" s="70">
        <v>1.1800000000000001E-31</v>
      </c>
    </row>
    <row r="1200" spans="8:18" s="43" customFormat="1" x14ac:dyDescent="0.15">
      <c r="H1200" s="48"/>
      <c r="I1200" s="67" t="s">
        <v>1380</v>
      </c>
      <c r="J1200" s="67">
        <v>237</v>
      </c>
      <c r="K1200" s="67" t="s">
        <v>59</v>
      </c>
      <c r="L1200" s="67">
        <v>4437</v>
      </c>
      <c r="M1200" s="67">
        <v>100</v>
      </c>
      <c r="N1200" s="67">
        <v>2416</v>
      </c>
      <c r="O1200" s="67">
        <v>2459</v>
      </c>
      <c r="P1200" s="67"/>
      <c r="Q1200" s="28" t="str">
        <f t="shared" si="72"/>
        <v>Positive</v>
      </c>
      <c r="R1200" s="70">
        <v>3.34E-16</v>
      </c>
    </row>
    <row r="1201" spans="1:58" s="43" customFormat="1" x14ac:dyDescent="0.15">
      <c r="H1201" s="48"/>
      <c r="I1201" s="67" t="s">
        <v>1381</v>
      </c>
      <c r="J1201" s="67">
        <v>253</v>
      </c>
      <c r="K1201" s="67" t="s">
        <v>59</v>
      </c>
      <c r="L1201" s="67">
        <v>4437</v>
      </c>
      <c r="M1201" s="67">
        <v>92.391000000000005</v>
      </c>
      <c r="N1201" s="67">
        <v>3809</v>
      </c>
      <c r="O1201" s="67">
        <v>3719</v>
      </c>
      <c r="P1201" s="67"/>
      <c r="Q1201" s="28" t="str">
        <f t="shared" si="72"/>
        <v>Negative</v>
      </c>
      <c r="R1201" s="70">
        <v>1.26E-30</v>
      </c>
    </row>
    <row r="1202" spans="1:58" s="43" customFormat="1" x14ac:dyDescent="0.15">
      <c r="H1202" s="48"/>
      <c r="I1202" s="67" t="s">
        <v>1382</v>
      </c>
      <c r="J1202" s="67">
        <v>206</v>
      </c>
      <c r="K1202" s="67" t="s">
        <v>59</v>
      </c>
      <c r="L1202" s="67">
        <v>4437</v>
      </c>
      <c r="M1202" s="67">
        <v>100</v>
      </c>
      <c r="N1202" s="67">
        <v>246</v>
      </c>
      <c r="O1202" s="67">
        <v>207</v>
      </c>
      <c r="P1202" s="67"/>
      <c r="Q1202" s="28" t="str">
        <f t="shared" si="72"/>
        <v>Negative</v>
      </c>
      <c r="R1202" s="70">
        <v>4.7900000000000003E-14</v>
      </c>
    </row>
    <row r="1203" spans="1:58" s="43" customFormat="1" x14ac:dyDescent="0.15">
      <c r="H1203" s="48"/>
      <c r="I1203" s="67" t="s">
        <v>1383</v>
      </c>
      <c r="J1203" s="67">
        <v>217</v>
      </c>
      <c r="K1203" s="67" t="s">
        <v>59</v>
      </c>
      <c r="L1203" s="67">
        <v>4437</v>
      </c>
      <c r="M1203" s="67">
        <v>94.828000000000003</v>
      </c>
      <c r="N1203" s="67">
        <v>147</v>
      </c>
      <c r="O1203" s="67">
        <v>90</v>
      </c>
      <c r="P1203" s="67"/>
      <c r="Q1203" s="28" t="str">
        <f t="shared" si="72"/>
        <v>Negative</v>
      </c>
      <c r="R1203" s="70">
        <v>5.0399999999999998E-19</v>
      </c>
    </row>
    <row r="1204" spans="1:58" s="43" customFormat="1" x14ac:dyDescent="0.15">
      <c r="H1204" s="48"/>
      <c r="I1204" s="67" t="s">
        <v>1384</v>
      </c>
      <c r="J1204" s="67">
        <v>401</v>
      </c>
      <c r="K1204" s="67" t="s">
        <v>59</v>
      </c>
      <c r="L1204" s="67">
        <v>4437</v>
      </c>
      <c r="M1204" s="67">
        <v>94</v>
      </c>
      <c r="N1204" s="67">
        <v>1737</v>
      </c>
      <c r="O1204" s="67">
        <v>1639</v>
      </c>
      <c r="P1204" s="67"/>
      <c r="Q1204" s="28" t="str">
        <f t="shared" si="72"/>
        <v>Negative</v>
      </c>
      <c r="R1204" s="70">
        <v>1.5900000000000001E-36</v>
      </c>
    </row>
    <row r="1205" spans="1:58" s="43" customFormat="1" x14ac:dyDescent="0.15">
      <c r="H1205" s="48"/>
      <c r="I1205" s="67" t="s">
        <v>1385</v>
      </c>
      <c r="J1205" s="67">
        <v>293</v>
      </c>
      <c r="K1205" s="67" t="s">
        <v>59</v>
      </c>
      <c r="L1205" s="67">
        <v>4437</v>
      </c>
      <c r="M1205" s="67">
        <v>95.603999999999999</v>
      </c>
      <c r="N1205" s="67">
        <v>2961</v>
      </c>
      <c r="O1205" s="67">
        <v>3048</v>
      </c>
      <c r="P1205" s="67"/>
      <c r="Q1205" s="28" t="str">
        <f t="shared" si="72"/>
        <v>Positive</v>
      </c>
      <c r="R1205" s="70">
        <v>1.9000000000000001E-34</v>
      </c>
    </row>
    <row r="1206" spans="1:58" s="43" customFormat="1" x14ac:dyDescent="0.15">
      <c r="H1206" s="48"/>
      <c r="I1206" s="67" t="s">
        <v>1386</v>
      </c>
      <c r="J1206" s="67">
        <v>242</v>
      </c>
      <c r="K1206" s="67" t="s">
        <v>59</v>
      </c>
      <c r="L1206" s="67">
        <v>4437</v>
      </c>
      <c r="M1206" s="67">
        <v>100</v>
      </c>
      <c r="N1206" s="67">
        <v>4351</v>
      </c>
      <c r="O1206" s="67">
        <v>4408</v>
      </c>
      <c r="P1206" s="67"/>
      <c r="Q1206" s="28" t="str">
        <f t="shared" si="72"/>
        <v>Positive</v>
      </c>
      <c r="R1206" s="70">
        <v>5.6400000000000002E-24</v>
      </c>
    </row>
    <row r="1207" spans="1:58" s="43" customFormat="1" ht="16" x14ac:dyDescent="0.2">
      <c r="H1207" s="48"/>
      <c r="I1207" s="46"/>
      <c r="J1207" s="46"/>
      <c r="K1207" s="46"/>
      <c r="L1207" s="46"/>
      <c r="M1207" s="46"/>
      <c r="N1207" s="46"/>
      <c r="O1207" s="46"/>
      <c r="P1207" s="46"/>
      <c r="Q1207" s="46"/>
      <c r="R1207" s="46"/>
    </row>
    <row r="1210" spans="1:58" x14ac:dyDescent="0.15">
      <c r="G1210" s="23"/>
      <c r="H1210" s="23"/>
      <c r="I1210" s="281" t="s">
        <v>8</v>
      </c>
      <c r="J1210" s="281"/>
      <c r="K1210" s="281"/>
      <c r="L1210" s="11"/>
      <c r="M1210" s="11"/>
      <c r="N1210" s="11"/>
      <c r="O1210" s="11"/>
      <c r="P1210" s="11"/>
      <c r="Q1210" s="11"/>
      <c r="R1210" s="11"/>
      <c r="S1210" s="281" t="s">
        <v>58</v>
      </c>
      <c r="T1210" s="281"/>
      <c r="U1210" s="281"/>
      <c r="V1210" s="11"/>
      <c r="W1210" s="11"/>
      <c r="X1210" s="11"/>
      <c r="Y1210" s="11"/>
      <c r="Z1210" s="11"/>
      <c r="AB1210" s="281" t="s">
        <v>10</v>
      </c>
      <c r="AC1210" s="281"/>
      <c r="AD1210" s="281"/>
      <c r="AE1210" s="11"/>
      <c r="AG1210" s="11"/>
      <c r="AI1210" s="11"/>
      <c r="AK1210" s="281" t="s">
        <v>822</v>
      </c>
      <c r="AL1210" s="281"/>
      <c r="AM1210" s="281"/>
      <c r="AN1210" s="11"/>
      <c r="AP1210" s="11"/>
      <c r="AR1210" s="11"/>
      <c r="AT1210" s="281" t="s">
        <v>2249</v>
      </c>
      <c r="AU1210" s="281"/>
      <c r="AV1210" s="281"/>
      <c r="AX1210" s="2"/>
      <c r="AZ1210" s="2"/>
      <c r="BB1210" s="2"/>
      <c r="BC1210" s="28"/>
      <c r="BD1210" s="28"/>
      <c r="BE1210" s="28"/>
      <c r="BF1210" s="28"/>
    </row>
    <row r="1211" spans="1:58" x14ac:dyDescent="0.15">
      <c r="A1211" s="35" t="s">
        <v>26</v>
      </c>
      <c r="B1211" s="23" t="s">
        <v>1</v>
      </c>
      <c r="C1211" s="21" t="s">
        <v>11</v>
      </c>
      <c r="D1211" s="23" t="s">
        <v>23</v>
      </c>
      <c r="E1211" s="23" t="s">
        <v>23</v>
      </c>
      <c r="F1211" s="23" t="s">
        <v>236</v>
      </c>
      <c r="G1211" s="41" t="s">
        <v>23</v>
      </c>
      <c r="H1211" s="41" t="s">
        <v>3</v>
      </c>
      <c r="I1211" s="7" t="s">
        <v>13</v>
      </c>
      <c r="J1211" s="7" t="s">
        <v>13</v>
      </c>
      <c r="K1211" s="7" t="s">
        <v>4</v>
      </c>
      <c r="L1211" s="7" t="s">
        <v>4</v>
      </c>
      <c r="M1211" s="7" t="s">
        <v>5</v>
      </c>
      <c r="N1211" s="7" t="s">
        <v>6</v>
      </c>
      <c r="O1211" s="7"/>
      <c r="P1211" s="7"/>
      <c r="Q1211" s="7" t="s">
        <v>7</v>
      </c>
      <c r="R1211" s="7" t="s">
        <v>24</v>
      </c>
      <c r="S1211" s="7" t="s">
        <v>13</v>
      </c>
      <c r="T1211" s="7" t="s">
        <v>13</v>
      </c>
      <c r="U1211" s="7" t="s">
        <v>4</v>
      </c>
      <c r="V1211" s="7" t="s">
        <v>4</v>
      </c>
      <c r="W1211" s="7" t="s">
        <v>5</v>
      </c>
      <c r="X1211" s="7" t="s">
        <v>6</v>
      </c>
      <c r="Y1211" s="7"/>
      <c r="Z1211" s="7" t="s">
        <v>7</v>
      </c>
      <c r="AA1211" s="7" t="s">
        <v>24</v>
      </c>
      <c r="AB1211" s="4" t="s">
        <v>13</v>
      </c>
      <c r="AC1211" s="7" t="s">
        <v>13</v>
      </c>
      <c r="AD1211" s="7" t="s">
        <v>4</v>
      </c>
      <c r="AE1211" s="7" t="s">
        <v>4</v>
      </c>
      <c r="AF1211" s="7" t="s">
        <v>5</v>
      </c>
      <c r="AG1211" s="7" t="s">
        <v>6</v>
      </c>
      <c r="AH1211" s="4"/>
      <c r="AI1211" s="7" t="s">
        <v>7</v>
      </c>
      <c r="AJ1211" s="7" t="s">
        <v>24</v>
      </c>
      <c r="AK1211" s="4" t="s">
        <v>13</v>
      </c>
      <c r="AL1211" s="7" t="s">
        <v>13</v>
      </c>
      <c r="AM1211" s="7" t="s">
        <v>4</v>
      </c>
      <c r="AN1211" s="7" t="s">
        <v>4</v>
      </c>
      <c r="AO1211" s="7" t="s">
        <v>5</v>
      </c>
      <c r="AP1211" s="7" t="s">
        <v>6</v>
      </c>
      <c r="AQ1211" s="4"/>
      <c r="AR1211" s="7" t="s">
        <v>7</v>
      </c>
      <c r="AS1211" s="7" t="s">
        <v>24</v>
      </c>
      <c r="AT1211" s="4" t="s">
        <v>13</v>
      </c>
      <c r="AU1211" s="7" t="s">
        <v>13</v>
      </c>
      <c r="AV1211" s="7" t="s">
        <v>4</v>
      </c>
      <c r="AW1211" s="7" t="s">
        <v>4</v>
      </c>
      <c r="AX1211" s="7" t="s">
        <v>5</v>
      </c>
      <c r="AY1211" s="7" t="s">
        <v>6</v>
      </c>
      <c r="AZ1211" s="4"/>
      <c r="BA1211" s="7" t="s">
        <v>7</v>
      </c>
      <c r="BB1211" s="7" t="s">
        <v>24</v>
      </c>
      <c r="BC1211" s="28"/>
      <c r="BD1211" s="28"/>
      <c r="BE1211" s="28"/>
      <c r="BF1211" s="28"/>
    </row>
    <row r="1212" spans="1:58" x14ac:dyDescent="0.15">
      <c r="A1212" s="35"/>
      <c r="B1212" s="23"/>
      <c r="C1212" s="23" t="s">
        <v>238</v>
      </c>
      <c r="D1212" s="23" t="s">
        <v>2</v>
      </c>
      <c r="E1212" s="21" t="s">
        <v>3</v>
      </c>
      <c r="F1212" s="23" t="s">
        <v>237</v>
      </c>
      <c r="G1212" s="41" t="s">
        <v>27</v>
      </c>
      <c r="H1212" s="41" t="s">
        <v>235</v>
      </c>
      <c r="I1212" s="7"/>
      <c r="J1212" s="7" t="s">
        <v>18</v>
      </c>
      <c r="K1212" s="7"/>
      <c r="L1212" s="7" t="s">
        <v>18</v>
      </c>
      <c r="M1212" s="7" t="s">
        <v>19</v>
      </c>
      <c r="N1212" s="7" t="s">
        <v>15</v>
      </c>
      <c r="O1212" s="7" t="s">
        <v>16</v>
      </c>
      <c r="P1212" s="7"/>
      <c r="Q1212" s="7"/>
      <c r="R1212" s="7" t="s">
        <v>25</v>
      </c>
      <c r="S1212" s="7"/>
      <c r="T1212" s="7" t="s">
        <v>18</v>
      </c>
      <c r="U1212" s="7"/>
      <c r="V1212" s="7" t="s">
        <v>18</v>
      </c>
      <c r="W1212" s="7" t="s">
        <v>19</v>
      </c>
      <c r="X1212" s="7" t="s">
        <v>15</v>
      </c>
      <c r="Y1212" s="7" t="s">
        <v>16</v>
      </c>
      <c r="Z1212" s="7"/>
      <c r="AA1212" s="7" t="s">
        <v>25</v>
      </c>
      <c r="AB1212" s="4"/>
      <c r="AC1212" s="7" t="s">
        <v>18</v>
      </c>
      <c r="AD1212" s="7"/>
      <c r="AE1212" s="7" t="s">
        <v>18</v>
      </c>
      <c r="AF1212" s="7" t="s">
        <v>19</v>
      </c>
      <c r="AG1212" s="7" t="s">
        <v>15</v>
      </c>
      <c r="AH1212" s="4" t="s">
        <v>16</v>
      </c>
      <c r="AI1212" s="7"/>
      <c r="AJ1212" s="7" t="s">
        <v>25</v>
      </c>
      <c r="AK1212" s="4"/>
      <c r="AL1212" s="7" t="s">
        <v>18</v>
      </c>
      <c r="AM1212" s="7"/>
      <c r="AN1212" s="7" t="s">
        <v>18</v>
      </c>
      <c r="AO1212" s="7" t="s">
        <v>19</v>
      </c>
      <c r="AP1212" s="7" t="s">
        <v>15</v>
      </c>
      <c r="AQ1212" s="4" t="s">
        <v>16</v>
      </c>
      <c r="AR1212" s="7"/>
      <c r="AS1212" s="7" t="s">
        <v>25</v>
      </c>
      <c r="AT1212" s="4"/>
      <c r="AU1212" s="7" t="s">
        <v>18</v>
      </c>
      <c r="AV1212" s="7"/>
      <c r="AW1212" s="7" t="s">
        <v>18</v>
      </c>
      <c r="AX1212" s="7" t="s">
        <v>19</v>
      </c>
      <c r="AY1212" s="7" t="s">
        <v>15</v>
      </c>
      <c r="AZ1212" s="4" t="s">
        <v>16</v>
      </c>
      <c r="BA1212" s="7"/>
      <c r="BB1212" s="7" t="s">
        <v>25</v>
      </c>
      <c r="BC1212" s="28"/>
      <c r="BD1212" s="28"/>
      <c r="BE1212" s="28"/>
      <c r="BF1212" s="28"/>
    </row>
    <row r="1213" spans="1:58" x14ac:dyDescent="0.15">
      <c r="A1213" s="12" t="s">
        <v>28</v>
      </c>
      <c r="B1213" s="11">
        <v>24</v>
      </c>
      <c r="D1213" s="11">
        <v>921952</v>
      </c>
      <c r="E1213" s="2">
        <v>76211</v>
      </c>
      <c r="F1213" s="11" t="s">
        <v>3411</v>
      </c>
      <c r="G1213" s="11">
        <v>5</v>
      </c>
      <c r="H1213" s="11">
        <v>23270</v>
      </c>
      <c r="I1213" s="67" t="s">
        <v>2250</v>
      </c>
      <c r="J1213" s="67">
        <v>313</v>
      </c>
      <c r="K1213" s="67" t="s">
        <v>59</v>
      </c>
      <c r="L1213" s="67">
        <v>4437</v>
      </c>
      <c r="M1213" s="67">
        <v>89.655000000000001</v>
      </c>
      <c r="N1213" s="67">
        <v>2971</v>
      </c>
      <c r="O1213" s="67">
        <v>3055</v>
      </c>
      <c r="P1213" s="67"/>
      <c r="Q1213" s="28" t="str">
        <f t="shared" ref="Q1213:Q1276" si="73">IF(N1213&gt;O1213,"Negative","Positive")</f>
        <v>Positive</v>
      </c>
      <c r="R1213" s="70">
        <v>7.4600000000000002E-24</v>
      </c>
      <c r="S1213" s="67" t="s">
        <v>2251</v>
      </c>
      <c r="T1213" s="67">
        <v>2857</v>
      </c>
      <c r="U1213" s="67" t="s">
        <v>61</v>
      </c>
      <c r="V1213" s="67">
        <v>9596</v>
      </c>
      <c r="W1213" s="67">
        <v>81.480999999999995</v>
      </c>
      <c r="X1213" s="67">
        <v>5453</v>
      </c>
      <c r="Y1213" s="67">
        <v>2600</v>
      </c>
      <c r="Z1213" s="28" t="str">
        <f t="shared" ref="Z1213:Z1226" si="74">IF(X1213&gt;Y1213,"Negative","Positive")</f>
        <v>Negative</v>
      </c>
      <c r="AA1213" s="67">
        <v>0</v>
      </c>
      <c r="AB1213" s="67" t="s">
        <v>2252</v>
      </c>
      <c r="AC1213" s="67">
        <v>2082</v>
      </c>
      <c r="AD1213" s="67" t="s">
        <v>35</v>
      </c>
      <c r="AE1213" s="67">
        <v>2689</v>
      </c>
      <c r="AF1213" s="67">
        <v>98.546000000000006</v>
      </c>
      <c r="AG1213" s="67">
        <v>1</v>
      </c>
      <c r="AH1213" s="67">
        <v>1719</v>
      </c>
      <c r="AI1213" s="28" t="str">
        <f>IF(AG1213&gt;AH1213,"Negative","Positive")</f>
        <v>Positive</v>
      </c>
      <c r="AJ1213" s="67">
        <v>0</v>
      </c>
      <c r="AK1213" s="67" t="s">
        <v>2253</v>
      </c>
      <c r="AL1213" s="67">
        <v>566</v>
      </c>
      <c r="AM1213" s="67" t="s">
        <v>63</v>
      </c>
      <c r="AN1213" s="67">
        <v>9515</v>
      </c>
      <c r="AO1213" s="67">
        <v>76.302000000000007</v>
      </c>
      <c r="AP1213" s="67">
        <v>716</v>
      </c>
      <c r="AQ1213" s="67">
        <v>1091</v>
      </c>
      <c r="AR1213" s="28" t="str">
        <f t="shared" ref="AR1213:AR1217" si="75">IF(AP1213&gt;AQ1213,"Negative","Positive")</f>
        <v>Positive</v>
      </c>
      <c r="AS1213" s="70">
        <v>1.3399999999999999E-48</v>
      </c>
      <c r="AT1213" s="67" t="s">
        <v>2254</v>
      </c>
      <c r="AU1213" s="67">
        <v>2646</v>
      </c>
      <c r="AV1213" s="67" t="s">
        <v>554</v>
      </c>
      <c r="AW1213" s="67">
        <v>9356</v>
      </c>
      <c r="AX1213" s="67">
        <v>76.613</v>
      </c>
      <c r="AY1213" s="67">
        <v>7734</v>
      </c>
      <c r="AZ1213" s="67">
        <v>5192</v>
      </c>
      <c r="BA1213" s="28" t="str">
        <f t="shared" ref="BA1213" si="76">IF(AY1213&gt;AZ1213,"Negative","Positive")</f>
        <v>Negative</v>
      </c>
      <c r="BB1213" s="67">
        <v>0</v>
      </c>
      <c r="BC1213" s="28"/>
      <c r="BD1213" s="28"/>
      <c r="BE1213" s="28"/>
      <c r="BF1213" s="28"/>
    </row>
    <row r="1214" spans="1:58" x14ac:dyDescent="0.15">
      <c r="A1214" s="12" t="s">
        <v>28</v>
      </c>
      <c r="B1214" s="11">
        <v>24</v>
      </c>
      <c r="I1214" s="67" t="s">
        <v>2255</v>
      </c>
      <c r="J1214" s="67">
        <v>341</v>
      </c>
      <c r="K1214" s="67" t="s">
        <v>59</v>
      </c>
      <c r="L1214" s="67">
        <v>4437</v>
      </c>
      <c r="M1214" s="67">
        <v>96.396000000000001</v>
      </c>
      <c r="N1214" s="67">
        <v>1550</v>
      </c>
      <c r="O1214" s="67">
        <v>1660</v>
      </c>
      <c r="P1214" s="67"/>
      <c r="Q1214" s="28" t="str">
        <f t="shared" si="73"/>
        <v>Positive</v>
      </c>
      <c r="R1214" s="70">
        <v>1.32E-46</v>
      </c>
      <c r="S1214" s="67" t="s">
        <v>2256</v>
      </c>
      <c r="T1214" s="67">
        <v>210</v>
      </c>
      <c r="U1214" s="67" t="s">
        <v>61</v>
      </c>
      <c r="V1214" s="67">
        <v>9596</v>
      </c>
      <c r="W1214" s="67">
        <v>89.524000000000001</v>
      </c>
      <c r="X1214" s="67">
        <v>2809</v>
      </c>
      <c r="Y1214" s="67">
        <v>2600</v>
      </c>
      <c r="Z1214" s="28" t="str">
        <f t="shared" si="74"/>
        <v>Negative</v>
      </c>
      <c r="AA1214" s="70">
        <v>7.5199999999999999E-72</v>
      </c>
      <c r="AB1214" s="67" t="s">
        <v>2252</v>
      </c>
      <c r="AC1214" s="67">
        <v>2082</v>
      </c>
      <c r="AD1214" s="67" t="s">
        <v>35</v>
      </c>
      <c r="AE1214" s="67">
        <v>2689</v>
      </c>
      <c r="AF1214" s="67">
        <v>97.323999999999998</v>
      </c>
      <c r="AG1214" s="67">
        <v>2391</v>
      </c>
      <c r="AH1214" s="67">
        <v>2689</v>
      </c>
      <c r="AI1214" s="28" t="str">
        <f>IF(AG1214&gt;AH1214,"Negative","Positive")</f>
        <v>Positive</v>
      </c>
      <c r="AJ1214" s="70">
        <v>1.24E-143</v>
      </c>
      <c r="AK1214" s="67" t="s">
        <v>2257</v>
      </c>
      <c r="AL1214" s="67">
        <v>646</v>
      </c>
      <c r="AM1214" s="67" t="s">
        <v>63</v>
      </c>
      <c r="AN1214" s="67">
        <v>9515</v>
      </c>
      <c r="AO1214" s="67">
        <v>76.052999999999997</v>
      </c>
      <c r="AP1214" s="67">
        <v>720</v>
      </c>
      <c r="AQ1214" s="67">
        <v>1091</v>
      </c>
      <c r="AR1214" s="28" t="str">
        <f t="shared" si="75"/>
        <v>Positive</v>
      </c>
      <c r="AS1214" s="70">
        <v>2.5800000000000001E-46</v>
      </c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28"/>
      <c r="BD1214" s="28"/>
      <c r="BE1214" s="28"/>
      <c r="BF1214" s="28"/>
    </row>
    <row r="1215" spans="1:58" x14ac:dyDescent="0.15">
      <c r="A1215" s="12" t="s">
        <v>28</v>
      </c>
      <c r="B1215" s="11">
        <v>24</v>
      </c>
      <c r="I1215" s="67" t="s">
        <v>2258</v>
      </c>
      <c r="J1215" s="67">
        <v>228</v>
      </c>
      <c r="K1215" s="67" t="s">
        <v>59</v>
      </c>
      <c r="L1215" s="67">
        <v>4437</v>
      </c>
      <c r="M1215" s="67">
        <v>97.367999999999995</v>
      </c>
      <c r="N1215" s="67">
        <v>3024</v>
      </c>
      <c r="O1215" s="67">
        <v>2949</v>
      </c>
      <c r="P1215" s="67"/>
      <c r="Q1215" s="28" t="str">
        <f t="shared" si="73"/>
        <v>Negative</v>
      </c>
      <c r="R1215" s="70">
        <v>1.1300000000000001E-30</v>
      </c>
      <c r="S1215" s="67" t="s">
        <v>2259</v>
      </c>
      <c r="T1215" s="67">
        <v>2576</v>
      </c>
      <c r="U1215" s="67" t="s">
        <v>61</v>
      </c>
      <c r="V1215" s="67">
        <v>9596</v>
      </c>
      <c r="W1215" s="67">
        <v>81.531000000000006</v>
      </c>
      <c r="X1215" s="67">
        <v>4969</v>
      </c>
      <c r="Y1215" s="67">
        <v>2600</v>
      </c>
      <c r="Z1215" s="28" t="str">
        <f t="shared" si="74"/>
        <v>Negative</v>
      </c>
      <c r="AA1215" s="67">
        <v>0</v>
      </c>
      <c r="AB1215" s="42"/>
      <c r="AC1215" s="43"/>
      <c r="AD1215" s="43"/>
      <c r="AE1215" s="43"/>
      <c r="AF1215" s="43"/>
      <c r="AG1215" s="43"/>
      <c r="AH1215" s="43"/>
      <c r="AI1215" s="45"/>
      <c r="AJ1215" s="43"/>
      <c r="AK1215" s="67" t="s">
        <v>2260</v>
      </c>
      <c r="AL1215" s="67">
        <v>1205</v>
      </c>
      <c r="AM1215" s="67" t="s">
        <v>63</v>
      </c>
      <c r="AN1215" s="67">
        <v>9515</v>
      </c>
      <c r="AO1215" s="67">
        <v>81.081000000000003</v>
      </c>
      <c r="AP1215" s="67">
        <v>9212</v>
      </c>
      <c r="AQ1215" s="67">
        <v>8585</v>
      </c>
      <c r="AR1215" s="28" t="str">
        <f t="shared" si="75"/>
        <v>Negative</v>
      </c>
      <c r="AS1215" s="70">
        <v>1.1900000000000001E-141</v>
      </c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28"/>
      <c r="BD1215" s="28"/>
      <c r="BE1215" s="28"/>
      <c r="BF1215" s="28"/>
    </row>
    <row r="1216" spans="1:58" x14ac:dyDescent="0.15">
      <c r="A1216" s="12" t="s">
        <v>28</v>
      </c>
      <c r="B1216" s="11">
        <v>24</v>
      </c>
      <c r="I1216" s="67" t="s">
        <v>2261</v>
      </c>
      <c r="J1216" s="67">
        <v>287</v>
      </c>
      <c r="K1216" s="67" t="s">
        <v>59</v>
      </c>
      <c r="L1216" s="67">
        <v>4437</v>
      </c>
      <c r="M1216" s="67">
        <v>97</v>
      </c>
      <c r="N1216" s="67">
        <v>4311</v>
      </c>
      <c r="O1216" s="67">
        <v>4410</v>
      </c>
      <c r="P1216" s="67"/>
      <c r="Q1216" s="28" t="str">
        <f t="shared" si="73"/>
        <v>Positive</v>
      </c>
      <c r="R1216" s="70">
        <v>1.1100000000000001E-41</v>
      </c>
      <c r="S1216" s="67" t="s">
        <v>2262</v>
      </c>
      <c r="T1216" s="67">
        <v>720</v>
      </c>
      <c r="U1216" s="67" t="s">
        <v>61</v>
      </c>
      <c r="V1216" s="67">
        <v>9596</v>
      </c>
      <c r="W1216" s="67">
        <v>89.721999999999994</v>
      </c>
      <c r="X1216" s="67">
        <v>873</v>
      </c>
      <c r="Y1216" s="67">
        <v>1592</v>
      </c>
      <c r="Z1216" s="28" t="str">
        <f t="shared" si="74"/>
        <v>Positive</v>
      </c>
      <c r="AA1216" s="67">
        <v>0</v>
      </c>
      <c r="AB1216" s="42"/>
      <c r="AC1216" s="43"/>
      <c r="AD1216" s="43"/>
      <c r="AE1216" s="43"/>
      <c r="AF1216" s="43"/>
      <c r="AG1216" s="43"/>
      <c r="AH1216" s="43"/>
      <c r="AI1216" s="45"/>
      <c r="AJ1216" s="43"/>
      <c r="AK1216" s="67" t="s">
        <v>2263</v>
      </c>
      <c r="AL1216" s="67">
        <v>537</v>
      </c>
      <c r="AM1216" s="67" t="s">
        <v>63</v>
      </c>
      <c r="AN1216" s="67">
        <v>9515</v>
      </c>
      <c r="AO1216" s="67">
        <v>82.040999999999997</v>
      </c>
      <c r="AP1216" s="67">
        <v>9212</v>
      </c>
      <c r="AQ1216" s="67">
        <v>8723</v>
      </c>
      <c r="AR1216" s="28" t="str">
        <f t="shared" si="75"/>
        <v>Negative</v>
      </c>
      <c r="AS1216" s="70">
        <v>5.3600000000000003E-117</v>
      </c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28"/>
      <c r="BD1216" s="28"/>
      <c r="BE1216" s="28"/>
      <c r="BF1216" s="28"/>
    </row>
    <row r="1217" spans="1:58" x14ac:dyDescent="0.15">
      <c r="A1217" s="12" t="s">
        <v>28</v>
      </c>
      <c r="B1217" s="11">
        <v>24</v>
      </c>
      <c r="I1217" s="67" t="s">
        <v>2264</v>
      </c>
      <c r="J1217" s="67">
        <v>388</v>
      </c>
      <c r="K1217" s="67" t="s">
        <v>59</v>
      </c>
      <c r="L1217" s="67">
        <v>4437</v>
      </c>
      <c r="M1217" s="67">
        <v>100</v>
      </c>
      <c r="N1217" s="67">
        <v>1809</v>
      </c>
      <c r="O1217" s="67">
        <v>1777</v>
      </c>
      <c r="P1217" s="67"/>
      <c r="Q1217" s="28" t="str">
        <f t="shared" si="73"/>
        <v>Negative</v>
      </c>
      <c r="R1217" s="70">
        <v>7.4100000000000003E-10</v>
      </c>
      <c r="S1217" s="67" t="s">
        <v>2265</v>
      </c>
      <c r="T1217" s="67">
        <v>463</v>
      </c>
      <c r="U1217" s="67" t="s">
        <v>61</v>
      </c>
      <c r="V1217" s="67">
        <v>9596</v>
      </c>
      <c r="W1217" s="67">
        <v>81.344999999999999</v>
      </c>
      <c r="X1217" s="67">
        <v>3662</v>
      </c>
      <c r="Y1217" s="67">
        <v>3204</v>
      </c>
      <c r="Z1217" s="28" t="str">
        <f t="shared" si="74"/>
        <v>Negative</v>
      </c>
      <c r="AA1217" s="70">
        <v>3.6199999999999998E-103</v>
      </c>
      <c r="AB1217" s="42"/>
      <c r="AC1217" s="43"/>
      <c r="AD1217" s="43"/>
      <c r="AE1217" s="43"/>
      <c r="AF1217" s="43"/>
      <c r="AG1217" s="43"/>
      <c r="AH1217" s="43"/>
      <c r="AI1217" s="45"/>
      <c r="AJ1217" s="43"/>
      <c r="AK1217" s="67" t="s">
        <v>2266</v>
      </c>
      <c r="AL1217" s="67">
        <v>1231</v>
      </c>
      <c r="AM1217" s="67" t="s">
        <v>63</v>
      </c>
      <c r="AN1217" s="67">
        <v>9515</v>
      </c>
      <c r="AO1217" s="67">
        <v>74.153000000000006</v>
      </c>
      <c r="AP1217" s="67">
        <v>724</v>
      </c>
      <c r="AQ1217" s="67">
        <v>1275</v>
      </c>
      <c r="AR1217" s="28" t="str">
        <f t="shared" si="75"/>
        <v>Positive</v>
      </c>
      <c r="AS1217" s="70">
        <v>4.9300000000000003E-56</v>
      </c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28"/>
      <c r="BD1217" s="28"/>
      <c r="BE1217" s="28"/>
      <c r="BF1217" s="28"/>
    </row>
    <row r="1218" spans="1:58" x14ac:dyDescent="0.15">
      <c r="A1218" s="12" t="s">
        <v>28</v>
      </c>
      <c r="B1218" s="11">
        <v>24</v>
      </c>
      <c r="I1218" s="67" t="s">
        <v>2267</v>
      </c>
      <c r="J1218" s="67">
        <v>318</v>
      </c>
      <c r="K1218" s="67" t="s">
        <v>59</v>
      </c>
      <c r="L1218" s="67">
        <v>4437</v>
      </c>
      <c r="M1218" s="67">
        <v>97.793999999999997</v>
      </c>
      <c r="N1218" s="67">
        <v>4202</v>
      </c>
      <c r="O1218" s="67">
        <v>4067</v>
      </c>
      <c r="P1218" s="67"/>
      <c r="Q1218" s="28" t="str">
        <f t="shared" si="73"/>
        <v>Negative</v>
      </c>
      <c r="R1218" s="70">
        <v>3.3400000000000001E-62</v>
      </c>
      <c r="S1218" s="67" t="s">
        <v>2268</v>
      </c>
      <c r="T1218" s="67">
        <v>562</v>
      </c>
      <c r="U1218" s="67" t="s">
        <v>61</v>
      </c>
      <c r="V1218" s="67">
        <v>9596</v>
      </c>
      <c r="W1218" s="67">
        <v>79.188999999999993</v>
      </c>
      <c r="X1218" s="67">
        <v>2836</v>
      </c>
      <c r="Y1218" s="67">
        <v>3396</v>
      </c>
      <c r="Z1218" s="28" t="str">
        <f t="shared" si="74"/>
        <v>Positive</v>
      </c>
      <c r="AA1218" s="70">
        <v>2.05E-106</v>
      </c>
      <c r="AB1218" s="42"/>
      <c r="AC1218" s="43"/>
      <c r="AD1218" s="43"/>
      <c r="AE1218" s="43"/>
      <c r="AF1218" s="43"/>
      <c r="AG1218" s="43"/>
      <c r="AH1218" s="43"/>
      <c r="AI1218" s="45"/>
      <c r="AJ1218" s="43"/>
      <c r="AK1218" s="24"/>
      <c r="AL1218" s="28"/>
      <c r="AM1218" s="28"/>
      <c r="AN1218" s="28"/>
      <c r="AO1218" s="28"/>
      <c r="AP1218" s="28"/>
      <c r="AQ1218" s="28"/>
      <c r="AR1218" s="24"/>
      <c r="AS1218" s="36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28"/>
      <c r="BD1218" s="28"/>
      <c r="BE1218" s="28"/>
      <c r="BF1218" s="28"/>
    </row>
    <row r="1219" spans="1:58" x14ac:dyDescent="0.15">
      <c r="A1219" s="12" t="s">
        <v>28</v>
      </c>
      <c r="B1219" s="11">
        <v>24</v>
      </c>
      <c r="I1219" s="67" t="s">
        <v>2269</v>
      </c>
      <c r="J1219" s="67">
        <v>528</v>
      </c>
      <c r="K1219" s="67" t="s">
        <v>59</v>
      </c>
      <c r="L1219" s="67">
        <v>4437</v>
      </c>
      <c r="M1219" s="67">
        <v>97.367999999999995</v>
      </c>
      <c r="N1219" s="67">
        <v>1774</v>
      </c>
      <c r="O1219" s="67">
        <v>1924</v>
      </c>
      <c r="P1219" s="67"/>
      <c r="Q1219" s="28" t="str">
        <f t="shared" si="73"/>
        <v>Positive</v>
      </c>
      <c r="R1219" s="70">
        <v>1.2099999999999999E-68</v>
      </c>
      <c r="S1219" s="67" t="s">
        <v>2270</v>
      </c>
      <c r="T1219" s="67">
        <v>271</v>
      </c>
      <c r="U1219" s="67" t="s">
        <v>61</v>
      </c>
      <c r="V1219" s="67">
        <v>9596</v>
      </c>
      <c r="W1219" s="67">
        <v>83.332999999999998</v>
      </c>
      <c r="X1219" s="67">
        <v>2836</v>
      </c>
      <c r="Y1219" s="67">
        <v>3106</v>
      </c>
      <c r="Z1219" s="28" t="str">
        <f t="shared" si="74"/>
        <v>Positive</v>
      </c>
      <c r="AA1219" s="70">
        <v>1.3E-65</v>
      </c>
      <c r="AB1219" s="42"/>
      <c r="AC1219" s="43"/>
      <c r="AD1219" s="43"/>
      <c r="AE1219" s="43"/>
      <c r="AF1219" s="43"/>
      <c r="AG1219" s="43"/>
      <c r="AH1219" s="43"/>
      <c r="AI1219" s="45"/>
      <c r="AJ1219" s="44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28"/>
      <c r="BD1219" s="28"/>
      <c r="BE1219" s="28"/>
      <c r="BF1219" s="28"/>
    </row>
    <row r="1220" spans="1:58" x14ac:dyDescent="0.15">
      <c r="A1220" s="12" t="s">
        <v>28</v>
      </c>
      <c r="B1220" s="11">
        <v>24</v>
      </c>
      <c r="I1220" s="67" t="s">
        <v>2271</v>
      </c>
      <c r="J1220" s="67">
        <v>215</v>
      </c>
      <c r="K1220" s="67" t="s">
        <v>59</v>
      </c>
      <c r="L1220" s="67">
        <v>4437</v>
      </c>
      <c r="M1220" s="67">
        <v>97.087000000000003</v>
      </c>
      <c r="N1220" s="67">
        <v>1774</v>
      </c>
      <c r="O1220" s="67">
        <v>1876</v>
      </c>
      <c r="P1220" s="67"/>
      <c r="Q1220" s="28" t="str">
        <f t="shared" si="73"/>
        <v>Positive</v>
      </c>
      <c r="R1220" s="70">
        <v>4.8100000000000005E-44</v>
      </c>
      <c r="S1220" s="67" t="s">
        <v>2260</v>
      </c>
      <c r="T1220" s="67">
        <v>1205</v>
      </c>
      <c r="U1220" s="67" t="s">
        <v>61</v>
      </c>
      <c r="V1220" s="67">
        <v>9596</v>
      </c>
      <c r="W1220" s="67">
        <v>89.822999999999993</v>
      </c>
      <c r="X1220" s="67">
        <v>9288</v>
      </c>
      <c r="Y1220" s="67">
        <v>8611</v>
      </c>
      <c r="Z1220" s="28" t="str">
        <f t="shared" si="74"/>
        <v>Negative</v>
      </c>
      <c r="AA1220" s="67">
        <v>0</v>
      </c>
    </row>
    <row r="1221" spans="1:58" x14ac:dyDescent="0.15">
      <c r="I1221" s="67" t="s">
        <v>2272</v>
      </c>
      <c r="J1221" s="67">
        <v>236</v>
      </c>
      <c r="K1221" s="67" t="s">
        <v>59</v>
      </c>
      <c r="L1221" s="67">
        <v>4437</v>
      </c>
      <c r="M1221" s="67">
        <v>97.619</v>
      </c>
      <c r="N1221" s="67">
        <v>376</v>
      </c>
      <c r="O1221" s="67">
        <v>417</v>
      </c>
      <c r="P1221" s="67"/>
      <c r="Q1221" s="28" t="str">
        <f t="shared" si="73"/>
        <v>Positive</v>
      </c>
      <c r="R1221" s="70">
        <v>2.0000000000000001E-13</v>
      </c>
      <c r="S1221" s="67" t="s">
        <v>2263</v>
      </c>
      <c r="T1221" s="67">
        <v>537</v>
      </c>
      <c r="U1221" s="67" t="s">
        <v>61</v>
      </c>
      <c r="V1221" s="67">
        <v>9596</v>
      </c>
      <c r="W1221" s="67">
        <v>93.144999999999996</v>
      </c>
      <c r="X1221" s="67">
        <v>9288</v>
      </c>
      <c r="Y1221" s="67">
        <v>8793</v>
      </c>
      <c r="Z1221" s="28" t="str">
        <f t="shared" si="74"/>
        <v>Negative</v>
      </c>
      <c r="AA1221" s="67">
        <v>0</v>
      </c>
    </row>
    <row r="1222" spans="1:58" s="43" customFormat="1" x14ac:dyDescent="0.15">
      <c r="H1222" s="28"/>
      <c r="I1222" s="67" t="s">
        <v>2273</v>
      </c>
      <c r="J1222" s="67">
        <v>221</v>
      </c>
      <c r="K1222" s="67" t="s">
        <v>59</v>
      </c>
      <c r="L1222" s="67">
        <v>4437</v>
      </c>
      <c r="M1222" s="67">
        <v>97.825999999999993</v>
      </c>
      <c r="N1222" s="67">
        <v>924</v>
      </c>
      <c r="O1222" s="67">
        <v>879</v>
      </c>
      <c r="P1222" s="67"/>
      <c r="Q1222" s="28" t="str">
        <f t="shared" si="73"/>
        <v>Negative</v>
      </c>
      <c r="R1222" s="70">
        <v>1.1100000000000001E-15</v>
      </c>
      <c r="S1222" s="67" t="s">
        <v>2274</v>
      </c>
      <c r="T1222" s="67">
        <v>283</v>
      </c>
      <c r="U1222" s="67" t="s">
        <v>61</v>
      </c>
      <c r="V1222" s="67">
        <v>9596</v>
      </c>
      <c r="W1222" s="67">
        <v>90.813000000000002</v>
      </c>
      <c r="X1222" s="67">
        <v>5480</v>
      </c>
      <c r="Y1222" s="67">
        <v>5198</v>
      </c>
      <c r="Z1222" s="28" t="str">
        <f t="shared" si="74"/>
        <v>Negative</v>
      </c>
      <c r="AA1222" s="70">
        <v>1.28E-105</v>
      </c>
    </row>
    <row r="1223" spans="1:58" s="43" customFormat="1" x14ac:dyDescent="0.15">
      <c r="H1223" s="28"/>
      <c r="I1223" s="67" t="s">
        <v>2275</v>
      </c>
      <c r="J1223" s="67">
        <v>251</v>
      </c>
      <c r="K1223" s="67" t="s">
        <v>59</v>
      </c>
      <c r="L1223" s="67">
        <v>4437</v>
      </c>
      <c r="M1223" s="67">
        <v>96.97</v>
      </c>
      <c r="N1223" s="67">
        <v>3326</v>
      </c>
      <c r="O1223" s="67">
        <v>3391</v>
      </c>
      <c r="P1223" s="67"/>
      <c r="Q1223" s="28" t="str">
        <f t="shared" si="73"/>
        <v>Positive</v>
      </c>
      <c r="R1223" s="70">
        <v>4.54E-25</v>
      </c>
      <c r="S1223" s="67" t="s">
        <v>2276</v>
      </c>
      <c r="T1223" s="67">
        <v>2278</v>
      </c>
      <c r="U1223" s="67" t="s">
        <v>61</v>
      </c>
      <c r="V1223" s="67">
        <v>9596</v>
      </c>
      <c r="W1223" s="67">
        <v>88.191999999999993</v>
      </c>
      <c r="X1223" s="67">
        <v>8594</v>
      </c>
      <c r="Y1223" s="67">
        <v>9546</v>
      </c>
      <c r="Z1223" s="28" t="str">
        <f t="shared" si="74"/>
        <v>Positive</v>
      </c>
      <c r="AA1223" s="67">
        <v>0</v>
      </c>
    </row>
    <row r="1224" spans="1:58" s="43" customFormat="1" x14ac:dyDescent="0.15">
      <c r="H1224" s="28"/>
      <c r="I1224" s="67" t="s">
        <v>2277</v>
      </c>
      <c r="J1224" s="67">
        <v>250</v>
      </c>
      <c r="K1224" s="67" t="s">
        <v>59</v>
      </c>
      <c r="L1224" s="67">
        <v>4437</v>
      </c>
      <c r="M1224" s="67">
        <v>98.361000000000004</v>
      </c>
      <c r="N1224" s="67">
        <v>4355</v>
      </c>
      <c r="O1224" s="67">
        <v>4415</v>
      </c>
      <c r="P1224" s="67"/>
      <c r="Q1224" s="28" t="str">
        <f t="shared" si="73"/>
        <v>Positive</v>
      </c>
      <c r="R1224" s="70">
        <v>5.85E-24</v>
      </c>
      <c r="S1224" s="67" t="s">
        <v>2278</v>
      </c>
      <c r="T1224" s="67">
        <v>257</v>
      </c>
      <c r="U1224" s="67" t="s">
        <v>61</v>
      </c>
      <c r="V1224" s="67">
        <v>9596</v>
      </c>
      <c r="W1224" s="67">
        <v>85.816000000000003</v>
      </c>
      <c r="X1224" s="67">
        <v>9270</v>
      </c>
      <c r="Y1224" s="67">
        <v>9546</v>
      </c>
      <c r="Z1224" s="28" t="str">
        <f t="shared" si="74"/>
        <v>Positive</v>
      </c>
      <c r="AA1224" s="70">
        <v>2.0200000000000001E-73</v>
      </c>
    </row>
    <row r="1225" spans="1:58" s="43" customFormat="1" x14ac:dyDescent="0.15">
      <c r="H1225" s="28"/>
      <c r="I1225" s="67" t="s">
        <v>2279</v>
      </c>
      <c r="J1225" s="67">
        <v>392</v>
      </c>
      <c r="K1225" s="67" t="s">
        <v>59</v>
      </c>
      <c r="L1225" s="67">
        <v>4437</v>
      </c>
      <c r="M1225" s="67">
        <v>95</v>
      </c>
      <c r="N1225" s="67">
        <v>2776</v>
      </c>
      <c r="O1225" s="67">
        <v>2855</v>
      </c>
      <c r="P1225" s="67"/>
      <c r="Q1225" s="28" t="str">
        <f t="shared" si="73"/>
        <v>Positive</v>
      </c>
      <c r="R1225" s="70">
        <v>2.6200000000000002E-29</v>
      </c>
      <c r="S1225" s="67" t="s">
        <v>2280</v>
      </c>
      <c r="T1225" s="67">
        <v>5070</v>
      </c>
      <c r="U1225" s="67" t="s">
        <v>61</v>
      </c>
      <c r="V1225" s="67">
        <v>9596</v>
      </c>
      <c r="W1225" s="67">
        <v>79.709000000000003</v>
      </c>
      <c r="X1225" s="67">
        <v>1644</v>
      </c>
      <c r="Y1225" s="67">
        <v>6511</v>
      </c>
      <c r="Z1225" s="28" t="str">
        <f t="shared" si="74"/>
        <v>Positive</v>
      </c>
      <c r="AA1225" s="67">
        <v>0</v>
      </c>
    </row>
    <row r="1226" spans="1:58" s="43" customFormat="1" x14ac:dyDescent="0.15">
      <c r="H1226" s="28"/>
      <c r="I1226" s="67" t="s">
        <v>2281</v>
      </c>
      <c r="J1226" s="67">
        <v>261</v>
      </c>
      <c r="K1226" s="67" t="s">
        <v>59</v>
      </c>
      <c r="L1226" s="67">
        <v>4437</v>
      </c>
      <c r="M1226" s="67">
        <v>94.444000000000003</v>
      </c>
      <c r="N1226" s="67">
        <v>4180</v>
      </c>
      <c r="O1226" s="67">
        <v>4233</v>
      </c>
      <c r="P1226" s="67"/>
      <c r="Q1226" s="28" t="str">
        <f t="shared" si="73"/>
        <v>Positive</v>
      </c>
      <c r="R1226" s="70">
        <v>1.03E-16</v>
      </c>
      <c r="S1226" s="217" t="s">
        <v>2282</v>
      </c>
      <c r="T1226" s="217">
        <v>5727</v>
      </c>
      <c r="U1226" s="217" t="s">
        <v>61</v>
      </c>
      <c r="V1226" s="217">
        <v>9596</v>
      </c>
      <c r="W1226" s="217">
        <v>79.748999999999995</v>
      </c>
      <c r="X1226" s="217">
        <v>1644</v>
      </c>
      <c r="Y1226" s="217">
        <v>7369</v>
      </c>
      <c r="Z1226" s="166" t="str">
        <f t="shared" si="74"/>
        <v>Positive</v>
      </c>
      <c r="AA1226" s="217">
        <v>0</v>
      </c>
    </row>
    <row r="1227" spans="1:58" s="43" customFormat="1" x14ac:dyDescent="0.15">
      <c r="H1227" s="28"/>
      <c r="I1227" s="67" t="s">
        <v>2283</v>
      </c>
      <c r="J1227" s="67">
        <v>253</v>
      </c>
      <c r="K1227" s="67" t="s">
        <v>59</v>
      </c>
      <c r="L1227" s="67">
        <v>4437</v>
      </c>
      <c r="M1227" s="67">
        <v>95.161000000000001</v>
      </c>
      <c r="N1227" s="67">
        <v>981</v>
      </c>
      <c r="O1227" s="67">
        <v>1042</v>
      </c>
      <c r="P1227" s="67"/>
      <c r="Q1227" s="28" t="str">
        <f t="shared" si="73"/>
        <v>Positive</v>
      </c>
      <c r="R1227" s="70">
        <v>3.5600000000000004E-21</v>
      </c>
    </row>
    <row r="1228" spans="1:58" s="43" customFormat="1" x14ac:dyDescent="0.15">
      <c r="H1228" s="28"/>
      <c r="I1228" s="67" t="s">
        <v>2284</v>
      </c>
      <c r="J1228" s="67">
        <v>220</v>
      </c>
      <c r="K1228" s="67" t="s">
        <v>59</v>
      </c>
      <c r="L1228" s="67">
        <v>4437</v>
      </c>
      <c r="M1228" s="67">
        <v>96.429000000000002</v>
      </c>
      <c r="N1228" s="67">
        <v>2799</v>
      </c>
      <c r="O1228" s="67">
        <v>2688</v>
      </c>
      <c r="P1228" s="67"/>
      <c r="Q1228" s="28" t="str">
        <f t="shared" si="73"/>
        <v>Negative</v>
      </c>
      <c r="R1228" s="70">
        <v>2.2799999999999999E-47</v>
      </c>
    </row>
    <row r="1229" spans="1:58" s="43" customFormat="1" x14ac:dyDescent="0.15">
      <c r="H1229" s="28"/>
      <c r="I1229" s="67" t="s">
        <v>2285</v>
      </c>
      <c r="J1229" s="67">
        <v>206</v>
      </c>
      <c r="K1229" s="67" t="s">
        <v>59</v>
      </c>
      <c r="L1229" s="67">
        <v>4437</v>
      </c>
      <c r="M1229" s="67">
        <v>100</v>
      </c>
      <c r="N1229" s="67">
        <v>206</v>
      </c>
      <c r="O1229" s="67">
        <v>245</v>
      </c>
      <c r="P1229" s="67"/>
      <c r="Q1229" s="28" t="str">
        <f t="shared" si="73"/>
        <v>Positive</v>
      </c>
      <c r="R1229" s="70">
        <v>4.7900000000000003E-14</v>
      </c>
    </row>
    <row r="1230" spans="1:58" s="43" customFormat="1" x14ac:dyDescent="0.15">
      <c r="H1230" s="28"/>
      <c r="I1230" s="67" t="s">
        <v>2286</v>
      </c>
      <c r="J1230" s="67">
        <v>222</v>
      </c>
      <c r="K1230" s="67" t="s">
        <v>59</v>
      </c>
      <c r="L1230" s="67">
        <v>4437</v>
      </c>
      <c r="M1230" s="67">
        <v>96.808999999999997</v>
      </c>
      <c r="N1230" s="67">
        <v>1548</v>
      </c>
      <c r="O1230" s="67">
        <v>1641</v>
      </c>
      <c r="P1230" s="67"/>
      <c r="Q1230" s="28" t="str">
        <f t="shared" si="73"/>
        <v>Positive</v>
      </c>
      <c r="R1230" s="70">
        <v>5.02E-39</v>
      </c>
    </row>
    <row r="1231" spans="1:58" s="43" customFormat="1" x14ac:dyDescent="0.15">
      <c r="H1231" s="28"/>
      <c r="I1231" s="67" t="s">
        <v>2287</v>
      </c>
      <c r="J1231" s="67">
        <v>265</v>
      </c>
      <c r="K1231" s="67" t="s">
        <v>59</v>
      </c>
      <c r="L1231" s="67">
        <v>4437</v>
      </c>
      <c r="M1231" s="67">
        <v>100</v>
      </c>
      <c r="N1231" s="67">
        <v>3378</v>
      </c>
      <c r="O1231" s="67">
        <v>3429</v>
      </c>
      <c r="P1231" s="67"/>
      <c r="Q1231" s="28" t="str">
        <f t="shared" si="73"/>
        <v>Positive</v>
      </c>
      <c r="R1231" s="70">
        <v>1.35E-20</v>
      </c>
    </row>
    <row r="1232" spans="1:58" s="43" customFormat="1" x14ac:dyDescent="0.15">
      <c r="H1232" s="28"/>
      <c r="I1232" s="67" t="s">
        <v>2288</v>
      </c>
      <c r="J1232" s="67">
        <v>708</v>
      </c>
      <c r="K1232" s="67" t="s">
        <v>59</v>
      </c>
      <c r="L1232" s="67">
        <v>4437</v>
      </c>
      <c r="M1232" s="67">
        <v>98.039000000000001</v>
      </c>
      <c r="N1232" s="67">
        <v>2698</v>
      </c>
      <c r="O1232" s="67">
        <v>2648</v>
      </c>
      <c r="P1232" s="67"/>
      <c r="Q1232" s="28" t="str">
        <f t="shared" si="73"/>
        <v>Negative</v>
      </c>
      <c r="R1232" s="70">
        <v>6.3600000000000001E-18</v>
      </c>
    </row>
    <row r="1233" spans="8:18" s="43" customFormat="1" x14ac:dyDescent="0.15">
      <c r="H1233" s="28"/>
      <c r="I1233" s="67" t="s">
        <v>2289</v>
      </c>
      <c r="J1233" s="67">
        <v>431</v>
      </c>
      <c r="K1233" s="67" t="s">
        <v>59</v>
      </c>
      <c r="L1233" s="67">
        <v>4437</v>
      </c>
      <c r="M1233" s="67">
        <v>98.936000000000007</v>
      </c>
      <c r="N1233" s="67">
        <v>2741</v>
      </c>
      <c r="O1233" s="67">
        <v>2648</v>
      </c>
      <c r="P1233" s="67"/>
      <c r="Q1233" s="28" t="str">
        <f t="shared" si="73"/>
        <v>Negative</v>
      </c>
      <c r="R1233" s="70">
        <v>4.7400000000000002E-42</v>
      </c>
    </row>
    <row r="1234" spans="8:18" s="43" customFormat="1" x14ac:dyDescent="0.15">
      <c r="H1234" s="28"/>
      <c r="I1234" s="67" t="s">
        <v>2290</v>
      </c>
      <c r="J1234" s="67">
        <v>269</v>
      </c>
      <c r="K1234" s="67" t="s">
        <v>59</v>
      </c>
      <c r="L1234" s="67">
        <v>4437</v>
      </c>
      <c r="M1234" s="67">
        <v>96.153999999999996</v>
      </c>
      <c r="N1234" s="67">
        <v>1813</v>
      </c>
      <c r="O1234" s="67">
        <v>1762</v>
      </c>
      <c r="P1234" s="67"/>
      <c r="Q1234" s="28" t="str">
        <f t="shared" si="73"/>
        <v>Negative</v>
      </c>
      <c r="R1234" s="70">
        <v>2.9700000000000001E-17</v>
      </c>
    </row>
    <row r="1235" spans="8:18" s="43" customFormat="1" x14ac:dyDescent="0.15">
      <c r="H1235" s="28"/>
      <c r="I1235" s="67" t="s">
        <v>2291</v>
      </c>
      <c r="J1235" s="67">
        <v>218</v>
      </c>
      <c r="K1235" s="67" t="s">
        <v>59</v>
      </c>
      <c r="L1235" s="67">
        <v>4437</v>
      </c>
      <c r="M1235" s="67">
        <v>97.727000000000004</v>
      </c>
      <c r="N1235" s="67">
        <v>921</v>
      </c>
      <c r="O1235" s="67">
        <v>878</v>
      </c>
      <c r="P1235" s="67"/>
      <c r="Q1235" s="28" t="str">
        <f t="shared" si="73"/>
        <v>Negative</v>
      </c>
      <c r="R1235" s="70">
        <v>1.42E-14</v>
      </c>
    </row>
    <row r="1236" spans="8:18" s="43" customFormat="1" x14ac:dyDescent="0.15">
      <c r="H1236" s="28"/>
      <c r="I1236" s="67" t="s">
        <v>2292</v>
      </c>
      <c r="J1236" s="67">
        <v>258</v>
      </c>
      <c r="K1236" s="67" t="s">
        <v>59</v>
      </c>
      <c r="L1236" s="67">
        <v>4437</v>
      </c>
      <c r="M1236" s="67">
        <v>98.039000000000001</v>
      </c>
      <c r="N1236" s="67">
        <v>1810</v>
      </c>
      <c r="O1236" s="67">
        <v>1760</v>
      </c>
      <c r="P1236" s="67"/>
      <c r="Q1236" s="28" t="str">
        <f t="shared" si="73"/>
        <v>Negative</v>
      </c>
      <c r="R1236" s="70">
        <v>2.1899999999999999E-18</v>
      </c>
    </row>
    <row r="1237" spans="8:18" s="43" customFormat="1" x14ac:dyDescent="0.15">
      <c r="H1237" s="28"/>
      <c r="I1237" s="67" t="s">
        <v>2293</v>
      </c>
      <c r="J1237" s="67">
        <v>360</v>
      </c>
      <c r="K1237" s="67" t="s">
        <v>59</v>
      </c>
      <c r="L1237" s="67">
        <v>4437</v>
      </c>
      <c r="M1237" s="67">
        <v>100</v>
      </c>
      <c r="N1237" s="67">
        <v>784</v>
      </c>
      <c r="O1237" s="67">
        <v>743</v>
      </c>
      <c r="P1237" s="67"/>
      <c r="Q1237" s="28" t="str">
        <f t="shared" si="73"/>
        <v>Negative</v>
      </c>
      <c r="R1237" s="70">
        <v>6.7900000000000003E-15</v>
      </c>
    </row>
    <row r="1238" spans="8:18" s="43" customFormat="1" x14ac:dyDescent="0.15">
      <c r="H1238" s="28"/>
      <c r="I1238" s="67" t="s">
        <v>2294</v>
      </c>
      <c r="J1238" s="67">
        <v>351</v>
      </c>
      <c r="K1238" s="67" t="s">
        <v>59</v>
      </c>
      <c r="L1238" s="67">
        <v>4437</v>
      </c>
      <c r="M1238" s="67">
        <v>92.063000000000002</v>
      </c>
      <c r="N1238" s="67">
        <v>4180</v>
      </c>
      <c r="O1238" s="67">
        <v>4242</v>
      </c>
      <c r="P1238" s="67"/>
      <c r="Q1238" s="28" t="str">
        <f t="shared" si="73"/>
        <v>Positive</v>
      </c>
      <c r="R1238" s="70">
        <v>1.1E-17</v>
      </c>
    </row>
    <row r="1239" spans="8:18" s="43" customFormat="1" x14ac:dyDescent="0.15">
      <c r="H1239" s="28"/>
      <c r="I1239" s="67" t="s">
        <v>2295</v>
      </c>
      <c r="J1239" s="67">
        <v>274</v>
      </c>
      <c r="K1239" s="67" t="s">
        <v>59</v>
      </c>
      <c r="L1239" s="67">
        <v>4437</v>
      </c>
      <c r="M1239" s="67">
        <v>100</v>
      </c>
      <c r="N1239" s="67">
        <v>3021</v>
      </c>
      <c r="O1239" s="67">
        <v>2990</v>
      </c>
      <c r="P1239" s="67"/>
      <c r="Q1239" s="28" t="str">
        <f t="shared" si="73"/>
        <v>Negative</v>
      </c>
      <c r="R1239" s="70">
        <v>1.8400000000000001E-9</v>
      </c>
    </row>
    <row r="1240" spans="8:18" s="43" customFormat="1" x14ac:dyDescent="0.15">
      <c r="H1240" s="28"/>
      <c r="I1240" s="67" t="s">
        <v>2296</v>
      </c>
      <c r="J1240" s="67">
        <v>422</v>
      </c>
      <c r="K1240" s="67" t="s">
        <v>59</v>
      </c>
      <c r="L1240" s="67">
        <v>4437</v>
      </c>
      <c r="M1240" s="67">
        <v>98.182000000000002</v>
      </c>
      <c r="N1240" s="67">
        <v>921</v>
      </c>
      <c r="O1240" s="67">
        <v>867</v>
      </c>
      <c r="P1240" s="67"/>
      <c r="Q1240" s="28" t="str">
        <f t="shared" si="73"/>
        <v>Negative</v>
      </c>
      <c r="R1240" s="70">
        <v>2.22E-20</v>
      </c>
    </row>
    <row r="1241" spans="8:18" s="43" customFormat="1" x14ac:dyDescent="0.15">
      <c r="H1241" s="28"/>
      <c r="I1241" s="67" t="s">
        <v>2297</v>
      </c>
      <c r="J1241" s="67">
        <v>239</v>
      </c>
      <c r="K1241" s="67" t="s">
        <v>59</v>
      </c>
      <c r="L1241" s="67">
        <v>4437</v>
      </c>
      <c r="M1241" s="67">
        <v>98.795000000000002</v>
      </c>
      <c r="N1241" s="67">
        <v>4326</v>
      </c>
      <c r="O1241" s="67">
        <v>4408</v>
      </c>
      <c r="P1241" s="67"/>
      <c r="Q1241" s="28" t="str">
        <f t="shared" si="73"/>
        <v>Positive</v>
      </c>
      <c r="R1241" s="70">
        <v>3.2799999999999998E-36</v>
      </c>
    </row>
    <row r="1242" spans="8:18" s="43" customFormat="1" x14ac:dyDescent="0.15">
      <c r="H1242" s="28"/>
      <c r="I1242" s="67" t="s">
        <v>2298</v>
      </c>
      <c r="J1242" s="67">
        <v>257</v>
      </c>
      <c r="K1242" s="67" t="s">
        <v>59</v>
      </c>
      <c r="L1242" s="67">
        <v>4437</v>
      </c>
      <c r="M1242" s="67">
        <v>96.364000000000004</v>
      </c>
      <c r="N1242" s="67">
        <v>4182</v>
      </c>
      <c r="O1242" s="67">
        <v>4235</v>
      </c>
      <c r="P1242" s="67"/>
      <c r="Q1242" s="28" t="str">
        <f t="shared" si="73"/>
        <v>Positive</v>
      </c>
      <c r="R1242" s="70">
        <v>2.18E-18</v>
      </c>
    </row>
    <row r="1243" spans="8:18" s="43" customFormat="1" x14ac:dyDescent="0.15">
      <c r="H1243" s="28"/>
      <c r="I1243" s="67" t="s">
        <v>2299</v>
      </c>
      <c r="J1243" s="67">
        <v>355</v>
      </c>
      <c r="K1243" s="67" t="s">
        <v>59</v>
      </c>
      <c r="L1243" s="67">
        <v>4437</v>
      </c>
      <c r="M1243" s="67">
        <v>93.055999999999997</v>
      </c>
      <c r="N1243" s="67">
        <v>2619</v>
      </c>
      <c r="O1243" s="67">
        <v>2549</v>
      </c>
      <c r="P1243" s="67"/>
      <c r="Q1243" s="28" t="str">
        <f t="shared" si="73"/>
        <v>Negative</v>
      </c>
      <c r="R1243" s="70">
        <v>1.1E-22</v>
      </c>
    </row>
    <row r="1244" spans="8:18" s="43" customFormat="1" x14ac:dyDescent="0.15">
      <c r="H1244" s="28"/>
      <c r="I1244" s="67" t="s">
        <v>2300</v>
      </c>
      <c r="J1244" s="67">
        <v>380</v>
      </c>
      <c r="K1244" s="67" t="s">
        <v>59</v>
      </c>
      <c r="L1244" s="67">
        <v>4437</v>
      </c>
      <c r="M1244" s="67">
        <v>95.238</v>
      </c>
      <c r="N1244" s="67">
        <v>4232</v>
      </c>
      <c r="O1244" s="67">
        <v>4192</v>
      </c>
      <c r="P1244" s="67"/>
      <c r="Q1244" s="28" t="str">
        <f t="shared" si="73"/>
        <v>Negative</v>
      </c>
      <c r="R1244" s="70">
        <v>5.6E-11</v>
      </c>
    </row>
    <row r="1245" spans="8:18" s="43" customFormat="1" x14ac:dyDescent="0.15">
      <c r="H1245" s="28"/>
      <c r="I1245" s="67" t="s">
        <v>2301</v>
      </c>
      <c r="J1245" s="67">
        <v>500</v>
      </c>
      <c r="K1245" s="67" t="s">
        <v>59</v>
      </c>
      <c r="L1245" s="67">
        <v>4437</v>
      </c>
      <c r="M1245" s="67">
        <v>94.444000000000003</v>
      </c>
      <c r="N1245" s="67">
        <v>856</v>
      </c>
      <c r="O1245" s="67">
        <v>909</v>
      </c>
      <c r="P1245" s="67"/>
      <c r="Q1245" s="28" t="str">
        <f t="shared" si="73"/>
        <v>Positive</v>
      </c>
      <c r="R1245" s="70">
        <v>2.0599999999999999E-16</v>
      </c>
    </row>
    <row r="1246" spans="8:18" s="43" customFormat="1" x14ac:dyDescent="0.15">
      <c r="H1246" s="28"/>
      <c r="I1246" s="67" t="s">
        <v>2302</v>
      </c>
      <c r="J1246" s="67">
        <v>230</v>
      </c>
      <c r="K1246" s="67" t="s">
        <v>59</v>
      </c>
      <c r="L1246" s="67">
        <v>4437</v>
      </c>
      <c r="M1246" s="67">
        <v>93.878</v>
      </c>
      <c r="N1246" s="67">
        <v>2192</v>
      </c>
      <c r="O1246" s="67">
        <v>2289</v>
      </c>
      <c r="P1246" s="67"/>
      <c r="Q1246" s="28" t="str">
        <f t="shared" si="73"/>
        <v>Positive</v>
      </c>
      <c r="R1246" s="70">
        <v>3.14E-36</v>
      </c>
    </row>
    <row r="1247" spans="8:18" s="43" customFormat="1" x14ac:dyDescent="0.15">
      <c r="H1247" s="28"/>
      <c r="I1247" s="67" t="s">
        <v>2303</v>
      </c>
      <c r="J1247" s="67">
        <v>208</v>
      </c>
      <c r="K1247" s="67" t="s">
        <v>59</v>
      </c>
      <c r="L1247" s="67">
        <v>4437</v>
      </c>
      <c r="M1247" s="67">
        <v>100</v>
      </c>
      <c r="N1247" s="67">
        <v>187</v>
      </c>
      <c r="O1247" s="67">
        <v>215</v>
      </c>
      <c r="P1247" s="67"/>
      <c r="Q1247" s="28" t="str">
        <f t="shared" si="73"/>
        <v>Positive</v>
      </c>
      <c r="R1247" s="70">
        <v>6.2999999999999995E-8</v>
      </c>
    </row>
    <row r="1248" spans="8:18" s="43" customFormat="1" x14ac:dyDescent="0.15">
      <c r="H1248" s="28"/>
      <c r="I1248" s="67" t="s">
        <v>2304</v>
      </c>
      <c r="J1248" s="67">
        <v>257</v>
      </c>
      <c r="K1248" s="67" t="s">
        <v>59</v>
      </c>
      <c r="L1248" s="67">
        <v>4437</v>
      </c>
      <c r="M1248" s="67">
        <v>93.332999999999998</v>
      </c>
      <c r="N1248" s="67">
        <v>72</v>
      </c>
      <c r="O1248" s="67">
        <v>146</v>
      </c>
      <c r="P1248" s="67"/>
      <c r="Q1248" s="28" t="str">
        <f t="shared" si="73"/>
        <v>Positive</v>
      </c>
      <c r="R1248" s="70">
        <v>4.6599999999999997E-25</v>
      </c>
    </row>
    <row r="1249" spans="8:18" s="43" customFormat="1" x14ac:dyDescent="0.15">
      <c r="H1249" s="28"/>
      <c r="I1249" s="67" t="s">
        <v>2305</v>
      </c>
      <c r="J1249" s="67">
        <v>262</v>
      </c>
      <c r="K1249" s="67" t="s">
        <v>59</v>
      </c>
      <c r="L1249" s="67">
        <v>4437</v>
      </c>
      <c r="M1249" s="67">
        <v>95.918000000000006</v>
      </c>
      <c r="N1249" s="67">
        <v>1810</v>
      </c>
      <c r="O1249" s="67">
        <v>1762</v>
      </c>
      <c r="P1249" s="67"/>
      <c r="Q1249" s="28" t="str">
        <f t="shared" si="73"/>
        <v>Negative</v>
      </c>
      <c r="R1249" s="70">
        <v>4.8200000000000002E-15</v>
      </c>
    </row>
    <row r="1250" spans="8:18" s="43" customFormat="1" x14ac:dyDescent="0.15">
      <c r="H1250" s="28"/>
      <c r="I1250" s="67" t="s">
        <v>2306</v>
      </c>
      <c r="J1250" s="67">
        <v>369</v>
      </c>
      <c r="K1250" s="67" t="s">
        <v>59</v>
      </c>
      <c r="L1250" s="67">
        <v>4437</v>
      </c>
      <c r="M1250" s="67">
        <v>100</v>
      </c>
      <c r="N1250" s="67">
        <v>4234</v>
      </c>
      <c r="O1250" s="67">
        <v>4182</v>
      </c>
      <c r="P1250" s="67"/>
      <c r="Q1250" s="28" t="str">
        <f t="shared" si="73"/>
        <v>Negative</v>
      </c>
      <c r="R1250" s="70">
        <v>5.3500000000000001E-21</v>
      </c>
    </row>
    <row r="1251" spans="8:18" s="43" customFormat="1" x14ac:dyDescent="0.15">
      <c r="H1251" s="28"/>
      <c r="I1251" s="67" t="s">
        <v>2307</v>
      </c>
      <c r="J1251" s="67">
        <v>266</v>
      </c>
      <c r="K1251" s="67" t="s">
        <v>59</v>
      </c>
      <c r="L1251" s="67">
        <v>4437</v>
      </c>
      <c r="M1251" s="67">
        <v>100</v>
      </c>
      <c r="N1251" s="67">
        <v>4253</v>
      </c>
      <c r="O1251" s="67">
        <v>4180</v>
      </c>
      <c r="P1251" s="67"/>
      <c r="Q1251" s="28" t="str">
        <f t="shared" si="73"/>
        <v>Negative</v>
      </c>
      <c r="R1251" s="70">
        <v>7.9800000000000005E-33</v>
      </c>
    </row>
    <row r="1252" spans="8:18" s="43" customFormat="1" x14ac:dyDescent="0.15">
      <c r="H1252" s="28"/>
      <c r="I1252" s="67" t="s">
        <v>2308</v>
      </c>
      <c r="J1252" s="67">
        <v>281</v>
      </c>
      <c r="K1252" s="67" t="s">
        <v>59</v>
      </c>
      <c r="L1252" s="67">
        <v>4437</v>
      </c>
      <c r="M1252" s="67">
        <v>100</v>
      </c>
      <c r="N1252" s="67">
        <v>517</v>
      </c>
      <c r="O1252" s="67">
        <v>557</v>
      </c>
      <c r="P1252" s="67"/>
      <c r="Q1252" s="28" t="str">
        <f t="shared" si="73"/>
        <v>Positive</v>
      </c>
      <c r="R1252" s="70">
        <v>1.8699999999999999E-14</v>
      </c>
    </row>
    <row r="1253" spans="8:18" s="43" customFormat="1" x14ac:dyDescent="0.15">
      <c r="H1253" s="28"/>
      <c r="I1253" s="67" t="s">
        <v>2309</v>
      </c>
      <c r="J1253" s="67">
        <v>269</v>
      </c>
      <c r="K1253" s="67" t="s">
        <v>59</v>
      </c>
      <c r="L1253" s="67">
        <v>4437</v>
      </c>
      <c r="M1253" s="67">
        <v>98.649000000000001</v>
      </c>
      <c r="N1253" s="67">
        <v>3035</v>
      </c>
      <c r="O1253" s="67">
        <v>2962</v>
      </c>
      <c r="P1253" s="67"/>
      <c r="Q1253" s="28" t="str">
        <f t="shared" si="73"/>
        <v>Negative</v>
      </c>
      <c r="R1253" s="70">
        <v>3.7600000000000002E-31</v>
      </c>
    </row>
    <row r="1254" spans="8:18" s="43" customFormat="1" x14ac:dyDescent="0.15">
      <c r="H1254" s="28"/>
      <c r="I1254" s="67" t="s">
        <v>2310</v>
      </c>
      <c r="J1254" s="67">
        <v>318</v>
      </c>
      <c r="K1254" s="67" t="s">
        <v>59</v>
      </c>
      <c r="L1254" s="67">
        <v>4437</v>
      </c>
      <c r="M1254" s="67">
        <v>94.545000000000002</v>
      </c>
      <c r="N1254" s="67">
        <v>3388</v>
      </c>
      <c r="O1254" s="67">
        <v>3442</v>
      </c>
      <c r="P1254" s="67"/>
      <c r="Q1254" s="28" t="str">
        <f t="shared" si="73"/>
        <v>Positive</v>
      </c>
      <c r="R1254" s="70">
        <v>1.2800000000000001E-16</v>
      </c>
    </row>
    <row r="1255" spans="8:18" s="43" customFormat="1" x14ac:dyDescent="0.15">
      <c r="H1255" s="28"/>
      <c r="I1255" s="67" t="s">
        <v>2311</v>
      </c>
      <c r="J1255" s="67">
        <v>298</v>
      </c>
      <c r="K1255" s="67" t="s">
        <v>59</v>
      </c>
      <c r="L1255" s="67">
        <v>4437</v>
      </c>
      <c r="M1255" s="67">
        <v>100</v>
      </c>
      <c r="N1255" s="67">
        <v>921</v>
      </c>
      <c r="O1255" s="67">
        <v>879</v>
      </c>
      <c r="P1255" s="67"/>
      <c r="Q1255" s="28" t="str">
        <f t="shared" si="73"/>
        <v>Negative</v>
      </c>
      <c r="R1255" s="70">
        <v>1.54E-15</v>
      </c>
    </row>
    <row r="1256" spans="8:18" s="43" customFormat="1" x14ac:dyDescent="0.15">
      <c r="H1256" s="28"/>
      <c r="I1256" s="67" t="s">
        <v>2312</v>
      </c>
      <c r="J1256" s="67">
        <v>209</v>
      </c>
      <c r="K1256" s="67" t="s">
        <v>59</v>
      </c>
      <c r="L1256" s="67">
        <v>4437</v>
      </c>
      <c r="M1256" s="67">
        <v>96.225999999999999</v>
      </c>
      <c r="N1256" s="67">
        <v>4184</v>
      </c>
      <c r="O1256" s="67">
        <v>4236</v>
      </c>
      <c r="P1256" s="67"/>
      <c r="Q1256" s="28" t="str">
        <f t="shared" si="73"/>
        <v>Positive</v>
      </c>
      <c r="R1256" s="70">
        <v>6.2499999999999999E-18</v>
      </c>
    </row>
    <row r="1257" spans="8:18" s="43" customFormat="1" x14ac:dyDescent="0.15">
      <c r="H1257" s="28"/>
      <c r="I1257" s="67" t="s">
        <v>2313</v>
      </c>
      <c r="J1257" s="67">
        <v>276</v>
      </c>
      <c r="K1257" s="67" t="s">
        <v>59</v>
      </c>
      <c r="L1257" s="67">
        <v>4437</v>
      </c>
      <c r="M1257" s="67">
        <v>100</v>
      </c>
      <c r="N1257" s="67">
        <v>755</v>
      </c>
      <c r="O1257" s="67">
        <v>787</v>
      </c>
      <c r="P1257" s="67"/>
      <c r="Q1257" s="28" t="str">
        <f t="shared" si="73"/>
        <v>Positive</v>
      </c>
      <c r="R1257" s="70">
        <v>5.1399999999999998E-10</v>
      </c>
    </row>
    <row r="1258" spans="8:18" s="43" customFormat="1" x14ac:dyDescent="0.15">
      <c r="H1258" s="28"/>
      <c r="I1258" s="67" t="s">
        <v>2314</v>
      </c>
      <c r="J1258" s="67">
        <v>297</v>
      </c>
      <c r="K1258" s="67" t="s">
        <v>59</v>
      </c>
      <c r="L1258" s="67">
        <v>4437</v>
      </c>
      <c r="M1258" s="67">
        <v>93.182000000000002</v>
      </c>
      <c r="N1258" s="67">
        <v>3040</v>
      </c>
      <c r="O1258" s="67">
        <v>3083</v>
      </c>
      <c r="P1258" s="67"/>
      <c r="Q1258" s="28" t="str">
        <f t="shared" si="73"/>
        <v>Positive</v>
      </c>
      <c r="R1258" s="70">
        <v>1.5500000000000001E-10</v>
      </c>
    </row>
    <row r="1259" spans="8:18" s="43" customFormat="1" x14ac:dyDescent="0.15">
      <c r="H1259" s="28"/>
      <c r="I1259" s="67" t="s">
        <v>2315</v>
      </c>
      <c r="J1259" s="67">
        <v>284</v>
      </c>
      <c r="K1259" s="67" t="s">
        <v>59</v>
      </c>
      <c r="L1259" s="67">
        <v>4437</v>
      </c>
      <c r="M1259" s="67">
        <v>91.010999999999996</v>
      </c>
      <c r="N1259" s="67">
        <v>3699</v>
      </c>
      <c r="O1259" s="67">
        <v>3787</v>
      </c>
      <c r="P1259" s="67"/>
      <c r="Q1259" s="28" t="str">
        <f t="shared" si="73"/>
        <v>Positive</v>
      </c>
      <c r="R1259" s="70">
        <v>8.6300000000000001E-28</v>
      </c>
    </row>
    <row r="1260" spans="8:18" s="43" customFormat="1" x14ac:dyDescent="0.15">
      <c r="H1260" s="28"/>
      <c r="I1260" s="67" t="s">
        <v>2316</v>
      </c>
      <c r="J1260" s="67">
        <v>258</v>
      </c>
      <c r="K1260" s="67" t="s">
        <v>59</v>
      </c>
      <c r="L1260" s="67">
        <v>4437</v>
      </c>
      <c r="M1260" s="67">
        <v>93.022999999999996</v>
      </c>
      <c r="N1260" s="67">
        <v>2344</v>
      </c>
      <c r="O1260" s="67">
        <v>2428</v>
      </c>
      <c r="P1260" s="67"/>
      <c r="Q1260" s="28" t="str">
        <f t="shared" si="73"/>
        <v>Positive</v>
      </c>
      <c r="R1260" s="70">
        <v>6.0100000000000002E-29</v>
      </c>
    </row>
    <row r="1261" spans="8:18" s="43" customFormat="1" x14ac:dyDescent="0.15">
      <c r="H1261" s="28"/>
      <c r="I1261" s="67" t="s">
        <v>2317</v>
      </c>
      <c r="J1261" s="67">
        <v>290</v>
      </c>
      <c r="K1261" s="67" t="s">
        <v>59</v>
      </c>
      <c r="L1261" s="67">
        <v>4437</v>
      </c>
      <c r="M1261" s="67">
        <v>95.495000000000005</v>
      </c>
      <c r="N1261" s="67">
        <v>2690</v>
      </c>
      <c r="O1261" s="67">
        <v>2800</v>
      </c>
      <c r="P1261" s="67"/>
      <c r="Q1261" s="28" t="str">
        <f t="shared" si="73"/>
        <v>Positive</v>
      </c>
      <c r="R1261" s="70">
        <v>5.1600000000000001E-45</v>
      </c>
    </row>
    <row r="1262" spans="8:18" s="43" customFormat="1" x14ac:dyDescent="0.15">
      <c r="H1262" s="28"/>
      <c r="I1262" s="67" t="s">
        <v>2318</v>
      </c>
      <c r="J1262" s="67">
        <v>255</v>
      </c>
      <c r="K1262" s="67" t="s">
        <v>59</v>
      </c>
      <c r="L1262" s="67">
        <v>4437</v>
      </c>
      <c r="M1262" s="67">
        <v>97.468000000000004</v>
      </c>
      <c r="N1262" s="67">
        <v>842</v>
      </c>
      <c r="O1262" s="67">
        <v>920</v>
      </c>
      <c r="P1262" s="67"/>
      <c r="Q1262" s="28" t="str">
        <f t="shared" si="73"/>
        <v>Positive</v>
      </c>
      <c r="R1262" s="70">
        <v>2.7399999999999997E-32</v>
      </c>
    </row>
    <row r="1263" spans="8:18" s="43" customFormat="1" x14ac:dyDescent="0.15">
      <c r="H1263" s="28"/>
      <c r="I1263" s="67" t="s">
        <v>2319</v>
      </c>
      <c r="J1263" s="67">
        <v>328</v>
      </c>
      <c r="K1263" s="67" t="s">
        <v>59</v>
      </c>
      <c r="L1263" s="67">
        <v>4437</v>
      </c>
      <c r="M1263" s="67">
        <v>100</v>
      </c>
      <c r="N1263" s="67">
        <v>957</v>
      </c>
      <c r="O1263" s="67">
        <v>1027</v>
      </c>
      <c r="P1263" s="67"/>
      <c r="Q1263" s="28" t="str">
        <f t="shared" si="73"/>
        <v>Positive</v>
      </c>
      <c r="R1263" s="70">
        <v>4.6599999999999996E-31</v>
      </c>
    </row>
    <row r="1264" spans="8:18" s="43" customFormat="1" x14ac:dyDescent="0.15">
      <c r="H1264" s="28"/>
      <c r="I1264" s="67" t="s">
        <v>2320</v>
      </c>
      <c r="J1264" s="67">
        <v>291</v>
      </c>
      <c r="K1264" s="67" t="s">
        <v>59</v>
      </c>
      <c r="L1264" s="67">
        <v>4437</v>
      </c>
      <c r="M1264" s="67">
        <v>97.561000000000007</v>
      </c>
      <c r="N1264" s="67">
        <v>1274</v>
      </c>
      <c r="O1264" s="67">
        <v>1355</v>
      </c>
      <c r="P1264" s="67"/>
      <c r="Q1264" s="28" t="str">
        <f t="shared" si="73"/>
        <v>Positive</v>
      </c>
      <c r="R1264" s="70">
        <v>6.8000000000000001E-34</v>
      </c>
    </row>
    <row r="1265" spans="8:18" s="43" customFormat="1" x14ac:dyDescent="0.15">
      <c r="H1265" s="28"/>
      <c r="I1265" s="67" t="s">
        <v>2321</v>
      </c>
      <c r="J1265" s="67">
        <v>217</v>
      </c>
      <c r="K1265" s="67" t="s">
        <v>59</v>
      </c>
      <c r="L1265" s="67">
        <v>4437</v>
      </c>
      <c r="M1265" s="67">
        <v>100</v>
      </c>
      <c r="N1265" s="67">
        <v>4180</v>
      </c>
      <c r="O1265" s="67">
        <v>4232</v>
      </c>
      <c r="P1265" s="67"/>
      <c r="Q1265" s="28" t="str">
        <f t="shared" si="73"/>
        <v>Positive</v>
      </c>
      <c r="R1265" s="70">
        <v>3.0100000000000002E-21</v>
      </c>
    </row>
    <row r="1266" spans="8:18" s="43" customFormat="1" x14ac:dyDescent="0.15">
      <c r="H1266" s="28"/>
      <c r="I1266" s="67" t="s">
        <v>2322</v>
      </c>
      <c r="J1266" s="67">
        <v>349</v>
      </c>
      <c r="K1266" s="67" t="s">
        <v>59</v>
      </c>
      <c r="L1266" s="67">
        <v>4437</v>
      </c>
      <c r="M1266" s="67">
        <v>97.619</v>
      </c>
      <c r="N1266" s="67">
        <v>858</v>
      </c>
      <c r="O1266" s="67">
        <v>817</v>
      </c>
      <c r="P1266" s="67"/>
      <c r="Q1266" s="28" t="str">
        <f t="shared" si="73"/>
        <v>Negative</v>
      </c>
      <c r="R1266" s="70">
        <v>3.0600000000000001E-13</v>
      </c>
    </row>
    <row r="1267" spans="8:18" s="43" customFormat="1" x14ac:dyDescent="0.15">
      <c r="H1267" s="28"/>
      <c r="I1267" s="67" t="s">
        <v>2323</v>
      </c>
      <c r="J1267" s="67">
        <v>318</v>
      </c>
      <c r="K1267" s="67" t="s">
        <v>59</v>
      </c>
      <c r="L1267" s="67">
        <v>4437</v>
      </c>
      <c r="M1267" s="67">
        <v>96.364000000000004</v>
      </c>
      <c r="N1267" s="67">
        <v>982</v>
      </c>
      <c r="O1267" s="67">
        <v>1035</v>
      </c>
      <c r="P1267" s="67"/>
      <c r="Q1267" s="28" t="str">
        <f t="shared" si="73"/>
        <v>Positive</v>
      </c>
      <c r="R1267" s="70">
        <v>2.75E-18</v>
      </c>
    </row>
    <row r="1268" spans="8:18" s="43" customFormat="1" x14ac:dyDescent="0.15">
      <c r="H1268" s="28"/>
      <c r="I1268" s="67" t="s">
        <v>2324</v>
      </c>
      <c r="J1268" s="67">
        <v>201</v>
      </c>
      <c r="K1268" s="67" t="s">
        <v>59</v>
      </c>
      <c r="L1268" s="67">
        <v>4437</v>
      </c>
      <c r="M1268" s="67">
        <v>100</v>
      </c>
      <c r="N1268" s="67">
        <v>4235</v>
      </c>
      <c r="O1268" s="67">
        <v>4180</v>
      </c>
      <c r="P1268" s="67"/>
      <c r="Q1268" s="28" t="str">
        <f t="shared" si="73"/>
        <v>Negative</v>
      </c>
      <c r="R1268" s="70">
        <v>5.9399999999999998E-23</v>
      </c>
    </row>
    <row r="1269" spans="8:18" s="43" customFormat="1" x14ac:dyDescent="0.15">
      <c r="H1269" s="28"/>
      <c r="I1269" s="67" t="s">
        <v>2325</v>
      </c>
      <c r="J1269" s="67">
        <v>271</v>
      </c>
      <c r="K1269" s="67" t="s">
        <v>59</v>
      </c>
      <c r="L1269" s="67">
        <v>4437</v>
      </c>
      <c r="M1269" s="67">
        <v>97.619</v>
      </c>
      <c r="N1269" s="67">
        <v>869</v>
      </c>
      <c r="O1269" s="67">
        <v>910</v>
      </c>
      <c r="P1269" s="67"/>
      <c r="Q1269" s="28" t="str">
        <f t="shared" si="73"/>
        <v>Positive</v>
      </c>
      <c r="R1269" s="70">
        <v>2.3300000000000002E-13</v>
      </c>
    </row>
    <row r="1270" spans="8:18" s="43" customFormat="1" x14ac:dyDescent="0.15">
      <c r="H1270" s="28"/>
      <c r="I1270" s="67" t="s">
        <v>2326</v>
      </c>
      <c r="J1270" s="67">
        <v>436</v>
      </c>
      <c r="K1270" s="67" t="s">
        <v>59</v>
      </c>
      <c r="L1270" s="67">
        <v>4437</v>
      </c>
      <c r="M1270" s="67">
        <v>96.841999999999999</v>
      </c>
      <c r="N1270" s="67">
        <v>1809</v>
      </c>
      <c r="O1270" s="67">
        <v>1715</v>
      </c>
      <c r="P1270" s="67"/>
      <c r="Q1270" s="28" t="str">
        <f t="shared" si="73"/>
        <v>Negative</v>
      </c>
      <c r="R1270" s="70">
        <v>2.8800000000000001E-39</v>
      </c>
    </row>
    <row r="1271" spans="8:18" s="43" customFormat="1" x14ac:dyDescent="0.15">
      <c r="H1271" s="28"/>
      <c r="I1271" s="67" t="s">
        <v>2327</v>
      </c>
      <c r="J1271" s="67">
        <v>214</v>
      </c>
      <c r="K1271" s="67" t="s">
        <v>59</v>
      </c>
      <c r="L1271" s="67">
        <v>4437</v>
      </c>
      <c r="M1271" s="67">
        <v>97.778000000000006</v>
      </c>
      <c r="N1271" s="67">
        <v>908</v>
      </c>
      <c r="O1271" s="67">
        <v>864</v>
      </c>
      <c r="P1271" s="67"/>
      <c r="Q1271" s="28" t="str">
        <f t="shared" si="73"/>
        <v>Negative</v>
      </c>
      <c r="R1271" s="70">
        <v>3.8599999999999996E-15</v>
      </c>
    </row>
    <row r="1272" spans="8:18" s="43" customFormat="1" x14ac:dyDescent="0.15">
      <c r="H1272" s="28"/>
      <c r="I1272" s="67" t="s">
        <v>2328</v>
      </c>
      <c r="J1272" s="67">
        <v>658</v>
      </c>
      <c r="K1272" s="67" t="s">
        <v>59</v>
      </c>
      <c r="L1272" s="67">
        <v>4437</v>
      </c>
      <c r="M1272" s="67">
        <v>96.203000000000003</v>
      </c>
      <c r="N1272" s="67">
        <v>2961</v>
      </c>
      <c r="O1272" s="67">
        <v>3037</v>
      </c>
      <c r="P1272" s="67"/>
      <c r="Q1272" s="28" t="str">
        <f t="shared" si="73"/>
        <v>Positive</v>
      </c>
      <c r="R1272" s="70">
        <v>1.25E-29</v>
      </c>
    </row>
    <row r="1273" spans="8:18" s="43" customFormat="1" x14ac:dyDescent="0.15">
      <c r="H1273" s="28"/>
      <c r="I1273" s="67" t="s">
        <v>2329</v>
      </c>
      <c r="J1273" s="67">
        <v>252</v>
      </c>
      <c r="K1273" s="67" t="s">
        <v>59</v>
      </c>
      <c r="L1273" s="67">
        <v>4437</v>
      </c>
      <c r="M1273" s="67">
        <v>98.733999999999995</v>
      </c>
      <c r="N1273" s="67">
        <v>3027</v>
      </c>
      <c r="O1273" s="67">
        <v>2949</v>
      </c>
      <c r="P1273" s="67"/>
      <c r="Q1273" s="28" t="str">
        <f t="shared" si="73"/>
        <v>Negative</v>
      </c>
      <c r="R1273" s="70">
        <v>5.8100000000000002E-34</v>
      </c>
    </row>
    <row r="1274" spans="8:18" s="43" customFormat="1" x14ac:dyDescent="0.15">
      <c r="H1274" s="48"/>
      <c r="I1274" s="67" t="s">
        <v>2330</v>
      </c>
      <c r="J1274" s="67">
        <v>305</v>
      </c>
      <c r="K1274" s="67" t="s">
        <v>59</v>
      </c>
      <c r="L1274" s="67">
        <v>4437</v>
      </c>
      <c r="M1274" s="67">
        <v>96.078000000000003</v>
      </c>
      <c r="N1274" s="67">
        <v>870</v>
      </c>
      <c r="O1274" s="67">
        <v>920</v>
      </c>
      <c r="P1274" s="67"/>
      <c r="Q1274" s="28" t="str">
        <f t="shared" si="73"/>
        <v>Positive</v>
      </c>
      <c r="R1274" s="70">
        <v>1.2200000000000001E-16</v>
      </c>
    </row>
    <row r="1275" spans="8:18" s="43" customFormat="1" x14ac:dyDescent="0.15">
      <c r="H1275" s="48"/>
      <c r="I1275" s="67" t="s">
        <v>2331</v>
      </c>
      <c r="J1275" s="67">
        <v>274</v>
      </c>
      <c r="K1275" s="67" t="s">
        <v>59</v>
      </c>
      <c r="L1275" s="67">
        <v>4437</v>
      </c>
      <c r="M1275" s="67">
        <v>100</v>
      </c>
      <c r="N1275" s="67">
        <v>3651</v>
      </c>
      <c r="O1275" s="67">
        <v>3679</v>
      </c>
      <c r="P1275" s="67"/>
      <c r="Q1275" s="28" t="str">
        <f t="shared" si="73"/>
        <v>Positive</v>
      </c>
      <c r="R1275" s="70">
        <v>8.5399999999999997E-8</v>
      </c>
    </row>
    <row r="1276" spans="8:18" s="43" customFormat="1" x14ac:dyDescent="0.15">
      <c r="H1276" s="48"/>
      <c r="I1276" s="67" t="s">
        <v>2332</v>
      </c>
      <c r="J1276" s="67">
        <v>321</v>
      </c>
      <c r="K1276" s="67" t="s">
        <v>59</v>
      </c>
      <c r="L1276" s="67">
        <v>4437</v>
      </c>
      <c r="M1276" s="67">
        <v>97.753</v>
      </c>
      <c r="N1276" s="67">
        <v>1631</v>
      </c>
      <c r="O1276" s="67">
        <v>1543</v>
      </c>
      <c r="P1276" s="67"/>
      <c r="Q1276" s="28" t="str">
        <f t="shared" si="73"/>
        <v>Negative</v>
      </c>
      <c r="R1276" s="70">
        <v>9.710000000000001E-38</v>
      </c>
    </row>
    <row r="1277" spans="8:18" s="43" customFormat="1" x14ac:dyDescent="0.15">
      <c r="H1277" s="48"/>
      <c r="I1277" s="67" t="s">
        <v>2333</v>
      </c>
      <c r="J1277" s="67">
        <v>259</v>
      </c>
      <c r="K1277" s="67" t="s">
        <v>59</v>
      </c>
      <c r="L1277" s="67">
        <v>4437</v>
      </c>
      <c r="M1277" s="67">
        <v>98.147999999999996</v>
      </c>
      <c r="N1277" s="67">
        <v>920</v>
      </c>
      <c r="O1277" s="67">
        <v>867</v>
      </c>
      <c r="P1277" s="67"/>
      <c r="Q1277" s="28" t="str">
        <f t="shared" ref="Q1277:Q1340" si="77">IF(N1277&gt;O1277,"Negative","Positive")</f>
        <v>Negative</v>
      </c>
      <c r="R1277" s="70">
        <v>4.7299999999999999E-20</v>
      </c>
    </row>
    <row r="1278" spans="8:18" s="43" customFormat="1" x14ac:dyDescent="0.15">
      <c r="H1278" s="48"/>
      <c r="I1278" s="67" t="s">
        <v>2334</v>
      </c>
      <c r="J1278" s="67">
        <v>271</v>
      </c>
      <c r="K1278" s="67" t="s">
        <v>59</v>
      </c>
      <c r="L1278" s="67">
        <v>4437</v>
      </c>
      <c r="M1278" s="67">
        <v>98.667000000000002</v>
      </c>
      <c r="N1278" s="67">
        <v>4414</v>
      </c>
      <c r="O1278" s="67">
        <v>4340</v>
      </c>
      <c r="P1278" s="67"/>
      <c r="Q1278" s="28" t="str">
        <f t="shared" si="77"/>
        <v>Negative</v>
      </c>
      <c r="R1278" s="70">
        <v>1.05E-31</v>
      </c>
    </row>
    <row r="1279" spans="8:18" s="43" customFormat="1" x14ac:dyDescent="0.15">
      <c r="H1279" s="48"/>
      <c r="I1279" s="67" t="s">
        <v>2335</v>
      </c>
      <c r="J1279" s="67">
        <v>344</v>
      </c>
      <c r="K1279" s="67" t="s">
        <v>59</v>
      </c>
      <c r="L1279" s="67">
        <v>4437</v>
      </c>
      <c r="M1279" s="67">
        <v>91.667000000000002</v>
      </c>
      <c r="N1279" s="67">
        <v>4182</v>
      </c>
      <c r="O1279" s="67">
        <v>4238</v>
      </c>
      <c r="P1279" s="67"/>
      <c r="Q1279" s="28" t="str">
        <f t="shared" si="77"/>
        <v>Positive</v>
      </c>
      <c r="R1279" s="70">
        <v>1.8000000000000001E-15</v>
      </c>
    </row>
    <row r="1280" spans="8:18" s="43" customFormat="1" x14ac:dyDescent="0.15">
      <c r="H1280" s="48"/>
      <c r="I1280" s="67" t="s">
        <v>2336</v>
      </c>
      <c r="J1280" s="67">
        <v>236</v>
      </c>
      <c r="K1280" s="67" t="s">
        <v>59</v>
      </c>
      <c r="L1280" s="67">
        <v>4437</v>
      </c>
      <c r="M1280" s="67">
        <v>100</v>
      </c>
      <c r="N1280" s="67">
        <v>1324</v>
      </c>
      <c r="O1280" s="67">
        <v>1356</v>
      </c>
      <c r="P1280" s="67"/>
      <c r="Q1280" s="28" t="str">
        <f t="shared" si="77"/>
        <v>Positive</v>
      </c>
      <c r="R1280" s="70">
        <v>4.33E-10</v>
      </c>
    </row>
    <row r="1281" spans="8:18" s="43" customFormat="1" x14ac:dyDescent="0.15">
      <c r="H1281" s="48"/>
      <c r="I1281" s="67" t="s">
        <v>2337</v>
      </c>
      <c r="J1281" s="67">
        <v>270</v>
      </c>
      <c r="K1281" s="67" t="s">
        <v>59</v>
      </c>
      <c r="L1281" s="67">
        <v>4437</v>
      </c>
      <c r="M1281" s="67">
        <v>95</v>
      </c>
      <c r="N1281" s="67">
        <v>928</v>
      </c>
      <c r="O1281" s="67">
        <v>869</v>
      </c>
      <c r="P1281" s="67"/>
      <c r="Q1281" s="28" t="str">
        <f t="shared" si="77"/>
        <v>Negative</v>
      </c>
      <c r="R1281" s="70">
        <v>4.95E-20</v>
      </c>
    </row>
    <row r="1282" spans="8:18" s="43" customFormat="1" x14ac:dyDescent="0.15">
      <c r="H1282" s="48"/>
      <c r="I1282" s="67" t="s">
        <v>2338</v>
      </c>
      <c r="J1282" s="67">
        <v>275</v>
      </c>
      <c r="K1282" s="67" t="s">
        <v>59</v>
      </c>
      <c r="L1282" s="67">
        <v>4437</v>
      </c>
      <c r="M1282" s="67">
        <v>100</v>
      </c>
      <c r="N1282" s="67">
        <v>1809</v>
      </c>
      <c r="O1282" s="67">
        <v>1776</v>
      </c>
      <c r="P1282" s="67"/>
      <c r="Q1282" s="28" t="str">
        <f t="shared" si="77"/>
        <v>Negative</v>
      </c>
      <c r="R1282" s="70">
        <v>1.42E-10</v>
      </c>
    </row>
    <row r="1283" spans="8:18" s="43" customFormat="1" x14ac:dyDescent="0.15">
      <c r="H1283" s="48"/>
      <c r="I1283" s="67" t="s">
        <v>2339</v>
      </c>
      <c r="J1283" s="67">
        <v>285</v>
      </c>
      <c r="K1283" s="67" t="s">
        <v>59</v>
      </c>
      <c r="L1283" s="67">
        <v>4437</v>
      </c>
      <c r="M1283" s="67">
        <v>100</v>
      </c>
      <c r="N1283" s="67">
        <v>912</v>
      </c>
      <c r="O1283" s="67">
        <v>879</v>
      </c>
      <c r="P1283" s="67"/>
      <c r="Q1283" s="28" t="str">
        <f t="shared" si="77"/>
        <v>Negative</v>
      </c>
      <c r="R1283" s="70">
        <v>1.4800000000000001E-10</v>
      </c>
    </row>
    <row r="1284" spans="8:18" s="43" customFormat="1" x14ac:dyDescent="0.15">
      <c r="H1284" s="48"/>
      <c r="I1284" s="67" t="s">
        <v>2340</v>
      </c>
      <c r="J1284" s="67">
        <v>302</v>
      </c>
      <c r="K1284" s="67" t="s">
        <v>59</v>
      </c>
      <c r="L1284" s="67">
        <v>4437</v>
      </c>
      <c r="M1284" s="67">
        <v>97.015000000000001</v>
      </c>
      <c r="N1284" s="67">
        <v>908</v>
      </c>
      <c r="O1284" s="67">
        <v>842</v>
      </c>
      <c r="P1284" s="67"/>
      <c r="Q1284" s="28" t="str">
        <f t="shared" si="77"/>
        <v>Negative</v>
      </c>
      <c r="R1284" s="70">
        <v>1.54E-25</v>
      </c>
    </row>
    <row r="1285" spans="8:18" s="43" customFormat="1" x14ac:dyDescent="0.15">
      <c r="H1285" s="48"/>
      <c r="I1285" s="67" t="s">
        <v>2341</v>
      </c>
      <c r="J1285" s="67">
        <v>660</v>
      </c>
      <c r="K1285" s="67" t="s">
        <v>59</v>
      </c>
      <c r="L1285" s="67">
        <v>4437</v>
      </c>
      <c r="M1285" s="67">
        <v>100</v>
      </c>
      <c r="N1285" s="67">
        <v>928</v>
      </c>
      <c r="O1285" s="67">
        <v>1029</v>
      </c>
      <c r="P1285" s="67"/>
      <c r="Q1285" s="28" t="str">
        <f t="shared" si="77"/>
        <v>Positive</v>
      </c>
      <c r="R1285" s="70">
        <v>5.6699999999999998E-48</v>
      </c>
    </row>
    <row r="1286" spans="8:18" s="43" customFormat="1" x14ac:dyDescent="0.15">
      <c r="H1286" s="48"/>
      <c r="I1286" s="67" t="s">
        <v>2342</v>
      </c>
      <c r="J1286" s="67">
        <v>207</v>
      </c>
      <c r="K1286" s="67" t="s">
        <v>59</v>
      </c>
      <c r="L1286" s="67">
        <v>4437</v>
      </c>
      <c r="M1286" s="67">
        <v>100</v>
      </c>
      <c r="N1286" s="67">
        <v>4198</v>
      </c>
      <c r="O1286" s="67">
        <v>4235</v>
      </c>
      <c r="P1286" s="67"/>
      <c r="Q1286" s="28" t="str">
        <f t="shared" si="77"/>
        <v>Positive</v>
      </c>
      <c r="R1286" s="70">
        <v>6.2199999999999997E-13</v>
      </c>
    </row>
    <row r="1287" spans="8:18" s="43" customFormat="1" x14ac:dyDescent="0.15">
      <c r="H1287" s="48"/>
      <c r="I1287" s="67" t="s">
        <v>2343</v>
      </c>
      <c r="J1287" s="67">
        <v>260</v>
      </c>
      <c r="K1287" s="67" t="s">
        <v>59</v>
      </c>
      <c r="L1287" s="67">
        <v>4437</v>
      </c>
      <c r="M1287" s="67">
        <v>93.938999999999993</v>
      </c>
      <c r="N1287" s="67">
        <v>149</v>
      </c>
      <c r="O1287" s="67">
        <v>85</v>
      </c>
      <c r="P1287" s="67"/>
      <c r="Q1287" s="28" t="str">
        <f t="shared" si="77"/>
        <v>Negative</v>
      </c>
      <c r="R1287" s="70">
        <v>3.6699999999999998E-21</v>
      </c>
    </row>
    <row r="1288" spans="8:18" s="43" customFormat="1" x14ac:dyDescent="0.15">
      <c r="H1288" s="48"/>
      <c r="I1288" s="67" t="s">
        <v>2344</v>
      </c>
      <c r="J1288" s="67">
        <v>225</v>
      </c>
      <c r="K1288" s="67" t="s">
        <v>59</v>
      </c>
      <c r="L1288" s="67">
        <v>4437</v>
      </c>
      <c r="M1288" s="67">
        <v>95.918000000000006</v>
      </c>
      <c r="N1288" s="67">
        <v>869</v>
      </c>
      <c r="O1288" s="67">
        <v>917</v>
      </c>
      <c r="P1288" s="67"/>
      <c r="Q1288" s="28" t="str">
        <f t="shared" si="77"/>
        <v>Positive</v>
      </c>
      <c r="R1288" s="70">
        <v>4.08E-15</v>
      </c>
    </row>
    <row r="1289" spans="8:18" s="43" customFormat="1" x14ac:dyDescent="0.15">
      <c r="H1289" s="48"/>
      <c r="I1289" s="67" t="s">
        <v>2345</v>
      </c>
      <c r="J1289" s="67">
        <v>247</v>
      </c>
      <c r="K1289" s="67" t="s">
        <v>59</v>
      </c>
      <c r="L1289" s="67">
        <v>4437</v>
      </c>
      <c r="M1289" s="67">
        <v>95.832999999999998</v>
      </c>
      <c r="N1289" s="67">
        <v>869</v>
      </c>
      <c r="O1289" s="67">
        <v>916</v>
      </c>
      <c r="P1289" s="67"/>
      <c r="Q1289" s="28" t="str">
        <f t="shared" si="77"/>
        <v>Positive</v>
      </c>
      <c r="R1289" s="70">
        <v>1.6300000000000001E-14</v>
      </c>
    </row>
    <row r="1290" spans="8:18" s="43" customFormat="1" x14ac:dyDescent="0.15">
      <c r="H1290" s="48"/>
      <c r="I1290" s="67" t="s">
        <v>2346</v>
      </c>
      <c r="J1290" s="67">
        <v>309</v>
      </c>
      <c r="K1290" s="67" t="s">
        <v>59</v>
      </c>
      <c r="L1290" s="67">
        <v>4437</v>
      </c>
      <c r="M1290" s="67">
        <v>100</v>
      </c>
      <c r="N1290" s="67">
        <v>1358</v>
      </c>
      <c r="O1290" s="67">
        <v>1326</v>
      </c>
      <c r="P1290" s="67"/>
      <c r="Q1290" s="28" t="str">
        <f t="shared" si="77"/>
        <v>Negative</v>
      </c>
      <c r="R1290" s="70">
        <v>5.8099999999999996E-10</v>
      </c>
    </row>
    <row r="1291" spans="8:18" s="43" customFormat="1" x14ac:dyDescent="0.15">
      <c r="H1291" s="48"/>
      <c r="I1291" s="67" t="s">
        <v>2347</v>
      </c>
      <c r="J1291" s="67">
        <v>316</v>
      </c>
      <c r="K1291" s="67" t="s">
        <v>59</v>
      </c>
      <c r="L1291" s="67">
        <v>4437</v>
      </c>
      <c r="M1291" s="67">
        <v>95.238</v>
      </c>
      <c r="N1291" s="67">
        <v>4031</v>
      </c>
      <c r="O1291" s="67">
        <v>4134</v>
      </c>
      <c r="P1291" s="67"/>
      <c r="Q1291" s="28" t="str">
        <f t="shared" si="77"/>
        <v>Positive</v>
      </c>
      <c r="R1291" s="70">
        <v>4.4099999999999998E-41</v>
      </c>
    </row>
    <row r="1292" spans="8:18" s="43" customFormat="1" x14ac:dyDescent="0.15">
      <c r="H1292" s="48"/>
      <c r="I1292" s="67" t="s">
        <v>2348</v>
      </c>
      <c r="J1292" s="67">
        <v>230</v>
      </c>
      <c r="K1292" s="67" t="s">
        <v>59</v>
      </c>
      <c r="L1292" s="67">
        <v>4437</v>
      </c>
      <c r="M1292" s="67">
        <v>95.555999999999997</v>
      </c>
      <c r="N1292" s="67">
        <v>4187</v>
      </c>
      <c r="O1292" s="67">
        <v>4230</v>
      </c>
      <c r="P1292" s="67"/>
      <c r="Q1292" s="28" t="str">
        <f t="shared" si="77"/>
        <v>Positive</v>
      </c>
      <c r="R1292" s="70">
        <v>7.0000000000000005E-13</v>
      </c>
    </row>
    <row r="1293" spans="8:18" s="43" customFormat="1" x14ac:dyDescent="0.15">
      <c r="H1293" s="48"/>
      <c r="I1293" s="67" t="s">
        <v>2349</v>
      </c>
      <c r="J1293" s="67">
        <v>318</v>
      </c>
      <c r="K1293" s="67" t="s">
        <v>59</v>
      </c>
      <c r="L1293" s="67">
        <v>4437</v>
      </c>
      <c r="M1293" s="67">
        <v>98.182000000000002</v>
      </c>
      <c r="N1293" s="67">
        <v>275</v>
      </c>
      <c r="O1293" s="67">
        <v>329</v>
      </c>
      <c r="P1293" s="67"/>
      <c r="Q1293" s="28" t="str">
        <f t="shared" si="77"/>
        <v>Positive</v>
      </c>
      <c r="R1293" s="70">
        <v>1.64E-20</v>
      </c>
    </row>
    <row r="1294" spans="8:18" s="43" customFormat="1" x14ac:dyDescent="0.15">
      <c r="H1294" s="48"/>
      <c r="I1294" s="67" t="s">
        <v>2350</v>
      </c>
      <c r="J1294" s="67">
        <v>362</v>
      </c>
      <c r="K1294" s="67" t="s">
        <v>59</v>
      </c>
      <c r="L1294" s="67">
        <v>4437</v>
      </c>
      <c r="M1294" s="67">
        <v>94.736999999999995</v>
      </c>
      <c r="N1294" s="67">
        <v>871</v>
      </c>
      <c r="O1294" s="67">
        <v>926</v>
      </c>
      <c r="P1294" s="67"/>
      <c r="Q1294" s="28" t="str">
        <f t="shared" si="77"/>
        <v>Positive</v>
      </c>
      <c r="R1294" s="70">
        <v>1.1399999999999999E-17</v>
      </c>
    </row>
    <row r="1295" spans="8:18" s="43" customFormat="1" x14ac:dyDescent="0.15">
      <c r="H1295" s="48"/>
      <c r="I1295" s="67" t="s">
        <v>2351</v>
      </c>
      <c r="J1295" s="67">
        <v>247</v>
      </c>
      <c r="K1295" s="67" t="s">
        <v>59</v>
      </c>
      <c r="L1295" s="67">
        <v>4437</v>
      </c>
      <c r="M1295" s="67">
        <v>100</v>
      </c>
      <c r="N1295" s="67">
        <v>2428</v>
      </c>
      <c r="O1295" s="67">
        <v>2456</v>
      </c>
      <c r="P1295" s="67"/>
      <c r="Q1295" s="28" t="str">
        <f t="shared" si="77"/>
        <v>Positive</v>
      </c>
      <c r="R1295" s="70">
        <v>7.6199999999999994E-8</v>
      </c>
    </row>
    <row r="1296" spans="8:18" s="43" customFormat="1" x14ac:dyDescent="0.15">
      <c r="H1296" s="48"/>
      <c r="I1296" s="67" t="s">
        <v>147</v>
      </c>
      <c r="J1296" s="67">
        <v>283</v>
      </c>
      <c r="K1296" s="67" t="s">
        <v>59</v>
      </c>
      <c r="L1296" s="67">
        <v>4437</v>
      </c>
      <c r="M1296" s="67">
        <v>96.721000000000004</v>
      </c>
      <c r="N1296" s="67">
        <v>1301</v>
      </c>
      <c r="O1296" s="67">
        <v>1422</v>
      </c>
      <c r="P1296" s="67"/>
      <c r="Q1296" s="28" t="str">
        <f t="shared" si="77"/>
        <v>Positive</v>
      </c>
      <c r="R1296" s="70">
        <v>8.2999999999999996E-53</v>
      </c>
    </row>
    <row r="1297" spans="8:18" s="43" customFormat="1" x14ac:dyDescent="0.15">
      <c r="H1297" s="48"/>
      <c r="I1297" s="67" t="s">
        <v>2352</v>
      </c>
      <c r="J1297" s="67">
        <v>244</v>
      </c>
      <c r="K1297" s="67" t="s">
        <v>59</v>
      </c>
      <c r="L1297" s="67">
        <v>4437</v>
      </c>
      <c r="M1297" s="67">
        <v>94.230999999999995</v>
      </c>
      <c r="N1297" s="67">
        <v>2559</v>
      </c>
      <c r="O1297" s="67">
        <v>2662</v>
      </c>
      <c r="P1297" s="67"/>
      <c r="Q1297" s="28" t="str">
        <f t="shared" si="77"/>
        <v>Positive</v>
      </c>
      <c r="R1297" s="70">
        <v>1.5499999999999998E-39</v>
      </c>
    </row>
    <row r="1298" spans="8:18" s="43" customFormat="1" x14ac:dyDescent="0.15">
      <c r="H1298" s="48"/>
      <c r="I1298" s="67" t="s">
        <v>2353</v>
      </c>
      <c r="J1298" s="67">
        <v>206</v>
      </c>
      <c r="K1298" s="67" t="s">
        <v>59</v>
      </c>
      <c r="L1298" s="67">
        <v>4437</v>
      </c>
      <c r="M1298" s="67">
        <v>100</v>
      </c>
      <c r="N1298" s="67">
        <v>1538</v>
      </c>
      <c r="O1298" s="67">
        <v>1508</v>
      </c>
      <c r="P1298" s="67"/>
      <c r="Q1298" s="28" t="str">
        <f t="shared" si="77"/>
        <v>Negative</v>
      </c>
      <c r="R1298" s="70">
        <v>4.8200000000000003E-9</v>
      </c>
    </row>
    <row r="1299" spans="8:18" s="43" customFormat="1" x14ac:dyDescent="0.15">
      <c r="H1299" s="48"/>
      <c r="I1299" s="67" t="s">
        <v>2354</v>
      </c>
      <c r="J1299" s="67">
        <v>264</v>
      </c>
      <c r="K1299" s="67" t="s">
        <v>59</v>
      </c>
      <c r="L1299" s="67">
        <v>4437</v>
      </c>
      <c r="M1299" s="67">
        <v>93.102999999999994</v>
      </c>
      <c r="N1299" s="67">
        <v>4180</v>
      </c>
      <c r="O1299" s="67">
        <v>4237</v>
      </c>
      <c r="P1299" s="67"/>
      <c r="Q1299" s="28" t="str">
        <f t="shared" si="77"/>
        <v>Positive</v>
      </c>
      <c r="R1299" s="70">
        <v>2.9100000000000001E-17</v>
      </c>
    </row>
    <row r="1300" spans="8:18" s="43" customFormat="1" x14ac:dyDescent="0.15">
      <c r="H1300" s="48"/>
      <c r="I1300" s="67" t="s">
        <v>2355</v>
      </c>
      <c r="J1300" s="67">
        <v>258</v>
      </c>
      <c r="K1300" s="67" t="s">
        <v>59</v>
      </c>
      <c r="L1300" s="67">
        <v>4437</v>
      </c>
      <c r="M1300" s="67">
        <v>97.917000000000002</v>
      </c>
      <c r="N1300" s="67">
        <v>1809</v>
      </c>
      <c r="O1300" s="67">
        <v>1762</v>
      </c>
      <c r="P1300" s="67"/>
      <c r="Q1300" s="28" t="str">
        <f t="shared" si="77"/>
        <v>Negative</v>
      </c>
      <c r="R1300" s="70">
        <v>1.0200000000000001E-16</v>
      </c>
    </row>
    <row r="1301" spans="8:18" s="43" customFormat="1" x14ac:dyDescent="0.15">
      <c r="H1301" s="48"/>
      <c r="I1301" s="67" t="s">
        <v>2356</v>
      </c>
      <c r="J1301" s="67">
        <v>958</v>
      </c>
      <c r="K1301" s="67" t="s">
        <v>59</v>
      </c>
      <c r="L1301" s="67">
        <v>4437</v>
      </c>
      <c r="M1301" s="67">
        <v>91.2</v>
      </c>
      <c r="N1301" s="67">
        <v>1666</v>
      </c>
      <c r="O1301" s="67">
        <v>1543</v>
      </c>
      <c r="P1301" s="67"/>
      <c r="Q1301" s="28" t="str">
        <f t="shared" si="77"/>
        <v>Negative</v>
      </c>
      <c r="R1301" s="70">
        <v>1.08E-41</v>
      </c>
    </row>
    <row r="1302" spans="8:18" s="43" customFormat="1" x14ac:dyDescent="0.15">
      <c r="H1302" s="48"/>
      <c r="I1302" s="67" t="s">
        <v>2357</v>
      </c>
      <c r="J1302" s="67">
        <v>226</v>
      </c>
      <c r="K1302" s="67" t="s">
        <v>59</v>
      </c>
      <c r="L1302" s="67">
        <v>4437</v>
      </c>
      <c r="M1302" s="67">
        <v>98.507000000000005</v>
      </c>
      <c r="N1302" s="67">
        <v>1034</v>
      </c>
      <c r="O1302" s="67">
        <v>968</v>
      </c>
      <c r="P1302" s="67"/>
      <c r="Q1302" s="28" t="str">
        <f t="shared" si="77"/>
        <v>Negative</v>
      </c>
      <c r="R1302" s="70">
        <v>2.4200000000000002E-27</v>
      </c>
    </row>
    <row r="1303" spans="8:18" s="43" customFormat="1" x14ac:dyDescent="0.15">
      <c r="H1303" s="48"/>
      <c r="I1303" s="67" t="s">
        <v>2358</v>
      </c>
      <c r="J1303" s="67">
        <v>252</v>
      </c>
      <c r="K1303" s="67" t="s">
        <v>59</v>
      </c>
      <c r="L1303" s="67">
        <v>4437</v>
      </c>
      <c r="M1303" s="67">
        <v>100</v>
      </c>
      <c r="N1303" s="67">
        <v>567</v>
      </c>
      <c r="O1303" s="67">
        <v>532</v>
      </c>
      <c r="P1303" s="67"/>
      <c r="Q1303" s="28" t="str">
        <f t="shared" si="77"/>
        <v>Negative</v>
      </c>
      <c r="R1303" s="70">
        <v>9.9999999999999994E-12</v>
      </c>
    </row>
    <row r="1304" spans="8:18" s="43" customFormat="1" x14ac:dyDescent="0.15">
      <c r="H1304" s="48"/>
      <c r="I1304" s="67" t="s">
        <v>2359</v>
      </c>
      <c r="J1304" s="67">
        <v>206</v>
      </c>
      <c r="K1304" s="67" t="s">
        <v>59</v>
      </c>
      <c r="L1304" s="67">
        <v>4437</v>
      </c>
      <c r="M1304" s="67">
        <v>97.700999999999993</v>
      </c>
      <c r="N1304" s="67">
        <v>844</v>
      </c>
      <c r="O1304" s="67">
        <v>930</v>
      </c>
      <c r="P1304" s="67"/>
      <c r="Q1304" s="28" t="str">
        <f t="shared" si="77"/>
        <v>Positive</v>
      </c>
      <c r="R1304" s="70">
        <v>7.7299999999999992E-37</v>
      </c>
    </row>
    <row r="1305" spans="8:18" s="43" customFormat="1" x14ac:dyDescent="0.15">
      <c r="H1305" s="48"/>
      <c r="I1305" s="67" t="s">
        <v>2360</v>
      </c>
      <c r="J1305" s="67">
        <v>229</v>
      </c>
      <c r="K1305" s="67" t="s">
        <v>59</v>
      </c>
      <c r="L1305" s="67">
        <v>4437</v>
      </c>
      <c r="M1305" s="67">
        <v>95.918000000000006</v>
      </c>
      <c r="N1305" s="67">
        <v>4230</v>
      </c>
      <c r="O1305" s="67">
        <v>4182</v>
      </c>
      <c r="P1305" s="67"/>
      <c r="Q1305" s="28" t="str">
        <f t="shared" si="77"/>
        <v>Negative</v>
      </c>
      <c r="R1305" s="70">
        <v>4.1599999999999998E-15</v>
      </c>
    </row>
    <row r="1306" spans="8:18" s="43" customFormat="1" x14ac:dyDescent="0.15">
      <c r="H1306" s="48"/>
      <c r="I1306" s="67" t="s">
        <v>2361</v>
      </c>
      <c r="J1306" s="67">
        <v>228</v>
      </c>
      <c r="K1306" s="67" t="s">
        <v>59</v>
      </c>
      <c r="L1306" s="67">
        <v>4437</v>
      </c>
      <c r="M1306" s="67">
        <v>97.436000000000007</v>
      </c>
      <c r="N1306" s="67">
        <v>2708</v>
      </c>
      <c r="O1306" s="67">
        <v>2671</v>
      </c>
      <c r="P1306" s="67"/>
      <c r="Q1306" s="28" t="str">
        <f t="shared" si="77"/>
        <v>Negative</v>
      </c>
      <c r="R1306" s="70">
        <v>3.2200000000000003E-11</v>
      </c>
    </row>
    <row r="1307" spans="8:18" s="43" customFormat="1" x14ac:dyDescent="0.15">
      <c r="H1307" s="48"/>
      <c r="I1307" s="67" t="s">
        <v>2362</v>
      </c>
      <c r="J1307" s="67">
        <v>264</v>
      </c>
      <c r="K1307" s="67" t="s">
        <v>59</v>
      </c>
      <c r="L1307" s="67">
        <v>4437</v>
      </c>
      <c r="M1307" s="67">
        <v>97.015000000000001</v>
      </c>
      <c r="N1307" s="67">
        <v>1807</v>
      </c>
      <c r="O1307" s="67">
        <v>1741</v>
      </c>
      <c r="P1307" s="67"/>
      <c r="Q1307" s="28" t="str">
        <f t="shared" si="77"/>
        <v>Negative</v>
      </c>
      <c r="R1307" s="70">
        <v>1.3299999999999999E-25</v>
      </c>
    </row>
    <row r="1308" spans="8:18" s="43" customFormat="1" x14ac:dyDescent="0.15">
      <c r="H1308" s="48"/>
      <c r="I1308" s="67" t="s">
        <v>2363</v>
      </c>
      <c r="J1308" s="67">
        <v>283</v>
      </c>
      <c r="K1308" s="67" t="s">
        <v>59</v>
      </c>
      <c r="L1308" s="67">
        <v>4437</v>
      </c>
      <c r="M1308" s="67">
        <v>94.897999999999996</v>
      </c>
      <c r="N1308" s="67">
        <v>2760</v>
      </c>
      <c r="O1308" s="67">
        <v>2857</v>
      </c>
      <c r="P1308" s="67"/>
      <c r="Q1308" s="28" t="str">
        <f t="shared" si="77"/>
        <v>Positive</v>
      </c>
      <c r="R1308" s="70">
        <v>3.0500000000000002E-37</v>
      </c>
    </row>
    <row r="1309" spans="8:18" s="43" customFormat="1" x14ac:dyDescent="0.15">
      <c r="H1309" s="48"/>
      <c r="I1309" s="67" t="s">
        <v>2364</v>
      </c>
      <c r="J1309" s="67">
        <v>285</v>
      </c>
      <c r="K1309" s="67" t="s">
        <v>59</v>
      </c>
      <c r="L1309" s="67">
        <v>4437</v>
      </c>
      <c r="M1309" s="67">
        <v>88.888999999999996</v>
      </c>
      <c r="N1309" s="67">
        <v>2670</v>
      </c>
      <c r="O1309" s="67">
        <v>2712</v>
      </c>
      <c r="P1309" s="67"/>
      <c r="Q1309" s="28" t="str">
        <f t="shared" si="77"/>
        <v>Positive</v>
      </c>
      <c r="R1309" s="70">
        <v>3.2000000000000001E-7</v>
      </c>
    </row>
    <row r="1310" spans="8:18" s="43" customFormat="1" x14ac:dyDescent="0.15">
      <c r="H1310" s="48"/>
      <c r="I1310" s="67" t="s">
        <v>2365</v>
      </c>
      <c r="J1310" s="67">
        <v>255</v>
      </c>
      <c r="K1310" s="67" t="s">
        <v>59</v>
      </c>
      <c r="L1310" s="67">
        <v>4437</v>
      </c>
      <c r="M1310" s="67">
        <v>97.938000000000002</v>
      </c>
      <c r="N1310" s="67">
        <v>3335</v>
      </c>
      <c r="O1310" s="67">
        <v>3430</v>
      </c>
      <c r="P1310" s="67"/>
      <c r="Q1310" s="28" t="str">
        <f t="shared" si="77"/>
        <v>Positive</v>
      </c>
      <c r="R1310" s="70">
        <v>9.7199999999999998E-42</v>
      </c>
    </row>
    <row r="1311" spans="8:18" s="43" customFormat="1" x14ac:dyDescent="0.15">
      <c r="H1311" s="48"/>
      <c r="I1311" s="67" t="s">
        <v>2366</v>
      </c>
      <c r="J1311" s="67">
        <v>229</v>
      </c>
      <c r="K1311" s="67" t="s">
        <v>59</v>
      </c>
      <c r="L1311" s="67">
        <v>4437</v>
      </c>
      <c r="M1311" s="67">
        <v>100</v>
      </c>
      <c r="N1311" s="67">
        <v>879</v>
      </c>
      <c r="O1311" s="67">
        <v>911</v>
      </c>
      <c r="P1311" s="67"/>
      <c r="Q1311" s="28" t="str">
        <f t="shared" si="77"/>
        <v>Positive</v>
      </c>
      <c r="R1311" s="70">
        <v>4.19E-10</v>
      </c>
    </row>
    <row r="1312" spans="8:18" s="43" customFormat="1" x14ac:dyDescent="0.15">
      <c r="H1312" s="48"/>
      <c r="I1312" s="67" t="s">
        <v>2367</v>
      </c>
      <c r="J1312" s="67">
        <v>261</v>
      </c>
      <c r="K1312" s="67" t="s">
        <v>59</v>
      </c>
      <c r="L1312" s="67">
        <v>4437</v>
      </c>
      <c r="M1312" s="67">
        <v>96.153999999999996</v>
      </c>
      <c r="N1312" s="67">
        <v>4180</v>
      </c>
      <c r="O1312" s="67">
        <v>4230</v>
      </c>
      <c r="P1312" s="67"/>
      <c r="Q1312" s="28" t="str">
        <f t="shared" si="77"/>
        <v>Positive</v>
      </c>
      <c r="R1312" s="70">
        <v>1.03E-16</v>
      </c>
    </row>
    <row r="1313" spans="8:18" s="43" customFormat="1" x14ac:dyDescent="0.15">
      <c r="H1313" s="48"/>
      <c r="I1313" s="67" t="s">
        <v>2368</v>
      </c>
      <c r="J1313" s="67">
        <v>296</v>
      </c>
      <c r="K1313" s="67" t="s">
        <v>59</v>
      </c>
      <c r="L1313" s="67">
        <v>4437</v>
      </c>
      <c r="M1313" s="67">
        <v>100</v>
      </c>
      <c r="N1313" s="67">
        <v>3016</v>
      </c>
      <c r="O1313" s="67">
        <v>3052</v>
      </c>
      <c r="P1313" s="67"/>
      <c r="Q1313" s="28" t="str">
        <f t="shared" si="77"/>
        <v>Positive</v>
      </c>
      <c r="R1313" s="70">
        <v>3.32E-12</v>
      </c>
    </row>
    <row r="1314" spans="8:18" s="43" customFormat="1" x14ac:dyDescent="0.15">
      <c r="H1314" s="48"/>
      <c r="I1314" s="67" t="s">
        <v>2369</v>
      </c>
      <c r="J1314" s="67">
        <v>253</v>
      </c>
      <c r="K1314" s="67" t="s">
        <v>59</v>
      </c>
      <c r="L1314" s="67">
        <v>4437</v>
      </c>
      <c r="M1314" s="67">
        <v>98.213999999999999</v>
      </c>
      <c r="N1314" s="67">
        <v>2971</v>
      </c>
      <c r="O1314" s="67">
        <v>3026</v>
      </c>
      <c r="P1314" s="67"/>
      <c r="Q1314" s="28" t="str">
        <f t="shared" si="77"/>
        <v>Positive</v>
      </c>
      <c r="R1314" s="70">
        <v>3.5600000000000004E-21</v>
      </c>
    </row>
    <row r="1315" spans="8:18" s="43" customFormat="1" x14ac:dyDescent="0.15">
      <c r="H1315" s="48"/>
      <c r="I1315" s="67" t="s">
        <v>2370</v>
      </c>
      <c r="J1315" s="67">
        <v>269</v>
      </c>
      <c r="K1315" s="67" t="s">
        <v>59</v>
      </c>
      <c r="L1315" s="67">
        <v>4437</v>
      </c>
      <c r="M1315" s="67">
        <v>95.191999999999993</v>
      </c>
      <c r="N1315" s="67">
        <v>4078</v>
      </c>
      <c r="O1315" s="67">
        <v>4181</v>
      </c>
      <c r="P1315" s="67"/>
      <c r="Q1315" s="28" t="str">
        <f t="shared" si="77"/>
        <v>Positive</v>
      </c>
      <c r="R1315" s="70">
        <v>3.71E-41</v>
      </c>
    </row>
    <row r="1316" spans="8:18" s="43" customFormat="1" x14ac:dyDescent="0.15">
      <c r="H1316" s="48"/>
      <c r="I1316" s="67" t="s">
        <v>2371</v>
      </c>
      <c r="J1316" s="67">
        <v>310</v>
      </c>
      <c r="K1316" s="67" t="s">
        <v>59</v>
      </c>
      <c r="L1316" s="67">
        <v>4437</v>
      </c>
      <c r="M1316" s="67">
        <v>96.340999999999994</v>
      </c>
      <c r="N1316" s="67">
        <v>783</v>
      </c>
      <c r="O1316" s="67">
        <v>702</v>
      </c>
      <c r="P1316" s="67"/>
      <c r="Q1316" s="28" t="str">
        <f t="shared" si="77"/>
        <v>Negative</v>
      </c>
      <c r="R1316" s="70">
        <v>3.3899999999999999E-32</v>
      </c>
    </row>
    <row r="1317" spans="8:18" s="43" customFormat="1" x14ac:dyDescent="0.15">
      <c r="H1317" s="48"/>
      <c r="I1317" s="67" t="s">
        <v>2372</v>
      </c>
      <c r="J1317" s="67">
        <v>255</v>
      </c>
      <c r="K1317" s="67" t="s">
        <v>59</v>
      </c>
      <c r="L1317" s="67">
        <v>4437</v>
      </c>
      <c r="M1317" s="67">
        <v>94.03</v>
      </c>
      <c r="N1317" s="67">
        <v>3746</v>
      </c>
      <c r="O1317" s="67">
        <v>3681</v>
      </c>
      <c r="P1317" s="67"/>
      <c r="Q1317" s="28" t="str">
        <f t="shared" si="77"/>
        <v>Negative</v>
      </c>
      <c r="R1317" s="70">
        <v>9.9999999999999991E-22</v>
      </c>
    </row>
    <row r="1318" spans="8:18" s="43" customFormat="1" x14ac:dyDescent="0.15">
      <c r="H1318" s="48"/>
      <c r="I1318" s="67" t="s">
        <v>2373</v>
      </c>
      <c r="J1318" s="67">
        <v>237</v>
      </c>
      <c r="K1318" s="67" t="s">
        <v>59</v>
      </c>
      <c r="L1318" s="67">
        <v>4437</v>
      </c>
      <c r="M1318" s="67">
        <v>98.113</v>
      </c>
      <c r="N1318" s="67">
        <v>281</v>
      </c>
      <c r="O1318" s="67">
        <v>333</v>
      </c>
      <c r="P1318" s="67"/>
      <c r="Q1318" s="28" t="str">
        <f t="shared" si="77"/>
        <v>Positive</v>
      </c>
      <c r="R1318" s="70">
        <v>1.5400000000000001E-19</v>
      </c>
    </row>
    <row r="1319" spans="8:18" s="43" customFormat="1" x14ac:dyDescent="0.15">
      <c r="H1319" s="48"/>
      <c r="I1319" s="67" t="s">
        <v>2374</v>
      </c>
      <c r="J1319" s="67">
        <v>224</v>
      </c>
      <c r="K1319" s="67" t="s">
        <v>59</v>
      </c>
      <c r="L1319" s="67">
        <v>4437</v>
      </c>
      <c r="M1319" s="67">
        <v>97.561000000000007</v>
      </c>
      <c r="N1319" s="67">
        <v>921</v>
      </c>
      <c r="O1319" s="67">
        <v>881</v>
      </c>
      <c r="P1319" s="67"/>
      <c r="Q1319" s="28" t="str">
        <f t="shared" si="77"/>
        <v>Negative</v>
      </c>
      <c r="R1319" s="70">
        <v>6.8000000000000003E-13</v>
      </c>
    </row>
    <row r="1320" spans="8:18" s="43" customFormat="1" x14ac:dyDescent="0.15">
      <c r="H1320" s="48"/>
      <c r="I1320" s="67" t="s">
        <v>2375</v>
      </c>
      <c r="J1320" s="67">
        <v>404</v>
      </c>
      <c r="K1320" s="67" t="s">
        <v>59</v>
      </c>
      <c r="L1320" s="67">
        <v>4437</v>
      </c>
      <c r="M1320" s="67">
        <v>97.296999999999997</v>
      </c>
      <c r="N1320" s="67">
        <v>880</v>
      </c>
      <c r="O1320" s="67">
        <v>915</v>
      </c>
      <c r="P1320" s="67"/>
      <c r="Q1320" s="28" t="str">
        <f t="shared" si="77"/>
        <v>Positive</v>
      </c>
      <c r="R1320" s="70">
        <v>7.7300000000000002E-10</v>
      </c>
    </row>
    <row r="1321" spans="8:18" s="43" customFormat="1" x14ac:dyDescent="0.15">
      <c r="H1321" s="48"/>
      <c r="I1321" s="67" t="s">
        <v>2376</v>
      </c>
      <c r="J1321" s="67">
        <v>229</v>
      </c>
      <c r="K1321" s="67" t="s">
        <v>59</v>
      </c>
      <c r="L1321" s="67">
        <v>4437</v>
      </c>
      <c r="M1321" s="67">
        <v>100</v>
      </c>
      <c r="N1321" s="67">
        <v>3024</v>
      </c>
      <c r="O1321" s="67">
        <v>2990</v>
      </c>
      <c r="P1321" s="67"/>
      <c r="Q1321" s="28" t="str">
        <f t="shared" si="77"/>
        <v>Negative</v>
      </c>
      <c r="R1321" s="70">
        <v>3.2399999999999999E-11</v>
      </c>
    </row>
    <row r="1322" spans="8:18" s="43" customFormat="1" x14ac:dyDescent="0.15">
      <c r="H1322" s="48"/>
      <c r="I1322" s="67" t="s">
        <v>2377</v>
      </c>
      <c r="J1322" s="67">
        <v>214</v>
      </c>
      <c r="K1322" s="67" t="s">
        <v>59</v>
      </c>
      <c r="L1322" s="67">
        <v>4437</v>
      </c>
      <c r="M1322" s="67">
        <v>95.713999999999999</v>
      </c>
      <c r="N1322" s="67">
        <v>3653</v>
      </c>
      <c r="O1322" s="67">
        <v>3721</v>
      </c>
      <c r="P1322" s="67"/>
      <c r="Q1322" s="28" t="str">
        <f t="shared" si="77"/>
        <v>Positive</v>
      </c>
      <c r="R1322" s="70">
        <v>3.8099999999999998E-25</v>
      </c>
    </row>
    <row r="1323" spans="8:18" s="43" customFormat="1" x14ac:dyDescent="0.15">
      <c r="H1323" s="48"/>
      <c r="I1323" s="67" t="s">
        <v>2378</v>
      </c>
      <c r="J1323" s="67">
        <v>376</v>
      </c>
      <c r="K1323" s="67" t="s">
        <v>59</v>
      </c>
      <c r="L1323" s="67">
        <v>4437</v>
      </c>
      <c r="M1323" s="67">
        <v>97.959000000000003</v>
      </c>
      <c r="N1323" s="67">
        <v>4211</v>
      </c>
      <c r="O1323" s="67">
        <v>4163</v>
      </c>
      <c r="P1323" s="67"/>
      <c r="Q1323" s="28" t="str">
        <f t="shared" si="77"/>
        <v>Negative</v>
      </c>
      <c r="R1323" s="70">
        <v>4.25E-17</v>
      </c>
    </row>
    <row r="1324" spans="8:18" s="43" customFormat="1" x14ac:dyDescent="0.15">
      <c r="H1324" s="48"/>
      <c r="I1324" s="67" t="s">
        <v>2379</v>
      </c>
      <c r="J1324" s="67">
        <v>280</v>
      </c>
      <c r="K1324" s="67" t="s">
        <v>59</v>
      </c>
      <c r="L1324" s="67">
        <v>4437</v>
      </c>
      <c r="M1324" s="67">
        <v>96.296000000000006</v>
      </c>
      <c r="N1324" s="67">
        <v>870</v>
      </c>
      <c r="O1324" s="67">
        <v>923</v>
      </c>
      <c r="P1324" s="67"/>
      <c r="Q1324" s="28" t="str">
        <f t="shared" si="77"/>
        <v>Positive</v>
      </c>
      <c r="R1324" s="70">
        <v>2.3999999999999999E-18</v>
      </c>
    </row>
    <row r="1325" spans="8:18" s="43" customFormat="1" x14ac:dyDescent="0.15">
      <c r="H1325" s="48"/>
      <c r="I1325" s="67" t="s">
        <v>2380</v>
      </c>
      <c r="J1325" s="67">
        <v>268</v>
      </c>
      <c r="K1325" s="67" t="s">
        <v>59</v>
      </c>
      <c r="L1325" s="67">
        <v>4437</v>
      </c>
      <c r="M1325" s="67">
        <v>100</v>
      </c>
      <c r="N1325" s="67">
        <v>1447</v>
      </c>
      <c r="O1325" s="67">
        <v>1481</v>
      </c>
      <c r="P1325" s="67"/>
      <c r="Q1325" s="28" t="str">
        <f t="shared" si="77"/>
        <v>Positive</v>
      </c>
      <c r="R1325" s="70">
        <v>3.8500000000000003E-11</v>
      </c>
    </row>
    <row r="1326" spans="8:18" s="43" customFormat="1" x14ac:dyDescent="0.15">
      <c r="H1326" s="48"/>
      <c r="I1326" s="67" t="s">
        <v>2381</v>
      </c>
      <c r="J1326" s="67">
        <v>305</v>
      </c>
      <c r="K1326" s="67" t="s">
        <v>59</v>
      </c>
      <c r="L1326" s="67">
        <v>4437</v>
      </c>
      <c r="M1326" s="67">
        <v>96.721000000000004</v>
      </c>
      <c r="N1326" s="67">
        <v>2621</v>
      </c>
      <c r="O1326" s="67">
        <v>2561</v>
      </c>
      <c r="P1326" s="67"/>
      <c r="Q1326" s="28" t="str">
        <f t="shared" si="77"/>
        <v>Negative</v>
      </c>
      <c r="R1326" s="70">
        <v>3.38E-22</v>
      </c>
    </row>
    <row r="1327" spans="8:18" s="43" customFormat="1" x14ac:dyDescent="0.15">
      <c r="H1327" s="48"/>
      <c r="I1327" s="67" t="s">
        <v>2382</v>
      </c>
      <c r="J1327" s="67">
        <v>202</v>
      </c>
      <c r="K1327" s="67" t="s">
        <v>59</v>
      </c>
      <c r="L1327" s="67">
        <v>4437</v>
      </c>
      <c r="M1327" s="67">
        <v>100</v>
      </c>
      <c r="N1327" s="67">
        <v>914</v>
      </c>
      <c r="O1327" s="67">
        <v>878</v>
      </c>
      <c r="P1327" s="67"/>
      <c r="Q1327" s="28" t="str">
        <f t="shared" si="77"/>
        <v>Negative</v>
      </c>
      <c r="R1327" s="70">
        <v>2.18E-12</v>
      </c>
    </row>
    <row r="1328" spans="8:18" s="43" customFormat="1" x14ac:dyDescent="0.15">
      <c r="H1328" s="48"/>
      <c r="I1328" s="67" t="s">
        <v>2383</v>
      </c>
      <c r="J1328" s="67">
        <v>265</v>
      </c>
      <c r="K1328" s="67" t="s">
        <v>59</v>
      </c>
      <c r="L1328" s="67">
        <v>4437</v>
      </c>
      <c r="M1328" s="67">
        <v>98.361000000000004</v>
      </c>
      <c r="N1328" s="67">
        <v>4174</v>
      </c>
      <c r="O1328" s="67">
        <v>4233</v>
      </c>
      <c r="P1328" s="67"/>
      <c r="Q1328" s="28" t="str">
        <f t="shared" si="77"/>
        <v>Positive</v>
      </c>
      <c r="R1328" s="70">
        <v>2.2400000000000001E-23</v>
      </c>
    </row>
    <row r="1329" spans="8:18" s="43" customFormat="1" x14ac:dyDescent="0.15">
      <c r="H1329" s="48"/>
      <c r="I1329" s="67" t="s">
        <v>2384</v>
      </c>
      <c r="J1329" s="67">
        <v>261</v>
      </c>
      <c r="K1329" s="67" t="s">
        <v>59</v>
      </c>
      <c r="L1329" s="67">
        <v>4437</v>
      </c>
      <c r="M1329" s="67">
        <v>100</v>
      </c>
      <c r="N1329" s="67">
        <v>2188</v>
      </c>
      <c r="O1329" s="67">
        <v>2140</v>
      </c>
      <c r="P1329" s="67"/>
      <c r="Q1329" s="28" t="str">
        <f t="shared" si="77"/>
        <v>Negative</v>
      </c>
      <c r="R1329" s="70">
        <v>6.1699999999999997E-19</v>
      </c>
    </row>
    <row r="1330" spans="8:18" s="43" customFormat="1" x14ac:dyDescent="0.15">
      <c r="H1330" s="48"/>
      <c r="I1330" s="67" t="s">
        <v>2385</v>
      </c>
      <c r="J1330" s="67">
        <v>412</v>
      </c>
      <c r="K1330" s="67" t="s">
        <v>59</v>
      </c>
      <c r="L1330" s="67">
        <v>4437</v>
      </c>
      <c r="M1330" s="67">
        <v>93.442999999999998</v>
      </c>
      <c r="N1330" s="67">
        <v>2270</v>
      </c>
      <c r="O1330" s="67">
        <v>2330</v>
      </c>
      <c r="P1330" s="67"/>
      <c r="Q1330" s="28" t="str">
        <f t="shared" si="77"/>
        <v>Positive</v>
      </c>
      <c r="R1330" s="70">
        <v>1.01E-18</v>
      </c>
    </row>
    <row r="1331" spans="8:18" s="43" customFormat="1" x14ac:dyDescent="0.15">
      <c r="H1331" s="48"/>
      <c r="I1331" s="67" t="s">
        <v>2386</v>
      </c>
      <c r="J1331" s="67">
        <v>263</v>
      </c>
      <c r="K1331" s="67" t="s">
        <v>59</v>
      </c>
      <c r="L1331" s="67">
        <v>4437</v>
      </c>
      <c r="M1331" s="67">
        <v>94.643000000000001</v>
      </c>
      <c r="N1331" s="67">
        <v>2571</v>
      </c>
      <c r="O1331" s="67">
        <v>2626</v>
      </c>
      <c r="P1331" s="67"/>
      <c r="Q1331" s="28" t="str">
        <f t="shared" si="77"/>
        <v>Positive</v>
      </c>
      <c r="R1331" s="70">
        <v>2.9000000000000003E-17</v>
      </c>
    </row>
    <row r="1332" spans="8:18" s="43" customFormat="1" x14ac:dyDescent="0.15">
      <c r="H1332" s="48"/>
      <c r="I1332" s="67" t="s">
        <v>2387</v>
      </c>
      <c r="J1332" s="67">
        <v>278</v>
      </c>
      <c r="K1332" s="67" t="s">
        <v>59</v>
      </c>
      <c r="L1332" s="67">
        <v>4437</v>
      </c>
      <c r="M1332" s="67">
        <v>98.438000000000002</v>
      </c>
      <c r="N1332" s="67">
        <v>1296</v>
      </c>
      <c r="O1332" s="67">
        <v>1359</v>
      </c>
      <c r="P1332" s="67"/>
      <c r="Q1332" s="28" t="str">
        <f t="shared" si="77"/>
        <v>Positive</v>
      </c>
      <c r="R1332" s="70">
        <v>1.4099999999999999E-25</v>
      </c>
    </row>
    <row r="1333" spans="8:18" s="43" customFormat="1" x14ac:dyDescent="0.15">
      <c r="H1333" s="48"/>
      <c r="I1333" s="67" t="s">
        <v>2388</v>
      </c>
      <c r="J1333" s="67">
        <v>304</v>
      </c>
      <c r="K1333" s="67" t="s">
        <v>59</v>
      </c>
      <c r="L1333" s="67">
        <v>4437</v>
      </c>
      <c r="M1333" s="67">
        <v>94.34</v>
      </c>
      <c r="N1333" s="67">
        <v>920</v>
      </c>
      <c r="O1333" s="67">
        <v>869</v>
      </c>
      <c r="P1333" s="67"/>
      <c r="Q1333" s="28" t="str">
        <f t="shared" si="77"/>
        <v>Negative</v>
      </c>
      <c r="R1333" s="70">
        <v>1.58E-15</v>
      </c>
    </row>
    <row r="1334" spans="8:18" s="43" customFormat="1" x14ac:dyDescent="0.15">
      <c r="H1334" s="48"/>
      <c r="I1334" s="67" t="s">
        <v>2389</v>
      </c>
      <c r="J1334" s="67">
        <v>299</v>
      </c>
      <c r="K1334" s="67" t="s">
        <v>59</v>
      </c>
      <c r="L1334" s="67">
        <v>4437</v>
      </c>
      <c r="M1334" s="67">
        <v>100</v>
      </c>
      <c r="N1334" s="67">
        <v>4314</v>
      </c>
      <c r="O1334" s="67">
        <v>4344</v>
      </c>
      <c r="P1334" s="67"/>
      <c r="Q1334" s="28" t="str">
        <f t="shared" si="77"/>
        <v>Positive</v>
      </c>
      <c r="R1334" s="70">
        <v>7.2500000000000004E-9</v>
      </c>
    </row>
    <row r="1335" spans="8:18" s="43" customFormat="1" x14ac:dyDescent="0.15">
      <c r="H1335" s="48"/>
      <c r="I1335" s="67" t="s">
        <v>2390</v>
      </c>
      <c r="J1335" s="67">
        <v>294</v>
      </c>
      <c r="K1335" s="67" t="s">
        <v>59</v>
      </c>
      <c r="L1335" s="67">
        <v>4437</v>
      </c>
      <c r="M1335" s="67">
        <v>97.959000000000003</v>
      </c>
      <c r="N1335" s="67">
        <v>867</v>
      </c>
      <c r="O1335" s="67">
        <v>915</v>
      </c>
      <c r="P1335" s="67"/>
      <c r="Q1335" s="28" t="str">
        <f t="shared" si="77"/>
        <v>Positive</v>
      </c>
      <c r="R1335" s="70">
        <v>3.27E-17</v>
      </c>
    </row>
    <row r="1336" spans="8:18" s="43" customFormat="1" x14ac:dyDescent="0.15">
      <c r="H1336" s="48"/>
      <c r="I1336" s="67" t="s">
        <v>1591</v>
      </c>
      <c r="J1336" s="67">
        <v>237</v>
      </c>
      <c r="K1336" s="67" t="s">
        <v>59</v>
      </c>
      <c r="L1336" s="67">
        <v>4437</v>
      </c>
      <c r="M1336" s="67">
        <v>90</v>
      </c>
      <c r="N1336" s="67">
        <v>4116</v>
      </c>
      <c r="O1336" s="67">
        <v>4047</v>
      </c>
      <c r="P1336" s="67"/>
      <c r="Q1336" s="28" t="str">
        <f t="shared" si="77"/>
        <v>Negative</v>
      </c>
      <c r="R1336" s="70">
        <v>5.5500000000000003E-19</v>
      </c>
    </row>
    <row r="1337" spans="8:18" s="43" customFormat="1" x14ac:dyDescent="0.15">
      <c r="H1337" s="48"/>
      <c r="I1337" s="67" t="s">
        <v>2391</v>
      </c>
      <c r="J1337" s="67">
        <v>300</v>
      </c>
      <c r="K1337" s="67" t="s">
        <v>59</v>
      </c>
      <c r="L1337" s="67">
        <v>4437</v>
      </c>
      <c r="M1337" s="67">
        <v>92.683000000000007</v>
      </c>
      <c r="N1337" s="67">
        <v>923</v>
      </c>
      <c r="O1337" s="67">
        <v>842</v>
      </c>
      <c r="P1337" s="67"/>
      <c r="Q1337" s="28" t="str">
        <f t="shared" si="77"/>
        <v>Negative</v>
      </c>
      <c r="R1337" s="70">
        <v>1.18E-26</v>
      </c>
    </row>
    <row r="1338" spans="8:18" s="43" customFormat="1" x14ac:dyDescent="0.15">
      <c r="H1338" s="48"/>
      <c r="I1338" s="67" t="s">
        <v>2392</v>
      </c>
      <c r="J1338" s="67">
        <v>468</v>
      </c>
      <c r="K1338" s="67" t="s">
        <v>59</v>
      </c>
      <c r="L1338" s="67">
        <v>4437</v>
      </c>
      <c r="M1338" s="67">
        <v>97.100999999999999</v>
      </c>
      <c r="N1338" s="67">
        <v>715</v>
      </c>
      <c r="O1338" s="67">
        <v>783</v>
      </c>
      <c r="P1338" s="67"/>
      <c r="Q1338" s="28" t="str">
        <f t="shared" si="77"/>
        <v>Positive</v>
      </c>
      <c r="R1338" s="70">
        <v>1.9000000000000001E-26</v>
      </c>
    </row>
    <row r="1339" spans="8:18" s="43" customFormat="1" x14ac:dyDescent="0.15">
      <c r="H1339" s="48"/>
      <c r="I1339" s="67" t="s">
        <v>2393</v>
      </c>
      <c r="J1339" s="67">
        <v>263</v>
      </c>
      <c r="K1339" s="67" t="s">
        <v>59</v>
      </c>
      <c r="L1339" s="67">
        <v>4437</v>
      </c>
      <c r="M1339" s="67">
        <v>98.484999999999999</v>
      </c>
      <c r="N1339" s="67">
        <v>4343</v>
      </c>
      <c r="O1339" s="67">
        <v>4408</v>
      </c>
      <c r="P1339" s="67"/>
      <c r="Q1339" s="28" t="str">
        <f t="shared" si="77"/>
        <v>Positive</v>
      </c>
      <c r="R1339" s="70">
        <v>1.03E-26</v>
      </c>
    </row>
    <row r="1340" spans="8:18" s="43" customFormat="1" x14ac:dyDescent="0.15">
      <c r="H1340" s="48"/>
      <c r="I1340" s="67" t="s">
        <v>2394</v>
      </c>
      <c r="J1340" s="67">
        <v>285</v>
      </c>
      <c r="K1340" s="67" t="s">
        <v>59</v>
      </c>
      <c r="L1340" s="67">
        <v>4437</v>
      </c>
      <c r="M1340" s="67">
        <v>98.412999999999997</v>
      </c>
      <c r="N1340" s="67">
        <v>2980</v>
      </c>
      <c r="O1340" s="67">
        <v>3042</v>
      </c>
      <c r="P1340" s="67"/>
      <c r="Q1340" s="28" t="str">
        <f t="shared" si="77"/>
        <v>Positive</v>
      </c>
      <c r="R1340" s="70">
        <v>5.2099999999999999E-25</v>
      </c>
    </row>
    <row r="1341" spans="8:18" s="43" customFormat="1" x14ac:dyDescent="0.15">
      <c r="H1341" s="48"/>
      <c r="I1341" s="67" t="s">
        <v>2395</v>
      </c>
      <c r="J1341" s="67">
        <v>253</v>
      </c>
      <c r="K1341" s="67" t="s">
        <v>59</v>
      </c>
      <c r="L1341" s="67">
        <v>4437</v>
      </c>
      <c r="M1341" s="67">
        <v>100</v>
      </c>
      <c r="N1341" s="67">
        <v>4216</v>
      </c>
      <c r="O1341" s="67">
        <v>4186</v>
      </c>
      <c r="P1341" s="67"/>
      <c r="Q1341" s="28" t="str">
        <f t="shared" ref="Q1341:Q1404" si="78">IF(N1341&gt;O1341,"Negative","Positive")</f>
        <v>Negative</v>
      </c>
      <c r="R1341" s="70">
        <v>6.0500000000000004E-9</v>
      </c>
    </row>
    <row r="1342" spans="8:18" s="43" customFormat="1" x14ac:dyDescent="0.15">
      <c r="H1342" s="48"/>
      <c r="I1342" s="67" t="s">
        <v>2396</v>
      </c>
      <c r="J1342" s="67">
        <v>203</v>
      </c>
      <c r="K1342" s="67" t="s">
        <v>59</v>
      </c>
      <c r="L1342" s="67">
        <v>4437</v>
      </c>
      <c r="M1342" s="67">
        <v>100</v>
      </c>
      <c r="N1342" s="67">
        <v>2581</v>
      </c>
      <c r="O1342" s="67">
        <v>2611</v>
      </c>
      <c r="P1342" s="67"/>
      <c r="Q1342" s="28" t="str">
        <f t="shared" si="78"/>
        <v>Positive</v>
      </c>
      <c r="R1342" s="70">
        <v>4.7399999999999998E-9</v>
      </c>
    </row>
    <row r="1343" spans="8:18" s="43" customFormat="1" x14ac:dyDescent="0.15">
      <c r="H1343" s="48"/>
      <c r="I1343" s="67" t="s">
        <v>2397</v>
      </c>
      <c r="J1343" s="67">
        <v>339</v>
      </c>
      <c r="K1343" s="67" t="s">
        <v>59</v>
      </c>
      <c r="L1343" s="67">
        <v>4437</v>
      </c>
      <c r="M1343" s="67">
        <v>98.147999999999996</v>
      </c>
      <c r="N1343" s="67">
        <v>4175</v>
      </c>
      <c r="O1343" s="67">
        <v>4227</v>
      </c>
      <c r="P1343" s="67"/>
      <c r="Q1343" s="28" t="str">
        <f t="shared" si="78"/>
        <v>Positive</v>
      </c>
      <c r="R1343" s="70">
        <v>2.2800000000000001E-19</v>
      </c>
    </row>
    <row r="1344" spans="8:18" s="43" customFormat="1" x14ac:dyDescent="0.15">
      <c r="H1344" s="48"/>
      <c r="I1344" s="67" t="s">
        <v>2398</v>
      </c>
      <c r="J1344" s="67">
        <v>304</v>
      </c>
      <c r="K1344" s="67" t="s">
        <v>59</v>
      </c>
      <c r="L1344" s="67">
        <v>4437</v>
      </c>
      <c r="M1344" s="67">
        <v>97.468000000000004</v>
      </c>
      <c r="N1344" s="67">
        <v>784</v>
      </c>
      <c r="O1344" s="67">
        <v>706</v>
      </c>
      <c r="P1344" s="67"/>
      <c r="Q1344" s="28" t="str">
        <f t="shared" si="78"/>
        <v>Negative</v>
      </c>
      <c r="R1344" s="70">
        <v>3.3199999999999999E-32</v>
      </c>
    </row>
    <row r="1345" spans="8:18" s="43" customFormat="1" x14ac:dyDescent="0.15">
      <c r="H1345" s="48"/>
      <c r="I1345" s="67" t="s">
        <v>2399</v>
      </c>
      <c r="J1345" s="67">
        <v>244</v>
      </c>
      <c r="K1345" s="67" t="s">
        <v>59</v>
      </c>
      <c r="L1345" s="67">
        <v>4437</v>
      </c>
      <c r="M1345" s="67">
        <v>98.387</v>
      </c>
      <c r="N1345" s="67">
        <v>3027</v>
      </c>
      <c r="O1345" s="67">
        <v>2966</v>
      </c>
      <c r="P1345" s="67"/>
      <c r="Q1345" s="28" t="str">
        <f t="shared" si="78"/>
        <v>Negative</v>
      </c>
      <c r="R1345" s="70">
        <v>1.5799999999999999E-24</v>
      </c>
    </row>
    <row r="1346" spans="8:18" s="43" customFormat="1" x14ac:dyDescent="0.15">
      <c r="H1346" s="48"/>
      <c r="I1346" s="67" t="s">
        <v>2400</v>
      </c>
      <c r="J1346" s="67">
        <v>250</v>
      </c>
      <c r="K1346" s="67" t="s">
        <v>59</v>
      </c>
      <c r="L1346" s="67">
        <v>4437</v>
      </c>
      <c r="M1346" s="67">
        <v>98.275999999999996</v>
      </c>
      <c r="N1346" s="67">
        <v>3429</v>
      </c>
      <c r="O1346" s="67">
        <v>3373</v>
      </c>
      <c r="P1346" s="67"/>
      <c r="Q1346" s="28" t="str">
        <f t="shared" si="78"/>
        <v>Negative</v>
      </c>
      <c r="R1346" s="70">
        <v>9.7800000000000002E-22</v>
      </c>
    </row>
    <row r="1347" spans="8:18" s="43" customFormat="1" x14ac:dyDescent="0.15">
      <c r="H1347" s="48"/>
      <c r="I1347" s="67" t="s">
        <v>2401</v>
      </c>
      <c r="J1347" s="67">
        <v>319</v>
      </c>
      <c r="K1347" s="67" t="s">
        <v>59</v>
      </c>
      <c r="L1347" s="67">
        <v>4437</v>
      </c>
      <c r="M1347" s="67">
        <v>95</v>
      </c>
      <c r="N1347" s="67">
        <v>2307</v>
      </c>
      <c r="O1347" s="67">
        <v>2268</v>
      </c>
      <c r="P1347" s="67"/>
      <c r="Q1347" s="28" t="str">
        <f t="shared" si="78"/>
        <v>Negative</v>
      </c>
      <c r="R1347" s="70">
        <v>1.6699999999999999E-10</v>
      </c>
    </row>
    <row r="1348" spans="8:18" s="43" customFormat="1" x14ac:dyDescent="0.15">
      <c r="H1348" s="48"/>
      <c r="I1348" s="67" t="s">
        <v>2402</v>
      </c>
      <c r="J1348" s="67">
        <v>266</v>
      </c>
      <c r="K1348" s="67" t="s">
        <v>59</v>
      </c>
      <c r="L1348" s="67">
        <v>4437</v>
      </c>
      <c r="M1348" s="67">
        <v>100</v>
      </c>
      <c r="N1348" s="67">
        <v>1026</v>
      </c>
      <c r="O1348" s="67">
        <v>910</v>
      </c>
      <c r="P1348" s="67"/>
      <c r="Q1348" s="28" t="str">
        <f t="shared" si="78"/>
        <v>Negative</v>
      </c>
      <c r="R1348" s="70">
        <v>9.96E-57</v>
      </c>
    </row>
    <row r="1349" spans="8:18" s="43" customFormat="1" x14ac:dyDescent="0.15">
      <c r="H1349" s="48"/>
      <c r="I1349" s="67" t="s">
        <v>2403</v>
      </c>
      <c r="J1349" s="67">
        <v>258</v>
      </c>
      <c r="K1349" s="67" t="s">
        <v>59</v>
      </c>
      <c r="L1349" s="67">
        <v>4437</v>
      </c>
      <c r="M1349" s="67">
        <v>97.221999999999994</v>
      </c>
      <c r="N1349" s="67">
        <v>181</v>
      </c>
      <c r="O1349" s="67">
        <v>216</v>
      </c>
      <c r="P1349" s="67"/>
      <c r="Q1349" s="28" t="str">
        <f t="shared" si="78"/>
        <v>Positive</v>
      </c>
      <c r="R1349" s="70">
        <v>4.78E-10</v>
      </c>
    </row>
    <row r="1350" spans="8:18" s="43" customFormat="1" x14ac:dyDescent="0.15">
      <c r="H1350" s="48"/>
      <c r="I1350" s="67" t="s">
        <v>2404</v>
      </c>
      <c r="J1350" s="67">
        <v>603</v>
      </c>
      <c r="K1350" s="67" t="s">
        <v>59</v>
      </c>
      <c r="L1350" s="67">
        <v>4437</v>
      </c>
      <c r="M1350" s="67">
        <v>96.078000000000003</v>
      </c>
      <c r="N1350" s="67">
        <v>3527</v>
      </c>
      <c r="O1350" s="67">
        <v>3477</v>
      </c>
      <c r="P1350" s="67"/>
      <c r="Q1350" s="28" t="str">
        <f t="shared" si="78"/>
        <v>Negative</v>
      </c>
      <c r="R1350" s="70">
        <v>2.5099999999999999E-16</v>
      </c>
    </row>
    <row r="1351" spans="8:18" s="43" customFormat="1" x14ac:dyDescent="0.15">
      <c r="H1351" s="48"/>
      <c r="I1351" s="67" t="s">
        <v>2405</v>
      </c>
      <c r="J1351" s="67">
        <v>463</v>
      </c>
      <c r="K1351" s="67" t="s">
        <v>59</v>
      </c>
      <c r="L1351" s="67">
        <v>4437</v>
      </c>
      <c r="M1351" s="67">
        <v>97.917000000000002</v>
      </c>
      <c r="N1351" s="67">
        <v>1807</v>
      </c>
      <c r="O1351" s="67">
        <v>1760</v>
      </c>
      <c r="P1351" s="67"/>
      <c r="Q1351" s="28" t="str">
        <f t="shared" si="78"/>
        <v>Negative</v>
      </c>
      <c r="R1351" s="70">
        <v>1.9000000000000001E-16</v>
      </c>
    </row>
    <row r="1352" spans="8:18" s="43" customFormat="1" x14ac:dyDescent="0.15">
      <c r="H1352" s="48"/>
      <c r="I1352" s="67" t="s">
        <v>2406</v>
      </c>
      <c r="J1352" s="67">
        <v>478</v>
      </c>
      <c r="K1352" s="67" t="s">
        <v>59</v>
      </c>
      <c r="L1352" s="67">
        <v>4437</v>
      </c>
      <c r="M1352" s="67">
        <v>100</v>
      </c>
      <c r="N1352" s="67">
        <v>3493</v>
      </c>
      <c r="O1352" s="67">
        <v>3465</v>
      </c>
      <c r="P1352" s="67"/>
      <c r="Q1352" s="28" t="str">
        <f t="shared" si="78"/>
        <v>Negative</v>
      </c>
      <c r="R1352" s="70">
        <v>1.54E-7</v>
      </c>
    </row>
    <row r="1353" spans="8:18" s="43" customFormat="1" x14ac:dyDescent="0.15">
      <c r="H1353" s="48"/>
      <c r="I1353" s="67" t="s">
        <v>2407</v>
      </c>
      <c r="J1353" s="67">
        <v>277</v>
      </c>
      <c r="K1353" s="67" t="s">
        <v>59</v>
      </c>
      <c r="L1353" s="67">
        <v>4437</v>
      </c>
      <c r="M1353" s="67">
        <v>88.888999999999996</v>
      </c>
      <c r="N1353" s="67">
        <v>2575</v>
      </c>
      <c r="O1353" s="67">
        <v>2627</v>
      </c>
      <c r="P1353" s="67"/>
      <c r="Q1353" s="28" t="str">
        <f t="shared" si="78"/>
        <v>Positive</v>
      </c>
      <c r="R1353" s="70">
        <v>1.4399999999999999E-10</v>
      </c>
    </row>
    <row r="1354" spans="8:18" s="43" customFormat="1" x14ac:dyDescent="0.15">
      <c r="H1354" s="48"/>
      <c r="I1354" s="67" t="s">
        <v>2408</v>
      </c>
      <c r="J1354" s="67">
        <v>262</v>
      </c>
      <c r="K1354" s="67" t="s">
        <v>59</v>
      </c>
      <c r="L1354" s="67">
        <v>4437</v>
      </c>
      <c r="M1354" s="67">
        <v>97.872</v>
      </c>
      <c r="N1354" s="67">
        <v>596</v>
      </c>
      <c r="O1354" s="67">
        <v>642</v>
      </c>
      <c r="P1354" s="67"/>
      <c r="Q1354" s="28" t="str">
        <f t="shared" si="78"/>
        <v>Positive</v>
      </c>
      <c r="R1354" s="70">
        <v>3.73E-16</v>
      </c>
    </row>
    <row r="1355" spans="8:18" s="43" customFormat="1" x14ac:dyDescent="0.15">
      <c r="H1355" s="48"/>
      <c r="I1355" s="67" t="s">
        <v>2409</v>
      </c>
      <c r="J1355" s="67">
        <v>308</v>
      </c>
      <c r="K1355" s="67" t="s">
        <v>59</v>
      </c>
      <c r="L1355" s="67">
        <v>4437</v>
      </c>
      <c r="M1355" s="67">
        <v>95</v>
      </c>
      <c r="N1355" s="67">
        <v>2980</v>
      </c>
      <c r="O1355" s="67">
        <v>3038</v>
      </c>
      <c r="P1355" s="67"/>
      <c r="Q1355" s="28" t="str">
        <f t="shared" si="78"/>
        <v>Positive</v>
      </c>
      <c r="R1355" s="70">
        <v>2.0499999999999999E-19</v>
      </c>
    </row>
    <row r="1356" spans="8:18" s="43" customFormat="1" x14ac:dyDescent="0.15">
      <c r="H1356" s="48"/>
      <c r="I1356" s="67" t="s">
        <v>2410</v>
      </c>
      <c r="J1356" s="67">
        <v>225</v>
      </c>
      <c r="K1356" s="67" t="s">
        <v>59</v>
      </c>
      <c r="L1356" s="67">
        <v>4437</v>
      </c>
      <c r="M1356" s="67">
        <v>94.286000000000001</v>
      </c>
      <c r="N1356" s="67">
        <v>2225</v>
      </c>
      <c r="O1356" s="67">
        <v>2156</v>
      </c>
      <c r="P1356" s="67"/>
      <c r="Q1356" s="28" t="str">
        <f t="shared" si="78"/>
        <v>Negative</v>
      </c>
      <c r="R1356" s="70">
        <v>5.2E-24</v>
      </c>
    </row>
    <row r="1357" spans="8:18" s="43" customFormat="1" x14ac:dyDescent="0.15">
      <c r="H1357" s="48"/>
      <c r="I1357" s="67" t="s">
        <v>2411</v>
      </c>
      <c r="J1357" s="67">
        <v>266</v>
      </c>
      <c r="K1357" s="67" t="s">
        <v>59</v>
      </c>
      <c r="L1357" s="67">
        <v>4437</v>
      </c>
      <c r="M1357" s="67">
        <v>94.805000000000007</v>
      </c>
      <c r="N1357" s="67">
        <v>2549</v>
      </c>
      <c r="O1357" s="67">
        <v>2625</v>
      </c>
      <c r="P1357" s="67"/>
      <c r="Q1357" s="28" t="str">
        <f t="shared" si="78"/>
        <v>Positive</v>
      </c>
      <c r="R1357" s="70">
        <v>8.0400000000000004E-28</v>
      </c>
    </row>
    <row r="1358" spans="8:18" s="43" customFormat="1" x14ac:dyDescent="0.15">
      <c r="H1358" s="48"/>
      <c r="I1358" s="67" t="s">
        <v>2412</v>
      </c>
      <c r="J1358" s="67">
        <v>206</v>
      </c>
      <c r="K1358" s="67" t="s">
        <v>59</v>
      </c>
      <c r="L1358" s="67">
        <v>4437</v>
      </c>
      <c r="M1358" s="67">
        <v>94.936999999999998</v>
      </c>
      <c r="N1358" s="67">
        <v>4262</v>
      </c>
      <c r="O1358" s="67">
        <v>4340</v>
      </c>
      <c r="P1358" s="67"/>
      <c r="Q1358" s="28" t="str">
        <f t="shared" si="78"/>
        <v>Positive</v>
      </c>
      <c r="R1358" s="70">
        <v>4.6799999999999998E-29</v>
      </c>
    </row>
    <row r="1359" spans="8:18" s="43" customFormat="1" x14ac:dyDescent="0.15">
      <c r="H1359" s="48"/>
      <c r="I1359" s="67" t="s">
        <v>2413</v>
      </c>
      <c r="J1359" s="67">
        <v>383</v>
      </c>
      <c r="K1359" s="67" t="s">
        <v>59</v>
      </c>
      <c r="L1359" s="67">
        <v>4437</v>
      </c>
      <c r="M1359" s="67">
        <v>97.531000000000006</v>
      </c>
      <c r="N1359" s="67">
        <v>1035</v>
      </c>
      <c r="O1359" s="67">
        <v>955</v>
      </c>
      <c r="P1359" s="67"/>
      <c r="Q1359" s="28" t="str">
        <f t="shared" si="78"/>
        <v>Negative</v>
      </c>
      <c r="R1359" s="70">
        <v>1.18E-32</v>
      </c>
    </row>
    <row r="1360" spans="8:18" s="43" customFormat="1" x14ac:dyDescent="0.15">
      <c r="H1360" s="48"/>
      <c r="I1360" s="67" t="s">
        <v>2414</v>
      </c>
      <c r="J1360" s="67">
        <v>207</v>
      </c>
      <c r="K1360" s="67" t="s">
        <v>59</v>
      </c>
      <c r="L1360" s="67">
        <v>4437</v>
      </c>
      <c r="M1360" s="67">
        <v>93.938999999999993</v>
      </c>
      <c r="N1360" s="67">
        <v>142</v>
      </c>
      <c r="O1360" s="67">
        <v>77</v>
      </c>
      <c r="P1360" s="67"/>
      <c r="Q1360" s="28" t="str">
        <f t="shared" si="78"/>
        <v>Negative</v>
      </c>
      <c r="R1360" s="70">
        <v>7.9400000000000004E-22</v>
      </c>
    </row>
    <row r="1361" spans="8:18" s="43" customFormat="1" x14ac:dyDescent="0.15">
      <c r="H1361" s="48"/>
      <c r="I1361" s="67" t="s">
        <v>2415</v>
      </c>
      <c r="J1361" s="67">
        <v>258</v>
      </c>
      <c r="K1361" s="67" t="s">
        <v>59</v>
      </c>
      <c r="L1361" s="67">
        <v>4437</v>
      </c>
      <c r="M1361" s="67">
        <v>97.917000000000002</v>
      </c>
      <c r="N1361" s="67">
        <v>1760</v>
      </c>
      <c r="O1361" s="67">
        <v>1807</v>
      </c>
      <c r="P1361" s="67"/>
      <c r="Q1361" s="28" t="str">
        <f t="shared" si="78"/>
        <v>Positive</v>
      </c>
      <c r="R1361" s="70">
        <v>1.0200000000000001E-16</v>
      </c>
    </row>
    <row r="1362" spans="8:18" s="43" customFormat="1" x14ac:dyDescent="0.15">
      <c r="H1362" s="48"/>
      <c r="I1362" s="67" t="s">
        <v>2416</v>
      </c>
      <c r="J1362" s="67">
        <v>424</v>
      </c>
      <c r="K1362" s="67" t="s">
        <v>59</v>
      </c>
      <c r="L1362" s="67">
        <v>4437</v>
      </c>
      <c r="M1362" s="67">
        <v>97.320999999999998</v>
      </c>
      <c r="N1362" s="67">
        <v>2685</v>
      </c>
      <c r="O1362" s="67">
        <v>2796</v>
      </c>
      <c r="P1362" s="67"/>
      <c r="Q1362" s="28" t="str">
        <f t="shared" si="78"/>
        <v>Positive</v>
      </c>
      <c r="R1362" s="70">
        <v>9.9499999999999999E-49</v>
      </c>
    </row>
    <row r="1363" spans="8:18" s="43" customFormat="1" x14ac:dyDescent="0.15">
      <c r="H1363" s="48"/>
      <c r="I1363" s="67" t="s">
        <v>2417</v>
      </c>
      <c r="J1363" s="67">
        <v>242</v>
      </c>
      <c r="K1363" s="67" t="s">
        <v>59</v>
      </c>
      <c r="L1363" s="67">
        <v>4437</v>
      </c>
      <c r="M1363" s="67">
        <v>96.97</v>
      </c>
      <c r="N1363" s="67">
        <v>1326</v>
      </c>
      <c r="O1363" s="67">
        <v>1358</v>
      </c>
      <c r="P1363" s="67"/>
      <c r="Q1363" s="28" t="str">
        <f t="shared" si="78"/>
        <v>Positive</v>
      </c>
      <c r="R1363" s="70">
        <v>2.07E-8</v>
      </c>
    </row>
    <row r="1364" spans="8:18" s="43" customFormat="1" x14ac:dyDescent="0.15">
      <c r="H1364" s="48"/>
      <c r="I1364" s="67" t="s">
        <v>2418</v>
      </c>
      <c r="J1364" s="67">
        <v>303</v>
      </c>
      <c r="K1364" s="67" t="s">
        <v>59</v>
      </c>
      <c r="L1364" s="67">
        <v>4437</v>
      </c>
      <c r="M1364" s="67">
        <v>94.697000000000003</v>
      </c>
      <c r="N1364" s="67">
        <v>1352</v>
      </c>
      <c r="O1364" s="67">
        <v>1482</v>
      </c>
      <c r="P1364" s="67"/>
      <c r="Q1364" s="28" t="str">
        <f t="shared" si="78"/>
        <v>Positive</v>
      </c>
      <c r="R1364" s="70">
        <v>8.9299999999999995E-53</v>
      </c>
    </row>
    <row r="1365" spans="8:18" s="43" customFormat="1" x14ac:dyDescent="0.15">
      <c r="H1365" s="48"/>
      <c r="I1365" s="67" t="s">
        <v>2419</v>
      </c>
      <c r="J1365" s="67">
        <v>394</v>
      </c>
      <c r="K1365" s="67" t="s">
        <v>59</v>
      </c>
      <c r="L1365" s="67">
        <v>4437</v>
      </c>
      <c r="M1365" s="67">
        <v>98.182000000000002</v>
      </c>
      <c r="N1365" s="67">
        <v>867</v>
      </c>
      <c r="O1365" s="67">
        <v>921</v>
      </c>
      <c r="P1365" s="67"/>
      <c r="Q1365" s="28" t="str">
        <f t="shared" si="78"/>
        <v>Positive</v>
      </c>
      <c r="R1365" s="70">
        <v>2.0600000000000001E-20</v>
      </c>
    </row>
    <row r="1366" spans="8:18" s="43" customFormat="1" x14ac:dyDescent="0.15">
      <c r="H1366" s="48"/>
      <c r="I1366" s="67" t="s">
        <v>2420</v>
      </c>
      <c r="J1366" s="67">
        <v>231</v>
      </c>
      <c r="K1366" s="67" t="s">
        <v>59</v>
      </c>
      <c r="L1366" s="67">
        <v>4437</v>
      </c>
      <c r="M1366" s="67">
        <v>94.936999999999998</v>
      </c>
      <c r="N1366" s="67">
        <v>1464</v>
      </c>
      <c r="O1366" s="67">
        <v>1386</v>
      </c>
      <c r="P1366" s="67"/>
      <c r="Q1366" s="28" t="str">
        <f t="shared" si="78"/>
        <v>Negative</v>
      </c>
      <c r="R1366" s="70">
        <v>5.3200000000000004E-29</v>
      </c>
    </row>
    <row r="1367" spans="8:18" s="43" customFormat="1" x14ac:dyDescent="0.15">
      <c r="H1367" s="48"/>
      <c r="I1367" s="67" t="s">
        <v>2421</v>
      </c>
      <c r="J1367" s="67">
        <v>350</v>
      </c>
      <c r="K1367" s="67" t="s">
        <v>59</v>
      </c>
      <c r="L1367" s="67">
        <v>4437</v>
      </c>
      <c r="M1367" s="67">
        <v>95.191999999999993</v>
      </c>
      <c r="N1367" s="67">
        <v>4235</v>
      </c>
      <c r="O1367" s="67">
        <v>4132</v>
      </c>
      <c r="P1367" s="67"/>
      <c r="Q1367" s="28" t="str">
        <f t="shared" si="78"/>
        <v>Negative</v>
      </c>
      <c r="R1367" s="70">
        <v>1.7699999999999999E-40</v>
      </c>
    </row>
    <row r="1368" spans="8:18" s="43" customFormat="1" x14ac:dyDescent="0.15">
      <c r="H1368" s="48"/>
      <c r="I1368" s="67" t="s">
        <v>2422</v>
      </c>
      <c r="J1368" s="67">
        <v>224</v>
      </c>
      <c r="K1368" s="67" t="s">
        <v>59</v>
      </c>
      <c r="L1368" s="67">
        <v>4437</v>
      </c>
      <c r="M1368" s="67">
        <v>100</v>
      </c>
      <c r="N1368" s="67">
        <v>2694</v>
      </c>
      <c r="O1368" s="67">
        <v>2667</v>
      </c>
      <c r="P1368" s="67"/>
      <c r="Q1368" s="28" t="str">
        <f t="shared" si="78"/>
        <v>Negative</v>
      </c>
      <c r="R1368" s="70">
        <v>2.4600000000000001E-7</v>
      </c>
    </row>
    <row r="1369" spans="8:18" s="43" customFormat="1" x14ac:dyDescent="0.15">
      <c r="H1369" s="48"/>
      <c r="I1369" s="67" t="s">
        <v>2423</v>
      </c>
      <c r="J1369" s="67">
        <v>292</v>
      </c>
      <c r="K1369" s="67" t="s">
        <v>59</v>
      </c>
      <c r="L1369" s="67">
        <v>4437</v>
      </c>
      <c r="M1369" s="67">
        <v>96.385999999999996</v>
      </c>
      <c r="N1369" s="67">
        <v>702</v>
      </c>
      <c r="O1369" s="67">
        <v>784</v>
      </c>
      <c r="P1369" s="67"/>
      <c r="Q1369" s="28" t="str">
        <f t="shared" si="78"/>
        <v>Positive</v>
      </c>
      <c r="R1369" s="70">
        <v>8.8299999999999995E-33</v>
      </c>
    </row>
    <row r="1370" spans="8:18" s="43" customFormat="1" x14ac:dyDescent="0.15">
      <c r="H1370" s="48"/>
      <c r="I1370" s="67" t="s">
        <v>2424</v>
      </c>
      <c r="J1370" s="67">
        <v>292</v>
      </c>
      <c r="K1370" s="67" t="s">
        <v>59</v>
      </c>
      <c r="L1370" s="67">
        <v>4437</v>
      </c>
      <c r="M1370" s="67">
        <v>95</v>
      </c>
      <c r="N1370" s="67">
        <v>2342</v>
      </c>
      <c r="O1370" s="67">
        <v>2284</v>
      </c>
      <c r="P1370" s="67"/>
      <c r="Q1370" s="28" t="str">
        <f t="shared" si="78"/>
        <v>Negative</v>
      </c>
      <c r="R1370" s="70">
        <v>1.9399999999999999E-19</v>
      </c>
    </row>
    <row r="1371" spans="8:18" s="43" customFormat="1" x14ac:dyDescent="0.15">
      <c r="H1371" s="48"/>
      <c r="I1371" s="67" t="s">
        <v>2425</v>
      </c>
      <c r="J1371" s="67">
        <v>2767</v>
      </c>
      <c r="K1371" s="67" t="s">
        <v>59</v>
      </c>
      <c r="L1371" s="67">
        <v>4437</v>
      </c>
      <c r="M1371" s="67">
        <v>96.68</v>
      </c>
      <c r="N1371" s="67">
        <v>4414</v>
      </c>
      <c r="O1371" s="67">
        <v>1885</v>
      </c>
      <c r="P1371" s="67"/>
      <c r="Q1371" s="28" t="str">
        <f t="shared" si="78"/>
        <v>Negative</v>
      </c>
      <c r="R1371" s="67">
        <v>0</v>
      </c>
    </row>
    <row r="1372" spans="8:18" s="43" customFormat="1" x14ac:dyDescent="0.15">
      <c r="H1372" s="48"/>
      <c r="I1372" s="67" t="s">
        <v>2426</v>
      </c>
      <c r="J1372" s="67">
        <v>208</v>
      </c>
      <c r="K1372" s="67" t="s">
        <v>59</v>
      </c>
      <c r="L1372" s="67">
        <v>4437</v>
      </c>
      <c r="M1372" s="67">
        <v>97.058999999999997</v>
      </c>
      <c r="N1372" s="67">
        <v>571</v>
      </c>
      <c r="O1372" s="67">
        <v>505</v>
      </c>
      <c r="P1372" s="67"/>
      <c r="Q1372" s="28" t="str">
        <f t="shared" si="78"/>
        <v>Negative</v>
      </c>
      <c r="R1372" s="70">
        <v>1.03E-25</v>
      </c>
    </row>
    <row r="1373" spans="8:18" s="43" customFormat="1" x14ac:dyDescent="0.15">
      <c r="H1373" s="48"/>
      <c r="I1373" s="67" t="s">
        <v>2427</v>
      </c>
      <c r="J1373" s="67">
        <v>371</v>
      </c>
      <c r="K1373" s="67" t="s">
        <v>59</v>
      </c>
      <c r="L1373" s="67">
        <v>4437</v>
      </c>
      <c r="M1373" s="67">
        <v>96.33</v>
      </c>
      <c r="N1373" s="67">
        <v>231</v>
      </c>
      <c r="O1373" s="67">
        <v>14</v>
      </c>
      <c r="P1373" s="67"/>
      <c r="Q1373" s="28" t="str">
        <f t="shared" si="78"/>
        <v>Negative</v>
      </c>
      <c r="R1373" s="70">
        <v>2.24E-99</v>
      </c>
    </row>
    <row r="1374" spans="8:18" s="43" customFormat="1" x14ac:dyDescent="0.15">
      <c r="H1374" s="48"/>
      <c r="I1374" s="67" t="s">
        <v>2428</v>
      </c>
      <c r="J1374" s="67">
        <v>245</v>
      </c>
      <c r="K1374" s="67" t="s">
        <v>59</v>
      </c>
      <c r="L1374" s="67">
        <v>4437</v>
      </c>
      <c r="M1374" s="67">
        <v>96.031999999999996</v>
      </c>
      <c r="N1374" s="67">
        <v>1906</v>
      </c>
      <c r="O1374" s="67">
        <v>1782</v>
      </c>
      <c r="P1374" s="67"/>
      <c r="Q1374" s="28" t="str">
        <f t="shared" si="78"/>
        <v>Negative</v>
      </c>
      <c r="R1374" s="70">
        <v>7.0899999999999996E-53</v>
      </c>
    </row>
    <row r="1375" spans="8:18" s="43" customFormat="1" x14ac:dyDescent="0.15">
      <c r="H1375" s="48"/>
      <c r="I1375" s="67" t="s">
        <v>2429</v>
      </c>
      <c r="J1375" s="67">
        <v>341</v>
      </c>
      <c r="K1375" s="67" t="s">
        <v>59</v>
      </c>
      <c r="L1375" s="67">
        <v>4437</v>
      </c>
      <c r="M1375" s="67">
        <v>97.49</v>
      </c>
      <c r="N1375" s="67">
        <v>252</v>
      </c>
      <c r="O1375" s="67">
        <v>14</v>
      </c>
      <c r="P1375" s="67"/>
      <c r="Q1375" s="28" t="str">
        <f t="shared" si="78"/>
        <v>Negative</v>
      </c>
      <c r="R1375" s="70">
        <v>2.0000000000000001E-114</v>
      </c>
    </row>
    <row r="1376" spans="8:18" s="43" customFormat="1" x14ac:dyDescent="0.15">
      <c r="H1376" s="48"/>
      <c r="I1376" s="67" t="s">
        <v>2430</v>
      </c>
      <c r="J1376" s="67">
        <v>251</v>
      </c>
      <c r="K1376" s="67" t="s">
        <v>59</v>
      </c>
      <c r="L1376" s="67">
        <v>4437</v>
      </c>
      <c r="M1376" s="67">
        <v>98.968999999999994</v>
      </c>
      <c r="N1376" s="67">
        <v>3499</v>
      </c>
      <c r="O1376" s="67">
        <v>3403</v>
      </c>
      <c r="P1376" s="67"/>
      <c r="Q1376" s="28" t="str">
        <f t="shared" si="78"/>
        <v>Negative</v>
      </c>
      <c r="R1376" s="70">
        <v>2.0499999999999999E-43</v>
      </c>
    </row>
    <row r="1377" spans="8:18" s="43" customFormat="1" x14ac:dyDescent="0.15">
      <c r="H1377" s="48"/>
      <c r="I1377" s="67" t="s">
        <v>2431</v>
      </c>
      <c r="J1377" s="67">
        <v>260</v>
      </c>
      <c r="K1377" s="67" t="s">
        <v>59</v>
      </c>
      <c r="L1377" s="67">
        <v>4437</v>
      </c>
      <c r="M1377" s="67">
        <v>100</v>
      </c>
      <c r="N1377" s="67">
        <v>642</v>
      </c>
      <c r="O1377" s="67">
        <v>545</v>
      </c>
      <c r="P1377" s="67"/>
      <c r="Q1377" s="28" t="str">
        <f t="shared" si="78"/>
        <v>Negative</v>
      </c>
      <c r="R1377" s="70">
        <v>3.5499999999999997E-46</v>
      </c>
    </row>
    <row r="1378" spans="8:18" s="43" customFormat="1" x14ac:dyDescent="0.15">
      <c r="H1378" s="48"/>
      <c r="I1378" s="67" t="s">
        <v>2432</v>
      </c>
      <c r="J1378" s="67">
        <v>289</v>
      </c>
      <c r="K1378" s="67" t="s">
        <v>59</v>
      </c>
      <c r="L1378" s="67">
        <v>4437</v>
      </c>
      <c r="M1378" s="67">
        <v>93.75</v>
      </c>
      <c r="N1378" s="67">
        <v>513</v>
      </c>
      <c r="O1378" s="67">
        <v>370</v>
      </c>
      <c r="P1378" s="67"/>
      <c r="Q1378" s="28" t="str">
        <f t="shared" si="78"/>
        <v>Negative</v>
      </c>
      <c r="R1378" s="70">
        <v>1.0899999999999999E-56</v>
      </c>
    </row>
    <row r="1379" spans="8:18" s="43" customFormat="1" x14ac:dyDescent="0.15">
      <c r="H1379" s="48"/>
      <c r="I1379" s="67" t="s">
        <v>2433</v>
      </c>
      <c r="J1379" s="67">
        <v>2836</v>
      </c>
      <c r="K1379" s="67" t="s">
        <v>59</v>
      </c>
      <c r="L1379" s="67">
        <v>4437</v>
      </c>
      <c r="M1379" s="67">
        <v>96.680999999999997</v>
      </c>
      <c r="N1379" s="67">
        <v>4415</v>
      </c>
      <c r="O1379" s="67">
        <v>1885</v>
      </c>
      <c r="P1379" s="67"/>
      <c r="Q1379" s="28" t="str">
        <f t="shared" si="78"/>
        <v>Negative</v>
      </c>
      <c r="R1379" s="67">
        <v>0</v>
      </c>
    </row>
    <row r="1380" spans="8:18" s="43" customFormat="1" x14ac:dyDescent="0.15">
      <c r="H1380" s="48"/>
      <c r="I1380" s="67" t="s">
        <v>2434</v>
      </c>
      <c r="J1380" s="67">
        <v>221</v>
      </c>
      <c r="K1380" s="67" t="s">
        <v>59</v>
      </c>
      <c r="L1380" s="67">
        <v>4437</v>
      </c>
      <c r="M1380" s="67">
        <v>93.805000000000007</v>
      </c>
      <c r="N1380" s="67">
        <v>1346</v>
      </c>
      <c r="O1380" s="67">
        <v>1234</v>
      </c>
      <c r="P1380" s="67"/>
      <c r="Q1380" s="28" t="str">
        <f t="shared" si="78"/>
        <v>Negative</v>
      </c>
      <c r="R1380" s="70">
        <v>6.4199999999999999E-43</v>
      </c>
    </row>
    <row r="1381" spans="8:18" s="43" customFormat="1" x14ac:dyDescent="0.15">
      <c r="H1381" s="48"/>
      <c r="I1381" s="67" t="s">
        <v>2435</v>
      </c>
      <c r="J1381" s="67">
        <v>251</v>
      </c>
      <c r="K1381" s="67" t="s">
        <v>59</v>
      </c>
      <c r="L1381" s="67">
        <v>4437</v>
      </c>
      <c r="M1381" s="67">
        <v>96.031999999999996</v>
      </c>
      <c r="N1381" s="67">
        <v>1359</v>
      </c>
      <c r="O1381" s="67">
        <v>1234</v>
      </c>
      <c r="P1381" s="67"/>
      <c r="Q1381" s="28" t="str">
        <f t="shared" si="78"/>
        <v>Negative</v>
      </c>
      <c r="R1381" s="70">
        <v>2.0200000000000001E-53</v>
      </c>
    </row>
    <row r="1382" spans="8:18" s="43" customFormat="1" x14ac:dyDescent="0.15">
      <c r="H1382" s="48"/>
      <c r="I1382" s="67" t="s">
        <v>2436</v>
      </c>
      <c r="J1382" s="67">
        <v>279</v>
      </c>
      <c r="K1382" s="67" t="s">
        <v>59</v>
      </c>
      <c r="L1382" s="67">
        <v>4437</v>
      </c>
      <c r="M1382" s="67">
        <v>94.304000000000002</v>
      </c>
      <c r="N1382" s="67">
        <v>527</v>
      </c>
      <c r="O1382" s="67">
        <v>370</v>
      </c>
      <c r="P1382" s="67"/>
      <c r="Q1382" s="28" t="str">
        <f t="shared" si="78"/>
        <v>Negative</v>
      </c>
      <c r="R1382" s="70">
        <v>1.7300000000000001E-64</v>
      </c>
    </row>
    <row r="1383" spans="8:18" s="43" customFormat="1" x14ac:dyDescent="0.15">
      <c r="H1383" s="48"/>
      <c r="I1383" s="67" t="s">
        <v>2437</v>
      </c>
      <c r="J1383" s="67">
        <v>227</v>
      </c>
      <c r="K1383" s="67" t="s">
        <v>59</v>
      </c>
      <c r="L1383" s="67">
        <v>4437</v>
      </c>
      <c r="M1383" s="67">
        <v>95.283000000000001</v>
      </c>
      <c r="N1383" s="67">
        <v>3047</v>
      </c>
      <c r="O1383" s="67">
        <v>2943</v>
      </c>
      <c r="P1383" s="67"/>
      <c r="Q1383" s="28" t="str">
        <f t="shared" si="78"/>
        <v>Negative</v>
      </c>
      <c r="R1383" s="70">
        <v>8.5499999999999999E-42</v>
      </c>
    </row>
    <row r="1384" spans="8:18" s="43" customFormat="1" x14ac:dyDescent="0.15">
      <c r="H1384" s="48"/>
      <c r="I1384" s="67" t="s">
        <v>2438</v>
      </c>
      <c r="J1384" s="67">
        <v>264</v>
      </c>
      <c r="K1384" s="67" t="s">
        <v>59</v>
      </c>
      <c r="L1384" s="67">
        <v>4437</v>
      </c>
      <c r="M1384" s="67">
        <v>98</v>
      </c>
      <c r="N1384" s="67">
        <v>329</v>
      </c>
      <c r="O1384" s="67">
        <v>230</v>
      </c>
      <c r="P1384" s="67"/>
      <c r="Q1384" s="28" t="str">
        <f t="shared" si="78"/>
        <v>Negative</v>
      </c>
      <c r="R1384" s="70">
        <v>6.0300000000000004E-44</v>
      </c>
    </row>
    <row r="1385" spans="8:18" s="43" customFormat="1" x14ac:dyDescent="0.15">
      <c r="H1385" s="48"/>
      <c r="I1385" s="67" t="s">
        <v>2439</v>
      </c>
      <c r="J1385" s="67">
        <v>278</v>
      </c>
      <c r="K1385" s="67" t="s">
        <v>59</v>
      </c>
      <c r="L1385" s="67">
        <v>4437</v>
      </c>
      <c r="M1385" s="67">
        <v>97.581000000000003</v>
      </c>
      <c r="N1385" s="67">
        <v>3133</v>
      </c>
      <c r="O1385" s="67">
        <v>3010</v>
      </c>
      <c r="P1385" s="67"/>
      <c r="Q1385" s="28" t="str">
        <f t="shared" si="78"/>
        <v>Negative</v>
      </c>
      <c r="R1385" s="70">
        <v>1.35E-55</v>
      </c>
    </row>
    <row r="1386" spans="8:18" s="43" customFormat="1" x14ac:dyDescent="0.15">
      <c r="H1386" s="48"/>
      <c r="I1386" s="67" t="s">
        <v>2440</v>
      </c>
      <c r="J1386" s="67">
        <v>285</v>
      </c>
      <c r="K1386" s="67" t="s">
        <v>59</v>
      </c>
      <c r="L1386" s="67">
        <v>4437</v>
      </c>
      <c r="M1386" s="67">
        <v>97.058999999999997</v>
      </c>
      <c r="N1386" s="67">
        <v>755</v>
      </c>
      <c r="O1386" s="67">
        <v>620</v>
      </c>
      <c r="P1386" s="67"/>
      <c r="Q1386" s="28" t="str">
        <f t="shared" si="78"/>
        <v>Negative</v>
      </c>
      <c r="R1386" s="70">
        <v>1.38E-60</v>
      </c>
    </row>
    <row r="1387" spans="8:18" s="43" customFormat="1" x14ac:dyDescent="0.15">
      <c r="H1387" s="48"/>
      <c r="I1387" s="67" t="s">
        <v>2441</v>
      </c>
      <c r="J1387" s="67">
        <v>205</v>
      </c>
      <c r="K1387" s="67" t="s">
        <v>59</v>
      </c>
      <c r="L1387" s="67">
        <v>4437</v>
      </c>
      <c r="M1387" s="67">
        <v>97.561000000000007</v>
      </c>
      <c r="N1387" s="67">
        <v>1379</v>
      </c>
      <c r="O1387" s="67">
        <v>1339</v>
      </c>
      <c r="P1387" s="67"/>
      <c r="Q1387" s="28" t="str">
        <f t="shared" si="78"/>
        <v>Negative</v>
      </c>
      <c r="R1387" s="70">
        <v>6.16E-13</v>
      </c>
    </row>
    <row r="1388" spans="8:18" s="43" customFormat="1" x14ac:dyDescent="0.15">
      <c r="H1388" s="48"/>
      <c r="I1388" s="67" t="s">
        <v>2442</v>
      </c>
      <c r="J1388" s="67">
        <v>207</v>
      </c>
      <c r="K1388" s="67" t="s">
        <v>59</v>
      </c>
      <c r="L1388" s="67">
        <v>4437</v>
      </c>
      <c r="M1388" s="67">
        <v>96.875</v>
      </c>
      <c r="N1388" s="67">
        <v>715</v>
      </c>
      <c r="O1388" s="67">
        <v>620</v>
      </c>
      <c r="P1388" s="67"/>
      <c r="Q1388" s="28" t="str">
        <f t="shared" si="78"/>
        <v>Negative</v>
      </c>
      <c r="R1388" s="70">
        <v>3.5900000000000002E-40</v>
      </c>
    </row>
    <row r="1389" spans="8:18" s="43" customFormat="1" x14ac:dyDescent="0.15">
      <c r="H1389" s="48"/>
      <c r="I1389" s="67" t="s">
        <v>2443</v>
      </c>
      <c r="J1389" s="67">
        <v>265</v>
      </c>
      <c r="K1389" s="67" t="s">
        <v>59</v>
      </c>
      <c r="L1389" s="67">
        <v>4437</v>
      </c>
      <c r="M1389" s="67">
        <v>96.8</v>
      </c>
      <c r="N1389" s="67">
        <v>3134</v>
      </c>
      <c r="O1389" s="67">
        <v>3010</v>
      </c>
      <c r="P1389" s="67"/>
      <c r="Q1389" s="28" t="str">
        <f t="shared" si="78"/>
        <v>Negative</v>
      </c>
      <c r="R1389" s="70">
        <v>1.66E-54</v>
      </c>
    </row>
    <row r="1390" spans="8:18" s="43" customFormat="1" x14ac:dyDescent="0.15">
      <c r="H1390" s="48"/>
      <c r="I1390" s="67" t="s">
        <v>2444</v>
      </c>
      <c r="J1390" s="67">
        <v>254</v>
      </c>
      <c r="K1390" s="67" t="s">
        <v>59</v>
      </c>
      <c r="L1390" s="67">
        <v>4437</v>
      </c>
      <c r="M1390" s="67">
        <v>92.308000000000007</v>
      </c>
      <c r="N1390" s="67">
        <v>2418</v>
      </c>
      <c r="O1390" s="67">
        <v>2316</v>
      </c>
      <c r="P1390" s="67"/>
      <c r="Q1390" s="28" t="str">
        <f t="shared" si="78"/>
        <v>Negative</v>
      </c>
      <c r="R1390" s="70">
        <v>1.2599999999999999E-35</v>
      </c>
    </row>
    <row r="1391" spans="8:18" s="43" customFormat="1" x14ac:dyDescent="0.15">
      <c r="H1391" s="48"/>
      <c r="I1391" s="67" t="s">
        <v>2445</v>
      </c>
      <c r="J1391" s="67">
        <v>262</v>
      </c>
      <c r="K1391" s="67" t="s">
        <v>59</v>
      </c>
      <c r="L1391" s="67">
        <v>4437</v>
      </c>
      <c r="M1391" s="67">
        <v>95</v>
      </c>
      <c r="N1391" s="67">
        <v>1372</v>
      </c>
      <c r="O1391" s="67">
        <v>1234</v>
      </c>
      <c r="P1391" s="67"/>
      <c r="Q1391" s="28" t="str">
        <f t="shared" si="78"/>
        <v>Negative</v>
      </c>
      <c r="R1391" s="70">
        <v>2.7199999999999998E-57</v>
      </c>
    </row>
    <row r="1392" spans="8:18" s="43" customFormat="1" x14ac:dyDescent="0.15">
      <c r="H1392" s="48"/>
      <c r="I1392" s="67" t="s">
        <v>2446</v>
      </c>
      <c r="J1392" s="67">
        <v>351</v>
      </c>
      <c r="K1392" s="67" t="s">
        <v>59</v>
      </c>
      <c r="L1392" s="67">
        <v>4437</v>
      </c>
      <c r="M1392" s="67">
        <v>93.626999999999995</v>
      </c>
      <c r="N1392" s="67">
        <v>573</v>
      </c>
      <c r="O1392" s="67">
        <v>370</v>
      </c>
      <c r="P1392" s="67"/>
      <c r="Q1392" s="28" t="str">
        <f t="shared" si="78"/>
        <v>Negative</v>
      </c>
      <c r="R1392" s="70">
        <v>3.6099999999999998E-82</v>
      </c>
    </row>
    <row r="1393" spans="8:18" s="43" customFormat="1" x14ac:dyDescent="0.15">
      <c r="H1393" s="48"/>
      <c r="I1393" s="67" t="s">
        <v>2447</v>
      </c>
      <c r="J1393" s="67">
        <v>212</v>
      </c>
      <c r="K1393" s="67" t="s">
        <v>59</v>
      </c>
      <c r="L1393" s="67">
        <v>4437</v>
      </c>
      <c r="M1393" s="67">
        <v>95.146000000000001</v>
      </c>
      <c r="N1393" s="67">
        <v>790</v>
      </c>
      <c r="O1393" s="67">
        <v>689</v>
      </c>
      <c r="P1393" s="67"/>
      <c r="Q1393" s="28" t="str">
        <f t="shared" si="78"/>
        <v>Negative</v>
      </c>
      <c r="R1393" s="70">
        <v>3.6900000000000001E-40</v>
      </c>
    </row>
    <row r="1394" spans="8:18" s="43" customFormat="1" x14ac:dyDescent="0.15">
      <c r="H1394" s="48"/>
      <c r="I1394" s="67" t="s">
        <v>2448</v>
      </c>
      <c r="J1394" s="67">
        <v>290</v>
      </c>
      <c r="K1394" s="67" t="s">
        <v>59</v>
      </c>
      <c r="L1394" s="67">
        <v>4437</v>
      </c>
      <c r="M1394" s="67">
        <v>93.037999999999997</v>
      </c>
      <c r="N1394" s="67">
        <v>1390</v>
      </c>
      <c r="O1394" s="67">
        <v>1234</v>
      </c>
      <c r="P1394" s="67">
        <f>N1394-O1394</f>
        <v>156</v>
      </c>
      <c r="Q1394" s="28" t="str">
        <f t="shared" si="78"/>
        <v>Negative</v>
      </c>
      <c r="R1394" s="70">
        <v>5.0600000000000002E-60</v>
      </c>
    </row>
    <row r="1395" spans="8:18" s="43" customFormat="1" x14ac:dyDescent="0.15">
      <c r="H1395" s="48"/>
      <c r="I1395" s="67" t="s">
        <v>2449</v>
      </c>
      <c r="J1395" s="67">
        <v>4514</v>
      </c>
      <c r="K1395" s="67" t="s">
        <v>59</v>
      </c>
      <c r="L1395" s="67">
        <v>4437</v>
      </c>
      <c r="M1395" s="67">
        <v>96.704999999999998</v>
      </c>
      <c r="N1395" s="67">
        <v>4414</v>
      </c>
      <c r="O1395" s="67">
        <v>14</v>
      </c>
      <c r="P1395" s="67">
        <f t="shared" ref="P1395:P1431" si="79">N1395-O1395</f>
        <v>4400</v>
      </c>
      <c r="Q1395" s="28" t="str">
        <f t="shared" si="78"/>
        <v>Negative</v>
      </c>
      <c r="R1395" s="67">
        <v>0</v>
      </c>
    </row>
    <row r="1396" spans="8:18" s="43" customFormat="1" x14ac:dyDescent="0.15">
      <c r="H1396" s="48"/>
      <c r="I1396" s="67" t="s">
        <v>2450</v>
      </c>
      <c r="J1396" s="67">
        <v>278</v>
      </c>
      <c r="K1396" s="67" t="s">
        <v>59</v>
      </c>
      <c r="L1396" s="67">
        <v>4437</v>
      </c>
      <c r="M1396" s="67">
        <v>98.165000000000006</v>
      </c>
      <c r="N1396" s="67">
        <v>1890</v>
      </c>
      <c r="O1396" s="67">
        <v>1782</v>
      </c>
      <c r="P1396" s="67">
        <f t="shared" si="79"/>
        <v>108</v>
      </c>
      <c r="Q1396" s="28" t="str">
        <f t="shared" si="78"/>
        <v>Negative</v>
      </c>
      <c r="R1396" s="70">
        <v>6.34E-49</v>
      </c>
    </row>
    <row r="1397" spans="8:18" s="43" customFormat="1" x14ac:dyDescent="0.15">
      <c r="H1397" s="48"/>
      <c r="I1397" s="217" t="s">
        <v>2451</v>
      </c>
      <c r="J1397" s="217">
        <v>4583</v>
      </c>
      <c r="K1397" s="217" t="s">
        <v>59</v>
      </c>
      <c r="L1397" s="217">
        <v>4437</v>
      </c>
      <c r="M1397" s="217">
        <v>96.706000000000003</v>
      </c>
      <c r="N1397" s="217">
        <v>4415</v>
      </c>
      <c r="O1397" s="217">
        <v>14</v>
      </c>
      <c r="P1397" s="67">
        <f t="shared" si="79"/>
        <v>4401</v>
      </c>
      <c r="Q1397" s="166" t="str">
        <f t="shared" si="78"/>
        <v>Negative</v>
      </c>
      <c r="R1397" s="217">
        <v>0</v>
      </c>
    </row>
    <row r="1398" spans="8:18" s="43" customFormat="1" x14ac:dyDescent="0.15">
      <c r="H1398" s="48"/>
      <c r="I1398" s="67" t="s">
        <v>2452</v>
      </c>
      <c r="J1398" s="67">
        <v>205</v>
      </c>
      <c r="K1398" s="67" t="s">
        <v>59</v>
      </c>
      <c r="L1398" s="67">
        <v>4437</v>
      </c>
      <c r="M1398" s="67">
        <v>97.272999999999996</v>
      </c>
      <c r="N1398" s="67">
        <v>4045</v>
      </c>
      <c r="O1398" s="67">
        <v>3936</v>
      </c>
      <c r="P1398" s="67">
        <f t="shared" si="79"/>
        <v>109</v>
      </c>
      <c r="Q1398" s="28" t="str">
        <f t="shared" si="78"/>
        <v>Negative</v>
      </c>
      <c r="R1398" s="70">
        <v>5.8600000000000004E-48</v>
      </c>
    </row>
    <row r="1399" spans="8:18" s="43" customFormat="1" x14ac:dyDescent="0.15">
      <c r="H1399" s="48"/>
      <c r="I1399" s="67" t="s">
        <v>2453</v>
      </c>
      <c r="J1399" s="67">
        <v>297</v>
      </c>
      <c r="K1399" s="67" t="s">
        <v>59</v>
      </c>
      <c r="L1399" s="67">
        <v>4437</v>
      </c>
      <c r="M1399" s="67">
        <v>96.97</v>
      </c>
      <c r="N1399" s="67">
        <v>3604</v>
      </c>
      <c r="O1399" s="67">
        <v>3473</v>
      </c>
      <c r="P1399" s="67">
        <f t="shared" si="79"/>
        <v>131</v>
      </c>
      <c r="Q1399" s="28" t="str">
        <f t="shared" si="78"/>
        <v>Negative</v>
      </c>
      <c r="R1399" s="70">
        <v>2.41E-58</v>
      </c>
    </row>
    <row r="1400" spans="8:18" s="43" customFormat="1" x14ac:dyDescent="0.15">
      <c r="H1400" s="48"/>
      <c r="I1400" s="67" t="s">
        <v>2454</v>
      </c>
      <c r="J1400" s="67">
        <v>494</v>
      </c>
      <c r="K1400" s="67" t="s">
        <v>59</v>
      </c>
      <c r="L1400" s="67">
        <v>4437</v>
      </c>
      <c r="M1400" s="67">
        <v>98.147999999999996</v>
      </c>
      <c r="N1400" s="67">
        <v>3043</v>
      </c>
      <c r="O1400" s="67">
        <v>2990</v>
      </c>
      <c r="P1400" s="67">
        <f t="shared" si="79"/>
        <v>53</v>
      </c>
      <c r="Q1400" s="28" t="str">
        <f t="shared" si="78"/>
        <v>Negative</v>
      </c>
      <c r="R1400" s="70">
        <v>9.4000000000000003E-20</v>
      </c>
    </row>
    <row r="1401" spans="8:18" s="43" customFormat="1" x14ac:dyDescent="0.15">
      <c r="H1401" s="48"/>
      <c r="I1401" s="67" t="s">
        <v>2455</v>
      </c>
      <c r="J1401" s="67">
        <v>222</v>
      </c>
      <c r="K1401" s="67" t="s">
        <v>59</v>
      </c>
      <c r="L1401" s="67">
        <v>4437</v>
      </c>
      <c r="M1401" s="67">
        <v>100</v>
      </c>
      <c r="N1401" s="67">
        <v>2459</v>
      </c>
      <c r="O1401" s="67">
        <v>2411</v>
      </c>
      <c r="P1401" s="67">
        <f t="shared" si="79"/>
        <v>48</v>
      </c>
      <c r="Q1401" s="28" t="str">
        <f t="shared" si="78"/>
        <v>Negative</v>
      </c>
      <c r="R1401" s="70">
        <v>5.1599999999999999E-19</v>
      </c>
    </row>
    <row r="1402" spans="8:18" s="43" customFormat="1" x14ac:dyDescent="0.15">
      <c r="H1402" s="48"/>
      <c r="I1402" s="67" t="s">
        <v>2456</v>
      </c>
      <c r="J1402" s="67">
        <v>282</v>
      </c>
      <c r="K1402" s="67" t="s">
        <v>59</v>
      </c>
      <c r="L1402" s="67">
        <v>4437</v>
      </c>
      <c r="M1402" s="67">
        <v>95.191999999999993</v>
      </c>
      <c r="N1402" s="67">
        <v>4111</v>
      </c>
      <c r="O1402" s="67">
        <v>4008</v>
      </c>
      <c r="P1402" s="67">
        <f t="shared" si="79"/>
        <v>103</v>
      </c>
      <c r="Q1402" s="28" t="str">
        <f t="shared" si="78"/>
        <v>Negative</v>
      </c>
      <c r="R1402" s="70">
        <v>3.8999999999999999E-41</v>
      </c>
    </row>
    <row r="1403" spans="8:18" s="43" customFormat="1" x14ac:dyDescent="0.15">
      <c r="H1403" s="48"/>
      <c r="I1403" s="67" t="s">
        <v>2457</v>
      </c>
      <c r="J1403" s="67">
        <v>891</v>
      </c>
      <c r="K1403" s="67" t="s">
        <v>59</v>
      </c>
      <c r="L1403" s="67">
        <v>4437</v>
      </c>
      <c r="M1403" s="67">
        <v>97.015000000000001</v>
      </c>
      <c r="N1403" s="67">
        <v>4352</v>
      </c>
      <c r="O1403" s="67">
        <v>4418</v>
      </c>
      <c r="P1403" s="67">
        <f t="shared" si="79"/>
        <v>-66</v>
      </c>
      <c r="Q1403" s="28" t="str">
        <f t="shared" si="78"/>
        <v>Positive</v>
      </c>
      <c r="R1403" s="70">
        <v>1.7199999999999999E-24</v>
      </c>
    </row>
    <row r="1404" spans="8:18" s="43" customFormat="1" x14ac:dyDescent="0.15">
      <c r="H1404" s="48"/>
      <c r="I1404" s="67" t="s">
        <v>2458</v>
      </c>
      <c r="J1404" s="67">
        <v>218</v>
      </c>
      <c r="K1404" s="67" t="s">
        <v>59</v>
      </c>
      <c r="L1404" s="67">
        <v>4437</v>
      </c>
      <c r="M1404" s="67">
        <v>98.076999999999998</v>
      </c>
      <c r="N1404" s="67">
        <v>4180</v>
      </c>
      <c r="O1404" s="67">
        <v>4231</v>
      </c>
      <c r="P1404" s="67">
        <f t="shared" si="79"/>
        <v>-51</v>
      </c>
      <c r="Q1404" s="28" t="str">
        <f t="shared" si="78"/>
        <v>Positive</v>
      </c>
      <c r="R1404" s="70">
        <v>5.0600000000000004E-19</v>
      </c>
    </row>
    <row r="1405" spans="8:18" s="43" customFormat="1" x14ac:dyDescent="0.15">
      <c r="H1405" s="48"/>
      <c r="I1405" s="67" t="s">
        <v>2459</v>
      </c>
      <c r="J1405" s="67">
        <v>368</v>
      </c>
      <c r="K1405" s="67" t="s">
        <v>59</v>
      </c>
      <c r="L1405" s="67">
        <v>4437</v>
      </c>
      <c r="M1405" s="67">
        <v>96.117000000000004</v>
      </c>
      <c r="N1405" s="67">
        <v>1646</v>
      </c>
      <c r="O1405" s="67">
        <v>1544</v>
      </c>
      <c r="P1405" s="67">
        <f t="shared" si="79"/>
        <v>102</v>
      </c>
      <c r="Q1405" s="28" t="str">
        <f t="shared" ref="Q1405:Q1431" si="80">IF(N1405&gt;O1405,"Negative","Positive")</f>
        <v>Negative</v>
      </c>
      <c r="R1405" s="70">
        <v>4.0099999999999997E-42</v>
      </c>
    </row>
    <row r="1406" spans="8:18" s="43" customFormat="1" x14ac:dyDescent="0.15">
      <c r="H1406" s="48"/>
      <c r="I1406" s="67" t="s">
        <v>2460</v>
      </c>
      <c r="J1406" s="67">
        <v>252</v>
      </c>
      <c r="K1406" s="67" t="s">
        <v>59</v>
      </c>
      <c r="L1406" s="67">
        <v>4437</v>
      </c>
      <c r="M1406" s="67">
        <v>94.355000000000004</v>
      </c>
      <c r="N1406" s="67">
        <v>1666</v>
      </c>
      <c r="O1406" s="67">
        <v>1544</v>
      </c>
      <c r="P1406" s="67">
        <f t="shared" si="79"/>
        <v>122</v>
      </c>
      <c r="Q1406" s="28" t="str">
        <f t="shared" si="80"/>
        <v>Negative</v>
      </c>
      <c r="R1406" s="70">
        <v>2.0500000000000001E-48</v>
      </c>
    </row>
    <row r="1407" spans="8:18" s="43" customFormat="1" x14ac:dyDescent="0.15">
      <c r="H1407" s="48"/>
      <c r="I1407" s="67" t="s">
        <v>2461</v>
      </c>
      <c r="J1407" s="67">
        <v>425</v>
      </c>
      <c r="K1407" s="67" t="s">
        <v>59</v>
      </c>
      <c r="L1407" s="67">
        <v>4437</v>
      </c>
      <c r="M1407" s="67">
        <v>98.182000000000002</v>
      </c>
      <c r="N1407" s="67">
        <v>4234</v>
      </c>
      <c r="O1407" s="67">
        <v>4180</v>
      </c>
      <c r="P1407" s="67">
        <f t="shared" si="79"/>
        <v>54</v>
      </c>
      <c r="Q1407" s="28" t="str">
        <f t="shared" si="80"/>
        <v>Negative</v>
      </c>
      <c r="R1407" s="70">
        <v>2.24E-20</v>
      </c>
    </row>
    <row r="1408" spans="8:18" s="43" customFormat="1" x14ac:dyDescent="0.15">
      <c r="H1408" s="48"/>
      <c r="I1408" s="67" t="s">
        <v>2462</v>
      </c>
      <c r="J1408" s="67">
        <v>246</v>
      </c>
      <c r="K1408" s="67" t="s">
        <v>59</v>
      </c>
      <c r="L1408" s="67">
        <v>4437</v>
      </c>
      <c r="M1408" s="67">
        <v>91.891999999999996</v>
      </c>
      <c r="N1408" s="67">
        <v>146</v>
      </c>
      <c r="O1408" s="67">
        <v>73</v>
      </c>
      <c r="P1408" s="67">
        <f t="shared" si="79"/>
        <v>73</v>
      </c>
      <c r="Q1408" s="28" t="str">
        <f t="shared" si="80"/>
        <v>Negative</v>
      </c>
      <c r="R1408" s="70">
        <v>7.43E-23</v>
      </c>
    </row>
    <row r="1409" spans="8:18" s="43" customFormat="1" x14ac:dyDescent="0.15">
      <c r="H1409" s="48"/>
      <c r="I1409" s="67" t="s">
        <v>2463</v>
      </c>
      <c r="J1409" s="67">
        <v>377</v>
      </c>
      <c r="K1409" s="67" t="s">
        <v>59</v>
      </c>
      <c r="L1409" s="67">
        <v>4437</v>
      </c>
      <c r="M1409" s="67">
        <v>98.667000000000002</v>
      </c>
      <c r="N1409" s="67">
        <v>2953</v>
      </c>
      <c r="O1409" s="67">
        <v>3027</v>
      </c>
      <c r="P1409" s="67">
        <f t="shared" si="79"/>
        <v>-74</v>
      </c>
      <c r="Q1409" s="28" t="str">
        <f t="shared" si="80"/>
        <v>Positive</v>
      </c>
      <c r="R1409" s="70">
        <v>1.4999999999999999E-31</v>
      </c>
    </row>
    <row r="1410" spans="8:18" s="43" customFormat="1" x14ac:dyDescent="0.15">
      <c r="H1410" s="48"/>
      <c r="I1410" s="67" t="s">
        <v>2464</v>
      </c>
      <c r="J1410" s="67">
        <v>599</v>
      </c>
      <c r="K1410" s="67" t="s">
        <v>59</v>
      </c>
      <c r="L1410" s="67">
        <v>4437</v>
      </c>
      <c r="M1410" s="67">
        <v>99</v>
      </c>
      <c r="N1410" s="67">
        <v>4313</v>
      </c>
      <c r="O1410" s="67">
        <v>4412</v>
      </c>
      <c r="P1410" s="67">
        <f t="shared" si="79"/>
        <v>-99</v>
      </c>
      <c r="Q1410" s="28" t="str">
        <f t="shared" si="80"/>
        <v>Positive</v>
      </c>
      <c r="R1410" s="70">
        <v>3.09E-45</v>
      </c>
    </row>
    <row r="1411" spans="8:18" s="43" customFormat="1" x14ac:dyDescent="0.15">
      <c r="H1411" s="48"/>
      <c r="I1411" s="67" t="s">
        <v>2465</v>
      </c>
      <c r="J1411" s="67">
        <v>337</v>
      </c>
      <c r="K1411" s="67" t="s">
        <v>59</v>
      </c>
      <c r="L1411" s="67">
        <v>4437</v>
      </c>
      <c r="M1411" s="67">
        <v>96.153999999999996</v>
      </c>
      <c r="N1411" s="67">
        <v>1013</v>
      </c>
      <c r="O1411" s="67">
        <v>962</v>
      </c>
      <c r="P1411" s="67">
        <f t="shared" si="79"/>
        <v>51</v>
      </c>
      <c r="Q1411" s="28" t="str">
        <f t="shared" si="80"/>
        <v>Negative</v>
      </c>
      <c r="R1411" s="70">
        <v>3.7799999999999999E-17</v>
      </c>
    </row>
    <row r="1412" spans="8:18" s="43" customFormat="1" x14ac:dyDescent="0.15">
      <c r="H1412" s="48"/>
      <c r="I1412" s="67" t="s">
        <v>2466</v>
      </c>
      <c r="J1412" s="67">
        <v>301</v>
      </c>
      <c r="K1412" s="67" t="s">
        <v>59</v>
      </c>
      <c r="L1412" s="67">
        <v>4437</v>
      </c>
      <c r="M1412" s="67">
        <v>94.680999999999997</v>
      </c>
      <c r="N1412" s="67">
        <v>2157</v>
      </c>
      <c r="O1412" s="67">
        <v>2250</v>
      </c>
      <c r="P1412" s="67">
        <f t="shared" si="79"/>
        <v>-93</v>
      </c>
      <c r="Q1412" s="28" t="str">
        <f t="shared" si="80"/>
        <v>Positive</v>
      </c>
      <c r="R1412" s="70">
        <v>1.5199999999999999E-35</v>
      </c>
    </row>
    <row r="1413" spans="8:18" s="43" customFormat="1" x14ac:dyDescent="0.15">
      <c r="H1413" s="48"/>
      <c r="I1413" s="67" t="s">
        <v>2467</v>
      </c>
      <c r="J1413" s="67">
        <v>256</v>
      </c>
      <c r="K1413" s="67" t="s">
        <v>59</v>
      </c>
      <c r="L1413" s="67">
        <v>4437</v>
      </c>
      <c r="M1413" s="67">
        <v>100</v>
      </c>
      <c r="N1413" s="67">
        <v>4219</v>
      </c>
      <c r="O1413" s="67">
        <v>4254</v>
      </c>
      <c r="P1413" s="67">
        <f t="shared" si="79"/>
        <v>-35</v>
      </c>
      <c r="Q1413" s="28" t="str">
        <f t="shared" si="80"/>
        <v>Positive</v>
      </c>
      <c r="R1413" s="70">
        <v>1.0199999999999999E-11</v>
      </c>
    </row>
    <row r="1414" spans="8:18" s="43" customFormat="1" x14ac:dyDescent="0.15">
      <c r="H1414" s="48"/>
      <c r="I1414" s="67" t="s">
        <v>2468</v>
      </c>
      <c r="J1414" s="67">
        <v>339</v>
      </c>
      <c r="K1414" s="67" t="s">
        <v>59</v>
      </c>
      <c r="L1414" s="67">
        <v>4437</v>
      </c>
      <c r="M1414" s="67">
        <v>88.888999999999996</v>
      </c>
      <c r="N1414" s="67">
        <v>4416</v>
      </c>
      <c r="O1414" s="67">
        <v>4354</v>
      </c>
      <c r="P1414" s="67">
        <f t="shared" si="79"/>
        <v>62</v>
      </c>
      <c r="Q1414" s="28" t="str">
        <f t="shared" si="80"/>
        <v>Negative</v>
      </c>
      <c r="R1414" s="70">
        <v>2.2899999999999999E-14</v>
      </c>
    </row>
    <row r="1415" spans="8:18" s="43" customFormat="1" x14ac:dyDescent="0.15">
      <c r="H1415" s="48"/>
      <c r="I1415" s="67" t="s">
        <v>2469</v>
      </c>
      <c r="J1415" s="67">
        <v>258</v>
      </c>
      <c r="K1415" s="67" t="s">
        <v>59</v>
      </c>
      <c r="L1415" s="67">
        <v>4437</v>
      </c>
      <c r="M1415" s="67">
        <v>100</v>
      </c>
      <c r="N1415" s="67">
        <v>2690</v>
      </c>
      <c r="O1415" s="67">
        <v>2663</v>
      </c>
      <c r="P1415" s="67">
        <f t="shared" si="79"/>
        <v>27</v>
      </c>
      <c r="Q1415" s="28" t="str">
        <f t="shared" si="80"/>
        <v>Negative</v>
      </c>
      <c r="R1415" s="70">
        <v>2.8799999999999998E-7</v>
      </c>
    </row>
    <row r="1416" spans="8:18" s="43" customFormat="1" x14ac:dyDescent="0.15">
      <c r="H1416" s="48"/>
      <c r="I1416" s="67" t="s">
        <v>2470</v>
      </c>
      <c r="J1416" s="67">
        <v>286</v>
      </c>
      <c r="K1416" s="67" t="s">
        <v>59</v>
      </c>
      <c r="L1416" s="67">
        <v>4437</v>
      </c>
      <c r="M1416" s="67">
        <v>95.238</v>
      </c>
      <c r="N1416" s="67">
        <v>4114</v>
      </c>
      <c r="O1416" s="67">
        <v>4031</v>
      </c>
      <c r="P1416" s="67">
        <f t="shared" si="79"/>
        <v>83</v>
      </c>
      <c r="Q1416" s="28" t="str">
        <f t="shared" si="80"/>
        <v>Negative</v>
      </c>
      <c r="R1416" s="70">
        <v>4.02E-31</v>
      </c>
    </row>
    <row r="1417" spans="8:18" s="43" customFormat="1" x14ac:dyDescent="0.15">
      <c r="H1417" s="48"/>
      <c r="I1417" s="67" t="s">
        <v>2471</v>
      </c>
      <c r="J1417" s="67">
        <v>298</v>
      </c>
      <c r="K1417" s="67" t="s">
        <v>59</v>
      </c>
      <c r="L1417" s="67">
        <v>4437</v>
      </c>
      <c r="M1417" s="67">
        <v>98.649000000000001</v>
      </c>
      <c r="N1417" s="67">
        <v>4343</v>
      </c>
      <c r="O1417" s="67">
        <v>4415</v>
      </c>
      <c r="P1417" s="67">
        <f t="shared" si="79"/>
        <v>-72</v>
      </c>
      <c r="Q1417" s="28" t="str">
        <f t="shared" si="80"/>
        <v>Positive</v>
      </c>
      <c r="R1417" s="70">
        <v>1.5100000000000001E-30</v>
      </c>
    </row>
    <row r="1418" spans="8:18" s="43" customFormat="1" x14ac:dyDescent="0.15">
      <c r="H1418" s="48"/>
      <c r="I1418" s="67" t="s">
        <v>2472</v>
      </c>
      <c r="J1418" s="67">
        <v>216</v>
      </c>
      <c r="K1418" s="67" t="s">
        <v>59</v>
      </c>
      <c r="L1418" s="67">
        <v>4437</v>
      </c>
      <c r="M1418" s="67">
        <v>98.332999999999998</v>
      </c>
      <c r="N1418" s="67">
        <v>3029</v>
      </c>
      <c r="O1418" s="67">
        <v>2970</v>
      </c>
      <c r="P1418" s="67">
        <f t="shared" si="79"/>
        <v>59</v>
      </c>
      <c r="Q1418" s="28" t="str">
        <f t="shared" si="80"/>
        <v>Negative</v>
      </c>
      <c r="R1418" s="70">
        <v>1.7899999999999999E-23</v>
      </c>
    </row>
    <row r="1419" spans="8:18" s="43" customFormat="1" x14ac:dyDescent="0.15">
      <c r="H1419" s="48"/>
      <c r="I1419" s="67" t="s">
        <v>2473</v>
      </c>
      <c r="J1419" s="67">
        <v>214</v>
      </c>
      <c r="K1419" s="67" t="s">
        <v>59</v>
      </c>
      <c r="L1419" s="67">
        <v>4437</v>
      </c>
      <c r="M1419" s="67">
        <v>98.332999999999998</v>
      </c>
      <c r="N1419" s="67">
        <v>4234</v>
      </c>
      <c r="O1419" s="67">
        <v>4175</v>
      </c>
      <c r="P1419" s="67">
        <f t="shared" si="79"/>
        <v>59</v>
      </c>
      <c r="Q1419" s="28" t="str">
        <f t="shared" si="80"/>
        <v>Negative</v>
      </c>
      <c r="R1419" s="70">
        <v>6.37E-23</v>
      </c>
    </row>
    <row r="1420" spans="8:18" s="43" customFormat="1" x14ac:dyDescent="0.15">
      <c r="H1420" s="48"/>
      <c r="I1420" s="67" t="s">
        <v>2474</v>
      </c>
      <c r="J1420" s="67">
        <v>385</v>
      </c>
      <c r="K1420" s="67" t="s">
        <v>59</v>
      </c>
      <c r="L1420" s="67">
        <v>4437</v>
      </c>
      <c r="M1420" s="67">
        <v>98.81</v>
      </c>
      <c r="N1420" s="67">
        <v>3497</v>
      </c>
      <c r="O1420" s="67">
        <v>3414</v>
      </c>
      <c r="P1420" s="67">
        <f t="shared" si="79"/>
        <v>83</v>
      </c>
      <c r="Q1420" s="28" t="str">
        <f t="shared" si="80"/>
        <v>Negative</v>
      </c>
      <c r="R1420" s="70">
        <v>1.5200000000000002E-36</v>
      </c>
    </row>
    <row r="1421" spans="8:18" s="43" customFormat="1" x14ac:dyDescent="0.15">
      <c r="H1421" s="48"/>
      <c r="I1421" s="67" t="s">
        <v>2475</v>
      </c>
      <c r="J1421" s="67">
        <v>328</v>
      </c>
      <c r="K1421" s="67" t="s">
        <v>59</v>
      </c>
      <c r="L1421" s="67">
        <v>4437</v>
      </c>
      <c r="M1421" s="67">
        <v>100</v>
      </c>
      <c r="N1421" s="67">
        <v>1559</v>
      </c>
      <c r="O1421" s="67">
        <v>1525</v>
      </c>
      <c r="P1421" s="67">
        <f t="shared" si="79"/>
        <v>34</v>
      </c>
      <c r="Q1421" s="28" t="str">
        <f t="shared" si="80"/>
        <v>Negative</v>
      </c>
      <c r="R1421" s="70">
        <v>4.7899999999999997E-11</v>
      </c>
    </row>
    <row r="1422" spans="8:18" s="43" customFormat="1" x14ac:dyDescent="0.15">
      <c r="H1422" s="48"/>
      <c r="I1422" s="67" t="s">
        <v>2476</v>
      </c>
      <c r="J1422" s="67">
        <v>207</v>
      </c>
      <c r="K1422" s="67" t="s">
        <v>59</v>
      </c>
      <c r="L1422" s="67">
        <v>4437</v>
      </c>
      <c r="M1422" s="67">
        <v>94</v>
      </c>
      <c r="N1422" s="67">
        <v>4232</v>
      </c>
      <c r="O1422" s="67">
        <v>4184</v>
      </c>
      <c r="P1422" s="67">
        <f t="shared" si="79"/>
        <v>48</v>
      </c>
      <c r="Q1422" s="28" t="str">
        <f t="shared" si="80"/>
        <v>Negative</v>
      </c>
      <c r="R1422" s="70">
        <v>4.8099999999999998E-14</v>
      </c>
    </row>
    <row r="1423" spans="8:18" s="43" customFormat="1" x14ac:dyDescent="0.15">
      <c r="H1423" s="48"/>
      <c r="I1423" s="67" t="s">
        <v>2477</v>
      </c>
      <c r="J1423" s="67">
        <v>2331</v>
      </c>
      <c r="K1423" s="67" t="s">
        <v>59</v>
      </c>
      <c r="L1423" s="67">
        <v>4437</v>
      </c>
      <c r="M1423" s="67">
        <v>99.123000000000005</v>
      </c>
      <c r="N1423" s="67">
        <v>4409</v>
      </c>
      <c r="O1423" s="67">
        <v>4296</v>
      </c>
      <c r="P1423" s="67">
        <f t="shared" si="79"/>
        <v>113</v>
      </c>
      <c r="Q1423" s="28" t="str">
        <f t="shared" si="80"/>
        <v>Negative</v>
      </c>
      <c r="R1423" s="70">
        <v>2.0400000000000002E-52</v>
      </c>
    </row>
    <row r="1424" spans="8:18" s="43" customFormat="1" x14ac:dyDescent="0.15">
      <c r="H1424" s="48"/>
      <c r="I1424" s="67" t="s">
        <v>2478</v>
      </c>
      <c r="J1424" s="67">
        <v>205</v>
      </c>
      <c r="K1424" s="67" t="s">
        <v>59</v>
      </c>
      <c r="L1424" s="67">
        <v>4437</v>
      </c>
      <c r="M1424" s="67">
        <v>100</v>
      </c>
      <c r="N1424" s="67">
        <v>1557</v>
      </c>
      <c r="O1424" s="67">
        <v>1509</v>
      </c>
      <c r="P1424" s="67">
        <f t="shared" si="79"/>
        <v>48</v>
      </c>
      <c r="Q1424" s="28" t="str">
        <f t="shared" si="80"/>
        <v>Negative</v>
      </c>
      <c r="R1424" s="70">
        <v>4.7300000000000001E-19</v>
      </c>
    </row>
    <row r="1425" spans="8:18" s="43" customFormat="1" x14ac:dyDescent="0.15">
      <c r="H1425" s="48"/>
      <c r="I1425" s="67" t="s">
        <v>2479</v>
      </c>
      <c r="J1425" s="67">
        <v>591</v>
      </c>
      <c r="K1425" s="67" t="s">
        <v>59</v>
      </c>
      <c r="L1425" s="67">
        <v>4437</v>
      </c>
      <c r="M1425" s="67">
        <v>95.238</v>
      </c>
      <c r="N1425" s="67">
        <v>925</v>
      </c>
      <c r="O1425" s="67">
        <v>842</v>
      </c>
      <c r="P1425" s="67">
        <f t="shared" si="79"/>
        <v>83</v>
      </c>
      <c r="Q1425" s="28" t="str">
        <f t="shared" si="80"/>
        <v>Negative</v>
      </c>
      <c r="R1425" s="70">
        <v>2.4E-31</v>
      </c>
    </row>
    <row r="1426" spans="8:18" s="43" customFormat="1" x14ac:dyDescent="0.15">
      <c r="H1426" s="48"/>
      <c r="I1426" s="67" t="s">
        <v>2480</v>
      </c>
      <c r="J1426" s="67">
        <v>386</v>
      </c>
      <c r="K1426" s="67" t="s">
        <v>59</v>
      </c>
      <c r="L1426" s="67">
        <v>4437</v>
      </c>
      <c r="M1426" s="67">
        <v>95.745000000000005</v>
      </c>
      <c r="N1426" s="67">
        <v>4184</v>
      </c>
      <c r="O1426" s="67">
        <v>4230</v>
      </c>
      <c r="P1426" s="67">
        <f t="shared" si="79"/>
        <v>-46</v>
      </c>
      <c r="Q1426" s="28" t="str">
        <f t="shared" si="80"/>
        <v>Positive</v>
      </c>
      <c r="R1426" s="70">
        <v>9.4700000000000003E-14</v>
      </c>
    </row>
    <row r="1427" spans="8:18" s="43" customFormat="1" x14ac:dyDescent="0.15">
      <c r="H1427" s="48"/>
      <c r="I1427" s="67" t="s">
        <v>2481</v>
      </c>
      <c r="J1427" s="67">
        <v>205</v>
      </c>
      <c r="K1427" s="67" t="s">
        <v>59</v>
      </c>
      <c r="L1427" s="67">
        <v>4437</v>
      </c>
      <c r="M1427" s="67">
        <v>90.741</v>
      </c>
      <c r="N1427" s="67">
        <v>334</v>
      </c>
      <c r="O1427" s="67">
        <v>281</v>
      </c>
      <c r="P1427" s="67">
        <f t="shared" si="79"/>
        <v>53</v>
      </c>
      <c r="Q1427" s="28" t="str">
        <f t="shared" si="80"/>
        <v>Negative</v>
      </c>
      <c r="R1427" s="70">
        <v>1.71E-13</v>
      </c>
    </row>
    <row r="1428" spans="8:18" s="43" customFormat="1" x14ac:dyDescent="0.15">
      <c r="H1428" s="48"/>
      <c r="I1428" s="67" t="s">
        <v>2482</v>
      </c>
      <c r="J1428" s="67">
        <v>764</v>
      </c>
      <c r="K1428" s="67" t="s">
        <v>59</v>
      </c>
      <c r="L1428" s="67">
        <v>4437</v>
      </c>
      <c r="M1428" s="67">
        <v>89.582999999999998</v>
      </c>
      <c r="N1428" s="67">
        <v>575</v>
      </c>
      <c r="O1428" s="67">
        <v>529</v>
      </c>
      <c r="P1428" s="67">
        <f t="shared" si="79"/>
        <v>46</v>
      </c>
      <c r="Q1428" s="28" t="str">
        <f t="shared" si="80"/>
        <v>Negative</v>
      </c>
      <c r="R1428" s="70">
        <v>5.3899999999999998E-9</v>
      </c>
    </row>
    <row r="1429" spans="8:18" s="43" customFormat="1" x14ac:dyDescent="0.15">
      <c r="H1429" s="48"/>
      <c r="I1429" s="67" t="s">
        <v>2483</v>
      </c>
      <c r="J1429" s="67">
        <v>383</v>
      </c>
      <c r="K1429" s="67" t="s">
        <v>59</v>
      </c>
      <c r="L1429" s="67">
        <v>4437</v>
      </c>
      <c r="M1429" s="67">
        <v>96.923000000000002</v>
      </c>
      <c r="N1429" s="67">
        <v>1378</v>
      </c>
      <c r="O1429" s="67">
        <v>1314</v>
      </c>
      <c r="P1429" s="67">
        <f t="shared" si="79"/>
        <v>64</v>
      </c>
      <c r="Q1429" s="28" t="str">
        <f t="shared" si="80"/>
        <v>Negative</v>
      </c>
      <c r="R1429" s="70">
        <v>9.2599999999999995E-24</v>
      </c>
    </row>
    <row r="1430" spans="8:18" s="43" customFormat="1" x14ac:dyDescent="0.15">
      <c r="H1430" s="48"/>
      <c r="I1430" s="67" t="s">
        <v>2484</v>
      </c>
      <c r="J1430" s="67">
        <v>315</v>
      </c>
      <c r="K1430" s="67" t="s">
        <v>59</v>
      </c>
      <c r="L1430" s="67">
        <v>4437</v>
      </c>
      <c r="M1430" s="67">
        <v>97.825999999999993</v>
      </c>
      <c r="N1430" s="67">
        <v>879</v>
      </c>
      <c r="O1430" s="67">
        <v>924</v>
      </c>
      <c r="P1430" s="67">
        <f t="shared" si="79"/>
        <v>-45</v>
      </c>
      <c r="Q1430" s="28" t="str">
        <f t="shared" si="80"/>
        <v>Positive</v>
      </c>
      <c r="R1430" s="70">
        <v>1.64E-15</v>
      </c>
    </row>
    <row r="1431" spans="8:18" s="43" customFormat="1" x14ac:dyDescent="0.15">
      <c r="H1431" s="48"/>
      <c r="I1431" s="67" t="s">
        <v>2485</v>
      </c>
      <c r="J1431" s="67">
        <v>218</v>
      </c>
      <c r="K1431" s="67" t="s">
        <v>59</v>
      </c>
      <c r="L1431" s="67">
        <v>4437</v>
      </c>
      <c r="M1431" s="67">
        <v>95.522000000000006</v>
      </c>
      <c r="N1431" s="67">
        <v>2433</v>
      </c>
      <c r="O1431" s="67">
        <v>2367</v>
      </c>
      <c r="P1431" s="67">
        <f t="shared" si="79"/>
        <v>66</v>
      </c>
      <c r="Q1431" s="28" t="str">
        <f t="shared" si="80"/>
        <v>Negative</v>
      </c>
      <c r="R1431" s="70">
        <v>5.0300000000000001E-24</v>
      </c>
    </row>
    <row r="1432" spans="8:18" s="43" customFormat="1" ht="16" x14ac:dyDescent="0.2">
      <c r="H1432" s="48"/>
      <c r="I1432" s="46"/>
      <c r="J1432" s="46"/>
      <c r="K1432" s="46"/>
      <c r="L1432" s="46"/>
      <c r="M1432" s="46"/>
      <c r="N1432" s="46"/>
      <c r="O1432" s="46"/>
      <c r="P1432" s="46"/>
      <c r="Q1432" s="46"/>
      <c r="R1432" s="46"/>
    </row>
  </sheetData>
  <mergeCells count="123">
    <mergeCell ref="AK568:AM568"/>
    <mergeCell ref="AT568:AV568"/>
    <mergeCell ref="BC935:BE935"/>
    <mergeCell ref="BL935:BN935"/>
    <mergeCell ref="I923:K923"/>
    <mergeCell ref="S923:U923"/>
    <mergeCell ref="AB923:AD923"/>
    <mergeCell ref="AK923:AM923"/>
    <mergeCell ref="AT923:AV923"/>
    <mergeCell ref="I935:K935"/>
    <mergeCell ref="S935:U935"/>
    <mergeCell ref="AB935:AD935"/>
    <mergeCell ref="AK935:AM935"/>
    <mergeCell ref="AT935:AV935"/>
    <mergeCell ref="CD682:CF682"/>
    <mergeCell ref="CM682:CO682"/>
    <mergeCell ref="CV682:CX682"/>
    <mergeCell ref="I706:K706"/>
    <mergeCell ref="S706:U706"/>
    <mergeCell ref="AB706:AD706"/>
    <mergeCell ref="AK706:AM706"/>
    <mergeCell ref="AT706:AV706"/>
    <mergeCell ref="I719:K719"/>
    <mergeCell ref="S719:U719"/>
    <mergeCell ref="AB719:AD719"/>
    <mergeCell ref="AK719:AM719"/>
    <mergeCell ref="AT719:AV719"/>
    <mergeCell ref="BU651:BW651"/>
    <mergeCell ref="I682:K682"/>
    <mergeCell ref="S682:U682"/>
    <mergeCell ref="AB682:AD682"/>
    <mergeCell ref="AK682:AM682"/>
    <mergeCell ref="AT682:AV682"/>
    <mergeCell ref="BC682:BE682"/>
    <mergeCell ref="BL682:BN682"/>
    <mergeCell ref="BU682:BW682"/>
    <mergeCell ref="AT651:AV651"/>
    <mergeCell ref="BC651:BE651"/>
    <mergeCell ref="BL651:BN651"/>
    <mergeCell ref="CD543:CI543"/>
    <mergeCell ref="I432:K432"/>
    <mergeCell ref="S432:U432"/>
    <mergeCell ref="AB432:AD432"/>
    <mergeCell ref="I555:K555"/>
    <mergeCell ref="S555:U555"/>
    <mergeCell ref="AB555:AD555"/>
    <mergeCell ref="AK555:AM555"/>
    <mergeCell ref="AT555:AV555"/>
    <mergeCell ref="AK432:AM432"/>
    <mergeCell ref="AT432:AV432"/>
    <mergeCell ref="I543:K543"/>
    <mergeCell ref="S543:U543"/>
    <mergeCell ref="AB543:AD543"/>
    <mergeCell ref="AK543:AM543"/>
    <mergeCell ref="AT543:AV543"/>
    <mergeCell ref="BL543:BQ543"/>
    <mergeCell ref="AT169:AV169"/>
    <mergeCell ref="I193:K193"/>
    <mergeCell ref="S193:U193"/>
    <mergeCell ref="AB193:AD193"/>
    <mergeCell ref="AK193:AM193"/>
    <mergeCell ref="AT193:AV193"/>
    <mergeCell ref="BU543:BZ543"/>
    <mergeCell ref="S319:U319"/>
    <mergeCell ref="AB319:AD319"/>
    <mergeCell ref="I319:K319"/>
    <mergeCell ref="AK319:AM319"/>
    <mergeCell ref="I210:U213"/>
    <mergeCell ref="I218:K218"/>
    <mergeCell ref="S218:U218"/>
    <mergeCell ref="AB218:AD218"/>
    <mergeCell ref="AK218:AM218"/>
    <mergeCell ref="AT218:AV218"/>
    <mergeCell ref="AK205:AM205"/>
    <mergeCell ref="AT205:AV205"/>
    <mergeCell ref="AK154:AM154"/>
    <mergeCell ref="I84:K84"/>
    <mergeCell ref="S84:U84"/>
    <mergeCell ref="AB84:AD84"/>
    <mergeCell ref="I1210:K1210"/>
    <mergeCell ref="S1210:U1210"/>
    <mergeCell ref="AB1210:AD1210"/>
    <mergeCell ref="AK1210:AM1210"/>
    <mergeCell ref="S3:U3"/>
    <mergeCell ref="I3:K3"/>
    <mergeCell ref="AB3:AD3"/>
    <mergeCell ref="I13:K13"/>
    <mergeCell ref="S13:U13"/>
    <mergeCell ref="AB24:AD24"/>
    <mergeCell ref="AB205:AD205"/>
    <mergeCell ref="S59:U59"/>
    <mergeCell ref="AB59:AD59"/>
    <mergeCell ref="I59:K59"/>
    <mergeCell ref="I205:K205"/>
    <mergeCell ref="S205:U205"/>
    <mergeCell ref="AK169:AM169"/>
    <mergeCell ref="I568:K568"/>
    <mergeCell ref="S568:U568"/>
    <mergeCell ref="AB568:AD568"/>
    <mergeCell ref="AT1210:AV1210"/>
    <mergeCell ref="AK24:AM24"/>
    <mergeCell ref="I24:K24"/>
    <mergeCell ref="S24:U24"/>
    <mergeCell ref="S33:U33"/>
    <mergeCell ref="I33:K33"/>
    <mergeCell ref="AB33:AD33"/>
    <mergeCell ref="I169:K169"/>
    <mergeCell ref="S169:U169"/>
    <mergeCell ref="AB169:AD169"/>
    <mergeCell ref="AK59:AM59"/>
    <mergeCell ref="I732:K732"/>
    <mergeCell ref="S732:U732"/>
    <mergeCell ref="AB732:AD732"/>
    <mergeCell ref="AK732:AM732"/>
    <mergeCell ref="AT732:AV732"/>
    <mergeCell ref="I651:K651"/>
    <mergeCell ref="S651:U651"/>
    <mergeCell ref="AB651:AD651"/>
    <mergeCell ref="AK651:AM651"/>
    <mergeCell ref="AK84:AM84"/>
    <mergeCell ref="I154:K154"/>
    <mergeCell ref="S154:U154"/>
    <mergeCell ref="AB154:AD154"/>
  </mergeCells>
  <phoneticPr fontId="7" type="noConversion"/>
  <conditionalFormatting sqref="J62:J80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{16045FF4-2532-9C41-91E4-60A1B132F358}</x14:id>
        </ext>
      </extLst>
    </cfRule>
  </conditionalFormatting>
  <conditionalFormatting sqref="J1:J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{5D2E8B68-DC4A-A545-8CB5-B030A84DEED3}</x14:id>
        </ext>
      </extLst>
    </cfRule>
  </conditionalFormatting>
  <pageMargins left="0.7" right="0.7" top="0.75" bottom="0.75" header="0.3" footer="0.3"/>
  <pageSetup paperSize="9" orientation="landscape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045FF4-2532-9C41-91E4-60A1B132F35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J62:J80</xm:sqref>
        </x14:conditionalFormatting>
        <x14:conditionalFormatting xmlns:xm="http://schemas.microsoft.com/office/excel/2006/main">
          <x14:cfRule type="dataBar" id="{5D2E8B68-DC4A-A545-8CB5-B030A84DEE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J1:J1048576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80"/>
  <sheetViews>
    <sheetView topLeftCell="A43" workbookViewId="0">
      <selection activeCell="A50" sqref="A50:B72"/>
    </sheetView>
  </sheetViews>
  <sheetFormatPr baseColWidth="10" defaultRowHeight="16" x14ac:dyDescent="0.2"/>
  <sheetData>
    <row r="1" spans="1:2" x14ac:dyDescent="0.2">
      <c r="A1" t="s">
        <v>0</v>
      </c>
    </row>
    <row r="2" spans="1:2" x14ac:dyDescent="0.2">
      <c r="A2" t="s">
        <v>1</v>
      </c>
      <c r="B2" t="s">
        <v>236</v>
      </c>
    </row>
    <row r="3" spans="1:2" x14ac:dyDescent="0.2">
      <c r="A3" t="s">
        <v>1</v>
      </c>
      <c r="B3" t="s">
        <v>236</v>
      </c>
    </row>
    <row r="4" spans="1:2" x14ac:dyDescent="0.2">
      <c r="A4" t="s">
        <v>1</v>
      </c>
      <c r="B4" t="s">
        <v>236</v>
      </c>
    </row>
    <row r="5" spans="1:2" x14ac:dyDescent="0.2">
      <c r="A5" t="s">
        <v>1</v>
      </c>
      <c r="B5" t="s">
        <v>236</v>
      </c>
    </row>
    <row r="6" spans="1:2" x14ac:dyDescent="0.2">
      <c r="A6" t="s">
        <v>1</v>
      </c>
      <c r="B6" t="s">
        <v>236</v>
      </c>
    </row>
    <row r="7" spans="1:2" x14ac:dyDescent="0.2">
      <c r="A7" t="s">
        <v>1</v>
      </c>
      <c r="B7" t="s">
        <v>236</v>
      </c>
    </row>
    <row r="8" spans="1:2" x14ac:dyDescent="0.2">
      <c r="A8" t="s">
        <v>1</v>
      </c>
      <c r="B8" t="s">
        <v>236</v>
      </c>
    </row>
    <row r="9" spans="1:2" x14ac:dyDescent="0.2">
      <c r="A9" t="s">
        <v>1</v>
      </c>
      <c r="B9" t="s">
        <v>236</v>
      </c>
    </row>
    <row r="10" spans="1:2" x14ac:dyDescent="0.2">
      <c r="A10" t="s">
        <v>1</v>
      </c>
      <c r="B10" t="s">
        <v>236</v>
      </c>
    </row>
    <row r="11" spans="1:2" x14ac:dyDescent="0.2">
      <c r="A11" t="s">
        <v>1</v>
      </c>
      <c r="B11" t="s">
        <v>236</v>
      </c>
    </row>
    <row r="12" spans="1:2" x14ac:dyDescent="0.2">
      <c r="A12" t="s">
        <v>1</v>
      </c>
      <c r="B12" t="s">
        <v>236</v>
      </c>
    </row>
    <row r="13" spans="1:2" x14ac:dyDescent="0.2">
      <c r="A13" t="s">
        <v>1</v>
      </c>
      <c r="B13" t="s">
        <v>236</v>
      </c>
    </row>
    <row r="14" spans="1:2" x14ac:dyDescent="0.2">
      <c r="A14" t="s">
        <v>1</v>
      </c>
      <c r="B14" t="s">
        <v>236</v>
      </c>
    </row>
    <row r="15" spans="1:2" x14ac:dyDescent="0.2">
      <c r="A15" t="s">
        <v>1</v>
      </c>
      <c r="B15" t="s">
        <v>236</v>
      </c>
    </row>
    <row r="16" spans="1:2" x14ac:dyDescent="0.2">
      <c r="A16" t="s">
        <v>1</v>
      </c>
      <c r="B16" t="s">
        <v>236</v>
      </c>
    </row>
    <row r="17" spans="1:2" x14ac:dyDescent="0.2">
      <c r="A17" t="s">
        <v>1</v>
      </c>
      <c r="B17" t="s">
        <v>236</v>
      </c>
    </row>
    <row r="18" spans="1:2" x14ac:dyDescent="0.2">
      <c r="A18" t="s">
        <v>1</v>
      </c>
      <c r="B18" t="s">
        <v>236</v>
      </c>
    </row>
    <row r="19" spans="1:2" x14ac:dyDescent="0.2">
      <c r="A19" t="s">
        <v>1</v>
      </c>
      <c r="B19" t="s">
        <v>236</v>
      </c>
    </row>
    <row r="20" spans="1:2" x14ac:dyDescent="0.2">
      <c r="A20" t="s">
        <v>1</v>
      </c>
      <c r="B20" t="s">
        <v>236</v>
      </c>
    </row>
    <row r="21" spans="1:2" x14ac:dyDescent="0.2">
      <c r="A21" t="s">
        <v>1</v>
      </c>
      <c r="B21" t="s">
        <v>236</v>
      </c>
    </row>
    <row r="22" spans="1:2" x14ac:dyDescent="0.2">
      <c r="A22" t="s">
        <v>1</v>
      </c>
      <c r="B22" t="s">
        <v>236</v>
      </c>
    </row>
    <row r="23" spans="1:2" x14ac:dyDescent="0.2">
      <c r="A23" t="s">
        <v>1</v>
      </c>
      <c r="B23" t="s">
        <v>236</v>
      </c>
    </row>
    <row r="24" spans="1:2" x14ac:dyDescent="0.2">
      <c r="A24" t="s">
        <v>1</v>
      </c>
      <c r="B24" t="s">
        <v>236</v>
      </c>
    </row>
    <row r="25" spans="1:2" x14ac:dyDescent="0.2">
      <c r="A25" t="s">
        <v>1</v>
      </c>
      <c r="B25" t="s">
        <v>236</v>
      </c>
    </row>
    <row r="26" spans="1:2" x14ac:dyDescent="0.2">
      <c r="B26" t="s">
        <v>237</v>
      </c>
    </row>
    <row r="27" spans="1:2" x14ac:dyDescent="0.2">
      <c r="B27" t="s">
        <v>237</v>
      </c>
    </row>
    <row r="28" spans="1:2" x14ac:dyDescent="0.2">
      <c r="B28" t="s">
        <v>237</v>
      </c>
    </row>
    <row r="29" spans="1:2" x14ac:dyDescent="0.2">
      <c r="B29" t="s">
        <v>237</v>
      </c>
    </row>
    <row r="30" spans="1:2" x14ac:dyDescent="0.2">
      <c r="B30" t="s">
        <v>237</v>
      </c>
    </row>
    <row r="31" spans="1:2" x14ac:dyDescent="0.2">
      <c r="B31" t="s">
        <v>237</v>
      </c>
    </row>
    <row r="32" spans="1:2" x14ac:dyDescent="0.2">
      <c r="B32" t="s">
        <v>237</v>
      </c>
    </row>
    <row r="33" spans="1:2" x14ac:dyDescent="0.2">
      <c r="B33" t="s">
        <v>237</v>
      </c>
    </row>
    <row r="34" spans="1:2" x14ac:dyDescent="0.2">
      <c r="B34" t="s">
        <v>237</v>
      </c>
    </row>
    <row r="35" spans="1:2" x14ac:dyDescent="0.2">
      <c r="B35" t="s">
        <v>237</v>
      </c>
    </row>
    <row r="36" spans="1:2" x14ac:dyDescent="0.2">
      <c r="B36" t="s">
        <v>237</v>
      </c>
    </row>
    <row r="37" spans="1:2" x14ac:dyDescent="0.2">
      <c r="B37" t="s">
        <v>237</v>
      </c>
    </row>
    <row r="38" spans="1:2" x14ac:dyDescent="0.2">
      <c r="B38" t="s">
        <v>237</v>
      </c>
    </row>
    <row r="39" spans="1:2" x14ac:dyDescent="0.2">
      <c r="B39" t="s">
        <v>237</v>
      </c>
    </row>
    <row r="40" spans="1:2" x14ac:dyDescent="0.2">
      <c r="B40" t="s">
        <v>237</v>
      </c>
    </row>
    <row r="41" spans="1:2" x14ac:dyDescent="0.2">
      <c r="B41" t="s">
        <v>237</v>
      </c>
    </row>
    <row r="42" spans="1:2" x14ac:dyDescent="0.2">
      <c r="A42">
        <v>41</v>
      </c>
      <c r="B42" t="s">
        <v>237</v>
      </c>
    </row>
    <row r="43" spans="1:2" x14ac:dyDescent="0.2">
      <c r="B43" t="s">
        <v>237</v>
      </c>
    </row>
    <row r="44" spans="1:2" x14ac:dyDescent="0.2">
      <c r="B44" t="s">
        <v>237</v>
      </c>
    </row>
    <row r="45" spans="1:2" x14ac:dyDescent="0.2">
      <c r="B45" t="s">
        <v>237</v>
      </c>
    </row>
    <row r="46" spans="1:2" x14ac:dyDescent="0.2">
      <c r="B46" t="s">
        <v>237</v>
      </c>
    </row>
    <row r="47" spans="1:2" x14ac:dyDescent="0.2">
      <c r="B47" t="s">
        <v>237</v>
      </c>
    </row>
    <row r="48" spans="1:2" x14ac:dyDescent="0.2">
      <c r="B48" t="s">
        <v>237</v>
      </c>
    </row>
    <row r="49" spans="1:2" x14ac:dyDescent="0.2">
      <c r="B49" t="s">
        <v>237</v>
      </c>
    </row>
    <row r="50" spans="1:2" x14ac:dyDescent="0.2">
      <c r="A50">
        <v>44</v>
      </c>
      <c r="B50">
        <v>507</v>
      </c>
    </row>
    <row r="51" spans="1:2" x14ac:dyDescent="0.2">
      <c r="A51">
        <v>26</v>
      </c>
      <c r="B51">
        <v>462</v>
      </c>
    </row>
    <row r="52" spans="1:2" x14ac:dyDescent="0.2">
      <c r="A52">
        <v>30</v>
      </c>
      <c r="B52">
        <v>365</v>
      </c>
    </row>
    <row r="53" spans="1:2" x14ac:dyDescent="0.2">
      <c r="A53">
        <v>27</v>
      </c>
      <c r="B53">
        <v>340</v>
      </c>
    </row>
    <row r="54" spans="1:2" x14ac:dyDescent="0.2">
      <c r="A54">
        <v>41</v>
      </c>
      <c r="B54">
        <v>304</v>
      </c>
    </row>
    <row r="55" spans="1:2" x14ac:dyDescent="0.2">
      <c r="A55">
        <v>33</v>
      </c>
      <c r="B55">
        <v>286</v>
      </c>
    </row>
    <row r="56" spans="1:2" x14ac:dyDescent="0.2">
      <c r="A56">
        <v>38</v>
      </c>
      <c r="B56">
        <v>258</v>
      </c>
    </row>
    <row r="57" spans="1:2" x14ac:dyDescent="0.2">
      <c r="A57">
        <v>25</v>
      </c>
      <c r="B57">
        <v>256</v>
      </c>
    </row>
    <row r="58" spans="1:2" x14ac:dyDescent="0.2">
      <c r="A58">
        <v>46</v>
      </c>
      <c r="B58">
        <v>191</v>
      </c>
    </row>
    <row r="59" spans="1:2" x14ac:dyDescent="0.2">
      <c r="A59">
        <v>48</v>
      </c>
      <c r="B59">
        <v>114</v>
      </c>
    </row>
    <row r="60" spans="1:2" x14ac:dyDescent="0.2">
      <c r="A60">
        <v>45</v>
      </c>
      <c r="B60">
        <v>80</v>
      </c>
    </row>
    <row r="61" spans="1:2" x14ac:dyDescent="0.2">
      <c r="A61">
        <v>28</v>
      </c>
      <c r="B61">
        <v>48</v>
      </c>
    </row>
    <row r="62" spans="1:2" x14ac:dyDescent="0.2">
      <c r="B62">
        <v>33</v>
      </c>
    </row>
    <row r="63" spans="1:2" x14ac:dyDescent="0.2">
      <c r="A63">
        <v>42</v>
      </c>
      <c r="B63">
        <v>31</v>
      </c>
    </row>
    <row r="64" spans="1:2" x14ac:dyDescent="0.2">
      <c r="A64">
        <v>36</v>
      </c>
      <c r="B64">
        <v>25</v>
      </c>
    </row>
    <row r="65" spans="1:2" x14ac:dyDescent="0.2">
      <c r="A65">
        <v>29</v>
      </c>
      <c r="B65">
        <v>22</v>
      </c>
    </row>
    <row r="66" spans="1:2" x14ac:dyDescent="0.2">
      <c r="A66">
        <v>47</v>
      </c>
      <c r="B66">
        <v>17</v>
      </c>
    </row>
    <row r="67" spans="1:2" x14ac:dyDescent="0.2">
      <c r="B67">
        <v>16</v>
      </c>
    </row>
    <row r="68" spans="1:2" x14ac:dyDescent="0.2">
      <c r="A68">
        <v>39</v>
      </c>
      <c r="B68">
        <v>15</v>
      </c>
    </row>
    <row r="69" spans="1:2" x14ac:dyDescent="0.2">
      <c r="A69">
        <v>34</v>
      </c>
      <c r="B69">
        <v>14</v>
      </c>
    </row>
    <row r="70" spans="1:2" x14ac:dyDescent="0.2">
      <c r="A70">
        <v>43</v>
      </c>
      <c r="B70">
        <v>14</v>
      </c>
    </row>
    <row r="71" spans="1:2" x14ac:dyDescent="0.2">
      <c r="A71">
        <v>31</v>
      </c>
      <c r="B71">
        <v>11</v>
      </c>
    </row>
    <row r="72" spans="1:2" x14ac:dyDescent="0.2">
      <c r="A72">
        <v>35</v>
      </c>
      <c r="B72">
        <v>11</v>
      </c>
    </row>
    <row r="75" spans="1:2" x14ac:dyDescent="0.2">
      <c r="A75">
        <v>25</v>
      </c>
    </row>
    <row r="76" spans="1:2" x14ac:dyDescent="0.2">
      <c r="A76">
        <v>25</v>
      </c>
    </row>
    <row r="77" spans="1:2" x14ac:dyDescent="0.2">
      <c r="A77">
        <v>25</v>
      </c>
    </row>
    <row r="78" spans="1:2" x14ac:dyDescent="0.2">
      <c r="A78">
        <v>25</v>
      </c>
    </row>
    <row r="79" spans="1:2" x14ac:dyDescent="0.2">
      <c r="A79">
        <v>25</v>
      </c>
    </row>
    <row r="80" spans="1:2" x14ac:dyDescent="0.2">
      <c r="A80">
        <v>25</v>
      </c>
    </row>
    <row r="81" spans="1:1" x14ac:dyDescent="0.2">
      <c r="A81">
        <v>25</v>
      </c>
    </row>
    <row r="82" spans="1:1" x14ac:dyDescent="0.2">
      <c r="A82">
        <v>25</v>
      </c>
    </row>
    <row r="83" spans="1:1" x14ac:dyDescent="0.2">
      <c r="A83">
        <v>25</v>
      </c>
    </row>
    <row r="84" spans="1:1" x14ac:dyDescent="0.2">
      <c r="A84">
        <v>25</v>
      </c>
    </row>
    <row r="85" spans="1:1" x14ac:dyDescent="0.2">
      <c r="A85">
        <v>25</v>
      </c>
    </row>
    <row r="86" spans="1:1" x14ac:dyDescent="0.2">
      <c r="A86">
        <v>25</v>
      </c>
    </row>
    <row r="87" spans="1:1" x14ac:dyDescent="0.2">
      <c r="A87">
        <v>25</v>
      </c>
    </row>
    <row r="88" spans="1:1" x14ac:dyDescent="0.2">
      <c r="A88">
        <v>25</v>
      </c>
    </row>
    <row r="89" spans="1:1" x14ac:dyDescent="0.2">
      <c r="A89">
        <v>25</v>
      </c>
    </row>
    <row r="90" spans="1:1" x14ac:dyDescent="0.2">
      <c r="A90">
        <v>25</v>
      </c>
    </row>
    <row r="91" spans="1:1" x14ac:dyDescent="0.2">
      <c r="A91">
        <v>25</v>
      </c>
    </row>
    <row r="92" spans="1:1" x14ac:dyDescent="0.2">
      <c r="A92">
        <v>25</v>
      </c>
    </row>
    <row r="93" spans="1:1" x14ac:dyDescent="0.2">
      <c r="A93">
        <v>25</v>
      </c>
    </row>
    <row r="94" spans="1:1" x14ac:dyDescent="0.2">
      <c r="A94">
        <v>25</v>
      </c>
    </row>
    <row r="95" spans="1:1" x14ac:dyDescent="0.2">
      <c r="A95">
        <v>25</v>
      </c>
    </row>
    <row r="96" spans="1:1" x14ac:dyDescent="0.2">
      <c r="A96">
        <v>25</v>
      </c>
    </row>
    <row r="97" spans="1:1" x14ac:dyDescent="0.2">
      <c r="A97">
        <v>25</v>
      </c>
    </row>
    <row r="98" spans="1:1" x14ac:dyDescent="0.2">
      <c r="A98">
        <v>25</v>
      </c>
    </row>
    <row r="99" spans="1:1" x14ac:dyDescent="0.2">
      <c r="A99">
        <v>25</v>
      </c>
    </row>
    <row r="100" spans="1:1" x14ac:dyDescent="0.2">
      <c r="A100">
        <v>25</v>
      </c>
    </row>
    <row r="101" spans="1:1" x14ac:dyDescent="0.2">
      <c r="A101">
        <v>25</v>
      </c>
    </row>
    <row r="102" spans="1:1" x14ac:dyDescent="0.2">
      <c r="A102">
        <v>25</v>
      </c>
    </row>
    <row r="103" spans="1:1" x14ac:dyDescent="0.2">
      <c r="A103">
        <v>25</v>
      </c>
    </row>
    <row r="104" spans="1:1" x14ac:dyDescent="0.2">
      <c r="A104">
        <v>25</v>
      </c>
    </row>
    <row r="105" spans="1:1" x14ac:dyDescent="0.2">
      <c r="A105">
        <v>25</v>
      </c>
    </row>
    <row r="106" spans="1:1" x14ac:dyDescent="0.2">
      <c r="A106">
        <v>25</v>
      </c>
    </row>
    <row r="107" spans="1:1" x14ac:dyDescent="0.2">
      <c r="A107">
        <v>25</v>
      </c>
    </row>
    <row r="108" spans="1:1" x14ac:dyDescent="0.2">
      <c r="A108">
        <v>25</v>
      </c>
    </row>
    <row r="109" spans="1:1" x14ac:dyDescent="0.2">
      <c r="A109">
        <v>25</v>
      </c>
    </row>
    <row r="110" spans="1:1" x14ac:dyDescent="0.2">
      <c r="A110">
        <v>25</v>
      </c>
    </row>
    <row r="111" spans="1:1" x14ac:dyDescent="0.2">
      <c r="A111">
        <v>25</v>
      </c>
    </row>
    <row r="112" spans="1:1" x14ac:dyDescent="0.2">
      <c r="A112">
        <v>25</v>
      </c>
    </row>
    <row r="113" spans="1:1" x14ac:dyDescent="0.2">
      <c r="A113">
        <v>25</v>
      </c>
    </row>
    <row r="114" spans="1:1" x14ac:dyDescent="0.2">
      <c r="A114">
        <v>25</v>
      </c>
    </row>
    <row r="115" spans="1:1" x14ac:dyDescent="0.2">
      <c r="A115">
        <v>25</v>
      </c>
    </row>
    <row r="116" spans="1:1" x14ac:dyDescent="0.2">
      <c r="A116">
        <v>25</v>
      </c>
    </row>
    <row r="117" spans="1:1" x14ac:dyDescent="0.2">
      <c r="A117">
        <v>25</v>
      </c>
    </row>
    <row r="118" spans="1:1" x14ac:dyDescent="0.2">
      <c r="A118">
        <v>25</v>
      </c>
    </row>
    <row r="119" spans="1:1" x14ac:dyDescent="0.2">
      <c r="A119">
        <v>25</v>
      </c>
    </row>
    <row r="120" spans="1:1" x14ac:dyDescent="0.2">
      <c r="A120">
        <v>25</v>
      </c>
    </row>
    <row r="121" spans="1:1" x14ac:dyDescent="0.2">
      <c r="A121">
        <v>25</v>
      </c>
    </row>
    <row r="122" spans="1:1" x14ac:dyDescent="0.2">
      <c r="A122">
        <v>25</v>
      </c>
    </row>
    <row r="123" spans="1:1" x14ac:dyDescent="0.2">
      <c r="A123">
        <v>25</v>
      </c>
    </row>
    <row r="124" spans="1:1" x14ac:dyDescent="0.2">
      <c r="A124">
        <v>25</v>
      </c>
    </row>
    <row r="125" spans="1:1" x14ac:dyDescent="0.2">
      <c r="A125">
        <v>25</v>
      </c>
    </row>
    <row r="126" spans="1:1" x14ac:dyDescent="0.2">
      <c r="A126">
        <v>25</v>
      </c>
    </row>
    <row r="127" spans="1:1" x14ac:dyDescent="0.2">
      <c r="A127">
        <v>25</v>
      </c>
    </row>
    <row r="128" spans="1:1" x14ac:dyDescent="0.2">
      <c r="A128">
        <v>25</v>
      </c>
    </row>
    <row r="129" spans="1:1" x14ac:dyDescent="0.2">
      <c r="A129">
        <v>25</v>
      </c>
    </row>
    <row r="130" spans="1:1" x14ac:dyDescent="0.2">
      <c r="A130">
        <v>25</v>
      </c>
    </row>
    <row r="131" spans="1:1" x14ac:dyDescent="0.2">
      <c r="A131">
        <v>25</v>
      </c>
    </row>
    <row r="132" spans="1:1" x14ac:dyDescent="0.2">
      <c r="A132">
        <v>25</v>
      </c>
    </row>
    <row r="133" spans="1:1" x14ac:dyDescent="0.2">
      <c r="A133">
        <v>25</v>
      </c>
    </row>
    <row r="134" spans="1:1" x14ac:dyDescent="0.2">
      <c r="A134">
        <v>25</v>
      </c>
    </row>
    <row r="135" spans="1:1" x14ac:dyDescent="0.2">
      <c r="A135">
        <v>25</v>
      </c>
    </row>
    <row r="136" spans="1:1" x14ac:dyDescent="0.2">
      <c r="A136">
        <v>25</v>
      </c>
    </row>
    <row r="137" spans="1:1" x14ac:dyDescent="0.2">
      <c r="A137">
        <v>25</v>
      </c>
    </row>
    <row r="138" spans="1:1" x14ac:dyDescent="0.2">
      <c r="A138">
        <v>25</v>
      </c>
    </row>
    <row r="139" spans="1:1" x14ac:dyDescent="0.2">
      <c r="A139">
        <v>25</v>
      </c>
    </row>
    <row r="140" spans="1:1" x14ac:dyDescent="0.2">
      <c r="A140">
        <v>25</v>
      </c>
    </row>
    <row r="141" spans="1:1" x14ac:dyDescent="0.2">
      <c r="A141">
        <v>25</v>
      </c>
    </row>
    <row r="142" spans="1:1" x14ac:dyDescent="0.2">
      <c r="A142">
        <v>25</v>
      </c>
    </row>
    <row r="143" spans="1:1" x14ac:dyDescent="0.2">
      <c r="A143">
        <v>25</v>
      </c>
    </row>
    <row r="144" spans="1:1" x14ac:dyDescent="0.2">
      <c r="A144">
        <v>25</v>
      </c>
    </row>
    <row r="145" spans="1:1" x14ac:dyDescent="0.2">
      <c r="A145">
        <v>25</v>
      </c>
    </row>
    <row r="146" spans="1:1" x14ac:dyDescent="0.2">
      <c r="A146">
        <v>25</v>
      </c>
    </row>
    <row r="147" spans="1:1" x14ac:dyDescent="0.2">
      <c r="A147">
        <v>25</v>
      </c>
    </row>
    <row r="148" spans="1:1" x14ac:dyDescent="0.2">
      <c r="A148">
        <v>25</v>
      </c>
    </row>
    <row r="149" spans="1:1" x14ac:dyDescent="0.2">
      <c r="A149">
        <v>25</v>
      </c>
    </row>
    <row r="150" spans="1:1" x14ac:dyDescent="0.2">
      <c r="A150">
        <v>25</v>
      </c>
    </row>
    <row r="151" spans="1:1" x14ac:dyDescent="0.2">
      <c r="A151">
        <v>25</v>
      </c>
    </row>
    <row r="152" spans="1:1" x14ac:dyDescent="0.2">
      <c r="A152">
        <v>25</v>
      </c>
    </row>
    <row r="153" spans="1:1" x14ac:dyDescent="0.2">
      <c r="A153">
        <v>25</v>
      </c>
    </row>
    <row r="154" spans="1:1" x14ac:dyDescent="0.2">
      <c r="A154">
        <v>25</v>
      </c>
    </row>
    <row r="155" spans="1:1" x14ac:dyDescent="0.2">
      <c r="A155">
        <v>25</v>
      </c>
    </row>
    <row r="156" spans="1:1" x14ac:dyDescent="0.2">
      <c r="A156">
        <v>25</v>
      </c>
    </row>
    <row r="157" spans="1:1" x14ac:dyDescent="0.2">
      <c r="A157">
        <v>25</v>
      </c>
    </row>
    <row r="158" spans="1:1" x14ac:dyDescent="0.2">
      <c r="A158">
        <v>25</v>
      </c>
    </row>
    <row r="159" spans="1:1" x14ac:dyDescent="0.2">
      <c r="A159">
        <v>25</v>
      </c>
    </row>
    <row r="160" spans="1:1" x14ac:dyDescent="0.2">
      <c r="A160">
        <v>25</v>
      </c>
    </row>
    <row r="161" spans="1:1" x14ac:dyDescent="0.2">
      <c r="A161">
        <v>25</v>
      </c>
    </row>
    <row r="162" spans="1:1" x14ac:dyDescent="0.2">
      <c r="A162">
        <v>25</v>
      </c>
    </row>
    <row r="163" spans="1:1" x14ac:dyDescent="0.2">
      <c r="A163">
        <v>25</v>
      </c>
    </row>
    <row r="164" spans="1:1" x14ac:dyDescent="0.2">
      <c r="A164">
        <v>25</v>
      </c>
    </row>
    <row r="165" spans="1:1" x14ac:dyDescent="0.2">
      <c r="A165">
        <v>25</v>
      </c>
    </row>
    <row r="166" spans="1:1" x14ac:dyDescent="0.2">
      <c r="A166">
        <v>25</v>
      </c>
    </row>
    <row r="167" spans="1:1" x14ac:dyDescent="0.2">
      <c r="A167">
        <v>25</v>
      </c>
    </row>
    <row r="168" spans="1:1" x14ac:dyDescent="0.2">
      <c r="A168">
        <v>25</v>
      </c>
    </row>
    <row r="169" spans="1:1" x14ac:dyDescent="0.2">
      <c r="A169">
        <v>25</v>
      </c>
    </row>
    <row r="170" spans="1:1" x14ac:dyDescent="0.2">
      <c r="A170">
        <v>25</v>
      </c>
    </row>
    <row r="171" spans="1:1" x14ac:dyDescent="0.2">
      <c r="A171">
        <v>25</v>
      </c>
    </row>
    <row r="172" spans="1:1" x14ac:dyDescent="0.2">
      <c r="A172">
        <v>25</v>
      </c>
    </row>
    <row r="173" spans="1:1" x14ac:dyDescent="0.2">
      <c r="A173">
        <v>25</v>
      </c>
    </row>
    <row r="174" spans="1:1" x14ac:dyDescent="0.2">
      <c r="A174">
        <v>25</v>
      </c>
    </row>
    <row r="175" spans="1:1" x14ac:dyDescent="0.2">
      <c r="A175">
        <v>25</v>
      </c>
    </row>
    <row r="176" spans="1:1" x14ac:dyDescent="0.2">
      <c r="A176">
        <v>25</v>
      </c>
    </row>
    <row r="177" spans="1:1" x14ac:dyDescent="0.2">
      <c r="A177">
        <v>25</v>
      </c>
    </row>
    <row r="178" spans="1:1" x14ac:dyDescent="0.2">
      <c r="A178">
        <v>25</v>
      </c>
    </row>
    <row r="179" spans="1:1" x14ac:dyDescent="0.2">
      <c r="A179">
        <v>25</v>
      </c>
    </row>
    <row r="180" spans="1:1" x14ac:dyDescent="0.2">
      <c r="A180">
        <v>25</v>
      </c>
    </row>
    <row r="181" spans="1:1" x14ac:dyDescent="0.2">
      <c r="A181">
        <v>25</v>
      </c>
    </row>
    <row r="182" spans="1:1" x14ac:dyDescent="0.2">
      <c r="A182">
        <v>25</v>
      </c>
    </row>
    <row r="183" spans="1:1" x14ac:dyDescent="0.2">
      <c r="A183">
        <v>25</v>
      </c>
    </row>
    <row r="184" spans="1:1" x14ac:dyDescent="0.2">
      <c r="A184">
        <v>25</v>
      </c>
    </row>
    <row r="185" spans="1:1" x14ac:dyDescent="0.2">
      <c r="A185">
        <v>25</v>
      </c>
    </row>
    <row r="186" spans="1:1" x14ac:dyDescent="0.2">
      <c r="A186">
        <v>25</v>
      </c>
    </row>
    <row r="187" spans="1:1" x14ac:dyDescent="0.2">
      <c r="A187">
        <v>25</v>
      </c>
    </row>
    <row r="188" spans="1:1" x14ac:dyDescent="0.2">
      <c r="A188">
        <v>25</v>
      </c>
    </row>
    <row r="189" spans="1:1" x14ac:dyDescent="0.2">
      <c r="A189">
        <v>25</v>
      </c>
    </row>
    <row r="190" spans="1:1" x14ac:dyDescent="0.2">
      <c r="A190">
        <v>25</v>
      </c>
    </row>
    <row r="191" spans="1:1" x14ac:dyDescent="0.2">
      <c r="A191">
        <v>25</v>
      </c>
    </row>
    <row r="192" spans="1:1" x14ac:dyDescent="0.2">
      <c r="A192">
        <v>25</v>
      </c>
    </row>
    <row r="193" spans="1:1" x14ac:dyDescent="0.2">
      <c r="A193">
        <v>25</v>
      </c>
    </row>
    <row r="194" spans="1:1" x14ac:dyDescent="0.2">
      <c r="A194">
        <v>25</v>
      </c>
    </row>
    <row r="195" spans="1:1" x14ac:dyDescent="0.2">
      <c r="A195">
        <v>25</v>
      </c>
    </row>
    <row r="196" spans="1:1" x14ac:dyDescent="0.2">
      <c r="A196">
        <v>25</v>
      </c>
    </row>
    <row r="197" spans="1:1" x14ac:dyDescent="0.2">
      <c r="A197">
        <v>25</v>
      </c>
    </row>
    <row r="198" spans="1:1" x14ac:dyDescent="0.2">
      <c r="A198">
        <v>25</v>
      </c>
    </row>
    <row r="199" spans="1:1" x14ac:dyDescent="0.2">
      <c r="A199">
        <v>25</v>
      </c>
    </row>
    <row r="200" spans="1:1" x14ac:dyDescent="0.2">
      <c r="A200">
        <v>25</v>
      </c>
    </row>
    <row r="201" spans="1:1" x14ac:dyDescent="0.2">
      <c r="A201">
        <v>25</v>
      </c>
    </row>
    <row r="202" spans="1:1" x14ac:dyDescent="0.2">
      <c r="A202">
        <v>25</v>
      </c>
    </row>
    <row r="203" spans="1:1" x14ac:dyDescent="0.2">
      <c r="A203">
        <v>25</v>
      </c>
    </row>
    <row r="204" spans="1:1" x14ac:dyDescent="0.2">
      <c r="A204">
        <v>25</v>
      </c>
    </row>
    <row r="205" spans="1:1" x14ac:dyDescent="0.2">
      <c r="A205">
        <v>25</v>
      </c>
    </row>
    <row r="206" spans="1:1" x14ac:dyDescent="0.2">
      <c r="A206">
        <v>25</v>
      </c>
    </row>
    <row r="207" spans="1:1" x14ac:dyDescent="0.2">
      <c r="A207">
        <v>25</v>
      </c>
    </row>
    <row r="208" spans="1:1" x14ac:dyDescent="0.2">
      <c r="A208">
        <v>25</v>
      </c>
    </row>
    <row r="209" spans="1:1" x14ac:dyDescent="0.2">
      <c r="A209">
        <v>25</v>
      </c>
    </row>
    <row r="210" spans="1:1" x14ac:dyDescent="0.2">
      <c r="A210">
        <v>25</v>
      </c>
    </row>
    <row r="211" spans="1:1" x14ac:dyDescent="0.2">
      <c r="A211">
        <v>25</v>
      </c>
    </row>
    <row r="212" spans="1:1" x14ac:dyDescent="0.2">
      <c r="A212">
        <v>25</v>
      </c>
    </row>
    <row r="213" spans="1:1" x14ac:dyDescent="0.2">
      <c r="A213">
        <v>25</v>
      </c>
    </row>
    <row r="214" spans="1:1" x14ac:dyDescent="0.2">
      <c r="A214">
        <v>25</v>
      </c>
    </row>
    <row r="215" spans="1:1" x14ac:dyDescent="0.2">
      <c r="A215">
        <v>25</v>
      </c>
    </row>
    <row r="216" spans="1:1" x14ac:dyDescent="0.2">
      <c r="A216">
        <v>25</v>
      </c>
    </row>
    <row r="217" spans="1:1" x14ac:dyDescent="0.2">
      <c r="A217">
        <v>25</v>
      </c>
    </row>
    <row r="218" spans="1:1" x14ac:dyDescent="0.2">
      <c r="A218">
        <v>25</v>
      </c>
    </row>
    <row r="219" spans="1:1" x14ac:dyDescent="0.2">
      <c r="A219">
        <v>25</v>
      </c>
    </row>
    <row r="220" spans="1:1" x14ac:dyDescent="0.2">
      <c r="A220">
        <v>25</v>
      </c>
    </row>
    <row r="221" spans="1:1" x14ac:dyDescent="0.2">
      <c r="A221">
        <v>25</v>
      </c>
    </row>
    <row r="222" spans="1:1" x14ac:dyDescent="0.2">
      <c r="A222">
        <v>25</v>
      </c>
    </row>
    <row r="223" spans="1:1" x14ac:dyDescent="0.2">
      <c r="A223">
        <v>25</v>
      </c>
    </row>
    <row r="224" spans="1:1" x14ac:dyDescent="0.2">
      <c r="A224">
        <v>25</v>
      </c>
    </row>
    <row r="225" spans="1:1" x14ac:dyDescent="0.2">
      <c r="A225">
        <v>25</v>
      </c>
    </row>
    <row r="226" spans="1:1" x14ac:dyDescent="0.2">
      <c r="A226">
        <v>25</v>
      </c>
    </row>
    <row r="227" spans="1:1" x14ac:dyDescent="0.2">
      <c r="A227">
        <v>25</v>
      </c>
    </row>
    <row r="228" spans="1:1" x14ac:dyDescent="0.2">
      <c r="A228">
        <v>25</v>
      </c>
    </row>
    <row r="229" spans="1:1" x14ac:dyDescent="0.2">
      <c r="A229">
        <v>25</v>
      </c>
    </row>
    <row r="230" spans="1:1" x14ac:dyDescent="0.2">
      <c r="A230">
        <v>25</v>
      </c>
    </row>
    <row r="231" spans="1:1" x14ac:dyDescent="0.2">
      <c r="A231">
        <v>25</v>
      </c>
    </row>
    <row r="232" spans="1:1" x14ac:dyDescent="0.2">
      <c r="A232">
        <v>25</v>
      </c>
    </row>
    <row r="233" spans="1:1" x14ac:dyDescent="0.2">
      <c r="A233">
        <v>25</v>
      </c>
    </row>
    <row r="234" spans="1:1" x14ac:dyDescent="0.2">
      <c r="A234">
        <v>25</v>
      </c>
    </row>
    <row r="235" spans="1:1" x14ac:dyDescent="0.2">
      <c r="A235">
        <v>25</v>
      </c>
    </row>
    <row r="236" spans="1:1" x14ac:dyDescent="0.2">
      <c r="A236">
        <v>25</v>
      </c>
    </row>
    <row r="237" spans="1:1" x14ac:dyDescent="0.2">
      <c r="A237">
        <v>25</v>
      </c>
    </row>
    <row r="238" spans="1:1" x14ac:dyDescent="0.2">
      <c r="A238">
        <v>25</v>
      </c>
    </row>
    <row r="239" spans="1:1" x14ac:dyDescent="0.2">
      <c r="A239">
        <v>25</v>
      </c>
    </row>
    <row r="240" spans="1:1" x14ac:dyDescent="0.2">
      <c r="A240">
        <v>25</v>
      </c>
    </row>
    <row r="241" spans="1:1" x14ac:dyDescent="0.2">
      <c r="A241">
        <v>25</v>
      </c>
    </row>
    <row r="242" spans="1:1" x14ac:dyDescent="0.2">
      <c r="A242">
        <v>25</v>
      </c>
    </row>
    <row r="243" spans="1:1" x14ac:dyDescent="0.2">
      <c r="A243">
        <v>25</v>
      </c>
    </row>
    <row r="244" spans="1:1" x14ac:dyDescent="0.2">
      <c r="A244">
        <v>25</v>
      </c>
    </row>
    <row r="245" spans="1:1" x14ac:dyDescent="0.2">
      <c r="A245">
        <v>25</v>
      </c>
    </row>
    <row r="246" spans="1:1" x14ac:dyDescent="0.2">
      <c r="A246">
        <v>25</v>
      </c>
    </row>
    <row r="247" spans="1:1" x14ac:dyDescent="0.2">
      <c r="A247">
        <v>25</v>
      </c>
    </row>
    <row r="248" spans="1:1" x14ac:dyDescent="0.2">
      <c r="A248">
        <v>25</v>
      </c>
    </row>
    <row r="249" spans="1:1" x14ac:dyDescent="0.2">
      <c r="A249">
        <v>25</v>
      </c>
    </row>
    <row r="250" spans="1:1" x14ac:dyDescent="0.2">
      <c r="A250">
        <v>25</v>
      </c>
    </row>
    <row r="251" spans="1:1" x14ac:dyDescent="0.2">
      <c r="A251">
        <v>25</v>
      </c>
    </row>
    <row r="252" spans="1:1" x14ac:dyDescent="0.2">
      <c r="A252">
        <v>25</v>
      </c>
    </row>
    <row r="253" spans="1:1" x14ac:dyDescent="0.2">
      <c r="A253">
        <v>25</v>
      </c>
    </row>
    <row r="254" spans="1:1" x14ac:dyDescent="0.2">
      <c r="A254">
        <v>25</v>
      </c>
    </row>
    <row r="255" spans="1:1" x14ac:dyDescent="0.2">
      <c r="A255">
        <v>25</v>
      </c>
    </row>
    <row r="256" spans="1:1" x14ac:dyDescent="0.2">
      <c r="A256">
        <v>25</v>
      </c>
    </row>
    <row r="257" spans="1:1" x14ac:dyDescent="0.2">
      <c r="A257">
        <v>25</v>
      </c>
    </row>
    <row r="258" spans="1:1" x14ac:dyDescent="0.2">
      <c r="A258">
        <v>25</v>
      </c>
    </row>
    <row r="259" spans="1:1" x14ac:dyDescent="0.2">
      <c r="A259">
        <v>25</v>
      </c>
    </row>
    <row r="260" spans="1:1" x14ac:dyDescent="0.2">
      <c r="A260">
        <v>25</v>
      </c>
    </row>
    <row r="261" spans="1:1" x14ac:dyDescent="0.2">
      <c r="A261">
        <v>25</v>
      </c>
    </row>
    <row r="262" spans="1:1" x14ac:dyDescent="0.2">
      <c r="A262">
        <v>25</v>
      </c>
    </row>
    <row r="263" spans="1:1" x14ac:dyDescent="0.2">
      <c r="A263">
        <v>25</v>
      </c>
    </row>
    <row r="264" spans="1:1" x14ac:dyDescent="0.2">
      <c r="A264">
        <v>25</v>
      </c>
    </row>
    <row r="265" spans="1:1" x14ac:dyDescent="0.2">
      <c r="A265">
        <v>25</v>
      </c>
    </row>
    <row r="266" spans="1:1" x14ac:dyDescent="0.2">
      <c r="A266">
        <v>25</v>
      </c>
    </row>
    <row r="267" spans="1:1" x14ac:dyDescent="0.2">
      <c r="A267">
        <v>25</v>
      </c>
    </row>
    <row r="268" spans="1:1" x14ac:dyDescent="0.2">
      <c r="A268">
        <v>25</v>
      </c>
    </row>
    <row r="269" spans="1:1" x14ac:dyDescent="0.2">
      <c r="A269">
        <v>25</v>
      </c>
    </row>
    <row r="270" spans="1:1" x14ac:dyDescent="0.2">
      <c r="A270">
        <v>25</v>
      </c>
    </row>
    <row r="271" spans="1:1" x14ac:dyDescent="0.2">
      <c r="A271">
        <v>25</v>
      </c>
    </row>
    <row r="272" spans="1:1" x14ac:dyDescent="0.2">
      <c r="A272">
        <v>25</v>
      </c>
    </row>
    <row r="273" spans="1:1" x14ac:dyDescent="0.2">
      <c r="A273">
        <v>25</v>
      </c>
    </row>
    <row r="274" spans="1:1" x14ac:dyDescent="0.2">
      <c r="A274">
        <v>25</v>
      </c>
    </row>
    <row r="275" spans="1:1" x14ac:dyDescent="0.2">
      <c r="A275">
        <v>25</v>
      </c>
    </row>
    <row r="276" spans="1:1" x14ac:dyDescent="0.2">
      <c r="A276">
        <v>25</v>
      </c>
    </row>
    <row r="277" spans="1:1" x14ac:dyDescent="0.2">
      <c r="A277">
        <v>25</v>
      </c>
    </row>
    <row r="278" spans="1:1" x14ac:dyDescent="0.2">
      <c r="A278">
        <v>25</v>
      </c>
    </row>
    <row r="279" spans="1:1" x14ac:dyDescent="0.2">
      <c r="A279">
        <v>25</v>
      </c>
    </row>
    <row r="280" spans="1:1" x14ac:dyDescent="0.2">
      <c r="A280">
        <v>25</v>
      </c>
    </row>
    <row r="281" spans="1:1" x14ac:dyDescent="0.2">
      <c r="A281">
        <v>25</v>
      </c>
    </row>
    <row r="282" spans="1:1" x14ac:dyDescent="0.2">
      <c r="A282">
        <v>25</v>
      </c>
    </row>
    <row r="283" spans="1:1" x14ac:dyDescent="0.2">
      <c r="A283">
        <v>25</v>
      </c>
    </row>
    <row r="284" spans="1:1" x14ac:dyDescent="0.2">
      <c r="A284">
        <v>25</v>
      </c>
    </row>
    <row r="285" spans="1:1" x14ac:dyDescent="0.2">
      <c r="A285">
        <v>25</v>
      </c>
    </row>
    <row r="286" spans="1:1" x14ac:dyDescent="0.2">
      <c r="A286">
        <v>25</v>
      </c>
    </row>
    <row r="287" spans="1:1" x14ac:dyDescent="0.2">
      <c r="A287">
        <v>25</v>
      </c>
    </row>
    <row r="288" spans="1:1" x14ac:dyDescent="0.2">
      <c r="A288">
        <v>25</v>
      </c>
    </row>
    <row r="289" spans="1:1" x14ac:dyDescent="0.2">
      <c r="A289">
        <v>25</v>
      </c>
    </row>
    <row r="290" spans="1:1" x14ac:dyDescent="0.2">
      <c r="A290">
        <v>25</v>
      </c>
    </row>
    <row r="291" spans="1:1" x14ac:dyDescent="0.2">
      <c r="A291">
        <v>25</v>
      </c>
    </row>
    <row r="292" spans="1:1" x14ac:dyDescent="0.2">
      <c r="A292">
        <v>25</v>
      </c>
    </row>
    <row r="293" spans="1:1" x14ac:dyDescent="0.2">
      <c r="A293">
        <v>25</v>
      </c>
    </row>
    <row r="294" spans="1:1" x14ac:dyDescent="0.2">
      <c r="A294">
        <v>25</v>
      </c>
    </row>
    <row r="295" spans="1:1" x14ac:dyDescent="0.2">
      <c r="A295">
        <v>25</v>
      </c>
    </row>
    <row r="296" spans="1:1" x14ac:dyDescent="0.2">
      <c r="A296">
        <v>25</v>
      </c>
    </row>
    <row r="297" spans="1:1" x14ac:dyDescent="0.2">
      <c r="A297">
        <v>25</v>
      </c>
    </row>
    <row r="298" spans="1:1" x14ac:dyDescent="0.2">
      <c r="A298">
        <v>25</v>
      </c>
    </row>
    <row r="299" spans="1:1" x14ac:dyDescent="0.2">
      <c r="A299">
        <v>25</v>
      </c>
    </row>
    <row r="300" spans="1:1" x14ac:dyDescent="0.2">
      <c r="A300">
        <v>25</v>
      </c>
    </row>
    <row r="301" spans="1:1" x14ac:dyDescent="0.2">
      <c r="A301">
        <v>25</v>
      </c>
    </row>
    <row r="302" spans="1:1" x14ac:dyDescent="0.2">
      <c r="A302">
        <v>25</v>
      </c>
    </row>
    <row r="303" spans="1:1" x14ac:dyDescent="0.2">
      <c r="A303">
        <v>25</v>
      </c>
    </row>
    <row r="304" spans="1:1" x14ac:dyDescent="0.2">
      <c r="A304">
        <v>25</v>
      </c>
    </row>
    <row r="305" spans="1:1" x14ac:dyDescent="0.2">
      <c r="A305">
        <v>25</v>
      </c>
    </row>
    <row r="306" spans="1:1" x14ac:dyDescent="0.2">
      <c r="A306">
        <v>25</v>
      </c>
    </row>
    <row r="307" spans="1:1" x14ac:dyDescent="0.2">
      <c r="A307">
        <v>25</v>
      </c>
    </row>
    <row r="308" spans="1:1" x14ac:dyDescent="0.2">
      <c r="A308">
        <v>25</v>
      </c>
    </row>
    <row r="309" spans="1:1" x14ac:dyDescent="0.2">
      <c r="A309">
        <v>25</v>
      </c>
    </row>
    <row r="310" spans="1:1" x14ac:dyDescent="0.2">
      <c r="A310">
        <v>25</v>
      </c>
    </row>
    <row r="311" spans="1:1" x14ac:dyDescent="0.2">
      <c r="A311">
        <v>25</v>
      </c>
    </row>
    <row r="312" spans="1:1" x14ac:dyDescent="0.2">
      <c r="A312">
        <v>25</v>
      </c>
    </row>
    <row r="313" spans="1:1" x14ac:dyDescent="0.2">
      <c r="A313">
        <v>25</v>
      </c>
    </row>
    <row r="314" spans="1:1" x14ac:dyDescent="0.2">
      <c r="A314">
        <v>25</v>
      </c>
    </row>
    <row r="315" spans="1:1" x14ac:dyDescent="0.2">
      <c r="A315">
        <v>25</v>
      </c>
    </row>
    <row r="318" spans="1:1" x14ac:dyDescent="0.2">
      <c r="A318">
        <v>26</v>
      </c>
    </row>
    <row r="319" spans="1:1" x14ac:dyDescent="0.2">
      <c r="A319">
        <v>26</v>
      </c>
    </row>
    <row r="320" spans="1:1" x14ac:dyDescent="0.2">
      <c r="A320">
        <v>26</v>
      </c>
    </row>
    <row r="321" spans="1:1" x14ac:dyDescent="0.2">
      <c r="A321">
        <v>26</v>
      </c>
    </row>
    <row r="322" spans="1:1" x14ac:dyDescent="0.2">
      <c r="A322">
        <v>26</v>
      </c>
    </row>
    <row r="323" spans="1:1" x14ac:dyDescent="0.2">
      <c r="A323">
        <v>26</v>
      </c>
    </row>
    <row r="324" spans="1:1" x14ac:dyDescent="0.2">
      <c r="A324">
        <v>26</v>
      </c>
    </row>
    <row r="325" spans="1:1" x14ac:dyDescent="0.2">
      <c r="A325">
        <v>26</v>
      </c>
    </row>
    <row r="326" spans="1:1" x14ac:dyDescent="0.2">
      <c r="A326">
        <v>26</v>
      </c>
    </row>
    <row r="327" spans="1:1" x14ac:dyDescent="0.2">
      <c r="A327">
        <v>26</v>
      </c>
    </row>
    <row r="328" spans="1:1" x14ac:dyDescent="0.2">
      <c r="A328">
        <v>26</v>
      </c>
    </row>
    <row r="329" spans="1:1" x14ac:dyDescent="0.2">
      <c r="A329">
        <v>26</v>
      </c>
    </row>
    <row r="330" spans="1:1" x14ac:dyDescent="0.2">
      <c r="A330">
        <v>26</v>
      </c>
    </row>
    <row r="331" spans="1:1" x14ac:dyDescent="0.2">
      <c r="A331">
        <v>26</v>
      </c>
    </row>
    <row r="332" spans="1:1" x14ac:dyDescent="0.2">
      <c r="A332">
        <v>26</v>
      </c>
    </row>
    <row r="333" spans="1:1" x14ac:dyDescent="0.2">
      <c r="A333">
        <v>26</v>
      </c>
    </row>
    <row r="334" spans="1:1" x14ac:dyDescent="0.2">
      <c r="A334">
        <v>26</v>
      </c>
    </row>
    <row r="335" spans="1:1" x14ac:dyDescent="0.2">
      <c r="A335">
        <v>26</v>
      </c>
    </row>
    <row r="336" spans="1:1" x14ac:dyDescent="0.2">
      <c r="A336">
        <v>26</v>
      </c>
    </row>
    <row r="337" spans="1:1" x14ac:dyDescent="0.2">
      <c r="A337">
        <v>26</v>
      </c>
    </row>
    <row r="338" spans="1:1" x14ac:dyDescent="0.2">
      <c r="A338">
        <v>26</v>
      </c>
    </row>
    <row r="339" spans="1:1" x14ac:dyDescent="0.2">
      <c r="A339">
        <v>26</v>
      </c>
    </row>
    <row r="340" spans="1:1" x14ac:dyDescent="0.2">
      <c r="A340">
        <v>26</v>
      </c>
    </row>
    <row r="341" spans="1:1" x14ac:dyDescent="0.2">
      <c r="A341">
        <v>26</v>
      </c>
    </row>
    <row r="342" spans="1:1" x14ac:dyDescent="0.2">
      <c r="A342">
        <v>26</v>
      </c>
    </row>
    <row r="343" spans="1:1" x14ac:dyDescent="0.2">
      <c r="A343">
        <v>26</v>
      </c>
    </row>
    <row r="344" spans="1:1" x14ac:dyDescent="0.2">
      <c r="A344">
        <v>26</v>
      </c>
    </row>
    <row r="345" spans="1:1" x14ac:dyDescent="0.2">
      <c r="A345">
        <v>26</v>
      </c>
    </row>
    <row r="346" spans="1:1" x14ac:dyDescent="0.2">
      <c r="A346">
        <v>26</v>
      </c>
    </row>
    <row r="347" spans="1:1" x14ac:dyDescent="0.2">
      <c r="A347">
        <v>26</v>
      </c>
    </row>
    <row r="348" spans="1:1" x14ac:dyDescent="0.2">
      <c r="A348">
        <v>26</v>
      </c>
    </row>
    <row r="349" spans="1:1" x14ac:dyDescent="0.2">
      <c r="A349">
        <v>26</v>
      </c>
    </row>
    <row r="350" spans="1:1" x14ac:dyDescent="0.2">
      <c r="A350">
        <v>26</v>
      </c>
    </row>
    <row r="351" spans="1:1" x14ac:dyDescent="0.2">
      <c r="A351">
        <v>26</v>
      </c>
    </row>
    <row r="352" spans="1:1" x14ac:dyDescent="0.2">
      <c r="A352">
        <v>26</v>
      </c>
    </row>
    <row r="353" spans="1:1" x14ac:dyDescent="0.2">
      <c r="A353">
        <v>26</v>
      </c>
    </row>
    <row r="354" spans="1:1" x14ac:dyDescent="0.2">
      <c r="A354">
        <v>26</v>
      </c>
    </row>
    <row r="355" spans="1:1" x14ac:dyDescent="0.2">
      <c r="A355">
        <v>26</v>
      </c>
    </row>
    <row r="356" spans="1:1" x14ac:dyDescent="0.2">
      <c r="A356">
        <v>26</v>
      </c>
    </row>
    <row r="357" spans="1:1" x14ac:dyDescent="0.2">
      <c r="A357">
        <v>26</v>
      </c>
    </row>
    <row r="358" spans="1:1" x14ac:dyDescent="0.2">
      <c r="A358">
        <v>26</v>
      </c>
    </row>
    <row r="359" spans="1:1" x14ac:dyDescent="0.2">
      <c r="A359">
        <v>26</v>
      </c>
    </row>
    <row r="360" spans="1:1" x14ac:dyDescent="0.2">
      <c r="A360">
        <v>26</v>
      </c>
    </row>
    <row r="361" spans="1:1" x14ac:dyDescent="0.2">
      <c r="A361">
        <v>26</v>
      </c>
    </row>
    <row r="362" spans="1:1" x14ac:dyDescent="0.2">
      <c r="A362">
        <v>26</v>
      </c>
    </row>
    <row r="363" spans="1:1" x14ac:dyDescent="0.2">
      <c r="A363">
        <v>26</v>
      </c>
    </row>
    <row r="364" spans="1:1" x14ac:dyDescent="0.2">
      <c r="A364">
        <v>26</v>
      </c>
    </row>
    <row r="365" spans="1:1" x14ac:dyDescent="0.2">
      <c r="A365">
        <v>26</v>
      </c>
    </row>
    <row r="366" spans="1:1" x14ac:dyDescent="0.2">
      <c r="A366">
        <v>26</v>
      </c>
    </row>
    <row r="367" spans="1:1" x14ac:dyDescent="0.2">
      <c r="A367">
        <v>26</v>
      </c>
    </row>
    <row r="368" spans="1:1" x14ac:dyDescent="0.2">
      <c r="A368">
        <v>26</v>
      </c>
    </row>
    <row r="369" spans="1:1" x14ac:dyDescent="0.2">
      <c r="A369">
        <v>26</v>
      </c>
    </row>
    <row r="370" spans="1:1" x14ac:dyDescent="0.2">
      <c r="A370">
        <v>26</v>
      </c>
    </row>
    <row r="371" spans="1:1" x14ac:dyDescent="0.2">
      <c r="A371">
        <v>26</v>
      </c>
    </row>
    <row r="372" spans="1:1" x14ac:dyDescent="0.2">
      <c r="A372">
        <v>26</v>
      </c>
    </row>
    <row r="373" spans="1:1" x14ac:dyDescent="0.2">
      <c r="A373">
        <v>26</v>
      </c>
    </row>
    <row r="374" spans="1:1" x14ac:dyDescent="0.2">
      <c r="A374">
        <v>26</v>
      </c>
    </row>
    <row r="375" spans="1:1" x14ac:dyDescent="0.2">
      <c r="A375">
        <v>26</v>
      </c>
    </row>
    <row r="376" spans="1:1" x14ac:dyDescent="0.2">
      <c r="A376">
        <v>26</v>
      </c>
    </row>
    <row r="377" spans="1:1" x14ac:dyDescent="0.2">
      <c r="A377">
        <v>26</v>
      </c>
    </row>
    <row r="378" spans="1:1" x14ac:dyDescent="0.2">
      <c r="A378">
        <v>26</v>
      </c>
    </row>
    <row r="379" spans="1:1" x14ac:dyDescent="0.2">
      <c r="A379">
        <v>26</v>
      </c>
    </row>
    <row r="380" spans="1:1" x14ac:dyDescent="0.2">
      <c r="A380">
        <v>26</v>
      </c>
    </row>
    <row r="381" spans="1:1" x14ac:dyDescent="0.2">
      <c r="A381">
        <v>26</v>
      </c>
    </row>
    <row r="382" spans="1:1" x14ac:dyDescent="0.2">
      <c r="A382">
        <v>26</v>
      </c>
    </row>
    <row r="383" spans="1:1" x14ac:dyDescent="0.2">
      <c r="A383">
        <v>26</v>
      </c>
    </row>
    <row r="384" spans="1:1" x14ac:dyDescent="0.2">
      <c r="A384">
        <v>26</v>
      </c>
    </row>
    <row r="385" spans="1:1" x14ac:dyDescent="0.2">
      <c r="A385">
        <v>26</v>
      </c>
    </row>
    <row r="386" spans="1:1" x14ac:dyDescent="0.2">
      <c r="A386">
        <v>26</v>
      </c>
    </row>
    <row r="387" spans="1:1" x14ac:dyDescent="0.2">
      <c r="A387">
        <v>26</v>
      </c>
    </row>
    <row r="388" spans="1:1" x14ac:dyDescent="0.2">
      <c r="A388">
        <v>26</v>
      </c>
    </row>
    <row r="389" spans="1:1" x14ac:dyDescent="0.2">
      <c r="A389">
        <v>26</v>
      </c>
    </row>
    <row r="390" spans="1:1" x14ac:dyDescent="0.2">
      <c r="A390">
        <v>26</v>
      </c>
    </row>
    <row r="391" spans="1:1" x14ac:dyDescent="0.2">
      <c r="A391">
        <v>26</v>
      </c>
    </row>
    <row r="392" spans="1:1" x14ac:dyDescent="0.2">
      <c r="A392">
        <v>26</v>
      </c>
    </row>
    <row r="393" spans="1:1" x14ac:dyDescent="0.2">
      <c r="A393">
        <v>26</v>
      </c>
    </row>
    <row r="394" spans="1:1" x14ac:dyDescent="0.2">
      <c r="A394">
        <v>26</v>
      </c>
    </row>
    <row r="395" spans="1:1" x14ac:dyDescent="0.2">
      <c r="A395">
        <v>26</v>
      </c>
    </row>
    <row r="396" spans="1:1" x14ac:dyDescent="0.2">
      <c r="A396">
        <v>26</v>
      </c>
    </row>
    <row r="397" spans="1:1" x14ac:dyDescent="0.2">
      <c r="A397">
        <v>26</v>
      </c>
    </row>
    <row r="398" spans="1:1" x14ac:dyDescent="0.2">
      <c r="A398">
        <v>26</v>
      </c>
    </row>
    <row r="399" spans="1:1" x14ac:dyDescent="0.2">
      <c r="A399">
        <v>26</v>
      </c>
    </row>
    <row r="400" spans="1:1" x14ac:dyDescent="0.2">
      <c r="A400">
        <v>26</v>
      </c>
    </row>
    <row r="401" spans="1:1" x14ac:dyDescent="0.2">
      <c r="A401">
        <v>26</v>
      </c>
    </row>
    <row r="402" spans="1:1" x14ac:dyDescent="0.2">
      <c r="A402">
        <v>26</v>
      </c>
    </row>
    <row r="403" spans="1:1" x14ac:dyDescent="0.2">
      <c r="A403">
        <v>26</v>
      </c>
    </row>
    <row r="404" spans="1:1" x14ac:dyDescent="0.2">
      <c r="A404">
        <v>26</v>
      </c>
    </row>
    <row r="405" spans="1:1" x14ac:dyDescent="0.2">
      <c r="A405">
        <v>26</v>
      </c>
    </row>
    <row r="406" spans="1:1" x14ac:dyDescent="0.2">
      <c r="A406">
        <v>26</v>
      </c>
    </row>
    <row r="407" spans="1:1" x14ac:dyDescent="0.2">
      <c r="A407">
        <v>26</v>
      </c>
    </row>
    <row r="408" spans="1:1" x14ac:dyDescent="0.2">
      <c r="A408">
        <v>26</v>
      </c>
    </row>
    <row r="409" spans="1:1" x14ac:dyDescent="0.2">
      <c r="A409">
        <v>26</v>
      </c>
    </row>
    <row r="410" spans="1:1" x14ac:dyDescent="0.2">
      <c r="A410">
        <v>26</v>
      </c>
    </row>
    <row r="411" spans="1:1" x14ac:dyDescent="0.2">
      <c r="A411">
        <v>26</v>
      </c>
    </row>
    <row r="412" spans="1:1" x14ac:dyDescent="0.2">
      <c r="A412">
        <v>26</v>
      </c>
    </row>
    <row r="413" spans="1:1" x14ac:dyDescent="0.2">
      <c r="A413">
        <v>26</v>
      </c>
    </row>
    <row r="414" spans="1:1" x14ac:dyDescent="0.2">
      <c r="A414">
        <v>26</v>
      </c>
    </row>
    <row r="415" spans="1:1" x14ac:dyDescent="0.2">
      <c r="A415">
        <v>26</v>
      </c>
    </row>
    <row r="416" spans="1:1" x14ac:dyDescent="0.2">
      <c r="A416">
        <v>26</v>
      </c>
    </row>
    <row r="417" spans="1:1" x14ac:dyDescent="0.2">
      <c r="A417">
        <v>26</v>
      </c>
    </row>
    <row r="418" spans="1:1" x14ac:dyDescent="0.2">
      <c r="A418">
        <v>26</v>
      </c>
    </row>
    <row r="419" spans="1:1" x14ac:dyDescent="0.2">
      <c r="A419">
        <v>26</v>
      </c>
    </row>
    <row r="420" spans="1:1" x14ac:dyDescent="0.2">
      <c r="A420">
        <v>26</v>
      </c>
    </row>
    <row r="421" spans="1:1" x14ac:dyDescent="0.2">
      <c r="A421">
        <v>26</v>
      </c>
    </row>
    <row r="422" spans="1:1" x14ac:dyDescent="0.2">
      <c r="A422">
        <v>26</v>
      </c>
    </row>
    <row r="423" spans="1:1" x14ac:dyDescent="0.2">
      <c r="A423">
        <v>26</v>
      </c>
    </row>
    <row r="424" spans="1:1" x14ac:dyDescent="0.2">
      <c r="A424">
        <v>26</v>
      </c>
    </row>
    <row r="425" spans="1:1" x14ac:dyDescent="0.2">
      <c r="A425">
        <v>26</v>
      </c>
    </row>
    <row r="426" spans="1:1" x14ac:dyDescent="0.2">
      <c r="A426">
        <v>26</v>
      </c>
    </row>
    <row r="427" spans="1:1" x14ac:dyDescent="0.2">
      <c r="A427">
        <v>26</v>
      </c>
    </row>
    <row r="428" spans="1:1" x14ac:dyDescent="0.2">
      <c r="A428">
        <v>26</v>
      </c>
    </row>
    <row r="429" spans="1:1" x14ac:dyDescent="0.2">
      <c r="A429">
        <v>26</v>
      </c>
    </row>
    <row r="430" spans="1:1" x14ac:dyDescent="0.2">
      <c r="A430">
        <v>26</v>
      </c>
    </row>
    <row r="431" spans="1:1" x14ac:dyDescent="0.2">
      <c r="A431">
        <v>26</v>
      </c>
    </row>
    <row r="432" spans="1:1" x14ac:dyDescent="0.2">
      <c r="A432">
        <v>26</v>
      </c>
    </row>
    <row r="433" spans="1:1" x14ac:dyDescent="0.2">
      <c r="A433">
        <v>26</v>
      </c>
    </row>
    <row r="434" spans="1:1" x14ac:dyDescent="0.2">
      <c r="A434">
        <v>26</v>
      </c>
    </row>
    <row r="435" spans="1:1" x14ac:dyDescent="0.2">
      <c r="A435">
        <v>26</v>
      </c>
    </row>
    <row r="436" spans="1:1" x14ac:dyDescent="0.2">
      <c r="A436">
        <v>26</v>
      </c>
    </row>
    <row r="437" spans="1:1" x14ac:dyDescent="0.2">
      <c r="A437">
        <v>26</v>
      </c>
    </row>
    <row r="438" spans="1:1" x14ac:dyDescent="0.2">
      <c r="A438">
        <v>26</v>
      </c>
    </row>
    <row r="439" spans="1:1" x14ac:dyDescent="0.2">
      <c r="A439">
        <v>26</v>
      </c>
    </row>
    <row r="440" spans="1:1" x14ac:dyDescent="0.2">
      <c r="A440">
        <v>26</v>
      </c>
    </row>
    <row r="441" spans="1:1" x14ac:dyDescent="0.2">
      <c r="A441">
        <v>26</v>
      </c>
    </row>
    <row r="442" spans="1:1" x14ac:dyDescent="0.2">
      <c r="A442">
        <v>26</v>
      </c>
    </row>
    <row r="443" spans="1:1" x14ac:dyDescent="0.2">
      <c r="A443">
        <v>26</v>
      </c>
    </row>
    <row r="444" spans="1:1" x14ac:dyDescent="0.2">
      <c r="A444">
        <v>26</v>
      </c>
    </row>
    <row r="445" spans="1:1" x14ac:dyDescent="0.2">
      <c r="A445">
        <v>26</v>
      </c>
    </row>
    <row r="446" spans="1:1" x14ac:dyDescent="0.2">
      <c r="A446">
        <v>26</v>
      </c>
    </row>
    <row r="447" spans="1:1" x14ac:dyDescent="0.2">
      <c r="A447">
        <v>26</v>
      </c>
    </row>
    <row r="448" spans="1:1" x14ac:dyDescent="0.2">
      <c r="A448">
        <v>26</v>
      </c>
    </row>
    <row r="449" spans="1:1" x14ac:dyDescent="0.2">
      <c r="A449">
        <v>26</v>
      </c>
    </row>
    <row r="450" spans="1:1" x14ac:dyDescent="0.2">
      <c r="A450">
        <v>26</v>
      </c>
    </row>
    <row r="451" spans="1:1" x14ac:dyDescent="0.2">
      <c r="A451">
        <v>26</v>
      </c>
    </row>
    <row r="452" spans="1:1" x14ac:dyDescent="0.2">
      <c r="A452">
        <v>26</v>
      </c>
    </row>
    <row r="453" spans="1:1" x14ac:dyDescent="0.2">
      <c r="A453">
        <v>26</v>
      </c>
    </row>
    <row r="454" spans="1:1" x14ac:dyDescent="0.2">
      <c r="A454">
        <v>26</v>
      </c>
    </row>
    <row r="455" spans="1:1" x14ac:dyDescent="0.2">
      <c r="A455">
        <v>26</v>
      </c>
    </row>
    <row r="456" spans="1:1" x14ac:dyDescent="0.2">
      <c r="A456">
        <v>26</v>
      </c>
    </row>
    <row r="457" spans="1:1" x14ac:dyDescent="0.2">
      <c r="A457">
        <v>26</v>
      </c>
    </row>
    <row r="458" spans="1:1" x14ac:dyDescent="0.2">
      <c r="A458">
        <v>26</v>
      </c>
    </row>
    <row r="459" spans="1:1" x14ac:dyDescent="0.2">
      <c r="A459">
        <v>26</v>
      </c>
    </row>
    <row r="460" spans="1:1" x14ac:dyDescent="0.2">
      <c r="A460">
        <v>26</v>
      </c>
    </row>
    <row r="461" spans="1:1" x14ac:dyDescent="0.2">
      <c r="A461">
        <v>26</v>
      </c>
    </row>
    <row r="462" spans="1:1" x14ac:dyDescent="0.2">
      <c r="A462">
        <v>26</v>
      </c>
    </row>
    <row r="463" spans="1:1" x14ac:dyDescent="0.2">
      <c r="A463">
        <v>26</v>
      </c>
    </row>
    <row r="464" spans="1:1" x14ac:dyDescent="0.2">
      <c r="A464">
        <v>26</v>
      </c>
    </row>
    <row r="465" spans="1:1" x14ac:dyDescent="0.2">
      <c r="A465">
        <v>26</v>
      </c>
    </row>
    <row r="466" spans="1:1" x14ac:dyDescent="0.2">
      <c r="A466">
        <v>26</v>
      </c>
    </row>
    <row r="467" spans="1:1" x14ac:dyDescent="0.2">
      <c r="A467">
        <v>26</v>
      </c>
    </row>
    <row r="468" spans="1:1" x14ac:dyDescent="0.2">
      <c r="A468">
        <v>26</v>
      </c>
    </row>
    <row r="469" spans="1:1" x14ac:dyDescent="0.2">
      <c r="A469">
        <v>26</v>
      </c>
    </row>
    <row r="470" spans="1:1" x14ac:dyDescent="0.2">
      <c r="A470">
        <v>26</v>
      </c>
    </row>
    <row r="471" spans="1:1" x14ac:dyDescent="0.2">
      <c r="A471">
        <v>26</v>
      </c>
    </row>
    <row r="472" spans="1:1" x14ac:dyDescent="0.2">
      <c r="A472">
        <v>26</v>
      </c>
    </row>
    <row r="473" spans="1:1" x14ac:dyDescent="0.2">
      <c r="A473">
        <v>26</v>
      </c>
    </row>
    <row r="474" spans="1:1" x14ac:dyDescent="0.2">
      <c r="A474">
        <v>26</v>
      </c>
    </row>
    <row r="475" spans="1:1" x14ac:dyDescent="0.2">
      <c r="A475">
        <v>26</v>
      </c>
    </row>
    <row r="476" spans="1:1" x14ac:dyDescent="0.2">
      <c r="A476">
        <v>26</v>
      </c>
    </row>
    <row r="477" spans="1:1" x14ac:dyDescent="0.2">
      <c r="A477">
        <v>26</v>
      </c>
    </row>
    <row r="478" spans="1:1" x14ac:dyDescent="0.2">
      <c r="A478">
        <v>26</v>
      </c>
    </row>
    <row r="479" spans="1:1" x14ac:dyDescent="0.2">
      <c r="A479">
        <v>26</v>
      </c>
    </row>
    <row r="480" spans="1:1" x14ac:dyDescent="0.2">
      <c r="A480">
        <v>26</v>
      </c>
    </row>
    <row r="481" spans="1:1" x14ac:dyDescent="0.2">
      <c r="A481">
        <v>26</v>
      </c>
    </row>
    <row r="482" spans="1:1" x14ac:dyDescent="0.2">
      <c r="A482">
        <v>26</v>
      </c>
    </row>
    <row r="483" spans="1:1" x14ac:dyDescent="0.2">
      <c r="A483">
        <v>26</v>
      </c>
    </row>
    <row r="484" spans="1:1" x14ac:dyDescent="0.2">
      <c r="A484">
        <v>26</v>
      </c>
    </row>
    <row r="485" spans="1:1" x14ac:dyDescent="0.2">
      <c r="A485">
        <v>26</v>
      </c>
    </row>
    <row r="486" spans="1:1" x14ac:dyDescent="0.2">
      <c r="A486">
        <v>26</v>
      </c>
    </row>
    <row r="487" spans="1:1" x14ac:dyDescent="0.2">
      <c r="A487">
        <v>26</v>
      </c>
    </row>
    <row r="488" spans="1:1" x14ac:dyDescent="0.2">
      <c r="A488">
        <v>26</v>
      </c>
    </row>
    <row r="489" spans="1:1" x14ac:dyDescent="0.2">
      <c r="A489">
        <v>26</v>
      </c>
    </row>
    <row r="490" spans="1:1" x14ac:dyDescent="0.2">
      <c r="A490">
        <v>26</v>
      </c>
    </row>
    <row r="491" spans="1:1" x14ac:dyDescent="0.2">
      <c r="A491">
        <v>26</v>
      </c>
    </row>
    <row r="492" spans="1:1" x14ac:dyDescent="0.2">
      <c r="A492">
        <v>26</v>
      </c>
    </row>
    <row r="493" spans="1:1" x14ac:dyDescent="0.2">
      <c r="A493">
        <v>26</v>
      </c>
    </row>
    <row r="494" spans="1:1" x14ac:dyDescent="0.2">
      <c r="A494">
        <v>26</v>
      </c>
    </row>
    <row r="495" spans="1:1" x14ac:dyDescent="0.2">
      <c r="A495">
        <v>26</v>
      </c>
    </row>
    <row r="496" spans="1:1" x14ac:dyDescent="0.2">
      <c r="A496">
        <v>26</v>
      </c>
    </row>
    <row r="497" spans="1:1" x14ac:dyDescent="0.2">
      <c r="A497">
        <v>26</v>
      </c>
    </row>
    <row r="498" spans="1:1" x14ac:dyDescent="0.2">
      <c r="A498">
        <v>26</v>
      </c>
    </row>
    <row r="499" spans="1:1" x14ac:dyDescent="0.2">
      <c r="A499">
        <v>26</v>
      </c>
    </row>
    <row r="500" spans="1:1" x14ac:dyDescent="0.2">
      <c r="A500">
        <v>26</v>
      </c>
    </row>
    <row r="501" spans="1:1" x14ac:dyDescent="0.2">
      <c r="A501">
        <v>26</v>
      </c>
    </row>
    <row r="502" spans="1:1" x14ac:dyDescent="0.2">
      <c r="A502">
        <v>26</v>
      </c>
    </row>
    <row r="503" spans="1:1" x14ac:dyDescent="0.2">
      <c r="A503">
        <v>26</v>
      </c>
    </row>
    <row r="504" spans="1:1" x14ac:dyDescent="0.2">
      <c r="A504">
        <v>26</v>
      </c>
    </row>
    <row r="505" spans="1:1" x14ac:dyDescent="0.2">
      <c r="A505">
        <v>26</v>
      </c>
    </row>
    <row r="506" spans="1:1" x14ac:dyDescent="0.2">
      <c r="A506">
        <v>26</v>
      </c>
    </row>
    <row r="507" spans="1:1" x14ac:dyDescent="0.2">
      <c r="A507">
        <v>26</v>
      </c>
    </row>
    <row r="508" spans="1:1" x14ac:dyDescent="0.2">
      <c r="A508">
        <v>26</v>
      </c>
    </row>
    <row r="509" spans="1:1" x14ac:dyDescent="0.2">
      <c r="A509">
        <v>26</v>
      </c>
    </row>
    <row r="510" spans="1:1" x14ac:dyDescent="0.2">
      <c r="A510">
        <v>26</v>
      </c>
    </row>
    <row r="511" spans="1:1" x14ac:dyDescent="0.2">
      <c r="A511">
        <v>26</v>
      </c>
    </row>
    <row r="512" spans="1:1" x14ac:dyDescent="0.2">
      <c r="A512">
        <v>26</v>
      </c>
    </row>
    <row r="513" spans="1:1" x14ac:dyDescent="0.2">
      <c r="A513">
        <v>26</v>
      </c>
    </row>
    <row r="514" spans="1:1" x14ac:dyDescent="0.2">
      <c r="A514">
        <v>26</v>
      </c>
    </row>
    <row r="515" spans="1:1" x14ac:dyDescent="0.2">
      <c r="A515">
        <v>26</v>
      </c>
    </row>
    <row r="516" spans="1:1" x14ac:dyDescent="0.2">
      <c r="A516">
        <v>26</v>
      </c>
    </row>
    <row r="517" spans="1:1" x14ac:dyDescent="0.2">
      <c r="A517">
        <v>26</v>
      </c>
    </row>
    <row r="518" spans="1:1" x14ac:dyDescent="0.2">
      <c r="A518">
        <v>26</v>
      </c>
    </row>
    <row r="519" spans="1:1" x14ac:dyDescent="0.2">
      <c r="A519">
        <v>26</v>
      </c>
    </row>
    <row r="520" spans="1:1" x14ac:dyDescent="0.2">
      <c r="A520">
        <v>26</v>
      </c>
    </row>
    <row r="521" spans="1:1" x14ac:dyDescent="0.2">
      <c r="A521">
        <v>26</v>
      </c>
    </row>
    <row r="522" spans="1:1" x14ac:dyDescent="0.2">
      <c r="A522">
        <v>26</v>
      </c>
    </row>
    <row r="523" spans="1:1" x14ac:dyDescent="0.2">
      <c r="A523">
        <v>26</v>
      </c>
    </row>
    <row r="524" spans="1:1" x14ac:dyDescent="0.2">
      <c r="A524">
        <v>26</v>
      </c>
    </row>
    <row r="525" spans="1:1" x14ac:dyDescent="0.2">
      <c r="A525">
        <v>26</v>
      </c>
    </row>
    <row r="526" spans="1:1" x14ac:dyDescent="0.2">
      <c r="A526">
        <v>26</v>
      </c>
    </row>
    <row r="527" spans="1:1" x14ac:dyDescent="0.2">
      <c r="A527">
        <v>26</v>
      </c>
    </row>
    <row r="528" spans="1:1" x14ac:dyDescent="0.2">
      <c r="A528">
        <v>26</v>
      </c>
    </row>
    <row r="529" spans="1:1" x14ac:dyDescent="0.2">
      <c r="A529">
        <v>26</v>
      </c>
    </row>
    <row r="530" spans="1:1" x14ac:dyDescent="0.2">
      <c r="A530">
        <v>26</v>
      </c>
    </row>
    <row r="531" spans="1:1" x14ac:dyDescent="0.2">
      <c r="A531">
        <v>26</v>
      </c>
    </row>
    <row r="532" spans="1:1" x14ac:dyDescent="0.2">
      <c r="A532">
        <v>26</v>
      </c>
    </row>
    <row r="533" spans="1:1" x14ac:dyDescent="0.2">
      <c r="A533">
        <v>26</v>
      </c>
    </row>
    <row r="534" spans="1:1" x14ac:dyDescent="0.2">
      <c r="A534">
        <v>26</v>
      </c>
    </row>
    <row r="535" spans="1:1" x14ac:dyDescent="0.2">
      <c r="A535">
        <v>26</v>
      </c>
    </row>
    <row r="536" spans="1:1" x14ac:dyDescent="0.2">
      <c r="A536">
        <v>26</v>
      </c>
    </row>
    <row r="537" spans="1:1" x14ac:dyDescent="0.2">
      <c r="A537">
        <v>26</v>
      </c>
    </row>
    <row r="538" spans="1:1" x14ac:dyDescent="0.2">
      <c r="A538">
        <v>26</v>
      </c>
    </row>
    <row r="539" spans="1:1" x14ac:dyDescent="0.2">
      <c r="A539">
        <v>26</v>
      </c>
    </row>
    <row r="540" spans="1:1" x14ac:dyDescent="0.2">
      <c r="A540">
        <v>26</v>
      </c>
    </row>
    <row r="541" spans="1:1" x14ac:dyDescent="0.2">
      <c r="A541">
        <v>26</v>
      </c>
    </row>
    <row r="542" spans="1:1" x14ac:dyDescent="0.2">
      <c r="A542">
        <v>26</v>
      </c>
    </row>
    <row r="543" spans="1:1" x14ac:dyDescent="0.2">
      <c r="A543">
        <v>26</v>
      </c>
    </row>
    <row r="544" spans="1:1" x14ac:dyDescent="0.2">
      <c r="A544">
        <v>26</v>
      </c>
    </row>
    <row r="545" spans="1:1" x14ac:dyDescent="0.2">
      <c r="A545">
        <v>26</v>
      </c>
    </row>
    <row r="546" spans="1:1" x14ac:dyDescent="0.2">
      <c r="A546">
        <v>26</v>
      </c>
    </row>
    <row r="547" spans="1:1" x14ac:dyDescent="0.2">
      <c r="A547">
        <v>26</v>
      </c>
    </row>
    <row r="548" spans="1:1" x14ac:dyDescent="0.2">
      <c r="A548">
        <v>26</v>
      </c>
    </row>
    <row r="549" spans="1:1" x14ac:dyDescent="0.2">
      <c r="A549">
        <v>26</v>
      </c>
    </row>
    <row r="550" spans="1:1" x14ac:dyDescent="0.2">
      <c r="A550">
        <v>26</v>
      </c>
    </row>
    <row r="551" spans="1:1" x14ac:dyDescent="0.2">
      <c r="A551">
        <v>26</v>
      </c>
    </row>
    <row r="552" spans="1:1" x14ac:dyDescent="0.2">
      <c r="A552">
        <v>26</v>
      </c>
    </row>
    <row r="553" spans="1:1" x14ac:dyDescent="0.2">
      <c r="A553">
        <v>26</v>
      </c>
    </row>
    <row r="554" spans="1:1" x14ac:dyDescent="0.2">
      <c r="A554">
        <v>26</v>
      </c>
    </row>
    <row r="555" spans="1:1" x14ac:dyDescent="0.2">
      <c r="A555">
        <v>26</v>
      </c>
    </row>
    <row r="556" spans="1:1" x14ac:dyDescent="0.2">
      <c r="A556">
        <v>26</v>
      </c>
    </row>
    <row r="557" spans="1:1" x14ac:dyDescent="0.2">
      <c r="A557">
        <v>26</v>
      </c>
    </row>
    <row r="558" spans="1:1" x14ac:dyDescent="0.2">
      <c r="A558">
        <v>26</v>
      </c>
    </row>
    <row r="559" spans="1:1" x14ac:dyDescent="0.2">
      <c r="A559">
        <v>26</v>
      </c>
    </row>
    <row r="560" spans="1:1" x14ac:dyDescent="0.2">
      <c r="A560">
        <v>26</v>
      </c>
    </row>
    <row r="561" spans="1:1" x14ac:dyDescent="0.2">
      <c r="A561">
        <v>26</v>
      </c>
    </row>
    <row r="562" spans="1:1" x14ac:dyDescent="0.2">
      <c r="A562">
        <v>26</v>
      </c>
    </row>
    <row r="563" spans="1:1" x14ac:dyDescent="0.2">
      <c r="A563">
        <v>26</v>
      </c>
    </row>
    <row r="564" spans="1:1" x14ac:dyDescent="0.2">
      <c r="A564">
        <v>26</v>
      </c>
    </row>
    <row r="565" spans="1:1" x14ac:dyDescent="0.2">
      <c r="A565">
        <v>26</v>
      </c>
    </row>
    <row r="566" spans="1:1" x14ac:dyDescent="0.2">
      <c r="A566">
        <v>26</v>
      </c>
    </row>
    <row r="567" spans="1:1" x14ac:dyDescent="0.2">
      <c r="A567">
        <v>26</v>
      </c>
    </row>
    <row r="568" spans="1:1" x14ac:dyDescent="0.2">
      <c r="A568">
        <v>26</v>
      </c>
    </row>
    <row r="569" spans="1:1" x14ac:dyDescent="0.2">
      <c r="A569">
        <v>26</v>
      </c>
    </row>
    <row r="570" spans="1:1" x14ac:dyDescent="0.2">
      <c r="A570">
        <v>26</v>
      </c>
    </row>
    <row r="571" spans="1:1" x14ac:dyDescent="0.2">
      <c r="A571">
        <v>26</v>
      </c>
    </row>
    <row r="572" spans="1:1" x14ac:dyDescent="0.2">
      <c r="A572">
        <v>26</v>
      </c>
    </row>
    <row r="573" spans="1:1" x14ac:dyDescent="0.2">
      <c r="A573">
        <v>26</v>
      </c>
    </row>
    <row r="574" spans="1:1" x14ac:dyDescent="0.2">
      <c r="A574">
        <v>26</v>
      </c>
    </row>
    <row r="575" spans="1:1" x14ac:dyDescent="0.2">
      <c r="A575">
        <v>26</v>
      </c>
    </row>
    <row r="576" spans="1:1" x14ac:dyDescent="0.2">
      <c r="A576">
        <v>26</v>
      </c>
    </row>
    <row r="577" spans="1:1" x14ac:dyDescent="0.2">
      <c r="A577">
        <v>26</v>
      </c>
    </row>
    <row r="578" spans="1:1" x14ac:dyDescent="0.2">
      <c r="A578">
        <v>26</v>
      </c>
    </row>
    <row r="579" spans="1:1" x14ac:dyDescent="0.2">
      <c r="A579">
        <v>26</v>
      </c>
    </row>
    <row r="580" spans="1:1" x14ac:dyDescent="0.2">
      <c r="A580">
        <v>26</v>
      </c>
    </row>
    <row r="581" spans="1:1" x14ac:dyDescent="0.2">
      <c r="A581">
        <v>26</v>
      </c>
    </row>
    <row r="582" spans="1:1" x14ac:dyDescent="0.2">
      <c r="A582">
        <v>26</v>
      </c>
    </row>
    <row r="583" spans="1:1" x14ac:dyDescent="0.2">
      <c r="A583">
        <v>26</v>
      </c>
    </row>
    <row r="584" spans="1:1" x14ac:dyDescent="0.2">
      <c r="A584">
        <v>26</v>
      </c>
    </row>
    <row r="585" spans="1:1" x14ac:dyDescent="0.2">
      <c r="A585">
        <v>26</v>
      </c>
    </row>
    <row r="586" spans="1:1" x14ac:dyDescent="0.2">
      <c r="A586">
        <v>26</v>
      </c>
    </row>
    <row r="587" spans="1:1" x14ac:dyDescent="0.2">
      <c r="A587">
        <v>26</v>
      </c>
    </row>
    <row r="588" spans="1:1" x14ac:dyDescent="0.2">
      <c r="A588">
        <v>26</v>
      </c>
    </row>
    <row r="589" spans="1:1" x14ac:dyDescent="0.2">
      <c r="A589">
        <v>26</v>
      </c>
    </row>
    <row r="590" spans="1:1" x14ac:dyDescent="0.2">
      <c r="A590">
        <v>26</v>
      </c>
    </row>
    <row r="591" spans="1:1" x14ac:dyDescent="0.2">
      <c r="A591">
        <v>26</v>
      </c>
    </row>
    <row r="592" spans="1:1" x14ac:dyDescent="0.2">
      <c r="A592">
        <v>26</v>
      </c>
    </row>
    <row r="593" spans="1:1" x14ac:dyDescent="0.2">
      <c r="A593">
        <v>26</v>
      </c>
    </row>
    <row r="594" spans="1:1" x14ac:dyDescent="0.2">
      <c r="A594">
        <v>26</v>
      </c>
    </row>
    <row r="595" spans="1:1" x14ac:dyDescent="0.2">
      <c r="A595">
        <v>26</v>
      </c>
    </row>
    <row r="596" spans="1:1" x14ac:dyDescent="0.2">
      <c r="A596">
        <v>26</v>
      </c>
    </row>
    <row r="597" spans="1:1" x14ac:dyDescent="0.2">
      <c r="A597">
        <v>26</v>
      </c>
    </row>
    <row r="598" spans="1:1" x14ac:dyDescent="0.2">
      <c r="A598">
        <v>26</v>
      </c>
    </row>
    <row r="599" spans="1:1" x14ac:dyDescent="0.2">
      <c r="A599">
        <v>26</v>
      </c>
    </row>
    <row r="600" spans="1:1" x14ac:dyDescent="0.2">
      <c r="A600">
        <v>26</v>
      </c>
    </row>
    <row r="601" spans="1:1" x14ac:dyDescent="0.2">
      <c r="A601">
        <v>26</v>
      </c>
    </row>
    <row r="602" spans="1:1" x14ac:dyDescent="0.2">
      <c r="A602">
        <v>26</v>
      </c>
    </row>
    <row r="603" spans="1:1" x14ac:dyDescent="0.2">
      <c r="A603">
        <v>26</v>
      </c>
    </row>
    <row r="604" spans="1:1" x14ac:dyDescent="0.2">
      <c r="A604">
        <v>26</v>
      </c>
    </row>
    <row r="605" spans="1:1" x14ac:dyDescent="0.2">
      <c r="A605">
        <v>26</v>
      </c>
    </row>
    <row r="606" spans="1:1" x14ac:dyDescent="0.2">
      <c r="A606">
        <v>26</v>
      </c>
    </row>
    <row r="607" spans="1:1" x14ac:dyDescent="0.2">
      <c r="A607">
        <v>26</v>
      </c>
    </row>
    <row r="608" spans="1:1" x14ac:dyDescent="0.2">
      <c r="A608">
        <v>26</v>
      </c>
    </row>
    <row r="609" spans="1:1" x14ac:dyDescent="0.2">
      <c r="A609">
        <v>26</v>
      </c>
    </row>
    <row r="610" spans="1:1" x14ac:dyDescent="0.2">
      <c r="A610">
        <v>26</v>
      </c>
    </row>
    <row r="611" spans="1:1" x14ac:dyDescent="0.2">
      <c r="A611">
        <v>26</v>
      </c>
    </row>
    <row r="612" spans="1:1" x14ac:dyDescent="0.2">
      <c r="A612">
        <v>26</v>
      </c>
    </row>
    <row r="613" spans="1:1" x14ac:dyDescent="0.2">
      <c r="A613">
        <v>26</v>
      </c>
    </row>
    <row r="614" spans="1:1" x14ac:dyDescent="0.2">
      <c r="A614">
        <v>26</v>
      </c>
    </row>
    <row r="615" spans="1:1" x14ac:dyDescent="0.2">
      <c r="A615">
        <v>26</v>
      </c>
    </row>
    <row r="616" spans="1:1" x14ac:dyDescent="0.2">
      <c r="A616">
        <v>26</v>
      </c>
    </row>
    <row r="617" spans="1:1" x14ac:dyDescent="0.2">
      <c r="A617">
        <v>26</v>
      </c>
    </row>
    <row r="618" spans="1:1" x14ac:dyDescent="0.2">
      <c r="A618">
        <v>26</v>
      </c>
    </row>
    <row r="619" spans="1:1" x14ac:dyDescent="0.2">
      <c r="A619">
        <v>26</v>
      </c>
    </row>
    <row r="620" spans="1:1" x14ac:dyDescent="0.2">
      <c r="A620">
        <v>26</v>
      </c>
    </row>
    <row r="621" spans="1:1" x14ac:dyDescent="0.2">
      <c r="A621">
        <v>26</v>
      </c>
    </row>
    <row r="622" spans="1:1" x14ac:dyDescent="0.2">
      <c r="A622">
        <v>26</v>
      </c>
    </row>
    <row r="623" spans="1:1" x14ac:dyDescent="0.2">
      <c r="A623">
        <v>26</v>
      </c>
    </row>
    <row r="624" spans="1:1" x14ac:dyDescent="0.2">
      <c r="A624">
        <v>26</v>
      </c>
    </row>
    <row r="625" spans="1:1" x14ac:dyDescent="0.2">
      <c r="A625">
        <v>26</v>
      </c>
    </row>
    <row r="626" spans="1:1" x14ac:dyDescent="0.2">
      <c r="A626">
        <v>26</v>
      </c>
    </row>
    <row r="627" spans="1:1" x14ac:dyDescent="0.2">
      <c r="A627">
        <v>26</v>
      </c>
    </row>
    <row r="628" spans="1:1" x14ac:dyDescent="0.2">
      <c r="A628">
        <v>26</v>
      </c>
    </row>
    <row r="629" spans="1:1" x14ac:dyDescent="0.2">
      <c r="A629">
        <v>26</v>
      </c>
    </row>
    <row r="630" spans="1:1" x14ac:dyDescent="0.2">
      <c r="A630">
        <v>26</v>
      </c>
    </row>
    <row r="631" spans="1:1" x14ac:dyDescent="0.2">
      <c r="A631">
        <v>26</v>
      </c>
    </row>
    <row r="632" spans="1:1" x14ac:dyDescent="0.2">
      <c r="A632">
        <v>26</v>
      </c>
    </row>
    <row r="633" spans="1:1" x14ac:dyDescent="0.2">
      <c r="A633">
        <v>26</v>
      </c>
    </row>
    <row r="634" spans="1:1" x14ac:dyDescent="0.2">
      <c r="A634">
        <v>26</v>
      </c>
    </row>
    <row r="635" spans="1:1" x14ac:dyDescent="0.2">
      <c r="A635">
        <v>26</v>
      </c>
    </row>
    <row r="636" spans="1:1" x14ac:dyDescent="0.2">
      <c r="A636">
        <v>26</v>
      </c>
    </row>
    <row r="637" spans="1:1" x14ac:dyDescent="0.2">
      <c r="A637">
        <v>26</v>
      </c>
    </row>
    <row r="638" spans="1:1" x14ac:dyDescent="0.2">
      <c r="A638">
        <v>26</v>
      </c>
    </row>
    <row r="639" spans="1:1" x14ac:dyDescent="0.2">
      <c r="A639">
        <v>26</v>
      </c>
    </row>
    <row r="640" spans="1:1" x14ac:dyDescent="0.2">
      <c r="A640">
        <v>26</v>
      </c>
    </row>
    <row r="641" spans="1:1" x14ac:dyDescent="0.2">
      <c r="A641">
        <v>26</v>
      </c>
    </row>
    <row r="642" spans="1:1" x14ac:dyDescent="0.2">
      <c r="A642">
        <v>26</v>
      </c>
    </row>
    <row r="643" spans="1:1" x14ac:dyDescent="0.2">
      <c r="A643">
        <v>26</v>
      </c>
    </row>
    <row r="644" spans="1:1" x14ac:dyDescent="0.2">
      <c r="A644">
        <v>26</v>
      </c>
    </row>
    <row r="645" spans="1:1" x14ac:dyDescent="0.2">
      <c r="A645">
        <v>26</v>
      </c>
    </row>
    <row r="646" spans="1:1" x14ac:dyDescent="0.2">
      <c r="A646">
        <v>26</v>
      </c>
    </row>
    <row r="647" spans="1:1" x14ac:dyDescent="0.2">
      <c r="A647">
        <v>26</v>
      </c>
    </row>
    <row r="648" spans="1:1" x14ac:dyDescent="0.2">
      <c r="A648">
        <v>26</v>
      </c>
    </row>
    <row r="649" spans="1:1" x14ac:dyDescent="0.2">
      <c r="A649">
        <v>26</v>
      </c>
    </row>
    <row r="650" spans="1:1" x14ac:dyDescent="0.2">
      <c r="A650">
        <v>26</v>
      </c>
    </row>
    <row r="651" spans="1:1" x14ac:dyDescent="0.2">
      <c r="A651">
        <v>26</v>
      </c>
    </row>
    <row r="652" spans="1:1" x14ac:dyDescent="0.2">
      <c r="A652">
        <v>26</v>
      </c>
    </row>
    <row r="653" spans="1:1" x14ac:dyDescent="0.2">
      <c r="A653">
        <v>26</v>
      </c>
    </row>
    <row r="654" spans="1:1" x14ac:dyDescent="0.2">
      <c r="A654">
        <v>26</v>
      </c>
    </row>
    <row r="655" spans="1:1" x14ac:dyDescent="0.2">
      <c r="A655">
        <v>26</v>
      </c>
    </row>
    <row r="656" spans="1:1" x14ac:dyDescent="0.2">
      <c r="A656">
        <v>26</v>
      </c>
    </row>
    <row r="657" spans="1:1" x14ac:dyDescent="0.2">
      <c r="A657">
        <v>26</v>
      </c>
    </row>
    <row r="658" spans="1:1" x14ac:dyDescent="0.2">
      <c r="A658">
        <v>26</v>
      </c>
    </row>
    <row r="659" spans="1:1" x14ac:dyDescent="0.2">
      <c r="A659">
        <v>26</v>
      </c>
    </row>
    <row r="660" spans="1:1" x14ac:dyDescent="0.2">
      <c r="A660">
        <v>26</v>
      </c>
    </row>
    <row r="661" spans="1:1" x14ac:dyDescent="0.2">
      <c r="A661">
        <v>26</v>
      </c>
    </row>
    <row r="662" spans="1:1" x14ac:dyDescent="0.2">
      <c r="A662">
        <v>26</v>
      </c>
    </row>
    <row r="663" spans="1:1" x14ac:dyDescent="0.2">
      <c r="A663">
        <v>26</v>
      </c>
    </row>
    <row r="664" spans="1:1" x14ac:dyDescent="0.2">
      <c r="A664">
        <v>26</v>
      </c>
    </row>
    <row r="665" spans="1:1" x14ac:dyDescent="0.2">
      <c r="A665">
        <v>26</v>
      </c>
    </row>
    <row r="666" spans="1:1" x14ac:dyDescent="0.2">
      <c r="A666">
        <v>26</v>
      </c>
    </row>
    <row r="667" spans="1:1" x14ac:dyDescent="0.2">
      <c r="A667">
        <v>26</v>
      </c>
    </row>
    <row r="668" spans="1:1" x14ac:dyDescent="0.2">
      <c r="A668">
        <v>26</v>
      </c>
    </row>
    <row r="669" spans="1:1" x14ac:dyDescent="0.2">
      <c r="A669">
        <v>26</v>
      </c>
    </row>
    <row r="670" spans="1:1" x14ac:dyDescent="0.2">
      <c r="A670">
        <v>26</v>
      </c>
    </row>
    <row r="671" spans="1:1" x14ac:dyDescent="0.2">
      <c r="A671">
        <v>26</v>
      </c>
    </row>
    <row r="672" spans="1:1" x14ac:dyDescent="0.2">
      <c r="A672">
        <v>26</v>
      </c>
    </row>
    <row r="673" spans="1:1" x14ac:dyDescent="0.2">
      <c r="A673">
        <v>26</v>
      </c>
    </row>
    <row r="674" spans="1:1" x14ac:dyDescent="0.2">
      <c r="A674">
        <v>26</v>
      </c>
    </row>
    <row r="675" spans="1:1" x14ac:dyDescent="0.2">
      <c r="A675">
        <v>26</v>
      </c>
    </row>
    <row r="680" spans="1:1" x14ac:dyDescent="0.2">
      <c r="A680">
        <v>27</v>
      </c>
    </row>
    <row r="681" spans="1:1" x14ac:dyDescent="0.2">
      <c r="A681">
        <v>27</v>
      </c>
    </row>
    <row r="682" spans="1:1" x14ac:dyDescent="0.2">
      <c r="A682">
        <v>27</v>
      </c>
    </row>
    <row r="683" spans="1:1" x14ac:dyDescent="0.2">
      <c r="A683">
        <v>27</v>
      </c>
    </row>
    <row r="684" spans="1:1" x14ac:dyDescent="0.2">
      <c r="A684">
        <v>27</v>
      </c>
    </row>
    <row r="685" spans="1:1" x14ac:dyDescent="0.2">
      <c r="A685">
        <v>27</v>
      </c>
    </row>
    <row r="686" spans="1:1" x14ac:dyDescent="0.2">
      <c r="A686">
        <v>27</v>
      </c>
    </row>
    <row r="687" spans="1:1" x14ac:dyDescent="0.2">
      <c r="A687">
        <v>27</v>
      </c>
    </row>
    <row r="688" spans="1:1" x14ac:dyDescent="0.2">
      <c r="A688">
        <v>27</v>
      </c>
    </row>
    <row r="689" spans="1:1" x14ac:dyDescent="0.2">
      <c r="A689">
        <v>27</v>
      </c>
    </row>
    <row r="690" spans="1:1" x14ac:dyDescent="0.2">
      <c r="A690">
        <v>27</v>
      </c>
    </row>
    <row r="691" spans="1:1" x14ac:dyDescent="0.2">
      <c r="A691">
        <v>27</v>
      </c>
    </row>
    <row r="692" spans="1:1" x14ac:dyDescent="0.2">
      <c r="A692">
        <v>27</v>
      </c>
    </row>
    <row r="693" spans="1:1" x14ac:dyDescent="0.2">
      <c r="A693">
        <v>27</v>
      </c>
    </row>
    <row r="694" spans="1:1" x14ac:dyDescent="0.2">
      <c r="A694">
        <v>27</v>
      </c>
    </row>
    <row r="695" spans="1:1" x14ac:dyDescent="0.2">
      <c r="A695">
        <v>27</v>
      </c>
    </row>
    <row r="696" spans="1:1" x14ac:dyDescent="0.2">
      <c r="A696">
        <v>27</v>
      </c>
    </row>
    <row r="697" spans="1:1" x14ac:dyDescent="0.2">
      <c r="A697">
        <v>27</v>
      </c>
    </row>
    <row r="698" spans="1:1" x14ac:dyDescent="0.2">
      <c r="A698">
        <v>27</v>
      </c>
    </row>
    <row r="699" spans="1:1" x14ac:dyDescent="0.2">
      <c r="A699">
        <v>27</v>
      </c>
    </row>
    <row r="700" spans="1:1" x14ac:dyDescent="0.2">
      <c r="A700">
        <v>27</v>
      </c>
    </row>
    <row r="701" spans="1:1" x14ac:dyDescent="0.2">
      <c r="A701">
        <v>27</v>
      </c>
    </row>
    <row r="702" spans="1:1" x14ac:dyDescent="0.2">
      <c r="A702">
        <v>27</v>
      </c>
    </row>
    <row r="703" spans="1:1" x14ac:dyDescent="0.2">
      <c r="A703">
        <v>27</v>
      </c>
    </row>
    <row r="704" spans="1:1" x14ac:dyDescent="0.2">
      <c r="A704">
        <v>27</v>
      </c>
    </row>
    <row r="705" spans="1:1" x14ac:dyDescent="0.2">
      <c r="A705">
        <v>27</v>
      </c>
    </row>
    <row r="706" spans="1:1" x14ac:dyDescent="0.2">
      <c r="A706">
        <v>27</v>
      </c>
    </row>
    <row r="707" spans="1:1" x14ac:dyDescent="0.2">
      <c r="A707">
        <v>27</v>
      </c>
    </row>
    <row r="708" spans="1:1" x14ac:dyDescent="0.2">
      <c r="A708">
        <v>27</v>
      </c>
    </row>
    <row r="709" spans="1:1" x14ac:dyDescent="0.2">
      <c r="A709">
        <v>27</v>
      </c>
    </row>
    <row r="710" spans="1:1" x14ac:dyDescent="0.2">
      <c r="A710">
        <v>27</v>
      </c>
    </row>
    <row r="711" spans="1:1" x14ac:dyDescent="0.2">
      <c r="A711">
        <v>27</v>
      </c>
    </row>
    <row r="712" spans="1:1" x14ac:dyDescent="0.2">
      <c r="A712">
        <v>27</v>
      </c>
    </row>
    <row r="713" spans="1:1" x14ac:dyDescent="0.2">
      <c r="A713">
        <v>27</v>
      </c>
    </row>
    <row r="714" spans="1:1" x14ac:dyDescent="0.2">
      <c r="A714">
        <v>27</v>
      </c>
    </row>
    <row r="715" spans="1:1" x14ac:dyDescent="0.2">
      <c r="A715">
        <v>27</v>
      </c>
    </row>
    <row r="716" spans="1:1" x14ac:dyDescent="0.2">
      <c r="A716">
        <v>27</v>
      </c>
    </row>
    <row r="717" spans="1:1" x14ac:dyDescent="0.2">
      <c r="A717">
        <v>27</v>
      </c>
    </row>
    <row r="718" spans="1:1" x14ac:dyDescent="0.2">
      <c r="A718">
        <v>27</v>
      </c>
    </row>
    <row r="719" spans="1:1" x14ac:dyDescent="0.2">
      <c r="A719">
        <v>27</v>
      </c>
    </row>
    <row r="720" spans="1:1" x14ac:dyDescent="0.2">
      <c r="A720">
        <v>27</v>
      </c>
    </row>
    <row r="721" spans="1:1" x14ac:dyDescent="0.2">
      <c r="A721">
        <v>27</v>
      </c>
    </row>
    <row r="722" spans="1:1" x14ac:dyDescent="0.2">
      <c r="A722">
        <v>27</v>
      </c>
    </row>
    <row r="723" spans="1:1" x14ac:dyDescent="0.2">
      <c r="A723">
        <v>27</v>
      </c>
    </row>
    <row r="724" spans="1:1" x14ac:dyDescent="0.2">
      <c r="A724">
        <v>27</v>
      </c>
    </row>
    <row r="725" spans="1:1" x14ac:dyDescent="0.2">
      <c r="A725">
        <v>27</v>
      </c>
    </row>
    <row r="726" spans="1:1" x14ac:dyDescent="0.2">
      <c r="A726">
        <v>27</v>
      </c>
    </row>
    <row r="727" spans="1:1" x14ac:dyDescent="0.2">
      <c r="A727">
        <v>27</v>
      </c>
    </row>
    <row r="728" spans="1:1" x14ac:dyDescent="0.2">
      <c r="A728">
        <v>27</v>
      </c>
    </row>
    <row r="729" spans="1:1" x14ac:dyDescent="0.2">
      <c r="A729">
        <v>27</v>
      </c>
    </row>
    <row r="730" spans="1:1" x14ac:dyDescent="0.2">
      <c r="A730">
        <v>27</v>
      </c>
    </row>
    <row r="731" spans="1:1" x14ac:dyDescent="0.2">
      <c r="A731">
        <v>27</v>
      </c>
    </row>
    <row r="732" spans="1:1" x14ac:dyDescent="0.2">
      <c r="A732">
        <v>27</v>
      </c>
    </row>
    <row r="733" spans="1:1" x14ac:dyDescent="0.2">
      <c r="A733">
        <v>27</v>
      </c>
    </row>
    <row r="734" spans="1:1" x14ac:dyDescent="0.2">
      <c r="A734">
        <v>27</v>
      </c>
    </row>
    <row r="735" spans="1:1" x14ac:dyDescent="0.2">
      <c r="A735">
        <v>27</v>
      </c>
    </row>
    <row r="736" spans="1:1" x14ac:dyDescent="0.2">
      <c r="A736">
        <v>27</v>
      </c>
    </row>
    <row r="737" spans="1:1" x14ac:dyDescent="0.2">
      <c r="A737">
        <v>27</v>
      </c>
    </row>
    <row r="738" spans="1:1" x14ac:dyDescent="0.2">
      <c r="A738">
        <v>27</v>
      </c>
    </row>
    <row r="739" spans="1:1" x14ac:dyDescent="0.2">
      <c r="A739">
        <v>27</v>
      </c>
    </row>
    <row r="740" spans="1:1" x14ac:dyDescent="0.2">
      <c r="A740">
        <v>27</v>
      </c>
    </row>
    <row r="741" spans="1:1" x14ac:dyDescent="0.2">
      <c r="A741">
        <v>27</v>
      </c>
    </row>
    <row r="742" spans="1:1" x14ac:dyDescent="0.2">
      <c r="A742">
        <v>27</v>
      </c>
    </row>
    <row r="743" spans="1:1" x14ac:dyDescent="0.2">
      <c r="A743">
        <v>27</v>
      </c>
    </row>
    <row r="744" spans="1:1" x14ac:dyDescent="0.2">
      <c r="A744">
        <v>27</v>
      </c>
    </row>
    <row r="745" spans="1:1" x14ac:dyDescent="0.2">
      <c r="A745">
        <v>27</v>
      </c>
    </row>
    <row r="746" spans="1:1" x14ac:dyDescent="0.2">
      <c r="A746">
        <v>27</v>
      </c>
    </row>
    <row r="747" spans="1:1" x14ac:dyDescent="0.2">
      <c r="A747">
        <v>27</v>
      </c>
    </row>
    <row r="748" spans="1:1" x14ac:dyDescent="0.2">
      <c r="A748">
        <v>27</v>
      </c>
    </row>
    <row r="749" spans="1:1" x14ac:dyDescent="0.2">
      <c r="A749">
        <v>27</v>
      </c>
    </row>
    <row r="750" spans="1:1" x14ac:dyDescent="0.2">
      <c r="A750">
        <v>27</v>
      </c>
    </row>
    <row r="751" spans="1:1" x14ac:dyDescent="0.2">
      <c r="A751">
        <v>27</v>
      </c>
    </row>
    <row r="752" spans="1:1" x14ac:dyDescent="0.2">
      <c r="A752">
        <v>27</v>
      </c>
    </row>
    <row r="753" spans="1:1" x14ac:dyDescent="0.2">
      <c r="A753">
        <v>27</v>
      </c>
    </row>
    <row r="754" spans="1:1" x14ac:dyDescent="0.2">
      <c r="A754">
        <v>27</v>
      </c>
    </row>
    <row r="755" spans="1:1" x14ac:dyDescent="0.2">
      <c r="A755">
        <v>27</v>
      </c>
    </row>
    <row r="756" spans="1:1" x14ac:dyDescent="0.2">
      <c r="A756">
        <v>27</v>
      </c>
    </row>
    <row r="757" spans="1:1" x14ac:dyDescent="0.2">
      <c r="A757">
        <v>27</v>
      </c>
    </row>
    <row r="758" spans="1:1" x14ac:dyDescent="0.2">
      <c r="A758">
        <v>27</v>
      </c>
    </row>
    <row r="759" spans="1:1" x14ac:dyDescent="0.2">
      <c r="A759">
        <v>27</v>
      </c>
    </row>
    <row r="760" spans="1:1" x14ac:dyDescent="0.2">
      <c r="A760">
        <v>27</v>
      </c>
    </row>
    <row r="761" spans="1:1" x14ac:dyDescent="0.2">
      <c r="A761">
        <v>27</v>
      </c>
    </row>
    <row r="762" spans="1:1" x14ac:dyDescent="0.2">
      <c r="A762">
        <v>27</v>
      </c>
    </row>
    <row r="763" spans="1:1" x14ac:dyDescent="0.2">
      <c r="A763">
        <v>27</v>
      </c>
    </row>
    <row r="764" spans="1:1" x14ac:dyDescent="0.2">
      <c r="A764">
        <v>27</v>
      </c>
    </row>
    <row r="765" spans="1:1" x14ac:dyDescent="0.2">
      <c r="A765">
        <v>27</v>
      </c>
    </row>
    <row r="766" spans="1:1" x14ac:dyDescent="0.2">
      <c r="A766">
        <v>27</v>
      </c>
    </row>
    <row r="767" spans="1:1" x14ac:dyDescent="0.2">
      <c r="A767">
        <v>27</v>
      </c>
    </row>
    <row r="768" spans="1:1" x14ac:dyDescent="0.2">
      <c r="A768">
        <v>27</v>
      </c>
    </row>
    <row r="769" spans="1:1" x14ac:dyDescent="0.2">
      <c r="A769">
        <v>27</v>
      </c>
    </row>
    <row r="770" spans="1:1" x14ac:dyDescent="0.2">
      <c r="A770">
        <v>27</v>
      </c>
    </row>
    <row r="771" spans="1:1" x14ac:dyDescent="0.2">
      <c r="A771">
        <v>27</v>
      </c>
    </row>
    <row r="772" spans="1:1" x14ac:dyDescent="0.2">
      <c r="A772">
        <v>27</v>
      </c>
    </row>
    <row r="773" spans="1:1" x14ac:dyDescent="0.2">
      <c r="A773">
        <v>27</v>
      </c>
    </row>
    <row r="774" spans="1:1" x14ac:dyDescent="0.2">
      <c r="A774">
        <v>27</v>
      </c>
    </row>
    <row r="775" spans="1:1" x14ac:dyDescent="0.2">
      <c r="A775">
        <v>27</v>
      </c>
    </row>
    <row r="776" spans="1:1" x14ac:dyDescent="0.2">
      <c r="A776">
        <v>27</v>
      </c>
    </row>
    <row r="777" spans="1:1" x14ac:dyDescent="0.2">
      <c r="A777">
        <v>27</v>
      </c>
    </row>
    <row r="778" spans="1:1" x14ac:dyDescent="0.2">
      <c r="A778">
        <v>27</v>
      </c>
    </row>
    <row r="779" spans="1:1" x14ac:dyDescent="0.2">
      <c r="A779">
        <v>27</v>
      </c>
    </row>
    <row r="780" spans="1:1" x14ac:dyDescent="0.2">
      <c r="A780">
        <v>27</v>
      </c>
    </row>
    <row r="781" spans="1:1" x14ac:dyDescent="0.2">
      <c r="A781">
        <v>27</v>
      </c>
    </row>
    <row r="782" spans="1:1" x14ac:dyDescent="0.2">
      <c r="A782">
        <v>27</v>
      </c>
    </row>
    <row r="783" spans="1:1" x14ac:dyDescent="0.2">
      <c r="A783">
        <v>27</v>
      </c>
    </row>
    <row r="784" spans="1:1" x14ac:dyDescent="0.2">
      <c r="A784">
        <v>27</v>
      </c>
    </row>
    <row r="785" spans="1:1" x14ac:dyDescent="0.2">
      <c r="A785">
        <v>27</v>
      </c>
    </row>
    <row r="786" spans="1:1" x14ac:dyDescent="0.2">
      <c r="A786">
        <v>27</v>
      </c>
    </row>
    <row r="787" spans="1:1" x14ac:dyDescent="0.2">
      <c r="A787">
        <v>27</v>
      </c>
    </row>
    <row r="788" spans="1:1" x14ac:dyDescent="0.2">
      <c r="A788">
        <v>27</v>
      </c>
    </row>
    <row r="789" spans="1:1" x14ac:dyDescent="0.2">
      <c r="A789">
        <v>27</v>
      </c>
    </row>
    <row r="790" spans="1:1" x14ac:dyDescent="0.2">
      <c r="A790">
        <v>27</v>
      </c>
    </row>
    <row r="791" spans="1:1" x14ac:dyDescent="0.2">
      <c r="A791">
        <v>27</v>
      </c>
    </row>
    <row r="792" spans="1:1" x14ac:dyDescent="0.2">
      <c r="A792">
        <v>27</v>
      </c>
    </row>
    <row r="793" spans="1:1" x14ac:dyDescent="0.2">
      <c r="A793">
        <v>27</v>
      </c>
    </row>
    <row r="794" spans="1:1" x14ac:dyDescent="0.2">
      <c r="A794">
        <v>27</v>
      </c>
    </row>
    <row r="795" spans="1:1" x14ac:dyDescent="0.2">
      <c r="A795">
        <v>27</v>
      </c>
    </row>
    <row r="796" spans="1:1" x14ac:dyDescent="0.2">
      <c r="A796">
        <v>27</v>
      </c>
    </row>
    <row r="797" spans="1:1" x14ac:dyDescent="0.2">
      <c r="A797">
        <v>27</v>
      </c>
    </row>
    <row r="798" spans="1:1" x14ac:dyDescent="0.2">
      <c r="A798">
        <v>27</v>
      </c>
    </row>
    <row r="799" spans="1:1" x14ac:dyDescent="0.2">
      <c r="A799">
        <v>27</v>
      </c>
    </row>
    <row r="800" spans="1:1" x14ac:dyDescent="0.2">
      <c r="A800">
        <v>27</v>
      </c>
    </row>
    <row r="801" spans="1:1" x14ac:dyDescent="0.2">
      <c r="A801">
        <v>27</v>
      </c>
    </row>
    <row r="802" spans="1:1" x14ac:dyDescent="0.2">
      <c r="A802">
        <v>27</v>
      </c>
    </row>
    <row r="803" spans="1:1" x14ac:dyDescent="0.2">
      <c r="A803">
        <v>27</v>
      </c>
    </row>
    <row r="804" spans="1:1" x14ac:dyDescent="0.2">
      <c r="A804">
        <v>27</v>
      </c>
    </row>
    <row r="805" spans="1:1" x14ac:dyDescent="0.2">
      <c r="A805">
        <v>27</v>
      </c>
    </row>
    <row r="806" spans="1:1" x14ac:dyDescent="0.2">
      <c r="A806">
        <v>27</v>
      </c>
    </row>
    <row r="807" spans="1:1" x14ac:dyDescent="0.2">
      <c r="A807">
        <v>27</v>
      </c>
    </row>
    <row r="808" spans="1:1" x14ac:dyDescent="0.2">
      <c r="A808">
        <v>27</v>
      </c>
    </row>
    <row r="809" spans="1:1" x14ac:dyDescent="0.2">
      <c r="A809">
        <v>27</v>
      </c>
    </row>
    <row r="810" spans="1:1" x14ac:dyDescent="0.2">
      <c r="A810">
        <v>27</v>
      </c>
    </row>
    <row r="811" spans="1:1" x14ac:dyDescent="0.2">
      <c r="A811">
        <v>27</v>
      </c>
    </row>
    <row r="812" spans="1:1" x14ac:dyDescent="0.2">
      <c r="A812">
        <v>27</v>
      </c>
    </row>
    <row r="813" spans="1:1" x14ac:dyDescent="0.2">
      <c r="A813">
        <v>27</v>
      </c>
    </row>
    <row r="814" spans="1:1" x14ac:dyDescent="0.2">
      <c r="A814">
        <v>27</v>
      </c>
    </row>
    <row r="815" spans="1:1" x14ac:dyDescent="0.2">
      <c r="A815">
        <v>27</v>
      </c>
    </row>
    <row r="816" spans="1:1" x14ac:dyDescent="0.2">
      <c r="A816">
        <v>27</v>
      </c>
    </row>
    <row r="817" spans="1:1" x14ac:dyDescent="0.2">
      <c r="A817">
        <v>27</v>
      </c>
    </row>
    <row r="818" spans="1:1" x14ac:dyDescent="0.2">
      <c r="A818">
        <v>27</v>
      </c>
    </row>
    <row r="819" spans="1:1" x14ac:dyDescent="0.2">
      <c r="A819">
        <v>27</v>
      </c>
    </row>
    <row r="820" spans="1:1" x14ac:dyDescent="0.2">
      <c r="A820">
        <v>27</v>
      </c>
    </row>
    <row r="821" spans="1:1" x14ac:dyDescent="0.2">
      <c r="A821">
        <v>27</v>
      </c>
    </row>
    <row r="822" spans="1:1" x14ac:dyDescent="0.2">
      <c r="A822">
        <v>27</v>
      </c>
    </row>
    <row r="823" spans="1:1" x14ac:dyDescent="0.2">
      <c r="A823">
        <v>27</v>
      </c>
    </row>
    <row r="824" spans="1:1" x14ac:dyDescent="0.2">
      <c r="A824">
        <v>27</v>
      </c>
    </row>
    <row r="825" spans="1:1" x14ac:dyDescent="0.2">
      <c r="A825">
        <v>27</v>
      </c>
    </row>
    <row r="826" spans="1:1" x14ac:dyDescent="0.2">
      <c r="A826">
        <v>27</v>
      </c>
    </row>
    <row r="827" spans="1:1" x14ac:dyDescent="0.2">
      <c r="A827">
        <v>27</v>
      </c>
    </row>
    <row r="828" spans="1:1" x14ac:dyDescent="0.2">
      <c r="A828">
        <v>27</v>
      </c>
    </row>
    <row r="829" spans="1:1" x14ac:dyDescent="0.2">
      <c r="A829">
        <v>27</v>
      </c>
    </row>
    <row r="830" spans="1:1" x14ac:dyDescent="0.2">
      <c r="A830">
        <v>27</v>
      </c>
    </row>
    <row r="831" spans="1:1" x14ac:dyDescent="0.2">
      <c r="A831">
        <v>27</v>
      </c>
    </row>
    <row r="832" spans="1:1" x14ac:dyDescent="0.2">
      <c r="A832">
        <v>27</v>
      </c>
    </row>
    <row r="833" spans="1:1" x14ac:dyDescent="0.2">
      <c r="A833">
        <v>27</v>
      </c>
    </row>
    <row r="834" spans="1:1" x14ac:dyDescent="0.2">
      <c r="A834">
        <v>27</v>
      </c>
    </row>
    <row r="835" spans="1:1" x14ac:dyDescent="0.2">
      <c r="A835">
        <v>27</v>
      </c>
    </row>
    <row r="836" spans="1:1" x14ac:dyDescent="0.2">
      <c r="A836">
        <v>27</v>
      </c>
    </row>
    <row r="837" spans="1:1" x14ac:dyDescent="0.2">
      <c r="A837">
        <v>27</v>
      </c>
    </row>
    <row r="838" spans="1:1" x14ac:dyDescent="0.2">
      <c r="A838">
        <v>27</v>
      </c>
    </row>
    <row r="839" spans="1:1" x14ac:dyDescent="0.2">
      <c r="A839">
        <v>27</v>
      </c>
    </row>
    <row r="840" spans="1:1" x14ac:dyDescent="0.2">
      <c r="A840">
        <v>27</v>
      </c>
    </row>
    <row r="841" spans="1:1" x14ac:dyDescent="0.2">
      <c r="A841">
        <v>27</v>
      </c>
    </row>
    <row r="842" spans="1:1" x14ac:dyDescent="0.2">
      <c r="A842">
        <v>27</v>
      </c>
    </row>
    <row r="843" spans="1:1" x14ac:dyDescent="0.2">
      <c r="A843">
        <v>27</v>
      </c>
    </row>
    <row r="844" spans="1:1" x14ac:dyDescent="0.2">
      <c r="A844">
        <v>27</v>
      </c>
    </row>
    <row r="845" spans="1:1" x14ac:dyDescent="0.2">
      <c r="A845">
        <v>27</v>
      </c>
    </row>
    <row r="846" spans="1:1" x14ac:dyDescent="0.2">
      <c r="A846">
        <v>27</v>
      </c>
    </row>
    <row r="847" spans="1:1" x14ac:dyDescent="0.2">
      <c r="A847">
        <v>27</v>
      </c>
    </row>
    <row r="848" spans="1:1" x14ac:dyDescent="0.2">
      <c r="A848">
        <v>27</v>
      </c>
    </row>
    <row r="849" spans="1:1" x14ac:dyDescent="0.2">
      <c r="A849">
        <v>27</v>
      </c>
    </row>
    <row r="850" spans="1:1" x14ac:dyDescent="0.2">
      <c r="A850">
        <v>27</v>
      </c>
    </row>
    <row r="851" spans="1:1" x14ac:dyDescent="0.2">
      <c r="A851">
        <v>27</v>
      </c>
    </row>
    <row r="852" spans="1:1" x14ac:dyDescent="0.2">
      <c r="A852">
        <v>27</v>
      </c>
    </row>
    <row r="853" spans="1:1" x14ac:dyDescent="0.2">
      <c r="A853">
        <v>27</v>
      </c>
    </row>
    <row r="854" spans="1:1" x14ac:dyDescent="0.2">
      <c r="A854">
        <v>27</v>
      </c>
    </row>
    <row r="855" spans="1:1" x14ac:dyDescent="0.2">
      <c r="A855">
        <v>27</v>
      </c>
    </row>
    <row r="856" spans="1:1" x14ac:dyDescent="0.2">
      <c r="A856">
        <v>27</v>
      </c>
    </row>
    <row r="857" spans="1:1" x14ac:dyDescent="0.2">
      <c r="A857">
        <v>27</v>
      </c>
    </row>
    <row r="858" spans="1:1" x14ac:dyDescent="0.2">
      <c r="A858">
        <v>27</v>
      </c>
    </row>
    <row r="859" spans="1:1" x14ac:dyDescent="0.2">
      <c r="A859">
        <v>27</v>
      </c>
    </row>
    <row r="860" spans="1:1" x14ac:dyDescent="0.2">
      <c r="A860">
        <v>27</v>
      </c>
    </row>
    <row r="861" spans="1:1" x14ac:dyDescent="0.2">
      <c r="A861">
        <v>27</v>
      </c>
    </row>
    <row r="862" spans="1:1" x14ac:dyDescent="0.2">
      <c r="A862">
        <v>27</v>
      </c>
    </row>
    <row r="863" spans="1:1" x14ac:dyDescent="0.2">
      <c r="A863">
        <v>27</v>
      </c>
    </row>
    <row r="864" spans="1:1" x14ac:dyDescent="0.2">
      <c r="A864">
        <v>27</v>
      </c>
    </row>
    <row r="865" spans="1:1" x14ac:dyDescent="0.2">
      <c r="A865">
        <v>27</v>
      </c>
    </row>
    <row r="866" spans="1:1" x14ac:dyDescent="0.2">
      <c r="A866">
        <v>27</v>
      </c>
    </row>
    <row r="867" spans="1:1" x14ac:dyDescent="0.2">
      <c r="A867">
        <v>27</v>
      </c>
    </row>
    <row r="868" spans="1:1" x14ac:dyDescent="0.2">
      <c r="A868">
        <v>27</v>
      </c>
    </row>
    <row r="869" spans="1:1" x14ac:dyDescent="0.2">
      <c r="A869">
        <v>27</v>
      </c>
    </row>
    <row r="870" spans="1:1" x14ac:dyDescent="0.2">
      <c r="A870">
        <v>27</v>
      </c>
    </row>
    <row r="871" spans="1:1" x14ac:dyDescent="0.2">
      <c r="A871">
        <v>27</v>
      </c>
    </row>
    <row r="872" spans="1:1" x14ac:dyDescent="0.2">
      <c r="A872">
        <v>27</v>
      </c>
    </row>
    <row r="873" spans="1:1" x14ac:dyDescent="0.2">
      <c r="A873">
        <v>27</v>
      </c>
    </row>
    <row r="874" spans="1:1" x14ac:dyDescent="0.2">
      <c r="A874">
        <v>27</v>
      </c>
    </row>
    <row r="875" spans="1:1" x14ac:dyDescent="0.2">
      <c r="A875">
        <v>27</v>
      </c>
    </row>
    <row r="876" spans="1:1" x14ac:dyDescent="0.2">
      <c r="A876">
        <v>27</v>
      </c>
    </row>
    <row r="877" spans="1:1" x14ac:dyDescent="0.2">
      <c r="A877">
        <v>27</v>
      </c>
    </row>
    <row r="878" spans="1:1" x14ac:dyDescent="0.2">
      <c r="A878">
        <v>27</v>
      </c>
    </row>
    <row r="879" spans="1:1" x14ac:dyDescent="0.2">
      <c r="A879">
        <v>27</v>
      </c>
    </row>
    <row r="880" spans="1:1" x14ac:dyDescent="0.2">
      <c r="A880">
        <v>27</v>
      </c>
    </row>
    <row r="881" spans="1:1" x14ac:dyDescent="0.2">
      <c r="A881">
        <v>27</v>
      </c>
    </row>
    <row r="882" spans="1:1" x14ac:dyDescent="0.2">
      <c r="A882">
        <v>27</v>
      </c>
    </row>
    <row r="883" spans="1:1" x14ac:dyDescent="0.2">
      <c r="A883">
        <v>27</v>
      </c>
    </row>
    <row r="884" spans="1:1" x14ac:dyDescent="0.2">
      <c r="A884">
        <v>27</v>
      </c>
    </row>
    <row r="885" spans="1:1" x14ac:dyDescent="0.2">
      <c r="A885">
        <v>27</v>
      </c>
    </row>
    <row r="886" spans="1:1" x14ac:dyDescent="0.2">
      <c r="A886">
        <v>27</v>
      </c>
    </row>
    <row r="887" spans="1:1" x14ac:dyDescent="0.2">
      <c r="A887">
        <v>27</v>
      </c>
    </row>
    <row r="888" spans="1:1" x14ac:dyDescent="0.2">
      <c r="A888">
        <v>27</v>
      </c>
    </row>
    <row r="889" spans="1:1" x14ac:dyDescent="0.2">
      <c r="A889">
        <v>27</v>
      </c>
    </row>
    <row r="890" spans="1:1" x14ac:dyDescent="0.2">
      <c r="A890">
        <v>27</v>
      </c>
    </row>
    <row r="891" spans="1:1" x14ac:dyDescent="0.2">
      <c r="A891">
        <v>27</v>
      </c>
    </row>
    <row r="892" spans="1:1" x14ac:dyDescent="0.2">
      <c r="A892">
        <v>27</v>
      </c>
    </row>
    <row r="893" spans="1:1" x14ac:dyDescent="0.2">
      <c r="A893">
        <v>27</v>
      </c>
    </row>
    <row r="894" spans="1:1" x14ac:dyDescent="0.2">
      <c r="A894">
        <v>27</v>
      </c>
    </row>
    <row r="895" spans="1:1" x14ac:dyDescent="0.2">
      <c r="A895">
        <v>27</v>
      </c>
    </row>
    <row r="896" spans="1:1" x14ac:dyDescent="0.2">
      <c r="A896">
        <v>27</v>
      </c>
    </row>
    <row r="897" spans="1:1" x14ac:dyDescent="0.2">
      <c r="A897">
        <v>27</v>
      </c>
    </row>
    <row r="898" spans="1:1" x14ac:dyDescent="0.2">
      <c r="A898">
        <v>27</v>
      </c>
    </row>
    <row r="899" spans="1:1" x14ac:dyDescent="0.2">
      <c r="A899">
        <v>27</v>
      </c>
    </row>
    <row r="900" spans="1:1" x14ac:dyDescent="0.2">
      <c r="A900">
        <v>27</v>
      </c>
    </row>
    <row r="901" spans="1:1" x14ac:dyDescent="0.2">
      <c r="A901">
        <v>27</v>
      </c>
    </row>
    <row r="902" spans="1:1" x14ac:dyDescent="0.2">
      <c r="A902">
        <v>27</v>
      </c>
    </row>
    <row r="903" spans="1:1" x14ac:dyDescent="0.2">
      <c r="A903">
        <v>27</v>
      </c>
    </row>
    <row r="904" spans="1:1" x14ac:dyDescent="0.2">
      <c r="A904">
        <v>27</v>
      </c>
    </row>
    <row r="905" spans="1:1" x14ac:dyDescent="0.2">
      <c r="A905">
        <v>27</v>
      </c>
    </row>
    <row r="906" spans="1:1" x14ac:dyDescent="0.2">
      <c r="A906">
        <v>27</v>
      </c>
    </row>
    <row r="907" spans="1:1" x14ac:dyDescent="0.2">
      <c r="A907">
        <v>27</v>
      </c>
    </row>
    <row r="908" spans="1:1" x14ac:dyDescent="0.2">
      <c r="A908">
        <v>27</v>
      </c>
    </row>
    <row r="909" spans="1:1" x14ac:dyDescent="0.2">
      <c r="A909">
        <v>27</v>
      </c>
    </row>
    <row r="910" spans="1:1" x14ac:dyDescent="0.2">
      <c r="A910">
        <v>27</v>
      </c>
    </row>
    <row r="911" spans="1:1" x14ac:dyDescent="0.2">
      <c r="A911">
        <v>27</v>
      </c>
    </row>
    <row r="912" spans="1:1" x14ac:dyDescent="0.2">
      <c r="A912">
        <v>27</v>
      </c>
    </row>
    <row r="913" spans="1:1" x14ac:dyDescent="0.2">
      <c r="A913">
        <v>27</v>
      </c>
    </row>
    <row r="914" spans="1:1" x14ac:dyDescent="0.2">
      <c r="A914">
        <v>27</v>
      </c>
    </row>
    <row r="915" spans="1:1" x14ac:dyDescent="0.2">
      <c r="A915">
        <v>27</v>
      </c>
    </row>
    <row r="916" spans="1:1" x14ac:dyDescent="0.2">
      <c r="A916">
        <v>27</v>
      </c>
    </row>
    <row r="917" spans="1:1" x14ac:dyDescent="0.2">
      <c r="A917">
        <v>27</v>
      </c>
    </row>
    <row r="918" spans="1:1" x14ac:dyDescent="0.2">
      <c r="A918">
        <v>27</v>
      </c>
    </row>
    <row r="919" spans="1:1" x14ac:dyDescent="0.2">
      <c r="A919">
        <v>27</v>
      </c>
    </row>
    <row r="920" spans="1:1" x14ac:dyDescent="0.2">
      <c r="A920">
        <v>27</v>
      </c>
    </row>
    <row r="921" spans="1:1" x14ac:dyDescent="0.2">
      <c r="A921">
        <v>27</v>
      </c>
    </row>
    <row r="922" spans="1:1" x14ac:dyDescent="0.2">
      <c r="A922">
        <v>27</v>
      </c>
    </row>
    <row r="923" spans="1:1" x14ac:dyDescent="0.2">
      <c r="A923">
        <v>27</v>
      </c>
    </row>
    <row r="924" spans="1:1" x14ac:dyDescent="0.2">
      <c r="A924">
        <v>27</v>
      </c>
    </row>
    <row r="925" spans="1:1" x14ac:dyDescent="0.2">
      <c r="A925">
        <v>27</v>
      </c>
    </row>
    <row r="926" spans="1:1" x14ac:dyDescent="0.2">
      <c r="A926">
        <v>27</v>
      </c>
    </row>
    <row r="927" spans="1:1" x14ac:dyDescent="0.2">
      <c r="A927">
        <v>27</v>
      </c>
    </row>
    <row r="928" spans="1:1" x14ac:dyDescent="0.2">
      <c r="A928">
        <v>27</v>
      </c>
    </row>
    <row r="929" spans="1:1" x14ac:dyDescent="0.2">
      <c r="A929">
        <v>27</v>
      </c>
    </row>
    <row r="930" spans="1:1" x14ac:dyDescent="0.2">
      <c r="A930">
        <v>27</v>
      </c>
    </row>
    <row r="931" spans="1:1" x14ac:dyDescent="0.2">
      <c r="A931">
        <v>27</v>
      </c>
    </row>
    <row r="932" spans="1:1" x14ac:dyDescent="0.2">
      <c r="A932">
        <v>27</v>
      </c>
    </row>
    <row r="933" spans="1:1" x14ac:dyDescent="0.2">
      <c r="A933">
        <v>27</v>
      </c>
    </row>
    <row r="934" spans="1:1" x14ac:dyDescent="0.2">
      <c r="A934">
        <v>27</v>
      </c>
    </row>
    <row r="935" spans="1:1" x14ac:dyDescent="0.2">
      <c r="A935">
        <v>27</v>
      </c>
    </row>
    <row r="936" spans="1:1" x14ac:dyDescent="0.2">
      <c r="A936">
        <v>27</v>
      </c>
    </row>
    <row r="937" spans="1:1" x14ac:dyDescent="0.2">
      <c r="A937">
        <v>27</v>
      </c>
    </row>
    <row r="938" spans="1:1" x14ac:dyDescent="0.2">
      <c r="A938">
        <v>27</v>
      </c>
    </row>
    <row r="939" spans="1:1" x14ac:dyDescent="0.2">
      <c r="A939">
        <v>27</v>
      </c>
    </row>
    <row r="940" spans="1:1" x14ac:dyDescent="0.2">
      <c r="A940">
        <v>27</v>
      </c>
    </row>
    <row r="941" spans="1:1" x14ac:dyDescent="0.2">
      <c r="A941">
        <v>27</v>
      </c>
    </row>
    <row r="942" spans="1:1" x14ac:dyDescent="0.2">
      <c r="A942">
        <v>27</v>
      </c>
    </row>
    <row r="943" spans="1:1" x14ac:dyDescent="0.2">
      <c r="A943">
        <v>27</v>
      </c>
    </row>
    <row r="944" spans="1:1" x14ac:dyDescent="0.2">
      <c r="A944">
        <v>27</v>
      </c>
    </row>
    <row r="945" spans="1:1" x14ac:dyDescent="0.2">
      <c r="A945">
        <v>27</v>
      </c>
    </row>
    <row r="946" spans="1:1" x14ac:dyDescent="0.2">
      <c r="A946">
        <v>27</v>
      </c>
    </row>
    <row r="947" spans="1:1" x14ac:dyDescent="0.2">
      <c r="A947">
        <v>27</v>
      </c>
    </row>
    <row r="948" spans="1:1" x14ac:dyDescent="0.2">
      <c r="A948">
        <v>27</v>
      </c>
    </row>
    <row r="951" spans="1:1" x14ac:dyDescent="0.2">
      <c r="A951">
        <v>28</v>
      </c>
    </row>
    <row r="952" spans="1:1" x14ac:dyDescent="0.2">
      <c r="A952">
        <v>28</v>
      </c>
    </row>
    <row r="953" spans="1:1" x14ac:dyDescent="0.2">
      <c r="A953">
        <v>28</v>
      </c>
    </row>
    <row r="954" spans="1:1" x14ac:dyDescent="0.2">
      <c r="A954">
        <v>28</v>
      </c>
    </row>
    <row r="955" spans="1:1" x14ac:dyDescent="0.2">
      <c r="A955">
        <v>28</v>
      </c>
    </row>
    <row r="956" spans="1:1" x14ac:dyDescent="0.2">
      <c r="A956">
        <v>28</v>
      </c>
    </row>
    <row r="957" spans="1:1" x14ac:dyDescent="0.2">
      <c r="A957">
        <v>28</v>
      </c>
    </row>
    <row r="958" spans="1:1" x14ac:dyDescent="0.2">
      <c r="A958">
        <v>28</v>
      </c>
    </row>
    <row r="959" spans="1:1" x14ac:dyDescent="0.2">
      <c r="A959">
        <v>28</v>
      </c>
    </row>
    <row r="960" spans="1:1" x14ac:dyDescent="0.2">
      <c r="A960">
        <v>28</v>
      </c>
    </row>
    <row r="961" spans="1:1" x14ac:dyDescent="0.2">
      <c r="A961">
        <v>28</v>
      </c>
    </row>
    <row r="962" spans="1:1" x14ac:dyDescent="0.2">
      <c r="A962">
        <v>28</v>
      </c>
    </row>
    <row r="963" spans="1:1" x14ac:dyDescent="0.2">
      <c r="A963">
        <v>28</v>
      </c>
    </row>
    <row r="964" spans="1:1" x14ac:dyDescent="0.2">
      <c r="A964">
        <v>28</v>
      </c>
    </row>
    <row r="965" spans="1:1" x14ac:dyDescent="0.2">
      <c r="A965">
        <v>28</v>
      </c>
    </row>
    <row r="966" spans="1:1" x14ac:dyDescent="0.2">
      <c r="A966">
        <v>28</v>
      </c>
    </row>
    <row r="967" spans="1:1" x14ac:dyDescent="0.2">
      <c r="A967">
        <v>28</v>
      </c>
    </row>
    <row r="968" spans="1:1" x14ac:dyDescent="0.2">
      <c r="A968">
        <v>28</v>
      </c>
    </row>
    <row r="969" spans="1:1" x14ac:dyDescent="0.2">
      <c r="A969">
        <v>28</v>
      </c>
    </row>
    <row r="970" spans="1:1" x14ac:dyDescent="0.2">
      <c r="A970">
        <v>28</v>
      </c>
    </row>
    <row r="971" spans="1:1" x14ac:dyDescent="0.2">
      <c r="A971">
        <v>28</v>
      </c>
    </row>
    <row r="972" spans="1:1" x14ac:dyDescent="0.2">
      <c r="A972">
        <v>28</v>
      </c>
    </row>
    <row r="973" spans="1:1" x14ac:dyDescent="0.2">
      <c r="A973">
        <v>28</v>
      </c>
    </row>
    <row r="974" spans="1:1" x14ac:dyDescent="0.2">
      <c r="A974">
        <v>28</v>
      </c>
    </row>
    <row r="975" spans="1:1" x14ac:dyDescent="0.2">
      <c r="A975">
        <v>28</v>
      </c>
    </row>
    <row r="976" spans="1:1" x14ac:dyDescent="0.2">
      <c r="A976">
        <v>28</v>
      </c>
    </row>
    <row r="977" spans="1:1" x14ac:dyDescent="0.2">
      <c r="A977">
        <v>28</v>
      </c>
    </row>
    <row r="978" spans="1:1" x14ac:dyDescent="0.2">
      <c r="A978">
        <v>28</v>
      </c>
    </row>
    <row r="979" spans="1:1" x14ac:dyDescent="0.2">
      <c r="A979">
        <v>28</v>
      </c>
    </row>
    <row r="980" spans="1:1" x14ac:dyDescent="0.2">
      <c r="A980">
        <v>28</v>
      </c>
    </row>
    <row r="981" spans="1:1" x14ac:dyDescent="0.2">
      <c r="A981">
        <v>28</v>
      </c>
    </row>
    <row r="982" spans="1:1" x14ac:dyDescent="0.2">
      <c r="A982">
        <v>28</v>
      </c>
    </row>
    <row r="983" spans="1:1" x14ac:dyDescent="0.2">
      <c r="A983">
        <v>28</v>
      </c>
    </row>
    <row r="989" spans="1:1" x14ac:dyDescent="0.2">
      <c r="A989">
        <v>29</v>
      </c>
    </row>
    <row r="990" spans="1:1" x14ac:dyDescent="0.2">
      <c r="A990">
        <v>29</v>
      </c>
    </row>
    <row r="991" spans="1:1" x14ac:dyDescent="0.2">
      <c r="A991">
        <v>29</v>
      </c>
    </row>
    <row r="992" spans="1:1" x14ac:dyDescent="0.2">
      <c r="A992">
        <v>29</v>
      </c>
    </row>
    <row r="993" spans="1:1" x14ac:dyDescent="0.2">
      <c r="A993">
        <v>29</v>
      </c>
    </row>
    <row r="994" spans="1:1" x14ac:dyDescent="0.2">
      <c r="A994">
        <v>29</v>
      </c>
    </row>
    <row r="995" spans="1:1" x14ac:dyDescent="0.2">
      <c r="A995">
        <v>29</v>
      </c>
    </row>
    <row r="996" spans="1:1" x14ac:dyDescent="0.2">
      <c r="A996">
        <v>29</v>
      </c>
    </row>
    <row r="1009" spans="1:1" x14ac:dyDescent="0.2">
      <c r="A1009">
        <v>30</v>
      </c>
    </row>
    <row r="1010" spans="1:1" x14ac:dyDescent="0.2">
      <c r="A1010">
        <v>30</v>
      </c>
    </row>
    <row r="1011" spans="1:1" x14ac:dyDescent="0.2">
      <c r="A1011">
        <v>30</v>
      </c>
    </row>
    <row r="1012" spans="1:1" x14ac:dyDescent="0.2">
      <c r="A1012">
        <v>30</v>
      </c>
    </row>
    <row r="1013" spans="1:1" x14ac:dyDescent="0.2">
      <c r="A1013">
        <v>30</v>
      </c>
    </row>
    <row r="1014" spans="1:1" x14ac:dyDescent="0.2">
      <c r="A1014">
        <v>30</v>
      </c>
    </row>
    <row r="1015" spans="1:1" x14ac:dyDescent="0.2">
      <c r="A1015">
        <v>30</v>
      </c>
    </row>
    <row r="1016" spans="1:1" x14ac:dyDescent="0.2">
      <c r="A1016">
        <v>30</v>
      </c>
    </row>
    <row r="1017" spans="1:1" x14ac:dyDescent="0.2">
      <c r="A1017">
        <v>30</v>
      </c>
    </row>
    <row r="1018" spans="1:1" x14ac:dyDescent="0.2">
      <c r="A1018">
        <v>30</v>
      </c>
    </row>
    <row r="1019" spans="1:1" x14ac:dyDescent="0.2">
      <c r="A1019">
        <v>30</v>
      </c>
    </row>
    <row r="1020" spans="1:1" x14ac:dyDescent="0.2">
      <c r="A1020">
        <v>30</v>
      </c>
    </row>
    <row r="1021" spans="1:1" x14ac:dyDescent="0.2">
      <c r="A1021">
        <v>30</v>
      </c>
    </row>
    <row r="1022" spans="1:1" x14ac:dyDescent="0.2">
      <c r="A1022">
        <v>30</v>
      </c>
    </row>
    <row r="1023" spans="1:1" x14ac:dyDescent="0.2">
      <c r="A1023">
        <v>30</v>
      </c>
    </row>
    <row r="1024" spans="1:1" x14ac:dyDescent="0.2">
      <c r="A1024">
        <v>30</v>
      </c>
    </row>
    <row r="1025" spans="1:1" x14ac:dyDescent="0.2">
      <c r="A1025">
        <v>30</v>
      </c>
    </row>
    <row r="1026" spans="1:1" x14ac:dyDescent="0.2">
      <c r="A1026">
        <v>30</v>
      </c>
    </row>
    <row r="1027" spans="1:1" x14ac:dyDescent="0.2">
      <c r="A1027">
        <v>30</v>
      </c>
    </row>
    <row r="1028" spans="1:1" x14ac:dyDescent="0.2">
      <c r="A1028">
        <v>30</v>
      </c>
    </row>
    <row r="1029" spans="1:1" x14ac:dyDescent="0.2">
      <c r="A1029">
        <v>30</v>
      </c>
    </row>
    <row r="1030" spans="1:1" x14ac:dyDescent="0.2">
      <c r="A1030">
        <v>30</v>
      </c>
    </row>
    <row r="1031" spans="1:1" x14ac:dyDescent="0.2">
      <c r="A1031">
        <v>30</v>
      </c>
    </row>
    <row r="1032" spans="1:1" x14ac:dyDescent="0.2">
      <c r="A1032">
        <v>30</v>
      </c>
    </row>
    <row r="1033" spans="1:1" x14ac:dyDescent="0.2">
      <c r="A1033">
        <v>30</v>
      </c>
    </row>
    <row r="1034" spans="1:1" x14ac:dyDescent="0.2">
      <c r="A1034">
        <v>30</v>
      </c>
    </row>
    <row r="1035" spans="1:1" x14ac:dyDescent="0.2">
      <c r="A1035">
        <v>30</v>
      </c>
    </row>
    <row r="1036" spans="1:1" x14ac:dyDescent="0.2">
      <c r="A1036">
        <v>30</v>
      </c>
    </row>
    <row r="1037" spans="1:1" x14ac:dyDescent="0.2">
      <c r="A1037">
        <v>30</v>
      </c>
    </row>
    <row r="1038" spans="1:1" x14ac:dyDescent="0.2">
      <c r="A1038">
        <v>30</v>
      </c>
    </row>
    <row r="1039" spans="1:1" x14ac:dyDescent="0.2">
      <c r="A1039">
        <v>30</v>
      </c>
    </row>
    <row r="1040" spans="1:1" x14ac:dyDescent="0.2">
      <c r="A1040">
        <v>30</v>
      </c>
    </row>
    <row r="1041" spans="1:1" x14ac:dyDescent="0.2">
      <c r="A1041">
        <v>30</v>
      </c>
    </row>
    <row r="1042" spans="1:1" x14ac:dyDescent="0.2">
      <c r="A1042">
        <v>30</v>
      </c>
    </row>
    <row r="1043" spans="1:1" x14ac:dyDescent="0.2">
      <c r="A1043">
        <v>30</v>
      </c>
    </row>
    <row r="1044" spans="1:1" x14ac:dyDescent="0.2">
      <c r="A1044">
        <v>30</v>
      </c>
    </row>
    <row r="1045" spans="1:1" x14ac:dyDescent="0.2">
      <c r="A1045">
        <v>30</v>
      </c>
    </row>
    <row r="1046" spans="1:1" x14ac:dyDescent="0.2">
      <c r="A1046">
        <v>30</v>
      </c>
    </row>
    <row r="1047" spans="1:1" x14ac:dyDescent="0.2">
      <c r="A1047">
        <v>30</v>
      </c>
    </row>
    <row r="1048" spans="1:1" x14ac:dyDescent="0.2">
      <c r="A1048">
        <v>30</v>
      </c>
    </row>
    <row r="1049" spans="1:1" x14ac:dyDescent="0.2">
      <c r="A1049">
        <v>30</v>
      </c>
    </row>
    <row r="1050" spans="1:1" x14ac:dyDescent="0.2">
      <c r="A1050">
        <v>30</v>
      </c>
    </row>
    <row r="1051" spans="1:1" x14ac:dyDescent="0.2">
      <c r="A1051">
        <v>30</v>
      </c>
    </row>
    <row r="1052" spans="1:1" x14ac:dyDescent="0.2">
      <c r="A1052">
        <v>30</v>
      </c>
    </row>
    <row r="1053" spans="1:1" x14ac:dyDescent="0.2">
      <c r="A1053">
        <v>30</v>
      </c>
    </row>
    <row r="1054" spans="1:1" x14ac:dyDescent="0.2">
      <c r="A1054">
        <v>30</v>
      </c>
    </row>
    <row r="1055" spans="1:1" x14ac:dyDescent="0.2">
      <c r="A1055">
        <v>30</v>
      </c>
    </row>
    <row r="1056" spans="1:1" x14ac:dyDescent="0.2">
      <c r="A1056">
        <v>30</v>
      </c>
    </row>
    <row r="1057" spans="1:1" x14ac:dyDescent="0.2">
      <c r="A1057">
        <v>30</v>
      </c>
    </row>
    <row r="1058" spans="1:1" x14ac:dyDescent="0.2">
      <c r="A1058">
        <v>30</v>
      </c>
    </row>
    <row r="1059" spans="1:1" x14ac:dyDescent="0.2">
      <c r="A1059">
        <v>30</v>
      </c>
    </row>
    <row r="1060" spans="1:1" x14ac:dyDescent="0.2">
      <c r="A1060">
        <v>30</v>
      </c>
    </row>
    <row r="1061" spans="1:1" x14ac:dyDescent="0.2">
      <c r="A1061">
        <v>30</v>
      </c>
    </row>
    <row r="1062" spans="1:1" x14ac:dyDescent="0.2">
      <c r="A1062">
        <v>30</v>
      </c>
    </row>
    <row r="1063" spans="1:1" x14ac:dyDescent="0.2">
      <c r="A1063">
        <v>30</v>
      </c>
    </row>
    <row r="1064" spans="1:1" x14ac:dyDescent="0.2">
      <c r="A1064">
        <v>30</v>
      </c>
    </row>
    <row r="1065" spans="1:1" x14ac:dyDescent="0.2">
      <c r="A1065">
        <v>30</v>
      </c>
    </row>
    <row r="1066" spans="1:1" x14ac:dyDescent="0.2">
      <c r="A1066">
        <v>30</v>
      </c>
    </row>
    <row r="1067" spans="1:1" x14ac:dyDescent="0.2">
      <c r="A1067">
        <v>30</v>
      </c>
    </row>
    <row r="1068" spans="1:1" x14ac:dyDescent="0.2">
      <c r="A1068">
        <v>30</v>
      </c>
    </row>
    <row r="1069" spans="1:1" x14ac:dyDescent="0.2">
      <c r="A1069">
        <v>30</v>
      </c>
    </row>
    <row r="1070" spans="1:1" x14ac:dyDescent="0.2">
      <c r="A1070">
        <v>30</v>
      </c>
    </row>
    <row r="1071" spans="1:1" x14ac:dyDescent="0.2">
      <c r="A1071">
        <v>30</v>
      </c>
    </row>
    <row r="1072" spans="1:1" x14ac:dyDescent="0.2">
      <c r="A1072">
        <v>30</v>
      </c>
    </row>
    <row r="1073" spans="1:1" x14ac:dyDescent="0.2">
      <c r="A1073">
        <v>30</v>
      </c>
    </row>
    <row r="1074" spans="1:1" x14ac:dyDescent="0.2">
      <c r="A1074">
        <v>30</v>
      </c>
    </row>
    <row r="1075" spans="1:1" x14ac:dyDescent="0.2">
      <c r="A1075">
        <v>30</v>
      </c>
    </row>
    <row r="1076" spans="1:1" x14ac:dyDescent="0.2">
      <c r="A1076">
        <v>30</v>
      </c>
    </row>
    <row r="1077" spans="1:1" x14ac:dyDescent="0.2">
      <c r="A1077">
        <v>30</v>
      </c>
    </row>
    <row r="1078" spans="1:1" x14ac:dyDescent="0.2">
      <c r="A1078">
        <v>30</v>
      </c>
    </row>
    <row r="1079" spans="1:1" x14ac:dyDescent="0.2">
      <c r="A1079">
        <v>30</v>
      </c>
    </row>
    <row r="1080" spans="1:1" x14ac:dyDescent="0.2">
      <c r="A1080">
        <v>30</v>
      </c>
    </row>
    <row r="1081" spans="1:1" x14ac:dyDescent="0.2">
      <c r="A1081">
        <v>30</v>
      </c>
    </row>
    <row r="1082" spans="1:1" x14ac:dyDescent="0.2">
      <c r="A1082">
        <v>30</v>
      </c>
    </row>
    <row r="1083" spans="1:1" x14ac:dyDescent="0.2">
      <c r="A1083">
        <v>30</v>
      </c>
    </row>
    <row r="1084" spans="1:1" x14ac:dyDescent="0.2">
      <c r="A1084">
        <v>30</v>
      </c>
    </row>
    <row r="1085" spans="1:1" x14ac:dyDescent="0.2">
      <c r="A1085">
        <v>30</v>
      </c>
    </row>
    <row r="1086" spans="1:1" x14ac:dyDescent="0.2">
      <c r="A1086">
        <v>30</v>
      </c>
    </row>
    <row r="1087" spans="1:1" x14ac:dyDescent="0.2">
      <c r="A1087">
        <v>30</v>
      </c>
    </row>
    <row r="1088" spans="1:1" x14ac:dyDescent="0.2">
      <c r="A1088">
        <v>30</v>
      </c>
    </row>
    <row r="1089" spans="1:1" x14ac:dyDescent="0.2">
      <c r="A1089">
        <v>30</v>
      </c>
    </row>
    <row r="1090" spans="1:1" x14ac:dyDescent="0.2">
      <c r="A1090">
        <v>30</v>
      </c>
    </row>
    <row r="1091" spans="1:1" x14ac:dyDescent="0.2">
      <c r="A1091">
        <v>30</v>
      </c>
    </row>
    <row r="1092" spans="1:1" x14ac:dyDescent="0.2">
      <c r="A1092">
        <v>30</v>
      </c>
    </row>
    <row r="1093" spans="1:1" x14ac:dyDescent="0.2">
      <c r="A1093">
        <v>30</v>
      </c>
    </row>
    <row r="1094" spans="1:1" x14ac:dyDescent="0.2">
      <c r="A1094">
        <v>30</v>
      </c>
    </row>
    <row r="1095" spans="1:1" x14ac:dyDescent="0.2">
      <c r="A1095">
        <v>30</v>
      </c>
    </row>
    <row r="1096" spans="1:1" x14ac:dyDescent="0.2">
      <c r="A1096">
        <v>30</v>
      </c>
    </row>
    <row r="1097" spans="1:1" x14ac:dyDescent="0.2">
      <c r="A1097">
        <v>30</v>
      </c>
    </row>
    <row r="1098" spans="1:1" x14ac:dyDescent="0.2">
      <c r="A1098">
        <v>30</v>
      </c>
    </row>
    <row r="1099" spans="1:1" x14ac:dyDescent="0.2">
      <c r="A1099">
        <v>30</v>
      </c>
    </row>
    <row r="1100" spans="1:1" x14ac:dyDescent="0.2">
      <c r="A1100">
        <v>30</v>
      </c>
    </row>
    <row r="1101" spans="1:1" x14ac:dyDescent="0.2">
      <c r="A1101">
        <v>30</v>
      </c>
    </row>
    <row r="1102" spans="1:1" x14ac:dyDescent="0.2">
      <c r="A1102">
        <v>30</v>
      </c>
    </row>
    <row r="1103" spans="1:1" x14ac:dyDescent="0.2">
      <c r="A1103">
        <v>30</v>
      </c>
    </row>
    <row r="1104" spans="1:1" x14ac:dyDescent="0.2">
      <c r="A1104">
        <v>30</v>
      </c>
    </row>
    <row r="1105" spans="1:1" x14ac:dyDescent="0.2">
      <c r="A1105">
        <v>30</v>
      </c>
    </row>
    <row r="1106" spans="1:1" x14ac:dyDescent="0.2">
      <c r="A1106">
        <v>30</v>
      </c>
    </row>
    <row r="1107" spans="1:1" x14ac:dyDescent="0.2">
      <c r="A1107">
        <v>30</v>
      </c>
    </row>
    <row r="1108" spans="1:1" x14ac:dyDescent="0.2">
      <c r="A1108">
        <v>30</v>
      </c>
    </row>
    <row r="1109" spans="1:1" x14ac:dyDescent="0.2">
      <c r="A1109">
        <v>30</v>
      </c>
    </row>
    <row r="1110" spans="1:1" x14ac:dyDescent="0.2">
      <c r="A1110">
        <v>30</v>
      </c>
    </row>
    <row r="1111" spans="1:1" x14ac:dyDescent="0.2">
      <c r="A1111">
        <v>30</v>
      </c>
    </row>
    <row r="1112" spans="1:1" x14ac:dyDescent="0.2">
      <c r="A1112">
        <v>30</v>
      </c>
    </row>
    <row r="1113" spans="1:1" x14ac:dyDescent="0.2">
      <c r="A1113">
        <v>30</v>
      </c>
    </row>
    <row r="1114" spans="1:1" x14ac:dyDescent="0.2">
      <c r="A1114">
        <v>30</v>
      </c>
    </row>
    <row r="1115" spans="1:1" x14ac:dyDescent="0.2">
      <c r="A1115">
        <v>30</v>
      </c>
    </row>
    <row r="1116" spans="1:1" x14ac:dyDescent="0.2">
      <c r="A1116">
        <v>30</v>
      </c>
    </row>
    <row r="1117" spans="1:1" x14ac:dyDescent="0.2">
      <c r="A1117">
        <v>30</v>
      </c>
    </row>
    <row r="1118" spans="1:1" x14ac:dyDescent="0.2">
      <c r="A1118">
        <v>30</v>
      </c>
    </row>
    <row r="1119" spans="1:1" x14ac:dyDescent="0.2">
      <c r="A1119">
        <v>30</v>
      </c>
    </row>
    <row r="1120" spans="1:1" x14ac:dyDescent="0.2">
      <c r="A1120">
        <v>30</v>
      </c>
    </row>
    <row r="1121" spans="1:1" x14ac:dyDescent="0.2">
      <c r="A1121">
        <v>30</v>
      </c>
    </row>
    <row r="1122" spans="1:1" x14ac:dyDescent="0.2">
      <c r="A1122">
        <v>30</v>
      </c>
    </row>
    <row r="1123" spans="1:1" x14ac:dyDescent="0.2">
      <c r="A1123">
        <v>30</v>
      </c>
    </row>
    <row r="1124" spans="1:1" x14ac:dyDescent="0.2">
      <c r="A1124">
        <v>30</v>
      </c>
    </row>
    <row r="1125" spans="1:1" x14ac:dyDescent="0.2">
      <c r="A1125">
        <v>30</v>
      </c>
    </row>
    <row r="1126" spans="1:1" x14ac:dyDescent="0.2">
      <c r="A1126">
        <v>30</v>
      </c>
    </row>
    <row r="1127" spans="1:1" x14ac:dyDescent="0.2">
      <c r="A1127">
        <v>30</v>
      </c>
    </row>
    <row r="1128" spans="1:1" x14ac:dyDescent="0.2">
      <c r="A1128">
        <v>30</v>
      </c>
    </row>
    <row r="1129" spans="1:1" x14ac:dyDescent="0.2">
      <c r="A1129">
        <v>30</v>
      </c>
    </row>
    <row r="1130" spans="1:1" x14ac:dyDescent="0.2">
      <c r="A1130">
        <v>30</v>
      </c>
    </row>
    <row r="1131" spans="1:1" x14ac:dyDescent="0.2">
      <c r="A1131">
        <v>30</v>
      </c>
    </row>
    <row r="1132" spans="1:1" x14ac:dyDescent="0.2">
      <c r="A1132">
        <v>30</v>
      </c>
    </row>
    <row r="1133" spans="1:1" x14ac:dyDescent="0.2">
      <c r="A1133">
        <v>30</v>
      </c>
    </row>
    <row r="1134" spans="1:1" x14ac:dyDescent="0.2">
      <c r="A1134">
        <v>30</v>
      </c>
    </row>
    <row r="1135" spans="1:1" x14ac:dyDescent="0.2">
      <c r="A1135">
        <v>30</v>
      </c>
    </row>
    <row r="1136" spans="1:1" x14ac:dyDescent="0.2">
      <c r="A1136">
        <v>30</v>
      </c>
    </row>
    <row r="1137" spans="1:1" x14ac:dyDescent="0.2">
      <c r="A1137">
        <v>30</v>
      </c>
    </row>
    <row r="1138" spans="1:1" x14ac:dyDescent="0.2">
      <c r="A1138">
        <v>30</v>
      </c>
    </row>
    <row r="1139" spans="1:1" x14ac:dyDescent="0.2">
      <c r="A1139">
        <v>30</v>
      </c>
    </row>
    <row r="1140" spans="1:1" x14ac:dyDescent="0.2">
      <c r="A1140">
        <v>30</v>
      </c>
    </row>
    <row r="1141" spans="1:1" x14ac:dyDescent="0.2">
      <c r="A1141">
        <v>30</v>
      </c>
    </row>
    <row r="1142" spans="1:1" x14ac:dyDescent="0.2">
      <c r="A1142">
        <v>30</v>
      </c>
    </row>
    <row r="1143" spans="1:1" x14ac:dyDescent="0.2">
      <c r="A1143">
        <v>30</v>
      </c>
    </row>
    <row r="1144" spans="1:1" x14ac:dyDescent="0.2">
      <c r="A1144">
        <v>30</v>
      </c>
    </row>
    <row r="1145" spans="1:1" x14ac:dyDescent="0.2">
      <c r="A1145">
        <v>30</v>
      </c>
    </row>
    <row r="1146" spans="1:1" x14ac:dyDescent="0.2">
      <c r="A1146">
        <v>30</v>
      </c>
    </row>
    <row r="1147" spans="1:1" x14ac:dyDescent="0.2">
      <c r="A1147">
        <v>30</v>
      </c>
    </row>
    <row r="1148" spans="1:1" x14ac:dyDescent="0.2">
      <c r="A1148">
        <v>30</v>
      </c>
    </row>
    <row r="1149" spans="1:1" x14ac:dyDescent="0.2">
      <c r="A1149">
        <v>30</v>
      </c>
    </row>
    <row r="1150" spans="1:1" x14ac:dyDescent="0.2">
      <c r="A1150">
        <v>30</v>
      </c>
    </row>
    <row r="1151" spans="1:1" x14ac:dyDescent="0.2">
      <c r="A1151">
        <v>30</v>
      </c>
    </row>
    <row r="1152" spans="1:1" x14ac:dyDescent="0.2">
      <c r="A1152">
        <v>30</v>
      </c>
    </row>
    <row r="1153" spans="1:1" x14ac:dyDescent="0.2">
      <c r="A1153">
        <v>30</v>
      </c>
    </row>
    <row r="1154" spans="1:1" x14ac:dyDescent="0.2">
      <c r="A1154">
        <v>30</v>
      </c>
    </row>
    <row r="1155" spans="1:1" x14ac:dyDescent="0.2">
      <c r="A1155">
        <v>30</v>
      </c>
    </row>
    <row r="1156" spans="1:1" x14ac:dyDescent="0.2">
      <c r="A1156">
        <v>30</v>
      </c>
    </row>
    <row r="1157" spans="1:1" x14ac:dyDescent="0.2">
      <c r="A1157">
        <v>30</v>
      </c>
    </row>
    <row r="1158" spans="1:1" x14ac:dyDescent="0.2">
      <c r="A1158">
        <v>30</v>
      </c>
    </row>
    <row r="1159" spans="1:1" x14ac:dyDescent="0.2">
      <c r="A1159">
        <v>30</v>
      </c>
    </row>
    <row r="1160" spans="1:1" x14ac:dyDescent="0.2">
      <c r="A1160">
        <v>30</v>
      </c>
    </row>
    <row r="1161" spans="1:1" x14ac:dyDescent="0.2">
      <c r="A1161">
        <v>30</v>
      </c>
    </row>
    <row r="1162" spans="1:1" x14ac:dyDescent="0.2">
      <c r="A1162">
        <v>30</v>
      </c>
    </row>
    <row r="1163" spans="1:1" x14ac:dyDescent="0.2">
      <c r="A1163">
        <v>30</v>
      </c>
    </row>
    <row r="1164" spans="1:1" x14ac:dyDescent="0.2">
      <c r="A1164">
        <v>30</v>
      </c>
    </row>
    <row r="1165" spans="1:1" x14ac:dyDescent="0.2">
      <c r="A1165">
        <v>30</v>
      </c>
    </row>
    <row r="1166" spans="1:1" x14ac:dyDescent="0.2">
      <c r="A1166">
        <v>30</v>
      </c>
    </row>
    <row r="1167" spans="1:1" x14ac:dyDescent="0.2">
      <c r="A1167">
        <v>30</v>
      </c>
    </row>
    <row r="1168" spans="1:1" x14ac:dyDescent="0.2">
      <c r="A1168">
        <v>30</v>
      </c>
    </row>
    <row r="1169" spans="1:1" x14ac:dyDescent="0.2">
      <c r="A1169">
        <v>30</v>
      </c>
    </row>
    <row r="1170" spans="1:1" x14ac:dyDescent="0.2">
      <c r="A1170">
        <v>30</v>
      </c>
    </row>
    <row r="1171" spans="1:1" x14ac:dyDescent="0.2">
      <c r="A1171">
        <v>30</v>
      </c>
    </row>
    <row r="1172" spans="1:1" x14ac:dyDescent="0.2">
      <c r="A1172">
        <v>30</v>
      </c>
    </row>
    <row r="1173" spans="1:1" x14ac:dyDescent="0.2">
      <c r="A1173">
        <v>30</v>
      </c>
    </row>
    <row r="1174" spans="1:1" x14ac:dyDescent="0.2">
      <c r="A1174">
        <v>30</v>
      </c>
    </row>
    <row r="1175" spans="1:1" x14ac:dyDescent="0.2">
      <c r="A1175">
        <v>30</v>
      </c>
    </row>
    <row r="1176" spans="1:1" x14ac:dyDescent="0.2">
      <c r="A1176">
        <v>30</v>
      </c>
    </row>
    <row r="1177" spans="1:1" x14ac:dyDescent="0.2">
      <c r="A1177">
        <v>30</v>
      </c>
    </row>
    <row r="1178" spans="1:1" x14ac:dyDescent="0.2">
      <c r="A1178">
        <v>30</v>
      </c>
    </row>
    <row r="1179" spans="1:1" x14ac:dyDescent="0.2">
      <c r="A1179">
        <v>30</v>
      </c>
    </row>
    <row r="1180" spans="1:1" x14ac:dyDescent="0.2">
      <c r="A1180">
        <v>30</v>
      </c>
    </row>
    <row r="1181" spans="1:1" x14ac:dyDescent="0.2">
      <c r="A1181">
        <v>30</v>
      </c>
    </row>
    <row r="1182" spans="1:1" x14ac:dyDescent="0.2">
      <c r="A1182">
        <v>30</v>
      </c>
    </row>
    <row r="1183" spans="1:1" x14ac:dyDescent="0.2">
      <c r="A1183">
        <v>30</v>
      </c>
    </row>
    <row r="1184" spans="1:1" x14ac:dyDescent="0.2">
      <c r="A1184">
        <v>30</v>
      </c>
    </row>
    <row r="1185" spans="1:1" x14ac:dyDescent="0.2">
      <c r="A1185">
        <v>30</v>
      </c>
    </row>
    <row r="1186" spans="1:1" x14ac:dyDescent="0.2">
      <c r="A1186">
        <v>30</v>
      </c>
    </row>
    <row r="1187" spans="1:1" x14ac:dyDescent="0.2">
      <c r="A1187">
        <v>30</v>
      </c>
    </row>
    <row r="1188" spans="1:1" x14ac:dyDescent="0.2">
      <c r="A1188">
        <v>30</v>
      </c>
    </row>
    <row r="1189" spans="1:1" x14ac:dyDescent="0.2">
      <c r="A1189">
        <v>30</v>
      </c>
    </row>
    <row r="1190" spans="1:1" x14ac:dyDescent="0.2">
      <c r="A1190">
        <v>30</v>
      </c>
    </row>
    <row r="1191" spans="1:1" x14ac:dyDescent="0.2">
      <c r="A1191">
        <v>30</v>
      </c>
    </row>
    <row r="1192" spans="1:1" x14ac:dyDescent="0.2">
      <c r="A1192">
        <v>30</v>
      </c>
    </row>
    <row r="1193" spans="1:1" x14ac:dyDescent="0.2">
      <c r="A1193">
        <v>30</v>
      </c>
    </row>
    <row r="1194" spans="1:1" x14ac:dyDescent="0.2">
      <c r="A1194">
        <v>30</v>
      </c>
    </row>
    <row r="1195" spans="1:1" x14ac:dyDescent="0.2">
      <c r="A1195">
        <v>30</v>
      </c>
    </row>
    <row r="1196" spans="1:1" x14ac:dyDescent="0.2">
      <c r="A1196">
        <v>30</v>
      </c>
    </row>
    <row r="1197" spans="1:1" x14ac:dyDescent="0.2">
      <c r="A1197">
        <v>30</v>
      </c>
    </row>
    <row r="1198" spans="1:1" x14ac:dyDescent="0.2">
      <c r="A1198">
        <v>30</v>
      </c>
    </row>
    <row r="1199" spans="1:1" x14ac:dyDescent="0.2">
      <c r="A1199">
        <v>30</v>
      </c>
    </row>
    <row r="1200" spans="1:1" x14ac:dyDescent="0.2">
      <c r="A1200">
        <v>30</v>
      </c>
    </row>
    <row r="1201" spans="1:1" x14ac:dyDescent="0.2">
      <c r="A1201">
        <v>30</v>
      </c>
    </row>
    <row r="1202" spans="1:1" x14ac:dyDescent="0.2">
      <c r="A1202">
        <v>30</v>
      </c>
    </row>
    <row r="1203" spans="1:1" x14ac:dyDescent="0.2">
      <c r="A1203">
        <v>30</v>
      </c>
    </row>
    <row r="1204" spans="1:1" x14ac:dyDescent="0.2">
      <c r="A1204">
        <v>30</v>
      </c>
    </row>
    <row r="1205" spans="1:1" x14ac:dyDescent="0.2">
      <c r="A1205">
        <v>30</v>
      </c>
    </row>
    <row r="1206" spans="1:1" x14ac:dyDescent="0.2">
      <c r="A1206">
        <v>30</v>
      </c>
    </row>
    <row r="1207" spans="1:1" x14ac:dyDescent="0.2">
      <c r="A1207">
        <v>30</v>
      </c>
    </row>
    <row r="1208" spans="1:1" x14ac:dyDescent="0.2">
      <c r="A1208">
        <v>30</v>
      </c>
    </row>
    <row r="1209" spans="1:1" x14ac:dyDescent="0.2">
      <c r="A1209">
        <v>30</v>
      </c>
    </row>
    <row r="1210" spans="1:1" x14ac:dyDescent="0.2">
      <c r="A1210">
        <v>30</v>
      </c>
    </row>
    <row r="1211" spans="1:1" x14ac:dyDescent="0.2">
      <c r="A1211">
        <v>30</v>
      </c>
    </row>
    <row r="1212" spans="1:1" x14ac:dyDescent="0.2">
      <c r="A1212">
        <v>30</v>
      </c>
    </row>
    <row r="1213" spans="1:1" x14ac:dyDescent="0.2">
      <c r="A1213">
        <v>30</v>
      </c>
    </row>
    <row r="1214" spans="1:1" x14ac:dyDescent="0.2">
      <c r="A1214">
        <v>30</v>
      </c>
    </row>
    <row r="1215" spans="1:1" x14ac:dyDescent="0.2">
      <c r="A1215">
        <v>30</v>
      </c>
    </row>
    <row r="1216" spans="1:1" x14ac:dyDescent="0.2">
      <c r="A1216">
        <v>30</v>
      </c>
    </row>
    <row r="1217" spans="1:1" x14ac:dyDescent="0.2">
      <c r="A1217">
        <v>30</v>
      </c>
    </row>
    <row r="1218" spans="1:1" x14ac:dyDescent="0.2">
      <c r="A1218">
        <v>30</v>
      </c>
    </row>
    <row r="1219" spans="1:1" x14ac:dyDescent="0.2">
      <c r="A1219">
        <v>30</v>
      </c>
    </row>
    <row r="1220" spans="1:1" x14ac:dyDescent="0.2">
      <c r="A1220">
        <v>30</v>
      </c>
    </row>
    <row r="1221" spans="1:1" x14ac:dyDescent="0.2">
      <c r="A1221">
        <v>30</v>
      </c>
    </row>
    <row r="1222" spans="1:1" x14ac:dyDescent="0.2">
      <c r="A1222">
        <v>30</v>
      </c>
    </row>
    <row r="1223" spans="1:1" x14ac:dyDescent="0.2">
      <c r="A1223">
        <v>30</v>
      </c>
    </row>
    <row r="1224" spans="1:1" x14ac:dyDescent="0.2">
      <c r="A1224">
        <v>30</v>
      </c>
    </row>
    <row r="1225" spans="1:1" x14ac:dyDescent="0.2">
      <c r="A1225">
        <v>30</v>
      </c>
    </row>
    <row r="1226" spans="1:1" x14ac:dyDescent="0.2">
      <c r="A1226">
        <v>30</v>
      </c>
    </row>
    <row r="1227" spans="1:1" x14ac:dyDescent="0.2">
      <c r="A1227">
        <v>30</v>
      </c>
    </row>
    <row r="1228" spans="1:1" x14ac:dyDescent="0.2">
      <c r="A1228">
        <v>30</v>
      </c>
    </row>
    <row r="1229" spans="1:1" x14ac:dyDescent="0.2">
      <c r="A1229">
        <v>30</v>
      </c>
    </row>
    <row r="1230" spans="1:1" x14ac:dyDescent="0.2">
      <c r="A1230">
        <v>30</v>
      </c>
    </row>
    <row r="1231" spans="1:1" x14ac:dyDescent="0.2">
      <c r="A1231">
        <v>30</v>
      </c>
    </row>
    <row r="1232" spans="1:1" x14ac:dyDescent="0.2">
      <c r="A1232">
        <v>30</v>
      </c>
    </row>
    <row r="1233" spans="1:1" x14ac:dyDescent="0.2">
      <c r="A1233">
        <v>30</v>
      </c>
    </row>
    <row r="1234" spans="1:1" x14ac:dyDescent="0.2">
      <c r="A1234">
        <v>30</v>
      </c>
    </row>
    <row r="1235" spans="1:1" x14ac:dyDescent="0.2">
      <c r="A1235">
        <v>30</v>
      </c>
    </row>
    <row r="1236" spans="1:1" x14ac:dyDescent="0.2">
      <c r="A1236">
        <v>30</v>
      </c>
    </row>
    <row r="1237" spans="1:1" x14ac:dyDescent="0.2">
      <c r="A1237">
        <v>30</v>
      </c>
    </row>
    <row r="1238" spans="1:1" x14ac:dyDescent="0.2">
      <c r="A1238">
        <v>30</v>
      </c>
    </row>
    <row r="1239" spans="1:1" x14ac:dyDescent="0.2">
      <c r="A1239">
        <v>30</v>
      </c>
    </row>
    <row r="1240" spans="1:1" x14ac:dyDescent="0.2">
      <c r="A1240">
        <v>30</v>
      </c>
    </row>
    <row r="1241" spans="1:1" x14ac:dyDescent="0.2">
      <c r="A1241">
        <v>30</v>
      </c>
    </row>
    <row r="1242" spans="1:1" x14ac:dyDescent="0.2">
      <c r="A1242">
        <v>30</v>
      </c>
    </row>
    <row r="1243" spans="1:1" x14ac:dyDescent="0.2">
      <c r="A1243">
        <v>30</v>
      </c>
    </row>
    <row r="1244" spans="1:1" x14ac:dyDescent="0.2">
      <c r="A1244">
        <v>30</v>
      </c>
    </row>
    <row r="1245" spans="1:1" x14ac:dyDescent="0.2">
      <c r="A1245">
        <v>30</v>
      </c>
    </row>
    <row r="1246" spans="1:1" x14ac:dyDescent="0.2">
      <c r="A1246">
        <v>30</v>
      </c>
    </row>
    <row r="1247" spans="1:1" x14ac:dyDescent="0.2">
      <c r="A1247">
        <v>30</v>
      </c>
    </row>
    <row r="1248" spans="1:1" x14ac:dyDescent="0.2">
      <c r="A1248">
        <v>30</v>
      </c>
    </row>
    <row r="1249" spans="1:1" x14ac:dyDescent="0.2">
      <c r="A1249">
        <v>30</v>
      </c>
    </row>
    <row r="1250" spans="1:1" x14ac:dyDescent="0.2">
      <c r="A1250">
        <v>30</v>
      </c>
    </row>
    <row r="1251" spans="1:1" x14ac:dyDescent="0.2">
      <c r="A1251">
        <v>30</v>
      </c>
    </row>
    <row r="1252" spans="1:1" x14ac:dyDescent="0.2">
      <c r="A1252">
        <v>30</v>
      </c>
    </row>
    <row r="1253" spans="1:1" x14ac:dyDescent="0.2">
      <c r="A1253">
        <v>30</v>
      </c>
    </row>
    <row r="1254" spans="1:1" x14ac:dyDescent="0.2">
      <c r="A1254">
        <v>30</v>
      </c>
    </row>
    <row r="1255" spans="1:1" x14ac:dyDescent="0.2">
      <c r="A1255">
        <v>30</v>
      </c>
    </row>
    <row r="1256" spans="1:1" x14ac:dyDescent="0.2">
      <c r="A1256">
        <v>30</v>
      </c>
    </row>
    <row r="1257" spans="1:1" x14ac:dyDescent="0.2">
      <c r="A1257">
        <v>30</v>
      </c>
    </row>
    <row r="1258" spans="1:1" x14ac:dyDescent="0.2">
      <c r="A1258">
        <v>30</v>
      </c>
    </row>
    <row r="1259" spans="1:1" x14ac:dyDescent="0.2">
      <c r="A1259">
        <v>30</v>
      </c>
    </row>
    <row r="1260" spans="1:1" x14ac:dyDescent="0.2">
      <c r="A1260">
        <v>30</v>
      </c>
    </row>
    <row r="1261" spans="1:1" x14ac:dyDescent="0.2">
      <c r="A1261">
        <v>30</v>
      </c>
    </row>
    <row r="1262" spans="1:1" x14ac:dyDescent="0.2">
      <c r="A1262">
        <v>30</v>
      </c>
    </row>
    <row r="1263" spans="1:1" x14ac:dyDescent="0.2">
      <c r="A1263">
        <v>30</v>
      </c>
    </row>
    <row r="1264" spans="1:1" x14ac:dyDescent="0.2">
      <c r="A1264">
        <v>30</v>
      </c>
    </row>
    <row r="1265" spans="1:1" x14ac:dyDescent="0.2">
      <c r="A1265">
        <v>30</v>
      </c>
    </row>
    <row r="1266" spans="1:1" x14ac:dyDescent="0.2">
      <c r="A1266">
        <v>30</v>
      </c>
    </row>
    <row r="1267" spans="1:1" x14ac:dyDescent="0.2">
      <c r="A1267">
        <v>30</v>
      </c>
    </row>
    <row r="1268" spans="1:1" x14ac:dyDescent="0.2">
      <c r="A1268">
        <v>30</v>
      </c>
    </row>
    <row r="1269" spans="1:1" x14ac:dyDescent="0.2">
      <c r="A1269">
        <v>30</v>
      </c>
    </row>
    <row r="1270" spans="1:1" x14ac:dyDescent="0.2">
      <c r="A1270">
        <v>30</v>
      </c>
    </row>
    <row r="1271" spans="1:1" x14ac:dyDescent="0.2">
      <c r="A1271">
        <v>30</v>
      </c>
    </row>
    <row r="1272" spans="1:1" x14ac:dyDescent="0.2">
      <c r="A1272">
        <v>30</v>
      </c>
    </row>
    <row r="1273" spans="1:1" x14ac:dyDescent="0.2">
      <c r="A1273">
        <v>30</v>
      </c>
    </row>
    <row r="1274" spans="1:1" x14ac:dyDescent="0.2">
      <c r="A1274">
        <v>30</v>
      </c>
    </row>
    <row r="1275" spans="1:1" x14ac:dyDescent="0.2">
      <c r="A1275">
        <v>30</v>
      </c>
    </row>
    <row r="1276" spans="1:1" x14ac:dyDescent="0.2">
      <c r="A1276">
        <v>30</v>
      </c>
    </row>
    <row r="1277" spans="1:1" x14ac:dyDescent="0.2">
      <c r="A1277">
        <v>30</v>
      </c>
    </row>
    <row r="1278" spans="1:1" x14ac:dyDescent="0.2">
      <c r="A1278">
        <v>30</v>
      </c>
    </row>
    <row r="1279" spans="1:1" x14ac:dyDescent="0.2">
      <c r="A1279">
        <v>30</v>
      </c>
    </row>
    <row r="1280" spans="1:1" x14ac:dyDescent="0.2">
      <c r="A1280">
        <v>30</v>
      </c>
    </row>
    <row r="1281" spans="1:1" x14ac:dyDescent="0.2">
      <c r="A1281">
        <v>30</v>
      </c>
    </row>
    <row r="1282" spans="1:1" x14ac:dyDescent="0.2">
      <c r="A1282">
        <v>30</v>
      </c>
    </row>
    <row r="1283" spans="1:1" x14ac:dyDescent="0.2">
      <c r="A1283">
        <v>30</v>
      </c>
    </row>
    <row r="1284" spans="1:1" x14ac:dyDescent="0.2">
      <c r="A1284">
        <v>30</v>
      </c>
    </row>
    <row r="1285" spans="1:1" x14ac:dyDescent="0.2">
      <c r="A1285">
        <v>30</v>
      </c>
    </row>
    <row r="1286" spans="1:1" x14ac:dyDescent="0.2">
      <c r="A1286">
        <v>30</v>
      </c>
    </row>
    <row r="1287" spans="1:1" x14ac:dyDescent="0.2">
      <c r="A1287">
        <v>30</v>
      </c>
    </row>
    <row r="1288" spans="1:1" x14ac:dyDescent="0.2">
      <c r="A1288">
        <v>30</v>
      </c>
    </row>
    <row r="1289" spans="1:1" x14ac:dyDescent="0.2">
      <c r="A1289">
        <v>30</v>
      </c>
    </row>
    <row r="1290" spans="1:1" x14ac:dyDescent="0.2">
      <c r="A1290">
        <v>30</v>
      </c>
    </row>
    <row r="1291" spans="1:1" x14ac:dyDescent="0.2">
      <c r="A1291">
        <v>30</v>
      </c>
    </row>
    <row r="1292" spans="1:1" x14ac:dyDescent="0.2">
      <c r="A1292">
        <v>30</v>
      </c>
    </row>
    <row r="1293" spans="1:1" x14ac:dyDescent="0.2">
      <c r="A1293">
        <v>30</v>
      </c>
    </row>
    <row r="1294" spans="1:1" x14ac:dyDescent="0.2">
      <c r="A1294">
        <v>30</v>
      </c>
    </row>
    <row r="1295" spans="1:1" x14ac:dyDescent="0.2">
      <c r="A1295">
        <v>30</v>
      </c>
    </row>
    <row r="1296" spans="1:1" x14ac:dyDescent="0.2">
      <c r="A1296">
        <v>30</v>
      </c>
    </row>
    <row r="1297" spans="1:1" x14ac:dyDescent="0.2">
      <c r="A1297">
        <v>30</v>
      </c>
    </row>
    <row r="1302" spans="1:1" x14ac:dyDescent="0.2">
      <c r="A1302">
        <v>31</v>
      </c>
    </row>
    <row r="1303" spans="1:1" x14ac:dyDescent="0.2">
      <c r="A1303">
        <v>31</v>
      </c>
    </row>
    <row r="1304" spans="1:1" x14ac:dyDescent="0.2">
      <c r="A1304">
        <v>31</v>
      </c>
    </row>
    <row r="1305" spans="1:1" x14ac:dyDescent="0.2">
      <c r="A1305">
        <v>31</v>
      </c>
    </row>
    <row r="1306" spans="1:1" x14ac:dyDescent="0.2">
      <c r="A1306">
        <v>31</v>
      </c>
    </row>
    <row r="1307" spans="1:1" x14ac:dyDescent="0.2">
      <c r="A1307">
        <v>31</v>
      </c>
    </row>
    <row r="1313" spans="1:1" x14ac:dyDescent="0.2">
      <c r="A1313">
        <v>32</v>
      </c>
    </row>
    <row r="1314" spans="1:1" x14ac:dyDescent="0.2">
      <c r="A1314">
        <v>32</v>
      </c>
    </row>
    <row r="1315" spans="1:1" x14ac:dyDescent="0.2">
      <c r="A1315">
        <v>32</v>
      </c>
    </row>
    <row r="1316" spans="1:1" x14ac:dyDescent="0.2">
      <c r="A1316">
        <v>32</v>
      </c>
    </row>
    <row r="1317" spans="1:1" x14ac:dyDescent="0.2">
      <c r="A1317">
        <v>32</v>
      </c>
    </row>
    <row r="1318" spans="1:1" x14ac:dyDescent="0.2">
      <c r="A1318">
        <v>32</v>
      </c>
    </row>
    <row r="1319" spans="1:1" x14ac:dyDescent="0.2">
      <c r="A1319">
        <v>32</v>
      </c>
    </row>
    <row r="1320" spans="1:1" x14ac:dyDescent="0.2">
      <c r="A1320">
        <v>32</v>
      </c>
    </row>
    <row r="1321" spans="1:1" x14ac:dyDescent="0.2">
      <c r="A1321">
        <v>32</v>
      </c>
    </row>
    <row r="1322" spans="1:1" x14ac:dyDescent="0.2">
      <c r="A1322">
        <v>32</v>
      </c>
    </row>
    <row r="1323" spans="1:1" x14ac:dyDescent="0.2">
      <c r="A1323">
        <v>32</v>
      </c>
    </row>
    <row r="1324" spans="1:1" x14ac:dyDescent="0.2">
      <c r="A1324">
        <v>32</v>
      </c>
    </row>
    <row r="1325" spans="1:1" x14ac:dyDescent="0.2">
      <c r="A1325">
        <v>32</v>
      </c>
    </row>
    <row r="1326" spans="1:1" x14ac:dyDescent="0.2">
      <c r="A1326">
        <v>32</v>
      </c>
    </row>
    <row r="1327" spans="1:1" x14ac:dyDescent="0.2">
      <c r="A1327">
        <v>32</v>
      </c>
    </row>
    <row r="1328" spans="1:1" x14ac:dyDescent="0.2">
      <c r="A1328">
        <v>32</v>
      </c>
    </row>
    <row r="1329" spans="1:1" x14ac:dyDescent="0.2">
      <c r="A1329">
        <v>32</v>
      </c>
    </row>
    <row r="1464" spans="1:1" x14ac:dyDescent="0.2">
      <c r="A1464">
        <v>33</v>
      </c>
    </row>
    <row r="1465" spans="1:1" x14ac:dyDescent="0.2">
      <c r="A1465">
        <v>33</v>
      </c>
    </row>
    <row r="1466" spans="1:1" x14ac:dyDescent="0.2">
      <c r="A1466">
        <v>33</v>
      </c>
    </row>
    <row r="1467" spans="1:1" x14ac:dyDescent="0.2">
      <c r="A1467">
        <v>33</v>
      </c>
    </row>
    <row r="1468" spans="1:1" x14ac:dyDescent="0.2">
      <c r="A1468">
        <v>33</v>
      </c>
    </row>
    <row r="1469" spans="1:1" x14ac:dyDescent="0.2">
      <c r="A1469">
        <v>33</v>
      </c>
    </row>
    <row r="1470" spans="1:1" x14ac:dyDescent="0.2">
      <c r="A1470">
        <v>33</v>
      </c>
    </row>
    <row r="1471" spans="1:1" x14ac:dyDescent="0.2">
      <c r="A1471">
        <v>33</v>
      </c>
    </row>
    <row r="1472" spans="1:1" x14ac:dyDescent="0.2">
      <c r="A1472">
        <v>33</v>
      </c>
    </row>
    <row r="1473" spans="1:1" x14ac:dyDescent="0.2">
      <c r="A1473">
        <v>33</v>
      </c>
    </row>
    <row r="1474" spans="1:1" x14ac:dyDescent="0.2">
      <c r="A1474">
        <v>33</v>
      </c>
    </row>
    <row r="1475" spans="1:1" x14ac:dyDescent="0.2">
      <c r="A1475">
        <v>33</v>
      </c>
    </row>
    <row r="1476" spans="1:1" x14ac:dyDescent="0.2">
      <c r="A1476">
        <v>33</v>
      </c>
    </row>
    <row r="1477" spans="1:1" x14ac:dyDescent="0.2">
      <c r="A1477">
        <v>33</v>
      </c>
    </row>
    <row r="1478" spans="1:1" x14ac:dyDescent="0.2">
      <c r="A1478">
        <v>33</v>
      </c>
    </row>
    <row r="1479" spans="1:1" x14ac:dyDescent="0.2">
      <c r="A1479">
        <v>33</v>
      </c>
    </row>
    <row r="1480" spans="1:1" x14ac:dyDescent="0.2">
      <c r="A1480">
        <v>33</v>
      </c>
    </row>
    <row r="1481" spans="1:1" x14ac:dyDescent="0.2">
      <c r="A1481">
        <v>33</v>
      </c>
    </row>
    <row r="1482" spans="1:1" x14ac:dyDescent="0.2">
      <c r="A1482">
        <v>33</v>
      </c>
    </row>
    <row r="1483" spans="1:1" x14ac:dyDescent="0.2">
      <c r="A1483">
        <v>33</v>
      </c>
    </row>
    <row r="1484" spans="1:1" x14ac:dyDescent="0.2">
      <c r="A1484">
        <v>33</v>
      </c>
    </row>
    <row r="1485" spans="1:1" x14ac:dyDescent="0.2">
      <c r="A1485">
        <v>33</v>
      </c>
    </row>
    <row r="1486" spans="1:1" x14ac:dyDescent="0.2">
      <c r="A1486">
        <v>33</v>
      </c>
    </row>
    <row r="1487" spans="1:1" x14ac:dyDescent="0.2">
      <c r="A1487">
        <v>33</v>
      </c>
    </row>
    <row r="1488" spans="1:1" x14ac:dyDescent="0.2">
      <c r="A1488">
        <v>33</v>
      </c>
    </row>
    <row r="1489" spans="1:1" x14ac:dyDescent="0.2">
      <c r="A1489">
        <v>33</v>
      </c>
    </row>
    <row r="1490" spans="1:1" x14ac:dyDescent="0.2">
      <c r="A1490">
        <v>33</v>
      </c>
    </row>
    <row r="1491" spans="1:1" x14ac:dyDescent="0.2">
      <c r="A1491">
        <v>33</v>
      </c>
    </row>
    <row r="1492" spans="1:1" x14ac:dyDescent="0.2">
      <c r="A1492">
        <v>33</v>
      </c>
    </row>
    <row r="1493" spans="1:1" x14ac:dyDescent="0.2">
      <c r="A1493">
        <v>33</v>
      </c>
    </row>
    <row r="1494" spans="1:1" x14ac:dyDescent="0.2">
      <c r="A1494">
        <v>33</v>
      </c>
    </row>
    <row r="1495" spans="1:1" x14ac:dyDescent="0.2">
      <c r="A1495">
        <v>33</v>
      </c>
    </row>
    <row r="1496" spans="1:1" x14ac:dyDescent="0.2">
      <c r="A1496">
        <v>33</v>
      </c>
    </row>
    <row r="1497" spans="1:1" x14ac:dyDescent="0.2">
      <c r="A1497">
        <v>33</v>
      </c>
    </row>
    <row r="1498" spans="1:1" x14ac:dyDescent="0.2">
      <c r="A1498">
        <v>33</v>
      </c>
    </row>
    <row r="1499" spans="1:1" x14ac:dyDescent="0.2">
      <c r="A1499">
        <v>33</v>
      </c>
    </row>
    <row r="1500" spans="1:1" x14ac:dyDescent="0.2">
      <c r="A1500">
        <v>33</v>
      </c>
    </row>
    <row r="1501" spans="1:1" x14ac:dyDescent="0.2">
      <c r="A1501">
        <v>33</v>
      </c>
    </row>
    <row r="1502" spans="1:1" x14ac:dyDescent="0.2">
      <c r="A1502">
        <v>33</v>
      </c>
    </row>
    <row r="1503" spans="1:1" x14ac:dyDescent="0.2">
      <c r="A1503">
        <v>33</v>
      </c>
    </row>
    <row r="1504" spans="1:1" x14ac:dyDescent="0.2">
      <c r="A1504">
        <v>33</v>
      </c>
    </row>
    <row r="1505" spans="1:1" x14ac:dyDescent="0.2">
      <c r="A1505">
        <v>33</v>
      </c>
    </row>
    <row r="1506" spans="1:1" x14ac:dyDescent="0.2">
      <c r="A1506">
        <v>33</v>
      </c>
    </row>
    <row r="1507" spans="1:1" x14ac:dyDescent="0.2">
      <c r="A1507">
        <v>33</v>
      </c>
    </row>
    <row r="1508" spans="1:1" x14ac:dyDescent="0.2">
      <c r="A1508">
        <v>33</v>
      </c>
    </row>
    <row r="1509" spans="1:1" x14ac:dyDescent="0.2">
      <c r="A1509">
        <v>33</v>
      </c>
    </row>
    <row r="1510" spans="1:1" x14ac:dyDescent="0.2">
      <c r="A1510">
        <v>33</v>
      </c>
    </row>
    <row r="1511" spans="1:1" x14ac:dyDescent="0.2">
      <c r="A1511">
        <v>33</v>
      </c>
    </row>
    <row r="1512" spans="1:1" x14ac:dyDescent="0.2">
      <c r="A1512">
        <v>33</v>
      </c>
    </row>
    <row r="1513" spans="1:1" x14ac:dyDescent="0.2">
      <c r="A1513">
        <v>33</v>
      </c>
    </row>
    <row r="1514" spans="1:1" x14ac:dyDescent="0.2">
      <c r="A1514">
        <v>33</v>
      </c>
    </row>
    <row r="1515" spans="1:1" x14ac:dyDescent="0.2">
      <c r="A1515">
        <v>33</v>
      </c>
    </row>
    <row r="1516" spans="1:1" x14ac:dyDescent="0.2">
      <c r="A1516">
        <v>33</v>
      </c>
    </row>
    <row r="1517" spans="1:1" x14ac:dyDescent="0.2">
      <c r="A1517">
        <v>33</v>
      </c>
    </row>
    <row r="1518" spans="1:1" x14ac:dyDescent="0.2">
      <c r="A1518">
        <v>33</v>
      </c>
    </row>
    <row r="1519" spans="1:1" x14ac:dyDescent="0.2">
      <c r="A1519">
        <v>33</v>
      </c>
    </row>
    <row r="1520" spans="1:1" x14ac:dyDescent="0.2">
      <c r="A1520">
        <v>33</v>
      </c>
    </row>
    <row r="1521" spans="1:1" x14ac:dyDescent="0.2">
      <c r="A1521">
        <v>33</v>
      </c>
    </row>
    <row r="1522" spans="1:1" x14ac:dyDescent="0.2">
      <c r="A1522">
        <v>33</v>
      </c>
    </row>
    <row r="1523" spans="1:1" x14ac:dyDescent="0.2">
      <c r="A1523">
        <v>33</v>
      </c>
    </row>
    <row r="1524" spans="1:1" x14ac:dyDescent="0.2">
      <c r="A1524">
        <v>33</v>
      </c>
    </row>
    <row r="1525" spans="1:1" x14ac:dyDescent="0.2">
      <c r="A1525">
        <v>33</v>
      </c>
    </row>
    <row r="1526" spans="1:1" x14ac:dyDescent="0.2">
      <c r="A1526">
        <v>33</v>
      </c>
    </row>
    <row r="1527" spans="1:1" x14ac:dyDescent="0.2">
      <c r="A1527">
        <v>33</v>
      </c>
    </row>
    <row r="1528" spans="1:1" x14ac:dyDescent="0.2">
      <c r="A1528">
        <v>33</v>
      </c>
    </row>
    <row r="1529" spans="1:1" x14ac:dyDescent="0.2">
      <c r="A1529">
        <v>33</v>
      </c>
    </row>
    <row r="1530" spans="1:1" x14ac:dyDescent="0.2">
      <c r="A1530">
        <v>33</v>
      </c>
    </row>
    <row r="1531" spans="1:1" x14ac:dyDescent="0.2">
      <c r="A1531">
        <v>33</v>
      </c>
    </row>
    <row r="1532" spans="1:1" x14ac:dyDescent="0.2">
      <c r="A1532">
        <v>33</v>
      </c>
    </row>
    <row r="1533" spans="1:1" x14ac:dyDescent="0.2">
      <c r="A1533">
        <v>33</v>
      </c>
    </row>
    <row r="1534" spans="1:1" x14ac:dyDescent="0.2">
      <c r="A1534">
        <v>33</v>
      </c>
    </row>
    <row r="1535" spans="1:1" x14ac:dyDescent="0.2">
      <c r="A1535">
        <v>33</v>
      </c>
    </row>
    <row r="1536" spans="1:1" x14ac:dyDescent="0.2">
      <c r="A1536">
        <v>33</v>
      </c>
    </row>
    <row r="1537" spans="1:1" x14ac:dyDescent="0.2">
      <c r="A1537">
        <v>33</v>
      </c>
    </row>
    <row r="1538" spans="1:1" x14ac:dyDescent="0.2">
      <c r="A1538">
        <v>33</v>
      </c>
    </row>
    <row r="1539" spans="1:1" x14ac:dyDescent="0.2">
      <c r="A1539">
        <v>33</v>
      </c>
    </row>
    <row r="1540" spans="1:1" x14ac:dyDescent="0.2">
      <c r="A1540">
        <v>33</v>
      </c>
    </row>
    <row r="1541" spans="1:1" x14ac:dyDescent="0.2">
      <c r="A1541">
        <v>33</v>
      </c>
    </row>
    <row r="1542" spans="1:1" x14ac:dyDescent="0.2">
      <c r="A1542">
        <v>33</v>
      </c>
    </row>
    <row r="1543" spans="1:1" x14ac:dyDescent="0.2">
      <c r="A1543">
        <v>33</v>
      </c>
    </row>
    <row r="1544" spans="1:1" x14ac:dyDescent="0.2">
      <c r="A1544">
        <v>33</v>
      </c>
    </row>
    <row r="1545" spans="1:1" x14ac:dyDescent="0.2">
      <c r="A1545">
        <v>33</v>
      </c>
    </row>
    <row r="1546" spans="1:1" x14ac:dyDescent="0.2">
      <c r="A1546">
        <v>33</v>
      </c>
    </row>
    <row r="1547" spans="1:1" x14ac:dyDescent="0.2">
      <c r="A1547">
        <v>33</v>
      </c>
    </row>
    <row r="1548" spans="1:1" x14ac:dyDescent="0.2">
      <c r="A1548">
        <v>33</v>
      </c>
    </row>
    <row r="1549" spans="1:1" x14ac:dyDescent="0.2">
      <c r="A1549">
        <v>33</v>
      </c>
    </row>
    <row r="1550" spans="1:1" x14ac:dyDescent="0.2">
      <c r="A1550">
        <v>33</v>
      </c>
    </row>
    <row r="1551" spans="1:1" x14ac:dyDescent="0.2">
      <c r="A1551">
        <v>33</v>
      </c>
    </row>
    <row r="1552" spans="1:1" x14ac:dyDescent="0.2">
      <c r="A1552">
        <v>33</v>
      </c>
    </row>
    <row r="1553" spans="1:1" x14ac:dyDescent="0.2">
      <c r="A1553">
        <v>33</v>
      </c>
    </row>
    <row r="1554" spans="1:1" x14ac:dyDescent="0.2">
      <c r="A1554">
        <v>33</v>
      </c>
    </row>
    <row r="1555" spans="1:1" x14ac:dyDescent="0.2">
      <c r="A1555">
        <v>33</v>
      </c>
    </row>
    <row r="1556" spans="1:1" x14ac:dyDescent="0.2">
      <c r="A1556">
        <v>33</v>
      </c>
    </row>
    <row r="1557" spans="1:1" x14ac:dyDescent="0.2">
      <c r="A1557">
        <v>33</v>
      </c>
    </row>
    <row r="1558" spans="1:1" x14ac:dyDescent="0.2">
      <c r="A1558">
        <v>33</v>
      </c>
    </row>
    <row r="1559" spans="1:1" x14ac:dyDescent="0.2">
      <c r="A1559">
        <v>33</v>
      </c>
    </row>
    <row r="1560" spans="1:1" x14ac:dyDescent="0.2">
      <c r="A1560">
        <v>33</v>
      </c>
    </row>
    <row r="1561" spans="1:1" x14ac:dyDescent="0.2">
      <c r="A1561">
        <v>33</v>
      </c>
    </row>
    <row r="1562" spans="1:1" x14ac:dyDescent="0.2">
      <c r="A1562">
        <v>33</v>
      </c>
    </row>
    <row r="1563" spans="1:1" x14ac:dyDescent="0.2">
      <c r="A1563">
        <v>33</v>
      </c>
    </row>
    <row r="1564" spans="1:1" x14ac:dyDescent="0.2">
      <c r="A1564">
        <v>33</v>
      </c>
    </row>
    <row r="1565" spans="1:1" x14ac:dyDescent="0.2">
      <c r="A1565">
        <v>33</v>
      </c>
    </row>
    <row r="1566" spans="1:1" x14ac:dyDescent="0.2">
      <c r="A1566">
        <v>33</v>
      </c>
    </row>
    <row r="1567" spans="1:1" x14ac:dyDescent="0.2">
      <c r="A1567">
        <v>33</v>
      </c>
    </row>
    <row r="1568" spans="1:1" x14ac:dyDescent="0.2">
      <c r="A1568">
        <v>33</v>
      </c>
    </row>
    <row r="1569" spans="1:1" x14ac:dyDescent="0.2">
      <c r="A1569">
        <v>33</v>
      </c>
    </row>
    <row r="1570" spans="1:1" x14ac:dyDescent="0.2">
      <c r="A1570">
        <v>33</v>
      </c>
    </row>
    <row r="1571" spans="1:1" x14ac:dyDescent="0.2">
      <c r="A1571">
        <v>33</v>
      </c>
    </row>
    <row r="1572" spans="1:1" x14ac:dyDescent="0.2">
      <c r="A1572">
        <v>33</v>
      </c>
    </row>
    <row r="1573" spans="1:1" x14ac:dyDescent="0.2">
      <c r="A1573">
        <v>33</v>
      </c>
    </row>
    <row r="1574" spans="1:1" x14ac:dyDescent="0.2">
      <c r="A1574">
        <v>33</v>
      </c>
    </row>
    <row r="1575" spans="1:1" x14ac:dyDescent="0.2">
      <c r="A1575">
        <v>33</v>
      </c>
    </row>
    <row r="1576" spans="1:1" x14ac:dyDescent="0.2">
      <c r="A1576">
        <v>33</v>
      </c>
    </row>
    <row r="1577" spans="1:1" x14ac:dyDescent="0.2">
      <c r="A1577">
        <v>33</v>
      </c>
    </row>
    <row r="1578" spans="1:1" x14ac:dyDescent="0.2">
      <c r="A1578">
        <v>33</v>
      </c>
    </row>
    <row r="1579" spans="1:1" x14ac:dyDescent="0.2">
      <c r="A1579">
        <v>33</v>
      </c>
    </row>
    <row r="1580" spans="1:1" x14ac:dyDescent="0.2">
      <c r="A1580">
        <v>33</v>
      </c>
    </row>
    <row r="1581" spans="1:1" x14ac:dyDescent="0.2">
      <c r="A1581">
        <v>33</v>
      </c>
    </row>
    <row r="1582" spans="1:1" x14ac:dyDescent="0.2">
      <c r="A1582">
        <v>33</v>
      </c>
    </row>
    <row r="1583" spans="1:1" x14ac:dyDescent="0.2">
      <c r="A1583">
        <v>33</v>
      </c>
    </row>
    <row r="1584" spans="1:1" x14ac:dyDescent="0.2">
      <c r="A1584">
        <v>33</v>
      </c>
    </row>
    <row r="1585" spans="1:1" x14ac:dyDescent="0.2">
      <c r="A1585">
        <v>33</v>
      </c>
    </row>
    <row r="1586" spans="1:1" x14ac:dyDescent="0.2">
      <c r="A1586">
        <v>33</v>
      </c>
    </row>
    <row r="1587" spans="1:1" x14ac:dyDescent="0.2">
      <c r="A1587">
        <v>33</v>
      </c>
    </row>
    <row r="1588" spans="1:1" x14ac:dyDescent="0.2">
      <c r="A1588">
        <v>33</v>
      </c>
    </row>
    <row r="1589" spans="1:1" x14ac:dyDescent="0.2">
      <c r="A1589">
        <v>33</v>
      </c>
    </row>
    <row r="1590" spans="1:1" x14ac:dyDescent="0.2">
      <c r="A1590">
        <v>33</v>
      </c>
    </row>
    <row r="1591" spans="1:1" x14ac:dyDescent="0.2">
      <c r="A1591">
        <v>33</v>
      </c>
    </row>
    <row r="1592" spans="1:1" x14ac:dyDescent="0.2">
      <c r="A1592">
        <v>33</v>
      </c>
    </row>
    <row r="1593" spans="1:1" x14ac:dyDescent="0.2">
      <c r="A1593">
        <v>33</v>
      </c>
    </row>
    <row r="1594" spans="1:1" x14ac:dyDescent="0.2">
      <c r="A1594">
        <v>33</v>
      </c>
    </row>
    <row r="1595" spans="1:1" x14ac:dyDescent="0.2">
      <c r="A1595">
        <v>33</v>
      </c>
    </row>
    <row r="1596" spans="1:1" x14ac:dyDescent="0.2">
      <c r="A1596">
        <v>33</v>
      </c>
    </row>
    <row r="1597" spans="1:1" x14ac:dyDescent="0.2">
      <c r="A1597">
        <v>33</v>
      </c>
    </row>
    <row r="1598" spans="1:1" x14ac:dyDescent="0.2">
      <c r="A1598">
        <v>33</v>
      </c>
    </row>
    <row r="1599" spans="1:1" x14ac:dyDescent="0.2">
      <c r="A1599">
        <v>33</v>
      </c>
    </row>
    <row r="1600" spans="1:1" x14ac:dyDescent="0.2">
      <c r="A1600">
        <v>33</v>
      </c>
    </row>
    <row r="1601" spans="1:1" x14ac:dyDescent="0.2">
      <c r="A1601">
        <v>33</v>
      </c>
    </row>
    <row r="1602" spans="1:1" x14ac:dyDescent="0.2">
      <c r="A1602">
        <v>33</v>
      </c>
    </row>
    <row r="1603" spans="1:1" x14ac:dyDescent="0.2">
      <c r="A1603">
        <v>33</v>
      </c>
    </row>
    <row r="1604" spans="1:1" x14ac:dyDescent="0.2">
      <c r="A1604">
        <v>33</v>
      </c>
    </row>
    <row r="1605" spans="1:1" x14ac:dyDescent="0.2">
      <c r="A1605">
        <v>33</v>
      </c>
    </row>
    <row r="1606" spans="1:1" x14ac:dyDescent="0.2">
      <c r="A1606">
        <v>33</v>
      </c>
    </row>
    <row r="1607" spans="1:1" x14ac:dyDescent="0.2">
      <c r="A1607">
        <v>33</v>
      </c>
    </row>
    <row r="1608" spans="1:1" x14ac:dyDescent="0.2">
      <c r="A1608">
        <v>33</v>
      </c>
    </row>
    <row r="1609" spans="1:1" x14ac:dyDescent="0.2">
      <c r="A1609">
        <v>33</v>
      </c>
    </row>
    <row r="1610" spans="1:1" x14ac:dyDescent="0.2">
      <c r="A1610">
        <v>33</v>
      </c>
    </row>
    <row r="1611" spans="1:1" x14ac:dyDescent="0.2">
      <c r="A1611">
        <v>33</v>
      </c>
    </row>
    <row r="1612" spans="1:1" x14ac:dyDescent="0.2">
      <c r="A1612">
        <v>33</v>
      </c>
    </row>
    <row r="1613" spans="1:1" x14ac:dyDescent="0.2">
      <c r="A1613">
        <v>33</v>
      </c>
    </row>
    <row r="1614" spans="1:1" x14ac:dyDescent="0.2">
      <c r="A1614">
        <v>33</v>
      </c>
    </row>
    <row r="1615" spans="1:1" x14ac:dyDescent="0.2">
      <c r="A1615">
        <v>33</v>
      </c>
    </row>
    <row r="1616" spans="1:1" x14ac:dyDescent="0.2">
      <c r="A1616">
        <v>33</v>
      </c>
    </row>
    <row r="1617" spans="1:1" x14ac:dyDescent="0.2">
      <c r="A1617">
        <v>33</v>
      </c>
    </row>
    <row r="1618" spans="1:1" x14ac:dyDescent="0.2">
      <c r="A1618">
        <v>33</v>
      </c>
    </row>
    <row r="1619" spans="1:1" x14ac:dyDescent="0.2">
      <c r="A1619">
        <v>33</v>
      </c>
    </row>
    <row r="1620" spans="1:1" x14ac:dyDescent="0.2">
      <c r="A1620">
        <v>33</v>
      </c>
    </row>
    <row r="1621" spans="1:1" x14ac:dyDescent="0.2">
      <c r="A1621">
        <v>33</v>
      </c>
    </row>
    <row r="1622" spans="1:1" x14ac:dyDescent="0.2">
      <c r="A1622">
        <v>33</v>
      </c>
    </row>
    <row r="1623" spans="1:1" x14ac:dyDescent="0.2">
      <c r="A1623">
        <v>33</v>
      </c>
    </row>
    <row r="1624" spans="1:1" x14ac:dyDescent="0.2">
      <c r="A1624">
        <v>33</v>
      </c>
    </row>
    <row r="1625" spans="1:1" x14ac:dyDescent="0.2">
      <c r="A1625">
        <v>33</v>
      </c>
    </row>
    <row r="1626" spans="1:1" x14ac:dyDescent="0.2">
      <c r="A1626">
        <v>33</v>
      </c>
    </row>
    <row r="1627" spans="1:1" x14ac:dyDescent="0.2">
      <c r="A1627">
        <v>33</v>
      </c>
    </row>
    <row r="1628" spans="1:1" x14ac:dyDescent="0.2">
      <c r="A1628">
        <v>33</v>
      </c>
    </row>
    <row r="1629" spans="1:1" x14ac:dyDescent="0.2">
      <c r="A1629">
        <v>33</v>
      </c>
    </row>
    <row r="1630" spans="1:1" x14ac:dyDescent="0.2">
      <c r="A1630">
        <v>33</v>
      </c>
    </row>
    <row r="1631" spans="1:1" x14ac:dyDescent="0.2">
      <c r="A1631">
        <v>33</v>
      </c>
    </row>
    <row r="1632" spans="1:1" x14ac:dyDescent="0.2">
      <c r="A1632">
        <v>33</v>
      </c>
    </row>
    <row r="1633" spans="1:1" x14ac:dyDescent="0.2">
      <c r="A1633">
        <v>33</v>
      </c>
    </row>
    <row r="1634" spans="1:1" x14ac:dyDescent="0.2">
      <c r="A1634">
        <v>33</v>
      </c>
    </row>
    <row r="1635" spans="1:1" x14ac:dyDescent="0.2">
      <c r="A1635">
        <v>33</v>
      </c>
    </row>
    <row r="1636" spans="1:1" x14ac:dyDescent="0.2">
      <c r="A1636">
        <v>33</v>
      </c>
    </row>
    <row r="1637" spans="1:1" x14ac:dyDescent="0.2">
      <c r="A1637">
        <v>33</v>
      </c>
    </row>
    <row r="1638" spans="1:1" x14ac:dyDescent="0.2">
      <c r="A1638">
        <v>33</v>
      </c>
    </row>
    <row r="1639" spans="1:1" x14ac:dyDescent="0.2">
      <c r="A1639">
        <v>33</v>
      </c>
    </row>
    <row r="1640" spans="1:1" x14ac:dyDescent="0.2">
      <c r="A1640">
        <v>33</v>
      </c>
    </row>
    <row r="1641" spans="1:1" x14ac:dyDescent="0.2">
      <c r="A1641">
        <v>33</v>
      </c>
    </row>
    <row r="1642" spans="1:1" x14ac:dyDescent="0.2">
      <c r="A1642">
        <v>33</v>
      </c>
    </row>
    <row r="1643" spans="1:1" x14ac:dyDescent="0.2">
      <c r="A1643">
        <v>33</v>
      </c>
    </row>
    <row r="1644" spans="1:1" x14ac:dyDescent="0.2">
      <c r="A1644">
        <v>33</v>
      </c>
    </row>
    <row r="1645" spans="1:1" x14ac:dyDescent="0.2">
      <c r="A1645">
        <v>33</v>
      </c>
    </row>
    <row r="1646" spans="1:1" x14ac:dyDescent="0.2">
      <c r="A1646">
        <v>33</v>
      </c>
    </row>
    <row r="1647" spans="1:1" x14ac:dyDescent="0.2">
      <c r="A1647">
        <v>33</v>
      </c>
    </row>
    <row r="1648" spans="1:1" x14ac:dyDescent="0.2">
      <c r="A1648">
        <v>33</v>
      </c>
    </row>
    <row r="1649" spans="1:1" x14ac:dyDescent="0.2">
      <c r="A1649">
        <v>33</v>
      </c>
    </row>
    <row r="1650" spans="1:1" x14ac:dyDescent="0.2">
      <c r="A1650">
        <v>33</v>
      </c>
    </row>
    <row r="1651" spans="1:1" x14ac:dyDescent="0.2">
      <c r="A1651">
        <v>33</v>
      </c>
    </row>
    <row r="1652" spans="1:1" x14ac:dyDescent="0.2">
      <c r="A1652">
        <v>33</v>
      </c>
    </row>
    <row r="1653" spans="1:1" x14ac:dyDescent="0.2">
      <c r="A1653">
        <v>33</v>
      </c>
    </row>
    <row r="1654" spans="1:1" x14ac:dyDescent="0.2">
      <c r="A1654">
        <v>33</v>
      </c>
    </row>
    <row r="1655" spans="1:1" x14ac:dyDescent="0.2">
      <c r="A1655">
        <v>33</v>
      </c>
    </row>
    <row r="1656" spans="1:1" x14ac:dyDescent="0.2">
      <c r="A1656">
        <v>33</v>
      </c>
    </row>
    <row r="1657" spans="1:1" x14ac:dyDescent="0.2">
      <c r="A1657">
        <v>33</v>
      </c>
    </row>
    <row r="1658" spans="1:1" x14ac:dyDescent="0.2">
      <c r="A1658">
        <v>33</v>
      </c>
    </row>
    <row r="1659" spans="1:1" x14ac:dyDescent="0.2">
      <c r="A1659">
        <v>33</v>
      </c>
    </row>
    <row r="1660" spans="1:1" x14ac:dyDescent="0.2">
      <c r="A1660">
        <v>33</v>
      </c>
    </row>
    <row r="1661" spans="1:1" x14ac:dyDescent="0.2">
      <c r="A1661">
        <v>33</v>
      </c>
    </row>
    <row r="1662" spans="1:1" x14ac:dyDescent="0.2">
      <c r="A1662">
        <v>33</v>
      </c>
    </row>
    <row r="1663" spans="1:1" x14ac:dyDescent="0.2">
      <c r="A1663">
        <v>33</v>
      </c>
    </row>
    <row r="1664" spans="1:1" x14ac:dyDescent="0.2">
      <c r="A1664">
        <v>33</v>
      </c>
    </row>
    <row r="1665" spans="1:1" x14ac:dyDescent="0.2">
      <c r="A1665">
        <v>33</v>
      </c>
    </row>
    <row r="1666" spans="1:1" x14ac:dyDescent="0.2">
      <c r="A1666">
        <v>33</v>
      </c>
    </row>
    <row r="1667" spans="1:1" x14ac:dyDescent="0.2">
      <c r="A1667">
        <v>33</v>
      </c>
    </row>
    <row r="1668" spans="1:1" x14ac:dyDescent="0.2">
      <c r="A1668">
        <v>33</v>
      </c>
    </row>
    <row r="1669" spans="1:1" x14ac:dyDescent="0.2">
      <c r="A1669">
        <v>33</v>
      </c>
    </row>
    <row r="1670" spans="1:1" x14ac:dyDescent="0.2">
      <c r="A1670">
        <v>33</v>
      </c>
    </row>
    <row r="1671" spans="1:1" x14ac:dyDescent="0.2">
      <c r="A1671">
        <v>33</v>
      </c>
    </row>
    <row r="1672" spans="1:1" x14ac:dyDescent="0.2">
      <c r="A1672">
        <v>33</v>
      </c>
    </row>
    <row r="1673" spans="1:1" x14ac:dyDescent="0.2">
      <c r="A1673">
        <v>33</v>
      </c>
    </row>
    <row r="1674" spans="1:1" x14ac:dyDescent="0.2">
      <c r="A1674">
        <v>33</v>
      </c>
    </row>
    <row r="1675" spans="1:1" x14ac:dyDescent="0.2">
      <c r="A1675">
        <v>33</v>
      </c>
    </row>
    <row r="1676" spans="1:1" x14ac:dyDescent="0.2">
      <c r="A1676">
        <v>33</v>
      </c>
    </row>
    <row r="1677" spans="1:1" x14ac:dyDescent="0.2">
      <c r="A1677">
        <v>33</v>
      </c>
    </row>
    <row r="1678" spans="1:1" x14ac:dyDescent="0.2">
      <c r="A1678">
        <v>33</v>
      </c>
    </row>
    <row r="1679" spans="1:1" x14ac:dyDescent="0.2">
      <c r="A1679">
        <v>33</v>
      </c>
    </row>
    <row r="1680" spans="1:1" x14ac:dyDescent="0.2">
      <c r="A1680">
        <v>33</v>
      </c>
    </row>
    <row r="1681" spans="1:1" x14ac:dyDescent="0.2">
      <c r="A1681">
        <v>33</v>
      </c>
    </row>
    <row r="1682" spans="1:1" x14ac:dyDescent="0.2">
      <c r="A1682">
        <v>33</v>
      </c>
    </row>
    <row r="1683" spans="1:1" x14ac:dyDescent="0.2">
      <c r="A1683">
        <v>33</v>
      </c>
    </row>
    <row r="1684" spans="1:1" x14ac:dyDescent="0.2">
      <c r="A1684">
        <v>33</v>
      </c>
    </row>
    <row r="1685" spans="1:1" x14ac:dyDescent="0.2">
      <c r="A1685">
        <v>33</v>
      </c>
    </row>
    <row r="1686" spans="1:1" x14ac:dyDescent="0.2">
      <c r="A1686">
        <v>33</v>
      </c>
    </row>
    <row r="1687" spans="1:1" x14ac:dyDescent="0.2">
      <c r="A1687">
        <v>33</v>
      </c>
    </row>
    <row r="1688" spans="1:1" x14ac:dyDescent="0.2">
      <c r="A1688">
        <v>33</v>
      </c>
    </row>
    <row r="1689" spans="1:1" x14ac:dyDescent="0.2">
      <c r="A1689">
        <v>33</v>
      </c>
    </row>
    <row r="1690" spans="1:1" x14ac:dyDescent="0.2">
      <c r="A1690">
        <v>33</v>
      </c>
    </row>
    <row r="1691" spans="1:1" x14ac:dyDescent="0.2">
      <c r="A1691">
        <v>33</v>
      </c>
    </row>
    <row r="1692" spans="1:1" x14ac:dyDescent="0.2">
      <c r="A1692">
        <v>33</v>
      </c>
    </row>
    <row r="1693" spans="1:1" x14ac:dyDescent="0.2">
      <c r="A1693">
        <v>33</v>
      </c>
    </row>
    <row r="1694" spans="1:1" x14ac:dyDescent="0.2">
      <c r="A1694">
        <v>33</v>
      </c>
    </row>
    <row r="1698" spans="1:1" x14ac:dyDescent="0.2">
      <c r="A1698">
        <v>34</v>
      </c>
    </row>
    <row r="1699" spans="1:1" x14ac:dyDescent="0.2">
      <c r="A1699">
        <v>34</v>
      </c>
    </row>
    <row r="1700" spans="1:1" x14ac:dyDescent="0.2">
      <c r="A1700">
        <v>34</v>
      </c>
    </row>
    <row r="1701" spans="1:1" x14ac:dyDescent="0.2">
      <c r="A1701">
        <v>34</v>
      </c>
    </row>
    <row r="1702" spans="1:1" x14ac:dyDescent="0.2">
      <c r="A1702">
        <v>34</v>
      </c>
    </row>
    <row r="1703" spans="1:1" x14ac:dyDescent="0.2">
      <c r="A1703">
        <v>34</v>
      </c>
    </row>
    <row r="1704" spans="1:1" x14ac:dyDescent="0.2">
      <c r="A1704">
        <v>34</v>
      </c>
    </row>
    <row r="1705" spans="1:1" x14ac:dyDescent="0.2">
      <c r="A1705">
        <v>34</v>
      </c>
    </row>
    <row r="1710" spans="1:1" x14ac:dyDescent="0.2">
      <c r="A1710">
        <v>35</v>
      </c>
    </row>
    <row r="1711" spans="1:1" x14ac:dyDescent="0.2">
      <c r="A1711">
        <v>35</v>
      </c>
    </row>
    <row r="1712" spans="1:1" x14ac:dyDescent="0.2">
      <c r="A1712">
        <v>35</v>
      </c>
    </row>
    <row r="1713" spans="1:1" x14ac:dyDescent="0.2">
      <c r="A1713">
        <v>35</v>
      </c>
    </row>
    <row r="1718" spans="1:1" x14ac:dyDescent="0.2">
      <c r="A1718">
        <v>36</v>
      </c>
    </row>
    <row r="1719" spans="1:1" x14ac:dyDescent="0.2">
      <c r="A1719">
        <v>36</v>
      </c>
    </row>
    <row r="1720" spans="1:1" x14ac:dyDescent="0.2">
      <c r="A1720">
        <v>36</v>
      </c>
    </row>
    <row r="1721" spans="1:1" x14ac:dyDescent="0.2">
      <c r="A1721">
        <v>36</v>
      </c>
    </row>
    <row r="1722" spans="1:1" x14ac:dyDescent="0.2">
      <c r="A1722">
        <v>36</v>
      </c>
    </row>
    <row r="1723" spans="1:1" x14ac:dyDescent="0.2">
      <c r="A1723">
        <v>36</v>
      </c>
    </row>
    <row r="1724" spans="1:1" x14ac:dyDescent="0.2">
      <c r="A1724">
        <v>36</v>
      </c>
    </row>
    <row r="1725" spans="1:1" x14ac:dyDescent="0.2">
      <c r="A1725">
        <v>36</v>
      </c>
    </row>
    <row r="1726" spans="1:1" x14ac:dyDescent="0.2">
      <c r="A1726">
        <v>36</v>
      </c>
    </row>
    <row r="1733" spans="1:1" x14ac:dyDescent="0.2">
      <c r="A1733">
        <v>37</v>
      </c>
    </row>
    <row r="1734" spans="1:1" x14ac:dyDescent="0.2">
      <c r="A1734">
        <v>37</v>
      </c>
    </row>
    <row r="1735" spans="1:1" x14ac:dyDescent="0.2">
      <c r="A1735">
        <v>37</v>
      </c>
    </row>
    <row r="1736" spans="1:1" x14ac:dyDescent="0.2">
      <c r="A1736">
        <v>37</v>
      </c>
    </row>
    <row r="1737" spans="1:1" x14ac:dyDescent="0.2">
      <c r="A1737">
        <v>37</v>
      </c>
    </row>
    <row r="1738" spans="1:1" x14ac:dyDescent="0.2">
      <c r="A1738">
        <v>37</v>
      </c>
    </row>
    <row r="1739" spans="1:1" x14ac:dyDescent="0.2">
      <c r="A1739">
        <v>37</v>
      </c>
    </row>
    <row r="1740" spans="1:1" x14ac:dyDescent="0.2">
      <c r="A1740">
        <v>37</v>
      </c>
    </row>
    <row r="1741" spans="1:1" x14ac:dyDescent="0.2">
      <c r="A1741">
        <v>37</v>
      </c>
    </row>
    <row r="1742" spans="1:1" x14ac:dyDescent="0.2">
      <c r="A1742">
        <v>37</v>
      </c>
    </row>
    <row r="1743" spans="1:1" x14ac:dyDescent="0.2">
      <c r="A1743">
        <v>37</v>
      </c>
    </row>
    <row r="1744" spans="1:1" x14ac:dyDescent="0.2">
      <c r="A1744">
        <v>37</v>
      </c>
    </row>
    <row r="1745" spans="1:1" x14ac:dyDescent="0.2">
      <c r="A1745">
        <v>37</v>
      </c>
    </row>
    <row r="1746" spans="1:1" x14ac:dyDescent="0.2">
      <c r="A1746">
        <v>37</v>
      </c>
    </row>
    <row r="1747" spans="1:1" x14ac:dyDescent="0.2">
      <c r="A1747">
        <v>37</v>
      </c>
    </row>
    <row r="1748" spans="1:1" x14ac:dyDescent="0.2">
      <c r="A1748">
        <v>37</v>
      </c>
    </row>
    <row r="1749" spans="1:1" x14ac:dyDescent="0.2">
      <c r="A1749">
        <v>37</v>
      </c>
    </row>
    <row r="1750" spans="1:1" x14ac:dyDescent="0.2">
      <c r="A1750">
        <v>37</v>
      </c>
    </row>
    <row r="1751" spans="1:1" x14ac:dyDescent="0.2">
      <c r="A1751">
        <v>37</v>
      </c>
    </row>
    <row r="1758" spans="1:1" x14ac:dyDescent="0.2">
      <c r="A1758">
        <v>38</v>
      </c>
    </row>
    <row r="1759" spans="1:1" x14ac:dyDescent="0.2">
      <c r="A1759">
        <v>38</v>
      </c>
    </row>
    <row r="1760" spans="1:1" x14ac:dyDescent="0.2">
      <c r="A1760">
        <v>38</v>
      </c>
    </row>
    <row r="1761" spans="1:1" x14ac:dyDescent="0.2">
      <c r="A1761">
        <v>38</v>
      </c>
    </row>
    <row r="1762" spans="1:1" x14ac:dyDescent="0.2">
      <c r="A1762">
        <v>38</v>
      </c>
    </row>
    <row r="1763" spans="1:1" x14ac:dyDescent="0.2">
      <c r="A1763">
        <v>38</v>
      </c>
    </row>
    <row r="1764" spans="1:1" x14ac:dyDescent="0.2">
      <c r="A1764">
        <v>38</v>
      </c>
    </row>
    <row r="1765" spans="1:1" x14ac:dyDescent="0.2">
      <c r="A1765">
        <v>38</v>
      </c>
    </row>
    <row r="1766" spans="1:1" x14ac:dyDescent="0.2">
      <c r="A1766">
        <v>38</v>
      </c>
    </row>
    <row r="1767" spans="1:1" x14ac:dyDescent="0.2">
      <c r="A1767">
        <v>38</v>
      </c>
    </row>
    <row r="1768" spans="1:1" x14ac:dyDescent="0.2">
      <c r="A1768">
        <v>38</v>
      </c>
    </row>
    <row r="1769" spans="1:1" x14ac:dyDescent="0.2">
      <c r="A1769">
        <v>38</v>
      </c>
    </row>
    <row r="1770" spans="1:1" x14ac:dyDescent="0.2">
      <c r="A1770">
        <v>38</v>
      </c>
    </row>
    <row r="1771" spans="1:1" x14ac:dyDescent="0.2">
      <c r="A1771">
        <v>38</v>
      </c>
    </row>
    <row r="1772" spans="1:1" x14ac:dyDescent="0.2">
      <c r="A1772">
        <v>38</v>
      </c>
    </row>
    <row r="1773" spans="1:1" x14ac:dyDescent="0.2">
      <c r="A1773">
        <v>38</v>
      </c>
    </row>
    <row r="1774" spans="1:1" x14ac:dyDescent="0.2">
      <c r="A1774">
        <v>38</v>
      </c>
    </row>
    <row r="1775" spans="1:1" x14ac:dyDescent="0.2">
      <c r="A1775">
        <v>38</v>
      </c>
    </row>
    <row r="1776" spans="1:1" x14ac:dyDescent="0.2">
      <c r="A1776">
        <v>38</v>
      </c>
    </row>
    <row r="1777" spans="1:1" x14ac:dyDescent="0.2">
      <c r="A1777">
        <v>38</v>
      </c>
    </row>
    <row r="1778" spans="1:1" x14ac:dyDescent="0.2">
      <c r="A1778">
        <v>38</v>
      </c>
    </row>
    <row r="1779" spans="1:1" x14ac:dyDescent="0.2">
      <c r="A1779">
        <v>38</v>
      </c>
    </row>
    <row r="1780" spans="1:1" x14ac:dyDescent="0.2">
      <c r="A1780">
        <v>38</v>
      </c>
    </row>
    <row r="1781" spans="1:1" x14ac:dyDescent="0.2">
      <c r="A1781">
        <v>38</v>
      </c>
    </row>
    <row r="1782" spans="1:1" x14ac:dyDescent="0.2">
      <c r="A1782">
        <v>38</v>
      </c>
    </row>
    <row r="1783" spans="1:1" x14ac:dyDescent="0.2">
      <c r="A1783">
        <v>38</v>
      </c>
    </row>
    <row r="1784" spans="1:1" x14ac:dyDescent="0.2">
      <c r="A1784">
        <v>38</v>
      </c>
    </row>
    <row r="1785" spans="1:1" x14ac:dyDescent="0.2">
      <c r="A1785">
        <v>38</v>
      </c>
    </row>
    <row r="1786" spans="1:1" x14ac:dyDescent="0.2">
      <c r="A1786">
        <v>38</v>
      </c>
    </row>
    <row r="1787" spans="1:1" x14ac:dyDescent="0.2">
      <c r="A1787">
        <v>38</v>
      </c>
    </row>
    <row r="1788" spans="1:1" x14ac:dyDescent="0.2">
      <c r="A1788">
        <v>38</v>
      </c>
    </row>
    <row r="1789" spans="1:1" x14ac:dyDescent="0.2">
      <c r="A1789">
        <v>38</v>
      </c>
    </row>
    <row r="1790" spans="1:1" x14ac:dyDescent="0.2">
      <c r="A1790">
        <v>38</v>
      </c>
    </row>
    <row r="1791" spans="1:1" x14ac:dyDescent="0.2">
      <c r="A1791">
        <v>38</v>
      </c>
    </row>
    <row r="1792" spans="1:1" x14ac:dyDescent="0.2">
      <c r="A1792">
        <v>38</v>
      </c>
    </row>
    <row r="1793" spans="1:1" x14ac:dyDescent="0.2">
      <c r="A1793">
        <v>38</v>
      </c>
    </row>
    <row r="1794" spans="1:1" x14ac:dyDescent="0.2">
      <c r="A1794">
        <v>38</v>
      </c>
    </row>
    <row r="1795" spans="1:1" x14ac:dyDescent="0.2">
      <c r="A1795">
        <v>38</v>
      </c>
    </row>
    <row r="1796" spans="1:1" x14ac:dyDescent="0.2">
      <c r="A1796">
        <v>38</v>
      </c>
    </row>
    <row r="1797" spans="1:1" x14ac:dyDescent="0.2">
      <c r="A1797">
        <v>38</v>
      </c>
    </row>
    <row r="1798" spans="1:1" x14ac:dyDescent="0.2">
      <c r="A1798">
        <v>38</v>
      </c>
    </row>
    <row r="1799" spans="1:1" x14ac:dyDescent="0.2">
      <c r="A1799">
        <v>38</v>
      </c>
    </row>
    <row r="1800" spans="1:1" x14ac:dyDescent="0.2">
      <c r="A1800">
        <v>38</v>
      </c>
    </row>
    <row r="1801" spans="1:1" x14ac:dyDescent="0.2">
      <c r="A1801">
        <v>38</v>
      </c>
    </row>
    <row r="1802" spans="1:1" x14ac:dyDescent="0.2">
      <c r="A1802">
        <v>38</v>
      </c>
    </row>
    <row r="1803" spans="1:1" x14ac:dyDescent="0.2">
      <c r="A1803">
        <v>38</v>
      </c>
    </row>
    <row r="1804" spans="1:1" x14ac:dyDescent="0.2">
      <c r="A1804">
        <v>38</v>
      </c>
    </row>
    <row r="1805" spans="1:1" x14ac:dyDescent="0.2">
      <c r="A1805">
        <v>38</v>
      </c>
    </row>
    <row r="1806" spans="1:1" x14ac:dyDescent="0.2">
      <c r="A1806">
        <v>38</v>
      </c>
    </row>
    <row r="1807" spans="1:1" x14ac:dyDescent="0.2">
      <c r="A1807">
        <v>38</v>
      </c>
    </row>
    <row r="1808" spans="1:1" x14ac:dyDescent="0.2">
      <c r="A1808">
        <v>38</v>
      </c>
    </row>
    <row r="1809" spans="1:1" x14ac:dyDescent="0.2">
      <c r="A1809">
        <v>38</v>
      </c>
    </row>
    <row r="1810" spans="1:1" x14ac:dyDescent="0.2">
      <c r="A1810">
        <v>38</v>
      </c>
    </row>
    <row r="1811" spans="1:1" x14ac:dyDescent="0.2">
      <c r="A1811">
        <v>38</v>
      </c>
    </row>
    <row r="1812" spans="1:1" x14ac:dyDescent="0.2">
      <c r="A1812">
        <v>38</v>
      </c>
    </row>
    <row r="1813" spans="1:1" x14ac:dyDescent="0.2">
      <c r="A1813">
        <v>38</v>
      </c>
    </row>
    <row r="1814" spans="1:1" x14ac:dyDescent="0.2">
      <c r="A1814">
        <v>38</v>
      </c>
    </row>
    <row r="1815" spans="1:1" x14ac:dyDescent="0.2">
      <c r="A1815">
        <v>38</v>
      </c>
    </row>
    <row r="1816" spans="1:1" x14ac:dyDescent="0.2">
      <c r="A1816">
        <v>38</v>
      </c>
    </row>
    <row r="1817" spans="1:1" x14ac:dyDescent="0.2">
      <c r="A1817">
        <v>38</v>
      </c>
    </row>
    <row r="1818" spans="1:1" x14ac:dyDescent="0.2">
      <c r="A1818">
        <v>38</v>
      </c>
    </row>
    <row r="1819" spans="1:1" x14ac:dyDescent="0.2">
      <c r="A1819">
        <v>38</v>
      </c>
    </row>
    <row r="1820" spans="1:1" x14ac:dyDescent="0.2">
      <c r="A1820">
        <v>38</v>
      </c>
    </row>
    <row r="1821" spans="1:1" x14ac:dyDescent="0.2">
      <c r="A1821">
        <v>38</v>
      </c>
    </row>
    <row r="1822" spans="1:1" x14ac:dyDescent="0.2">
      <c r="A1822">
        <v>38</v>
      </c>
    </row>
    <row r="1823" spans="1:1" x14ac:dyDescent="0.2">
      <c r="A1823">
        <v>38</v>
      </c>
    </row>
    <row r="1824" spans="1:1" x14ac:dyDescent="0.2">
      <c r="A1824">
        <v>38</v>
      </c>
    </row>
    <row r="1825" spans="1:1" x14ac:dyDescent="0.2">
      <c r="A1825">
        <v>38</v>
      </c>
    </row>
    <row r="1826" spans="1:1" x14ac:dyDescent="0.2">
      <c r="A1826">
        <v>38</v>
      </c>
    </row>
    <row r="1827" spans="1:1" x14ac:dyDescent="0.2">
      <c r="A1827">
        <v>38</v>
      </c>
    </row>
    <row r="1828" spans="1:1" x14ac:dyDescent="0.2">
      <c r="A1828">
        <v>38</v>
      </c>
    </row>
    <row r="1829" spans="1:1" x14ac:dyDescent="0.2">
      <c r="A1829">
        <v>38</v>
      </c>
    </row>
    <row r="1830" spans="1:1" x14ac:dyDescent="0.2">
      <c r="A1830">
        <v>38</v>
      </c>
    </row>
    <row r="1831" spans="1:1" x14ac:dyDescent="0.2">
      <c r="A1831">
        <v>38</v>
      </c>
    </row>
    <row r="1832" spans="1:1" x14ac:dyDescent="0.2">
      <c r="A1832">
        <v>38</v>
      </c>
    </row>
    <row r="1833" spans="1:1" x14ac:dyDescent="0.2">
      <c r="A1833">
        <v>38</v>
      </c>
    </row>
    <row r="1834" spans="1:1" x14ac:dyDescent="0.2">
      <c r="A1834">
        <v>38</v>
      </c>
    </row>
    <row r="1835" spans="1:1" x14ac:dyDescent="0.2">
      <c r="A1835">
        <v>38</v>
      </c>
    </row>
    <row r="1836" spans="1:1" x14ac:dyDescent="0.2">
      <c r="A1836">
        <v>38</v>
      </c>
    </row>
    <row r="1837" spans="1:1" x14ac:dyDescent="0.2">
      <c r="A1837">
        <v>38</v>
      </c>
    </row>
    <row r="1838" spans="1:1" x14ac:dyDescent="0.2">
      <c r="A1838">
        <v>38</v>
      </c>
    </row>
    <row r="1839" spans="1:1" x14ac:dyDescent="0.2">
      <c r="A1839">
        <v>38</v>
      </c>
    </row>
    <row r="1840" spans="1:1" x14ac:dyDescent="0.2">
      <c r="A1840">
        <v>38</v>
      </c>
    </row>
    <row r="1841" spans="1:1" x14ac:dyDescent="0.2">
      <c r="A1841">
        <v>38</v>
      </c>
    </row>
    <row r="1842" spans="1:1" x14ac:dyDescent="0.2">
      <c r="A1842">
        <v>38</v>
      </c>
    </row>
    <row r="1843" spans="1:1" x14ac:dyDescent="0.2">
      <c r="A1843">
        <v>38</v>
      </c>
    </row>
    <row r="1844" spans="1:1" x14ac:dyDescent="0.2">
      <c r="A1844">
        <v>38</v>
      </c>
    </row>
    <row r="1845" spans="1:1" x14ac:dyDescent="0.2">
      <c r="A1845">
        <v>38</v>
      </c>
    </row>
    <row r="1846" spans="1:1" x14ac:dyDescent="0.2">
      <c r="A1846">
        <v>38</v>
      </c>
    </row>
    <row r="1847" spans="1:1" x14ac:dyDescent="0.2">
      <c r="A1847">
        <v>38</v>
      </c>
    </row>
    <row r="1848" spans="1:1" x14ac:dyDescent="0.2">
      <c r="A1848">
        <v>38</v>
      </c>
    </row>
    <row r="1849" spans="1:1" x14ac:dyDescent="0.2">
      <c r="A1849">
        <v>38</v>
      </c>
    </row>
    <row r="1850" spans="1:1" x14ac:dyDescent="0.2">
      <c r="A1850">
        <v>38</v>
      </c>
    </row>
    <row r="1851" spans="1:1" x14ac:dyDescent="0.2">
      <c r="A1851">
        <v>38</v>
      </c>
    </row>
    <row r="1852" spans="1:1" x14ac:dyDescent="0.2">
      <c r="A1852">
        <v>38</v>
      </c>
    </row>
    <row r="1853" spans="1:1" x14ac:dyDescent="0.2">
      <c r="A1853">
        <v>38</v>
      </c>
    </row>
    <row r="1854" spans="1:1" x14ac:dyDescent="0.2">
      <c r="A1854">
        <v>38</v>
      </c>
    </row>
    <row r="1855" spans="1:1" x14ac:dyDescent="0.2">
      <c r="A1855">
        <v>38</v>
      </c>
    </row>
    <row r="1856" spans="1:1" x14ac:dyDescent="0.2">
      <c r="A1856">
        <v>38</v>
      </c>
    </row>
    <row r="1857" spans="1:1" x14ac:dyDescent="0.2">
      <c r="A1857">
        <v>38</v>
      </c>
    </row>
    <row r="1858" spans="1:1" x14ac:dyDescent="0.2">
      <c r="A1858">
        <v>38</v>
      </c>
    </row>
    <row r="1859" spans="1:1" x14ac:dyDescent="0.2">
      <c r="A1859">
        <v>38</v>
      </c>
    </row>
    <row r="1860" spans="1:1" x14ac:dyDescent="0.2">
      <c r="A1860">
        <v>38</v>
      </c>
    </row>
    <row r="1861" spans="1:1" x14ac:dyDescent="0.2">
      <c r="A1861">
        <v>38</v>
      </c>
    </row>
    <row r="1862" spans="1:1" x14ac:dyDescent="0.2">
      <c r="A1862">
        <v>38</v>
      </c>
    </row>
    <row r="1863" spans="1:1" x14ac:dyDescent="0.2">
      <c r="A1863">
        <v>38</v>
      </c>
    </row>
    <row r="1864" spans="1:1" x14ac:dyDescent="0.2">
      <c r="A1864">
        <v>38</v>
      </c>
    </row>
    <row r="1865" spans="1:1" x14ac:dyDescent="0.2">
      <c r="A1865">
        <v>38</v>
      </c>
    </row>
    <row r="1866" spans="1:1" x14ac:dyDescent="0.2">
      <c r="A1866">
        <v>38</v>
      </c>
    </row>
    <row r="1867" spans="1:1" x14ac:dyDescent="0.2">
      <c r="A1867">
        <v>38</v>
      </c>
    </row>
    <row r="1868" spans="1:1" x14ac:dyDescent="0.2">
      <c r="A1868">
        <v>38</v>
      </c>
    </row>
    <row r="1869" spans="1:1" x14ac:dyDescent="0.2">
      <c r="A1869">
        <v>38</v>
      </c>
    </row>
    <row r="1870" spans="1:1" x14ac:dyDescent="0.2">
      <c r="A1870">
        <v>38</v>
      </c>
    </row>
    <row r="1871" spans="1:1" x14ac:dyDescent="0.2">
      <c r="A1871">
        <v>38</v>
      </c>
    </row>
    <row r="1872" spans="1:1" x14ac:dyDescent="0.2">
      <c r="A1872">
        <v>38</v>
      </c>
    </row>
    <row r="1873" spans="1:1" x14ac:dyDescent="0.2">
      <c r="A1873">
        <v>38</v>
      </c>
    </row>
    <row r="1874" spans="1:1" x14ac:dyDescent="0.2">
      <c r="A1874">
        <v>38</v>
      </c>
    </row>
    <row r="1875" spans="1:1" x14ac:dyDescent="0.2">
      <c r="A1875">
        <v>38</v>
      </c>
    </row>
    <row r="1876" spans="1:1" x14ac:dyDescent="0.2">
      <c r="A1876">
        <v>38</v>
      </c>
    </row>
    <row r="1877" spans="1:1" x14ac:dyDescent="0.2">
      <c r="A1877">
        <v>38</v>
      </c>
    </row>
    <row r="1878" spans="1:1" x14ac:dyDescent="0.2">
      <c r="A1878">
        <v>38</v>
      </c>
    </row>
    <row r="1879" spans="1:1" x14ac:dyDescent="0.2">
      <c r="A1879">
        <v>38</v>
      </c>
    </row>
    <row r="1880" spans="1:1" x14ac:dyDescent="0.2">
      <c r="A1880">
        <v>38</v>
      </c>
    </row>
    <row r="1881" spans="1:1" x14ac:dyDescent="0.2">
      <c r="A1881">
        <v>38</v>
      </c>
    </row>
    <row r="1882" spans="1:1" x14ac:dyDescent="0.2">
      <c r="A1882">
        <v>38</v>
      </c>
    </row>
    <row r="1883" spans="1:1" x14ac:dyDescent="0.2">
      <c r="A1883">
        <v>38</v>
      </c>
    </row>
    <row r="1884" spans="1:1" x14ac:dyDescent="0.2">
      <c r="A1884">
        <v>38</v>
      </c>
    </row>
    <row r="1885" spans="1:1" x14ac:dyDescent="0.2">
      <c r="A1885">
        <v>38</v>
      </c>
    </row>
    <row r="1886" spans="1:1" x14ac:dyDescent="0.2">
      <c r="A1886">
        <v>38</v>
      </c>
    </row>
    <row r="1887" spans="1:1" x14ac:dyDescent="0.2">
      <c r="A1887">
        <v>38</v>
      </c>
    </row>
    <row r="1888" spans="1:1" x14ac:dyDescent="0.2">
      <c r="A1888">
        <v>38</v>
      </c>
    </row>
    <row r="1889" spans="1:1" x14ac:dyDescent="0.2">
      <c r="A1889">
        <v>38</v>
      </c>
    </row>
    <row r="1890" spans="1:1" x14ac:dyDescent="0.2">
      <c r="A1890">
        <v>38</v>
      </c>
    </row>
    <row r="1891" spans="1:1" x14ac:dyDescent="0.2">
      <c r="A1891">
        <v>38</v>
      </c>
    </row>
    <row r="1892" spans="1:1" x14ac:dyDescent="0.2">
      <c r="A1892">
        <v>38</v>
      </c>
    </row>
    <row r="1893" spans="1:1" x14ac:dyDescent="0.2">
      <c r="A1893">
        <v>38</v>
      </c>
    </row>
    <row r="1894" spans="1:1" x14ac:dyDescent="0.2">
      <c r="A1894">
        <v>38</v>
      </c>
    </row>
    <row r="1895" spans="1:1" x14ac:dyDescent="0.2">
      <c r="A1895">
        <v>38</v>
      </c>
    </row>
    <row r="1896" spans="1:1" x14ac:dyDescent="0.2">
      <c r="A1896">
        <v>38</v>
      </c>
    </row>
    <row r="1897" spans="1:1" x14ac:dyDescent="0.2">
      <c r="A1897">
        <v>38</v>
      </c>
    </row>
    <row r="1898" spans="1:1" x14ac:dyDescent="0.2">
      <c r="A1898">
        <v>38</v>
      </c>
    </row>
    <row r="1899" spans="1:1" x14ac:dyDescent="0.2">
      <c r="A1899">
        <v>38</v>
      </c>
    </row>
    <row r="1900" spans="1:1" x14ac:dyDescent="0.2">
      <c r="A1900">
        <v>38</v>
      </c>
    </row>
    <row r="1901" spans="1:1" x14ac:dyDescent="0.2">
      <c r="A1901">
        <v>38</v>
      </c>
    </row>
    <row r="1902" spans="1:1" x14ac:dyDescent="0.2">
      <c r="A1902">
        <v>38</v>
      </c>
    </row>
    <row r="1903" spans="1:1" x14ac:dyDescent="0.2">
      <c r="A1903">
        <v>38</v>
      </c>
    </row>
    <row r="1904" spans="1:1" x14ac:dyDescent="0.2">
      <c r="A1904">
        <v>38</v>
      </c>
    </row>
    <row r="1905" spans="1:1" x14ac:dyDescent="0.2">
      <c r="A1905">
        <v>38</v>
      </c>
    </row>
    <row r="1906" spans="1:1" x14ac:dyDescent="0.2">
      <c r="A1906">
        <v>38</v>
      </c>
    </row>
    <row r="1907" spans="1:1" x14ac:dyDescent="0.2">
      <c r="A1907">
        <v>38</v>
      </c>
    </row>
    <row r="1908" spans="1:1" x14ac:dyDescent="0.2">
      <c r="A1908">
        <v>38</v>
      </c>
    </row>
    <row r="1909" spans="1:1" x14ac:dyDescent="0.2">
      <c r="A1909">
        <v>38</v>
      </c>
    </row>
    <row r="1910" spans="1:1" x14ac:dyDescent="0.2">
      <c r="A1910">
        <v>38</v>
      </c>
    </row>
    <row r="1911" spans="1:1" x14ac:dyDescent="0.2">
      <c r="A1911">
        <v>38</v>
      </c>
    </row>
    <row r="1912" spans="1:1" x14ac:dyDescent="0.2">
      <c r="A1912">
        <v>38</v>
      </c>
    </row>
    <row r="1913" spans="1:1" x14ac:dyDescent="0.2">
      <c r="A1913">
        <v>38</v>
      </c>
    </row>
    <row r="1914" spans="1:1" x14ac:dyDescent="0.2">
      <c r="A1914">
        <v>38</v>
      </c>
    </row>
    <row r="1915" spans="1:1" x14ac:dyDescent="0.2">
      <c r="A1915">
        <v>38</v>
      </c>
    </row>
    <row r="1916" spans="1:1" x14ac:dyDescent="0.2">
      <c r="A1916">
        <v>38</v>
      </c>
    </row>
    <row r="1917" spans="1:1" x14ac:dyDescent="0.2">
      <c r="A1917">
        <v>38</v>
      </c>
    </row>
    <row r="1918" spans="1:1" x14ac:dyDescent="0.2">
      <c r="A1918">
        <v>38</v>
      </c>
    </row>
    <row r="1919" spans="1:1" x14ac:dyDescent="0.2">
      <c r="A1919">
        <v>38</v>
      </c>
    </row>
    <row r="1920" spans="1:1" x14ac:dyDescent="0.2">
      <c r="A1920">
        <v>38</v>
      </c>
    </row>
    <row r="1921" spans="1:1" x14ac:dyDescent="0.2">
      <c r="A1921">
        <v>38</v>
      </c>
    </row>
    <row r="1922" spans="1:1" x14ac:dyDescent="0.2">
      <c r="A1922">
        <v>38</v>
      </c>
    </row>
    <row r="1923" spans="1:1" x14ac:dyDescent="0.2">
      <c r="A1923">
        <v>38</v>
      </c>
    </row>
    <row r="1924" spans="1:1" x14ac:dyDescent="0.2">
      <c r="A1924">
        <v>38</v>
      </c>
    </row>
    <row r="1925" spans="1:1" x14ac:dyDescent="0.2">
      <c r="A1925">
        <v>38</v>
      </c>
    </row>
    <row r="1926" spans="1:1" x14ac:dyDescent="0.2">
      <c r="A1926">
        <v>38</v>
      </c>
    </row>
    <row r="1927" spans="1:1" x14ac:dyDescent="0.2">
      <c r="A1927">
        <v>38</v>
      </c>
    </row>
    <row r="1928" spans="1:1" x14ac:dyDescent="0.2">
      <c r="A1928">
        <v>38</v>
      </c>
    </row>
    <row r="1929" spans="1:1" x14ac:dyDescent="0.2">
      <c r="A1929">
        <v>38</v>
      </c>
    </row>
    <row r="1930" spans="1:1" x14ac:dyDescent="0.2">
      <c r="A1930">
        <v>38</v>
      </c>
    </row>
    <row r="1931" spans="1:1" x14ac:dyDescent="0.2">
      <c r="A1931">
        <v>38</v>
      </c>
    </row>
    <row r="1932" spans="1:1" x14ac:dyDescent="0.2">
      <c r="A1932">
        <v>38</v>
      </c>
    </row>
    <row r="1933" spans="1:1" x14ac:dyDescent="0.2">
      <c r="A1933">
        <v>38</v>
      </c>
    </row>
    <row r="1934" spans="1:1" x14ac:dyDescent="0.2">
      <c r="A1934">
        <v>38</v>
      </c>
    </row>
    <row r="1935" spans="1:1" x14ac:dyDescent="0.2">
      <c r="A1935">
        <v>38</v>
      </c>
    </row>
    <row r="1936" spans="1:1" x14ac:dyDescent="0.2">
      <c r="A1936">
        <v>38</v>
      </c>
    </row>
    <row r="1937" spans="1:1" x14ac:dyDescent="0.2">
      <c r="A1937">
        <v>38</v>
      </c>
    </row>
    <row r="1938" spans="1:1" x14ac:dyDescent="0.2">
      <c r="A1938">
        <v>38</v>
      </c>
    </row>
    <row r="1939" spans="1:1" x14ac:dyDescent="0.2">
      <c r="A1939">
        <v>38</v>
      </c>
    </row>
    <row r="1940" spans="1:1" x14ac:dyDescent="0.2">
      <c r="A1940">
        <v>38</v>
      </c>
    </row>
    <row r="1941" spans="1:1" x14ac:dyDescent="0.2">
      <c r="A1941">
        <v>38</v>
      </c>
    </row>
    <row r="1942" spans="1:1" x14ac:dyDescent="0.2">
      <c r="A1942">
        <v>38</v>
      </c>
    </row>
    <row r="1943" spans="1:1" x14ac:dyDescent="0.2">
      <c r="A1943">
        <v>38</v>
      </c>
    </row>
    <row r="1944" spans="1:1" x14ac:dyDescent="0.2">
      <c r="A1944">
        <v>38</v>
      </c>
    </row>
    <row r="1945" spans="1:1" x14ac:dyDescent="0.2">
      <c r="A1945">
        <v>38</v>
      </c>
    </row>
    <row r="1946" spans="1:1" x14ac:dyDescent="0.2">
      <c r="A1946">
        <v>38</v>
      </c>
    </row>
    <row r="1947" spans="1:1" x14ac:dyDescent="0.2">
      <c r="A1947">
        <v>38</v>
      </c>
    </row>
    <row r="1948" spans="1:1" x14ac:dyDescent="0.2">
      <c r="A1948">
        <v>38</v>
      </c>
    </row>
    <row r="1949" spans="1:1" x14ac:dyDescent="0.2">
      <c r="A1949">
        <v>38</v>
      </c>
    </row>
    <row r="1950" spans="1:1" x14ac:dyDescent="0.2">
      <c r="A1950">
        <v>38</v>
      </c>
    </row>
    <row r="1951" spans="1:1" x14ac:dyDescent="0.2">
      <c r="A1951">
        <v>38</v>
      </c>
    </row>
    <row r="1952" spans="1:1" x14ac:dyDescent="0.2">
      <c r="A1952">
        <v>38</v>
      </c>
    </row>
    <row r="1953" spans="1:1" x14ac:dyDescent="0.2">
      <c r="A1953">
        <v>38</v>
      </c>
    </row>
    <row r="1954" spans="1:1" x14ac:dyDescent="0.2">
      <c r="A1954">
        <v>38</v>
      </c>
    </row>
    <row r="1955" spans="1:1" x14ac:dyDescent="0.2">
      <c r="A1955">
        <v>38</v>
      </c>
    </row>
    <row r="1956" spans="1:1" x14ac:dyDescent="0.2">
      <c r="A1956">
        <v>38</v>
      </c>
    </row>
    <row r="1960" spans="1:1" x14ac:dyDescent="0.2">
      <c r="A1960">
        <v>39</v>
      </c>
    </row>
    <row r="1961" spans="1:1" x14ac:dyDescent="0.2">
      <c r="A1961">
        <v>39</v>
      </c>
    </row>
    <row r="1962" spans="1:1" x14ac:dyDescent="0.2">
      <c r="A1962">
        <v>39</v>
      </c>
    </row>
    <row r="1963" spans="1:1" x14ac:dyDescent="0.2">
      <c r="A1963">
        <v>39</v>
      </c>
    </row>
    <row r="1964" spans="1:1" x14ac:dyDescent="0.2">
      <c r="A1964">
        <v>39</v>
      </c>
    </row>
    <row r="1965" spans="1:1" x14ac:dyDescent="0.2">
      <c r="A1965">
        <v>39</v>
      </c>
    </row>
    <row r="1966" spans="1:1" x14ac:dyDescent="0.2">
      <c r="A1966">
        <v>39</v>
      </c>
    </row>
    <row r="1967" spans="1:1" x14ac:dyDescent="0.2">
      <c r="A1967">
        <v>39</v>
      </c>
    </row>
    <row r="1972" spans="1:1" x14ac:dyDescent="0.2">
      <c r="A1972">
        <v>40</v>
      </c>
    </row>
    <row r="1973" spans="1:1" x14ac:dyDescent="0.2">
      <c r="A1973">
        <v>40</v>
      </c>
    </row>
    <row r="1974" spans="1:1" x14ac:dyDescent="0.2">
      <c r="A1974">
        <v>40</v>
      </c>
    </row>
    <row r="1975" spans="1:1" x14ac:dyDescent="0.2">
      <c r="A1975">
        <v>40</v>
      </c>
    </row>
    <row r="1976" spans="1:1" x14ac:dyDescent="0.2">
      <c r="A1976">
        <v>40</v>
      </c>
    </row>
    <row r="1977" spans="1:1" x14ac:dyDescent="0.2">
      <c r="A1977">
        <v>40</v>
      </c>
    </row>
    <row r="1978" spans="1:1" x14ac:dyDescent="0.2">
      <c r="A1978">
        <v>40</v>
      </c>
    </row>
    <row r="1979" spans="1:1" x14ac:dyDescent="0.2">
      <c r="A1979">
        <v>40</v>
      </c>
    </row>
    <row r="1980" spans="1:1" x14ac:dyDescent="0.2">
      <c r="A1980">
        <v>40</v>
      </c>
    </row>
    <row r="1981" spans="1:1" x14ac:dyDescent="0.2">
      <c r="A1981">
        <v>40</v>
      </c>
    </row>
    <row r="1982" spans="1:1" x14ac:dyDescent="0.2">
      <c r="A1982">
        <v>40</v>
      </c>
    </row>
    <row r="1983" spans="1:1" x14ac:dyDescent="0.2">
      <c r="A1983">
        <v>40</v>
      </c>
    </row>
    <row r="1984" spans="1:1" x14ac:dyDescent="0.2">
      <c r="A1984">
        <v>40</v>
      </c>
    </row>
    <row r="1985" spans="1:1" x14ac:dyDescent="0.2">
      <c r="A1985">
        <v>40</v>
      </c>
    </row>
    <row r="1986" spans="1:1" x14ac:dyDescent="0.2">
      <c r="A1986">
        <v>40</v>
      </c>
    </row>
    <row r="1987" spans="1:1" x14ac:dyDescent="0.2">
      <c r="A1987">
        <v>40</v>
      </c>
    </row>
    <row r="1988" spans="1:1" x14ac:dyDescent="0.2">
      <c r="A1988">
        <v>40</v>
      </c>
    </row>
    <row r="1989" spans="1:1" x14ac:dyDescent="0.2">
      <c r="A1989">
        <v>40</v>
      </c>
    </row>
    <row r="1990" spans="1:1" x14ac:dyDescent="0.2">
      <c r="A1990">
        <v>40</v>
      </c>
    </row>
    <row r="1991" spans="1:1" x14ac:dyDescent="0.2">
      <c r="A1991">
        <v>40</v>
      </c>
    </row>
    <row r="1992" spans="1:1" x14ac:dyDescent="0.2">
      <c r="A1992">
        <v>40</v>
      </c>
    </row>
    <row r="1993" spans="1:1" x14ac:dyDescent="0.2">
      <c r="A1993">
        <v>40</v>
      </c>
    </row>
    <row r="1994" spans="1:1" x14ac:dyDescent="0.2">
      <c r="A1994">
        <v>40</v>
      </c>
    </row>
    <row r="1995" spans="1:1" x14ac:dyDescent="0.2">
      <c r="A1995">
        <v>40</v>
      </c>
    </row>
    <row r="1996" spans="1:1" x14ac:dyDescent="0.2">
      <c r="A1996">
        <v>40</v>
      </c>
    </row>
    <row r="1997" spans="1:1" x14ac:dyDescent="0.2">
      <c r="A1997">
        <v>40</v>
      </c>
    </row>
    <row r="1998" spans="1:1" x14ac:dyDescent="0.2">
      <c r="A1998">
        <v>40</v>
      </c>
    </row>
    <row r="1999" spans="1:1" x14ac:dyDescent="0.2">
      <c r="A1999">
        <v>40</v>
      </c>
    </row>
    <row r="2000" spans="1:1" x14ac:dyDescent="0.2">
      <c r="A2000">
        <v>40</v>
      </c>
    </row>
    <row r="2001" spans="1:1" x14ac:dyDescent="0.2">
      <c r="A2001">
        <v>40</v>
      </c>
    </row>
    <row r="2002" spans="1:1" x14ac:dyDescent="0.2">
      <c r="A2002">
        <v>40</v>
      </c>
    </row>
    <row r="2003" spans="1:1" x14ac:dyDescent="0.2">
      <c r="A2003">
        <v>40</v>
      </c>
    </row>
    <row r="2004" spans="1:1" x14ac:dyDescent="0.2">
      <c r="A2004">
        <v>40</v>
      </c>
    </row>
    <row r="2005" spans="1:1" x14ac:dyDescent="0.2">
      <c r="A2005">
        <v>40</v>
      </c>
    </row>
    <row r="2006" spans="1:1" x14ac:dyDescent="0.2">
      <c r="A2006">
        <v>40</v>
      </c>
    </row>
    <row r="2007" spans="1:1" x14ac:dyDescent="0.2">
      <c r="A2007">
        <v>40</v>
      </c>
    </row>
    <row r="2008" spans="1:1" x14ac:dyDescent="0.2">
      <c r="A2008">
        <v>40</v>
      </c>
    </row>
    <row r="2009" spans="1:1" x14ac:dyDescent="0.2">
      <c r="A2009">
        <v>40</v>
      </c>
    </row>
    <row r="2010" spans="1:1" x14ac:dyDescent="0.2">
      <c r="A2010">
        <v>40</v>
      </c>
    </row>
    <row r="2011" spans="1:1" x14ac:dyDescent="0.2">
      <c r="A2011">
        <v>40</v>
      </c>
    </row>
    <row r="2012" spans="1:1" x14ac:dyDescent="0.2">
      <c r="A2012">
        <v>40</v>
      </c>
    </row>
    <row r="2013" spans="1:1" x14ac:dyDescent="0.2">
      <c r="A2013">
        <v>40</v>
      </c>
    </row>
    <row r="2014" spans="1:1" x14ac:dyDescent="0.2">
      <c r="A2014">
        <v>40</v>
      </c>
    </row>
    <row r="2015" spans="1:1" x14ac:dyDescent="0.2">
      <c r="A2015">
        <v>40</v>
      </c>
    </row>
    <row r="2016" spans="1:1" x14ac:dyDescent="0.2">
      <c r="A2016">
        <v>40</v>
      </c>
    </row>
    <row r="2017" spans="1:1" x14ac:dyDescent="0.2">
      <c r="A2017">
        <v>40</v>
      </c>
    </row>
    <row r="2018" spans="1:1" x14ac:dyDescent="0.2">
      <c r="A2018">
        <v>40</v>
      </c>
    </row>
    <row r="2019" spans="1:1" x14ac:dyDescent="0.2">
      <c r="A2019">
        <v>40</v>
      </c>
    </row>
    <row r="2020" spans="1:1" x14ac:dyDescent="0.2">
      <c r="A2020">
        <v>40</v>
      </c>
    </row>
    <row r="2021" spans="1:1" x14ac:dyDescent="0.2">
      <c r="A2021">
        <v>40</v>
      </c>
    </row>
    <row r="2022" spans="1:1" x14ac:dyDescent="0.2">
      <c r="A2022">
        <v>40</v>
      </c>
    </row>
    <row r="2023" spans="1:1" x14ac:dyDescent="0.2">
      <c r="A2023">
        <v>40</v>
      </c>
    </row>
    <row r="2024" spans="1:1" x14ac:dyDescent="0.2">
      <c r="A2024">
        <v>40</v>
      </c>
    </row>
    <row r="2025" spans="1:1" x14ac:dyDescent="0.2">
      <c r="A2025">
        <v>40</v>
      </c>
    </row>
    <row r="2026" spans="1:1" x14ac:dyDescent="0.2">
      <c r="A2026">
        <v>40</v>
      </c>
    </row>
    <row r="2027" spans="1:1" x14ac:dyDescent="0.2">
      <c r="A2027">
        <v>40</v>
      </c>
    </row>
    <row r="2028" spans="1:1" x14ac:dyDescent="0.2">
      <c r="A2028">
        <v>40</v>
      </c>
    </row>
    <row r="2029" spans="1:1" x14ac:dyDescent="0.2">
      <c r="A2029">
        <v>40</v>
      </c>
    </row>
    <row r="2030" spans="1:1" x14ac:dyDescent="0.2">
      <c r="A2030">
        <v>40</v>
      </c>
    </row>
    <row r="2031" spans="1:1" x14ac:dyDescent="0.2">
      <c r="A2031">
        <v>40</v>
      </c>
    </row>
    <row r="2032" spans="1:1" x14ac:dyDescent="0.2">
      <c r="A2032">
        <v>40</v>
      </c>
    </row>
    <row r="2033" spans="1:1" x14ac:dyDescent="0.2">
      <c r="A2033">
        <v>40</v>
      </c>
    </row>
    <row r="2034" spans="1:1" x14ac:dyDescent="0.2">
      <c r="A2034">
        <v>40</v>
      </c>
    </row>
    <row r="2035" spans="1:1" x14ac:dyDescent="0.2">
      <c r="A2035">
        <v>40</v>
      </c>
    </row>
    <row r="2036" spans="1:1" x14ac:dyDescent="0.2">
      <c r="A2036">
        <v>40</v>
      </c>
    </row>
    <row r="2037" spans="1:1" x14ac:dyDescent="0.2">
      <c r="A2037">
        <v>40</v>
      </c>
    </row>
    <row r="2038" spans="1:1" x14ac:dyDescent="0.2">
      <c r="A2038">
        <v>40</v>
      </c>
    </row>
    <row r="2039" spans="1:1" x14ac:dyDescent="0.2">
      <c r="A2039">
        <v>40</v>
      </c>
    </row>
    <row r="2040" spans="1:1" x14ac:dyDescent="0.2">
      <c r="A2040">
        <v>40</v>
      </c>
    </row>
    <row r="2041" spans="1:1" x14ac:dyDescent="0.2">
      <c r="A2041">
        <v>40</v>
      </c>
    </row>
    <row r="2042" spans="1:1" x14ac:dyDescent="0.2">
      <c r="A2042">
        <v>40</v>
      </c>
    </row>
    <row r="2043" spans="1:1" x14ac:dyDescent="0.2">
      <c r="A2043">
        <v>40</v>
      </c>
    </row>
    <row r="2044" spans="1:1" x14ac:dyDescent="0.2">
      <c r="A2044">
        <v>40</v>
      </c>
    </row>
    <row r="2045" spans="1:1" x14ac:dyDescent="0.2">
      <c r="A2045">
        <v>40</v>
      </c>
    </row>
    <row r="2046" spans="1:1" x14ac:dyDescent="0.2">
      <c r="A2046">
        <v>40</v>
      </c>
    </row>
    <row r="2047" spans="1:1" x14ac:dyDescent="0.2">
      <c r="A2047">
        <v>40</v>
      </c>
    </row>
    <row r="2048" spans="1:1" x14ac:dyDescent="0.2">
      <c r="A2048">
        <v>40</v>
      </c>
    </row>
    <row r="2049" spans="1:1" x14ac:dyDescent="0.2">
      <c r="A2049">
        <v>40</v>
      </c>
    </row>
    <row r="2050" spans="1:1" x14ac:dyDescent="0.2">
      <c r="A2050">
        <v>40</v>
      </c>
    </row>
    <row r="2051" spans="1:1" x14ac:dyDescent="0.2">
      <c r="A2051">
        <v>40</v>
      </c>
    </row>
    <row r="2052" spans="1:1" x14ac:dyDescent="0.2">
      <c r="A2052">
        <v>40</v>
      </c>
    </row>
    <row r="2053" spans="1:1" x14ac:dyDescent="0.2">
      <c r="A2053">
        <v>40</v>
      </c>
    </row>
    <row r="2054" spans="1:1" x14ac:dyDescent="0.2">
      <c r="A2054">
        <v>40</v>
      </c>
    </row>
    <row r="2055" spans="1:1" x14ac:dyDescent="0.2">
      <c r="A2055">
        <v>40</v>
      </c>
    </row>
    <row r="2056" spans="1:1" x14ac:dyDescent="0.2">
      <c r="A2056">
        <v>40</v>
      </c>
    </row>
    <row r="2057" spans="1:1" x14ac:dyDescent="0.2">
      <c r="A2057">
        <v>40</v>
      </c>
    </row>
    <row r="2058" spans="1:1" x14ac:dyDescent="0.2">
      <c r="A2058">
        <v>40</v>
      </c>
    </row>
    <row r="2059" spans="1:1" x14ac:dyDescent="0.2">
      <c r="A2059">
        <v>40</v>
      </c>
    </row>
    <row r="2060" spans="1:1" x14ac:dyDescent="0.2">
      <c r="A2060">
        <v>40</v>
      </c>
    </row>
    <row r="2061" spans="1:1" x14ac:dyDescent="0.2">
      <c r="A2061">
        <v>40</v>
      </c>
    </row>
    <row r="2062" spans="1:1" x14ac:dyDescent="0.2">
      <c r="A2062">
        <v>40</v>
      </c>
    </row>
    <row r="2063" spans="1:1" x14ac:dyDescent="0.2">
      <c r="A2063">
        <v>40</v>
      </c>
    </row>
    <row r="2064" spans="1:1" x14ac:dyDescent="0.2">
      <c r="A2064">
        <v>40</v>
      </c>
    </row>
    <row r="2065" spans="1:1" x14ac:dyDescent="0.2">
      <c r="A2065">
        <v>40</v>
      </c>
    </row>
    <row r="2066" spans="1:1" x14ac:dyDescent="0.2">
      <c r="A2066">
        <v>40</v>
      </c>
    </row>
    <row r="2067" spans="1:1" x14ac:dyDescent="0.2">
      <c r="A2067">
        <v>40</v>
      </c>
    </row>
    <row r="2068" spans="1:1" x14ac:dyDescent="0.2">
      <c r="A2068">
        <v>40</v>
      </c>
    </row>
    <row r="2069" spans="1:1" x14ac:dyDescent="0.2">
      <c r="A2069">
        <v>40</v>
      </c>
    </row>
    <row r="2070" spans="1:1" x14ac:dyDescent="0.2">
      <c r="A2070">
        <v>40</v>
      </c>
    </row>
    <row r="2071" spans="1:1" x14ac:dyDescent="0.2">
      <c r="A2071">
        <v>40</v>
      </c>
    </row>
    <row r="2072" spans="1:1" x14ac:dyDescent="0.2">
      <c r="A2072">
        <v>40</v>
      </c>
    </row>
    <row r="2073" spans="1:1" x14ac:dyDescent="0.2">
      <c r="A2073">
        <v>40</v>
      </c>
    </row>
    <row r="2074" spans="1:1" x14ac:dyDescent="0.2">
      <c r="A2074">
        <v>40</v>
      </c>
    </row>
    <row r="2075" spans="1:1" x14ac:dyDescent="0.2">
      <c r="A2075">
        <v>40</v>
      </c>
    </row>
    <row r="2076" spans="1:1" x14ac:dyDescent="0.2">
      <c r="A2076">
        <v>40</v>
      </c>
    </row>
    <row r="2077" spans="1:1" x14ac:dyDescent="0.2">
      <c r="A2077">
        <v>40</v>
      </c>
    </row>
    <row r="2078" spans="1:1" x14ac:dyDescent="0.2">
      <c r="A2078">
        <v>40</v>
      </c>
    </row>
    <row r="2079" spans="1:1" x14ac:dyDescent="0.2">
      <c r="A2079">
        <v>40</v>
      </c>
    </row>
    <row r="2080" spans="1:1" x14ac:dyDescent="0.2">
      <c r="A2080">
        <v>40</v>
      </c>
    </row>
    <row r="2081" spans="1:1" x14ac:dyDescent="0.2">
      <c r="A2081">
        <v>40</v>
      </c>
    </row>
    <row r="2082" spans="1:1" x14ac:dyDescent="0.2">
      <c r="A2082">
        <v>40</v>
      </c>
    </row>
    <row r="2083" spans="1:1" x14ac:dyDescent="0.2">
      <c r="A2083">
        <v>40</v>
      </c>
    </row>
    <row r="2084" spans="1:1" x14ac:dyDescent="0.2">
      <c r="A2084">
        <v>40</v>
      </c>
    </row>
    <row r="2085" spans="1:1" x14ac:dyDescent="0.2">
      <c r="A2085">
        <v>40</v>
      </c>
    </row>
    <row r="2086" spans="1:1" x14ac:dyDescent="0.2">
      <c r="A2086">
        <v>40</v>
      </c>
    </row>
    <row r="2087" spans="1:1" x14ac:dyDescent="0.2">
      <c r="A2087">
        <v>40</v>
      </c>
    </row>
    <row r="2088" spans="1:1" x14ac:dyDescent="0.2">
      <c r="A2088">
        <v>40</v>
      </c>
    </row>
    <row r="2089" spans="1:1" x14ac:dyDescent="0.2">
      <c r="A2089">
        <v>40</v>
      </c>
    </row>
    <row r="2090" spans="1:1" x14ac:dyDescent="0.2">
      <c r="A2090">
        <v>40</v>
      </c>
    </row>
    <row r="2091" spans="1:1" x14ac:dyDescent="0.2">
      <c r="A2091">
        <v>40</v>
      </c>
    </row>
    <row r="2092" spans="1:1" x14ac:dyDescent="0.2">
      <c r="A2092">
        <v>40</v>
      </c>
    </row>
    <row r="2093" spans="1:1" x14ac:dyDescent="0.2">
      <c r="A2093">
        <v>40</v>
      </c>
    </row>
    <row r="2094" spans="1:1" x14ac:dyDescent="0.2">
      <c r="A2094">
        <v>40</v>
      </c>
    </row>
    <row r="2095" spans="1:1" x14ac:dyDescent="0.2">
      <c r="A2095">
        <v>40</v>
      </c>
    </row>
    <row r="2096" spans="1:1" x14ac:dyDescent="0.2">
      <c r="A2096">
        <v>40</v>
      </c>
    </row>
    <row r="2097" spans="1:1" x14ac:dyDescent="0.2">
      <c r="A2097">
        <v>40</v>
      </c>
    </row>
    <row r="2098" spans="1:1" x14ac:dyDescent="0.2">
      <c r="A2098">
        <v>40</v>
      </c>
    </row>
    <row r="2099" spans="1:1" x14ac:dyDescent="0.2">
      <c r="A2099">
        <v>40</v>
      </c>
    </row>
    <row r="2100" spans="1:1" x14ac:dyDescent="0.2">
      <c r="A2100">
        <v>40</v>
      </c>
    </row>
    <row r="2101" spans="1:1" x14ac:dyDescent="0.2">
      <c r="A2101">
        <v>40</v>
      </c>
    </row>
    <row r="2102" spans="1:1" x14ac:dyDescent="0.2">
      <c r="A2102">
        <v>40</v>
      </c>
    </row>
    <row r="2103" spans="1:1" x14ac:dyDescent="0.2">
      <c r="A2103">
        <v>40</v>
      </c>
    </row>
    <row r="2104" spans="1:1" x14ac:dyDescent="0.2">
      <c r="A2104">
        <v>40</v>
      </c>
    </row>
    <row r="2105" spans="1:1" x14ac:dyDescent="0.2">
      <c r="A2105">
        <v>40</v>
      </c>
    </row>
    <row r="2106" spans="1:1" x14ac:dyDescent="0.2">
      <c r="A2106">
        <v>40</v>
      </c>
    </row>
    <row r="2107" spans="1:1" x14ac:dyDescent="0.2">
      <c r="A2107">
        <v>40</v>
      </c>
    </row>
    <row r="2108" spans="1:1" x14ac:dyDescent="0.2">
      <c r="A2108">
        <v>40</v>
      </c>
    </row>
    <row r="2109" spans="1:1" x14ac:dyDescent="0.2">
      <c r="A2109">
        <v>40</v>
      </c>
    </row>
    <row r="2110" spans="1:1" x14ac:dyDescent="0.2">
      <c r="A2110">
        <v>40</v>
      </c>
    </row>
    <row r="2111" spans="1:1" x14ac:dyDescent="0.2">
      <c r="A2111">
        <v>40</v>
      </c>
    </row>
    <row r="2112" spans="1:1" x14ac:dyDescent="0.2">
      <c r="A2112">
        <v>40</v>
      </c>
    </row>
    <row r="2113" spans="1:1" x14ac:dyDescent="0.2">
      <c r="A2113">
        <v>40</v>
      </c>
    </row>
    <row r="2114" spans="1:1" x14ac:dyDescent="0.2">
      <c r="A2114">
        <v>40</v>
      </c>
    </row>
    <row r="2115" spans="1:1" x14ac:dyDescent="0.2">
      <c r="A2115">
        <v>40</v>
      </c>
    </row>
    <row r="2116" spans="1:1" x14ac:dyDescent="0.2">
      <c r="A2116">
        <v>40</v>
      </c>
    </row>
    <row r="2117" spans="1:1" x14ac:dyDescent="0.2">
      <c r="A2117">
        <v>40</v>
      </c>
    </row>
    <row r="2118" spans="1:1" x14ac:dyDescent="0.2">
      <c r="A2118">
        <v>40</v>
      </c>
    </row>
    <row r="2119" spans="1:1" x14ac:dyDescent="0.2">
      <c r="A2119">
        <v>40</v>
      </c>
    </row>
    <row r="2120" spans="1:1" x14ac:dyDescent="0.2">
      <c r="A2120">
        <v>40</v>
      </c>
    </row>
    <row r="2121" spans="1:1" x14ac:dyDescent="0.2">
      <c r="A2121">
        <v>40</v>
      </c>
    </row>
    <row r="2122" spans="1:1" x14ac:dyDescent="0.2">
      <c r="A2122">
        <v>40</v>
      </c>
    </row>
    <row r="2123" spans="1:1" x14ac:dyDescent="0.2">
      <c r="A2123">
        <v>40</v>
      </c>
    </row>
    <row r="2124" spans="1:1" x14ac:dyDescent="0.2">
      <c r="A2124">
        <v>40</v>
      </c>
    </row>
    <row r="2125" spans="1:1" x14ac:dyDescent="0.2">
      <c r="A2125">
        <v>40</v>
      </c>
    </row>
    <row r="2126" spans="1:1" x14ac:dyDescent="0.2">
      <c r="A2126">
        <v>40</v>
      </c>
    </row>
    <row r="2127" spans="1:1" x14ac:dyDescent="0.2">
      <c r="A2127">
        <v>40</v>
      </c>
    </row>
    <row r="2128" spans="1:1" x14ac:dyDescent="0.2">
      <c r="A2128">
        <v>40</v>
      </c>
    </row>
    <row r="2129" spans="1:1" x14ac:dyDescent="0.2">
      <c r="A2129">
        <v>40</v>
      </c>
    </row>
    <row r="2130" spans="1:1" x14ac:dyDescent="0.2">
      <c r="A2130">
        <v>40</v>
      </c>
    </row>
    <row r="2131" spans="1:1" x14ac:dyDescent="0.2">
      <c r="A2131">
        <v>40</v>
      </c>
    </row>
    <row r="2132" spans="1:1" x14ac:dyDescent="0.2">
      <c r="A2132">
        <v>40</v>
      </c>
    </row>
    <row r="2133" spans="1:1" x14ac:dyDescent="0.2">
      <c r="A2133">
        <v>40</v>
      </c>
    </row>
    <row r="2134" spans="1:1" x14ac:dyDescent="0.2">
      <c r="A2134">
        <v>40</v>
      </c>
    </row>
    <row r="2135" spans="1:1" x14ac:dyDescent="0.2">
      <c r="A2135">
        <v>40</v>
      </c>
    </row>
    <row r="2136" spans="1:1" x14ac:dyDescent="0.2">
      <c r="A2136">
        <v>40</v>
      </c>
    </row>
    <row r="2137" spans="1:1" x14ac:dyDescent="0.2">
      <c r="A2137">
        <v>40</v>
      </c>
    </row>
    <row r="2138" spans="1:1" x14ac:dyDescent="0.2">
      <c r="A2138">
        <v>40</v>
      </c>
    </row>
    <row r="2139" spans="1:1" x14ac:dyDescent="0.2">
      <c r="A2139">
        <v>40</v>
      </c>
    </row>
    <row r="2140" spans="1:1" x14ac:dyDescent="0.2">
      <c r="A2140">
        <v>40</v>
      </c>
    </row>
    <row r="2141" spans="1:1" x14ac:dyDescent="0.2">
      <c r="A2141">
        <v>40</v>
      </c>
    </row>
    <row r="2142" spans="1:1" x14ac:dyDescent="0.2">
      <c r="A2142">
        <v>40</v>
      </c>
    </row>
    <row r="2143" spans="1:1" x14ac:dyDescent="0.2">
      <c r="A2143">
        <v>40</v>
      </c>
    </row>
    <row r="2144" spans="1:1" x14ac:dyDescent="0.2">
      <c r="A2144">
        <v>40</v>
      </c>
    </row>
    <row r="2145" spans="1:1" x14ac:dyDescent="0.2">
      <c r="A2145">
        <v>40</v>
      </c>
    </row>
    <row r="2146" spans="1:1" x14ac:dyDescent="0.2">
      <c r="A2146">
        <v>40</v>
      </c>
    </row>
    <row r="2147" spans="1:1" x14ac:dyDescent="0.2">
      <c r="A2147">
        <v>40</v>
      </c>
    </row>
    <row r="2148" spans="1:1" x14ac:dyDescent="0.2">
      <c r="A2148">
        <v>40</v>
      </c>
    </row>
    <row r="2149" spans="1:1" x14ac:dyDescent="0.2">
      <c r="A2149">
        <v>40</v>
      </c>
    </row>
    <row r="2150" spans="1:1" x14ac:dyDescent="0.2">
      <c r="A2150">
        <v>40</v>
      </c>
    </row>
    <row r="2151" spans="1:1" x14ac:dyDescent="0.2">
      <c r="A2151">
        <v>40</v>
      </c>
    </row>
    <row r="2152" spans="1:1" x14ac:dyDescent="0.2">
      <c r="A2152">
        <v>40</v>
      </c>
    </row>
    <row r="2153" spans="1:1" x14ac:dyDescent="0.2">
      <c r="A2153">
        <v>40</v>
      </c>
    </row>
    <row r="2154" spans="1:1" x14ac:dyDescent="0.2">
      <c r="A2154">
        <v>40</v>
      </c>
    </row>
    <row r="2155" spans="1:1" x14ac:dyDescent="0.2">
      <c r="A2155">
        <v>40</v>
      </c>
    </row>
    <row r="2156" spans="1:1" x14ac:dyDescent="0.2">
      <c r="A2156">
        <v>40</v>
      </c>
    </row>
    <row r="2157" spans="1:1" x14ac:dyDescent="0.2">
      <c r="A2157">
        <v>40</v>
      </c>
    </row>
    <row r="2158" spans="1:1" x14ac:dyDescent="0.2">
      <c r="A2158">
        <v>40</v>
      </c>
    </row>
    <row r="2159" spans="1:1" x14ac:dyDescent="0.2">
      <c r="A2159">
        <v>40</v>
      </c>
    </row>
    <row r="2160" spans="1:1" x14ac:dyDescent="0.2">
      <c r="A2160">
        <v>40</v>
      </c>
    </row>
    <row r="2161" spans="1:1" x14ac:dyDescent="0.2">
      <c r="A2161">
        <v>40</v>
      </c>
    </row>
    <row r="2162" spans="1:1" x14ac:dyDescent="0.2">
      <c r="A2162">
        <v>40</v>
      </c>
    </row>
    <row r="2163" spans="1:1" x14ac:dyDescent="0.2">
      <c r="A2163">
        <v>40</v>
      </c>
    </row>
    <row r="2164" spans="1:1" x14ac:dyDescent="0.2">
      <c r="A2164">
        <v>40</v>
      </c>
    </row>
    <row r="2165" spans="1:1" x14ac:dyDescent="0.2">
      <c r="A2165">
        <v>40</v>
      </c>
    </row>
    <row r="2166" spans="1:1" x14ac:dyDescent="0.2">
      <c r="A2166">
        <v>40</v>
      </c>
    </row>
    <row r="2167" spans="1:1" x14ac:dyDescent="0.2">
      <c r="A2167">
        <v>40</v>
      </c>
    </row>
    <row r="2168" spans="1:1" x14ac:dyDescent="0.2">
      <c r="A2168">
        <v>40</v>
      </c>
    </row>
    <row r="2169" spans="1:1" x14ac:dyDescent="0.2">
      <c r="A2169">
        <v>40</v>
      </c>
    </row>
    <row r="2170" spans="1:1" x14ac:dyDescent="0.2">
      <c r="A2170">
        <v>40</v>
      </c>
    </row>
    <row r="2171" spans="1:1" x14ac:dyDescent="0.2">
      <c r="A2171">
        <v>40</v>
      </c>
    </row>
    <row r="2172" spans="1:1" x14ac:dyDescent="0.2">
      <c r="A2172">
        <v>40</v>
      </c>
    </row>
    <row r="2173" spans="1:1" x14ac:dyDescent="0.2">
      <c r="A2173">
        <v>40</v>
      </c>
    </row>
    <row r="2174" spans="1:1" x14ac:dyDescent="0.2">
      <c r="A2174">
        <v>40</v>
      </c>
    </row>
    <row r="2175" spans="1:1" x14ac:dyDescent="0.2">
      <c r="A2175">
        <v>40</v>
      </c>
    </row>
    <row r="2176" spans="1:1" x14ac:dyDescent="0.2">
      <c r="A2176">
        <v>40</v>
      </c>
    </row>
    <row r="2177" spans="1:1" x14ac:dyDescent="0.2">
      <c r="A2177">
        <v>40</v>
      </c>
    </row>
    <row r="2178" spans="1:1" x14ac:dyDescent="0.2">
      <c r="A2178">
        <v>40</v>
      </c>
    </row>
    <row r="2179" spans="1:1" x14ac:dyDescent="0.2">
      <c r="A2179">
        <v>40</v>
      </c>
    </row>
    <row r="2180" spans="1:1" x14ac:dyDescent="0.2">
      <c r="A2180">
        <v>40</v>
      </c>
    </row>
    <row r="2181" spans="1:1" x14ac:dyDescent="0.2">
      <c r="A2181">
        <v>40</v>
      </c>
    </row>
    <row r="2182" spans="1:1" x14ac:dyDescent="0.2">
      <c r="A2182">
        <v>40</v>
      </c>
    </row>
    <row r="2183" spans="1:1" x14ac:dyDescent="0.2">
      <c r="A2183">
        <v>40</v>
      </c>
    </row>
    <row r="2190" spans="1:1" x14ac:dyDescent="0.2">
      <c r="A2190">
        <v>41</v>
      </c>
    </row>
    <row r="2191" spans="1:1" x14ac:dyDescent="0.2">
      <c r="A2191">
        <v>41</v>
      </c>
    </row>
    <row r="2192" spans="1:1" x14ac:dyDescent="0.2">
      <c r="A2192">
        <v>41</v>
      </c>
    </row>
    <row r="2193" spans="1:1" x14ac:dyDescent="0.2">
      <c r="A2193">
        <v>41</v>
      </c>
    </row>
    <row r="2194" spans="1:1" x14ac:dyDescent="0.2">
      <c r="A2194">
        <v>41</v>
      </c>
    </row>
    <row r="2195" spans="1:1" x14ac:dyDescent="0.2">
      <c r="A2195">
        <v>41</v>
      </c>
    </row>
    <row r="2196" spans="1:1" x14ac:dyDescent="0.2">
      <c r="A2196">
        <v>41</v>
      </c>
    </row>
    <row r="2197" spans="1:1" x14ac:dyDescent="0.2">
      <c r="A2197">
        <v>41</v>
      </c>
    </row>
    <row r="2198" spans="1:1" x14ac:dyDescent="0.2">
      <c r="A2198">
        <v>41</v>
      </c>
    </row>
    <row r="2199" spans="1:1" x14ac:dyDescent="0.2">
      <c r="A2199">
        <v>41</v>
      </c>
    </row>
    <row r="2200" spans="1:1" x14ac:dyDescent="0.2">
      <c r="A2200">
        <v>41</v>
      </c>
    </row>
    <row r="2201" spans="1:1" x14ac:dyDescent="0.2">
      <c r="A2201">
        <v>41</v>
      </c>
    </row>
    <row r="2202" spans="1:1" x14ac:dyDescent="0.2">
      <c r="A2202">
        <v>41</v>
      </c>
    </row>
    <row r="2203" spans="1:1" x14ac:dyDescent="0.2">
      <c r="A2203">
        <v>41</v>
      </c>
    </row>
    <row r="2204" spans="1:1" x14ac:dyDescent="0.2">
      <c r="A2204">
        <v>41</v>
      </c>
    </row>
    <row r="2205" spans="1:1" x14ac:dyDescent="0.2">
      <c r="A2205">
        <v>41</v>
      </c>
    </row>
    <row r="2206" spans="1:1" x14ac:dyDescent="0.2">
      <c r="A2206">
        <v>41</v>
      </c>
    </row>
    <row r="2207" spans="1:1" x14ac:dyDescent="0.2">
      <c r="A2207">
        <v>41</v>
      </c>
    </row>
    <row r="2208" spans="1:1" x14ac:dyDescent="0.2">
      <c r="A2208">
        <v>41</v>
      </c>
    </row>
    <row r="2209" spans="1:1" x14ac:dyDescent="0.2">
      <c r="A2209">
        <v>41</v>
      </c>
    </row>
    <row r="2210" spans="1:1" x14ac:dyDescent="0.2">
      <c r="A2210">
        <v>41</v>
      </c>
    </row>
    <row r="2211" spans="1:1" x14ac:dyDescent="0.2">
      <c r="A2211">
        <v>41</v>
      </c>
    </row>
    <row r="2212" spans="1:1" x14ac:dyDescent="0.2">
      <c r="A2212">
        <v>41</v>
      </c>
    </row>
    <row r="2213" spans="1:1" x14ac:dyDescent="0.2">
      <c r="A2213">
        <v>41</v>
      </c>
    </row>
    <row r="2214" spans="1:1" x14ac:dyDescent="0.2">
      <c r="A2214">
        <v>41</v>
      </c>
    </row>
    <row r="2215" spans="1:1" x14ac:dyDescent="0.2">
      <c r="A2215">
        <v>41</v>
      </c>
    </row>
    <row r="2216" spans="1:1" x14ac:dyDescent="0.2">
      <c r="A2216">
        <v>41</v>
      </c>
    </row>
    <row r="2217" spans="1:1" x14ac:dyDescent="0.2">
      <c r="A2217">
        <v>41</v>
      </c>
    </row>
    <row r="2218" spans="1:1" x14ac:dyDescent="0.2">
      <c r="A2218">
        <v>41</v>
      </c>
    </row>
    <row r="2219" spans="1:1" x14ac:dyDescent="0.2">
      <c r="A2219">
        <v>41</v>
      </c>
    </row>
    <row r="2220" spans="1:1" x14ac:dyDescent="0.2">
      <c r="A2220">
        <v>41</v>
      </c>
    </row>
    <row r="2221" spans="1:1" x14ac:dyDescent="0.2">
      <c r="A2221">
        <v>41</v>
      </c>
    </row>
    <row r="2222" spans="1:1" x14ac:dyDescent="0.2">
      <c r="A2222">
        <v>41</v>
      </c>
    </row>
    <row r="2223" spans="1:1" x14ac:dyDescent="0.2">
      <c r="A2223">
        <v>41</v>
      </c>
    </row>
    <row r="2224" spans="1:1" x14ac:dyDescent="0.2">
      <c r="A2224">
        <v>41</v>
      </c>
    </row>
    <row r="2225" spans="1:1" x14ac:dyDescent="0.2">
      <c r="A2225">
        <v>41</v>
      </c>
    </row>
    <row r="2226" spans="1:1" x14ac:dyDescent="0.2">
      <c r="A2226">
        <v>41</v>
      </c>
    </row>
    <row r="2227" spans="1:1" x14ac:dyDescent="0.2">
      <c r="A2227">
        <v>41</v>
      </c>
    </row>
    <row r="2228" spans="1:1" x14ac:dyDescent="0.2">
      <c r="A2228">
        <v>41</v>
      </c>
    </row>
    <row r="2229" spans="1:1" x14ac:dyDescent="0.2">
      <c r="A2229">
        <v>41</v>
      </c>
    </row>
    <row r="2230" spans="1:1" x14ac:dyDescent="0.2">
      <c r="A2230">
        <v>41</v>
      </c>
    </row>
    <row r="2231" spans="1:1" x14ac:dyDescent="0.2">
      <c r="A2231">
        <v>41</v>
      </c>
    </row>
    <row r="2232" spans="1:1" x14ac:dyDescent="0.2">
      <c r="A2232">
        <v>41</v>
      </c>
    </row>
    <row r="2233" spans="1:1" x14ac:dyDescent="0.2">
      <c r="A2233">
        <v>41</v>
      </c>
    </row>
    <row r="2234" spans="1:1" x14ac:dyDescent="0.2">
      <c r="A2234">
        <v>41</v>
      </c>
    </row>
    <row r="2235" spans="1:1" x14ac:dyDescent="0.2">
      <c r="A2235">
        <v>41</v>
      </c>
    </row>
    <row r="2236" spans="1:1" x14ac:dyDescent="0.2">
      <c r="A2236">
        <v>41</v>
      </c>
    </row>
    <row r="2237" spans="1:1" x14ac:dyDescent="0.2">
      <c r="A2237">
        <v>41</v>
      </c>
    </row>
    <row r="2238" spans="1:1" x14ac:dyDescent="0.2">
      <c r="A2238">
        <v>41</v>
      </c>
    </row>
    <row r="2239" spans="1:1" x14ac:dyDescent="0.2">
      <c r="A2239">
        <v>41</v>
      </c>
    </row>
    <row r="2240" spans="1:1" x14ac:dyDescent="0.2">
      <c r="A2240">
        <v>41</v>
      </c>
    </row>
    <row r="2241" spans="1:1" x14ac:dyDescent="0.2">
      <c r="A2241">
        <v>41</v>
      </c>
    </row>
    <row r="2242" spans="1:1" x14ac:dyDescent="0.2">
      <c r="A2242">
        <v>41</v>
      </c>
    </row>
    <row r="2243" spans="1:1" x14ac:dyDescent="0.2">
      <c r="A2243">
        <v>41</v>
      </c>
    </row>
    <row r="2244" spans="1:1" x14ac:dyDescent="0.2">
      <c r="A2244">
        <v>41</v>
      </c>
    </row>
    <row r="2245" spans="1:1" x14ac:dyDescent="0.2">
      <c r="A2245">
        <v>41</v>
      </c>
    </row>
    <row r="2246" spans="1:1" x14ac:dyDescent="0.2">
      <c r="A2246">
        <v>41</v>
      </c>
    </row>
    <row r="2247" spans="1:1" x14ac:dyDescent="0.2">
      <c r="A2247">
        <v>41</v>
      </c>
    </row>
    <row r="2248" spans="1:1" x14ac:dyDescent="0.2">
      <c r="A2248">
        <v>41</v>
      </c>
    </row>
    <row r="2249" spans="1:1" x14ac:dyDescent="0.2">
      <c r="A2249">
        <v>41</v>
      </c>
    </row>
    <row r="2250" spans="1:1" x14ac:dyDescent="0.2">
      <c r="A2250">
        <v>41</v>
      </c>
    </row>
    <row r="2251" spans="1:1" x14ac:dyDescent="0.2">
      <c r="A2251">
        <v>41</v>
      </c>
    </row>
    <row r="2252" spans="1:1" x14ac:dyDescent="0.2">
      <c r="A2252">
        <v>41</v>
      </c>
    </row>
    <row r="2253" spans="1:1" x14ac:dyDescent="0.2">
      <c r="A2253">
        <v>41</v>
      </c>
    </row>
    <row r="2254" spans="1:1" x14ac:dyDescent="0.2">
      <c r="A2254">
        <v>41</v>
      </c>
    </row>
    <row r="2255" spans="1:1" x14ac:dyDescent="0.2">
      <c r="A2255">
        <v>41</v>
      </c>
    </row>
    <row r="2256" spans="1:1" x14ac:dyDescent="0.2">
      <c r="A2256">
        <v>41</v>
      </c>
    </row>
    <row r="2257" spans="1:1" x14ac:dyDescent="0.2">
      <c r="A2257">
        <v>41</v>
      </c>
    </row>
    <row r="2258" spans="1:1" x14ac:dyDescent="0.2">
      <c r="A2258">
        <v>41</v>
      </c>
    </row>
    <row r="2259" spans="1:1" x14ac:dyDescent="0.2">
      <c r="A2259">
        <v>41</v>
      </c>
    </row>
    <row r="2260" spans="1:1" x14ac:dyDescent="0.2">
      <c r="A2260">
        <v>41</v>
      </c>
    </row>
    <row r="2261" spans="1:1" x14ac:dyDescent="0.2">
      <c r="A2261">
        <v>41</v>
      </c>
    </row>
    <row r="2262" spans="1:1" x14ac:dyDescent="0.2">
      <c r="A2262">
        <v>41</v>
      </c>
    </row>
    <row r="2263" spans="1:1" x14ac:dyDescent="0.2">
      <c r="A2263">
        <v>41</v>
      </c>
    </row>
    <row r="2264" spans="1:1" x14ac:dyDescent="0.2">
      <c r="A2264">
        <v>41</v>
      </c>
    </row>
    <row r="2265" spans="1:1" x14ac:dyDescent="0.2">
      <c r="A2265">
        <v>41</v>
      </c>
    </row>
    <row r="2266" spans="1:1" x14ac:dyDescent="0.2">
      <c r="A2266">
        <v>41</v>
      </c>
    </row>
    <row r="2267" spans="1:1" x14ac:dyDescent="0.2">
      <c r="A2267">
        <v>41</v>
      </c>
    </row>
    <row r="2268" spans="1:1" x14ac:dyDescent="0.2">
      <c r="A2268">
        <v>41</v>
      </c>
    </row>
    <row r="2269" spans="1:1" x14ac:dyDescent="0.2">
      <c r="A2269">
        <v>41</v>
      </c>
    </row>
    <row r="2270" spans="1:1" x14ac:dyDescent="0.2">
      <c r="A2270">
        <v>41</v>
      </c>
    </row>
    <row r="2271" spans="1:1" x14ac:dyDescent="0.2">
      <c r="A2271">
        <v>41</v>
      </c>
    </row>
    <row r="2272" spans="1:1" x14ac:dyDescent="0.2">
      <c r="A2272">
        <v>41</v>
      </c>
    </row>
    <row r="2273" spans="1:1" x14ac:dyDescent="0.2">
      <c r="A2273">
        <v>41</v>
      </c>
    </row>
    <row r="2274" spans="1:1" x14ac:dyDescent="0.2">
      <c r="A2274">
        <v>41</v>
      </c>
    </row>
    <row r="2275" spans="1:1" x14ac:dyDescent="0.2">
      <c r="A2275">
        <v>41</v>
      </c>
    </row>
    <row r="2276" spans="1:1" x14ac:dyDescent="0.2">
      <c r="A2276">
        <v>41</v>
      </c>
    </row>
    <row r="2277" spans="1:1" x14ac:dyDescent="0.2">
      <c r="A2277">
        <v>41</v>
      </c>
    </row>
    <row r="2278" spans="1:1" x14ac:dyDescent="0.2">
      <c r="A2278">
        <v>41</v>
      </c>
    </row>
    <row r="2279" spans="1:1" x14ac:dyDescent="0.2">
      <c r="A2279">
        <v>41</v>
      </c>
    </row>
    <row r="2280" spans="1:1" x14ac:dyDescent="0.2">
      <c r="A2280">
        <v>41</v>
      </c>
    </row>
    <row r="2281" spans="1:1" x14ac:dyDescent="0.2">
      <c r="A2281">
        <v>41</v>
      </c>
    </row>
    <row r="2282" spans="1:1" x14ac:dyDescent="0.2">
      <c r="A2282">
        <v>41</v>
      </c>
    </row>
    <row r="2283" spans="1:1" x14ac:dyDescent="0.2">
      <c r="A2283">
        <v>41</v>
      </c>
    </row>
    <row r="2284" spans="1:1" x14ac:dyDescent="0.2">
      <c r="A2284">
        <v>41</v>
      </c>
    </row>
    <row r="2285" spans="1:1" x14ac:dyDescent="0.2">
      <c r="A2285">
        <v>41</v>
      </c>
    </row>
    <row r="2286" spans="1:1" x14ac:dyDescent="0.2">
      <c r="A2286">
        <v>41</v>
      </c>
    </row>
    <row r="2287" spans="1:1" x14ac:dyDescent="0.2">
      <c r="A2287">
        <v>41</v>
      </c>
    </row>
    <row r="2288" spans="1:1" x14ac:dyDescent="0.2">
      <c r="A2288">
        <v>41</v>
      </c>
    </row>
    <row r="2289" spans="1:1" x14ac:dyDescent="0.2">
      <c r="A2289">
        <v>41</v>
      </c>
    </row>
    <row r="2290" spans="1:1" x14ac:dyDescent="0.2">
      <c r="A2290">
        <v>41</v>
      </c>
    </row>
    <row r="2291" spans="1:1" x14ac:dyDescent="0.2">
      <c r="A2291">
        <v>41</v>
      </c>
    </row>
    <row r="2292" spans="1:1" x14ac:dyDescent="0.2">
      <c r="A2292">
        <v>41</v>
      </c>
    </row>
    <row r="2293" spans="1:1" x14ac:dyDescent="0.2">
      <c r="A2293">
        <v>41</v>
      </c>
    </row>
    <row r="2294" spans="1:1" x14ac:dyDescent="0.2">
      <c r="A2294">
        <v>41</v>
      </c>
    </row>
    <row r="2295" spans="1:1" x14ac:dyDescent="0.2">
      <c r="A2295">
        <v>41</v>
      </c>
    </row>
    <row r="2296" spans="1:1" x14ac:dyDescent="0.2">
      <c r="A2296">
        <v>41</v>
      </c>
    </row>
    <row r="2297" spans="1:1" x14ac:dyDescent="0.2">
      <c r="A2297">
        <v>41</v>
      </c>
    </row>
    <row r="2298" spans="1:1" x14ac:dyDescent="0.2">
      <c r="A2298">
        <v>41</v>
      </c>
    </row>
    <row r="2299" spans="1:1" x14ac:dyDescent="0.2">
      <c r="A2299">
        <v>41</v>
      </c>
    </row>
    <row r="2300" spans="1:1" x14ac:dyDescent="0.2">
      <c r="A2300">
        <v>41</v>
      </c>
    </row>
    <row r="2301" spans="1:1" x14ac:dyDescent="0.2">
      <c r="A2301">
        <v>41</v>
      </c>
    </row>
    <row r="2302" spans="1:1" x14ac:dyDescent="0.2">
      <c r="A2302">
        <v>41</v>
      </c>
    </row>
    <row r="2303" spans="1:1" x14ac:dyDescent="0.2">
      <c r="A2303">
        <v>41</v>
      </c>
    </row>
    <row r="2304" spans="1:1" x14ac:dyDescent="0.2">
      <c r="A2304">
        <v>41</v>
      </c>
    </row>
    <row r="2305" spans="1:1" x14ac:dyDescent="0.2">
      <c r="A2305">
        <v>41</v>
      </c>
    </row>
    <row r="2306" spans="1:1" x14ac:dyDescent="0.2">
      <c r="A2306">
        <v>41</v>
      </c>
    </row>
    <row r="2307" spans="1:1" x14ac:dyDescent="0.2">
      <c r="A2307">
        <v>41</v>
      </c>
    </row>
    <row r="2308" spans="1:1" x14ac:dyDescent="0.2">
      <c r="A2308">
        <v>41</v>
      </c>
    </row>
    <row r="2309" spans="1:1" x14ac:dyDescent="0.2">
      <c r="A2309">
        <v>41</v>
      </c>
    </row>
    <row r="2310" spans="1:1" x14ac:dyDescent="0.2">
      <c r="A2310">
        <v>41</v>
      </c>
    </row>
    <row r="2311" spans="1:1" x14ac:dyDescent="0.2">
      <c r="A2311">
        <v>41</v>
      </c>
    </row>
    <row r="2312" spans="1:1" x14ac:dyDescent="0.2">
      <c r="A2312">
        <v>41</v>
      </c>
    </row>
    <row r="2313" spans="1:1" x14ac:dyDescent="0.2">
      <c r="A2313">
        <v>41</v>
      </c>
    </row>
    <row r="2314" spans="1:1" x14ac:dyDescent="0.2">
      <c r="A2314">
        <v>41</v>
      </c>
    </row>
    <row r="2315" spans="1:1" x14ac:dyDescent="0.2">
      <c r="A2315">
        <v>41</v>
      </c>
    </row>
    <row r="2316" spans="1:1" x14ac:dyDescent="0.2">
      <c r="A2316">
        <v>41</v>
      </c>
    </row>
    <row r="2317" spans="1:1" x14ac:dyDescent="0.2">
      <c r="A2317">
        <v>41</v>
      </c>
    </row>
    <row r="2318" spans="1:1" x14ac:dyDescent="0.2">
      <c r="A2318">
        <v>41</v>
      </c>
    </row>
    <row r="2319" spans="1:1" x14ac:dyDescent="0.2">
      <c r="A2319">
        <v>41</v>
      </c>
    </row>
    <row r="2320" spans="1:1" x14ac:dyDescent="0.2">
      <c r="A2320">
        <v>41</v>
      </c>
    </row>
    <row r="2321" spans="1:1" x14ac:dyDescent="0.2">
      <c r="A2321">
        <v>41</v>
      </c>
    </row>
    <row r="2322" spans="1:1" x14ac:dyDescent="0.2">
      <c r="A2322">
        <v>41</v>
      </c>
    </row>
    <row r="2323" spans="1:1" x14ac:dyDescent="0.2">
      <c r="A2323">
        <v>41</v>
      </c>
    </row>
    <row r="2324" spans="1:1" x14ac:dyDescent="0.2">
      <c r="A2324">
        <v>41</v>
      </c>
    </row>
    <row r="2325" spans="1:1" x14ac:dyDescent="0.2">
      <c r="A2325">
        <v>41</v>
      </c>
    </row>
    <row r="2326" spans="1:1" x14ac:dyDescent="0.2">
      <c r="A2326">
        <v>41</v>
      </c>
    </row>
    <row r="2327" spans="1:1" x14ac:dyDescent="0.2">
      <c r="A2327">
        <v>41</v>
      </c>
    </row>
    <row r="2328" spans="1:1" x14ac:dyDescent="0.2">
      <c r="A2328">
        <v>41</v>
      </c>
    </row>
    <row r="2329" spans="1:1" x14ac:dyDescent="0.2">
      <c r="A2329">
        <v>41</v>
      </c>
    </row>
    <row r="2330" spans="1:1" x14ac:dyDescent="0.2">
      <c r="A2330">
        <v>41</v>
      </c>
    </row>
    <row r="2331" spans="1:1" x14ac:dyDescent="0.2">
      <c r="A2331">
        <v>41</v>
      </c>
    </row>
    <row r="2332" spans="1:1" x14ac:dyDescent="0.2">
      <c r="A2332">
        <v>41</v>
      </c>
    </row>
    <row r="2333" spans="1:1" x14ac:dyDescent="0.2">
      <c r="A2333">
        <v>41</v>
      </c>
    </row>
    <row r="2334" spans="1:1" x14ac:dyDescent="0.2">
      <c r="A2334">
        <v>41</v>
      </c>
    </row>
    <row r="2335" spans="1:1" x14ac:dyDescent="0.2">
      <c r="A2335">
        <v>41</v>
      </c>
    </row>
    <row r="2336" spans="1:1" x14ac:dyDescent="0.2">
      <c r="A2336">
        <v>41</v>
      </c>
    </row>
    <row r="2337" spans="1:1" x14ac:dyDescent="0.2">
      <c r="A2337">
        <v>41</v>
      </c>
    </row>
    <row r="2338" spans="1:1" x14ac:dyDescent="0.2">
      <c r="A2338">
        <v>41</v>
      </c>
    </row>
    <row r="2339" spans="1:1" x14ac:dyDescent="0.2">
      <c r="A2339">
        <v>41</v>
      </c>
    </row>
    <row r="2340" spans="1:1" x14ac:dyDescent="0.2">
      <c r="A2340">
        <v>41</v>
      </c>
    </row>
    <row r="2341" spans="1:1" x14ac:dyDescent="0.2">
      <c r="A2341">
        <v>41</v>
      </c>
    </row>
    <row r="2342" spans="1:1" x14ac:dyDescent="0.2">
      <c r="A2342">
        <v>41</v>
      </c>
    </row>
    <row r="2343" spans="1:1" x14ac:dyDescent="0.2">
      <c r="A2343">
        <v>41</v>
      </c>
    </row>
    <row r="2344" spans="1:1" x14ac:dyDescent="0.2">
      <c r="A2344">
        <v>41</v>
      </c>
    </row>
    <row r="2345" spans="1:1" x14ac:dyDescent="0.2">
      <c r="A2345">
        <v>41</v>
      </c>
    </row>
    <row r="2346" spans="1:1" x14ac:dyDescent="0.2">
      <c r="A2346">
        <v>41</v>
      </c>
    </row>
    <row r="2347" spans="1:1" x14ac:dyDescent="0.2">
      <c r="A2347">
        <v>41</v>
      </c>
    </row>
    <row r="2348" spans="1:1" x14ac:dyDescent="0.2">
      <c r="A2348">
        <v>41</v>
      </c>
    </row>
    <row r="2349" spans="1:1" x14ac:dyDescent="0.2">
      <c r="A2349">
        <v>41</v>
      </c>
    </row>
    <row r="2350" spans="1:1" x14ac:dyDescent="0.2">
      <c r="A2350">
        <v>41</v>
      </c>
    </row>
    <row r="2351" spans="1:1" x14ac:dyDescent="0.2">
      <c r="A2351">
        <v>41</v>
      </c>
    </row>
    <row r="2352" spans="1:1" x14ac:dyDescent="0.2">
      <c r="A2352">
        <v>41</v>
      </c>
    </row>
    <row r="2353" spans="1:1" x14ac:dyDescent="0.2">
      <c r="A2353">
        <v>41</v>
      </c>
    </row>
    <row r="2354" spans="1:1" x14ac:dyDescent="0.2">
      <c r="A2354">
        <v>41</v>
      </c>
    </row>
    <row r="2355" spans="1:1" x14ac:dyDescent="0.2">
      <c r="A2355">
        <v>41</v>
      </c>
    </row>
    <row r="2356" spans="1:1" x14ac:dyDescent="0.2">
      <c r="A2356">
        <v>41</v>
      </c>
    </row>
    <row r="2357" spans="1:1" x14ac:dyDescent="0.2">
      <c r="A2357">
        <v>41</v>
      </c>
    </row>
    <row r="2358" spans="1:1" x14ac:dyDescent="0.2">
      <c r="A2358">
        <v>41</v>
      </c>
    </row>
    <row r="2359" spans="1:1" x14ac:dyDescent="0.2">
      <c r="A2359">
        <v>41</v>
      </c>
    </row>
    <row r="2360" spans="1:1" x14ac:dyDescent="0.2">
      <c r="A2360">
        <v>41</v>
      </c>
    </row>
    <row r="2361" spans="1:1" x14ac:dyDescent="0.2">
      <c r="A2361">
        <v>41</v>
      </c>
    </row>
    <row r="2362" spans="1:1" x14ac:dyDescent="0.2">
      <c r="A2362">
        <v>41</v>
      </c>
    </row>
    <row r="2363" spans="1:1" x14ac:dyDescent="0.2">
      <c r="A2363">
        <v>41</v>
      </c>
    </row>
    <row r="2364" spans="1:1" x14ac:dyDescent="0.2">
      <c r="A2364">
        <v>41</v>
      </c>
    </row>
    <row r="2365" spans="1:1" x14ac:dyDescent="0.2">
      <c r="A2365">
        <v>41</v>
      </c>
    </row>
    <row r="2366" spans="1:1" x14ac:dyDescent="0.2">
      <c r="A2366">
        <v>41</v>
      </c>
    </row>
    <row r="2367" spans="1:1" x14ac:dyDescent="0.2">
      <c r="A2367">
        <v>41</v>
      </c>
    </row>
    <row r="2368" spans="1:1" x14ac:dyDescent="0.2">
      <c r="A2368">
        <v>41</v>
      </c>
    </row>
    <row r="2369" spans="1:1" x14ac:dyDescent="0.2">
      <c r="A2369">
        <v>41</v>
      </c>
    </row>
    <row r="2370" spans="1:1" x14ac:dyDescent="0.2">
      <c r="A2370">
        <v>41</v>
      </c>
    </row>
    <row r="2371" spans="1:1" x14ac:dyDescent="0.2">
      <c r="A2371">
        <v>41</v>
      </c>
    </row>
    <row r="2372" spans="1:1" x14ac:dyDescent="0.2">
      <c r="A2372">
        <v>41</v>
      </c>
    </row>
    <row r="2373" spans="1:1" x14ac:dyDescent="0.2">
      <c r="A2373">
        <v>41</v>
      </c>
    </row>
    <row r="2374" spans="1:1" x14ac:dyDescent="0.2">
      <c r="A2374">
        <v>41</v>
      </c>
    </row>
    <row r="2375" spans="1:1" x14ac:dyDescent="0.2">
      <c r="A2375">
        <v>41</v>
      </c>
    </row>
    <row r="2376" spans="1:1" x14ac:dyDescent="0.2">
      <c r="A2376">
        <v>41</v>
      </c>
    </row>
    <row r="2377" spans="1:1" x14ac:dyDescent="0.2">
      <c r="A2377">
        <v>41</v>
      </c>
    </row>
    <row r="2378" spans="1:1" x14ac:dyDescent="0.2">
      <c r="A2378">
        <v>41</v>
      </c>
    </row>
    <row r="2379" spans="1:1" x14ac:dyDescent="0.2">
      <c r="A2379">
        <v>41</v>
      </c>
    </row>
    <row r="2380" spans="1:1" x14ac:dyDescent="0.2">
      <c r="A2380">
        <v>41</v>
      </c>
    </row>
    <row r="2381" spans="1:1" x14ac:dyDescent="0.2">
      <c r="A2381">
        <v>41</v>
      </c>
    </row>
    <row r="2382" spans="1:1" x14ac:dyDescent="0.2">
      <c r="A2382">
        <v>41</v>
      </c>
    </row>
    <row r="2383" spans="1:1" x14ac:dyDescent="0.2">
      <c r="A2383">
        <v>41</v>
      </c>
    </row>
    <row r="2384" spans="1:1" x14ac:dyDescent="0.2">
      <c r="A2384">
        <v>41</v>
      </c>
    </row>
    <row r="2385" spans="1:1" x14ac:dyDescent="0.2">
      <c r="A2385">
        <v>41</v>
      </c>
    </row>
    <row r="2386" spans="1:1" x14ac:dyDescent="0.2">
      <c r="A2386">
        <v>41</v>
      </c>
    </row>
    <row r="2387" spans="1:1" x14ac:dyDescent="0.2">
      <c r="A2387">
        <v>41</v>
      </c>
    </row>
    <row r="2388" spans="1:1" x14ac:dyDescent="0.2">
      <c r="A2388">
        <v>41</v>
      </c>
    </row>
    <row r="2389" spans="1:1" x14ac:dyDescent="0.2">
      <c r="A2389">
        <v>41</v>
      </c>
    </row>
    <row r="2390" spans="1:1" x14ac:dyDescent="0.2">
      <c r="A2390">
        <v>41</v>
      </c>
    </row>
    <row r="2391" spans="1:1" x14ac:dyDescent="0.2">
      <c r="A2391">
        <v>41</v>
      </c>
    </row>
    <row r="2392" spans="1:1" x14ac:dyDescent="0.2">
      <c r="A2392">
        <v>41</v>
      </c>
    </row>
    <row r="2393" spans="1:1" x14ac:dyDescent="0.2">
      <c r="A2393">
        <v>41</v>
      </c>
    </row>
    <row r="2394" spans="1:1" x14ac:dyDescent="0.2">
      <c r="A2394">
        <v>41</v>
      </c>
    </row>
    <row r="2395" spans="1:1" x14ac:dyDescent="0.2">
      <c r="A2395">
        <v>41</v>
      </c>
    </row>
    <row r="2396" spans="1:1" x14ac:dyDescent="0.2">
      <c r="A2396">
        <v>41</v>
      </c>
    </row>
    <row r="2397" spans="1:1" x14ac:dyDescent="0.2">
      <c r="A2397">
        <v>41</v>
      </c>
    </row>
    <row r="2398" spans="1:1" x14ac:dyDescent="0.2">
      <c r="A2398">
        <v>41</v>
      </c>
    </row>
    <row r="2399" spans="1:1" x14ac:dyDescent="0.2">
      <c r="A2399">
        <v>41</v>
      </c>
    </row>
    <row r="2400" spans="1:1" x14ac:dyDescent="0.2">
      <c r="A2400">
        <v>41</v>
      </c>
    </row>
    <row r="2401" spans="1:1" x14ac:dyDescent="0.2">
      <c r="A2401">
        <v>41</v>
      </c>
    </row>
    <row r="2402" spans="1:1" x14ac:dyDescent="0.2">
      <c r="A2402">
        <v>41</v>
      </c>
    </row>
    <row r="2403" spans="1:1" x14ac:dyDescent="0.2">
      <c r="A2403">
        <v>41</v>
      </c>
    </row>
    <row r="2404" spans="1:1" x14ac:dyDescent="0.2">
      <c r="A2404">
        <v>41</v>
      </c>
    </row>
    <row r="2405" spans="1:1" x14ac:dyDescent="0.2">
      <c r="A2405">
        <v>41</v>
      </c>
    </row>
    <row r="2406" spans="1:1" x14ac:dyDescent="0.2">
      <c r="A2406">
        <v>41</v>
      </c>
    </row>
    <row r="2407" spans="1:1" x14ac:dyDescent="0.2">
      <c r="A2407">
        <v>41</v>
      </c>
    </row>
    <row r="2408" spans="1:1" x14ac:dyDescent="0.2">
      <c r="A2408">
        <v>41</v>
      </c>
    </row>
    <row r="2409" spans="1:1" x14ac:dyDescent="0.2">
      <c r="A2409">
        <v>41</v>
      </c>
    </row>
    <row r="2410" spans="1:1" x14ac:dyDescent="0.2">
      <c r="A2410">
        <v>41</v>
      </c>
    </row>
    <row r="2411" spans="1:1" x14ac:dyDescent="0.2">
      <c r="A2411">
        <v>41</v>
      </c>
    </row>
    <row r="2412" spans="1:1" x14ac:dyDescent="0.2">
      <c r="A2412">
        <v>41</v>
      </c>
    </row>
    <row r="2413" spans="1:1" x14ac:dyDescent="0.2">
      <c r="A2413">
        <v>41</v>
      </c>
    </row>
    <row r="2414" spans="1:1" x14ac:dyDescent="0.2">
      <c r="A2414">
        <v>41</v>
      </c>
    </row>
    <row r="2415" spans="1:1" x14ac:dyDescent="0.2">
      <c r="A2415">
        <v>41</v>
      </c>
    </row>
    <row r="2416" spans="1:1" x14ac:dyDescent="0.2">
      <c r="A2416">
        <v>41</v>
      </c>
    </row>
    <row r="2417" spans="1:1" x14ac:dyDescent="0.2">
      <c r="A2417">
        <v>41</v>
      </c>
    </row>
    <row r="2418" spans="1:1" x14ac:dyDescent="0.2">
      <c r="A2418">
        <v>41</v>
      </c>
    </row>
    <row r="2419" spans="1:1" x14ac:dyDescent="0.2">
      <c r="A2419">
        <v>41</v>
      </c>
    </row>
    <row r="2420" spans="1:1" x14ac:dyDescent="0.2">
      <c r="A2420">
        <v>41</v>
      </c>
    </row>
    <row r="2421" spans="1:1" x14ac:dyDescent="0.2">
      <c r="A2421">
        <v>41</v>
      </c>
    </row>
    <row r="2422" spans="1:1" x14ac:dyDescent="0.2">
      <c r="A2422">
        <v>41</v>
      </c>
    </row>
    <row r="2423" spans="1:1" x14ac:dyDescent="0.2">
      <c r="A2423">
        <v>41</v>
      </c>
    </row>
    <row r="2429" spans="1:1" x14ac:dyDescent="0.2">
      <c r="A2429">
        <v>42</v>
      </c>
    </row>
    <row r="2430" spans="1:1" x14ac:dyDescent="0.2">
      <c r="A2430">
        <v>42</v>
      </c>
    </row>
    <row r="2431" spans="1:1" x14ac:dyDescent="0.2">
      <c r="A2431">
        <v>42</v>
      </c>
    </row>
    <row r="2432" spans="1:1" x14ac:dyDescent="0.2">
      <c r="A2432">
        <v>42</v>
      </c>
    </row>
    <row r="2433" spans="1:1" x14ac:dyDescent="0.2">
      <c r="A2433">
        <v>42</v>
      </c>
    </row>
    <row r="2434" spans="1:1" x14ac:dyDescent="0.2">
      <c r="A2434">
        <v>42</v>
      </c>
    </row>
    <row r="2435" spans="1:1" x14ac:dyDescent="0.2">
      <c r="A2435">
        <v>42</v>
      </c>
    </row>
    <row r="2436" spans="1:1" x14ac:dyDescent="0.2">
      <c r="A2436">
        <v>42</v>
      </c>
    </row>
    <row r="2437" spans="1:1" x14ac:dyDescent="0.2">
      <c r="A2437">
        <v>42</v>
      </c>
    </row>
    <row r="2438" spans="1:1" x14ac:dyDescent="0.2">
      <c r="A2438">
        <v>42</v>
      </c>
    </row>
    <row r="2439" spans="1:1" x14ac:dyDescent="0.2">
      <c r="A2439">
        <v>42</v>
      </c>
    </row>
    <row r="2440" spans="1:1" x14ac:dyDescent="0.2">
      <c r="A2440">
        <v>42</v>
      </c>
    </row>
    <row r="2441" spans="1:1" x14ac:dyDescent="0.2">
      <c r="A2441">
        <v>42</v>
      </c>
    </row>
    <row r="2442" spans="1:1" x14ac:dyDescent="0.2">
      <c r="A2442">
        <v>42</v>
      </c>
    </row>
    <row r="2443" spans="1:1" x14ac:dyDescent="0.2">
      <c r="A2443">
        <v>42</v>
      </c>
    </row>
    <row r="2450" spans="1:1" x14ac:dyDescent="0.2">
      <c r="A2450">
        <v>43</v>
      </c>
    </row>
    <row r="2451" spans="1:1" x14ac:dyDescent="0.2">
      <c r="A2451">
        <v>43</v>
      </c>
    </row>
    <row r="2452" spans="1:1" x14ac:dyDescent="0.2">
      <c r="A2452">
        <v>43</v>
      </c>
    </row>
    <row r="2453" spans="1:1" x14ac:dyDescent="0.2">
      <c r="A2453">
        <v>43</v>
      </c>
    </row>
    <row r="2454" spans="1:1" x14ac:dyDescent="0.2">
      <c r="A2454">
        <v>43</v>
      </c>
    </row>
    <row r="2455" spans="1:1" x14ac:dyDescent="0.2">
      <c r="A2455">
        <v>43</v>
      </c>
    </row>
    <row r="2456" spans="1:1" x14ac:dyDescent="0.2">
      <c r="A2456">
        <v>43</v>
      </c>
    </row>
    <row r="2461" spans="1:1" x14ac:dyDescent="0.2">
      <c r="A2461">
        <v>44</v>
      </c>
    </row>
    <row r="2462" spans="1:1" x14ac:dyDescent="0.2">
      <c r="A2462">
        <v>44</v>
      </c>
    </row>
    <row r="2463" spans="1:1" x14ac:dyDescent="0.2">
      <c r="A2463">
        <v>44</v>
      </c>
    </row>
    <row r="2464" spans="1:1" x14ac:dyDescent="0.2">
      <c r="A2464">
        <v>44</v>
      </c>
    </row>
    <row r="2465" spans="1:1" x14ac:dyDescent="0.2">
      <c r="A2465">
        <v>44</v>
      </c>
    </row>
    <row r="2466" spans="1:1" x14ac:dyDescent="0.2">
      <c r="A2466">
        <v>44</v>
      </c>
    </row>
    <row r="2467" spans="1:1" x14ac:dyDescent="0.2">
      <c r="A2467">
        <v>44</v>
      </c>
    </row>
    <row r="2468" spans="1:1" x14ac:dyDescent="0.2">
      <c r="A2468">
        <v>44</v>
      </c>
    </row>
    <row r="2469" spans="1:1" x14ac:dyDescent="0.2">
      <c r="A2469">
        <v>44</v>
      </c>
    </row>
    <row r="2470" spans="1:1" x14ac:dyDescent="0.2">
      <c r="A2470">
        <v>44</v>
      </c>
    </row>
    <row r="2471" spans="1:1" x14ac:dyDescent="0.2">
      <c r="A2471">
        <v>44</v>
      </c>
    </row>
    <row r="2472" spans="1:1" x14ac:dyDescent="0.2">
      <c r="A2472">
        <v>44</v>
      </c>
    </row>
    <row r="2473" spans="1:1" x14ac:dyDescent="0.2">
      <c r="A2473">
        <v>44</v>
      </c>
    </row>
    <row r="2474" spans="1:1" x14ac:dyDescent="0.2">
      <c r="A2474">
        <v>44</v>
      </c>
    </row>
    <row r="2475" spans="1:1" x14ac:dyDescent="0.2">
      <c r="A2475">
        <v>44</v>
      </c>
    </row>
    <row r="2476" spans="1:1" x14ac:dyDescent="0.2">
      <c r="A2476">
        <v>44</v>
      </c>
    </row>
    <row r="2477" spans="1:1" x14ac:dyDescent="0.2">
      <c r="A2477">
        <v>44</v>
      </c>
    </row>
    <row r="2478" spans="1:1" x14ac:dyDescent="0.2">
      <c r="A2478">
        <v>44</v>
      </c>
    </row>
    <row r="2479" spans="1:1" x14ac:dyDescent="0.2">
      <c r="A2479">
        <v>44</v>
      </c>
    </row>
    <row r="2480" spans="1:1" x14ac:dyDescent="0.2">
      <c r="A2480">
        <v>44</v>
      </c>
    </row>
    <row r="2481" spans="1:1" x14ac:dyDescent="0.2">
      <c r="A2481">
        <v>44</v>
      </c>
    </row>
    <row r="2482" spans="1:1" x14ac:dyDescent="0.2">
      <c r="A2482">
        <v>44</v>
      </c>
    </row>
    <row r="2483" spans="1:1" x14ac:dyDescent="0.2">
      <c r="A2483">
        <v>44</v>
      </c>
    </row>
    <row r="2484" spans="1:1" x14ac:dyDescent="0.2">
      <c r="A2484">
        <v>44</v>
      </c>
    </row>
    <row r="2485" spans="1:1" x14ac:dyDescent="0.2">
      <c r="A2485">
        <v>44</v>
      </c>
    </row>
    <row r="2486" spans="1:1" x14ac:dyDescent="0.2">
      <c r="A2486">
        <v>44</v>
      </c>
    </row>
    <row r="2487" spans="1:1" x14ac:dyDescent="0.2">
      <c r="A2487">
        <v>44</v>
      </c>
    </row>
    <row r="2488" spans="1:1" x14ac:dyDescent="0.2">
      <c r="A2488">
        <v>44</v>
      </c>
    </row>
    <row r="2489" spans="1:1" x14ac:dyDescent="0.2">
      <c r="A2489">
        <v>44</v>
      </c>
    </row>
    <row r="2490" spans="1:1" x14ac:dyDescent="0.2">
      <c r="A2490">
        <v>44</v>
      </c>
    </row>
    <row r="2491" spans="1:1" x14ac:dyDescent="0.2">
      <c r="A2491">
        <v>44</v>
      </c>
    </row>
    <row r="2492" spans="1:1" x14ac:dyDescent="0.2">
      <c r="A2492">
        <v>44</v>
      </c>
    </row>
    <row r="2493" spans="1:1" x14ac:dyDescent="0.2">
      <c r="A2493">
        <v>44</v>
      </c>
    </row>
    <row r="2494" spans="1:1" x14ac:dyDescent="0.2">
      <c r="A2494">
        <v>44</v>
      </c>
    </row>
    <row r="2495" spans="1:1" x14ac:dyDescent="0.2">
      <c r="A2495">
        <v>44</v>
      </c>
    </row>
    <row r="2496" spans="1:1" x14ac:dyDescent="0.2">
      <c r="A2496">
        <v>44</v>
      </c>
    </row>
    <row r="2497" spans="1:1" x14ac:dyDescent="0.2">
      <c r="A2497">
        <v>44</v>
      </c>
    </row>
    <row r="2498" spans="1:1" x14ac:dyDescent="0.2">
      <c r="A2498">
        <v>44</v>
      </c>
    </row>
    <row r="2499" spans="1:1" x14ac:dyDescent="0.2">
      <c r="A2499">
        <v>44</v>
      </c>
    </row>
    <row r="2500" spans="1:1" x14ac:dyDescent="0.2">
      <c r="A2500">
        <v>44</v>
      </c>
    </row>
    <row r="2501" spans="1:1" x14ac:dyDescent="0.2">
      <c r="A2501">
        <v>44</v>
      </c>
    </row>
    <row r="2502" spans="1:1" x14ac:dyDescent="0.2">
      <c r="A2502">
        <v>44</v>
      </c>
    </row>
    <row r="2503" spans="1:1" x14ac:dyDescent="0.2">
      <c r="A2503">
        <v>44</v>
      </c>
    </row>
    <row r="2504" spans="1:1" x14ac:dyDescent="0.2">
      <c r="A2504">
        <v>44</v>
      </c>
    </row>
    <row r="2505" spans="1:1" x14ac:dyDescent="0.2">
      <c r="A2505">
        <v>44</v>
      </c>
    </row>
    <row r="2506" spans="1:1" x14ac:dyDescent="0.2">
      <c r="A2506">
        <v>44</v>
      </c>
    </row>
    <row r="2507" spans="1:1" x14ac:dyDescent="0.2">
      <c r="A2507">
        <v>44</v>
      </c>
    </row>
    <row r="2508" spans="1:1" x14ac:dyDescent="0.2">
      <c r="A2508">
        <v>44</v>
      </c>
    </row>
    <row r="2509" spans="1:1" x14ac:dyDescent="0.2">
      <c r="A2509">
        <v>44</v>
      </c>
    </row>
    <row r="2510" spans="1:1" x14ac:dyDescent="0.2">
      <c r="A2510">
        <v>44</v>
      </c>
    </row>
    <row r="2511" spans="1:1" x14ac:dyDescent="0.2">
      <c r="A2511">
        <v>44</v>
      </c>
    </row>
    <row r="2512" spans="1:1" x14ac:dyDescent="0.2">
      <c r="A2512">
        <v>44</v>
      </c>
    </row>
    <row r="2513" spans="1:1" x14ac:dyDescent="0.2">
      <c r="A2513">
        <v>44</v>
      </c>
    </row>
    <row r="2514" spans="1:1" x14ac:dyDescent="0.2">
      <c r="A2514">
        <v>44</v>
      </c>
    </row>
    <row r="2515" spans="1:1" x14ac:dyDescent="0.2">
      <c r="A2515">
        <v>44</v>
      </c>
    </row>
    <row r="2516" spans="1:1" x14ac:dyDescent="0.2">
      <c r="A2516">
        <v>44</v>
      </c>
    </row>
    <row r="2517" spans="1:1" x14ac:dyDescent="0.2">
      <c r="A2517">
        <v>44</v>
      </c>
    </row>
    <row r="2518" spans="1:1" x14ac:dyDescent="0.2">
      <c r="A2518">
        <v>44</v>
      </c>
    </row>
    <row r="2519" spans="1:1" x14ac:dyDescent="0.2">
      <c r="A2519">
        <v>44</v>
      </c>
    </row>
    <row r="2520" spans="1:1" x14ac:dyDescent="0.2">
      <c r="A2520">
        <v>44</v>
      </c>
    </row>
    <row r="2521" spans="1:1" x14ac:dyDescent="0.2">
      <c r="A2521">
        <v>44</v>
      </c>
    </row>
    <row r="2522" spans="1:1" x14ac:dyDescent="0.2">
      <c r="A2522">
        <v>44</v>
      </c>
    </row>
    <row r="2523" spans="1:1" x14ac:dyDescent="0.2">
      <c r="A2523">
        <v>44</v>
      </c>
    </row>
    <row r="2524" spans="1:1" x14ac:dyDescent="0.2">
      <c r="A2524">
        <v>44</v>
      </c>
    </row>
    <row r="2525" spans="1:1" x14ac:dyDescent="0.2">
      <c r="A2525">
        <v>44</v>
      </c>
    </row>
    <row r="2526" spans="1:1" x14ac:dyDescent="0.2">
      <c r="A2526">
        <v>44</v>
      </c>
    </row>
    <row r="2527" spans="1:1" x14ac:dyDescent="0.2">
      <c r="A2527">
        <v>44</v>
      </c>
    </row>
    <row r="2528" spans="1:1" x14ac:dyDescent="0.2">
      <c r="A2528">
        <v>44</v>
      </c>
    </row>
    <row r="2529" spans="1:1" x14ac:dyDescent="0.2">
      <c r="A2529">
        <v>44</v>
      </c>
    </row>
    <row r="2530" spans="1:1" x14ac:dyDescent="0.2">
      <c r="A2530">
        <v>44</v>
      </c>
    </row>
    <row r="2531" spans="1:1" x14ac:dyDescent="0.2">
      <c r="A2531">
        <v>44</v>
      </c>
    </row>
    <row r="2532" spans="1:1" x14ac:dyDescent="0.2">
      <c r="A2532">
        <v>44</v>
      </c>
    </row>
    <row r="2533" spans="1:1" x14ac:dyDescent="0.2">
      <c r="A2533">
        <v>44</v>
      </c>
    </row>
    <row r="2534" spans="1:1" x14ac:dyDescent="0.2">
      <c r="A2534">
        <v>44</v>
      </c>
    </row>
    <row r="2535" spans="1:1" x14ac:dyDescent="0.2">
      <c r="A2535">
        <v>44</v>
      </c>
    </row>
    <row r="2536" spans="1:1" x14ac:dyDescent="0.2">
      <c r="A2536">
        <v>44</v>
      </c>
    </row>
    <row r="2537" spans="1:1" x14ac:dyDescent="0.2">
      <c r="A2537">
        <v>44</v>
      </c>
    </row>
    <row r="2538" spans="1:1" x14ac:dyDescent="0.2">
      <c r="A2538">
        <v>44</v>
      </c>
    </row>
    <row r="2539" spans="1:1" x14ac:dyDescent="0.2">
      <c r="A2539">
        <v>44</v>
      </c>
    </row>
    <row r="2540" spans="1:1" x14ac:dyDescent="0.2">
      <c r="A2540">
        <v>44</v>
      </c>
    </row>
    <row r="2541" spans="1:1" x14ac:dyDescent="0.2">
      <c r="A2541">
        <v>44</v>
      </c>
    </row>
    <row r="2542" spans="1:1" x14ac:dyDescent="0.2">
      <c r="A2542">
        <v>44</v>
      </c>
    </row>
    <row r="2543" spans="1:1" x14ac:dyDescent="0.2">
      <c r="A2543">
        <v>44</v>
      </c>
    </row>
    <row r="2544" spans="1:1" x14ac:dyDescent="0.2">
      <c r="A2544">
        <v>44</v>
      </c>
    </row>
    <row r="2545" spans="1:1" x14ac:dyDescent="0.2">
      <c r="A2545">
        <v>44</v>
      </c>
    </row>
    <row r="2546" spans="1:1" x14ac:dyDescent="0.2">
      <c r="A2546">
        <v>44</v>
      </c>
    </row>
    <row r="2547" spans="1:1" x14ac:dyDescent="0.2">
      <c r="A2547">
        <v>44</v>
      </c>
    </row>
    <row r="2548" spans="1:1" x14ac:dyDescent="0.2">
      <c r="A2548">
        <v>44</v>
      </c>
    </row>
    <row r="2549" spans="1:1" x14ac:dyDescent="0.2">
      <c r="A2549">
        <v>44</v>
      </c>
    </row>
    <row r="2550" spans="1:1" x14ac:dyDescent="0.2">
      <c r="A2550">
        <v>44</v>
      </c>
    </row>
    <row r="2551" spans="1:1" x14ac:dyDescent="0.2">
      <c r="A2551">
        <v>44</v>
      </c>
    </row>
    <row r="2552" spans="1:1" x14ac:dyDescent="0.2">
      <c r="A2552">
        <v>44</v>
      </c>
    </row>
    <row r="2553" spans="1:1" x14ac:dyDescent="0.2">
      <c r="A2553">
        <v>44</v>
      </c>
    </row>
    <row r="2554" spans="1:1" x14ac:dyDescent="0.2">
      <c r="A2554">
        <v>44</v>
      </c>
    </row>
    <row r="2555" spans="1:1" x14ac:dyDescent="0.2">
      <c r="A2555">
        <v>44</v>
      </c>
    </row>
    <row r="2556" spans="1:1" x14ac:dyDescent="0.2">
      <c r="A2556">
        <v>44</v>
      </c>
    </row>
    <row r="2557" spans="1:1" x14ac:dyDescent="0.2">
      <c r="A2557">
        <v>44</v>
      </c>
    </row>
    <row r="2558" spans="1:1" x14ac:dyDescent="0.2">
      <c r="A2558">
        <v>44</v>
      </c>
    </row>
    <row r="2559" spans="1:1" x14ac:dyDescent="0.2">
      <c r="A2559">
        <v>44</v>
      </c>
    </row>
    <row r="2560" spans="1:1" x14ac:dyDescent="0.2">
      <c r="A2560">
        <v>44</v>
      </c>
    </row>
    <row r="2561" spans="1:1" x14ac:dyDescent="0.2">
      <c r="A2561">
        <v>44</v>
      </c>
    </row>
    <row r="2562" spans="1:1" x14ac:dyDescent="0.2">
      <c r="A2562">
        <v>44</v>
      </c>
    </row>
    <row r="2563" spans="1:1" x14ac:dyDescent="0.2">
      <c r="A2563">
        <v>44</v>
      </c>
    </row>
    <row r="2564" spans="1:1" x14ac:dyDescent="0.2">
      <c r="A2564">
        <v>44</v>
      </c>
    </row>
    <row r="2565" spans="1:1" x14ac:dyDescent="0.2">
      <c r="A2565">
        <v>44</v>
      </c>
    </row>
    <row r="2566" spans="1:1" x14ac:dyDescent="0.2">
      <c r="A2566">
        <v>44</v>
      </c>
    </row>
    <row r="2567" spans="1:1" x14ac:dyDescent="0.2">
      <c r="A2567">
        <v>44</v>
      </c>
    </row>
    <row r="2568" spans="1:1" x14ac:dyDescent="0.2">
      <c r="A2568">
        <v>44</v>
      </c>
    </row>
    <row r="2569" spans="1:1" x14ac:dyDescent="0.2">
      <c r="A2569">
        <v>44</v>
      </c>
    </row>
    <row r="2570" spans="1:1" x14ac:dyDescent="0.2">
      <c r="A2570">
        <v>44</v>
      </c>
    </row>
    <row r="2571" spans="1:1" x14ac:dyDescent="0.2">
      <c r="A2571">
        <v>44</v>
      </c>
    </row>
    <row r="2572" spans="1:1" x14ac:dyDescent="0.2">
      <c r="A2572">
        <v>44</v>
      </c>
    </row>
    <row r="2573" spans="1:1" x14ac:dyDescent="0.2">
      <c r="A2573">
        <v>44</v>
      </c>
    </row>
    <row r="2574" spans="1:1" x14ac:dyDescent="0.2">
      <c r="A2574">
        <v>44</v>
      </c>
    </row>
    <row r="2575" spans="1:1" x14ac:dyDescent="0.2">
      <c r="A2575">
        <v>44</v>
      </c>
    </row>
    <row r="2576" spans="1:1" x14ac:dyDescent="0.2">
      <c r="A2576">
        <v>44</v>
      </c>
    </row>
    <row r="2577" spans="1:1" x14ac:dyDescent="0.2">
      <c r="A2577">
        <v>44</v>
      </c>
    </row>
    <row r="2578" spans="1:1" x14ac:dyDescent="0.2">
      <c r="A2578">
        <v>44</v>
      </c>
    </row>
    <row r="2579" spans="1:1" x14ac:dyDescent="0.2">
      <c r="A2579">
        <v>44</v>
      </c>
    </row>
    <row r="2580" spans="1:1" x14ac:dyDescent="0.2">
      <c r="A2580">
        <v>44</v>
      </c>
    </row>
    <row r="2581" spans="1:1" x14ac:dyDescent="0.2">
      <c r="A2581">
        <v>44</v>
      </c>
    </row>
    <row r="2582" spans="1:1" x14ac:dyDescent="0.2">
      <c r="A2582">
        <v>44</v>
      </c>
    </row>
    <row r="2583" spans="1:1" x14ac:dyDescent="0.2">
      <c r="A2583">
        <v>44</v>
      </c>
    </row>
    <row r="2584" spans="1:1" x14ac:dyDescent="0.2">
      <c r="A2584">
        <v>44</v>
      </c>
    </row>
    <row r="2585" spans="1:1" x14ac:dyDescent="0.2">
      <c r="A2585">
        <v>44</v>
      </c>
    </row>
    <row r="2586" spans="1:1" x14ac:dyDescent="0.2">
      <c r="A2586">
        <v>44</v>
      </c>
    </row>
    <row r="2587" spans="1:1" x14ac:dyDescent="0.2">
      <c r="A2587">
        <v>44</v>
      </c>
    </row>
    <row r="2588" spans="1:1" x14ac:dyDescent="0.2">
      <c r="A2588">
        <v>44</v>
      </c>
    </row>
    <row r="2589" spans="1:1" x14ac:dyDescent="0.2">
      <c r="A2589">
        <v>44</v>
      </c>
    </row>
    <row r="2590" spans="1:1" x14ac:dyDescent="0.2">
      <c r="A2590">
        <v>44</v>
      </c>
    </row>
    <row r="2591" spans="1:1" x14ac:dyDescent="0.2">
      <c r="A2591">
        <v>44</v>
      </c>
    </row>
    <row r="2592" spans="1:1" x14ac:dyDescent="0.2">
      <c r="A2592">
        <v>44</v>
      </c>
    </row>
    <row r="2593" spans="1:1" x14ac:dyDescent="0.2">
      <c r="A2593">
        <v>44</v>
      </c>
    </row>
    <row r="2594" spans="1:1" x14ac:dyDescent="0.2">
      <c r="A2594">
        <v>44</v>
      </c>
    </row>
    <row r="2595" spans="1:1" x14ac:dyDescent="0.2">
      <c r="A2595">
        <v>44</v>
      </c>
    </row>
    <row r="2596" spans="1:1" x14ac:dyDescent="0.2">
      <c r="A2596">
        <v>44</v>
      </c>
    </row>
    <row r="2597" spans="1:1" x14ac:dyDescent="0.2">
      <c r="A2597">
        <v>44</v>
      </c>
    </row>
    <row r="2598" spans="1:1" x14ac:dyDescent="0.2">
      <c r="A2598">
        <v>44</v>
      </c>
    </row>
    <row r="2599" spans="1:1" x14ac:dyDescent="0.2">
      <c r="A2599">
        <v>44</v>
      </c>
    </row>
    <row r="2600" spans="1:1" x14ac:dyDescent="0.2">
      <c r="A2600">
        <v>44</v>
      </c>
    </row>
    <row r="2601" spans="1:1" x14ac:dyDescent="0.2">
      <c r="A2601">
        <v>44</v>
      </c>
    </row>
    <row r="2602" spans="1:1" x14ac:dyDescent="0.2">
      <c r="A2602">
        <v>44</v>
      </c>
    </row>
    <row r="2603" spans="1:1" x14ac:dyDescent="0.2">
      <c r="A2603">
        <v>44</v>
      </c>
    </row>
    <row r="2604" spans="1:1" x14ac:dyDescent="0.2">
      <c r="A2604">
        <v>44</v>
      </c>
    </row>
    <row r="2605" spans="1:1" x14ac:dyDescent="0.2">
      <c r="A2605">
        <v>44</v>
      </c>
    </row>
    <row r="2606" spans="1:1" x14ac:dyDescent="0.2">
      <c r="A2606">
        <v>44</v>
      </c>
    </row>
    <row r="2607" spans="1:1" x14ac:dyDescent="0.2">
      <c r="A2607">
        <v>44</v>
      </c>
    </row>
    <row r="2608" spans="1:1" x14ac:dyDescent="0.2">
      <c r="A2608">
        <v>44</v>
      </c>
    </row>
    <row r="2609" spans="1:1" x14ac:dyDescent="0.2">
      <c r="A2609">
        <v>44</v>
      </c>
    </row>
    <row r="2610" spans="1:1" x14ac:dyDescent="0.2">
      <c r="A2610">
        <v>44</v>
      </c>
    </row>
    <row r="2611" spans="1:1" x14ac:dyDescent="0.2">
      <c r="A2611">
        <v>44</v>
      </c>
    </row>
    <row r="2612" spans="1:1" x14ac:dyDescent="0.2">
      <c r="A2612">
        <v>44</v>
      </c>
    </row>
    <row r="2613" spans="1:1" x14ac:dyDescent="0.2">
      <c r="A2613">
        <v>44</v>
      </c>
    </row>
    <row r="2614" spans="1:1" x14ac:dyDescent="0.2">
      <c r="A2614">
        <v>44</v>
      </c>
    </row>
    <row r="2615" spans="1:1" x14ac:dyDescent="0.2">
      <c r="A2615">
        <v>44</v>
      </c>
    </row>
    <row r="2616" spans="1:1" x14ac:dyDescent="0.2">
      <c r="A2616">
        <v>44</v>
      </c>
    </row>
    <row r="2617" spans="1:1" x14ac:dyDescent="0.2">
      <c r="A2617">
        <v>44</v>
      </c>
    </row>
    <row r="2618" spans="1:1" x14ac:dyDescent="0.2">
      <c r="A2618">
        <v>44</v>
      </c>
    </row>
    <row r="2619" spans="1:1" x14ac:dyDescent="0.2">
      <c r="A2619">
        <v>44</v>
      </c>
    </row>
    <row r="2620" spans="1:1" x14ac:dyDescent="0.2">
      <c r="A2620">
        <v>44</v>
      </c>
    </row>
    <row r="2621" spans="1:1" x14ac:dyDescent="0.2">
      <c r="A2621">
        <v>44</v>
      </c>
    </row>
    <row r="2622" spans="1:1" x14ac:dyDescent="0.2">
      <c r="A2622">
        <v>44</v>
      </c>
    </row>
    <row r="2623" spans="1:1" x14ac:dyDescent="0.2">
      <c r="A2623">
        <v>44</v>
      </c>
    </row>
    <row r="2624" spans="1:1" x14ac:dyDescent="0.2">
      <c r="A2624">
        <v>44</v>
      </c>
    </row>
    <row r="2625" spans="1:1" x14ac:dyDescent="0.2">
      <c r="A2625">
        <v>44</v>
      </c>
    </row>
    <row r="2626" spans="1:1" x14ac:dyDescent="0.2">
      <c r="A2626">
        <v>44</v>
      </c>
    </row>
    <row r="2627" spans="1:1" x14ac:dyDescent="0.2">
      <c r="A2627">
        <v>44</v>
      </c>
    </row>
    <row r="2628" spans="1:1" x14ac:dyDescent="0.2">
      <c r="A2628">
        <v>44</v>
      </c>
    </row>
    <row r="2629" spans="1:1" x14ac:dyDescent="0.2">
      <c r="A2629">
        <v>44</v>
      </c>
    </row>
    <row r="2630" spans="1:1" x14ac:dyDescent="0.2">
      <c r="A2630">
        <v>44</v>
      </c>
    </row>
    <row r="2631" spans="1:1" x14ac:dyDescent="0.2">
      <c r="A2631">
        <v>44</v>
      </c>
    </row>
    <row r="2632" spans="1:1" x14ac:dyDescent="0.2">
      <c r="A2632">
        <v>44</v>
      </c>
    </row>
    <row r="2633" spans="1:1" x14ac:dyDescent="0.2">
      <c r="A2633">
        <v>44</v>
      </c>
    </row>
    <row r="2634" spans="1:1" x14ac:dyDescent="0.2">
      <c r="A2634">
        <v>44</v>
      </c>
    </row>
    <row r="2635" spans="1:1" x14ac:dyDescent="0.2">
      <c r="A2635">
        <v>44</v>
      </c>
    </row>
    <row r="2636" spans="1:1" x14ac:dyDescent="0.2">
      <c r="A2636">
        <v>44</v>
      </c>
    </row>
    <row r="2637" spans="1:1" x14ac:dyDescent="0.2">
      <c r="A2637">
        <v>44</v>
      </c>
    </row>
    <row r="2638" spans="1:1" x14ac:dyDescent="0.2">
      <c r="A2638">
        <v>44</v>
      </c>
    </row>
    <row r="2639" spans="1:1" x14ac:dyDescent="0.2">
      <c r="A2639">
        <v>44</v>
      </c>
    </row>
    <row r="2640" spans="1:1" x14ac:dyDescent="0.2">
      <c r="A2640">
        <v>44</v>
      </c>
    </row>
    <row r="2641" spans="1:1" x14ac:dyDescent="0.2">
      <c r="A2641">
        <v>44</v>
      </c>
    </row>
    <row r="2642" spans="1:1" x14ac:dyDescent="0.2">
      <c r="A2642">
        <v>44</v>
      </c>
    </row>
    <row r="2643" spans="1:1" x14ac:dyDescent="0.2">
      <c r="A2643">
        <v>44</v>
      </c>
    </row>
    <row r="2644" spans="1:1" x14ac:dyDescent="0.2">
      <c r="A2644">
        <v>44</v>
      </c>
    </row>
    <row r="2645" spans="1:1" x14ac:dyDescent="0.2">
      <c r="A2645">
        <v>44</v>
      </c>
    </row>
    <row r="2646" spans="1:1" x14ac:dyDescent="0.2">
      <c r="A2646">
        <v>44</v>
      </c>
    </row>
    <row r="2647" spans="1:1" x14ac:dyDescent="0.2">
      <c r="A2647">
        <v>44</v>
      </c>
    </row>
    <row r="2648" spans="1:1" x14ac:dyDescent="0.2">
      <c r="A2648">
        <v>44</v>
      </c>
    </row>
    <row r="2649" spans="1:1" x14ac:dyDescent="0.2">
      <c r="A2649">
        <v>44</v>
      </c>
    </row>
    <row r="2650" spans="1:1" x14ac:dyDescent="0.2">
      <c r="A2650">
        <v>44</v>
      </c>
    </row>
    <row r="2651" spans="1:1" x14ac:dyDescent="0.2">
      <c r="A2651">
        <v>44</v>
      </c>
    </row>
    <row r="2652" spans="1:1" x14ac:dyDescent="0.2">
      <c r="A2652">
        <v>44</v>
      </c>
    </row>
    <row r="2653" spans="1:1" x14ac:dyDescent="0.2">
      <c r="A2653">
        <v>44</v>
      </c>
    </row>
    <row r="2654" spans="1:1" x14ac:dyDescent="0.2">
      <c r="A2654">
        <v>44</v>
      </c>
    </row>
    <row r="2655" spans="1:1" x14ac:dyDescent="0.2">
      <c r="A2655">
        <v>44</v>
      </c>
    </row>
    <row r="2656" spans="1:1" x14ac:dyDescent="0.2">
      <c r="A2656">
        <v>44</v>
      </c>
    </row>
    <row r="2657" spans="1:1" x14ac:dyDescent="0.2">
      <c r="A2657">
        <v>44</v>
      </c>
    </row>
    <row r="2658" spans="1:1" x14ac:dyDescent="0.2">
      <c r="A2658">
        <v>44</v>
      </c>
    </row>
    <row r="2659" spans="1:1" x14ac:dyDescent="0.2">
      <c r="A2659">
        <v>44</v>
      </c>
    </row>
    <row r="2660" spans="1:1" x14ac:dyDescent="0.2">
      <c r="A2660">
        <v>44</v>
      </c>
    </row>
    <row r="2661" spans="1:1" x14ac:dyDescent="0.2">
      <c r="A2661">
        <v>44</v>
      </c>
    </row>
    <row r="2662" spans="1:1" x14ac:dyDescent="0.2">
      <c r="A2662">
        <v>44</v>
      </c>
    </row>
    <row r="2663" spans="1:1" x14ac:dyDescent="0.2">
      <c r="A2663">
        <v>44</v>
      </c>
    </row>
    <row r="2664" spans="1:1" x14ac:dyDescent="0.2">
      <c r="A2664">
        <v>44</v>
      </c>
    </row>
    <row r="2665" spans="1:1" x14ac:dyDescent="0.2">
      <c r="A2665">
        <v>44</v>
      </c>
    </row>
    <row r="2666" spans="1:1" x14ac:dyDescent="0.2">
      <c r="A2666">
        <v>44</v>
      </c>
    </row>
    <row r="2667" spans="1:1" x14ac:dyDescent="0.2">
      <c r="A2667">
        <v>44</v>
      </c>
    </row>
    <row r="2668" spans="1:1" x14ac:dyDescent="0.2">
      <c r="A2668">
        <v>44</v>
      </c>
    </row>
    <row r="2669" spans="1:1" x14ac:dyDescent="0.2">
      <c r="A2669">
        <v>44</v>
      </c>
    </row>
    <row r="2670" spans="1:1" x14ac:dyDescent="0.2">
      <c r="A2670">
        <v>44</v>
      </c>
    </row>
    <row r="2671" spans="1:1" x14ac:dyDescent="0.2">
      <c r="A2671">
        <v>44</v>
      </c>
    </row>
    <row r="2672" spans="1:1" x14ac:dyDescent="0.2">
      <c r="A2672">
        <v>44</v>
      </c>
    </row>
    <row r="2673" spans="1:1" x14ac:dyDescent="0.2">
      <c r="A2673">
        <v>44</v>
      </c>
    </row>
    <row r="2674" spans="1:1" x14ac:dyDescent="0.2">
      <c r="A2674">
        <v>44</v>
      </c>
    </row>
    <row r="2675" spans="1:1" x14ac:dyDescent="0.2">
      <c r="A2675">
        <v>44</v>
      </c>
    </row>
    <row r="2676" spans="1:1" x14ac:dyDescent="0.2">
      <c r="A2676">
        <v>44</v>
      </c>
    </row>
    <row r="2677" spans="1:1" x14ac:dyDescent="0.2">
      <c r="A2677">
        <v>44</v>
      </c>
    </row>
    <row r="2678" spans="1:1" x14ac:dyDescent="0.2">
      <c r="A2678">
        <v>44</v>
      </c>
    </row>
    <row r="2679" spans="1:1" x14ac:dyDescent="0.2">
      <c r="A2679">
        <v>44</v>
      </c>
    </row>
    <row r="2680" spans="1:1" x14ac:dyDescent="0.2">
      <c r="A2680">
        <v>44</v>
      </c>
    </row>
    <row r="2681" spans="1:1" x14ac:dyDescent="0.2">
      <c r="A2681">
        <v>44</v>
      </c>
    </row>
    <row r="2682" spans="1:1" x14ac:dyDescent="0.2">
      <c r="A2682">
        <v>44</v>
      </c>
    </row>
    <row r="2683" spans="1:1" x14ac:dyDescent="0.2">
      <c r="A2683">
        <v>44</v>
      </c>
    </row>
    <row r="2684" spans="1:1" x14ac:dyDescent="0.2">
      <c r="A2684">
        <v>44</v>
      </c>
    </row>
    <row r="2685" spans="1:1" x14ac:dyDescent="0.2">
      <c r="A2685">
        <v>44</v>
      </c>
    </row>
    <row r="2686" spans="1:1" x14ac:dyDescent="0.2">
      <c r="A2686">
        <v>44</v>
      </c>
    </row>
    <row r="2687" spans="1:1" x14ac:dyDescent="0.2">
      <c r="A2687">
        <v>44</v>
      </c>
    </row>
    <row r="2688" spans="1:1" x14ac:dyDescent="0.2">
      <c r="A2688">
        <v>44</v>
      </c>
    </row>
    <row r="2689" spans="1:1" x14ac:dyDescent="0.2">
      <c r="A2689">
        <v>44</v>
      </c>
    </row>
    <row r="2690" spans="1:1" x14ac:dyDescent="0.2">
      <c r="A2690">
        <v>44</v>
      </c>
    </row>
    <row r="2691" spans="1:1" x14ac:dyDescent="0.2">
      <c r="A2691">
        <v>44</v>
      </c>
    </row>
    <row r="2692" spans="1:1" x14ac:dyDescent="0.2">
      <c r="A2692">
        <v>44</v>
      </c>
    </row>
    <row r="2693" spans="1:1" x14ac:dyDescent="0.2">
      <c r="A2693">
        <v>44</v>
      </c>
    </row>
    <row r="2694" spans="1:1" x14ac:dyDescent="0.2">
      <c r="A2694">
        <v>44</v>
      </c>
    </row>
    <row r="2695" spans="1:1" x14ac:dyDescent="0.2">
      <c r="A2695">
        <v>44</v>
      </c>
    </row>
    <row r="2696" spans="1:1" x14ac:dyDescent="0.2">
      <c r="A2696">
        <v>44</v>
      </c>
    </row>
    <row r="2697" spans="1:1" x14ac:dyDescent="0.2">
      <c r="A2697">
        <v>44</v>
      </c>
    </row>
    <row r="2698" spans="1:1" x14ac:dyDescent="0.2">
      <c r="A2698">
        <v>44</v>
      </c>
    </row>
    <row r="2699" spans="1:1" x14ac:dyDescent="0.2">
      <c r="A2699">
        <v>44</v>
      </c>
    </row>
    <row r="2700" spans="1:1" x14ac:dyDescent="0.2">
      <c r="A2700">
        <v>44</v>
      </c>
    </row>
    <row r="2701" spans="1:1" x14ac:dyDescent="0.2">
      <c r="A2701">
        <v>44</v>
      </c>
    </row>
    <row r="2702" spans="1:1" x14ac:dyDescent="0.2">
      <c r="A2702">
        <v>44</v>
      </c>
    </row>
    <row r="2703" spans="1:1" x14ac:dyDescent="0.2">
      <c r="A2703">
        <v>44</v>
      </c>
    </row>
    <row r="2704" spans="1:1" x14ac:dyDescent="0.2">
      <c r="A2704">
        <v>44</v>
      </c>
    </row>
    <row r="2705" spans="1:1" x14ac:dyDescent="0.2">
      <c r="A2705">
        <v>44</v>
      </c>
    </row>
    <row r="2706" spans="1:1" x14ac:dyDescent="0.2">
      <c r="A2706">
        <v>44</v>
      </c>
    </row>
    <row r="2707" spans="1:1" x14ac:dyDescent="0.2">
      <c r="A2707">
        <v>44</v>
      </c>
    </row>
    <row r="2708" spans="1:1" x14ac:dyDescent="0.2">
      <c r="A2708">
        <v>44</v>
      </c>
    </row>
    <row r="2709" spans="1:1" x14ac:dyDescent="0.2">
      <c r="A2709">
        <v>44</v>
      </c>
    </row>
    <row r="2710" spans="1:1" x14ac:dyDescent="0.2">
      <c r="A2710">
        <v>44</v>
      </c>
    </row>
    <row r="2711" spans="1:1" x14ac:dyDescent="0.2">
      <c r="A2711">
        <v>44</v>
      </c>
    </row>
    <row r="2712" spans="1:1" x14ac:dyDescent="0.2">
      <c r="A2712">
        <v>44</v>
      </c>
    </row>
    <row r="2713" spans="1:1" x14ac:dyDescent="0.2">
      <c r="A2713">
        <v>44</v>
      </c>
    </row>
    <row r="2714" spans="1:1" x14ac:dyDescent="0.2">
      <c r="A2714">
        <v>44</v>
      </c>
    </row>
    <row r="2715" spans="1:1" x14ac:dyDescent="0.2">
      <c r="A2715">
        <v>44</v>
      </c>
    </row>
    <row r="2716" spans="1:1" x14ac:dyDescent="0.2">
      <c r="A2716">
        <v>44</v>
      </c>
    </row>
    <row r="2717" spans="1:1" x14ac:dyDescent="0.2">
      <c r="A2717">
        <v>44</v>
      </c>
    </row>
    <row r="2718" spans="1:1" x14ac:dyDescent="0.2">
      <c r="A2718">
        <v>44</v>
      </c>
    </row>
    <row r="2719" spans="1:1" x14ac:dyDescent="0.2">
      <c r="A2719">
        <v>44</v>
      </c>
    </row>
    <row r="2720" spans="1:1" x14ac:dyDescent="0.2">
      <c r="A2720">
        <v>44</v>
      </c>
    </row>
    <row r="2721" spans="1:1" x14ac:dyDescent="0.2">
      <c r="A2721">
        <v>44</v>
      </c>
    </row>
    <row r="2722" spans="1:1" x14ac:dyDescent="0.2">
      <c r="A2722">
        <v>44</v>
      </c>
    </row>
    <row r="2723" spans="1:1" x14ac:dyDescent="0.2">
      <c r="A2723">
        <v>44</v>
      </c>
    </row>
    <row r="2724" spans="1:1" x14ac:dyDescent="0.2">
      <c r="A2724">
        <v>44</v>
      </c>
    </row>
    <row r="2725" spans="1:1" x14ac:dyDescent="0.2">
      <c r="A2725">
        <v>44</v>
      </c>
    </row>
    <row r="2726" spans="1:1" x14ac:dyDescent="0.2">
      <c r="A2726">
        <v>44</v>
      </c>
    </row>
    <row r="2727" spans="1:1" x14ac:dyDescent="0.2">
      <c r="A2727">
        <v>44</v>
      </c>
    </row>
    <row r="2728" spans="1:1" x14ac:dyDescent="0.2">
      <c r="A2728">
        <v>44</v>
      </c>
    </row>
    <row r="2729" spans="1:1" x14ac:dyDescent="0.2">
      <c r="A2729">
        <v>44</v>
      </c>
    </row>
    <row r="2730" spans="1:1" x14ac:dyDescent="0.2">
      <c r="A2730">
        <v>44</v>
      </c>
    </row>
    <row r="2731" spans="1:1" x14ac:dyDescent="0.2">
      <c r="A2731">
        <v>44</v>
      </c>
    </row>
    <row r="2732" spans="1:1" x14ac:dyDescent="0.2">
      <c r="A2732">
        <v>44</v>
      </c>
    </row>
    <row r="2733" spans="1:1" x14ac:dyDescent="0.2">
      <c r="A2733">
        <v>44</v>
      </c>
    </row>
    <row r="2734" spans="1:1" x14ac:dyDescent="0.2">
      <c r="A2734">
        <v>44</v>
      </c>
    </row>
    <row r="2735" spans="1:1" x14ac:dyDescent="0.2">
      <c r="A2735">
        <v>44</v>
      </c>
    </row>
    <row r="2736" spans="1:1" x14ac:dyDescent="0.2">
      <c r="A2736">
        <v>44</v>
      </c>
    </row>
    <row r="2737" spans="1:1" x14ac:dyDescent="0.2">
      <c r="A2737">
        <v>44</v>
      </c>
    </row>
    <row r="2738" spans="1:1" x14ac:dyDescent="0.2">
      <c r="A2738">
        <v>44</v>
      </c>
    </row>
    <row r="2739" spans="1:1" x14ac:dyDescent="0.2">
      <c r="A2739">
        <v>44</v>
      </c>
    </row>
    <row r="2740" spans="1:1" x14ac:dyDescent="0.2">
      <c r="A2740">
        <v>44</v>
      </c>
    </row>
    <row r="2741" spans="1:1" x14ac:dyDescent="0.2">
      <c r="A2741">
        <v>44</v>
      </c>
    </row>
    <row r="2742" spans="1:1" x14ac:dyDescent="0.2">
      <c r="A2742">
        <v>44</v>
      </c>
    </row>
    <row r="2743" spans="1:1" x14ac:dyDescent="0.2">
      <c r="A2743">
        <v>44</v>
      </c>
    </row>
    <row r="2744" spans="1:1" x14ac:dyDescent="0.2">
      <c r="A2744">
        <v>44</v>
      </c>
    </row>
    <row r="2745" spans="1:1" x14ac:dyDescent="0.2">
      <c r="A2745">
        <v>44</v>
      </c>
    </row>
    <row r="2746" spans="1:1" x14ac:dyDescent="0.2">
      <c r="A2746">
        <v>44</v>
      </c>
    </row>
    <row r="2747" spans="1:1" x14ac:dyDescent="0.2">
      <c r="A2747">
        <v>44</v>
      </c>
    </row>
    <row r="2748" spans="1:1" x14ac:dyDescent="0.2">
      <c r="A2748">
        <v>44</v>
      </c>
    </row>
    <row r="2749" spans="1:1" x14ac:dyDescent="0.2">
      <c r="A2749">
        <v>44</v>
      </c>
    </row>
    <row r="2750" spans="1:1" x14ac:dyDescent="0.2">
      <c r="A2750">
        <v>44</v>
      </c>
    </row>
    <row r="2751" spans="1:1" x14ac:dyDescent="0.2">
      <c r="A2751">
        <v>44</v>
      </c>
    </row>
    <row r="2752" spans="1:1" x14ac:dyDescent="0.2">
      <c r="A2752">
        <v>44</v>
      </c>
    </row>
    <row r="2753" spans="1:1" x14ac:dyDescent="0.2">
      <c r="A2753">
        <v>44</v>
      </c>
    </row>
    <row r="2754" spans="1:1" x14ac:dyDescent="0.2">
      <c r="A2754">
        <v>44</v>
      </c>
    </row>
    <row r="2755" spans="1:1" x14ac:dyDescent="0.2">
      <c r="A2755">
        <v>44</v>
      </c>
    </row>
    <row r="2756" spans="1:1" x14ac:dyDescent="0.2">
      <c r="A2756">
        <v>44</v>
      </c>
    </row>
    <row r="2757" spans="1:1" x14ac:dyDescent="0.2">
      <c r="A2757">
        <v>44</v>
      </c>
    </row>
    <row r="2758" spans="1:1" x14ac:dyDescent="0.2">
      <c r="A2758">
        <v>44</v>
      </c>
    </row>
    <row r="2759" spans="1:1" x14ac:dyDescent="0.2">
      <c r="A2759">
        <v>44</v>
      </c>
    </row>
    <row r="2760" spans="1:1" x14ac:dyDescent="0.2">
      <c r="A2760">
        <v>44</v>
      </c>
    </row>
    <row r="2761" spans="1:1" x14ac:dyDescent="0.2">
      <c r="A2761">
        <v>44</v>
      </c>
    </row>
    <row r="2762" spans="1:1" x14ac:dyDescent="0.2">
      <c r="A2762">
        <v>44</v>
      </c>
    </row>
    <row r="2763" spans="1:1" x14ac:dyDescent="0.2">
      <c r="A2763">
        <v>44</v>
      </c>
    </row>
    <row r="2764" spans="1:1" x14ac:dyDescent="0.2">
      <c r="A2764">
        <v>44</v>
      </c>
    </row>
    <row r="2765" spans="1:1" x14ac:dyDescent="0.2">
      <c r="A2765">
        <v>44</v>
      </c>
    </row>
    <row r="2766" spans="1:1" x14ac:dyDescent="0.2">
      <c r="A2766">
        <v>44</v>
      </c>
    </row>
    <row r="2767" spans="1:1" x14ac:dyDescent="0.2">
      <c r="A2767">
        <v>44</v>
      </c>
    </row>
    <row r="2768" spans="1:1" x14ac:dyDescent="0.2">
      <c r="A2768">
        <v>44</v>
      </c>
    </row>
    <row r="2769" spans="1:1" x14ac:dyDescent="0.2">
      <c r="A2769">
        <v>44</v>
      </c>
    </row>
    <row r="2770" spans="1:1" x14ac:dyDescent="0.2">
      <c r="A2770">
        <v>44</v>
      </c>
    </row>
    <row r="2771" spans="1:1" x14ac:dyDescent="0.2">
      <c r="A2771">
        <v>44</v>
      </c>
    </row>
    <row r="2772" spans="1:1" x14ac:dyDescent="0.2">
      <c r="A2772">
        <v>44</v>
      </c>
    </row>
    <row r="2773" spans="1:1" x14ac:dyDescent="0.2">
      <c r="A2773">
        <v>44</v>
      </c>
    </row>
    <row r="2774" spans="1:1" x14ac:dyDescent="0.2">
      <c r="A2774">
        <v>44</v>
      </c>
    </row>
    <row r="2775" spans="1:1" x14ac:dyDescent="0.2">
      <c r="A2775">
        <v>44</v>
      </c>
    </row>
    <row r="2776" spans="1:1" x14ac:dyDescent="0.2">
      <c r="A2776">
        <v>44</v>
      </c>
    </row>
    <row r="2777" spans="1:1" x14ac:dyDescent="0.2">
      <c r="A2777">
        <v>44</v>
      </c>
    </row>
    <row r="2778" spans="1:1" x14ac:dyDescent="0.2">
      <c r="A2778">
        <v>44</v>
      </c>
    </row>
    <row r="2779" spans="1:1" x14ac:dyDescent="0.2">
      <c r="A2779">
        <v>44</v>
      </c>
    </row>
    <row r="2780" spans="1:1" x14ac:dyDescent="0.2">
      <c r="A2780">
        <v>44</v>
      </c>
    </row>
    <row r="2781" spans="1:1" x14ac:dyDescent="0.2">
      <c r="A2781">
        <v>44</v>
      </c>
    </row>
    <row r="2782" spans="1:1" x14ac:dyDescent="0.2">
      <c r="A2782">
        <v>44</v>
      </c>
    </row>
    <row r="2783" spans="1:1" x14ac:dyDescent="0.2">
      <c r="A2783">
        <v>44</v>
      </c>
    </row>
    <row r="2784" spans="1:1" x14ac:dyDescent="0.2">
      <c r="A2784">
        <v>44</v>
      </c>
    </row>
    <row r="2785" spans="1:1" x14ac:dyDescent="0.2">
      <c r="A2785">
        <v>44</v>
      </c>
    </row>
    <row r="2786" spans="1:1" x14ac:dyDescent="0.2">
      <c r="A2786">
        <v>44</v>
      </c>
    </row>
    <row r="2787" spans="1:1" x14ac:dyDescent="0.2">
      <c r="A2787">
        <v>44</v>
      </c>
    </row>
    <row r="2788" spans="1:1" x14ac:dyDescent="0.2">
      <c r="A2788">
        <v>44</v>
      </c>
    </row>
    <row r="2789" spans="1:1" x14ac:dyDescent="0.2">
      <c r="A2789">
        <v>44</v>
      </c>
    </row>
    <row r="2790" spans="1:1" x14ac:dyDescent="0.2">
      <c r="A2790">
        <v>44</v>
      </c>
    </row>
    <row r="2791" spans="1:1" x14ac:dyDescent="0.2">
      <c r="A2791">
        <v>44</v>
      </c>
    </row>
    <row r="2792" spans="1:1" x14ac:dyDescent="0.2">
      <c r="A2792">
        <v>44</v>
      </c>
    </row>
    <row r="2793" spans="1:1" x14ac:dyDescent="0.2">
      <c r="A2793">
        <v>44</v>
      </c>
    </row>
    <row r="2794" spans="1:1" x14ac:dyDescent="0.2">
      <c r="A2794">
        <v>44</v>
      </c>
    </row>
    <row r="2795" spans="1:1" x14ac:dyDescent="0.2">
      <c r="A2795">
        <v>44</v>
      </c>
    </row>
    <row r="2796" spans="1:1" x14ac:dyDescent="0.2">
      <c r="A2796">
        <v>44</v>
      </c>
    </row>
    <row r="2797" spans="1:1" x14ac:dyDescent="0.2">
      <c r="A2797">
        <v>44</v>
      </c>
    </row>
    <row r="2798" spans="1:1" x14ac:dyDescent="0.2">
      <c r="A2798">
        <v>44</v>
      </c>
    </row>
    <row r="2799" spans="1:1" x14ac:dyDescent="0.2">
      <c r="A2799">
        <v>44</v>
      </c>
    </row>
    <row r="2800" spans="1:1" x14ac:dyDescent="0.2">
      <c r="A2800">
        <v>44</v>
      </c>
    </row>
    <row r="2801" spans="1:1" x14ac:dyDescent="0.2">
      <c r="A2801">
        <v>44</v>
      </c>
    </row>
    <row r="2802" spans="1:1" x14ac:dyDescent="0.2">
      <c r="A2802">
        <v>44</v>
      </c>
    </row>
    <row r="2803" spans="1:1" x14ac:dyDescent="0.2">
      <c r="A2803">
        <v>44</v>
      </c>
    </row>
    <row r="2804" spans="1:1" x14ac:dyDescent="0.2">
      <c r="A2804">
        <v>44</v>
      </c>
    </row>
    <row r="2805" spans="1:1" x14ac:dyDescent="0.2">
      <c r="A2805">
        <v>44</v>
      </c>
    </row>
    <row r="2806" spans="1:1" x14ac:dyDescent="0.2">
      <c r="A2806">
        <v>44</v>
      </c>
    </row>
    <row r="2807" spans="1:1" x14ac:dyDescent="0.2">
      <c r="A2807">
        <v>44</v>
      </c>
    </row>
    <row r="2808" spans="1:1" x14ac:dyDescent="0.2">
      <c r="A2808">
        <v>44</v>
      </c>
    </row>
    <row r="2809" spans="1:1" x14ac:dyDescent="0.2">
      <c r="A2809">
        <v>44</v>
      </c>
    </row>
    <row r="2810" spans="1:1" x14ac:dyDescent="0.2">
      <c r="A2810">
        <v>44</v>
      </c>
    </row>
    <row r="2811" spans="1:1" x14ac:dyDescent="0.2">
      <c r="A2811">
        <v>44</v>
      </c>
    </row>
    <row r="2812" spans="1:1" x14ac:dyDescent="0.2">
      <c r="A2812">
        <v>44</v>
      </c>
    </row>
    <row r="2813" spans="1:1" x14ac:dyDescent="0.2">
      <c r="A2813">
        <v>44</v>
      </c>
    </row>
    <row r="2814" spans="1:1" x14ac:dyDescent="0.2">
      <c r="A2814">
        <v>44</v>
      </c>
    </row>
    <row r="2815" spans="1:1" x14ac:dyDescent="0.2">
      <c r="A2815">
        <v>44</v>
      </c>
    </row>
    <row r="2816" spans="1:1" x14ac:dyDescent="0.2">
      <c r="A2816">
        <v>44</v>
      </c>
    </row>
    <row r="2817" spans="1:1" x14ac:dyDescent="0.2">
      <c r="A2817">
        <v>44</v>
      </c>
    </row>
    <row r="2818" spans="1:1" x14ac:dyDescent="0.2">
      <c r="A2818">
        <v>44</v>
      </c>
    </row>
    <row r="2819" spans="1:1" x14ac:dyDescent="0.2">
      <c r="A2819">
        <v>44</v>
      </c>
    </row>
    <row r="2820" spans="1:1" x14ac:dyDescent="0.2">
      <c r="A2820">
        <v>44</v>
      </c>
    </row>
    <row r="2821" spans="1:1" x14ac:dyDescent="0.2">
      <c r="A2821">
        <v>44</v>
      </c>
    </row>
    <row r="2822" spans="1:1" x14ac:dyDescent="0.2">
      <c r="A2822">
        <v>44</v>
      </c>
    </row>
    <row r="2823" spans="1:1" x14ac:dyDescent="0.2">
      <c r="A2823">
        <v>44</v>
      </c>
    </row>
    <row r="2824" spans="1:1" x14ac:dyDescent="0.2">
      <c r="A2824">
        <v>44</v>
      </c>
    </row>
    <row r="2825" spans="1:1" x14ac:dyDescent="0.2">
      <c r="A2825">
        <v>44</v>
      </c>
    </row>
    <row r="2826" spans="1:1" x14ac:dyDescent="0.2">
      <c r="A2826">
        <v>44</v>
      </c>
    </row>
    <row r="2827" spans="1:1" x14ac:dyDescent="0.2">
      <c r="A2827">
        <v>44</v>
      </c>
    </row>
    <row r="2828" spans="1:1" x14ac:dyDescent="0.2">
      <c r="A2828">
        <v>44</v>
      </c>
    </row>
    <row r="2829" spans="1:1" x14ac:dyDescent="0.2">
      <c r="A2829">
        <v>44</v>
      </c>
    </row>
    <row r="2830" spans="1:1" x14ac:dyDescent="0.2">
      <c r="A2830">
        <v>44</v>
      </c>
    </row>
    <row r="2831" spans="1:1" x14ac:dyDescent="0.2">
      <c r="A2831">
        <v>44</v>
      </c>
    </row>
    <row r="2832" spans="1:1" x14ac:dyDescent="0.2">
      <c r="A2832">
        <v>44</v>
      </c>
    </row>
    <row r="2833" spans="1:1" x14ac:dyDescent="0.2">
      <c r="A2833">
        <v>44</v>
      </c>
    </row>
    <row r="2834" spans="1:1" x14ac:dyDescent="0.2">
      <c r="A2834">
        <v>44</v>
      </c>
    </row>
    <row r="2835" spans="1:1" x14ac:dyDescent="0.2">
      <c r="A2835">
        <v>44</v>
      </c>
    </row>
    <row r="2836" spans="1:1" x14ac:dyDescent="0.2">
      <c r="A2836">
        <v>44</v>
      </c>
    </row>
    <row r="2837" spans="1:1" x14ac:dyDescent="0.2">
      <c r="A2837">
        <v>44</v>
      </c>
    </row>
    <row r="2838" spans="1:1" x14ac:dyDescent="0.2">
      <c r="A2838">
        <v>44</v>
      </c>
    </row>
    <row r="2839" spans="1:1" x14ac:dyDescent="0.2">
      <c r="A2839">
        <v>44</v>
      </c>
    </row>
    <row r="2840" spans="1:1" x14ac:dyDescent="0.2">
      <c r="A2840">
        <v>44</v>
      </c>
    </row>
    <row r="2841" spans="1:1" x14ac:dyDescent="0.2">
      <c r="A2841">
        <v>44</v>
      </c>
    </row>
    <row r="2842" spans="1:1" x14ac:dyDescent="0.2">
      <c r="A2842">
        <v>44</v>
      </c>
    </row>
    <row r="2843" spans="1:1" x14ac:dyDescent="0.2">
      <c r="A2843">
        <v>44</v>
      </c>
    </row>
    <row r="2844" spans="1:1" x14ac:dyDescent="0.2">
      <c r="A2844">
        <v>44</v>
      </c>
    </row>
    <row r="2845" spans="1:1" x14ac:dyDescent="0.2">
      <c r="A2845">
        <v>44</v>
      </c>
    </row>
    <row r="2846" spans="1:1" x14ac:dyDescent="0.2">
      <c r="A2846">
        <v>44</v>
      </c>
    </row>
    <row r="2847" spans="1:1" x14ac:dyDescent="0.2">
      <c r="A2847">
        <v>44</v>
      </c>
    </row>
    <row r="2848" spans="1:1" x14ac:dyDescent="0.2">
      <c r="A2848">
        <v>44</v>
      </c>
    </row>
    <row r="2849" spans="1:1" x14ac:dyDescent="0.2">
      <c r="A2849">
        <v>44</v>
      </c>
    </row>
    <row r="2850" spans="1:1" x14ac:dyDescent="0.2">
      <c r="A2850">
        <v>44</v>
      </c>
    </row>
    <row r="2851" spans="1:1" x14ac:dyDescent="0.2">
      <c r="A2851">
        <v>44</v>
      </c>
    </row>
    <row r="2852" spans="1:1" x14ac:dyDescent="0.2">
      <c r="A2852">
        <v>44</v>
      </c>
    </row>
    <row r="2853" spans="1:1" x14ac:dyDescent="0.2">
      <c r="A2853">
        <v>44</v>
      </c>
    </row>
    <row r="2854" spans="1:1" x14ac:dyDescent="0.2">
      <c r="A2854">
        <v>44</v>
      </c>
    </row>
    <row r="2855" spans="1:1" x14ac:dyDescent="0.2">
      <c r="A2855">
        <v>44</v>
      </c>
    </row>
    <row r="2856" spans="1:1" x14ac:dyDescent="0.2">
      <c r="A2856">
        <v>44</v>
      </c>
    </row>
    <row r="2857" spans="1:1" x14ac:dyDescent="0.2">
      <c r="A2857">
        <v>44</v>
      </c>
    </row>
    <row r="2858" spans="1:1" x14ac:dyDescent="0.2">
      <c r="A2858">
        <v>44</v>
      </c>
    </row>
    <row r="2859" spans="1:1" x14ac:dyDescent="0.2">
      <c r="A2859">
        <v>44</v>
      </c>
    </row>
    <row r="2860" spans="1:1" x14ac:dyDescent="0.2">
      <c r="A2860">
        <v>44</v>
      </c>
    </row>
    <row r="2861" spans="1:1" x14ac:dyDescent="0.2">
      <c r="A2861">
        <v>44</v>
      </c>
    </row>
    <row r="2862" spans="1:1" x14ac:dyDescent="0.2">
      <c r="A2862">
        <v>44</v>
      </c>
    </row>
    <row r="2863" spans="1:1" x14ac:dyDescent="0.2">
      <c r="A2863">
        <v>44</v>
      </c>
    </row>
    <row r="2864" spans="1:1" x14ac:dyDescent="0.2">
      <c r="A2864">
        <v>44</v>
      </c>
    </row>
    <row r="2865" spans="1:1" x14ac:dyDescent="0.2">
      <c r="A2865">
        <v>44</v>
      </c>
    </row>
    <row r="2866" spans="1:1" x14ac:dyDescent="0.2">
      <c r="A2866">
        <v>44</v>
      </c>
    </row>
    <row r="2867" spans="1:1" x14ac:dyDescent="0.2">
      <c r="A2867">
        <v>44</v>
      </c>
    </row>
    <row r="2868" spans="1:1" x14ac:dyDescent="0.2">
      <c r="A2868">
        <v>44</v>
      </c>
    </row>
    <row r="2869" spans="1:1" x14ac:dyDescent="0.2">
      <c r="A2869">
        <v>44</v>
      </c>
    </row>
    <row r="2870" spans="1:1" x14ac:dyDescent="0.2">
      <c r="A2870">
        <v>44</v>
      </c>
    </row>
    <row r="2871" spans="1:1" x14ac:dyDescent="0.2">
      <c r="A2871">
        <v>44</v>
      </c>
    </row>
    <row r="2872" spans="1:1" x14ac:dyDescent="0.2">
      <c r="A2872">
        <v>44</v>
      </c>
    </row>
    <row r="2873" spans="1:1" x14ac:dyDescent="0.2">
      <c r="A2873">
        <v>44</v>
      </c>
    </row>
    <row r="2874" spans="1:1" x14ac:dyDescent="0.2">
      <c r="A2874">
        <v>44</v>
      </c>
    </row>
    <row r="2875" spans="1:1" x14ac:dyDescent="0.2">
      <c r="A2875">
        <v>44</v>
      </c>
    </row>
    <row r="2876" spans="1:1" x14ac:dyDescent="0.2">
      <c r="A2876">
        <v>44</v>
      </c>
    </row>
    <row r="2877" spans="1:1" x14ac:dyDescent="0.2">
      <c r="A2877">
        <v>44</v>
      </c>
    </row>
    <row r="2878" spans="1:1" x14ac:dyDescent="0.2">
      <c r="A2878">
        <v>44</v>
      </c>
    </row>
    <row r="2879" spans="1:1" x14ac:dyDescent="0.2">
      <c r="A2879">
        <v>44</v>
      </c>
    </row>
    <row r="2880" spans="1:1" x14ac:dyDescent="0.2">
      <c r="A2880">
        <v>44</v>
      </c>
    </row>
    <row r="2881" spans="1:1" x14ac:dyDescent="0.2">
      <c r="A2881">
        <v>44</v>
      </c>
    </row>
    <row r="2882" spans="1:1" x14ac:dyDescent="0.2">
      <c r="A2882">
        <v>44</v>
      </c>
    </row>
    <row r="2883" spans="1:1" x14ac:dyDescent="0.2">
      <c r="A2883">
        <v>44</v>
      </c>
    </row>
    <row r="2884" spans="1:1" x14ac:dyDescent="0.2">
      <c r="A2884">
        <v>44</v>
      </c>
    </row>
    <row r="2885" spans="1:1" x14ac:dyDescent="0.2">
      <c r="A2885">
        <v>44</v>
      </c>
    </row>
    <row r="2886" spans="1:1" x14ac:dyDescent="0.2">
      <c r="A2886">
        <v>44</v>
      </c>
    </row>
    <row r="2890" spans="1:1" x14ac:dyDescent="0.2">
      <c r="A2890">
        <v>45</v>
      </c>
    </row>
    <row r="2891" spans="1:1" x14ac:dyDescent="0.2">
      <c r="A2891">
        <v>45</v>
      </c>
    </row>
    <row r="2892" spans="1:1" x14ac:dyDescent="0.2">
      <c r="A2892">
        <v>45</v>
      </c>
    </row>
    <row r="2893" spans="1:1" x14ac:dyDescent="0.2">
      <c r="A2893">
        <v>45</v>
      </c>
    </row>
    <row r="2894" spans="1:1" x14ac:dyDescent="0.2">
      <c r="A2894">
        <v>45</v>
      </c>
    </row>
    <row r="2895" spans="1:1" x14ac:dyDescent="0.2">
      <c r="A2895">
        <v>45</v>
      </c>
    </row>
    <row r="2896" spans="1:1" x14ac:dyDescent="0.2">
      <c r="A2896">
        <v>45</v>
      </c>
    </row>
    <row r="2897" spans="1:1" x14ac:dyDescent="0.2">
      <c r="A2897">
        <v>45</v>
      </c>
    </row>
    <row r="2898" spans="1:1" x14ac:dyDescent="0.2">
      <c r="A2898">
        <v>45</v>
      </c>
    </row>
    <row r="2899" spans="1:1" x14ac:dyDescent="0.2">
      <c r="A2899">
        <v>45</v>
      </c>
    </row>
    <row r="2900" spans="1:1" x14ac:dyDescent="0.2">
      <c r="A2900">
        <v>45</v>
      </c>
    </row>
    <row r="2901" spans="1:1" x14ac:dyDescent="0.2">
      <c r="A2901">
        <v>45</v>
      </c>
    </row>
    <row r="2902" spans="1:1" x14ac:dyDescent="0.2">
      <c r="A2902">
        <v>45</v>
      </c>
    </row>
    <row r="2903" spans="1:1" x14ac:dyDescent="0.2">
      <c r="A2903">
        <v>45</v>
      </c>
    </row>
    <row r="2904" spans="1:1" x14ac:dyDescent="0.2">
      <c r="A2904">
        <v>45</v>
      </c>
    </row>
    <row r="2905" spans="1:1" x14ac:dyDescent="0.2">
      <c r="A2905">
        <v>45</v>
      </c>
    </row>
    <row r="2906" spans="1:1" x14ac:dyDescent="0.2">
      <c r="A2906">
        <v>45</v>
      </c>
    </row>
    <row r="2907" spans="1:1" x14ac:dyDescent="0.2">
      <c r="A2907">
        <v>45</v>
      </c>
    </row>
    <row r="2908" spans="1:1" x14ac:dyDescent="0.2">
      <c r="A2908">
        <v>45</v>
      </c>
    </row>
    <row r="2909" spans="1:1" x14ac:dyDescent="0.2">
      <c r="A2909">
        <v>45</v>
      </c>
    </row>
    <row r="2910" spans="1:1" x14ac:dyDescent="0.2">
      <c r="A2910">
        <v>45</v>
      </c>
    </row>
    <row r="2911" spans="1:1" x14ac:dyDescent="0.2">
      <c r="A2911">
        <v>45</v>
      </c>
    </row>
    <row r="2912" spans="1:1" x14ac:dyDescent="0.2">
      <c r="A2912">
        <v>45</v>
      </c>
    </row>
    <row r="2913" spans="1:1" x14ac:dyDescent="0.2">
      <c r="A2913">
        <v>45</v>
      </c>
    </row>
    <row r="2914" spans="1:1" x14ac:dyDescent="0.2">
      <c r="A2914">
        <v>45</v>
      </c>
    </row>
    <row r="2915" spans="1:1" x14ac:dyDescent="0.2">
      <c r="A2915">
        <v>45</v>
      </c>
    </row>
    <row r="2916" spans="1:1" x14ac:dyDescent="0.2">
      <c r="A2916">
        <v>45</v>
      </c>
    </row>
    <row r="2917" spans="1:1" x14ac:dyDescent="0.2">
      <c r="A2917">
        <v>45</v>
      </c>
    </row>
    <row r="2918" spans="1:1" x14ac:dyDescent="0.2">
      <c r="A2918">
        <v>45</v>
      </c>
    </row>
    <row r="2919" spans="1:1" x14ac:dyDescent="0.2">
      <c r="A2919">
        <v>45</v>
      </c>
    </row>
    <row r="2920" spans="1:1" x14ac:dyDescent="0.2">
      <c r="A2920">
        <v>45</v>
      </c>
    </row>
    <row r="2921" spans="1:1" x14ac:dyDescent="0.2">
      <c r="A2921">
        <v>45</v>
      </c>
    </row>
    <row r="2922" spans="1:1" x14ac:dyDescent="0.2">
      <c r="A2922">
        <v>45</v>
      </c>
    </row>
    <row r="2923" spans="1:1" x14ac:dyDescent="0.2">
      <c r="A2923">
        <v>45</v>
      </c>
    </row>
    <row r="2924" spans="1:1" x14ac:dyDescent="0.2">
      <c r="A2924">
        <v>45</v>
      </c>
    </row>
    <row r="2925" spans="1:1" x14ac:dyDescent="0.2">
      <c r="A2925">
        <v>45</v>
      </c>
    </row>
    <row r="2926" spans="1:1" x14ac:dyDescent="0.2">
      <c r="A2926">
        <v>45</v>
      </c>
    </row>
    <row r="2927" spans="1:1" x14ac:dyDescent="0.2">
      <c r="A2927">
        <v>45</v>
      </c>
    </row>
    <row r="2928" spans="1:1" x14ac:dyDescent="0.2">
      <c r="A2928">
        <v>45</v>
      </c>
    </row>
    <row r="2929" spans="1:1" x14ac:dyDescent="0.2">
      <c r="A2929">
        <v>45</v>
      </c>
    </row>
    <row r="2930" spans="1:1" x14ac:dyDescent="0.2">
      <c r="A2930">
        <v>45</v>
      </c>
    </row>
    <row r="2931" spans="1:1" x14ac:dyDescent="0.2">
      <c r="A2931">
        <v>45</v>
      </c>
    </row>
    <row r="2932" spans="1:1" x14ac:dyDescent="0.2">
      <c r="A2932">
        <v>45</v>
      </c>
    </row>
    <row r="2933" spans="1:1" x14ac:dyDescent="0.2">
      <c r="A2933">
        <v>45</v>
      </c>
    </row>
    <row r="2934" spans="1:1" x14ac:dyDescent="0.2">
      <c r="A2934">
        <v>45</v>
      </c>
    </row>
    <row r="2935" spans="1:1" x14ac:dyDescent="0.2">
      <c r="A2935">
        <v>45</v>
      </c>
    </row>
    <row r="2936" spans="1:1" x14ac:dyDescent="0.2">
      <c r="A2936">
        <v>45</v>
      </c>
    </row>
    <row r="2937" spans="1:1" x14ac:dyDescent="0.2">
      <c r="A2937">
        <v>45</v>
      </c>
    </row>
    <row r="2938" spans="1:1" x14ac:dyDescent="0.2">
      <c r="A2938">
        <v>45</v>
      </c>
    </row>
    <row r="2939" spans="1:1" x14ac:dyDescent="0.2">
      <c r="A2939">
        <v>45</v>
      </c>
    </row>
    <row r="2940" spans="1:1" x14ac:dyDescent="0.2">
      <c r="A2940">
        <v>45</v>
      </c>
    </row>
    <row r="2941" spans="1:1" x14ac:dyDescent="0.2">
      <c r="A2941">
        <v>45</v>
      </c>
    </row>
    <row r="2942" spans="1:1" x14ac:dyDescent="0.2">
      <c r="A2942">
        <v>45</v>
      </c>
    </row>
    <row r="2943" spans="1:1" x14ac:dyDescent="0.2">
      <c r="A2943">
        <v>45</v>
      </c>
    </row>
    <row r="2944" spans="1:1" x14ac:dyDescent="0.2">
      <c r="A2944">
        <v>45</v>
      </c>
    </row>
    <row r="2945" spans="1:1" x14ac:dyDescent="0.2">
      <c r="A2945">
        <v>45</v>
      </c>
    </row>
    <row r="2946" spans="1:1" x14ac:dyDescent="0.2">
      <c r="A2946">
        <v>45</v>
      </c>
    </row>
    <row r="2947" spans="1:1" x14ac:dyDescent="0.2">
      <c r="A2947">
        <v>45</v>
      </c>
    </row>
    <row r="2950" spans="1:1" x14ac:dyDescent="0.2">
      <c r="A2950">
        <v>46</v>
      </c>
    </row>
    <row r="2951" spans="1:1" x14ac:dyDescent="0.2">
      <c r="A2951">
        <v>46</v>
      </c>
    </row>
    <row r="2952" spans="1:1" x14ac:dyDescent="0.2">
      <c r="A2952">
        <v>46</v>
      </c>
    </row>
    <row r="2953" spans="1:1" x14ac:dyDescent="0.2">
      <c r="A2953">
        <v>46</v>
      </c>
    </row>
    <row r="2954" spans="1:1" x14ac:dyDescent="0.2">
      <c r="A2954">
        <v>46</v>
      </c>
    </row>
    <row r="2955" spans="1:1" x14ac:dyDescent="0.2">
      <c r="A2955">
        <v>46</v>
      </c>
    </row>
    <row r="2956" spans="1:1" x14ac:dyDescent="0.2">
      <c r="A2956">
        <v>46</v>
      </c>
    </row>
    <row r="2957" spans="1:1" x14ac:dyDescent="0.2">
      <c r="A2957">
        <v>46</v>
      </c>
    </row>
    <row r="2958" spans="1:1" x14ac:dyDescent="0.2">
      <c r="A2958">
        <v>46</v>
      </c>
    </row>
    <row r="2959" spans="1:1" x14ac:dyDescent="0.2">
      <c r="A2959">
        <v>46</v>
      </c>
    </row>
    <row r="2960" spans="1:1" x14ac:dyDescent="0.2">
      <c r="A2960">
        <v>46</v>
      </c>
    </row>
    <row r="2961" spans="1:1" x14ac:dyDescent="0.2">
      <c r="A2961">
        <v>46</v>
      </c>
    </row>
    <row r="2962" spans="1:1" x14ac:dyDescent="0.2">
      <c r="A2962">
        <v>46</v>
      </c>
    </row>
    <row r="2963" spans="1:1" x14ac:dyDescent="0.2">
      <c r="A2963">
        <v>46</v>
      </c>
    </row>
    <row r="2964" spans="1:1" x14ac:dyDescent="0.2">
      <c r="A2964">
        <v>46</v>
      </c>
    </row>
    <row r="2965" spans="1:1" x14ac:dyDescent="0.2">
      <c r="A2965">
        <v>46</v>
      </c>
    </row>
    <row r="2966" spans="1:1" x14ac:dyDescent="0.2">
      <c r="A2966">
        <v>46</v>
      </c>
    </row>
    <row r="2967" spans="1:1" x14ac:dyDescent="0.2">
      <c r="A2967">
        <v>46</v>
      </c>
    </row>
    <row r="2968" spans="1:1" x14ac:dyDescent="0.2">
      <c r="A2968">
        <v>46</v>
      </c>
    </row>
    <row r="2969" spans="1:1" x14ac:dyDescent="0.2">
      <c r="A2969">
        <v>46</v>
      </c>
    </row>
    <row r="2970" spans="1:1" x14ac:dyDescent="0.2">
      <c r="A2970">
        <v>46</v>
      </c>
    </row>
    <row r="2971" spans="1:1" x14ac:dyDescent="0.2">
      <c r="A2971">
        <v>46</v>
      </c>
    </row>
    <row r="2972" spans="1:1" x14ac:dyDescent="0.2">
      <c r="A2972">
        <v>46</v>
      </c>
    </row>
    <row r="2973" spans="1:1" x14ac:dyDescent="0.2">
      <c r="A2973">
        <v>46</v>
      </c>
    </row>
    <row r="2974" spans="1:1" x14ac:dyDescent="0.2">
      <c r="A2974">
        <v>46</v>
      </c>
    </row>
    <row r="2975" spans="1:1" x14ac:dyDescent="0.2">
      <c r="A2975">
        <v>46</v>
      </c>
    </row>
    <row r="2976" spans="1:1" x14ac:dyDescent="0.2">
      <c r="A2976">
        <v>46</v>
      </c>
    </row>
    <row r="2977" spans="1:1" x14ac:dyDescent="0.2">
      <c r="A2977">
        <v>46</v>
      </c>
    </row>
    <row r="2978" spans="1:1" x14ac:dyDescent="0.2">
      <c r="A2978">
        <v>46</v>
      </c>
    </row>
    <row r="2979" spans="1:1" x14ac:dyDescent="0.2">
      <c r="A2979">
        <v>46</v>
      </c>
    </row>
    <row r="2980" spans="1:1" x14ac:dyDescent="0.2">
      <c r="A2980">
        <v>46</v>
      </c>
    </row>
    <row r="2981" spans="1:1" x14ac:dyDescent="0.2">
      <c r="A2981">
        <v>46</v>
      </c>
    </row>
    <row r="2982" spans="1:1" x14ac:dyDescent="0.2">
      <c r="A2982">
        <v>46</v>
      </c>
    </row>
    <row r="2983" spans="1:1" x14ac:dyDescent="0.2">
      <c r="A2983">
        <v>46</v>
      </c>
    </row>
    <row r="2984" spans="1:1" x14ac:dyDescent="0.2">
      <c r="A2984">
        <v>46</v>
      </c>
    </row>
    <row r="2985" spans="1:1" x14ac:dyDescent="0.2">
      <c r="A2985">
        <v>46</v>
      </c>
    </row>
    <row r="2986" spans="1:1" x14ac:dyDescent="0.2">
      <c r="A2986">
        <v>46</v>
      </c>
    </row>
    <row r="2987" spans="1:1" x14ac:dyDescent="0.2">
      <c r="A2987">
        <v>46</v>
      </c>
    </row>
    <row r="2988" spans="1:1" x14ac:dyDescent="0.2">
      <c r="A2988">
        <v>46</v>
      </c>
    </row>
    <row r="2989" spans="1:1" x14ac:dyDescent="0.2">
      <c r="A2989">
        <v>46</v>
      </c>
    </row>
    <row r="2990" spans="1:1" x14ac:dyDescent="0.2">
      <c r="A2990">
        <v>46</v>
      </c>
    </row>
    <row r="2991" spans="1:1" x14ac:dyDescent="0.2">
      <c r="A2991">
        <v>46</v>
      </c>
    </row>
    <row r="2992" spans="1:1" x14ac:dyDescent="0.2">
      <c r="A2992">
        <v>46</v>
      </c>
    </row>
    <row r="2993" spans="1:1" x14ac:dyDescent="0.2">
      <c r="A2993">
        <v>46</v>
      </c>
    </row>
    <row r="2994" spans="1:1" x14ac:dyDescent="0.2">
      <c r="A2994">
        <v>46</v>
      </c>
    </row>
    <row r="2995" spans="1:1" x14ac:dyDescent="0.2">
      <c r="A2995">
        <v>46</v>
      </c>
    </row>
    <row r="2996" spans="1:1" x14ac:dyDescent="0.2">
      <c r="A2996">
        <v>46</v>
      </c>
    </row>
    <row r="2997" spans="1:1" x14ac:dyDescent="0.2">
      <c r="A2997">
        <v>46</v>
      </c>
    </row>
    <row r="2998" spans="1:1" x14ac:dyDescent="0.2">
      <c r="A2998">
        <v>46</v>
      </c>
    </row>
    <row r="2999" spans="1:1" x14ac:dyDescent="0.2">
      <c r="A2999">
        <v>46</v>
      </c>
    </row>
    <row r="3000" spans="1:1" x14ac:dyDescent="0.2">
      <c r="A3000">
        <v>46</v>
      </c>
    </row>
    <row r="3001" spans="1:1" x14ac:dyDescent="0.2">
      <c r="A3001">
        <v>46</v>
      </c>
    </row>
    <row r="3002" spans="1:1" x14ac:dyDescent="0.2">
      <c r="A3002">
        <v>46</v>
      </c>
    </row>
    <row r="3003" spans="1:1" x14ac:dyDescent="0.2">
      <c r="A3003">
        <v>46</v>
      </c>
    </row>
    <row r="3004" spans="1:1" x14ac:dyDescent="0.2">
      <c r="A3004">
        <v>46</v>
      </c>
    </row>
    <row r="3005" spans="1:1" x14ac:dyDescent="0.2">
      <c r="A3005">
        <v>46</v>
      </c>
    </row>
    <row r="3006" spans="1:1" x14ac:dyDescent="0.2">
      <c r="A3006">
        <v>46</v>
      </c>
    </row>
    <row r="3007" spans="1:1" x14ac:dyDescent="0.2">
      <c r="A3007">
        <v>46</v>
      </c>
    </row>
    <row r="3008" spans="1:1" x14ac:dyDescent="0.2">
      <c r="A3008">
        <v>46</v>
      </c>
    </row>
    <row r="3009" spans="1:1" x14ac:dyDescent="0.2">
      <c r="A3009">
        <v>46</v>
      </c>
    </row>
    <row r="3010" spans="1:1" x14ac:dyDescent="0.2">
      <c r="A3010">
        <v>46</v>
      </c>
    </row>
    <row r="3011" spans="1:1" x14ac:dyDescent="0.2">
      <c r="A3011">
        <v>46</v>
      </c>
    </row>
    <row r="3012" spans="1:1" x14ac:dyDescent="0.2">
      <c r="A3012">
        <v>46</v>
      </c>
    </row>
    <row r="3013" spans="1:1" x14ac:dyDescent="0.2">
      <c r="A3013">
        <v>46</v>
      </c>
    </row>
    <row r="3014" spans="1:1" x14ac:dyDescent="0.2">
      <c r="A3014">
        <v>46</v>
      </c>
    </row>
    <row r="3015" spans="1:1" x14ac:dyDescent="0.2">
      <c r="A3015">
        <v>46</v>
      </c>
    </row>
    <row r="3016" spans="1:1" x14ac:dyDescent="0.2">
      <c r="A3016">
        <v>46</v>
      </c>
    </row>
    <row r="3017" spans="1:1" x14ac:dyDescent="0.2">
      <c r="A3017">
        <v>46</v>
      </c>
    </row>
    <row r="3018" spans="1:1" x14ac:dyDescent="0.2">
      <c r="A3018">
        <v>46</v>
      </c>
    </row>
    <row r="3019" spans="1:1" x14ac:dyDescent="0.2">
      <c r="A3019">
        <v>46</v>
      </c>
    </row>
    <row r="3020" spans="1:1" x14ac:dyDescent="0.2">
      <c r="A3020">
        <v>46</v>
      </c>
    </row>
    <row r="3021" spans="1:1" x14ac:dyDescent="0.2">
      <c r="A3021">
        <v>46</v>
      </c>
    </row>
    <row r="3022" spans="1:1" x14ac:dyDescent="0.2">
      <c r="A3022">
        <v>46</v>
      </c>
    </row>
    <row r="3023" spans="1:1" x14ac:dyDescent="0.2">
      <c r="A3023">
        <v>46</v>
      </c>
    </row>
    <row r="3024" spans="1:1" x14ac:dyDescent="0.2">
      <c r="A3024">
        <v>46</v>
      </c>
    </row>
    <row r="3025" spans="1:1" x14ac:dyDescent="0.2">
      <c r="A3025">
        <v>46</v>
      </c>
    </row>
    <row r="3026" spans="1:1" x14ac:dyDescent="0.2">
      <c r="A3026">
        <v>46</v>
      </c>
    </row>
    <row r="3027" spans="1:1" x14ac:dyDescent="0.2">
      <c r="A3027">
        <v>46</v>
      </c>
    </row>
    <row r="3028" spans="1:1" x14ac:dyDescent="0.2">
      <c r="A3028">
        <v>46</v>
      </c>
    </row>
    <row r="3029" spans="1:1" x14ac:dyDescent="0.2">
      <c r="A3029">
        <v>46</v>
      </c>
    </row>
    <row r="3030" spans="1:1" x14ac:dyDescent="0.2">
      <c r="A3030">
        <v>46</v>
      </c>
    </row>
    <row r="3031" spans="1:1" x14ac:dyDescent="0.2">
      <c r="A3031">
        <v>46</v>
      </c>
    </row>
    <row r="3032" spans="1:1" x14ac:dyDescent="0.2">
      <c r="A3032">
        <v>46</v>
      </c>
    </row>
    <row r="3033" spans="1:1" x14ac:dyDescent="0.2">
      <c r="A3033">
        <v>46</v>
      </c>
    </row>
    <row r="3034" spans="1:1" x14ac:dyDescent="0.2">
      <c r="A3034">
        <v>46</v>
      </c>
    </row>
    <row r="3035" spans="1:1" x14ac:dyDescent="0.2">
      <c r="A3035">
        <v>46</v>
      </c>
    </row>
    <row r="3036" spans="1:1" x14ac:dyDescent="0.2">
      <c r="A3036">
        <v>46</v>
      </c>
    </row>
    <row r="3037" spans="1:1" x14ac:dyDescent="0.2">
      <c r="A3037">
        <v>46</v>
      </c>
    </row>
    <row r="3038" spans="1:1" x14ac:dyDescent="0.2">
      <c r="A3038">
        <v>46</v>
      </c>
    </row>
    <row r="3039" spans="1:1" x14ac:dyDescent="0.2">
      <c r="A3039">
        <v>46</v>
      </c>
    </row>
    <row r="3040" spans="1:1" x14ac:dyDescent="0.2">
      <c r="A3040">
        <v>46</v>
      </c>
    </row>
    <row r="3041" spans="1:1" x14ac:dyDescent="0.2">
      <c r="A3041">
        <v>46</v>
      </c>
    </row>
    <row r="3042" spans="1:1" x14ac:dyDescent="0.2">
      <c r="A3042">
        <v>46</v>
      </c>
    </row>
    <row r="3043" spans="1:1" x14ac:dyDescent="0.2">
      <c r="A3043">
        <v>46</v>
      </c>
    </row>
    <row r="3044" spans="1:1" x14ac:dyDescent="0.2">
      <c r="A3044">
        <v>46</v>
      </c>
    </row>
    <row r="3045" spans="1:1" x14ac:dyDescent="0.2">
      <c r="A3045">
        <v>46</v>
      </c>
    </row>
    <row r="3046" spans="1:1" x14ac:dyDescent="0.2">
      <c r="A3046">
        <v>46</v>
      </c>
    </row>
    <row r="3047" spans="1:1" x14ac:dyDescent="0.2">
      <c r="A3047">
        <v>46</v>
      </c>
    </row>
    <row r="3048" spans="1:1" x14ac:dyDescent="0.2">
      <c r="A3048">
        <v>46</v>
      </c>
    </row>
    <row r="3049" spans="1:1" x14ac:dyDescent="0.2">
      <c r="A3049">
        <v>46</v>
      </c>
    </row>
    <row r="3050" spans="1:1" x14ac:dyDescent="0.2">
      <c r="A3050">
        <v>46</v>
      </c>
    </row>
    <row r="3051" spans="1:1" x14ac:dyDescent="0.2">
      <c r="A3051">
        <v>46</v>
      </c>
    </row>
    <row r="3052" spans="1:1" x14ac:dyDescent="0.2">
      <c r="A3052">
        <v>46</v>
      </c>
    </row>
    <row r="3053" spans="1:1" x14ac:dyDescent="0.2">
      <c r="A3053">
        <v>46</v>
      </c>
    </row>
    <row r="3054" spans="1:1" x14ac:dyDescent="0.2">
      <c r="A3054">
        <v>46</v>
      </c>
    </row>
    <row r="3055" spans="1:1" x14ac:dyDescent="0.2">
      <c r="A3055">
        <v>46</v>
      </c>
    </row>
    <row r="3056" spans="1:1" x14ac:dyDescent="0.2">
      <c r="A3056">
        <v>46</v>
      </c>
    </row>
    <row r="3057" spans="1:1" x14ac:dyDescent="0.2">
      <c r="A3057">
        <v>46</v>
      </c>
    </row>
    <row r="3058" spans="1:1" x14ac:dyDescent="0.2">
      <c r="A3058">
        <v>46</v>
      </c>
    </row>
    <row r="3059" spans="1:1" x14ac:dyDescent="0.2">
      <c r="A3059">
        <v>46</v>
      </c>
    </row>
    <row r="3060" spans="1:1" x14ac:dyDescent="0.2">
      <c r="A3060">
        <v>46</v>
      </c>
    </row>
    <row r="3061" spans="1:1" x14ac:dyDescent="0.2">
      <c r="A3061">
        <v>46</v>
      </c>
    </row>
    <row r="3062" spans="1:1" x14ac:dyDescent="0.2">
      <c r="A3062">
        <v>46</v>
      </c>
    </row>
    <row r="3063" spans="1:1" x14ac:dyDescent="0.2">
      <c r="A3063">
        <v>46</v>
      </c>
    </row>
    <row r="3064" spans="1:1" x14ac:dyDescent="0.2">
      <c r="A3064">
        <v>46</v>
      </c>
    </row>
    <row r="3065" spans="1:1" x14ac:dyDescent="0.2">
      <c r="A3065">
        <v>46</v>
      </c>
    </row>
    <row r="3066" spans="1:1" x14ac:dyDescent="0.2">
      <c r="A3066">
        <v>46</v>
      </c>
    </row>
    <row r="3067" spans="1:1" x14ac:dyDescent="0.2">
      <c r="A3067">
        <v>46</v>
      </c>
    </row>
    <row r="3068" spans="1:1" x14ac:dyDescent="0.2">
      <c r="A3068">
        <v>46</v>
      </c>
    </row>
    <row r="3069" spans="1:1" x14ac:dyDescent="0.2">
      <c r="A3069">
        <v>46</v>
      </c>
    </row>
    <row r="3070" spans="1:1" x14ac:dyDescent="0.2">
      <c r="A3070">
        <v>46</v>
      </c>
    </row>
    <row r="3071" spans="1:1" x14ac:dyDescent="0.2">
      <c r="A3071">
        <v>46</v>
      </c>
    </row>
    <row r="3072" spans="1:1" x14ac:dyDescent="0.2">
      <c r="A3072">
        <v>46</v>
      </c>
    </row>
    <row r="3073" spans="1:1" x14ac:dyDescent="0.2">
      <c r="A3073">
        <v>46</v>
      </c>
    </row>
    <row r="3074" spans="1:1" x14ac:dyDescent="0.2">
      <c r="A3074">
        <v>46</v>
      </c>
    </row>
    <row r="3075" spans="1:1" x14ac:dyDescent="0.2">
      <c r="A3075">
        <v>46</v>
      </c>
    </row>
    <row r="3076" spans="1:1" x14ac:dyDescent="0.2">
      <c r="A3076">
        <v>46</v>
      </c>
    </row>
    <row r="3077" spans="1:1" x14ac:dyDescent="0.2">
      <c r="A3077">
        <v>46</v>
      </c>
    </row>
    <row r="3078" spans="1:1" x14ac:dyDescent="0.2">
      <c r="A3078">
        <v>46</v>
      </c>
    </row>
    <row r="3079" spans="1:1" x14ac:dyDescent="0.2">
      <c r="A3079">
        <v>46</v>
      </c>
    </row>
    <row r="3080" spans="1:1" x14ac:dyDescent="0.2">
      <c r="A3080">
        <v>46</v>
      </c>
    </row>
    <row r="3081" spans="1:1" x14ac:dyDescent="0.2">
      <c r="A3081">
        <v>46</v>
      </c>
    </row>
    <row r="3082" spans="1:1" x14ac:dyDescent="0.2">
      <c r="A3082">
        <v>46</v>
      </c>
    </row>
    <row r="3083" spans="1:1" x14ac:dyDescent="0.2">
      <c r="A3083">
        <v>46</v>
      </c>
    </row>
    <row r="3084" spans="1:1" x14ac:dyDescent="0.2">
      <c r="A3084">
        <v>46</v>
      </c>
    </row>
    <row r="3085" spans="1:1" x14ac:dyDescent="0.2">
      <c r="A3085">
        <v>46</v>
      </c>
    </row>
    <row r="3086" spans="1:1" x14ac:dyDescent="0.2">
      <c r="A3086">
        <v>46</v>
      </c>
    </row>
    <row r="3087" spans="1:1" x14ac:dyDescent="0.2">
      <c r="A3087">
        <v>46</v>
      </c>
    </row>
    <row r="3088" spans="1:1" x14ac:dyDescent="0.2">
      <c r="A3088">
        <v>46</v>
      </c>
    </row>
    <row r="3089" spans="1:1" x14ac:dyDescent="0.2">
      <c r="A3089">
        <v>46</v>
      </c>
    </row>
    <row r="3090" spans="1:1" x14ac:dyDescent="0.2">
      <c r="A3090">
        <v>46</v>
      </c>
    </row>
    <row r="3091" spans="1:1" x14ac:dyDescent="0.2">
      <c r="A3091">
        <v>46</v>
      </c>
    </row>
    <row r="3092" spans="1:1" x14ac:dyDescent="0.2">
      <c r="A3092">
        <v>46</v>
      </c>
    </row>
    <row r="3093" spans="1:1" x14ac:dyDescent="0.2">
      <c r="A3093">
        <v>46</v>
      </c>
    </row>
    <row r="3097" spans="1:1" x14ac:dyDescent="0.2">
      <c r="A3097">
        <v>47</v>
      </c>
    </row>
    <row r="3098" spans="1:1" x14ac:dyDescent="0.2">
      <c r="A3098">
        <v>47</v>
      </c>
    </row>
    <row r="3099" spans="1:1" x14ac:dyDescent="0.2">
      <c r="A3099">
        <v>47</v>
      </c>
    </row>
    <row r="3100" spans="1:1" x14ac:dyDescent="0.2">
      <c r="A3100">
        <v>47</v>
      </c>
    </row>
    <row r="3101" spans="1:1" x14ac:dyDescent="0.2">
      <c r="A3101">
        <v>47</v>
      </c>
    </row>
    <row r="3102" spans="1:1" x14ac:dyDescent="0.2">
      <c r="A3102">
        <v>47</v>
      </c>
    </row>
    <row r="3103" spans="1:1" x14ac:dyDescent="0.2">
      <c r="A3103">
        <v>47</v>
      </c>
    </row>
    <row r="3104" spans="1:1" x14ac:dyDescent="0.2">
      <c r="A3104">
        <v>47</v>
      </c>
    </row>
    <row r="3105" spans="1:1" x14ac:dyDescent="0.2">
      <c r="A3105">
        <v>47</v>
      </c>
    </row>
    <row r="3106" spans="1:1" x14ac:dyDescent="0.2">
      <c r="A3106">
        <v>47</v>
      </c>
    </row>
    <row r="3108" spans="1:1" x14ac:dyDescent="0.2">
      <c r="A3108">
        <v>48</v>
      </c>
    </row>
    <row r="3109" spans="1:1" x14ac:dyDescent="0.2">
      <c r="A3109">
        <v>48</v>
      </c>
    </row>
    <row r="3110" spans="1:1" x14ac:dyDescent="0.2">
      <c r="A3110">
        <v>48</v>
      </c>
    </row>
    <row r="3111" spans="1:1" x14ac:dyDescent="0.2">
      <c r="A3111">
        <v>48</v>
      </c>
    </row>
    <row r="3112" spans="1:1" x14ac:dyDescent="0.2">
      <c r="A3112">
        <v>48</v>
      </c>
    </row>
    <row r="3113" spans="1:1" x14ac:dyDescent="0.2">
      <c r="A3113">
        <v>48</v>
      </c>
    </row>
    <row r="3114" spans="1:1" x14ac:dyDescent="0.2">
      <c r="A3114">
        <v>48</v>
      </c>
    </row>
    <row r="3115" spans="1:1" x14ac:dyDescent="0.2">
      <c r="A3115">
        <v>48</v>
      </c>
    </row>
    <row r="3116" spans="1:1" x14ac:dyDescent="0.2">
      <c r="A3116">
        <v>48</v>
      </c>
    </row>
    <row r="3117" spans="1:1" x14ac:dyDescent="0.2">
      <c r="A3117">
        <v>48</v>
      </c>
    </row>
    <row r="3118" spans="1:1" x14ac:dyDescent="0.2">
      <c r="A3118">
        <v>48</v>
      </c>
    </row>
    <row r="3119" spans="1:1" x14ac:dyDescent="0.2">
      <c r="A3119">
        <v>48</v>
      </c>
    </row>
    <row r="3120" spans="1:1" x14ac:dyDescent="0.2">
      <c r="A3120">
        <v>48</v>
      </c>
    </row>
    <row r="3121" spans="1:1" x14ac:dyDescent="0.2">
      <c r="A3121">
        <v>48</v>
      </c>
    </row>
    <row r="3122" spans="1:1" x14ac:dyDescent="0.2">
      <c r="A3122">
        <v>48</v>
      </c>
    </row>
    <row r="3123" spans="1:1" x14ac:dyDescent="0.2">
      <c r="A3123">
        <v>48</v>
      </c>
    </row>
    <row r="3124" spans="1:1" x14ac:dyDescent="0.2">
      <c r="A3124">
        <v>48</v>
      </c>
    </row>
    <row r="3125" spans="1:1" x14ac:dyDescent="0.2">
      <c r="A3125">
        <v>48</v>
      </c>
    </row>
    <row r="3126" spans="1:1" x14ac:dyDescent="0.2">
      <c r="A3126">
        <v>48</v>
      </c>
    </row>
    <row r="3127" spans="1:1" x14ac:dyDescent="0.2">
      <c r="A3127">
        <v>48</v>
      </c>
    </row>
    <row r="3128" spans="1:1" x14ac:dyDescent="0.2">
      <c r="A3128">
        <v>48</v>
      </c>
    </row>
    <row r="3129" spans="1:1" x14ac:dyDescent="0.2">
      <c r="A3129">
        <v>48</v>
      </c>
    </row>
    <row r="3130" spans="1:1" x14ac:dyDescent="0.2">
      <c r="A3130">
        <v>48</v>
      </c>
    </row>
    <row r="3131" spans="1:1" x14ac:dyDescent="0.2">
      <c r="A3131">
        <v>48</v>
      </c>
    </row>
    <row r="3132" spans="1:1" x14ac:dyDescent="0.2">
      <c r="A3132">
        <v>48</v>
      </c>
    </row>
    <row r="3133" spans="1:1" x14ac:dyDescent="0.2">
      <c r="A3133">
        <v>48</v>
      </c>
    </row>
    <row r="3134" spans="1:1" x14ac:dyDescent="0.2">
      <c r="A3134">
        <v>48</v>
      </c>
    </row>
    <row r="3135" spans="1:1" x14ac:dyDescent="0.2">
      <c r="A3135">
        <v>48</v>
      </c>
    </row>
    <row r="3136" spans="1:1" x14ac:dyDescent="0.2">
      <c r="A3136">
        <v>48</v>
      </c>
    </row>
    <row r="3137" spans="1:1" x14ac:dyDescent="0.2">
      <c r="A3137">
        <v>48</v>
      </c>
    </row>
    <row r="3138" spans="1:1" x14ac:dyDescent="0.2">
      <c r="A3138">
        <v>48</v>
      </c>
    </row>
    <row r="3139" spans="1:1" x14ac:dyDescent="0.2">
      <c r="A3139">
        <v>48</v>
      </c>
    </row>
    <row r="3140" spans="1:1" x14ac:dyDescent="0.2">
      <c r="A3140">
        <v>48</v>
      </c>
    </row>
    <row r="3141" spans="1:1" x14ac:dyDescent="0.2">
      <c r="A3141">
        <v>48</v>
      </c>
    </row>
    <row r="3142" spans="1:1" x14ac:dyDescent="0.2">
      <c r="A3142">
        <v>48</v>
      </c>
    </row>
    <row r="3143" spans="1:1" x14ac:dyDescent="0.2">
      <c r="A3143">
        <v>48</v>
      </c>
    </row>
    <row r="3144" spans="1:1" x14ac:dyDescent="0.2">
      <c r="A3144">
        <v>48</v>
      </c>
    </row>
    <row r="3145" spans="1:1" x14ac:dyDescent="0.2">
      <c r="A3145">
        <v>48</v>
      </c>
    </row>
    <row r="3146" spans="1:1" x14ac:dyDescent="0.2">
      <c r="A3146">
        <v>48</v>
      </c>
    </row>
    <row r="3147" spans="1:1" x14ac:dyDescent="0.2">
      <c r="A3147">
        <v>48</v>
      </c>
    </row>
    <row r="3148" spans="1:1" x14ac:dyDescent="0.2">
      <c r="A3148">
        <v>48</v>
      </c>
    </row>
    <row r="3149" spans="1:1" x14ac:dyDescent="0.2">
      <c r="A3149">
        <v>48</v>
      </c>
    </row>
    <row r="3150" spans="1:1" x14ac:dyDescent="0.2">
      <c r="A3150">
        <v>48</v>
      </c>
    </row>
    <row r="3151" spans="1:1" x14ac:dyDescent="0.2">
      <c r="A3151">
        <v>48</v>
      </c>
    </row>
    <row r="3152" spans="1:1" x14ac:dyDescent="0.2">
      <c r="A3152">
        <v>48</v>
      </c>
    </row>
    <row r="3153" spans="1:1" x14ac:dyDescent="0.2">
      <c r="A3153">
        <v>48</v>
      </c>
    </row>
    <row r="3154" spans="1:1" x14ac:dyDescent="0.2">
      <c r="A3154">
        <v>48</v>
      </c>
    </row>
    <row r="3155" spans="1:1" x14ac:dyDescent="0.2">
      <c r="A3155">
        <v>48</v>
      </c>
    </row>
    <row r="3156" spans="1:1" x14ac:dyDescent="0.2">
      <c r="A3156">
        <v>48</v>
      </c>
    </row>
    <row r="3157" spans="1:1" x14ac:dyDescent="0.2">
      <c r="A3157">
        <v>48</v>
      </c>
    </row>
    <row r="3158" spans="1:1" x14ac:dyDescent="0.2">
      <c r="A3158">
        <v>48</v>
      </c>
    </row>
    <row r="3159" spans="1:1" x14ac:dyDescent="0.2">
      <c r="A3159">
        <v>48</v>
      </c>
    </row>
    <row r="3160" spans="1:1" x14ac:dyDescent="0.2">
      <c r="A3160">
        <v>48</v>
      </c>
    </row>
    <row r="3161" spans="1:1" x14ac:dyDescent="0.2">
      <c r="A3161">
        <v>48</v>
      </c>
    </row>
    <row r="3162" spans="1:1" x14ac:dyDescent="0.2">
      <c r="A3162">
        <v>48</v>
      </c>
    </row>
    <row r="3163" spans="1:1" x14ac:dyDescent="0.2">
      <c r="A3163">
        <v>48</v>
      </c>
    </row>
    <row r="3164" spans="1:1" x14ac:dyDescent="0.2">
      <c r="A3164">
        <v>48</v>
      </c>
    </row>
    <row r="3165" spans="1:1" x14ac:dyDescent="0.2">
      <c r="A3165">
        <v>48</v>
      </c>
    </row>
    <row r="3166" spans="1:1" x14ac:dyDescent="0.2">
      <c r="A3166">
        <v>48</v>
      </c>
    </row>
    <row r="3167" spans="1:1" x14ac:dyDescent="0.2">
      <c r="A3167">
        <v>48</v>
      </c>
    </row>
    <row r="3168" spans="1:1" x14ac:dyDescent="0.2">
      <c r="A3168">
        <v>48</v>
      </c>
    </row>
    <row r="3169" spans="1:1" x14ac:dyDescent="0.2">
      <c r="A3169">
        <v>48</v>
      </c>
    </row>
    <row r="3170" spans="1:1" x14ac:dyDescent="0.2">
      <c r="A3170">
        <v>48</v>
      </c>
    </row>
    <row r="3171" spans="1:1" x14ac:dyDescent="0.2">
      <c r="A3171">
        <v>48</v>
      </c>
    </row>
    <row r="3172" spans="1:1" x14ac:dyDescent="0.2">
      <c r="A3172">
        <v>48</v>
      </c>
    </row>
    <row r="3173" spans="1:1" x14ac:dyDescent="0.2">
      <c r="A3173">
        <v>48</v>
      </c>
    </row>
    <row r="3174" spans="1:1" x14ac:dyDescent="0.2">
      <c r="A3174">
        <v>48</v>
      </c>
    </row>
    <row r="3175" spans="1:1" x14ac:dyDescent="0.2">
      <c r="A3175">
        <v>48</v>
      </c>
    </row>
    <row r="3176" spans="1:1" x14ac:dyDescent="0.2">
      <c r="A3176">
        <v>48</v>
      </c>
    </row>
    <row r="3177" spans="1:1" x14ac:dyDescent="0.2">
      <c r="A3177">
        <v>48</v>
      </c>
    </row>
    <row r="3178" spans="1:1" x14ac:dyDescent="0.2">
      <c r="A3178">
        <v>48</v>
      </c>
    </row>
    <row r="3179" spans="1:1" x14ac:dyDescent="0.2">
      <c r="A3179">
        <v>48</v>
      </c>
    </row>
    <row r="3180" spans="1:1" x14ac:dyDescent="0.2">
      <c r="A3180">
        <v>48</v>
      </c>
    </row>
  </sheetData>
  <autoFilter ref="A1:B3188">
    <sortState ref="A2:B3188">
      <sortCondition descending="1" ref="B1:B318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workbookViewId="0">
      <selection sqref="A1:A37"/>
    </sheetView>
  </sheetViews>
  <sheetFormatPr baseColWidth="10" defaultRowHeight="16" x14ac:dyDescent="0.2"/>
  <sheetData>
    <row r="1" spans="1:1" x14ac:dyDescent="0.2">
      <c r="A1" s="47"/>
    </row>
    <row r="2" spans="1:1" x14ac:dyDescent="0.2">
      <c r="A2" s="47"/>
    </row>
    <row r="3" spans="1:1" x14ac:dyDescent="0.2">
      <c r="A3" s="47"/>
    </row>
    <row r="4" spans="1:1" x14ac:dyDescent="0.2">
      <c r="A4" s="47"/>
    </row>
    <row r="5" spans="1:1" x14ac:dyDescent="0.2">
      <c r="A5" s="47"/>
    </row>
    <row r="6" spans="1:1" x14ac:dyDescent="0.2">
      <c r="A6" s="47"/>
    </row>
    <row r="7" spans="1:1" x14ac:dyDescent="0.2">
      <c r="A7" s="47"/>
    </row>
    <row r="8" spans="1:1" x14ac:dyDescent="0.2">
      <c r="A8" s="47"/>
    </row>
    <row r="9" spans="1:1" x14ac:dyDescent="0.2">
      <c r="A9" s="47"/>
    </row>
    <row r="10" spans="1:1" x14ac:dyDescent="0.2">
      <c r="A10" s="47"/>
    </row>
    <row r="11" spans="1:1" x14ac:dyDescent="0.2">
      <c r="A11" s="47"/>
    </row>
    <row r="12" spans="1:1" x14ac:dyDescent="0.2">
      <c r="A12" s="47"/>
    </row>
    <row r="13" spans="1:1" x14ac:dyDescent="0.2">
      <c r="A13" s="47"/>
    </row>
    <row r="14" spans="1:1" x14ac:dyDescent="0.2">
      <c r="A14" s="47"/>
    </row>
    <row r="15" spans="1:1" x14ac:dyDescent="0.2">
      <c r="A15" s="47"/>
    </row>
    <row r="16" spans="1:1" x14ac:dyDescent="0.2">
      <c r="A16" s="47"/>
    </row>
    <row r="17" spans="1:1" x14ac:dyDescent="0.2">
      <c r="A17" s="47"/>
    </row>
    <row r="18" spans="1:1" x14ac:dyDescent="0.2">
      <c r="A18" s="47"/>
    </row>
    <row r="19" spans="1:1" x14ac:dyDescent="0.2">
      <c r="A19" s="47"/>
    </row>
    <row r="20" spans="1:1" x14ac:dyDescent="0.2">
      <c r="A20" s="47"/>
    </row>
    <row r="21" spans="1:1" x14ac:dyDescent="0.2">
      <c r="A21" s="47"/>
    </row>
    <row r="22" spans="1:1" x14ac:dyDescent="0.2">
      <c r="A22" s="47"/>
    </row>
    <row r="23" spans="1:1" x14ac:dyDescent="0.2">
      <c r="A23" s="47"/>
    </row>
    <row r="24" spans="1:1" x14ac:dyDescent="0.2">
      <c r="A24" s="47"/>
    </row>
    <row r="25" spans="1:1" x14ac:dyDescent="0.2">
      <c r="A25" s="47"/>
    </row>
    <row r="26" spans="1:1" x14ac:dyDescent="0.2">
      <c r="A26" s="47"/>
    </row>
    <row r="27" spans="1:1" x14ac:dyDescent="0.2">
      <c r="A27" s="47"/>
    </row>
    <row r="28" spans="1:1" x14ac:dyDescent="0.2">
      <c r="A28" s="4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CS1697"/>
  <sheetViews>
    <sheetView topLeftCell="A1667" zoomScale="135" zoomScaleNormal="135" zoomScalePageLayoutView="135" workbookViewId="0">
      <selection activeCell="F1676" sqref="F1676"/>
    </sheetView>
  </sheetViews>
  <sheetFormatPr baseColWidth="10" defaultRowHeight="11" x14ac:dyDescent="0.15"/>
  <cols>
    <col min="1" max="1" width="9.33203125" style="2" customWidth="1"/>
    <col min="2" max="2" width="10.5" style="27" customWidth="1"/>
    <col min="3" max="3" width="13.6640625" style="2" customWidth="1"/>
    <col min="4" max="4" width="17.83203125" style="11" customWidth="1"/>
    <col min="5" max="5" width="10.5" style="2" customWidth="1"/>
    <col min="6" max="6" width="12.33203125" style="11" customWidth="1"/>
    <col min="7" max="7" width="8.1640625" style="11" customWidth="1"/>
    <col min="8" max="8" width="10" style="11" customWidth="1"/>
    <col min="9" max="9" width="20" style="2" customWidth="1"/>
    <col min="10" max="10" width="6" style="2" customWidth="1"/>
    <col min="11" max="11" width="29.33203125" style="2" customWidth="1"/>
    <col min="12" max="12" width="8.83203125" style="2" customWidth="1"/>
    <col min="13" max="13" width="4.83203125" style="2" customWidth="1"/>
    <col min="14" max="14" width="3.6640625" style="2" customWidth="1"/>
    <col min="15" max="15" width="4.1640625" style="2" customWidth="1"/>
    <col min="16" max="16" width="6.33203125" style="2" customWidth="1"/>
    <col min="17" max="17" width="10.5" style="11" customWidth="1"/>
    <col min="18" max="18" width="21.1640625" style="2" customWidth="1"/>
    <col min="19" max="19" width="8.1640625" style="2" customWidth="1"/>
    <col min="20" max="20" width="9.1640625" style="2" customWidth="1"/>
    <col min="21" max="21" width="4.33203125" style="2" customWidth="1"/>
    <col min="22" max="22" width="5.33203125" style="2" customWidth="1"/>
    <col min="23" max="23" width="6.6640625" style="2" customWidth="1"/>
    <col min="24" max="24" width="4.33203125" style="2" customWidth="1"/>
    <col min="25" max="25" width="8" style="11" customWidth="1"/>
    <col min="26" max="26" width="7.1640625" style="2" customWidth="1"/>
    <col min="27" max="27" width="5" style="11" customWidth="1"/>
    <col min="28" max="28" width="19.6640625" style="2" customWidth="1"/>
    <col min="29" max="29" width="13.6640625" style="2" customWidth="1"/>
    <col min="30" max="30" width="9" style="2" customWidth="1"/>
    <col min="31" max="32" width="4.83203125" style="2" customWidth="1"/>
    <col min="33" max="33" width="4.1640625" style="2" customWidth="1"/>
    <col min="34" max="34" width="5" style="2" customWidth="1"/>
    <col min="35" max="35" width="8" style="11" customWidth="1"/>
    <col min="36" max="36" width="5.6640625" style="2" customWidth="1"/>
    <col min="37" max="37" width="4" style="2" customWidth="1"/>
    <col min="38" max="38" width="14" style="2" customWidth="1"/>
    <col min="39" max="39" width="4.83203125" style="2" customWidth="1"/>
    <col min="40" max="40" width="13.5" style="2" customWidth="1"/>
    <col min="41" max="41" width="5.1640625" style="2" customWidth="1"/>
    <col min="42" max="42" width="4.83203125" style="2" customWidth="1"/>
    <col min="43" max="43" width="4" style="2" customWidth="1"/>
    <col min="44" max="44" width="4.83203125" style="2" customWidth="1"/>
    <col min="45" max="45" width="8" style="11" customWidth="1"/>
    <col min="46" max="46" width="9.1640625" style="2" customWidth="1"/>
    <col min="47" max="47" width="7.1640625" style="2" customWidth="1"/>
    <col min="48" max="48" width="30" style="11" customWidth="1"/>
    <col min="49" max="49" width="6.83203125" style="11" customWidth="1"/>
    <col min="50" max="50" width="10.1640625" style="11" customWidth="1"/>
    <col min="51" max="51" width="7.5" style="11" customWidth="1"/>
    <col min="52" max="52" width="4.6640625" style="11" customWidth="1"/>
    <col min="53" max="53" width="8.6640625" style="11" customWidth="1"/>
    <col min="54" max="54" width="6.1640625" style="11" customWidth="1"/>
    <col min="55" max="55" width="8" style="11" customWidth="1"/>
    <col min="56" max="56" width="6.5" style="11" customWidth="1"/>
    <col min="57" max="57" width="10.83203125" style="11"/>
    <col min="58" max="64" width="10.83203125" style="2"/>
    <col min="65" max="65" width="8" style="11" customWidth="1"/>
    <col min="66" max="74" width="10.83203125" style="2"/>
    <col min="75" max="75" width="8" style="11" customWidth="1"/>
    <col min="76" max="84" width="10.83203125" style="2"/>
    <col min="85" max="85" width="8" style="11" customWidth="1"/>
    <col min="86" max="86" width="7.33203125" style="2" customWidth="1"/>
    <col min="87" max="94" width="10.83203125" style="2"/>
    <col min="95" max="95" width="8" style="11" customWidth="1"/>
    <col min="96" max="16384" width="10.83203125" style="2"/>
  </cols>
  <sheetData>
    <row r="1" spans="1:95" x14ac:dyDescent="0.15">
      <c r="B1" s="97" t="s">
        <v>0</v>
      </c>
      <c r="C1" s="98"/>
    </row>
    <row r="2" spans="1:95" x14ac:dyDescent="0.15">
      <c r="B2" s="31"/>
      <c r="C2" s="21"/>
      <c r="D2" s="23"/>
      <c r="E2" s="21"/>
      <c r="F2" s="23"/>
      <c r="G2" s="23"/>
      <c r="H2" s="23"/>
      <c r="I2" s="281" t="s">
        <v>8</v>
      </c>
      <c r="J2" s="281"/>
      <c r="K2" s="281"/>
      <c r="R2" s="329" t="s">
        <v>9</v>
      </c>
      <c r="S2" s="329"/>
      <c r="T2" s="329"/>
      <c r="AB2" s="281" t="s">
        <v>546</v>
      </c>
      <c r="AC2" s="281"/>
      <c r="AD2" s="281"/>
      <c r="AE2" s="11"/>
      <c r="AF2" s="11"/>
      <c r="AG2" s="11"/>
      <c r="AH2" s="11"/>
      <c r="AJ2" s="11"/>
      <c r="AK2" s="11"/>
      <c r="AL2" s="281" t="s">
        <v>31</v>
      </c>
      <c r="AM2" s="281"/>
      <c r="AN2" s="281"/>
    </row>
    <row r="3" spans="1:95" x14ac:dyDescent="0.15">
      <c r="A3" s="35" t="s">
        <v>26</v>
      </c>
      <c r="B3" s="31" t="s">
        <v>1</v>
      </c>
      <c r="C3" s="21" t="s">
        <v>11</v>
      </c>
      <c r="D3" s="23" t="s">
        <v>23</v>
      </c>
      <c r="E3" s="23" t="s">
        <v>23</v>
      </c>
      <c r="F3" s="23" t="s">
        <v>236</v>
      </c>
      <c r="G3" s="41" t="s">
        <v>23</v>
      </c>
      <c r="H3" s="41" t="s">
        <v>3</v>
      </c>
      <c r="I3" s="4" t="s">
        <v>13</v>
      </c>
      <c r="J3" s="4" t="s">
        <v>13</v>
      </c>
      <c r="K3" s="4" t="s">
        <v>4</v>
      </c>
      <c r="L3" s="4" t="s">
        <v>4</v>
      </c>
      <c r="M3" s="7" t="s">
        <v>5</v>
      </c>
      <c r="N3" s="4" t="s">
        <v>6</v>
      </c>
      <c r="O3" s="4"/>
      <c r="P3" s="4" t="s">
        <v>7</v>
      </c>
      <c r="Q3" s="7" t="s">
        <v>24</v>
      </c>
      <c r="R3" s="4" t="s">
        <v>30</v>
      </c>
      <c r="S3" s="4" t="s">
        <v>13</v>
      </c>
      <c r="T3" s="4" t="s">
        <v>4</v>
      </c>
      <c r="U3" s="4" t="s">
        <v>4</v>
      </c>
      <c r="V3" s="7" t="s">
        <v>5</v>
      </c>
      <c r="W3" s="4" t="s">
        <v>6</v>
      </c>
      <c r="X3" s="4"/>
      <c r="Y3" s="7"/>
      <c r="Z3" s="4" t="s">
        <v>7</v>
      </c>
      <c r="AA3" s="7" t="s">
        <v>24</v>
      </c>
      <c r="AB3" s="7" t="s">
        <v>13</v>
      </c>
      <c r="AC3" s="7" t="s">
        <v>13</v>
      </c>
      <c r="AD3" s="7" t="s">
        <v>4</v>
      </c>
      <c r="AE3" s="7" t="s">
        <v>4</v>
      </c>
      <c r="AF3" s="7" t="s">
        <v>5</v>
      </c>
      <c r="AG3" s="7" t="s">
        <v>6</v>
      </c>
      <c r="AH3" s="7"/>
      <c r="AI3" s="7"/>
      <c r="AJ3" s="7" t="s">
        <v>7</v>
      </c>
      <c r="AK3" s="7" t="s">
        <v>24</v>
      </c>
      <c r="AL3" s="4" t="s">
        <v>13</v>
      </c>
      <c r="AM3" s="4" t="s">
        <v>13</v>
      </c>
      <c r="AN3" s="4" t="s">
        <v>4</v>
      </c>
      <c r="AO3" s="4" t="s">
        <v>4</v>
      </c>
      <c r="AP3" s="7" t="s">
        <v>5</v>
      </c>
      <c r="AQ3" s="4" t="s">
        <v>6</v>
      </c>
      <c r="AR3" s="4"/>
      <c r="AS3" s="7"/>
      <c r="AT3" s="4" t="s">
        <v>7</v>
      </c>
      <c r="AU3" s="7" t="s">
        <v>24</v>
      </c>
      <c r="BC3" s="7"/>
      <c r="BM3" s="7"/>
      <c r="BW3" s="7"/>
      <c r="CG3" s="7"/>
      <c r="CQ3" s="7"/>
    </row>
    <row r="4" spans="1:95" x14ac:dyDescent="0.15">
      <c r="A4" s="35"/>
      <c r="B4" s="31"/>
      <c r="C4" s="50" t="s">
        <v>245</v>
      </c>
      <c r="D4" s="23" t="s">
        <v>2</v>
      </c>
      <c r="E4" s="21" t="s">
        <v>3</v>
      </c>
      <c r="F4" s="23" t="s">
        <v>237</v>
      </c>
      <c r="G4" s="41" t="s">
        <v>27</v>
      </c>
      <c r="H4" s="41" t="s">
        <v>235</v>
      </c>
      <c r="I4" s="4"/>
      <c r="J4" s="4" t="s">
        <v>18</v>
      </c>
      <c r="K4" s="4"/>
      <c r="L4" s="4" t="s">
        <v>18</v>
      </c>
      <c r="M4" s="7" t="s">
        <v>19</v>
      </c>
      <c r="N4" s="4" t="s">
        <v>15</v>
      </c>
      <c r="O4" s="4" t="s">
        <v>16</v>
      </c>
      <c r="P4" s="4"/>
      <c r="Q4" s="7" t="s">
        <v>25</v>
      </c>
      <c r="R4" s="4"/>
      <c r="S4" s="4" t="s">
        <v>18</v>
      </c>
      <c r="T4" s="4"/>
      <c r="U4" s="4" t="s">
        <v>18</v>
      </c>
      <c r="V4" s="7" t="s">
        <v>19</v>
      </c>
      <c r="W4" s="4" t="s">
        <v>15</v>
      </c>
      <c r="X4" s="4" t="s">
        <v>16</v>
      </c>
      <c r="Y4" s="7" t="s">
        <v>6461</v>
      </c>
      <c r="Z4" s="4"/>
      <c r="AA4" s="7" t="s">
        <v>25</v>
      </c>
      <c r="AB4" s="7"/>
      <c r="AC4" s="7" t="s">
        <v>18</v>
      </c>
      <c r="AD4" s="7"/>
      <c r="AE4" s="7" t="s">
        <v>18</v>
      </c>
      <c r="AF4" s="7" t="s">
        <v>19</v>
      </c>
      <c r="AG4" s="7" t="s">
        <v>15</v>
      </c>
      <c r="AH4" s="7" t="s">
        <v>16</v>
      </c>
      <c r="AI4" s="7" t="s">
        <v>6461</v>
      </c>
      <c r="AJ4" s="7"/>
      <c r="AK4" s="7" t="s">
        <v>25</v>
      </c>
      <c r="AL4" s="4"/>
      <c r="AM4" s="4" t="s">
        <v>18</v>
      </c>
      <c r="AN4" s="4"/>
      <c r="AO4" s="4" t="s">
        <v>18</v>
      </c>
      <c r="AP4" s="7" t="s">
        <v>19</v>
      </c>
      <c r="AQ4" s="4" t="s">
        <v>15</v>
      </c>
      <c r="AR4" s="4" t="s">
        <v>16</v>
      </c>
      <c r="AS4" s="7" t="s">
        <v>6461</v>
      </c>
      <c r="AT4" s="4"/>
      <c r="AU4" s="7" t="s">
        <v>25</v>
      </c>
      <c r="BC4" s="7" t="s">
        <v>6461</v>
      </c>
      <c r="BM4" s="7" t="s">
        <v>6461</v>
      </c>
      <c r="BW4" s="7" t="s">
        <v>6461</v>
      </c>
      <c r="CG4" s="7" t="s">
        <v>6461</v>
      </c>
      <c r="CQ4" s="7" t="s">
        <v>6461</v>
      </c>
    </row>
    <row r="5" spans="1:95" ht="18" customHeight="1" x14ac:dyDescent="0.15">
      <c r="B5" s="27">
        <v>49</v>
      </c>
      <c r="C5" s="51"/>
      <c r="D5" s="11">
        <v>1143061</v>
      </c>
      <c r="E5" s="11">
        <v>16010</v>
      </c>
      <c r="F5" s="11">
        <v>265</v>
      </c>
      <c r="G5" s="11">
        <v>4</v>
      </c>
      <c r="H5" s="11">
        <v>1413</v>
      </c>
      <c r="I5" s="2" t="s">
        <v>1387</v>
      </c>
      <c r="J5" s="2">
        <v>268</v>
      </c>
      <c r="K5" s="2" t="s">
        <v>59</v>
      </c>
      <c r="L5" s="2">
        <v>4437</v>
      </c>
      <c r="M5" s="2">
        <v>96.552000000000007</v>
      </c>
      <c r="N5" s="2">
        <v>2679</v>
      </c>
      <c r="O5" s="2">
        <v>2794</v>
      </c>
      <c r="P5" s="2" t="str">
        <f t="shared" ref="P5:P68" si="0">IF(N5&gt;O5,"Negative","Positive")</f>
        <v>Positive</v>
      </c>
      <c r="Q5" s="19">
        <v>1.6899999999999999E-49</v>
      </c>
      <c r="R5" s="28" t="s">
        <v>1388</v>
      </c>
      <c r="S5" s="28">
        <v>4581</v>
      </c>
      <c r="T5" s="28" t="s">
        <v>61</v>
      </c>
      <c r="U5" s="28">
        <v>9596</v>
      </c>
      <c r="V5" s="28">
        <v>90.36</v>
      </c>
      <c r="W5" s="28">
        <v>8611</v>
      </c>
      <c r="X5" s="28">
        <v>9387</v>
      </c>
      <c r="Y5" s="11">
        <f>W5-X5</f>
        <v>-776</v>
      </c>
      <c r="Z5" s="28" t="str">
        <f t="shared" ref="Z5:Z7" si="1">IF(W5&gt;X5,"Negative","Positive")</f>
        <v>Positive</v>
      </c>
      <c r="AA5" s="28">
        <v>0</v>
      </c>
      <c r="AB5" s="28" t="s">
        <v>1389</v>
      </c>
      <c r="AC5" s="28">
        <v>1763</v>
      </c>
      <c r="AD5" s="28" t="s">
        <v>63</v>
      </c>
      <c r="AE5" s="28">
        <v>9515</v>
      </c>
      <c r="AF5" s="28">
        <v>74.123000000000005</v>
      </c>
      <c r="AG5" s="28">
        <v>724</v>
      </c>
      <c r="AH5" s="28">
        <v>1624</v>
      </c>
      <c r="AI5" s="11">
        <f>AG5-AH5</f>
        <v>-900</v>
      </c>
      <c r="AJ5" s="28" t="str">
        <f t="shared" ref="AJ5" si="2">IF(AG5&gt;AH5,"Negative","Positive")</f>
        <v>Positive</v>
      </c>
      <c r="AK5" s="36">
        <v>4.01E-98</v>
      </c>
      <c r="AL5" s="28" t="s">
        <v>1390</v>
      </c>
      <c r="AM5" s="28">
        <v>293</v>
      </c>
      <c r="AN5" s="28" t="s">
        <v>295</v>
      </c>
      <c r="AO5" s="28">
        <v>5625</v>
      </c>
      <c r="AP5" s="28">
        <v>98.625</v>
      </c>
      <c r="AQ5" s="28">
        <v>3185</v>
      </c>
      <c r="AR5" s="28">
        <v>2895</v>
      </c>
      <c r="AS5" s="11">
        <f>AQ5-AR5</f>
        <v>290</v>
      </c>
      <c r="AT5" s="28" t="str">
        <f t="shared" ref="AT5:AT14" si="3">IF(AQ5&gt;AR5,"Negative","Positive")</f>
        <v>Negative</v>
      </c>
      <c r="AU5" s="36">
        <v>9.7400000000000005E-147</v>
      </c>
      <c r="BC5" s="11">
        <f>BA5-BB5</f>
        <v>0</v>
      </c>
      <c r="BM5" s="11">
        <f>BK5-BL5</f>
        <v>0</v>
      </c>
      <c r="BW5" s="11">
        <f>BU5-BV5</f>
        <v>0</v>
      </c>
      <c r="CG5" s="11">
        <f>CE5-CF5</f>
        <v>0</v>
      </c>
      <c r="CQ5" s="11">
        <f>CO5-CP5</f>
        <v>0</v>
      </c>
    </row>
    <row r="6" spans="1:95" x14ac:dyDescent="0.15">
      <c r="B6" s="27">
        <v>49</v>
      </c>
      <c r="I6" s="2" t="s">
        <v>1393</v>
      </c>
      <c r="J6" s="2">
        <v>279</v>
      </c>
      <c r="K6" s="2" t="s">
        <v>59</v>
      </c>
      <c r="L6" s="2">
        <v>4437</v>
      </c>
      <c r="M6" s="2">
        <v>97.581000000000003</v>
      </c>
      <c r="N6" s="2">
        <v>333</v>
      </c>
      <c r="O6" s="2">
        <v>210</v>
      </c>
      <c r="P6" s="2" t="str">
        <f t="shared" si="0"/>
        <v>Negative</v>
      </c>
      <c r="Q6" s="19">
        <v>1.3599999999999999E-55</v>
      </c>
      <c r="R6" s="28" t="s">
        <v>1391</v>
      </c>
      <c r="S6" s="28">
        <v>1950</v>
      </c>
      <c r="T6" s="28" t="s">
        <v>61</v>
      </c>
      <c r="U6" s="28">
        <v>9596</v>
      </c>
      <c r="V6" s="28">
        <v>79.108999999999995</v>
      </c>
      <c r="W6" s="28">
        <v>4939</v>
      </c>
      <c r="X6" s="28">
        <v>2993</v>
      </c>
      <c r="Y6" s="11">
        <f t="shared" ref="Y6:Y69" si="4">W6-X6</f>
        <v>1946</v>
      </c>
      <c r="Z6" s="28" t="str">
        <f t="shared" si="1"/>
        <v>Negative</v>
      </c>
      <c r="AA6" s="28">
        <v>0</v>
      </c>
      <c r="AI6" s="11">
        <f t="shared" ref="AI6:AI69" si="5">AG6-AH6</f>
        <v>0</v>
      </c>
      <c r="AL6" s="28" t="s">
        <v>1392</v>
      </c>
      <c r="AM6" s="28">
        <v>356</v>
      </c>
      <c r="AN6" s="28" t="s">
        <v>295</v>
      </c>
      <c r="AO6" s="28">
        <v>5625</v>
      </c>
      <c r="AP6" s="28">
        <v>98.034000000000006</v>
      </c>
      <c r="AQ6" s="28">
        <v>873</v>
      </c>
      <c r="AR6" s="28">
        <v>518</v>
      </c>
      <c r="AS6" s="11">
        <f t="shared" ref="AS6:AS69" si="6">AQ6-AR6</f>
        <v>355</v>
      </c>
      <c r="AT6" s="28" t="str">
        <f t="shared" si="3"/>
        <v>Negative</v>
      </c>
      <c r="AU6" s="36">
        <v>8.8999999999999995E-178</v>
      </c>
      <c r="BC6" s="11">
        <f t="shared" ref="BC6:BC69" si="7">BA6-BB6</f>
        <v>0</v>
      </c>
      <c r="BM6" s="11">
        <f t="shared" ref="BM6:BM69" si="8">BK6-BL6</f>
        <v>0</v>
      </c>
      <c r="BW6" s="11">
        <f t="shared" ref="BW6:BW69" si="9">BU6-BV6</f>
        <v>0</v>
      </c>
      <c r="CG6" s="11">
        <f t="shared" ref="CG6:CG69" si="10">CE6-CF6</f>
        <v>0</v>
      </c>
      <c r="CQ6" s="11">
        <f t="shared" ref="CQ6:CQ69" si="11">CO6-CP6</f>
        <v>0</v>
      </c>
    </row>
    <row r="7" spans="1:95" x14ac:dyDescent="0.15">
      <c r="B7" s="27">
        <v>49</v>
      </c>
      <c r="I7" s="2" t="s">
        <v>1396</v>
      </c>
      <c r="J7" s="2">
        <v>256</v>
      </c>
      <c r="K7" s="2" t="s">
        <v>59</v>
      </c>
      <c r="L7" s="2">
        <v>4437</v>
      </c>
      <c r="M7" s="2">
        <v>97.221999999999994</v>
      </c>
      <c r="N7" s="2">
        <v>1037</v>
      </c>
      <c r="O7" s="2">
        <v>1002</v>
      </c>
      <c r="P7" s="2" t="str">
        <f t="shared" si="0"/>
        <v>Negative</v>
      </c>
      <c r="Q7" s="19">
        <v>4.7400000000000002E-10</v>
      </c>
      <c r="R7" s="28" t="s">
        <v>301</v>
      </c>
      <c r="S7" s="28">
        <v>1288</v>
      </c>
      <c r="T7" s="28" t="s">
        <v>61</v>
      </c>
      <c r="U7" s="28">
        <v>9596</v>
      </c>
      <c r="V7" s="28">
        <v>82.212000000000003</v>
      </c>
      <c r="W7" s="28">
        <v>1704</v>
      </c>
      <c r="X7" s="28">
        <v>2951</v>
      </c>
      <c r="Y7" s="11">
        <f t="shared" si="4"/>
        <v>-1247</v>
      </c>
      <c r="Z7" s="28" t="str">
        <f t="shared" si="1"/>
        <v>Positive</v>
      </c>
      <c r="AA7" s="28">
        <v>0</v>
      </c>
      <c r="AI7" s="11">
        <f t="shared" si="5"/>
        <v>0</v>
      </c>
      <c r="AL7" s="28" t="s">
        <v>1394</v>
      </c>
      <c r="AM7" s="28">
        <v>202</v>
      </c>
      <c r="AN7" s="28" t="s">
        <v>295</v>
      </c>
      <c r="AO7" s="28">
        <v>5625</v>
      </c>
      <c r="AP7" s="28">
        <v>98.507000000000005</v>
      </c>
      <c r="AQ7" s="28">
        <v>386</v>
      </c>
      <c r="AR7" s="28">
        <v>186</v>
      </c>
      <c r="AS7" s="11">
        <f t="shared" si="6"/>
        <v>200</v>
      </c>
      <c r="AT7" s="28" t="str">
        <f t="shared" si="3"/>
        <v>Negative</v>
      </c>
      <c r="AU7" s="36">
        <v>1.4900000000000001E-98</v>
      </c>
      <c r="BC7" s="11">
        <f t="shared" si="7"/>
        <v>0</v>
      </c>
      <c r="BM7" s="11">
        <f t="shared" si="8"/>
        <v>0</v>
      </c>
      <c r="BW7" s="11">
        <f t="shared" si="9"/>
        <v>0</v>
      </c>
      <c r="CG7" s="11">
        <f t="shared" si="10"/>
        <v>0</v>
      </c>
      <c r="CQ7" s="11">
        <f t="shared" si="11"/>
        <v>0</v>
      </c>
    </row>
    <row r="8" spans="1:95" x14ac:dyDescent="0.15">
      <c r="B8" s="27">
        <v>49</v>
      </c>
      <c r="I8" s="2" t="s">
        <v>1398</v>
      </c>
      <c r="J8" s="2">
        <v>222</v>
      </c>
      <c r="K8" s="2" t="s">
        <v>59</v>
      </c>
      <c r="L8" s="2">
        <v>4437</v>
      </c>
      <c r="M8" s="2">
        <v>96.33</v>
      </c>
      <c r="N8" s="2">
        <v>3210</v>
      </c>
      <c r="O8" s="2">
        <v>3102</v>
      </c>
      <c r="P8" s="2" t="str">
        <f t="shared" si="0"/>
        <v>Negative</v>
      </c>
      <c r="Q8" s="19">
        <v>1.0699999999999999E-45</v>
      </c>
      <c r="Y8" s="11">
        <f t="shared" si="4"/>
        <v>0</v>
      </c>
      <c r="AI8" s="11">
        <f t="shared" si="5"/>
        <v>0</v>
      </c>
      <c r="AL8" s="28" t="s">
        <v>1395</v>
      </c>
      <c r="AM8" s="28">
        <v>298</v>
      </c>
      <c r="AN8" s="28" t="s">
        <v>295</v>
      </c>
      <c r="AO8" s="28">
        <v>5625</v>
      </c>
      <c r="AP8" s="28">
        <v>94.965999999999994</v>
      </c>
      <c r="AQ8" s="28">
        <v>3913</v>
      </c>
      <c r="AR8" s="28">
        <v>4204</v>
      </c>
      <c r="AS8" s="11">
        <f t="shared" si="6"/>
        <v>-291</v>
      </c>
      <c r="AT8" s="28" t="str">
        <f t="shared" si="3"/>
        <v>Positive</v>
      </c>
      <c r="AU8" s="36">
        <v>1.3100000000000001E-130</v>
      </c>
      <c r="BC8" s="11">
        <f t="shared" si="7"/>
        <v>0</v>
      </c>
      <c r="BM8" s="11">
        <f t="shared" si="8"/>
        <v>0</v>
      </c>
      <c r="BW8" s="11">
        <f t="shared" si="9"/>
        <v>0</v>
      </c>
      <c r="CG8" s="11">
        <f t="shared" si="10"/>
        <v>0</v>
      </c>
      <c r="CQ8" s="11">
        <f t="shared" si="11"/>
        <v>0</v>
      </c>
    </row>
    <row r="9" spans="1:95" x14ac:dyDescent="0.15">
      <c r="B9" s="2"/>
      <c r="D9" s="2"/>
      <c r="F9" s="2"/>
      <c r="G9" s="2"/>
      <c r="H9" s="2"/>
      <c r="I9" s="2" t="s">
        <v>1400</v>
      </c>
      <c r="J9" s="2">
        <v>239</v>
      </c>
      <c r="K9" s="2" t="s">
        <v>59</v>
      </c>
      <c r="L9" s="2">
        <v>4437</v>
      </c>
      <c r="M9" s="2">
        <v>94.34</v>
      </c>
      <c r="N9" s="2">
        <v>128</v>
      </c>
      <c r="O9" s="2">
        <v>77</v>
      </c>
      <c r="P9" s="2" t="str">
        <f t="shared" si="0"/>
        <v>Negative</v>
      </c>
      <c r="Q9" s="19">
        <v>1.2099999999999999E-15</v>
      </c>
      <c r="Y9" s="11">
        <f t="shared" si="4"/>
        <v>0</v>
      </c>
      <c r="AA9" s="2"/>
      <c r="AI9" s="11">
        <f t="shared" si="5"/>
        <v>0</v>
      </c>
      <c r="AL9" s="28" t="s">
        <v>1397</v>
      </c>
      <c r="AM9" s="28">
        <v>550</v>
      </c>
      <c r="AN9" s="28" t="s">
        <v>295</v>
      </c>
      <c r="AO9" s="28">
        <v>5625</v>
      </c>
      <c r="AP9" s="28">
        <v>97.817999999999998</v>
      </c>
      <c r="AQ9" s="28">
        <v>2557</v>
      </c>
      <c r="AR9" s="28">
        <v>2008</v>
      </c>
      <c r="AS9" s="11">
        <f t="shared" si="6"/>
        <v>549</v>
      </c>
      <c r="AT9" s="28" t="str">
        <f t="shared" si="3"/>
        <v>Negative</v>
      </c>
      <c r="AU9" s="28">
        <v>0</v>
      </c>
      <c r="AV9" s="2"/>
      <c r="AW9" s="2"/>
      <c r="AX9" s="2"/>
      <c r="AY9" s="2"/>
      <c r="AZ9" s="2"/>
      <c r="BA9" s="2"/>
      <c r="BB9" s="2"/>
      <c r="BC9" s="11">
        <f t="shared" si="7"/>
        <v>0</v>
      </c>
      <c r="BD9" s="2"/>
      <c r="BE9" s="2"/>
      <c r="BM9" s="11">
        <f t="shared" si="8"/>
        <v>0</v>
      </c>
      <c r="BW9" s="11">
        <f t="shared" si="9"/>
        <v>0</v>
      </c>
      <c r="CG9" s="11">
        <f t="shared" si="10"/>
        <v>0</v>
      </c>
      <c r="CQ9" s="11">
        <f t="shared" si="11"/>
        <v>0</v>
      </c>
    </row>
    <row r="10" spans="1:95" x14ac:dyDescent="0.15">
      <c r="B10" s="2"/>
      <c r="D10" s="2"/>
      <c r="F10" s="2"/>
      <c r="G10" s="2"/>
      <c r="H10" s="2"/>
      <c r="I10" s="2" t="s">
        <v>1402</v>
      </c>
      <c r="J10" s="2">
        <v>289</v>
      </c>
      <c r="K10" s="2" t="s">
        <v>59</v>
      </c>
      <c r="L10" s="2">
        <v>4437</v>
      </c>
      <c r="M10" s="2">
        <v>98.213999999999999</v>
      </c>
      <c r="N10" s="2">
        <v>786</v>
      </c>
      <c r="O10" s="2">
        <v>841</v>
      </c>
      <c r="P10" s="2" t="str">
        <f t="shared" si="0"/>
        <v>Positive</v>
      </c>
      <c r="Q10" s="19">
        <v>4.1199999999999997E-21</v>
      </c>
      <c r="Y10" s="11">
        <f t="shared" si="4"/>
        <v>0</v>
      </c>
      <c r="AA10" s="2"/>
      <c r="AI10" s="11">
        <f t="shared" si="5"/>
        <v>0</v>
      </c>
      <c r="AL10" s="28" t="s">
        <v>1399</v>
      </c>
      <c r="AM10" s="28">
        <v>727</v>
      </c>
      <c r="AN10" s="28" t="s">
        <v>295</v>
      </c>
      <c r="AO10" s="28">
        <v>5625</v>
      </c>
      <c r="AP10" s="28">
        <v>97.799000000000007</v>
      </c>
      <c r="AQ10" s="28">
        <v>3907</v>
      </c>
      <c r="AR10" s="28">
        <v>3184</v>
      </c>
      <c r="AS10" s="11">
        <f t="shared" si="6"/>
        <v>723</v>
      </c>
      <c r="AT10" s="28" t="str">
        <f t="shared" si="3"/>
        <v>Negative</v>
      </c>
      <c r="AU10" s="28">
        <v>0</v>
      </c>
      <c r="AV10" s="2"/>
      <c r="AW10" s="2"/>
      <c r="AX10" s="2"/>
      <c r="AY10" s="2"/>
      <c r="AZ10" s="2"/>
      <c r="BA10" s="2"/>
      <c r="BB10" s="2"/>
      <c r="BC10" s="11">
        <f t="shared" si="7"/>
        <v>0</v>
      </c>
      <c r="BD10" s="2"/>
      <c r="BE10" s="2"/>
      <c r="BM10" s="11">
        <f t="shared" si="8"/>
        <v>0</v>
      </c>
      <c r="BW10" s="11">
        <f t="shared" si="9"/>
        <v>0</v>
      </c>
      <c r="CG10" s="11">
        <f t="shared" si="10"/>
        <v>0</v>
      </c>
      <c r="CQ10" s="11">
        <f t="shared" si="11"/>
        <v>0</v>
      </c>
    </row>
    <row r="11" spans="1:95" x14ac:dyDescent="0.15">
      <c r="B11" s="2"/>
      <c r="D11" s="2"/>
      <c r="F11" s="2"/>
      <c r="G11" s="2"/>
      <c r="H11" s="2"/>
      <c r="I11" s="2" t="s">
        <v>1404</v>
      </c>
      <c r="J11" s="2">
        <v>375</v>
      </c>
      <c r="K11" s="2" t="s">
        <v>59</v>
      </c>
      <c r="L11" s="2">
        <v>4437</v>
      </c>
      <c r="M11" s="2">
        <v>95.061999999999998</v>
      </c>
      <c r="N11" s="2">
        <v>4235</v>
      </c>
      <c r="O11" s="2">
        <v>4156</v>
      </c>
      <c r="P11" s="2" t="str">
        <f t="shared" si="0"/>
        <v>Negative</v>
      </c>
      <c r="Q11" s="19">
        <v>2.4999999999999999E-29</v>
      </c>
      <c r="Y11" s="11">
        <f t="shared" si="4"/>
        <v>0</v>
      </c>
      <c r="AA11" s="2"/>
      <c r="AI11" s="11">
        <f t="shared" si="5"/>
        <v>0</v>
      </c>
      <c r="AL11" s="28" t="s">
        <v>1401</v>
      </c>
      <c r="AM11" s="28">
        <v>768</v>
      </c>
      <c r="AN11" s="28" t="s">
        <v>295</v>
      </c>
      <c r="AO11" s="28">
        <v>5625</v>
      </c>
      <c r="AP11" s="28">
        <v>96.614999999999995</v>
      </c>
      <c r="AQ11" s="28">
        <v>1881</v>
      </c>
      <c r="AR11" s="28">
        <v>1114</v>
      </c>
      <c r="AS11" s="11">
        <f t="shared" si="6"/>
        <v>767</v>
      </c>
      <c r="AT11" s="28" t="str">
        <f t="shared" si="3"/>
        <v>Negative</v>
      </c>
      <c r="AU11" s="28">
        <v>0</v>
      </c>
      <c r="AV11" s="2"/>
      <c r="AW11" s="2"/>
      <c r="AX11" s="2"/>
      <c r="AY11" s="2"/>
      <c r="AZ11" s="2"/>
      <c r="BA11" s="2"/>
      <c r="BB11" s="2"/>
      <c r="BC11" s="11">
        <f t="shared" si="7"/>
        <v>0</v>
      </c>
      <c r="BD11" s="2"/>
      <c r="BE11" s="2"/>
      <c r="BM11" s="11">
        <f t="shared" si="8"/>
        <v>0</v>
      </c>
      <c r="BW11" s="11">
        <f t="shared" si="9"/>
        <v>0</v>
      </c>
      <c r="CG11" s="11">
        <f t="shared" si="10"/>
        <v>0</v>
      </c>
      <c r="CQ11" s="11">
        <f t="shared" si="11"/>
        <v>0</v>
      </c>
    </row>
    <row r="12" spans="1:95" x14ac:dyDescent="0.15">
      <c r="B12" s="2"/>
      <c r="D12" s="2"/>
      <c r="F12" s="2"/>
      <c r="G12" s="2"/>
      <c r="H12" s="2"/>
      <c r="I12" s="2" t="s">
        <v>1406</v>
      </c>
      <c r="J12" s="2">
        <v>265</v>
      </c>
      <c r="K12" s="2" t="s">
        <v>59</v>
      </c>
      <c r="L12" s="2">
        <v>4437</v>
      </c>
      <c r="M12" s="2">
        <v>100</v>
      </c>
      <c r="N12" s="2">
        <v>4343</v>
      </c>
      <c r="O12" s="2">
        <v>4411</v>
      </c>
      <c r="P12" s="2" t="str">
        <f t="shared" si="0"/>
        <v>Positive</v>
      </c>
      <c r="Q12" s="19">
        <v>4.7799999999999998E-30</v>
      </c>
      <c r="Y12" s="11">
        <f t="shared" si="4"/>
        <v>0</v>
      </c>
      <c r="AA12" s="2"/>
      <c r="AI12" s="11">
        <f t="shared" si="5"/>
        <v>0</v>
      </c>
      <c r="AL12" s="28" t="s">
        <v>1403</v>
      </c>
      <c r="AM12" s="28">
        <v>206</v>
      </c>
      <c r="AN12" s="28" t="s">
        <v>295</v>
      </c>
      <c r="AO12" s="28">
        <v>5625</v>
      </c>
      <c r="AP12" s="28">
        <v>97.572999999999993</v>
      </c>
      <c r="AQ12" s="28">
        <v>2658</v>
      </c>
      <c r="AR12" s="28">
        <v>2863</v>
      </c>
      <c r="AS12" s="11">
        <f t="shared" si="6"/>
        <v>-205</v>
      </c>
      <c r="AT12" s="28" t="str">
        <f t="shared" si="3"/>
        <v>Positive</v>
      </c>
      <c r="AU12" s="36">
        <v>5.4900000000000001E-98</v>
      </c>
      <c r="AV12" s="2"/>
      <c r="AW12" s="2"/>
      <c r="AX12" s="2"/>
      <c r="AY12" s="2"/>
      <c r="AZ12" s="2"/>
      <c r="BA12" s="2"/>
      <c r="BB12" s="2"/>
      <c r="BC12" s="11">
        <f t="shared" si="7"/>
        <v>0</v>
      </c>
      <c r="BD12" s="2"/>
      <c r="BE12" s="2"/>
      <c r="BM12" s="11">
        <f t="shared" si="8"/>
        <v>0</v>
      </c>
      <c r="BW12" s="11">
        <f t="shared" si="9"/>
        <v>0</v>
      </c>
      <c r="CG12" s="11">
        <f t="shared" si="10"/>
        <v>0</v>
      </c>
      <c r="CQ12" s="11">
        <f t="shared" si="11"/>
        <v>0</v>
      </c>
    </row>
    <row r="13" spans="1:95" x14ac:dyDescent="0.15">
      <c r="B13" s="2"/>
      <c r="D13" s="2"/>
      <c r="F13" s="2"/>
      <c r="G13" s="2"/>
      <c r="H13" s="2"/>
      <c r="I13" s="2" t="s">
        <v>1408</v>
      </c>
      <c r="J13" s="2">
        <v>227</v>
      </c>
      <c r="K13" s="2" t="s">
        <v>59</v>
      </c>
      <c r="L13" s="2">
        <v>4437</v>
      </c>
      <c r="M13" s="2">
        <v>95.105000000000004</v>
      </c>
      <c r="N13" s="2">
        <v>2702</v>
      </c>
      <c r="O13" s="2">
        <v>2560</v>
      </c>
      <c r="P13" s="2" t="str">
        <f t="shared" si="0"/>
        <v>Negative</v>
      </c>
      <c r="Q13" s="19">
        <v>1.39E-59</v>
      </c>
      <c r="Y13" s="11">
        <f t="shared" si="4"/>
        <v>0</v>
      </c>
      <c r="AA13" s="2"/>
      <c r="AI13" s="11">
        <f t="shared" si="5"/>
        <v>0</v>
      </c>
      <c r="AL13" s="28" t="s">
        <v>1405</v>
      </c>
      <c r="AM13" s="28">
        <v>230</v>
      </c>
      <c r="AN13" s="28" t="s">
        <v>295</v>
      </c>
      <c r="AO13" s="28">
        <v>5625</v>
      </c>
      <c r="AP13" s="28">
        <v>97.778000000000006</v>
      </c>
      <c r="AQ13" s="28">
        <v>2658</v>
      </c>
      <c r="AR13" s="28">
        <v>2792</v>
      </c>
      <c r="AS13" s="11">
        <f t="shared" si="6"/>
        <v>-134</v>
      </c>
      <c r="AT13" s="28" t="str">
        <f t="shared" si="3"/>
        <v>Positive</v>
      </c>
      <c r="AU13" s="36">
        <v>8.4300000000000006E-62</v>
      </c>
      <c r="AV13" s="2"/>
      <c r="AW13" s="2"/>
      <c r="AX13" s="2"/>
      <c r="AY13" s="2"/>
      <c r="AZ13" s="2"/>
      <c r="BA13" s="2"/>
      <c r="BB13" s="2"/>
      <c r="BC13" s="11">
        <f t="shared" si="7"/>
        <v>0</v>
      </c>
      <c r="BD13" s="2"/>
      <c r="BE13" s="2"/>
      <c r="BM13" s="11">
        <f t="shared" si="8"/>
        <v>0</v>
      </c>
      <c r="BW13" s="11">
        <f t="shared" si="9"/>
        <v>0</v>
      </c>
      <c r="CG13" s="11">
        <f t="shared" si="10"/>
        <v>0</v>
      </c>
      <c r="CQ13" s="11">
        <f t="shared" si="11"/>
        <v>0</v>
      </c>
    </row>
    <row r="14" spans="1:95" x14ac:dyDescent="0.15">
      <c r="B14" s="2"/>
      <c r="D14" s="2"/>
      <c r="F14" s="2"/>
      <c r="G14" s="2"/>
      <c r="H14" s="2"/>
      <c r="I14" s="2" t="s">
        <v>1409</v>
      </c>
      <c r="J14" s="2">
        <v>207</v>
      </c>
      <c r="K14" s="2" t="s">
        <v>59</v>
      </c>
      <c r="L14" s="2">
        <v>4437</v>
      </c>
      <c r="M14" s="2">
        <v>96.078000000000003</v>
      </c>
      <c r="N14" s="2">
        <v>2244</v>
      </c>
      <c r="O14" s="2">
        <v>2194</v>
      </c>
      <c r="P14" s="2" t="str">
        <f t="shared" si="0"/>
        <v>Negative</v>
      </c>
      <c r="Q14" s="19">
        <v>7.9900000000000002E-17</v>
      </c>
      <c r="Y14" s="11">
        <f t="shared" si="4"/>
        <v>0</v>
      </c>
      <c r="AA14" s="2"/>
      <c r="AI14" s="11">
        <f t="shared" si="5"/>
        <v>0</v>
      </c>
      <c r="AL14" s="28" t="s">
        <v>1407</v>
      </c>
      <c r="AM14" s="28">
        <v>1213</v>
      </c>
      <c r="AN14" s="28" t="s">
        <v>295</v>
      </c>
      <c r="AO14" s="28">
        <v>5625</v>
      </c>
      <c r="AP14" s="28">
        <v>95.548000000000002</v>
      </c>
      <c r="AQ14" s="28">
        <v>4311</v>
      </c>
      <c r="AR14" s="28">
        <v>5523</v>
      </c>
      <c r="AS14" s="11">
        <f t="shared" si="6"/>
        <v>-1212</v>
      </c>
      <c r="AT14" s="28" t="str">
        <f t="shared" si="3"/>
        <v>Positive</v>
      </c>
      <c r="AU14" s="28">
        <v>0</v>
      </c>
      <c r="AV14" s="2"/>
      <c r="AW14" s="2"/>
      <c r="AX14" s="2"/>
      <c r="AY14" s="2"/>
      <c r="AZ14" s="2"/>
      <c r="BA14" s="2"/>
      <c r="BB14" s="2"/>
      <c r="BC14" s="11">
        <f t="shared" si="7"/>
        <v>0</v>
      </c>
      <c r="BD14" s="2"/>
      <c r="BE14" s="2"/>
      <c r="BM14" s="11">
        <f t="shared" si="8"/>
        <v>0</v>
      </c>
      <c r="BW14" s="11">
        <f t="shared" si="9"/>
        <v>0</v>
      </c>
      <c r="CG14" s="11">
        <f t="shared" si="10"/>
        <v>0</v>
      </c>
      <c r="CQ14" s="11">
        <f t="shared" si="11"/>
        <v>0</v>
      </c>
    </row>
    <row r="15" spans="1:95" x14ac:dyDescent="0.15">
      <c r="B15" s="2"/>
      <c r="D15" s="2"/>
      <c r="F15" s="2"/>
      <c r="G15" s="2"/>
      <c r="H15" s="2"/>
      <c r="I15" s="2" t="s">
        <v>1410</v>
      </c>
      <c r="J15" s="2">
        <v>247</v>
      </c>
      <c r="K15" s="2" t="s">
        <v>59</v>
      </c>
      <c r="L15" s="2">
        <v>4437</v>
      </c>
      <c r="M15" s="2">
        <v>97.986999999999995</v>
      </c>
      <c r="N15" s="2">
        <v>3044</v>
      </c>
      <c r="O15" s="2">
        <v>2896</v>
      </c>
      <c r="P15" s="2" t="str">
        <f t="shared" si="0"/>
        <v>Negative</v>
      </c>
      <c r="Q15" s="19">
        <v>1.5100000000000001E-69</v>
      </c>
      <c r="Y15" s="11">
        <f t="shared" si="4"/>
        <v>0</v>
      </c>
      <c r="AA15" s="2"/>
      <c r="AI15" s="11">
        <f t="shared" si="5"/>
        <v>0</v>
      </c>
      <c r="AS15" s="11">
        <f t="shared" si="6"/>
        <v>0</v>
      </c>
      <c r="AV15" s="2"/>
      <c r="AW15" s="2"/>
      <c r="AX15" s="2"/>
      <c r="AY15" s="2"/>
      <c r="AZ15" s="2"/>
      <c r="BA15" s="2"/>
      <c r="BB15" s="2"/>
      <c r="BC15" s="11">
        <f t="shared" si="7"/>
        <v>0</v>
      </c>
      <c r="BD15" s="2"/>
      <c r="BE15" s="2"/>
      <c r="BM15" s="11">
        <f t="shared" si="8"/>
        <v>0</v>
      </c>
      <c r="BW15" s="11">
        <f t="shared" si="9"/>
        <v>0</v>
      </c>
      <c r="CG15" s="11">
        <f t="shared" si="10"/>
        <v>0</v>
      </c>
      <c r="CQ15" s="11">
        <f t="shared" si="11"/>
        <v>0</v>
      </c>
    </row>
    <row r="16" spans="1:95" x14ac:dyDescent="0.15">
      <c r="B16" s="2"/>
      <c r="D16" s="2"/>
      <c r="F16" s="2"/>
      <c r="G16" s="2"/>
      <c r="H16" s="2"/>
      <c r="I16" s="2" t="s">
        <v>1411</v>
      </c>
      <c r="J16" s="2">
        <v>242</v>
      </c>
      <c r="K16" s="2" t="s">
        <v>59</v>
      </c>
      <c r="L16" s="2">
        <v>4437</v>
      </c>
      <c r="M16" s="2">
        <v>97.350999999999999</v>
      </c>
      <c r="N16" s="2">
        <v>3046</v>
      </c>
      <c r="O16" s="2">
        <v>2896</v>
      </c>
      <c r="P16" s="2" t="str">
        <f t="shared" si="0"/>
        <v>Negative</v>
      </c>
      <c r="Q16" s="19">
        <v>5.2899999999999996E-69</v>
      </c>
      <c r="Y16" s="11">
        <f t="shared" si="4"/>
        <v>0</v>
      </c>
      <c r="AA16" s="2"/>
      <c r="AI16" s="11">
        <f t="shared" si="5"/>
        <v>0</v>
      </c>
      <c r="AS16" s="11">
        <f t="shared" si="6"/>
        <v>0</v>
      </c>
      <c r="AV16" s="2"/>
      <c r="AW16" s="2"/>
      <c r="AX16" s="2"/>
      <c r="AY16" s="2"/>
      <c r="AZ16" s="2"/>
      <c r="BA16" s="2"/>
      <c r="BB16" s="2"/>
      <c r="BC16" s="11">
        <f t="shared" si="7"/>
        <v>0</v>
      </c>
      <c r="BD16" s="2"/>
      <c r="BE16" s="2"/>
      <c r="BM16" s="11">
        <f t="shared" si="8"/>
        <v>0</v>
      </c>
      <c r="BW16" s="11">
        <f t="shared" si="9"/>
        <v>0</v>
      </c>
      <c r="CG16" s="11">
        <f t="shared" si="10"/>
        <v>0</v>
      </c>
      <c r="CQ16" s="11">
        <f t="shared" si="11"/>
        <v>0</v>
      </c>
    </row>
    <row r="17" spans="9:95" s="2" customFormat="1" x14ac:dyDescent="0.15">
      <c r="I17" s="2" t="s">
        <v>1412</v>
      </c>
      <c r="J17" s="2">
        <v>272</v>
      </c>
      <c r="K17" s="2" t="s">
        <v>59</v>
      </c>
      <c r="L17" s="2">
        <v>4437</v>
      </c>
      <c r="M17" s="2">
        <v>98.888999999999996</v>
      </c>
      <c r="N17" s="2">
        <v>3044</v>
      </c>
      <c r="O17" s="2">
        <v>2955</v>
      </c>
      <c r="P17" s="2" t="str">
        <f t="shared" si="0"/>
        <v>Negative</v>
      </c>
      <c r="Q17" s="19">
        <v>4.8500000000000002E-40</v>
      </c>
      <c r="Y17" s="11">
        <f t="shared" si="4"/>
        <v>0</v>
      </c>
      <c r="AI17" s="11">
        <f t="shared" si="5"/>
        <v>0</v>
      </c>
      <c r="AS17" s="11">
        <f t="shared" si="6"/>
        <v>0</v>
      </c>
      <c r="BC17" s="11">
        <f t="shared" si="7"/>
        <v>0</v>
      </c>
      <c r="BM17" s="11">
        <f t="shared" si="8"/>
        <v>0</v>
      </c>
      <c r="BW17" s="11">
        <f t="shared" si="9"/>
        <v>0</v>
      </c>
      <c r="CG17" s="11">
        <f t="shared" si="10"/>
        <v>0</v>
      </c>
      <c r="CQ17" s="11">
        <f t="shared" si="11"/>
        <v>0</v>
      </c>
    </row>
    <row r="18" spans="9:95" s="2" customFormat="1" x14ac:dyDescent="0.15">
      <c r="I18" s="2" t="s">
        <v>1413</v>
      </c>
      <c r="J18" s="2">
        <v>433</v>
      </c>
      <c r="K18" s="2" t="s">
        <v>59</v>
      </c>
      <c r="L18" s="2">
        <v>4437</v>
      </c>
      <c r="M18" s="2">
        <v>94.736999999999995</v>
      </c>
      <c r="N18" s="2">
        <v>842</v>
      </c>
      <c r="O18" s="2">
        <v>916</v>
      </c>
      <c r="P18" s="2" t="str">
        <f t="shared" si="0"/>
        <v>Positive</v>
      </c>
      <c r="Q18" s="19">
        <v>1.7499999999999999E-26</v>
      </c>
      <c r="Y18" s="11">
        <f t="shared" si="4"/>
        <v>0</v>
      </c>
      <c r="AI18" s="11">
        <f t="shared" si="5"/>
        <v>0</v>
      </c>
      <c r="AS18" s="11">
        <f t="shared" si="6"/>
        <v>0</v>
      </c>
      <c r="BC18" s="11">
        <f t="shared" si="7"/>
        <v>0</v>
      </c>
      <c r="BM18" s="11">
        <f t="shared" si="8"/>
        <v>0</v>
      </c>
      <c r="BW18" s="11">
        <f t="shared" si="9"/>
        <v>0</v>
      </c>
      <c r="CG18" s="11">
        <f t="shared" si="10"/>
        <v>0</v>
      </c>
      <c r="CQ18" s="11">
        <f t="shared" si="11"/>
        <v>0</v>
      </c>
    </row>
    <row r="19" spans="9:95" s="2" customFormat="1" x14ac:dyDescent="0.15">
      <c r="I19" s="2" t="s">
        <v>1414</v>
      </c>
      <c r="J19" s="2">
        <v>219</v>
      </c>
      <c r="K19" s="2" t="s">
        <v>59</v>
      </c>
      <c r="L19" s="2">
        <v>4437</v>
      </c>
      <c r="M19" s="2">
        <v>100</v>
      </c>
      <c r="N19" s="2">
        <v>641</v>
      </c>
      <c r="O19" s="2">
        <v>610</v>
      </c>
      <c r="P19" s="2" t="str">
        <f t="shared" si="0"/>
        <v>Negative</v>
      </c>
      <c r="Q19" s="19">
        <v>1.43E-9</v>
      </c>
      <c r="Y19" s="11">
        <f t="shared" si="4"/>
        <v>0</v>
      </c>
      <c r="AI19" s="11">
        <f t="shared" si="5"/>
        <v>0</v>
      </c>
      <c r="AS19" s="11">
        <f t="shared" si="6"/>
        <v>0</v>
      </c>
      <c r="BC19" s="11">
        <f t="shared" si="7"/>
        <v>0</v>
      </c>
      <c r="BM19" s="11">
        <f t="shared" si="8"/>
        <v>0</v>
      </c>
      <c r="BW19" s="11">
        <f t="shared" si="9"/>
        <v>0</v>
      </c>
      <c r="CG19" s="11">
        <f t="shared" si="10"/>
        <v>0</v>
      </c>
      <c r="CQ19" s="11">
        <f t="shared" si="11"/>
        <v>0</v>
      </c>
    </row>
    <row r="20" spans="9:95" s="2" customFormat="1" x14ac:dyDescent="0.15">
      <c r="I20" s="2" t="s">
        <v>1415</v>
      </c>
      <c r="J20" s="2">
        <v>672</v>
      </c>
      <c r="K20" s="2" t="s">
        <v>59</v>
      </c>
      <c r="L20" s="2">
        <v>4437</v>
      </c>
      <c r="M20" s="2">
        <v>97.5</v>
      </c>
      <c r="N20" s="2">
        <v>2156</v>
      </c>
      <c r="O20" s="2">
        <v>2195</v>
      </c>
      <c r="P20" s="2" t="str">
        <f t="shared" si="0"/>
        <v>Positive</v>
      </c>
      <c r="Q20" s="19">
        <v>7.8500000000000007E-12</v>
      </c>
      <c r="Y20" s="11">
        <f t="shared" si="4"/>
        <v>0</v>
      </c>
      <c r="AI20" s="11">
        <f t="shared" si="5"/>
        <v>0</v>
      </c>
      <c r="AS20" s="11">
        <f t="shared" si="6"/>
        <v>0</v>
      </c>
      <c r="BC20" s="11">
        <f t="shared" si="7"/>
        <v>0</v>
      </c>
      <c r="BM20" s="11">
        <f t="shared" si="8"/>
        <v>0</v>
      </c>
      <c r="BW20" s="11">
        <f t="shared" si="9"/>
        <v>0</v>
      </c>
      <c r="CG20" s="11">
        <f t="shared" si="10"/>
        <v>0</v>
      </c>
      <c r="CQ20" s="11">
        <f t="shared" si="11"/>
        <v>0</v>
      </c>
    </row>
    <row r="21" spans="9:95" s="2" customFormat="1" x14ac:dyDescent="0.15">
      <c r="I21" s="2" t="s">
        <v>1416</v>
      </c>
      <c r="J21" s="2">
        <v>308</v>
      </c>
      <c r="K21" s="2" t="s">
        <v>59</v>
      </c>
      <c r="L21" s="2">
        <v>4437</v>
      </c>
      <c r="M21" s="2">
        <v>100</v>
      </c>
      <c r="N21" s="2">
        <v>2706</v>
      </c>
      <c r="O21" s="2">
        <v>2679</v>
      </c>
      <c r="P21" s="2" t="str">
        <f t="shared" si="0"/>
        <v>Negative</v>
      </c>
      <c r="Q21" s="19">
        <v>3.4799999999999999E-7</v>
      </c>
      <c r="Y21" s="11">
        <f t="shared" si="4"/>
        <v>0</v>
      </c>
      <c r="AI21" s="11">
        <f t="shared" si="5"/>
        <v>0</v>
      </c>
      <c r="AS21" s="11">
        <f t="shared" si="6"/>
        <v>0</v>
      </c>
      <c r="BC21" s="11">
        <f t="shared" si="7"/>
        <v>0</v>
      </c>
      <c r="BM21" s="11">
        <f t="shared" si="8"/>
        <v>0</v>
      </c>
      <c r="BW21" s="11">
        <f t="shared" si="9"/>
        <v>0</v>
      </c>
      <c r="CG21" s="11">
        <f t="shared" si="10"/>
        <v>0</v>
      </c>
      <c r="CQ21" s="11">
        <f t="shared" si="11"/>
        <v>0</v>
      </c>
    </row>
    <row r="22" spans="9:95" s="2" customFormat="1" x14ac:dyDescent="0.15">
      <c r="I22" s="2" t="s">
        <v>792</v>
      </c>
      <c r="J22" s="2">
        <v>212</v>
      </c>
      <c r="K22" s="2" t="s">
        <v>59</v>
      </c>
      <c r="L22" s="2">
        <v>4437</v>
      </c>
      <c r="M22" s="2">
        <v>98.332999999999998</v>
      </c>
      <c r="N22" s="2">
        <v>3295</v>
      </c>
      <c r="O22" s="2">
        <v>3414</v>
      </c>
      <c r="P22" s="2" t="str">
        <f t="shared" si="0"/>
        <v>Positive</v>
      </c>
      <c r="Q22" s="19">
        <v>3.61E-55</v>
      </c>
      <c r="Y22" s="11">
        <f t="shared" si="4"/>
        <v>0</v>
      </c>
      <c r="AI22" s="11">
        <f t="shared" si="5"/>
        <v>0</v>
      </c>
      <c r="AS22" s="11">
        <f t="shared" si="6"/>
        <v>0</v>
      </c>
      <c r="BC22" s="11">
        <f t="shared" si="7"/>
        <v>0</v>
      </c>
      <c r="BM22" s="11">
        <f t="shared" si="8"/>
        <v>0</v>
      </c>
      <c r="BW22" s="11">
        <f t="shared" si="9"/>
        <v>0</v>
      </c>
      <c r="CG22" s="11">
        <f t="shared" si="10"/>
        <v>0</v>
      </c>
      <c r="CQ22" s="11">
        <f t="shared" si="11"/>
        <v>0</v>
      </c>
    </row>
    <row r="23" spans="9:95" s="2" customFormat="1" x14ac:dyDescent="0.15">
      <c r="I23" s="2" t="s">
        <v>1417</v>
      </c>
      <c r="J23" s="2">
        <v>201</v>
      </c>
      <c r="K23" s="2" t="s">
        <v>59</v>
      </c>
      <c r="L23" s="2">
        <v>4437</v>
      </c>
      <c r="M23" s="2">
        <v>98.113</v>
      </c>
      <c r="N23" s="2">
        <v>4230</v>
      </c>
      <c r="O23" s="2">
        <v>4179</v>
      </c>
      <c r="P23" s="2" t="str">
        <f t="shared" si="0"/>
        <v>Negative</v>
      </c>
      <c r="Q23" s="19">
        <v>4.6200000000000003E-19</v>
      </c>
      <c r="Y23" s="11">
        <f t="shared" si="4"/>
        <v>0</v>
      </c>
      <c r="AI23" s="11">
        <f t="shared" si="5"/>
        <v>0</v>
      </c>
      <c r="AS23" s="11">
        <f t="shared" si="6"/>
        <v>0</v>
      </c>
      <c r="BC23" s="11">
        <f t="shared" si="7"/>
        <v>0</v>
      </c>
      <c r="BM23" s="11">
        <f t="shared" si="8"/>
        <v>0</v>
      </c>
      <c r="BW23" s="11">
        <f t="shared" si="9"/>
        <v>0</v>
      </c>
      <c r="CG23" s="11">
        <f t="shared" si="10"/>
        <v>0</v>
      </c>
      <c r="CQ23" s="11">
        <f t="shared" si="11"/>
        <v>0</v>
      </c>
    </row>
    <row r="24" spans="9:95" s="2" customFormat="1" x14ac:dyDescent="0.15">
      <c r="I24" s="2" t="s">
        <v>1418</v>
      </c>
      <c r="J24" s="2">
        <v>280</v>
      </c>
      <c r="K24" s="2" t="s">
        <v>59</v>
      </c>
      <c r="L24" s="2">
        <v>4437</v>
      </c>
      <c r="M24" s="2">
        <v>93.878</v>
      </c>
      <c r="N24" s="2">
        <v>879</v>
      </c>
      <c r="O24" s="2">
        <v>926</v>
      </c>
      <c r="P24" s="2" t="str">
        <f t="shared" si="0"/>
        <v>Positive</v>
      </c>
      <c r="Q24" s="19">
        <v>2.4099999999999998E-13</v>
      </c>
      <c r="Y24" s="11">
        <f t="shared" si="4"/>
        <v>0</v>
      </c>
      <c r="AI24" s="11">
        <f t="shared" si="5"/>
        <v>0</v>
      </c>
      <c r="AS24" s="11">
        <f t="shared" si="6"/>
        <v>0</v>
      </c>
      <c r="BC24" s="11">
        <f t="shared" si="7"/>
        <v>0</v>
      </c>
      <c r="BM24" s="11">
        <f t="shared" si="8"/>
        <v>0</v>
      </c>
      <c r="BW24" s="11">
        <f t="shared" si="9"/>
        <v>0</v>
      </c>
      <c r="CG24" s="11">
        <f t="shared" si="10"/>
        <v>0</v>
      </c>
      <c r="CQ24" s="11">
        <f t="shared" si="11"/>
        <v>0</v>
      </c>
    </row>
    <row r="25" spans="9:95" s="2" customFormat="1" x14ac:dyDescent="0.15">
      <c r="I25" s="2" t="s">
        <v>1419</v>
      </c>
      <c r="J25" s="2">
        <v>204</v>
      </c>
      <c r="K25" s="2" t="s">
        <v>59</v>
      </c>
      <c r="L25" s="2">
        <v>4437</v>
      </c>
      <c r="M25" s="2">
        <v>96.703000000000003</v>
      </c>
      <c r="N25" s="2">
        <v>2457</v>
      </c>
      <c r="O25" s="2">
        <v>2367</v>
      </c>
      <c r="P25" s="2" t="str">
        <f t="shared" si="0"/>
        <v>Negative</v>
      </c>
      <c r="Q25" s="19">
        <v>2.1299999999999999E-37</v>
      </c>
      <c r="Y25" s="11">
        <f t="shared" si="4"/>
        <v>0</v>
      </c>
      <c r="AI25" s="11">
        <f t="shared" si="5"/>
        <v>0</v>
      </c>
      <c r="AS25" s="11">
        <f t="shared" si="6"/>
        <v>0</v>
      </c>
      <c r="BC25" s="11">
        <f t="shared" si="7"/>
        <v>0</v>
      </c>
      <c r="BM25" s="11">
        <f t="shared" si="8"/>
        <v>0</v>
      </c>
      <c r="BW25" s="11">
        <f t="shared" si="9"/>
        <v>0</v>
      </c>
      <c r="CG25" s="11">
        <f t="shared" si="10"/>
        <v>0</v>
      </c>
      <c r="CQ25" s="11">
        <f t="shared" si="11"/>
        <v>0</v>
      </c>
    </row>
    <row r="26" spans="9:95" s="2" customFormat="1" x14ac:dyDescent="0.15">
      <c r="I26" s="2" t="s">
        <v>1420</v>
      </c>
      <c r="J26" s="2">
        <v>216</v>
      </c>
      <c r="K26" s="2" t="s">
        <v>59</v>
      </c>
      <c r="L26" s="2">
        <v>4437</v>
      </c>
      <c r="M26" s="2">
        <v>96.825000000000003</v>
      </c>
      <c r="N26" s="2">
        <v>2429</v>
      </c>
      <c r="O26" s="2">
        <v>2367</v>
      </c>
      <c r="P26" s="2" t="str">
        <f t="shared" si="0"/>
        <v>Negative</v>
      </c>
      <c r="Q26" s="19">
        <v>1.7899999999999999E-23</v>
      </c>
      <c r="Y26" s="11">
        <f t="shared" si="4"/>
        <v>0</v>
      </c>
      <c r="AI26" s="11">
        <f t="shared" si="5"/>
        <v>0</v>
      </c>
      <c r="AS26" s="11">
        <f t="shared" si="6"/>
        <v>0</v>
      </c>
      <c r="BC26" s="11">
        <f t="shared" si="7"/>
        <v>0</v>
      </c>
      <c r="BM26" s="11">
        <f t="shared" si="8"/>
        <v>0</v>
      </c>
      <c r="BW26" s="11">
        <f t="shared" si="9"/>
        <v>0</v>
      </c>
      <c r="CG26" s="11">
        <f t="shared" si="10"/>
        <v>0</v>
      </c>
      <c r="CQ26" s="11">
        <f t="shared" si="11"/>
        <v>0</v>
      </c>
    </row>
    <row r="27" spans="9:95" s="2" customFormat="1" x14ac:dyDescent="0.15">
      <c r="I27" s="2" t="s">
        <v>1421</v>
      </c>
      <c r="J27" s="2">
        <v>431</v>
      </c>
      <c r="K27" s="2" t="s">
        <v>59</v>
      </c>
      <c r="L27" s="2">
        <v>4437</v>
      </c>
      <c r="M27" s="2">
        <v>94.558000000000007</v>
      </c>
      <c r="N27" s="2">
        <v>2813</v>
      </c>
      <c r="O27" s="2">
        <v>2668</v>
      </c>
      <c r="P27" s="2" t="str">
        <f t="shared" si="0"/>
        <v>Negative</v>
      </c>
      <c r="Q27" s="19">
        <v>2.7699999999999998E-59</v>
      </c>
      <c r="Y27" s="11">
        <f t="shared" si="4"/>
        <v>0</v>
      </c>
      <c r="AI27" s="11">
        <f t="shared" si="5"/>
        <v>0</v>
      </c>
      <c r="AS27" s="11">
        <f t="shared" si="6"/>
        <v>0</v>
      </c>
      <c r="BC27" s="11">
        <f t="shared" si="7"/>
        <v>0</v>
      </c>
      <c r="BM27" s="11">
        <f t="shared" si="8"/>
        <v>0</v>
      </c>
      <c r="BW27" s="11">
        <f t="shared" si="9"/>
        <v>0</v>
      </c>
      <c r="CG27" s="11">
        <f t="shared" si="10"/>
        <v>0</v>
      </c>
      <c r="CQ27" s="11">
        <f t="shared" si="11"/>
        <v>0</v>
      </c>
    </row>
    <row r="28" spans="9:95" s="2" customFormat="1" x14ac:dyDescent="0.15">
      <c r="I28" s="2" t="s">
        <v>1422</v>
      </c>
      <c r="J28" s="2">
        <v>210</v>
      </c>
      <c r="K28" s="2" t="s">
        <v>59</v>
      </c>
      <c r="L28" s="2">
        <v>4437</v>
      </c>
      <c r="M28" s="2">
        <v>96.364000000000004</v>
      </c>
      <c r="N28" s="2">
        <v>863</v>
      </c>
      <c r="O28" s="2">
        <v>917</v>
      </c>
      <c r="P28" s="2" t="str">
        <f t="shared" si="0"/>
        <v>Positive</v>
      </c>
      <c r="Q28" s="19">
        <v>4.8500000000000002E-19</v>
      </c>
      <c r="Y28" s="11">
        <f t="shared" si="4"/>
        <v>0</v>
      </c>
      <c r="AI28" s="11">
        <f t="shared" si="5"/>
        <v>0</v>
      </c>
      <c r="AS28" s="11">
        <f t="shared" si="6"/>
        <v>0</v>
      </c>
      <c r="BC28" s="11">
        <f t="shared" si="7"/>
        <v>0</v>
      </c>
      <c r="BM28" s="11">
        <f t="shared" si="8"/>
        <v>0</v>
      </c>
      <c r="BW28" s="11">
        <f t="shared" si="9"/>
        <v>0</v>
      </c>
      <c r="CG28" s="11">
        <f t="shared" si="10"/>
        <v>0</v>
      </c>
      <c r="CQ28" s="11">
        <f t="shared" si="11"/>
        <v>0</v>
      </c>
    </row>
    <row r="29" spans="9:95" s="2" customFormat="1" x14ac:dyDescent="0.15">
      <c r="I29" s="2" t="s">
        <v>1423</v>
      </c>
      <c r="J29" s="2">
        <v>575</v>
      </c>
      <c r="K29" s="2" t="s">
        <v>59</v>
      </c>
      <c r="L29" s="2">
        <v>4437</v>
      </c>
      <c r="M29" s="2">
        <v>94.915000000000006</v>
      </c>
      <c r="N29" s="2">
        <v>862</v>
      </c>
      <c r="O29" s="2">
        <v>920</v>
      </c>
      <c r="P29" s="2" t="str">
        <f t="shared" si="0"/>
        <v>Positive</v>
      </c>
      <c r="Q29" s="19">
        <v>3.96E-19</v>
      </c>
      <c r="Y29" s="11">
        <f t="shared" si="4"/>
        <v>0</v>
      </c>
      <c r="AI29" s="11">
        <f t="shared" si="5"/>
        <v>0</v>
      </c>
      <c r="AS29" s="11">
        <f t="shared" si="6"/>
        <v>0</v>
      </c>
      <c r="BC29" s="11">
        <f t="shared" si="7"/>
        <v>0</v>
      </c>
      <c r="BM29" s="11">
        <f t="shared" si="8"/>
        <v>0</v>
      </c>
      <c r="BW29" s="11">
        <f t="shared" si="9"/>
        <v>0</v>
      </c>
      <c r="CG29" s="11">
        <f t="shared" si="10"/>
        <v>0</v>
      </c>
      <c r="CQ29" s="11">
        <f t="shared" si="11"/>
        <v>0</v>
      </c>
    </row>
    <row r="30" spans="9:95" s="2" customFormat="1" x14ac:dyDescent="0.15">
      <c r="I30" s="2" t="s">
        <v>1424</v>
      </c>
      <c r="J30" s="2">
        <v>483</v>
      </c>
      <c r="K30" s="2" t="s">
        <v>59</v>
      </c>
      <c r="L30" s="2">
        <v>4437</v>
      </c>
      <c r="M30" s="2">
        <v>100</v>
      </c>
      <c r="N30" s="2">
        <v>3428</v>
      </c>
      <c r="O30" s="2">
        <v>3383</v>
      </c>
      <c r="P30" s="2" t="str">
        <f t="shared" si="0"/>
        <v>Negative</v>
      </c>
      <c r="Q30" s="19">
        <v>5.53E-17</v>
      </c>
      <c r="Y30" s="11">
        <f t="shared" si="4"/>
        <v>0</v>
      </c>
      <c r="AI30" s="11">
        <f t="shared" si="5"/>
        <v>0</v>
      </c>
      <c r="AS30" s="11">
        <f t="shared" si="6"/>
        <v>0</v>
      </c>
      <c r="BC30" s="11">
        <f t="shared" si="7"/>
        <v>0</v>
      </c>
      <c r="BM30" s="11">
        <f t="shared" si="8"/>
        <v>0</v>
      </c>
      <c r="BW30" s="11">
        <f t="shared" si="9"/>
        <v>0</v>
      </c>
      <c r="CG30" s="11">
        <f t="shared" si="10"/>
        <v>0</v>
      </c>
      <c r="CQ30" s="11">
        <f t="shared" si="11"/>
        <v>0</v>
      </c>
    </row>
    <row r="31" spans="9:95" s="2" customFormat="1" x14ac:dyDescent="0.15">
      <c r="I31" s="2" t="s">
        <v>1425</v>
      </c>
      <c r="J31" s="2">
        <v>299</v>
      </c>
      <c r="K31" s="2" t="s">
        <v>59</v>
      </c>
      <c r="L31" s="2">
        <v>4437</v>
      </c>
      <c r="M31" s="2">
        <v>96.153999999999996</v>
      </c>
      <c r="N31" s="2">
        <v>3046</v>
      </c>
      <c r="O31" s="2">
        <v>3123</v>
      </c>
      <c r="P31" s="2" t="str">
        <f t="shared" si="0"/>
        <v>Positive</v>
      </c>
      <c r="Q31" s="19">
        <v>5.4499999999999998E-30</v>
      </c>
      <c r="Y31" s="11">
        <f t="shared" si="4"/>
        <v>0</v>
      </c>
      <c r="AI31" s="11">
        <f t="shared" si="5"/>
        <v>0</v>
      </c>
      <c r="AS31" s="11">
        <f t="shared" si="6"/>
        <v>0</v>
      </c>
      <c r="BC31" s="11">
        <f t="shared" si="7"/>
        <v>0</v>
      </c>
      <c r="BM31" s="11">
        <f t="shared" si="8"/>
        <v>0</v>
      </c>
      <c r="BW31" s="11">
        <f t="shared" si="9"/>
        <v>0</v>
      </c>
      <c r="CG31" s="11">
        <f t="shared" si="10"/>
        <v>0</v>
      </c>
      <c r="CQ31" s="11">
        <f t="shared" si="11"/>
        <v>0</v>
      </c>
    </row>
    <row r="32" spans="9:95" s="2" customFormat="1" x14ac:dyDescent="0.15">
      <c r="I32" s="2" t="s">
        <v>1426</v>
      </c>
      <c r="J32" s="2">
        <v>212</v>
      </c>
      <c r="K32" s="2" t="s">
        <v>59</v>
      </c>
      <c r="L32" s="2">
        <v>4437</v>
      </c>
      <c r="M32" s="2">
        <v>100</v>
      </c>
      <c r="N32" s="2">
        <v>1030</v>
      </c>
      <c r="O32" s="2">
        <v>911</v>
      </c>
      <c r="P32" s="2" t="str">
        <f t="shared" si="0"/>
        <v>Negative</v>
      </c>
      <c r="Q32" s="19">
        <v>1.67E-58</v>
      </c>
      <c r="Y32" s="11">
        <f t="shared" si="4"/>
        <v>0</v>
      </c>
      <c r="AI32" s="11">
        <f t="shared" si="5"/>
        <v>0</v>
      </c>
      <c r="AS32" s="11">
        <f t="shared" si="6"/>
        <v>0</v>
      </c>
      <c r="BC32" s="11">
        <f t="shared" si="7"/>
        <v>0</v>
      </c>
      <c r="BM32" s="11">
        <f t="shared" si="8"/>
        <v>0</v>
      </c>
      <c r="BW32" s="11">
        <f t="shared" si="9"/>
        <v>0</v>
      </c>
      <c r="CG32" s="11">
        <f t="shared" si="10"/>
        <v>0</v>
      </c>
      <c r="CQ32" s="11">
        <f t="shared" si="11"/>
        <v>0</v>
      </c>
    </row>
    <row r="33" spans="9:95" s="2" customFormat="1" x14ac:dyDescent="0.15">
      <c r="I33" s="2" t="s">
        <v>1427</v>
      </c>
      <c r="J33" s="2">
        <v>347</v>
      </c>
      <c r="K33" s="2" t="s">
        <v>59</v>
      </c>
      <c r="L33" s="2">
        <v>4437</v>
      </c>
      <c r="M33" s="2">
        <v>96.906999999999996</v>
      </c>
      <c r="N33" s="2">
        <v>2942</v>
      </c>
      <c r="O33" s="2">
        <v>3038</v>
      </c>
      <c r="P33" s="2" t="str">
        <f t="shared" si="0"/>
        <v>Positive</v>
      </c>
      <c r="Q33" s="19">
        <v>1.7500000000000001E-40</v>
      </c>
      <c r="Y33" s="11">
        <f t="shared" si="4"/>
        <v>0</v>
      </c>
      <c r="AI33" s="11">
        <f t="shared" si="5"/>
        <v>0</v>
      </c>
      <c r="AS33" s="11">
        <f t="shared" si="6"/>
        <v>0</v>
      </c>
      <c r="BC33" s="11">
        <f t="shared" si="7"/>
        <v>0</v>
      </c>
      <c r="BM33" s="11">
        <f t="shared" si="8"/>
        <v>0</v>
      </c>
      <c r="BW33" s="11">
        <f t="shared" si="9"/>
        <v>0</v>
      </c>
      <c r="CG33" s="11">
        <f t="shared" si="10"/>
        <v>0</v>
      </c>
      <c r="CQ33" s="11">
        <f t="shared" si="11"/>
        <v>0</v>
      </c>
    </row>
    <row r="34" spans="9:95" s="2" customFormat="1" x14ac:dyDescent="0.15">
      <c r="I34" s="2" t="s">
        <v>1428</v>
      </c>
      <c r="J34" s="2">
        <v>241</v>
      </c>
      <c r="K34" s="2" t="s">
        <v>59</v>
      </c>
      <c r="L34" s="2">
        <v>4437</v>
      </c>
      <c r="M34" s="2">
        <v>95.575000000000003</v>
      </c>
      <c r="N34" s="2">
        <v>1561</v>
      </c>
      <c r="O34" s="2">
        <v>1673</v>
      </c>
      <c r="P34" s="2" t="str">
        <f t="shared" si="0"/>
        <v>Positive</v>
      </c>
      <c r="Q34" s="19">
        <v>3.2599999999999999E-46</v>
      </c>
      <c r="Y34" s="11">
        <f t="shared" si="4"/>
        <v>0</v>
      </c>
      <c r="AI34" s="11">
        <f t="shared" si="5"/>
        <v>0</v>
      </c>
      <c r="AS34" s="11">
        <f t="shared" si="6"/>
        <v>0</v>
      </c>
      <c r="BC34" s="11">
        <f t="shared" si="7"/>
        <v>0</v>
      </c>
      <c r="BM34" s="11">
        <f t="shared" si="8"/>
        <v>0</v>
      </c>
      <c r="BW34" s="11">
        <f t="shared" si="9"/>
        <v>0</v>
      </c>
      <c r="CG34" s="11">
        <f t="shared" si="10"/>
        <v>0</v>
      </c>
      <c r="CQ34" s="11">
        <f t="shared" si="11"/>
        <v>0</v>
      </c>
    </row>
    <row r="35" spans="9:95" s="2" customFormat="1" x14ac:dyDescent="0.15">
      <c r="I35" s="2" t="s">
        <v>1429</v>
      </c>
      <c r="J35" s="2">
        <v>228</v>
      </c>
      <c r="K35" s="2" t="s">
        <v>59</v>
      </c>
      <c r="L35" s="2">
        <v>4437</v>
      </c>
      <c r="M35" s="2">
        <v>97.143000000000001</v>
      </c>
      <c r="N35" s="2">
        <v>212</v>
      </c>
      <c r="O35" s="2">
        <v>143</v>
      </c>
      <c r="P35" s="2" t="str">
        <f t="shared" si="0"/>
        <v>Negative</v>
      </c>
      <c r="Q35" s="19">
        <v>2.44E-27</v>
      </c>
      <c r="Y35" s="11">
        <f t="shared" si="4"/>
        <v>0</v>
      </c>
      <c r="AI35" s="11">
        <f t="shared" si="5"/>
        <v>0</v>
      </c>
      <c r="AS35" s="11">
        <f t="shared" si="6"/>
        <v>0</v>
      </c>
      <c r="BC35" s="11">
        <f t="shared" si="7"/>
        <v>0</v>
      </c>
      <c r="BM35" s="11">
        <f t="shared" si="8"/>
        <v>0</v>
      </c>
      <c r="BW35" s="11">
        <f t="shared" si="9"/>
        <v>0</v>
      </c>
      <c r="CG35" s="11">
        <f t="shared" si="10"/>
        <v>0</v>
      </c>
      <c r="CQ35" s="11">
        <f t="shared" si="11"/>
        <v>0</v>
      </c>
    </row>
    <row r="36" spans="9:95" s="2" customFormat="1" x14ac:dyDescent="0.15">
      <c r="I36" s="2" t="s">
        <v>1430</v>
      </c>
      <c r="J36" s="2">
        <v>291</v>
      </c>
      <c r="K36" s="2" t="s">
        <v>59</v>
      </c>
      <c r="L36" s="2">
        <v>4437</v>
      </c>
      <c r="M36" s="2">
        <v>95.745000000000005</v>
      </c>
      <c r="N36" s="2">
        <v>1715</v>
      </c>
      <c r="O36" s="2">
        <v>1808</v>
      </c>
      <c r="P36" s="2" t="str">
        <f t="shared" si="0"/>
        <v>Positive</v>
      </c>
      <c r="Q36" s="19">
        <v>3.1399999999999999E-37</v>
      </c>
      <c r="Y36" s="11">
        <f t="shared" si="4"/>
        <v>0</v>
      </c>
      <c r="AI36" s="11">
        <f t="shared" si="5"/>
        <v>0</v>
      </c>
      <c r="AS36" s="11">
        <f t="shared" si="6"/>
        <v>0</v>
      </c>
      <c r="BC36" s="11">
        <f t="shared" si="7"/>
        <v>0</v>
      </c>
      <c r="BM36" s="11">
        <f t="shared" si="8"/>
        <v>0</v>
      </c>
      <c r="BW36" s="11">
        <f t="shared" si="9"/>
        <v>0</v>
      </c>
      <c r="CG36" s="11">
        <f t="shared" si="10"/>
        <v>0</v>
      </c>
      <c r="CQ36" s="11">
        <f t="shared" si="11"/>
        <v>0</v>
      </c>
    </row>
    <row r="37" spans="9:95" s="2" customFormat="1" x14ac:dyDescent="0.15">
      <c r="I37" s="2" t="s">
        <v>1431</v>
      </c>
      <c r="J37" s="2">
        <v>244</v>
      </c>
      <c r="K37" s="2" t="s">
        <v>59</v>
      </c>
      <c r="L37" s="2">
        <v>4437</v>
      </c>
      <c r="M37" s="2">
        <v>96.85</v>
      </c>
      <c r="N37" s="2">
        <v>4235</v>
      </c>
      <c r="O37" s="2">
        <v>4110</v>
      </c>
      <c r="P37" s="2" t="str">
        <f t="shared" si="0"/>
        <v>Negative</v>
      </c>
      <c r="Q37" s="19">
        <v>4.2200000000000001E-55</v>
      </c>
      <c r="Y37" s="11">
        <f t="shared" si="4"/>
        <v>0</v>
      </c>
      <c r="AI37" s="11">
        <f t="shared" si="5"/>
        <v>0</v>
      </c>
      <c r="AS37" s="11">
        <f t="shared" si="6"/>
        <v>0</v>
      </c>
      <c r="BC37" s="11">
        <f t="shared" si="7"/>
        <v>0</v>
      </c>
      <c r="BM37" s="11">
        <f t="shared" si="8"/>
        <v>0</v>
      </c>
      <c r="BW37" s="11">
        <f t="shared" si="9"/>
        <v>0</v>
      </c>
      <c r="CG37" s="11">
        <f t="shared" si="10"/>
        <v>0</v>
      </c>
      <c r="CQ37" s="11">
        <f t="shared" si="11"/>
        <v>0</v>
      </c>
    </row>
    <row r="38" spans="9:95" s="2" customFormat="1" x14ac:dyDescent="0.15">
      <c r="I38" s="2" t="s">
        <v>1432</v>
      </c>
      <c r="J38" s="2">
        <v>406</v>
      </c>
      <c r="K38" s="2" t="s">
        <v>59</v>
      </c>
      <c r="L38" s="2">
        <v>4437</v>
      </c>
      <c r="M38" s="2">
        <v>98.900999999999996</v>
      </c>
      <c r="N38" s="2">
        <v>4200</v>
      </c>
      <c r="O38" s="2">
        <v>4110</v>
      </c>
      <c r="P38" s="2" t="str">
        <f t="shared" si="0"/>
        <v>Negative</v>
      </c>
      <c r="Q38" s="19">
        <v>2.07E-40</v>
      </c>
      <c r="Y38" s="11">
        <f t="shared" si="4"/>
        <v>0</v>
      </c>
      <c r="AI38" s="11">
        <f t="shared" si="5"/>
        <v>0</v>
      </c>
      <c r="AS38" s="11">
        <f t="shared" si="6"/>
        <v>0</v>
      </c>
      <c r="BC38" s="11">
        <f t="shared" si="7"/>
        <v>0</v>
      </c>
      <c r="BM38" s="11">
        <f t="shared" si="8"/>
        <v>0</v>
      </c>
      <c r="BW38" s="11">
        <f t="shared" si="9"/>
        <v>0</v>
      </c>
      <c r="CG38" s="11">
        <f t="shared" si="10"/>
        <v>0</v>
      </c>
      <c r="CQ38" s="11">
        <f t="shared" si="11"/>
        <v>0</v>
      </c>
    </row>
    <row r="39" spans="9:95" s="2" customFormat="1" x14ac:dyDescent="0.15">
      <c r="I39" s="2" t="s">
        <v>1433</v>
      </c>
      <c r="J39" s="2">
        <v>219</v>
      </c>
      <c r="K39" s="2" t="s">
        <v>59</v>
      </c>
      <c r="L39" s="2">
        <v>4437</v>
      </c>
      <c r="M39" s="2">
        <v>98.387</v>
      </c>
      <c r="N39" s="2">
        <v>4233</v>
      </c>
      <c r="O39" s="2">
        <v>4110</v>
      </c>
      <c r="P39" s="2" t="str">
        <f t="shared" si="0"/>
        <v>Negative</v>
      </c>
      <c r="Q39" s="19">
        <v>2.2400000000000001E-57</v>
      </c>
      <c r="Y39" s="11">
        <f t="shared" si="4"/>
        <v>0</v>
      </c>
      <c r="AI39" s="11">
        <f t="shared" si="5"/>
        <v>0</v>
      </c>
      <c r="AS39" s="11">
        <f t="shared" si="6"/>
        <v>0</v>
      </c>
      <c r="BC39" s="11">
        <f t="shared" si="7"/>
        <v>0</v>
      </c>
      <c r="BM39" s="11">
        <f t="shared" si="8"/>
        <v>0</v>
      </c>
      <c r="BW39" s="11">
        <f t="shared" si="9"/>
        <v>0</v>
      </c>
      <c r="CG39" s="11">
        <f t="shared" si="10"/>
        <v>0</v>
      </c>
      <c r="CQ39" s="11">
        <f t="shared" si="11"/>
        <v>0</v>
      </c>
    </row>
    <row r="40" spans="9:95" s="2" customFormat="1" x14ac:dyDescent="0.15">
      <c r="I40" s="2" t="s">
        <v>1434</v>
      </c>
      <c r="J40" s="2">
        <v>412</v>
      </c>
      <c r="K40" s="2" t="s">
        <v>59</v>
      </c>
      <c r="L40" s="2">
        <v>4437</v>
      </c>
      <c r="M40" s="2">
        <v>94.058999999999997</v>
      </c>
      <c r="N40" s="2">
        <v>1881</v>
      </c>
      <c r="O40" s="2">
        <v>1980</v>
      </c>
      <c r="P40" s="2" t="str">
        <f t="shared" si="0"/>
        <v>Positive</v>
      </c>
      <c r="Q40" s="19">
        <v>4.5499999999999997E-37</v>
      </c>
      <c r="Y40" s="11">
        <f t="shared" si="4"/>
        <v>0</v>
      </c>
      <c r="AI40" s="11">
        <f t="shared" si="5"/>
        <v>0</v>
      </c>
      <c r="AS40" s="11">
        <f t="shared" si="6"/>
        <v>0</v>
      </c>
      <c r="BC40" s="11">
        <f t="shared" si="7"/>
        <v>0</v>
      </c>
      <c r="BM40" s="11">
        <f t="shared" si="8"/>
        <v>0</v>
      </c>
      <c r="BW40" s="11">
        <f t="shared" si="9"/>
        <v>0</v>
      </c>
      <c r="CG40" s="11">
        <f t="shared" si="10"/>
        <v>0</v>
      </c>
      <c r="CQ40" s="11">
        <f t="shared" si="11"/>
        <v>0</v>
      </c>
    </row>
    <row r="41" spans="9:95" s="2" customFormat="1" x14ac:dyDescent="0.15">
      <c r="I41" s="2" t="s">
        <v>1435</v>
      </c>
      <c r="J41" s="2">
        <v>250</v>
      </c>
      <c r="K41" s="2" t="s">
        <v>59</v>
      </c>
      <c r="L41" s="2">
        <v>4437</v>
      </c>
      <c r="M41" s="2">
        <v>96.774000000000001</v>
      </c>
      <c r="N41" s="2">
        <v>768</v>
      </c>
      <c r="O41" s="2">
        <v>891</v>
      </c>
      <c r="P41" s="2" t="str">
        <f t="shared" si="0"/>
        <v>Positive</v>
      </c>
      <c r="Q41" s="19">
        <v>5.6000000000000004E-54</v>
      </c>
      <c r="Y41" s="11">
        <f t="shared" si="4"/>
        <v>0</v>
      </c>
      <c r="AI41" s="11">
        <f t="shared" si="5"/>
        <v>0</v>
      </c>
      <c r="AS41" s="11">
        <f t="shared" si="6"/>
        <v>0</v>
      </c>
      <c r="BC41" s="11">
        <f t="shared" si="7"/>
        <v>0</v>
      </c>
      <c r="BM41" s="11">
        <f t="shared" si="8"/>
        <v>0</v>
      </c>
      <c r="BW41" s="11">
        <f t="shared" si="9"/>
        <v>0</v>
      </c>
      <c r="CG41" s="11">
        <f t="shared" si="10"/>
        <v>0</v>
      </c>
      <c r="CQ41" s="11">
        <f t="shared" si="11"/>
        <v>0</v>
      </c>
    </row>
    <row r="42" spans="9:95" s="2" customFormat="1" x14ac:dyDescent="0.15">
      <c r="I42" s="2" t="s">
        <v>1436</v>
      </c>
      <c r="J42" s="2">
        <v>267</v>
      </c>
      <c r="K42" s="2" t="s">
        <v>59</v>
      </c>
      <c r="L42" s="2">
        <v>4437</v>
      </c>
      <c r="M42" s="2">
        <v>97.561000000000007</v>
      </c>
      <c r="N42" s="2">
        <v>4323</v>
      </c>
      <c r="O42" s="2">
        <v>4201</v>
      </c>
      <c r="P42" s="2" t="str">
        <f t="shared" si="0"/>
        <v>Negative</v>
      </c>
      <c r="Q42" s="19">
        <v>4.6499999999999998E-55</v>
      </c>
      <c r="Y42" s="11">
        <f t="shared" si="4"/>
        <v>0</v>
      </c>
      <c r="AI42" s="11">
        <f t="shared" si="5"/>
        <v>0</v>
      </c>
      <c r="AS42" s="11">
        <f t="shared" si="6"/>
        <v>0</v>
      </c>
      <c r="BC42" s="11">
        <f t="shared" si="7"/>
        <v>0</v>
      </c>
      <c r="BM42" s="11">
        <f t="shared" si="8"/>
        <v>0</v>
      </c>
      <c r="BW42" s="11">
        <f t="shared" si="9"/>
        <v>0</v>
      </c>
      <c r="CG42" s="11">
        <f t="shared" si="10"/>
        <v>0</v>
      </c>
      <c r="CQ42" s="11">
        <f t="shared" si="11"/>
        <v>0</v>
      </c>
    </row>
    <row r="43" spans="9:95" s="2" customFormat="1" x14ac:dyDescent="0.15">
      <c r="I43" s="2" t="s">
        <v>1437</v>
      </c>
      <c r="J43" s="2">
        <v>291</v>
      </c>
      <c r="K43" s="2" t="s">
        <v>59</v>
      </c>
      <c r="L43" s="2">
        <v>4437</v>
      </c>
      <c r="M43" s="2">
        <v>97.825999999999993</v>
      </c>
      <c r="N43" s="2">
        <v>869</v>
      </c>
      <c r="O43" s="2">
        <v>914</v>
      </c>
      <c r="P43" s="2" t="str">
        <f t="shared" si="0"/>
        <v>Positive</v>
      </c>
      <c r="Q43" s="19">
        <v>1.4999999999999999E-15</v>
      </c>
      <c r="Y43" s="11">
        <f t="shared" si="4"/>
        <v>0</v>
      </c>
      <c r="AI43" s="11">
        <f t="shared" si="5"/>
        <v>0</v>
      </c>
      <c r="AS43" s="11">
        <f t="shared" si="6"/>
        <v>0</v>
      </c>
      <c r="BC43" s="11">
        <f t="shared" si="7"/>
        <v>0</v>
      </c>
      <c r="BM43" s="11">
        <f t="shared" si="8"/>
        <v>0</v>
      </c>
      <c r="BW43" s="11">
        <f t="shared" si="9"/>
        <v>0</v>
      </c>
      <c r="CG43" s="11">
        <f t="shared" si="10"/>
        <v>0</v>
      </c>
      <c r="CQ43" s="11">
        <f t="shared" si="11"/>
        <v>0</v>
      </c>
    </row>
    <row r="44" spans="9:95" s="2" customFormat="1" x14ac:dyDescent="0.15">
      <c r="I44" s="2" t="s">
        <v>1438</v>
      </c>
      <c r="J44" s="2">
        <v>443</v>
      </c>
      <c r="K44" s="2" t="s">
        <v>59</v>
      </c>
      <c r="L44" s="2">
        <v>4437</v>
      </c>
      <c r="M44" s="2">
        <v>95.122</v>
      </c>
      <c r="N44" s="2">
        <v>2022</v>
      </c>
      <c r="O44" s="2">
        <v>1900</v>
      </c>
      <c r="P44" s="2" t="str">
        <f t="shared" si="0"/>
        <v>Negative</v>
      </c>
      <c r="Q44" s="19">
        <v>8.0299999999999999E-50</v>
      </c>
      <c r="Y44" s="11">
        <f t="shared" si="4"/>
        <v>0</v>
      </c>
      <c r="AI44" s="11">
        <f t="shared" si="5"/>
        <v>0</v>
      </c>
      <c r="AS44" s="11">
        <f t="shared" si="6"/>
        <v>0</v>
      </c>
      <c r="BC44" s="11">
        <f t="shared" si="7"/>
        <v>0</v>
      </c>
      <c r="BM44" s="11">
        <f t="shared" si="8"/>
        <v>0</v>
      </c>
      <c r="BW44" s="11">
        <f t="shared" si="9"/>
        <v>0</v>
      </c>
      <c r="CG44" s="11">
        <f t="shared" si="10"/>
        <v>0</v>
      </c>
      <c r="CQ44" s="11">
        <f t="shared" si="11"/>
        <v>0</v>
      </c>
    </row>
    <row r="45" spans="9:95" s="2" customFormat="1" x14ac:dyDescent="0.15">
      <c r="I45" s="2" t="s">
        <v>1439</v>
      </c>
      <c r="J45" s="2">
        <v>781</v>
      </c>
      <c r="K45" s="2" t="s">
        <v>59</v>
      </c>
      <c r="L45" s="2">
        <v>4437</v>
      </c>
      <c r="M45" s="2">
        <v>96.25</v>
      </c>
      <c r="N45" s="2">
        <v>2628</v>
      </c>
      <c r="O45" s="2">
        <v>2549</v>
      </c>
      <c r="P45" s="2" t="str">
        <f t="shared" si="0"/>
        <v>Negative</v>
      </c>
      <c r="Q45" s="19">
        <v>1.1499999999999999E-30</v>
      </c>
      <c r="Y45" s="11">
        <f t="shared" si="4"/>
        <v>0</v>
      </c>
      <c r="AI45" s="11">
        <f t="shared" si="5"/>
        <v>0</v>
      </c>
      <c r="AS45" s="11">
        <f t="shared" si="6"/>
        <v>0</v>
      </c>
      <c r="BC45" s="11">
        <f t="shared" si="7"/>
        <v>0</v>
      </c>
      <c r="BM45" s="11">
        <f t="shared" si="8"/>
        <v>0</v>
      </c>
      <c r="BW45" s="11">
        <f t="shared" si="9"/>
        <v>0</v>
      </c>
      <c r="CG45" s="11">
        <f t="shared" si="10"/>
        <v>0</v>
      </c>
      <c r="CQ45" s="11">
        <f t="shared" si="11"/>
        <v>0</v>
      </c>
    </row>
    <row r="46" spans="9:95" s="2" customFormat="1" x14ac:dyDescent="0.15">
      <c r="I46" s="2" t="s">
        <v>1440</v>
      </c>
      <c r="J46" s="2">
        <v>223</v>
      </c>
      <c r="K46" s="2" t="s">
        <v>59</v>
      </c>
      <c r="L46" s="2">
        <v>4437</v>
      </c>
      <c r="M46" s="2">
        <v>97.143000000000001</v>
      </c>
      <c r="N46" s="2">
        <v>3001</v>
      </c>
      <c r="O46" s="2">
        <v>3035</v>
      </c>
      <c r="P46" s="2" t="str">
        <f t="shared" si="0"/>
        <v>Positive</v>
      </c>
      <c r="Q46" s="19">
        <v>1.4599999999999999E-9</v>
      </c>
      <c r="Y46" s="11">
        <f t="shared" si="4"/>
        <v>0</v>
      </c>
      <c r="AI46" s="11">
        <f t="shared" si="5"/>
        <v>0</v>
      </c>
      <c r="AS46" s="11">
        <f t="shared" si="6"/>
        <v>0</v>
      </c>
      <c r="BC46" s="11">
        <f t="shared" si="7"/>
        <v>0</v>
      </c>
      <c r="BM46" s="11">
        <f t="shared" si="8"/>
        <v>0</v>
      </c>
      <c r="BW46" s="11">
        <f t="shared" si="9"/>
        <v>0</v>
      </c>
      <c r="CG46" s="11">
        <f t="shared" si="10"/>
        <v>0</v>
      </c>
      <c r="CQ46" s="11">
        <f t="shared" si="11"/>
        <v>0</v>
      </c>
    </row>
    <row r="47" spans="9:95" s="2" customFormat="1" x14ac:dyDescent="0.15">
      <c r="I47" s="2" t="s">
        <v>1441</v>
      </c>
      <c r="J47" s="2">
        <v>265</v>
      </c>
      <c r="K47" s="2" t="s">
        <v>59</v>
      </c>
      <c r="L47" s="2">
        <v>4437</v>
      </c>
      <c r="M47" s="2">
        <v>93.75</v>
      </c>
      <c r="N47" s="2">
        <v>1562</v>
      </c>
      <c r="O47" s="2">
        <v>1641</v>
      </c>
      <c r="P47" s="2" t="str">
        <f t="shared" si="0"/>
        <v>Positive</v>
      </c>
      <c r="Q47" s="19">
        <v>7.9999999999999998E-28</v>
      </c>
      <c r="Y47" s="11">
        <f t="shared" si="4"/>
        <v>0</v>
      </c>
      <c r="AI47" s="11">
        <f t="shared" si="5"/>
        <v>0</v>
      </c>
      <c r="AS47" s="11">
        <f t="shared" si="6"/>
        <v>0</v>
      </c>
      <c r="BC47" s="11">
        <f t="shared" si="7"/>
        <v>0</v>
      </c>
      <c r="BM47" s="11">
        <f t="shared" si="8"/>
        <v>0</v>
      </c>
      <c r="BW47" s="11">
        <f t="shared" si="9"/>
        <v>0</v>
      </c>
      <c r="CG47" s="11">
        <f t="shared" si="10"/>
        <v>0</v>
      </c>
      <c r="CQ47" s="11">
        <f t="shared" si="11"/>
        <v>0</v>
      </c>
    </row>
    <row r="48" spans="9:95" s="2" customFormat="1" x14ac:dyDescent="0.15">
      <c r="I48" s="2" t="s">
        <v>1442</v>
      </c>
      <c r="J48" s="2">
        <v>308</v>
      </c>
      <c r="K48" s="2" t="s">
        <v>59</v>
      </c>
      <c r="L48" s="2">
        <v>4437</v>
      </c>
      <c r="M48" s="2">
        <v>94.203000000000003</v>
      </c>
      <c r="N48" s="2">
        <v>1603</v>
      </c>
      <c r="O48" s="2">
        <v>1535</v>
      </c>
      <c r="P48" s="2" t="str">
        <f t="shared" si="0"/>
        <v>Negative</v>
      </c>
      <c r="Q48" s="19">
        <v>2.6399999999999999E-23</v>
      </c>
      <c r="Y48" s="11">
        <f t="shared" si="4"/>
        <v>0</v>
      </c>
      <c r="AI48" s="11">
        <f t="shared" si="5"/>
        <v>0</v>
      </c>
      <c r="AS48" s="11">
        <f t="shared" si="6"/>
        <v>0</v>
      </c>
      <c r="BC48" s="11">
        <f t="shared" si="7"/>
        <v>0</v>
      </c>
      <c r="BM48" s="11">
        <f t="shared" si="8"/>
        <v>0</v>
      </c>
      <c r="BW48" s="11">
        <f t="shared" si="9"/>
        <v>0</v>
      </c>
      <c r="CG48" s="11">
        <f t="shared" si="10"/>
        <v>0</v>
      </c>
      <c r="CQ48" s="11">
        <f t="shared" si="11"/>
        <v>0</v>
      </c>
    </row>
    <row r="49" spans="9:95" s="2" customFormat="1" x14ac:dyDescent="0.15">
      <c r="I49" s="2" t="s">
        <v>1443</v>
      </c>
      <c r="J49" s="2">
        <v>369</v>
      </c>
      <c r="K49" s="2" t="s">
        <v>59</v>
      </c>
      <c r="L49" s="2">
        <v>4437</v>
      </c>
      <c r="M49" s="2">
        <v>93.332999999999998</v>
      </c>
      <c r="N49" s="2">
        <v>1669</v>
      </c>
      <c r="O49" s="2">
        <v>1535</v>
      </c>
      <c r="P49" s="2" t="str">
        <f t="shared" si="0"/>
        <v>Negative</v>
      </c>
      <c r="Q49" s="19">
        <v>5.1300000000000001E-51</v>
      </c>
      <c r="Y49" s="11">
        <f t="shared" si="4"/>
        <v>0</v>
      </c>
      <c r="AI49" s="11">
        <f t="shared" si="5"/>
        <v>0</v>
      </c>
      <c r="AS49" s="11">
        <f t="shared" si="6"/>
        <v>0</v>
      </c>
      <c r="BC49" s="11">
        <f t="shared" si="7"/>
        <v>0</v>
      </c>
      <c r="BM49" s="11">
        <f t="shared" si="8"/>
        <v>0</v>
      </c>
      <c r="BW49" s="11">
        <f t="shared" si="9"/>
        <v>0</v>
      </c>
      <c r="CG49" s="11">
        <f t="shared" si="10"/>
        <v>0</v>
      </c>
      <c r="CQ49" s="11">
        <f t="shared" si="11"/>
        <v>0</v>
      </c>
    </row>
    <row r="50" spans="9:95" s="2" customFormat="1" x14ac:dyDescent="0.15">
      <c r="I50" s="2" t="s">
        <v>1444</v>
      </c>
      <c r="J50" s="2">
        <v>308</v>
      </c>
      <c r="K50" s="2" t="s">
        <v>59</v>
      </c>
      <c r="L50" s="2">
        <v>4437</v>
      </c>
      <c r="M50" s="2">
        <v>91.837000000000003</v>
      </c>
      <c r="N50" s="2">
        <v>1699</v>
      </c>
      <c r="O50" s="2">
        <v>1651</v>
      </c>
      <c r="P50" s="2" t="str">
        <f t="shared" si="0"/>
        <v>Negative</v>
      </c>
      <c r="Q50" s="19">
        <v>1.24E-11</v>
      </c>
      <c r="Y50" s="11">
        <f t="shared" si="4"/>
        <v>0</v>
      </c>
      <c r="AI50" s="11">
        <f t="shared" si="5"/>
        <v>0</v>
      </c>
      <c r="AS50" s="11">
        <f t="shared" si="6"/>
        <v>0</v>
      </c>
      <c r="BC50" s="11">
        <f t="shared" si="7"/>
        <v>0</v>
      </c>
      <c r="BM50" s="11">
        <f t="shared" si="8"/>
        <v>0</v>
      </c>
      <c r="BW50" s="11">
        <f t="shared" si="9"/>
        <v>0</v>
      </c>
      <c r="CG50" s="11">
        <f t="shared" si="10"/>
        <v>0</v>
      </c>
      <c r="CQ50" s="11">
        <f t="shared" si="11"/>
        <v>0</v>
      </c>
    </row>
    <row r="51" spans="9:95" s="2" customFormat="1" x14ac:dyDescent="0.15">
      <c r="I51" s="2" t="s">
        <v>1445</v>
      </c>
      <c r="J51" s="2">
        <v>400</v>
      </c>
      <c r="K51" s="2" t="s">
        <v>59</v>
      </c>
      <c r="L51" s="2">
        <v>4437</v>
      </c>
      <c r="M51" s="2">
        <v>94.545000000000002</v>
      </c>
      <c r="N51" s="2">
        <v>1699</v>
      </c>
      <c r="O51" s="2">
        <v>1535</v>
      </c>
      <c r="P51" s="2" t="str">
        <f t="shared" si="0"/>
        <v>Negative</v>
      </c>
      <c r="Q51" s="19">
        <v>1.18E-67</v>
      </c>
      <c r="Y51" s="11">
        <f t="shared" si="4"/>
        <v>0</v>
      </c>
      <c r="AI51" s="11">
        <f t="shared" si="5"/>
        <v>0</v>
      </c>
      <c r="AS51" s="11">
        <f t="shared" si="6"/>
        <v>0</v>
      </c>
      <c r="BC51" s="11">
        <f t="shared" si="7"/>
        <v>0</v>
      </c>
      <c r="BM51" s="11">
        <f t="shared" si="8"/>
        <v>0</v>
      </c>
      <c r="BW51" s="11">
        <f t="shared" si="9"/>
        <v>0</v>
      </c>
      <c r="CG51" s="11">
        <f t="shared" si="10"/>
        <v>0</v>
      </c>
      <c r="CQ51" s="11">
        <f t="shared" si="11"/>
        <v>0</v>
      </c>
    </row>
    <row r="52" spans="9:95" s="2" customFormat="1" x14ac:dyDescent="0.15">
      <c r="I52" s="2" t="s">
        <v>1446</v>
      </c>
      <c r="J52" s="2">
        <v>258</v>
      </c>
      <c r="K52" s="2" t="s">
        <v>59</v>
      </c>
      <c r="L52" s="2">
        <v>4437</v>
      </c>
      <c r="M52" s="2">
        <v>100</v>
      </c>
      <c r="N52" s="2">
        <v>1809</v>
      </c>
      <c r="O52" s="2">
        <v>1778</v>
      </c>
      <c r="P52" s="2" t="str">
        <f t="shared" si="0"/>
        <v>Negative</v>
      </c>
      <c r="Q52" s="19">
        <v>1.7200000000000001E-9</v>
      </c>
      <c r="Y52" s="11">
        <f t="shared" si="4"/>
        <v>0</v>
      </c>
      <c r="AI52" s="11">
        <f t="shared" si="5"/>
        <v>0</v>
      </c>
      <c r="AS52" s="11">
        <f t="shared" si="6"/>
        <v>0</v>
      </c>
      <c r="BC52" s="11">
        <f t="shared" si="7"/>
        <v>0</v>
      </c>
      <c r="BM52" s="11">
        <f t="shared" si="8"/>
        <v>0</v>
      </c>
      <c r="BW52" s="11">
        <f t="shared" si="9"/>
        <v>0</v>
      </c>
      <c r="CG52" s="11">
        <f t="shared" si="10"/>
        <v>0</v>
      </c>
      <c r="CQ52" s="11">
        <f t="shared" si="11"/>
        <v>0</v>
      </c>
    </row>
    <row r="53" spans="9:95" s="2" customFormat="1" x14ac:dyDescent="0.15">
      <c r="I53" s="2" t="s">
        <v>1447</v>
      </c>
      <c r="J53" s="2">
        <v>378</v>
      </c>
      <c r="K53" s="2" t="s">
        <v>59</v>
      </c>
      <c r="L53" s="2">
        <v>4437</v>
      </c>
      <c r="M53" s="2">
        <v>93.75</v>
      </c>
      <c r="N53" s="2">
        <v>2284</v>
      </c>
      <c r="O53" s="2">
        <v>2110</v>
      </c>
      <c r="P53" s="2" t="str">
        <f t="shared" si="0"/>
        <v>Negative</v>
      </c>
      <c r="Q53" s="19">
        <v>1.8399999999999999E-70</v>
      </c>
      <c r="Y53" s="11">
        <f t="shared" si="4"/>
        <v>0</v>
      </c>
      <c r="AI53" s="11">
        <f t="shared" si="5"/>
        <v>0</v>
      </c>
      <c r="AS53" s="11">
        <f t="shared" si="6"/>
        <v>0</v>
      </c>
      <c r="BC53" s="11">
        <f t="shared" si="7"/>
        <v>0</v>
      </c>
      <c r="BM53" s="11">
        <f t="shared" si="8"/>
        <v>0</v>
      </c>
      <c r="BW53" s="11">
        <f t="shared" si="9"/>
        <v>0</v>
      </c>
      <c r="CG53" s="11">
        <f t="shared" si="10"/>
        <v>0</v>
      </c>
      <c r="CQ53" s="11">
        <f t="shared" si="11"/>
        <v>0</v>
      </c>
    </row>
    <row r="54" spans="9:95" s="2" customFormat="1" x14ac:dyDescent="0.15">
      <c r="I54" s="2" t="s">
        <v>1448</v>
      </c>
      <c r="J54" s="2">
        <v>324</v>
      </c>
      <c r="K54" s="2" t="s">
        <v>59</v>
      </c>
      <c r="L54" s="2">
        <v>4437</v>
      </c>
      <c r="M54" s="2">
        <v>96.465000000000003</v>
      </c>
      <c r="N54" s="2">
        <v>2307</v>
      </c>
      <c r="O54" s="2">
        <v>2110</v>
      </c>
      <c r="P54" s="2" t="str">
        <f t="shared" si="0"/>
        <v>Negative</v>
      </c>
      <c r="Q54" s="19">
        <v>5.4599999999999998E-90</v>
      </c>
      <c r="Y54" s="11">
        <f t="shared" si="4"/>
        <v>0</v>
      </c>
      <c r="AI54" s="11">
        <f t="shared" si="5"/>
        <v>0</v>
      </c>
      <c r="AS54" s="11">
        <f t="shared" si="6"/>
        <v>0</v>
      </c>
      <c r="BC54" s="11">
        <f t="shared" si="7"/>
        <v>0</v>
      </c>
      <c r="BM54" s="11">
        <f t="shared" si="8"/>
        <v>0</v>
      </c>
      <c r="BW54" s="11">
        <f t="shared" si="9"/>
        <v>0</v>
      </c>
      <c r="CG54" s="11">
        <f t="shared" si="10"/>
        <v>0</v>
      </c>
      <c r="CQ54" s="11">
        <f t="shared" si="11"/>
        <v>0</v>
      </c>
    </row>
    <row r="55" spans="9:95" s="2" customFormat="1" x14ac:dyDescent="0.15">
      <c r="I55" s="2" t="s">
        <v>1449</v>
      </c>
      <c r="J55" s="2">
        <v>320</v>
      </c>
      <c r="K55" s="2" t="s">
        <v>59</v>
      </c>
      <c r="L55" s="2">
        <v>4437</v>
      </c>
      <c r="M55" s="2">
        <v>94.713999999999999</v>
      </c>
      <c r="N55" s="2">
        <v>2336</v>
      </c>
      <c r="O55" s="2">
        <v>2110</v>
      </c>
      <c r="P55" s="2" t="str">
        <f t="shared" si="0"/>
        <v>Negative</v>
      </c>
      <c r="Q55" s="19">
        <v>8.8900000000000003E-98</v>
      </c>
      <c r="Y55" s="11">
        <f t="shared" si="4"/>
        <v>0</v>
      </c>
      <c r="AI55" s="11">
        <f t="shared" si="5"/>
        <v>0</v>
      </c>
      <c r="AS55" s="11">
        <f t="shared" si="6"/>
        <v>0</v>
      </c>
      <c r="BC55" s="11">
        <f t="shared" si="7"/>
        <v>0</v>
      </c>
      <c r="BM55" s="11">
        <f t="shared" si="8"/>
        <v>0</v>
      </c>
      <c r="BW55" s="11">
        <f t="shared" si="9"/>
        <v>0</v>
      </c>
      <c r="CG55" s="11">
        <f t="shared" si="10"/>
        <v>0</v>
      </c>
      <c r="CQ55" s="11">
        <f t="shared" si="11"/>
        <v>0</v>
      </c>
    </row>
    <row r="56" spans="9:95" s="2" customFormat="1" x14ac:dyDescent="0.15">
      <c r="I56" s="2" t="s">
        <v>1450</v>
      </c>
      <c r="J56" s="2">
        <v>258</v>
      </c>
      <c r="K56" s="2" t="s">
        <v>59</v>
      </c>
      <c r="L56" s="2">
        <v>4437</v>
      </c>
      <c r="M56" s="2">
        <v>95.731999999999999</v>
      </c>
      <c r="N56" s="2">
        <v>2271</v>
      </c>
      <c r="O56" s="2">
        <v>2110</v>
      </c>
      <c r="P56" s="2" t="str">
        <f t="shared" si="0"/>
        <v>Negative</v>
      </c>
      <c r="Q56" s="19">
        <v>1.22E-70</v>
      </c>
      <c r="Y56" s="11">
        <f t="shared" si="4"/>
        <v>0</v>
      </c>
      <c r="AI56" s="11">
        <f t="shared" si="5"/>
        <v>0</v>
      </c>
      <c r="AS56" s="11">
        <f t="shared" si="6"/>
        <v>0</v>
      </c>
      <c r="BC56" s="11">
        <f t="shared" si="7"/>
        <v>0</v>
      </c>
      <c r="BM56" s="11">
        <f t="shared" si="8"/>
        <v>0</v>
      </c>
      <c r="BW56" s="11">
        <f t="shared" si="9"/>
        <v>0</v>
      </c>
      <c r="CG56" s="11">
        <f t="shared" si="10"/>
        <v>0</v>
      </c>
      <c r="CQ56" s="11">
        <f t="shared" si="11"/>
        <v>0</v>
      </c>
    </row>
    <row r="57" spans="9:95" s="2" customFormat="1" x14ac:dyDescent="0.15">
      <c r="I57" s="2" t="s">
        <v>1451</v>
      </c>
      <c r="J57" s="2">
        <v>246</v>
      </c>
      <c r="K57" s="2" t="s">
        <v>59</v>
      </c>
      <c r="L57" s="2">
        <v>4437</v>
      </c>
      <c r="M57" s="2">
        <v>96.894000000000005</v>
      </c>
      <c r="N57" s="2">
        <v>2270</v>
      </c>
      <c r="O57" s="2">
        <v>2110</v>
      </c>
      <c r="P57" s="2" t="str">
        <f t="shared" si="0"/>
        <v>Negative</v>
      </c>
      <c r="Q57" s="19">
        <v>6.9200000000000004E-73</v>
      </c>
      <c r="Y57" s="11">
        <f t="shared" si="4"/>
        <v>0</v>
      </c>
      <c r="AI57" s="11">
        <f t="shared" si="5"/>
        <v>0</v>
      </c>
      <c r="AS57" s="11">
        <f t="shared" si="6"/>
        <v>0</v>
      </c>
      <c r="BC57" s="11">
        <f t="shared" si="7"/>
        <v>0</v>
      </c>
      <c r="BM57" s="11">
        <f t="shared" si="8"/>
        <v>0</v>
      </c>
      <c r="BW57" s="11">
        <f t="shared" si="9"/>
        <v>0</v>
      </c>
      <c r="CG57" s="11">
        <f t="shared" si="10"/>
        <v>0</v>
      </c>
      <c r="CQ57" s="11">
        <f t="shared" si="11"/>
        <v>0</v>
      </c>
    </row>
    <row r="58" spans="9:95" s="2" customFormat="1" x14ac:dyDescent="0.15">
      <c r="I58" s="2" t="s">
        <v>1452</v>
      </c>
      <c r="J58" s="2">
        <v>242</v>
      </c>
      <c r="K58" s="2" t="s">
        <v>59</v>
      </c>
      <c r="L58" s="2">
        <v>4437</v>
      </c>
      <c r="M58" s="2">
        <v>90.141000000000005</v>
      </c>
      <c r="N58" s="2">
        <v>497</v>
      </c>
      <c r="O58" s="2">
        <v>567</v>
      </c>
      <c r="P58" s="2" t="str">
        <f t="shared" si="0"/>
        <v>Positive</v>
      </c>
      <c r="Q58" s="19">
        <v>5.6799999999999998E-19</v>
      </c>
      <c r="Y58" s="11">
        <f t="shared" si="4"/>
        <v>0</v>
      </c>
      <c r="AI58" s="11">
        <f t="shared" si="5"/>
        <v>0</v>
      </c>
      <c r="AS58" s="11">
        <f t="shared" si="6"/>
        <v>0</v>
      </c>
      <c r="BC58" s="11">
        <f t="shared" si="7"/>
        <v>0</v>
      </c>
      <c r="BM58" s="11">
        <f t="shared" si="8"/>
        <v>0</v>
      </c>
      <c r="BW58" s="11">
        <f t="shared" si="9"/>
        <v>0</v>
      </c>
      <c r="CG58" s="11">
        <f t="shared" si="10"/>
        <v>0</v>
      </c>
      <c r="CQ58" s="11">
        <f t="shared" si="11"/>
        <v>0</v>
      </c>
    </row>
    <row r="59" spans="9:95" s="2" customFormat="1" x14ac:dyDescent="0.15">
      <c r="I59" s="2" t="s">
        <v>1453</v>
      </c>
      <c r="J59" s="2">
        <v>484</v>
      </c>
      <c r="K59" s="2" t="s">
        <v>59</v>
      </c>
      <c r="L59" s="2">
        <v>4437</v>
      </c>
      <c r="M59" s="2">
        <v>100</v>
      </c>
      <c r="N59" s="2">
        <v>2440</v>
      </c>
      <c r="O59" s="2">
        <v>2407</v>
      </c>
      <c r="P59" s="2" t="str">
        <f t="shared" si="0"/>
        <v>Negative</v>
      </c>
      <c r="Q59" s="19">
        <v>2.5899999999999998E-10</v>
      </c>
      <c r="Y59" s="11">
        <f t="shared" si="4"/>
        <v>0</v>
      </c>
      <c r="AI59" s="11">
        <f t="shared" si="5"/>
        <v>0</v>
      </c>
      <c r="AS59" s="11">
        <f t="shared" si="6"/>
        <v>0</v>
      </c>
      <c r="BC59" s="11">
        <f t="shared" si="7"/>
        <v>0</v>
      </c>
      <c r="BM59" s="11">
        <f t="shared" si="8"/>
        <v>0</v>
      </c>
      <c r="BW59" s="11">
        <f t="shared" si="9"/>
        <v>0</v>
      </c>
      <c r="CG59" s="11">
        <f t="shared" si="10"/>
        <v>0</v>
      </c>
      <c r="CQ59" s="11">
        <f t="shared" si="11"/>
        <v>0</v>
      </c>
    </row>
    <row r="60" spans="9:95" s="2" customFormat="1" x14ac:dyDescent="0.15">
      <c r="I60" s="2" t="s">
        <v>1454</v>
      </c>
      <c r="J60" s="2">
        <v>230</v>
      </c>
      <c r="K60" s="2" t="s">
        <v>59</v>
      </c>
      <c r="L60" s="2">
        <v>4437</v>
      </c>
      <c r="M60" s="2">
        <v>97.367999999999995</v>
      </c>
      <c r="N60" s="2">
        <v>816</v>
      </c>
      <c r="O60" s="2">
        <v>891</v>
      </c>
      <c r="P60" s="2" t="str">
        <f t="shared" si="0"/>
        <v>Positive</v>
      </c>
      <c r="Q60" s="19">
        <v>1.14E-30</v>
      </c>
      <c r="Y60" s="11">
        <f t="shared" si="4"/>
        <v>0</v>
      </c>
      <c r="AI60" s="11">
        <f t="shared" si="5"/>
        <v>0</v>
      </c>
      <c r="AS60" s="11">
        <f t="shared" si="6"/>
        <v>0</v>
      </c>
      <c r="BC60" s="11">
        <f t="shared" si="7"/>
        <v>0</v>
      </c>
      <c r="BM60" s="11">
        <f t="shared" si="8"/>
        <v>0</v>
      </c>
      <c r="BW60" s="11">
        <f t="shared" si="9"/>
        <v>0</v>
      </c>
      <c r="CG60" s="11">
        <f t="shared" si="10"/>
        <v>0</v>
      </c>
      <c r="CQ60" s="11">
        <f t="shared" si="11"/>
        <v>0</v>
      </c>
    </row>
    <row r="61" spans="9:95" s="2" customFormat="1" x14ac:dyDescent="0.15">
      <c r="I61" s="2" t="s">
        <v>1455</v>
      </c>
      <c r="J61" s="2">
        <v>267</v>
      </c>
      <c r="K61" s="2" t="s">
        <v>59</v>
      </c>
      <c r="L61" s="2">
        <v>4437</v>
      </c>
      <c r="M61" s="2">
        <v>98.667000000000002</v>
      </c>
      <c r="N61" s="2">
        <v>3424</v>
      </c>
      <c r="O61" s="2">
        <v>3350</v>
      </c>
      <c r="P61" s="2" t="str">
        <f t="shared" si="0"/>
        <v>Negative</v>
      </c>
      <c r="Q61" s="19">
        <v>1.0399999999999999E-31</v>
      </c>
      <c r="Y61" s="11">
        <f t="shared" si="4"/>
        <v>0</v>
      </c>
      <c r="AI61" s="11">
        <f t="shared" si="5"/>
        <v>0</v>
      </c>
      <c r="AS61" s="11">
        <f t="shared" si="6"/>
        <v>0</v>
      </c>
      <c r="BC61" s="11">
        <f t="shared" si="7"/>
        <v>0</v>
      </c>
      <c r="BM61" s="11">
        <f t="shared" si="8"/>
        <v>0</v>
      </c>
      <c r="BW61" s="11">
        <f t="shared" si="9"/>
        <v>0</v>
      </c>
      <c r="CG61" s="11">
        <f t="shared" si="10"/>
        <v>0</v>
      </c>
      <c r="CQ61" s="11">
        <f t="shared" si="11"/>
        <v>0</v>
      </c>
    </row>
    <row r="62" spans="9:95" s="2" customFormat="1" x14ac:dyDescent="0.15">
      <c r="I62" s="2" t="s">
        <v>1456</v>
      </c>
      <c r="J62" s="2">
        <v>351</v>
      </c>
      <c r="K62" s="2" t="s">
        <v>59</v>
      </c>
      <c r="L62" s="2">
        <v>4437</v>
      </c>
      <c r="M62" s="2">
        <v>96.203000000000003</v>
      </c>
      <c r="N62" s="2">
        <v>2690</v>
      </c>
      <c r="O62" s="2">
        <v>2768</v>
      </c>
      <c r="P62" s="2" t="str">
        <f t="shared" si="0"/>
        <v>Positive</v>
      </c>
      <c r="Q62" s="19">
        <v>1.8000000000000002E-30</v>
      </c>
      <c r="Y62" s="11">
        <f t="shared" si="4"/>
        <v>0</v>
      </c>
      <c r="AI62" s="11">
        <f t="shared" si="5"/>
        <v>0</v>
      </c>
      <c r="AS62" s="11">
        <f t="shared" si="6"/>
        <v>0</v>
      </c>
      <c r="BC62" s="11">
        <f t="shared" si="7"/>
        <v>0</v>
      </c>
      <c r="BM62" s="11">
        <f t="shared" si="8"/>
        <v>0</v>
      </c>
      <c r="BW62" s="11">
        <f t="shared" si="9"/>
        <v>0</v>
      </c>
      <c r="CG62" s="11">
        <f t="shared" si="10"/>
        <v>0</v>
      </c>
      <c r="CQ62" s="11">
        <f t="shared" si="11"/>
        <v>0</v>
      </c>
    </row>
    <row r="63" spans="9:95" s="2" customFormat="1" x14ac:dyDescent="0.15">
      <c r="I63" s="2" t="s">
        <v>1457</v>
      </c>
      <c r="J63" s="2">
        <v>819</v>
      </c>
      <c r="K63" s="2" t="s">
        <v>59</v>
      </c>
      <c r="L63" s="2">
        <v>4437</v>
      </c>
      <c r="M63" s="2">
        <v>97.468000000000004</v>
      </c>
      <c r="N63" s="2">
        <v>891</v>
      </c>
      <c r="O63" s="2">
        <v>813</v>
      </c>
      <c r="P63" s="2" t="str">
        <f t="shared" si="0"/>
        <v>Negative</v>
      </c>
      <c r="Q63" s="19">
        <v>9.3599999999999999E-32</v>
      </c>
      <c r="Y63" s="11">
        <f t="shared" si="4"/>
        <v>0</v>
      </c>
      <c r="AI63" s="11">
        <f t="shared" si="5"/>
        <v>0</v>
      </c>
      <c r="AS63" s="11">
        <f t="shared" si="6"/>
        <v>0</v>
      </c>
      <c r="BC63" s="11">
        <f t="shared" si="7"/>
        <v>0</v>
      </c>
      <c r="BM63" s="11">
        <f t="shared" si="8"/>
        <v>0</v>
      </c>
      <c r="BW63" s="11">
        <f t="shared" si="9"/>
        <v>0</v>
      </c>
      <c r="CG63" s="11">
        <f t="shared" si="10"/>
        <v>0</v>
      </c>
      <c r="CQ63" s="11">
        <f t="shared" si="11"/>
        <v>0</v>
      </c>
    </row>
    <row r="64" spans="9:95" s="2" customFormat="1" x14ac:dyDescent="0.15">
      <c r="I64" s="2" t="s">
        <v>1458</v>
      </c>
      <c r="J64" s="2">
        <v>639</v>
      </c>
      <c r="K64" s="2" t="s">
        <v>59</v>
      </c>
      <c r="L64" s="2">
        <v>4437</v>
      </c>
      <c r="M64" s="2">
        <v>95.536000000000001</v>
      </c>
      <c r="N64" s="2">
        <v>2617</v>
      </c>
      <c r="O64" s="2">
        <v>2506</v>
      </c>
      <c r="P64" s="2" t="str">
        <f t="shared" si="0"/>
        <v>Negative</v>
      </c>
      <c r="Q64" s="19">
        <v>3.3000000000000001E-45</v>
      </c>
      <c r="Y64" s="11">
        <f t="shared" si="4"/>
        <v>0</v>
      </c>
      <c r="AI64" s="11">
        <f t="shared" si="5"/>
        <v>0</v>
      </c>
      <c r="AS64" s="11">
        <f t="shared" si="6"/>
        <v>0</v>
      </c>
      <c r="BC64" s="11">
        <f t="shared" si="7"/>
        <v>0</v>
      </c>
      <c r="BM64" s="11">
        <f t="shared" si="8"/>
        <v>0</v>
      </c>
      <c r="BW64" s="11">
        <f t="shared" si="9"/>
        <v>0</v>
      </c>
      <c r="CG64" s="11">
        <f t="shared" si="10"/>
        <v>0</v>
      </c>
      <c r="CQ64" s="11">
        <f t="shared" si="11"/>
        <v>0</v>
      </c>
    </row>
    <row r="65" spans="9:95" s="2" customFormat="1" x14ac:dyDescent="0.15">
      <c r="I65" s="2" t="s">
        <v>1459</v>
      </c>
      <c r="J65" s="2">
        <v>530</v>
      </c>
      <c r="K65" s="2" t="s">
        <v>59</v>
      </c>
      <c r="L65" s="2">
        <v>4437</v>
      </c>
      <c r="M65" s="2">
        <v>98.507000000000005</v>
      </c>
      <c r="N65" s="2">
        <v>205</v>
      </c>
      <c r="O65" s="2">
        <v>139</v>
      </c>
      <c r="P65" s="2" t="str">
        <f t="shared" si="0"/>
        <v>Negative</v>
      </c>
      <c r="Q65" s="19">
        <v>6.0000000000000002E-27</v>
      </c>
      <c r="Y65" s="11">
        <f t="shared" si="4"/>
        <v>0</v>
      </c>
      <c r="AI65" s="11">
        <f t="shared" si="5"/>
        <v>0</v>
      </c>
      <c r="AS65" s="11">
        <f t="shared" si="6"/>
        <v>0</v>
      </c>
      <c r="BC65" s="11">
        <f t="shared" si="7"/>
        <v>0</v>
      </c>
      <c r="BM65" s="11">
        <f t="shared" si="8"/>
        <v>0</v>
      </c>
      <c r="BW65" s="11">
        <f t="shared" si="9"/>
        <v>0</v>
      </c>
      <c r="CG65" s="11">
        <f t="shared" si="10"/>
        <v>0</v>
      </c>
      <c r="CQ65" s="11">
        <f t="shared" si="11"/>
        <v>0</v>
      </c>
    </row>
    <row r="66" spans="9:95" s="2" customFormat="1" x14ac:dyDescent="0.15">
      <c r="I66" s="2" t="s">
        <v>1460</v>
      </c>
      <c r="J66" s="2">
        <v>423</v>
      </c>
      <c r="K66" s="2" t="s">
        <v>59</v>
      </c>
      <c r="L66" s="2">
        <v>4437</v>
      </c>
      <c r="M66" s="2">
        <v>95.775000000000006</v>
      </c>
      <c r="N66" s="2">
        <v>821</v>
      </c>
      <c r="O66" s="2">
        <v>891</v>
      </c>
      <c r="P66" s="2" t="str">
        <f t="shared" si="0"/>
        <v>Positive</v>
      </c>
      <c r="Q66" s="19">
        <v>6.1399999999999998E-26</v>
      </c>
      <c r="Y66" s="11">
        <f t="shared" si="4"/>
        <v>0</v>
      </c>
      <c r="AI66" s="11">
        <f t="shared" si="5"/>
        <v>0</v>
      </c>
      <c r="AS66" s="11">
        <f t="shared" si="6"/>
        <v>0</v>
      </c>
      <c r="BC66" s="11">
        <f t="shared" si="7"/>
        <v>0</v>
      </c>
      <c r="BM66" s="11">
        <f t="shared" si="8"/>
        <v>0</v>
      </c>
      <c r="BW66" s="11">
        <f t="shared" si="9"/>
        <v>0</v>
      </c>
      <c r="CG66" s="11">
        <f t="shared" si="10"/>
        <v>0</v>
      </c>
      <c r="CQ66" s="11">
        <f t="shared" si="11"/>
        <v>0</v>
      </c>
    </row>
    <row r="67" spans="9:95" s="2" customFormat="1" x14ac:dyDescent="0.15">
      <c r="I67" s="2" t="s">
        <v>1461</v>
      </c>
      <c r="J67" s="2">
        <v>428</v>
      </c>
      <c r="K67" s="2" t="s">
        <v>59</v>
      </c>
      <c r="L67" s="2">
        <v>4437</v>
      </c>
      <c r="M67" s="2">
        <v>98.039000000000001</v>
      </c>
      <c r="N67" s="2">
        <v>789</v>
      </c>
      <c r="O67" s="2">
        <v>839</v>
      </c>
      <c r="P67" s="2" t="str">
        <f t="shared" si="0"/>
        <v>Positive</v>
      </c>
      <c r="Q67" s="19">
        <v>3.77E-18</v>
      </c>
      <c r="Y67" s="11">
        <f t="shared" si="4"/>
        <v>0</v>
      </c>
      <c r="AI67" s="11">
        <f t="shared" si="5"/>
        <v>0</v>
      </c>
      <c r="AS67" s="11">
        <f t="shared" si="6"/>
        <v>0</v>
      </c>
      <c r="BC67" s="11">
        <f t="shared" si="7"/>
        <v>0</v>
      </c>
      <c r="BM67" s="11">
        <f t="shared" si="8"/>
        <v>0</v>
      </c>
      <c r="BW67" s="11">
        <f t="shared" si="9"/>
        <v>0</v>
      </c>
      <c r="CG67" s="11">
        <f t="shared" si="10"/>
        <v>0</v>
      </c>
      <c r="CQ67" s="11">
        <f t="shared" si="11"/>
        <v>0</v>
      </c>
    </row>
    <row r="68" spans="9:95" s="2" customFormat="1" x14ac:dyDescent="0.15">
      <c r="I68" s="2" t="s">
        <v>1462</v>
      </c>
      <c r="J68" s="2">
        <v>479</v>
      </c>
      <c r="K68" s="2" t="s">
        <v>59</v>
      </c>
      <c r="L68" s="2">
        <v>4437</v>
      </c>
      <c r="M68" s="2">
        <v>98.412999999999997</v>
      </c>
      <c r="N68" s="2">
        <v>789</v>
      </c>
      <c r="O68" s="2">
        <v>914</v>
      </c>
      <c r="P68" s="2" t="str">
        <f t="shared" si="0"/>
        <v>Positive</v>
      </c>
      <c r="Q68" s="19">
        <v>4.0000000000000001E-58</v>
      </c>
      <c r="Y68" s="11">
        <f t="shared" si="4"/>
        <v>0</v>
      </c>
      <c r="AI68" s="11">
        <f t="shared" si="5"/>
        <v>0</v>
      </c>
      <c r="AS68" s="11">
        <f t="shared" si="6"/>
        <v>0</v>
      </c>
      <c r="BC68" s="11">
        <f t="shared" si="7"/>
        <v>0</v>
      </c>
      <c r="BM68" s="11">
        <f t="shared" si="8"/>
        <v>0</v>
      </c>
      <c r="BW68" s="11">
        <f t="shared" si="9"/>
        <v>0</v>
      </c>
      <c r="CG68" s="11">
        <f t="shared" si="10"/>
        <v>0</v>
      </c>
      <c r="CQ68" s="11">
        <f t="shared" si="11"/>
        <v>0</v>
      </c>
    </row>
    <row r="69" spans="9:95" s="2" customFormat="1" x14ac:dyDescent="0.15">
      <c r="I69" s="2" t="s">
        <v>1463</v>
      </c>
      <c r="J69" s="2">
        <v>285</v>
      </c>
      <c r="K69" s="2" t="s">
        <v>59</v>
      </c>
      <c r="L69" s="2">
        <v>4437</v>
      </c>
      <c r="M69" s="2">
        <v>98.147999999999996</v>
      </c>
      <c r="N69" s="2">
        <v>2776</v>
      </c>
      <c r="O69" s="2">
        <v>2829</v>
      </c>
      <c r="P69" s="2" t="str">
        <f t="shared" ref="P69:P132" si="12">IF(N69&gt;O69,"Negative","Positive")</f>
        <v>Positive</v>
      </c>
      <c r="Q69" s="19">
        <v>5.2499999999999997E-20</v>
      </c>
      <c r="Y69" s="11">
        <f t="shared" si="4"/>
        <v>0</v>
      </c>
      <c r="AI69" s="11">
        <f t="shared" si="5"/>
        <v>0</v>
      </c>
      <c r="AS69" s="11">
        <f t="shared" si="6"/>
        <v>0</v>
      </c>
      <c r="BC69" s="11">
        <f t="shared" si="7"/>
        <v>0</v>
      </c>
      <c r="BM69" s="11">
        <f t="shared" si="8"/>
        <v>0</v>
      </c>
      <c r="BW69" s="11">
        <f t="shared" si="9"/>
        <v>0</v>
      </c>
      <c r="CG69" s="11">
        <f t="shared" si="10"/>
        <v>0</v>
      </c>
      <c r="CQ69" s="11">
        <f t="shared" si="11"/>
        <v>0</v>
      </c>
    </row>
    <row r="70" spans="9:95" s="2" customFormat="1" x14ac:dyDescent="0.15">
      <c r="I70" s="2" t="s">
        <v>1464</v>
      </c>
      <c r="J70" s="2">
        <v>531</v>
      </c>
      <c r="K70" s="2" t="s">
        <v>59</v>
      </c>
      <c r="L70" s="2">
        <v>4437</v>
      </c>
      <c r="M70" s="2">
        <v>97.619</v>
      </c>
      <c r="N70" s="2">
        <v>136</v>
      </c>
      <c r="O70" s="2">
        <v>177</v>
      </c>
      <c r="P70" s="2" t="str">
        <f t="shared" si="12"/>
        <v>Positive</v>
      </c>
      <c r="Q70" s="19">
        <v>4.75E-13</v>
      </c>
      <c r="Y70" s="11">
        <f t="shared" ref="Y70:Y133" si="13">W70-X70</f>
        <v>0</v>
      </c>
      <c r="AI70" s="11">
        <f t="shared" ref="AI70:AI133" si="14">AG70-AH70</f>
        <v>0</v>
      </c>
      <c r="AS70" s="11">
        <f t="shared" ref="AS70:AS133" si="15">AQ70-AR70</f>
        <v>0</v>
      </c>
      <c r="BC70" s="11">
        <f t="shared" ref="BC70:BC133" si="16">BA70-BB70</f>
        <v>0</v>
      </c>
      <c r="BM70" s="11">
        <f t="shared" ref="BM70:BM133" si="17">BK70-BL70</f>
        <v>0</v>
      </c>
      <c r="BW70" s="11">
        <f t="shared" ref="BW70:BW133" si="18">BU70-BV70</f>
        <v>0</v>
      </c>
      <c r="CG70" s="11">
        <f t="shared" ref="CG70:CG133" si="19">CE70-CF70</f>
        <v>0</v>
      </c>
      <c r="CQ70" s="11">
        <f t="shared" ref="CQ70:CQ133" si="20">CO70-CP70</f>
        <v>0</v>
      </c>
    </row>
    <row r="71" spans="9:95" s="2" customFormat="1" x14ac:dyDescent="0.15">
      <c r="I71" s="2" t="s">
        <v>1465</v>
      </c>
      <c r="J71" s="2">
        <v>223</v>
      </c>
      <c r="K71" s="2" t="s">
        <v>59</v>
      </c>
      <c r="L71" s="2">
        <v>4437</v>
      </c>
      <c r="M71" s="2">
        <v>100</v>
      </c>
      <c r="N71" s="2">
        <v>2471</v>
      </c>
      <c r="O71" s="2">
        <v>2525</v>
      </c>
      <c r="P71" s="2" t="str">
        <f t="shared" si="12"/>
        <v>Positive</v>
      </c>
      <c r="Q71" s="19">
        <v>2.4E-22</v>
      </c>
      <c r="Y71" s="11">
        <f t="shared" si="13"/>
        <v>0</v>
      </c>
      <c r="AI71" s="11">
        <f t="shared" si="14"/>
        <v>0</v>
      </c>
      <c r="AS71" s="11">
        <f t="shared" si="15"/>
        <v>0</v>
      </c>
      <c r="BC71" s="11">
        <f t="shared" si="16"/>
        <v>0</v>
      </c>
      <c r="BM71" s="11">
        <f t="shared" si="17"/>
        <v>0</v>
      </c>
      <c r="BW71" s="11">
        <f t="shared" si="18"/>
        <v>0</v>
      </c>
      <c r="CG71" s="11">
        <f t="shared" si="19"/>
        <v>0</v>
      </c>
      <c r="CQ71" s="11">
        <f t="shared" si="20"/>
        <v>0</v>
      </c>
    </row>
    <row r="72" spans="9:95" s="2" customFormat="1" x14ac:dyDescent="0.15">
      <c r="I72" s="2" t="s">
        <v>1466</v>
      </c>
      <c r="J72" s="2">
        <v>329</v>
      </c>
      <c r="K72" s="2" t="s">
        <v>59</v>
      </c>
      <c r="L72" s="2">
        <v>4437</v>
      </c>
      <c r="M72" s="2">
        <v>97.26</v>
      </c>
      <c r="N72" s="2">
        <v>1027</v>
      </c>
      <c r="O72" s="2">
        <v>955</v>
      </c>
      <c r="P72" s="2" t="str">
        <f t="shared" si="12"/>
        <v>Negative</v>
      </c>
      <c r="Q72" s="19">
        <v>7.8200000000000001E-29</v>
      </c>
      <c r="Y72" s="11">
        <f t="shared" si="13"/>
        <v>0</v>
      </c>
      <c r="AI72" s="11">
        <f t="shared" si="14"/>
        <v>0</v>
      </c>
      <c r="AS72" s="11">
        <f t="shared" si="15"/>
        <v>0</v>
      </c>
      <c r="BC72" s="11">
        <f t="shared" si="16"/>
        <v>0</v>
      </c>
      <c r="BM72" s="11">
        <f t="shared" si="17"/>
        <v>0</v>
      </c>
      <c r="BW72" s="11">
        <f t="shared" si="18"/>
        <v>0</v>
      </c>
      <c r="CG72" s="11">
        <f t="shared" si="19"/>
        <v>0</v>
      </c>
      <c r="CQ72" s="11">
        <f t="shared" si="20"/>
        <v>0</v>
      </c>
    </row>
    <row r="73" spans="9:95" s="2" customFormat="1" x14ac:dyDescent="0.15">
      <c r="I73" s="2" t="s">
        <v>1467</v>
      </c>
      <c r="J73" s="2">
        <v>312</v>
      </c>
      <c r="K73" s="2" t="s">
        <v>59</v>
      </c>
      <c r="L73" s="2">
        <v>4437</v>
      </c>
      <c r="M73" s="2">
        <v>97.727000000000004</v>
      </c>
      <c r="N73" s="2">
        <v>829</v>
      </c>
      <c r="O73" s="2">
        <v>916</v>
      </c>
      <c r="P73" s="2" t="str">
        <f t="shared" si="12"/>
        <v>Positive</v>
      </c>
      <c r="Q73" s="19">
        <v>3.39E-37</v>
      </c>
      <c r="Y73" s="11">
        <f t="shared" si="13"/>
        <v>0</v>
      </c>
      <c r="AI73" s="11">
        <f t="shared" si="14"/>
        <v>0</v>
      </c>
      <c r="AS73" s="11">
        <f t="shared" si="15"/>
        <v>0</v>
      </c>
      <c r="BC73" s="11">
        <f t="shared" si="16"/>
        <v>0</v>
      </c>
      <c r="BM73" s="11">
        <f t="shared" si="17"/>
        <v>0</v>
      </c>
      <c r="BW73" s="11">
        <f t="shared" si="18"/>
        <v>0</v>
      </c>
      <c r="CG73" s="11">
        <f t="shared" si="19"/>
        <v>0</v>
      </c>
      <c r="CQ73" s="11">
        <f t="shared" si="20"/>
        <v>0</v>
      </c>
    </row>
    <row r="74" spans="9:95" s="2" customFormat="1" x14ac:dyDescent="0.15">
      <c r="I74" s="2" t="s">
        <v>1468</v>
      </c>
      <c r="J74" s="2">
        <v>235</v>
      </c>
      <c r="K74" s="2" t="s">
        <v>59</v>
      </c>
      <c r="L74" s="2">
        <v>4437</v>
      </c>
      <c r="M74" s="2">
        <v>89.831000000000003</v>
      </c>
      <c r="N74" s="2">
        <v>1308</v>
      </c>
      <c r="O74" s="2">
        <v>1366</v>
      </c>
      <c r="P74" s="2" t="str">
        <f t="shared" si="12"/>
        <v>Positive</v>
      </c>
      <c r="Q74" s="19">
        <v>1.5399999999999999E-14</v>
      </c>
      <c r="Y74" s="11">
        <f t="shared" si="13"/>
        <v>0</v>
      </c>
      <c r="AI74" s="11">
        <f t="shared" si="14"/>
        <v>0</v>
      </c>
      <c r="AS74" s="11">
        <f t="shared" si="15"/>
        <v>0</v>
      </c>
      <c r="BC74" s="11">
        <f t="shared" si="16"/>
        <v>0</v>
      </c>
      <c r="BM74" s="11">
        <f t="shared" si="17"/>
        <v>0</v>
      </c>
      <c r="BW74" s="11">
        <f t="shared" si="18"/>
        <v>0</v>
      </c>
      <c r="CG74" s="11">
        <f t="shared" si="19"/>
        <v>0</v>
      </c>
      <c r="CQ74" s="11">
        <f t="shared" si="20"/>
        <v>0</v>
      </c>
    </row>
    <row r="75" spans="9:95" s="2" customFormat="1" x14ac:dyDescent="0.15">
      <c r="I75" s="2" t="s">
        <v>1469</v>
      </c>
      <c r="J75" s="2">
        <v>297</v>
      </c>
      <c r="K75" s="2" t="s">
        <v>59</v>
      </c>
      <c r="L75" s="2">
        <v>4437</v>
      </c>
      <c r="M75" s="2">
        <v>99.057000000000002</v>
      </c>
      <c r="N75" s="2">
        <v>3299</v>
      </c>
      <c r="O75" s="2">
        <v>3404</v>
      </c>
      <c r="P75" s="2" t="str">
        <f t="shared" si="12"/>
        <v>Positive</v>
      </c>
      <c r="Q75" s="19">
        <v>6.8100000000000004E-49</v>
      </c>
      <c r="Y75" s="11">
        <f t="shared" si="13"/>
        <v>0</v>
      </c>
      <c r="AI75" s="11">
        <f t="shared" si="14"/>
        <v>0</v>
      </c>
      <c r="AS75" s="11">
        <f t="shared" si="15"/>
        <v>0</v>
      </c>
      <c r="BC75" s="11">
        <f t="shared" si="16"/>
        <v>0</v>
      </c>
      <c r="BM75" s="11">
        <f t="shared" si="17"/>
        <v>0</v>
      </c>
      <c r="BW75" s="11">
        <f t="shared" si="18"/>
        <v>0</v>
      </c>
      <c r="CG75" s="11">
        <f t="shared" si="19"/>
        <v>0</v>
      </c>
      <c r="CQ75" s="11">
        <f t="shared" si="20"/>
        <v>0</v>
      </c>
    </row>
    <row r="76" spans="9:95" s="2" customFormat="1" x14ac:dyDescent="0.15">
      <c r="I76" s="2" t="s">
        <v>1470</v>
      </c>
      <c r="J76" s="2">
        <v>212</v>
      </c>
      <c r="K76" s="2" t="s">
        <v>59</v>
      </c>
      <c r="L76" s="2">
        <v>4437</v>
      </c>
      <c r="M76" s="2">
        <v>100</v>
      </c>
      <c r="N76" s="2">
        <v>612</v>
      </c>
      <c r="O76" s="2">
        <v>641</v>
      </c>
      <c r="P76" s="2" t="str">
        <f t="shared" si="12"/>
        <v>Positive</v>
      </c>
      <c r="Q76" s="19">
        <v>1.7900000000000001E-8</v>
      </c>
      <c r="Y76" s="11">
        <f t="shared" si="13"/>
        <v>0</v>
      </c>
      <c r="AI76" s="11">
        <f t="shared" si="14"/>
        <v>0</v>
      </c>
      <c r="AS76" s="11">
        <f t="shared" si="15"/>
        <v>0</v>
      </c>
      <c r="BC76" s="11">
        <f t="shared" si="16"/>
        <v>0</v>
      </c>
      <c r="BM76" s="11">
        <f t="shared" si="17"/>
        <v>0</v>
      </c>
      <c r="BW76" s="11">
        <f t="shared" si="18"/>
        <v>0</v>
      </c>
      <c r="CG76" s="11">
        <f t="shared" si="19"/>
        <v>0</v>
      </c>
      <c r="CQ76" s="11">
        <f t="shared" si="20"/>
        <v>0</v>
      </c>
    </row>
    <row r="77" spans="9:95" s="2" customFormat="1" x14ac:dyDescent="0.15">
      <c r="I77" s="2" t="s">
        <v>1471</v>
      </c>
      <c r="J77" s="2">
        <v>327</v>
      </c>
      <c r="K77" s="2" t="s">
        <v>59</v>
      </c>
      <c r="L77" s="2">
        <v>4437</v>
      </c>
      <c r="M77" s="2">
        <v>96.429000000000002</v>
      </c>
      <c r="N77" s="2">
        <v>871</v>
      </c>
      <c r="O77" s="2">
        <v>816</v>
      </c>
      <c r="P77" s="2" t="str">
        <f t="shared" si="12"/>
        <v>Negative</v>
      </c>
      <c r="Q77" s="19">
        <v>2.19E-19</v>
      </c>
      <c r="Y77" s="11">
        <f t="shared" si="13"/>
        <v>0</v>
      </c>
      <c r="AI77" s="11">
        <f t="shared" si="14"/>
        <v>0</v>
      </c>
      <c r="AS77" s="11">
        <f t="shared" si="15"/>
        <v>0</v>
      </c>
      <c r="BC77" s="11">
        <f t="shared" si="16"/>
        <v>0</v>
      </c>
      <c r="BM77" s="11">
        <f t="shared" si="17"/>
        <v>0</v>
      </c>
      <c r="BW77" s="11">
        <f t="shared" si="18"/>
        <v>0</v>
      </c>
      <c r="CG77" s="11">
        <f t="shared" si="19"/>
        <v>0</v>
      </c>
      <c r="CQ77" s="11">
        <f t="shared" si="20"/>
        <v>0</v>
      </c>
    </row>
    <row r="78" spans="9:95" s="2" customFormat="1" x14ac:dyDescent="0.15">
      <c r="I78" s="2" t="s">
        <v>1472</v>
      </c>
      <c r="J78" s="2">
        <v>207</v>
      </c>
      <c r="K78" s="2" t="s">
        <v>59</v>
      </c>
      <c r="L78" s="2">
        <v>4437</v>
      </c>
      <c r="M78" s="2">
        <v>100</v>
      </c>
      <c r="N78" s="2">
        <v>1309</v>
      </c>
      <c r="O78" s="2">
        <v>1350</v>
      </c>
      <c r="P78" s="2" t="str">
        <f t="shared" si="12"/>
        <v>Positive</v>
      </c>
      <c r="Q78" s="19">
        <v>3.7199999999999997E-15</v>
      </c>
      <c r="Y78" s="11">
        <f t="shared" si="13"/>
        <v>0</v>
      </c>
      <c r="AI78" s="11">
        <f t="shared" si="14"/>
        <v>0</v>
      </c>
      <c r="AS78" s="11">
        <f t="shared" si="15"/>
        <v>0</v>
      </c>
      <c r="BC78" s="11">
        <f t="shared" si="16"/>
        <v>0</v>
      </c>
      <c r="BM78" s="11">
        <f t="shared" si="17"/>
        <v>0</v>
      </c>
      <c r="BW78" s="11">
        <f t="shared" si="18"/>
        <v>0</v>
      </c>
      <c r="CG78" s="11">
        <f t="shared" si="19"/>
        <v>0</v>
      </c>
      <c r="CQ78" s="11">
        <f t="shared" si="20"/>
        <v>0</v>
      </c>
    </row>
    <row r="79" spans="9:95" s="2" customFormat="1" x14ac:dyDescent="0.15">
      <c r="I79" s="2" t="s">
        <v>1473</v>
      </c>
      <c r="J79" s="2">
        <v>1374</v>
      </c>
      <c r="K79" s="2" t="s">
        <v>59</v>
      </c>
      <c r="L79" s="2">
        <v>4437</v>
      </c>
      <c r="M79" s="2">
        <v>97.016999999999996</v>
      </c>
      <c r="N79" s="2">
        <v>4419</v>
      </c>
      <c r="O79" s="2">
        <v>3147</v>
      </c>
      <c r="P79" s="2" t="str">
        <f t="shared" si="12"/>
        <v>Negative</v>
      </c>
      <c r="Q79" s="11">
        <v>0</v>
      </c>
      <c r="Y79" s="11">
        <f t="shared" si="13"/>
        <v>0</v>
      </c>
      <c r="AI79" s="11">
        <f t="shared" si="14"/>
        <v>0</v>
      </c>
      <c r="AS79" s="11">
        <f t="shared" si="15"/>
        <v>0</v>
      </c>
      <c r="BC79" s="11">
        <f t="shared" si="16"/>
        <v>0</v>
      </c>
      <c r="BM79" s="11">
        <f t="shared" si="17"/>
        <v>0</v>
      </c>
      <c r="BW79" s="11">
        <f t="shared" si="18"/>
        <v>0</v>
      </c>
      <c r="CG79" s="11">
        <f t="shared" si="19"/>
        <v>0</v>
      </c>
      <c r="CQ79" s="11">
        <f t="shared" si="20"/>
        <v>0</v>
      </c>
    </row>
    <row r="80" spans="9:95" s="2" customFormat="1" x14ac:dyDescent="0.15">
      <c r="I80" s="166" t="s">
        <v>1474</v>
      </c>
      <c r="J80" s="166">
        <v>2277</v>
      </c>
      <c r="K80" s="166" t="s">
        <v>59</v>
      </c>
      <c r="L80" s="166">
        <v>4437</v>
      </c>
      <c r="M80" s="166">
        <v>96.311000000000007</v>
      </c>
      <c r="N80" s="166">
        <v>2685</v>
      </c>
      <c r="O80" s="166">
        <v>409</v>
      </c>
      <c r="P80" s="166" t="str">
        <f t="shared" si="12"/>
        <v>Negative</v>
      </c>
      <c r="Q80" s="219">
        <v>0</v>
      </c>
      <c r="Y80" s="11">
        <f t="shared" si="13"/>
        <v>0</v>
      </c>
      <c r="AI80" s="11">
        <f t="shared" si="14"/>
        <v>0</v>
      </c>
      <c r="AS80" s="11">
        <f t="shared" si="15"/>
        <v>0</v>
      </c>
      <c r="BC80" s="11">
        <f t="shared" si="16"/>
        <v>0</v>
      </c>
      <c r="BM80" s="11">
        <f t="shared" si="17"/>
        <v>0</v>
      </c>
      <c r="BW80" s="11">
        <f t="shared" si="18"/>
        <v>0</v>
      </c>
      <c r="CG80" s="11">
        <f t="shared" si="19"/>
        <v>0</v>
      </c>
      <c r="CQ80" s="11">
        <f t="shared" si="20"/>
        <v>0</v>
      </c>
    </row>
    <row r="81" spans="9:95" s="2" customFormat="1" x14ac:dyDescent="0.15">
      <c r="I81" s="2" t="s">
        <v>1475</v>
      </c>
      <c r="J81" s="2">
        <v>630</v>
      </c>
      <c r="K81" s="2" t="s">
        <v>59</v>
      </c>
      <c r="L81" s="2">
        <v>4437</v>
      </c>
      <c r="M81" s="2">
        <v>98.344999999999999</v>
      </c>
      <c r="N81" s="2">
        <v>4415</v>
      </c>
      <c r="O81" s="2">
        <v>3993</v>
      </c>
      <c r="P81" s="2" t="str">
        <f t="shared" si="12"/>
        <v>Negative</v>
      </c>
      <c r="Q81" s="11">
        <v>0</v>
      </c>
      <c r="Y81" s="11">
        <f t="shared" si="13"/>
        <v>0</v>
      </c>
      <c r="AI81" s="11">
        <f t="shared" si="14"/>
        <v>0</v>
      </c>
      <c r="AS81" s="11">
        <f t="shared" si="15"/>
        <v>0</v>
      </c>
      <c r="BC81" s="11">
        <f t="shared" si="16"/>
        <v>0</v>
      </c>
      <c r="BM81" s="11">
        <f t="shared" si="17"/>
        <v>0</v>
      </c>
      <c r="BW81" s="11">
        <f t="shared" si="18"/>
        <v>0</v>
      </c>
      <c r="CG81" s="11">
        <f t="shared" si="19"/>
        <v>0</v>
      </c>
      <c r="CQ81" s="11">
        <f t="shared" si="20"/>
        <v>0</v>
      </c>
    </row>
    <row r="82" spans="9:95" s="2" customFormat="1" x14ac:dyDescent="0.15">
      <c r="I82" s="2" t="s">
        <v>1476</v>
      </c>
      <c r="J82" s="2">
        <v>457</v>
      </c>
      <c r="K82" s="2" t="s">
        <v>59</v>
      </c>
      <c r="L82" s="2">
        <v>4437</v>
      </c>
      <c r="M82" s="2">
        <v>96.509</v>
      </c>
      <c r="N82" s="2">
        <v>2661</v>
      </c>
      <c r="O82" s="2">
        <v>3061</v>
      </c>
      <c r="P82" s="2" t="str">
        <f t="shared" si="12"/>
        <v>Positive</v>
      </c>
      <c r="Q82" s="11">
        <v>0</v>
      </c>
      <c r="Y82" s="11">
        <f t="shared" si="13"/>
        <v>0</v>
      </c>
      <c r="AI82" s="11">
        <f t="shared" si="14"/>
        <v>0</v>
      </c>
      <c r="AS82" s="11">
        <f t="shared" si="15"/>
        <v>0</v>
      </c>
      <c r="BC82" s="11">
        <f t="shared" si="16"/>
        <v>0</v>
      </c>
      <c r="BM82" s="11">
        <f t="shared" si="17"/>
        <v>0</v>
      </c>
      <c r="BW82" s="11">
        <f t="shared" si="18"/>
        <v>0</v>
      </c>
      <c r="CG82" s="11">
        <f t="shared" si="19"/>
        <v>0</v>
      </c>
      <c r="CQ82" s="11">
        <f t="shared" si="20"/>
        <v>0</v>
      </c>
    </row>
    <row r="83" spans="9:95" s="2" customFormat="1" x14ac:dyDescent="0.15">
      <c r="I83" s="2" t="s">
        <v>1477</v>
      </c>
      <c r="J83" s="2">
        <v>1347</v>
      </c>
      <c r="K83" s="2" t="s">
        <v>59</v>
      </c>
      <c r="L83" s="2">
        <v>4437</v>
      </c>
      <c r="M83" s="2">
        <v>97.162999999999997</v>
      </c>
      <c r="N83" s="2">
        <v>4415</v>
      </c>
      <c r="O83" s="2">
        <v>3147</v>
      </c>
      <c r="P83" s="2" t="str">
        <f t="shared" si="12"/>
        <v>Negative</v>
      </c>
      <c r="Q83" s="11">
        <v>0</v>
      </c>
      <c r="Y83" s="11">
        <f t="shared" si="13"/>
        <v>0</v>
      </c>
      <c r="AI83" s="11">
        <f t="shared" si="14"/>
        <v>0</v>
      </c>
      <c r="AS83" s="11">
        <f t="shared" si="15"/>
        <v>0</v>
      </c>
      <c r="BC83" s="11">
        <f t="shared" si="16"/>
        <v>0</v>
      </c>
      <c r="BM83" s="11">
        <f t="shared" si="17"/>
        <v>0</v>
      </c>
      <c r="BW83" s="11">
        <f t="shared" si="18"/>
        <v>0</v>
      </c>
      <c r="CG83" s="11">
        <f t="shared" si="19"/>
        <v>0</v>
      </c>
      <c r="CQ83" s="11">
        <f t="shared" si="20"/>
        <v>0</v>
      </c>
    </row>
    <row r="84" spans="9:95" s="2" customFormat="1" x14ac:dyDescent="0.15">
      <c r="I84" s="2" t="s">
        <v>1478</v>
      </c>
      <c r="J84" s="2">
        <v>1277</v>
      </c>
      <c r="K84" s="2" t="s">
        <v>59</v>
      </c>
      <c r="L84" s="2">
        <v>4437</v>
      </c>
      <c r="M84" s="2">
        <v>96.134</v>
      </c>
      <c r="N84" s="2">
        <v>2685</v>
      </c>
      <c r="O84" s="2">
        <v>1548</v>
      </c>
      <c r="P84" s="2" t="str">
        <f t="shared" si="12"/>
        <v>Negative</v>
      </c>
      <c r="Q84" s="11">
        <v>0</v>
      </c>
      <c r="Y84" s="11">
        <f t="shared" si="13"/>
        <v>0</v>
      </c>
      <c r="AI84" s="11">
        <f t="shared" si="14"/>
        <v>0</v>
      </c>
      <c r="AS84" s="11">
        <f t="shared" si="15"/>
        <v>0</v>
      </c>
      <c r="BC84" s="11">
        <f t="shared" si="16"/>
        <v>0</v>
      </c>
      <c r="BM84" s="11">
        <f t="shared" si="17"/>
        <v>0</v>
      </c>
      <c r="BW84" s="11">
        <f t="shared" si="18"/>
        <v>0</v>
      </c>
      <c r="CG84" s="11">
        <f t="shared" si="19"/>
        <v>0</v>
      </c>
      <c r="CQ84" s="11">
        <f t="shared" si="20"/>
        <v>0</v>
      </c>
    </row>
    <row r="85" spans="9:95" s="2" customFormat="1" x14ac:dyDescent="0.15">
      <c r="I85" s="2" t="s">
        <v>1479</v>
      </c>
      <c r="J85" s="2">
        <v>708</v>
      </c>
      <c r="K85" s="2" t="s">
        <v>59</v>
      </c>
      <c r="L85" s="2">
        <v>4437</v>
      </c>
      <c r="M85" s="2">
        <v>97.302000000000007</v>
      </c>
      <c r="N85" s="2">
        <v>4411</v>
      </c>
      <c r="O85" s="2">
        <v>3782</v>
      </c>
      <c r="P85" s="2" t="str">
        <f t="shared" si="12"/>
        <v>Negative</v>
      </c>
      <c r="Q85" s="11">
        <v>0</v>
      </c>
      <c r="Y85" s="11">
        <f t="shared" si="13"/>
        <v>0</v>
      </c>
      <c r="AI85" s="11">
        <f t="shared" si="14"/>
        <v>0</v>
      </c>
      <c r="AS85" s="11">
        <f t="shared" si="15"/>
        <v>0</v>
      </c>
      <c r="BC85" s="11">
        <f t="shared" si="16"/>
        <v>0</v>
      </c>
      <c r="BM85" s="11">
        <f t="shared" si="17"/>
        <v>0</v>
      </c>
      <c r="BW85" s="11">
        <f t="shared" si="18"/>
        <v>0</v>
      </c>
      <c r="CG85" s="11">
        <f t="shared" si="19"/>
        <v>0</v>
      </c>
      <c r="CQ85" s="11">
        <f t="shared" si="20"/>
        <v>0</v>
      </c>
    </row>
    <row r="86" spans="9:95" s="2" customFormat="1" x14ac:dyDescent="0.15">
      <c r="I86" s="2" t="s">
        <v>1480</v>
      </c>
      <c r="J86" s="2">
        <v>1308</v>
      </c>
      <c r="K86" s="2" t="s">
        <v>59</v>
      </c>
      <c r="L86" s="2">
        <v>4437</v>
      </c>
      <c r="M86" s="2">
        <v>97.194000000000003</v>
      </c>
      <c r="N86" s="2">
        <v>4415</v>
      </c>
      <c r="O86" s="2">
        <v>3240</v>
      </c>
      <c r="P86" s="2" t="str">
        <f t="shared" si="12"/>
        <v>Negative</v>
      </c>
      <c r="Q86" s="11">
        <v>0</v>
      </c>
      <c r="Y86" s="11">
        <f t="shared" si="13"/>
        <v>0</v>
      </c>
      <c r="AI86" s="11">
        <f t="shared" si="14"/>
        <v>0</v>
      </c>
      <c r="AS86" s="11">
        <f t="shared" si="15"/>
        <v>0</v>
      </c>
      <c r="BC86" s="11">
        <f t="shared" si="16"/>
        <v>0</v>
      </c>
      <c r="BM86" s="11">
        <f t="shared" si="17"/>
        <v>0</v>
      </c>
      <c r="BW86" s="11">
        <f t="shared" si="18"/>
        <v>0</v>
      </c>
      <c r="CG86" s="11">
        <f t="shared" si="19"/>
        <v>0</v>
      </c>
      <c r="CQ86" s="11">
        <f t="shared" si="20"/>
        <v>0</v>
      </c>
    </row>
    <row r="87" spans="9:95" s="2" customFormat="1" x14ac:dyDescent="0.15">
      <c r="I87" s="2" t="s">
        <v>1481</v>
      </c>
      <c r="J87" s="2">
        <v>1390</v>
      </c>
      <c r="K87" s="2" t="s">
        <v>59</v>
      </c>
      <c r="L87" s="2">
        <v>4437</v>
      </c>
      <c r="M87" s="2">
        <v>97.075000000000003</v>
      </c>
      <c r="N87" s="2">
        <v>4411</v>
      </c>
      <c r="O87" s="2">
        <v>3147</v>
      </c>
      <c r="P87" s="2" t="str">
        <f t="shared" si="12"/>
        <v>Negative</v>
      </c>
      <c r="Q87" s="11">
        <v>0</v>
      </c>
      <c r="Y87" s="11">
        <f t="shared" si="13"/>
        <v>0</v>
      </c>
      <c r="AI87" s="11">
        <f t="shared" si="14"/>
        <v>0</v>
      </c>
      <c r="AS87" s="11">
        <f t="shared" si="15"/>
        <v>0</v>
      </c>
      <c r="BC87" s="11">
        <f t="shared" si="16"/>
        <v>0</v>
      </c>
      <c r="BM87" s="11">
        <f t="shared" si="17"/>
        <v>0</v>
      </c>
      <c r="BW87" s="11">
        <f t="shared" si="18"/>
        <v>0</v>
      </c>
      <c r="CG87" s="11">
        <f t="shared" si="19"/>
        <v>0</v>
      </c>
      <c r="CQ87" s="11">
        <f t="shared" si="20"/>
        <v>0</v>
      </c>
    </row>
    <row r="88" spans="9:95" s="2" customFormat="1" x14ac:dyDescent="0.15">
      <c r="I88" s="2" t="s">
        <v>1482</v>
      </c>
      <c r="J88" s="2">
        <v>1501</v>
      </c>
      <c r="K88" s="2" t="s">
        <v>59</v>
      </c>
      <c r="L88" s="2">
        <v>4437</v>
      </c>
      <c r="M88" s="2">
        <v>96.438999999999993</v>
      </c>
      <c r="N88" s="2">
        <v>1812</v>
      </c>
      <c r="O88" s="2">
        <v>409</v>
      </c>
      <c r="P88" s="2" t="str">
        <f t="shared" si="12"/>
        <v>Negative</v>
      </c>
      <c r="Q88" s="11">
        <v>0</v>
      </c>
      <c r="Y88" s="11">
        <f t="shared" si="13"/>
        <v>0</v>
      </c>
      <c r="AI88" s="11">
        <f t="shared" si="14"/>
        <v>0</v>
      </c>
      <c r="AS88" s="11">
        <f t="shared" si="15"/>
        <v>0</v>
      </c>
      <c r="BC88" s="11">
        <f t="shared" si="16"/>
        <v>0</v>
      </c>
      <c r="BM88" s="11">
        <f t="shared" si="17"/>
        <v>0</v>
      </c>
      <c r="BW88" s="11">
        <f t="shared" si="18"/>
        <v>0</v>
      </c>
      <c r="CG88" s="11">
        <f t="shared" si="19"/>
        <v>0</v>
      </c>
      <c r="CQ88" s="11">
        <f t="shared" si="20"/>
        <v>0</v>
      </c>
    </row>
    <row r="89" spans="9:95" s="2" customFormat="1" x14ac:dyDescent="0.15">
      <c r="I89" s="2" t="s">
        <v>1483</v>
      </c>
      <c r="J89" s="2">
        <v>511</v>
      </c>
      <c r="K89" s="2" t="s">
        <v>59</v>
      </c>
      <c r="L89" s="2">
        <v>4437</v>
      </c>
      <c r="M89" s="2">
        <v>96.085999999999999</v>
      </c>
      <c r="N89" s="2">
        <v>2661</v>
      </c>
      <c r="O89" s="2">
        <v>3171</v>
      </c>
      <c r="P89" s="2" t="str">
        <f t="shared" si="12"/>
        <v>Positive</v>
      </c>
      <c r="Q89" s="11">
        <v>0</v>
      </c>
      <c r="Y89" s="11">
        <f t="shared" si="13"/>
        <v>0</v>
      </c>
      <c r="AI89" s="11">
        <f t="shared" si="14"/>
        <v>0</v>
      </c>
      <c r="AS89" s="11">
        <f t="shared" si="15"/>
        <v>0</v>
      </c>
      <c r="BC89" s="11">
        <f t="shared" si="16"/>
        <v>0</v>
      </c>
      <c r="BM89" s="11">
        <f t="shared" si="17"/>
        <v>0</v>
      </c>
      <c r="BW89" s="11">
        <f t="shared" si="18"/>
        <v>0</v>
      </c>
      <c r="CG89" s="11">
        <f t="shared" si="19"/>
        <v>0</v>
      </c>
      <c r="CQ89" s="11">
        <f t="shared" si="20"/>
        <v>0</v>
      </c>
    </row>
    <row r="90" spans="9:95" s="2" customFormat="1" x14ac:dyDescent="0.15">
      <c r="I90" s="2" t="s">
        <v>1484</v>
      </c>
      <c r="J90" s="2">
        <v>424</v>
      </c>
      <c r="K90" s="2" t="s">
        <v>59</v>
      </c>
      <c r="L90" s="2">
        <v>4437</v>
      </c>
      <c r="M90" s="2">
        <v>97.406000000000006</v>
      </c>
      <c r="N90" s="2">
        <v>10</v>
      </c>
      <c r="O90" s="2">
        <v>433</v>
      </c>
      <c r="P90" s="2" t="str">
        <f t="shared" si="12"/>
        <v>Positive</v>
      </c>
      <c r="Q90" s="11">
        <v>0</v>
      </c>
      <c r="Y90" s="11">
        <f t="shared" si="13"/>
        <v>0</v>
      </c>
      <c r="AI90" s="11">
        <f t="shared" si="14"/>
        <v>0</v>
      </c>
      <c r="AS90" s="11">
        <f t="shared" si="15"/>
        <v>0</v>
      </c>
      <c r="BC90" s="11">
        <f t="shared" si="16"/>
        <v>0</v>
      </c>
      <c r="BM90" s="11">
        <f t="shared" si="17"/>
        <v>0</v>
      </c>
      <c r="BW90" s="11">
        <f t="shared" si="18"/>
        <v>0</v>
      </c>
      <c r="CG90" s="11">
        <f t="shared" si="19"/>
        <v>0</v>
      </c>
      <c r="CQ90" s="11">
        <f t="shared" si="20"/>
        <v>0</v>
      </c>
    </row>
    <row r="91" spans="9:95" s="2" customFormat="1" x14ac:dyDescent="0.15">
      <c r="I91" s="2" t="s">
        <v>1485</v>
      </c>
      <c r="J91" s="2">
        <v>204</v>
      </c>
      <c r="K91" s="2" t="s">
        <v>59</v>
      </c>
      <c r="L91" s="2">
        <v>4437</v>
      </c>
      <c r="M91" s="2">
        <v>100</v>
      </c>
      <c r="N91" s="2">
        <v>2428</v>
      </c>
      <c r="O91" s="2">
        <v>2507</v>
      </c>
      <c r="P91" s="2" t="str">
        <f t="shared" si="12"/>
        <v>Positive</v>
      </c>
      <c r="Q91" s="19">
        <v>2.7499999999999999E-36</v>
      </c>
      <c r="Y91" s="11">
        <f t="shared" si="13"/>
        <v>0</v>
      </c>
      <c r="AI91" s="11">
        <f t="shared" si="14"/>
        <v>0</v>
      </c>
      <c r="AS91" s="11">
        <f t="shared" si="15"/>
        <v>0</v>
      </c>
      <c r="BC91" s="11">
        <f t="shared" si="16"/>
        <v>0</v>
      </c>
      <c r="BM91" s="11">
        <f t="shared" si="17"/>
        <v>0</v>
      </c>
      <c r="BW91" s="11">
        <f t="shared" si="18"/>
        <v>0</v>
      </c>
      <c r="CG91" s="11">
        <f t="shared" si="19"/>
        <v>0</v>
      </c>
      <c r="CQ91" s="11">
        <f t="shared" si="20"/>
        <v>0</v>
      </c>
    </row>
    <row r="92" spans="9:95" s="2" customFormat="1" x14ac:dyDescent="0.15">
      <c r="I92" s="2" t="s">
        <v>1486</v>
      </c>
      <c r="J92" s="2">
        <v>230</v>
      </c>
      <c r="K92" s="2" t="s">
        <v>59</v>
      </c>
      <c r="L92" s="2">
        <v>4437</v>
      </c>
      <c r="M92" s="2">
        <v>95.238</v>
      </c>
      <c r="N92" s="2">
        <v>576</v>
      </c>
      <c r="O92" s="2">
        <v>493</v>
      </c>
      <c r="P92" s="2" t="str">
        <f t="shared" si="12"/>
        <v>Negative</v>
      </c>
      <c r="Q92" s="19">
        <v>8.7999999999999999E-32</v>
      </c>
      <c r="Y92" s="11">
        <f t="shared" si="13"/>
        <v>0</v>
      </c>
      <c r="AI92" s="11">
        <f t="shared" si="14"/>
        <v>0</v>
      </c>
      <c r="AS92" s="11">
        <f t="shared" si="15"/>
        <v>0</v>
      </c>
      <c r="BC92" s="11">
        <f t="shared" si="16"/>
        <v>0</v>
      </c>
      <c r="BM92" s="11">
        <f t="shared" si="17"/>
        <v>0</v>
      </c>
      <c r="BW92" s="11">
        <f t="shared" si="18"/>
        <v>0</v>
      </c>
      <c r="CG92" s="11">
        <f t="shared" si="19"/>
        <v>0</v>
      </c>
      <c r="CQ92" s="11">
        <f t="shared" si="20"/>
        <v>0</v>
      </c>
    </row>
    <row r="93" spans="9:95" s="2" customFormat="1" x14ac:dyDescent="0.15">
      <c r="I93" s="2" t="s">
        <v>1487</v>
      </c>
      <c r="J93" s="2">
        <v>217</v>
      </c>
      <c r="K93" s="2" t="s">
        <v>59</v>
      </c>
      <c r="L93" s="2">
        <v>4437</v>
      </c>
      <c r="M93" s="2">
        <v>99.082999999999998</v>
      </c>
      <c r="N93" s="2">
        <v>4112</v>
      </c>
      <c r="O93" s="2">
        <v>4220</v>
      </c>
      <c r="P93" s="2" t="str">
        <f t="shared" si="12"/>
        <v>Positive</v>
      </c>
      <c r="Q93" s="19">
        <v>1.04E-50</v>
      </c>
      <c r="Y93" s="11">
        <f t="shared" si="13"/>
        <v>0</v>
      </c>
      <c r="AI93" s="11">
        <f t="shared" si="14"/>
        <v>0</v>
      </c>
      <c r="AS93" s="11">
        <f t="shared" si="15"/>
        <v>0</v>
      </c>
      <c r="BC93" s="11">
        <f t="shared" si="16"/>
        <v>0</v>
      </c>
      <c r="BM93" s="11">
        <f t="shared" si="17"/>
        <v>0</v>
      </c>
      <c r="BW93" s="11">
        <f t="shared" si="18"/>
        <v>0</v>
      </c>
      <c r="CG93" s="11">
        <f t="shared" si="19"/>
        <v>0</v>
      </c>
      <c r="CQ93" s="11">
        <f t="shared" si="20"/>
        <v>0</v>
      </c>
    </row>
    <row r="94" spans="9:95" s="2" customFormat="1" x14ac:dyDescent="0.15">
      <c r="I94" s="2" t="s">
        <v>1488</v>
      </c>
      <c r="J94" s="2">
        <v>208</v>
      </c>
      <c r="K94" s="2" t="s">
        <v>59</v>
      </c>
      <c r="L94" s="2">
        <v>4437</v>
      </c>
      <c r="M94" s="2">
        <v>95.587999999999994</v>
      </c>
      <c r="N94" s="2">
        <v>3143</v>
      </c>
      <c r="O94" s="2">
        <v>3210</v>
      </c>
      <c r="P94" s="2" t="str">
        <f t="shared" si="12"/>
        <v>Positive</v>
      </c>
      <c r="Q94" s="19">
        <v>1.3300000000000001E-24</v>
      </c>
      <c r="Y94" s="11">
        <f t="shared" si="13"/>
        <v>0</v>
      </c>
      <c r="AI94" s="11">
        <f t="shared" si="14"/>
        <v>0</v>
      </c>
      <c r="AS94" s="11">
        <f t="shared" si="15"/>
        <v>0</v>
      </c>
      <c r="BC94" s="11">
        <f t="shared" si="16"/>
        <v>0</v>
      </c>
      <c r="BM94" s="11">
        <f t="shared" si="17"/>
        <v>0</v>
      </c>
      <c r="BW94" s="11">
        <f t="shared" si="18"/>
        <v>0</v>
      </c>
      <c r="CG94" s="11">
        <f t="shared" si="19"/>
        <v>0</v>
      </c>
      <c r="CQ94" s="11">
        <f t="shared" si="20"/>
        <v>0</v>
      </c>
    </row>
    <row r="95" spans="9:95" s="2" customFormat="1" x14ac:dyDescent="0.15">
      <c r="I95" s="2" t="s">
        <v>1489</v>
      </c>
      <c r="J95" s="2">
        <v>418</v>
      </c>
      <c r="K95" s="2" t="s">
        <v>59</v>
      </c>
      <c r="L95" s="2">
        <v>4437</v>
      </c>
      <c r="M95" s="2">
        <v>97.436000000000007</v>
      </c>
      <c r="N95" s="2">
        <v>4377</v>
      </c>
      <c r="O95" s="2">
        <v>4415</v>
      </c>
      <c r="P95" s="2" t="str">
        <f t="shared" si="12"/>
        <v>Positive</v>
      </c>
      <c r="Q95" s="19">
        <v>1.7199999999999999E-11</v>
      </c>
      <c r="Y95" s="11">
        <f t="shared" si="13"/>
        <v>0</v>
      </c>
      <c r="AI95" s="11">
        <f t="shared" si="14"/>
        <v>0</v>
      </c>
      <c r="AS95" s="11">
        <f t="shared" si="15"/>
        <v>0</v>
      </c>
      <c r="BC95" s="11">
        <f t="shared" si="16"/>
        <v>0</v>
      </c>
      <c r="BM95" s="11">
        <f t="shared" si="17"/>
        <v>0</v>
      </c>
      <c r="BW95" s="11">
        <f t="shared" si="18"/>
        <v>0</v>
      </c>
      <c r="CG95" s="11">
        <f t="shared" si="19"/>
        <v>0</v>
      </c>
      <c r="CQ95" s="11">
        <f t="shared" si="20"/>
        <v>0</v>
      </c>
    </row>
    <row r="96" spans="9:95" s="2" customFormat="1" x14ac:dyDescent="0.15">
      <c r="I96" s="2" t="s">
        <v>1490</v>
      </c>
      <c r="J96" s="2">
        <v>405</v>
      </c>
      <c r="K96" s="2" t="s">
        <v>59</v>
      </c>
      <c r="L96" s="2">
        <v>4437</v>
      </c>
      <c r="M96" s="2">
        <v>96.04</v>
      </c>
      <c r="N96" s="2">
        <v>4314</v>
      </c>
      <c r="O96" s="2">
        <v>4413</v>
      </c>
      <c r="P96" s="2" t="str">
        <f t="shared" si="12"/>
        <v>Positive</v>
      </c>
      <c r="Q96" s="19">
        <v>2.07E-40</v>
      </c>
      <c r="Y96" s="11">
        <f t="shared" si="13"/>
        <v>0</v>
      </c>
      <c r="AI96" s="11">
        <f t="shared" si="14"/>
        <v>0</v>
      </c>
      <c r="AS96" s="11">
        <f t="shared" si="15"/>
        <v>0</v>
      </c>
      <c r="BC96" s="11">
        <f t="shared" si="16"/>
        <v>0</v>
      </c>
      <c r="BM96" s="11">
        <f t="shared" si="17"/>
        <v>0</v>
      </c>
      <c r="BW96" s="11">
        <f t="shared" si="18"/>
        <v>0</v>
      </c>
      <c r="CG96" s="11">
        <f t="shared" si="19"/>
        <v>0</v>
      </c>
      <c r="CQ96" s="11">
        <f t="shared" si="20"/>
        <v>0</v>
      </c>
    </row>
    <row r="97" spans="9:95" s="2" customFormat="1" x14ac:dyDescent="0.15">
      <c r="I97" s="2" t="s">
        <v>1491</v>
      </c>
      <c r="J97" s="2">
        <v>1352</v>
      </c>
      <c r="K97" s="2" t="s">
        <v>59</v>
      </c>
      <c r="L97" s="2">
        <v>4437</v>
      </c>
      <c r="M97" s="2">
        <v>97.143000000000001</v>
      </c>
      <c r="N97" s="2">
        <v>887</v>
      </c>
      <c r="O97" s="2">
        <v>921</v>
      </c>
      <c r="P97" s="2" t="str">
        <f t="shared" si="12"/>
        <v>Positive</v>
      </c>
      <c r="Q97" s="19">
        <v>9.6699999999999999E-9</v>
      </c>
      <c r="Y97" s="11">
        <f t="shared" si="13"/>
        <v>0</v>
      </c>
      <c r="AI97" s="11">
        <f t="shared" si="14"/>
        <v>0</v>
      </c>
      <c r="AS97" s="11">
        <f t="shared" si="15"/>
        <v>0</v>
      </c>
      <c r="BC97" s="11">
        <f t="shared" si="16"/>
        <v>0</v>
      </c>
      <c r="BM97" s="11">
        <f t="shared" si="17"/>
        <v>0</v>
      </c>
      <c r="BW97" s="11">
        <f t="shared" si="18"/>
        <v>0</v>
      </c>
      <c r="CG97" s="11">
        <f t="shared" si="19"/>
        <v>0</v>
      </c>
      <c r="CQ97" s="11">
        <f t="shared" si="20"/>
        <v>0</v>
      </c>
    </row>
    <row r="98" spans="9:95" s="2" customFormat="1" x14ac:dyDescent="0.15">
      <c r="I98" s="2" t="s">
        <v>1492</v>
      </c>
      <c r="J98" s="2">
        <v>323</v>
      </c>
      <c r="K98" s="2" t="s">
        <v>59</v>
      </c>
      <c r="L98" s="2">
        <v>4437</v>
      </c>
      <c r="M98" s="2">
        <v>96</v>
      </c>
      <c r="N98" s="2">
        <v>872</v>
      </c>
      <c r="O98" s="2">
        <v>921</v>
      </c>
      <c r="P98" s="2" t="str">
        <f t="shared" si="12"/>
        <v>Positive</v>
      </c>
      <c r="Q98" s="19">
        <v>4.6800000000000001E-16</v>
      </c>
      <c r="Y98" s="11">
        <f t="shared" si="13"/>
        <v>0</v>
      </c>
      <c r="AI98" s="11">
        <f t="shared" si="14"/>
        <v>0</v>
      </c>
      <c r="AS98" s="11">
        <f t="shared" si="15"/>
        <v>0</v>
      </c>
      <c r="BC98" s="11">
        <f t="shared" si="16"/>
        <v>0</v>
      </c>
      <c r="BM98" s="11">
        <f t="shared" si="17"/>
        <v>0</v>
      </c>
      <c r="BW98" s="11">
        <f t="shared" si="18"/>
        <v>0</v>
      </c>
      <c r="CG98" s="11">
        <f t="shared" si="19"/>
        <v>0</v>
      </c>
      <c r="CQ98" s="11">
        <f t="shared" si="20"/>
        <v>0</v>
      </c>
    </row>
    <row r="99" spans="9:95" s="2" customFormat="1" x14ac:dyDescent="0.15">
      <c r="I99" s="2" t="s">
        <v>1493</v>
      </c>
      <c r="J99" s="2">
        <v>204</v>
      </c>
      <c r="K99" s="2" t="s">
        <v>59</v>
      </c>
      <c r="L99" s="2">
        <v>4437</v>
      </c>
      <c r="M99" s="2">
        <v>96.429000000000002</v>
      </c>
      <c r="N99" s="2">
        <v>813</v>
      </c>
      <c r="O99" s="2">
        <v>896</v>
      </c>
      <c r="P99" s="2" t="str">
        <f t="shared" si="12"/>
        <v>Positive</v>
      </c>
      <c r="Q99" s="19">
        <v>1.6500000000000001E-33</v>
      </c>
      <c r="Y99" s="11">
        <f t="shared" si="13"/>
        <v>0</v>
      </c>
      <c r="AI99" s="11">
        <f t="shared" si="14"/>
        <v>0</v>
      </c>
      <c r="AS99" s="11">
        <f t="shared" si="15"/>
        <v>0</v>
      </c>
      <c r="BC99" s="11">
        <f t="shared" si="16"/>
        <v>0</v>
      </c>
      <c r="BM99" s="11">
        <f t="shared" si="17"/>
        <v>0</v>
      </c>
      <c r="BW99" s="11">
        <f t="shared" si="18"/>
        <v>0</v>
      </c>
      <c r="CG99" s="11">
        <f t="shared" si="19"/>
        <v>0</v>
      </c>
      <c r="CQ99" s="11">
        <f t="shared" si="20"/>
        <v>0</v>
      </c>
    </row>
    <row r="100" spans="9:95" s="2" customFormat="1" x14ac:dyDescent="0.15">
      <c r="I100" s="2" t="s">
        <v>1494</v>
      </c>
      <c r="J100" s="2">
        <v>429</v>
      </c>
      <c r="K100" s="2" t="s">
        <v>59</v>
      </c>
      <c r="L100" s="2">
        <v>4437</v>
      </c>
      <c r="M100" s="2">
        <v>100</v>
      </c>
      <c r="N100" s="2">
        <v>578</v>
      </c>
      <c r="O100" s="2">
        <v>515</v>
      </c>
      <c r="P100" s="2" t="str">
        <f t="shared" si="12"/>
        <v>Negative</v>
      </c>
      <c r="Q100" s="19">
        <v>4.8199999999999998E-27</v>
      </c>
      <c r="Y100" s="11">
        <f t="shared" si="13"/>
        <v>0</v>
      </c>
      <c r="AI100" s="11">
        <f t="shared" si="14"/>
        <v>0</v>
      </c>
      <c r="AS100" s="11">
        <f t="shared" si="15"/>
        <v>0</v>
      </c>
      <c r="BC100" s="11">
        <f t="shared" si="16"/>
        <v>0</v>
      </c>
      <c r="BM100" s="11">
        <f t="shared" si="17"/>
        <v>0</v>
      </c>
      <c r="BW100" s="11">
        <f t="shared" si="18"/>
        <v>0</v>
      </c>
      <c r="CG100" s="11">
        <f t="shared" si="19"/>
        <v>0</v>
      </c>
      <c r="CQ100" s="11">
        <f t="shared" si="20"/>
        <v>0</v>
      </c>
    </row>
    <row r="101" spans="9:95" s="2" customFormat="1" x14ac:dyDescent="0.15">
      <c r="I101" s="2" t="s">
        <v>1495</v>
      </c>
      <c r="J101" s="2">
        <v>360</v>
      </c>
      <c r="K101" s="2" t="s">
        <v>59</v>
      </c>
      <c r="L101" s="2">
        <v>4437</v>
      </c>
      <c r="M101" s="2">
        <v>100</v>
      </c>
      <c r="N101" s="2">
        <v>2696</v>
      </c>
      <c r="O101" s="2">
        <v>2667</v>
      </c>
      <c r="P101" s="2" t="str">
        <f t="shared" si="12"/>
        <v>Negative</v>
      </c>
      <c r="Q101" s="19">
        <v>3.18E-8</v>
      </c>
      <c r="Y101" s="11">
        <f t="shared" si="13"/>
        <v>0</v>
      </c>
      <c r="AI101" s="11">
        <f t="shared" si="14"/>
        <v>0</v>
      </c>
      <c r="AS101" s="11">
        <f t="shared" si="15"/>
        <v>0</v>
      </c>
      <c r="BC101" s="11">
        <f t="shared" si="16"/>
        <v>0</v>
      </c>
      <c r="BM101" s="11">
        <f t="shared" si="17"/>
        <v>0</v>
      </c>
      <c r="BW101" s="11">
        <f t="shared" si="18"/>
        <v>0</v>
      </c>
      <c r="CG101" s="11">
        <f t="shared" si="19"/>
        <v>0</v>
      </c>
      <c r="CQ101" s="11">
        <f t="shared" si="20"/>
        <v>0</v>
      </c>
    </row>
    <row r="102" spans="9:95" s="2" customFormat="1" x14ac:dyDescent="0.15">
      <c r="I102" s="2" t="s">
        <v>1496</v>
      </c>
      <c r="J102" s="2">
        <v>213</v>
      </c>
      <c r="K102" s="2" t="s">
        <v>59</v>
      </c>
      <c r="L102" s="2">
        <v>4437</v>
      </c>
      <c r="M102" s="2">
        <v>93.421000000000006</v>
      </c>
      <c r="N102" s="2">
        <v>2792</v>
      </c>
      <c r="O102" s="2">
        <v>2717</v>
      </c>
      <c r="P102" s="2" t="str">
        <f t="shared" si="12"/>
        <v>Negative</v>
      </c>
      <c r="Q102" s="19">
        <v>1.05E-25</v>
      </c>
      <c r="Y102" s="11">
        <f t="shared" si="13"/>
        <v>0</v>
      </c>
      <c r="AI102" s="11">
        <f t="shared" si="14"/>
        <v>0</v>
      </c>
      <c r="AS102" s="11">
        <f t="shared" si="15"/>
        <v>0</v>
      </c>
      <c r="BC102" s="11">
        <f t="shared" si="16"/>
        <v>0</v>
      </c>
      <c r="BM102" s="11">
        <f t="shared" si="17"/>
        <v>0</v>
      </c>
      <c r="BW102" s="11">
        <f t="shared" si="18"/>
        <v>0</v>
      </c>
      <c r="CG102" s="11">
        <f t="shared" si="19"/>
        <v>0</v>
      </c>
      <c r="CQ102" s="11">
        <f t="shared" si="20"/>
        <v>0</v>
      </c>
    </row>
    <row r="103" spans="9:95" s="2" customFormat="1" x14ac:dyDescent="0.15">
      <c r="I103" s="2" t="s">
        <v>1497</v>
      </c>
      <c r="J103" s="2">
        <v>524</v>
      </c>
      <c r="K103" s="2" t="s">
        <v>59</v>
      </c>
      <c r="L103" s="2">
        <v>4437</v>
      </c>
      <c r="M103" s="2">
        <v>96.33</v>
      </c>
      <c r="N103" s="2">
        <v>401</v>
      </c>
      <c r="O103" s="2">
        <v>293</v>
      </c>
      <c r="P103" s="2" t="str">
        <f t="shared" si="12"/>
        <v>Negative</v>
      </c>
      <c r="Q103" s="19">
        <v>2.68E-45</v>
      </c>
      <c r="Y103" s="11">
        <f t="shared" si="13"/>
        <v>0</v>
      </c>
      <c r="AI103" s="11">
        <f t="shared" si="14"/>
        <v>0</v>
      </c>
      <c r="AS103" s="11">
        <f t="shared" si="15"/>
        <v>0</v>
      </c>
      <c r="BC103" s="11">
        <f t="shared" si="16"/>
        <v>0</v>
      </c>
      <c r="BM103" s="11">
        <f t="shared" si="17"/>
        <v>0</v>
      </c>
      <c r="BW103" s="11">
        <f t="shared" si="18"/>
        <v>0</v>
      </c>
      <c r="CG103" s="11">
        <f t="shared" si="19"/>
        <v>0</v>
      </c>
      <c r="CQ103" s="11">
        <f t="shared" si="20"/>
        <v>0</v>
      </c>
    </row>
    <row r="104" spans="9:95" s="2" customFormat="1" x14ac:dyDescent="0.15">
      <c r="I104" s="2" t="s">
        <v>1498</v>
      </c>
      <c r="J104" s="2">
        <v>259</v>
      </c>
      <c r="K104" s="2" t="s">
        <v>59</v>
      </c>
      <c r="L104" s="2">
        <v>4437</v>
      </c>
      <c r="M104" s="2">
        <v>94.230999999999995</v>
      </c>
      <c r="N104" s="2">
        <v>2367</v>
      </c>
      <c r="O104" s="2">
        <v>2418</v>
      </c>
      <c r="P104" s="2" t="str">
        <f t="shared" si="12"/>
        <v>Positive</v>
      </c>
      <c r="Q104" s="19">
        <v>1.32E-15</v>
      </c>
      <c r="Y104" s="11">
        <f t="shared" si="13"/>
        <v>0</v>
      </c>
      <c r="AI104" s="11">
        <f t="shared" si="14"/>
        <v>0</v>
      </c>
      <c r="AS104" s="11">
        <f t="shared" si="15"/>
        <v>0</v>
      </c>
      <c r="BC104" s="11">
        <f t="shared" si="16"/>
        <v>0</v>
      </c>
      <c r="BM104" s="11">
        <f t="shared" si="17"/>
        <v>0</v>
      </c>
      <c r="BW104" s="11">
        <f t="shared" si="18"/>
        <v>0</v>
      </c>
      <c r="CG104" s="11">
        <f t="shared" si="19"/>
        <v>0</v>
      </c>
      <c r="CQ104" s="11">
        <f t="shared" si="20"/>
        <v>0</v>
      </c>
    </row>
    <row r="105" spans="9:95" s="2" customFormat="1" x14ac:dyDescent="0.15">
      <c r="I105" s="2" t="s">
        <v>1499</v>
      </c>
      <c r="J105" s="2">
        <v>998</v>
      </c>
      <c r="K105" s="2" t="s">
        <v>59</v>
      </c>
      <c r="L105" s="2">
        <v>4437</v>
      </c>
      <c r="M105" s="2">
        <v>90.909000000000006</v>
      </c>
      <c r="N105" s="2">
        <v>2418</v>
      </c>
      <c r="O105" s="2">
        <v>2364</v>
      </c>
      <c r="P105" s="2" t="str">
        <f t="shared" si="12"/>
        <v>Negative</v>
      </c>
      <c r="Q105" s="19">
        <v>9.1100000000000006E-13</v>
      </c>
      <c r="Y105" s="11">
        <f t="shared" si="13"/>
        <v>0</v>
      </c>
      <c r="AI105" s="11">
        <f t="shared" si="14"/>
        <v>0</v>
      </c>
      <c r="AS105" s="11">
        <f t="shared" si="15"/>
        <v>0</v>
      </c>
      <c r="BC105" s="11">
        <f t="shared" si="16"/>
        <v>0</v>
      </c>
      <c r="BM105" s="11">
        <f t="shared" si="17"/>
        <v>0</v>
      </c>
      <c r="BW105" s="11">
        <f t="shared" si="18"/>
        <v>0</v>
      </c>
      <c r="CG105" s="11">
        <f t="shared" si="19"/>
        <v>0</v>
      </c>
      <c r="CQ105" s="11">
        <f t="shared" si="20"/>
        <v>0</v>
      </c>
    </row>
    <row r="106" spans="9:95" s="2" customFormat="1" x14ac:dyDescent="0.15">
      <c r="I106" s="2" t="s">
        <v>1500</v>
      </c>
      <c r="J106" s="2">
        <v>328</v>
      </c>
      <c r="K106" s="2" t="s">
        <v>59</v>
      </c>
      <c r="L106" s="2">
        <v>4437</v>
      </c>
      <c r="M106" s="2">
        <v>97.959000000000003</v>
      </c>
      <c r="N106" s="2">
        <v>4235</v>
      </c>
      <c r="O106" s="2">
        <v>4187</v>
      </c>
      <c r="P106" s="2" t="str">
        <f t="shared" si="12"/>
        <v>Negative</v>
      </c>
      <c r="Q106" s="19">
        <v>1.32E-16</v>
      </c>
      <c r="Y106" s="11">
        <f t="shared" si="13"/>
        <v>0</v>
      </c>
      <c r="AI106" s="11">
        <f t="shared" si="14"/>
        <v>0</v>
      </c>
      <c r="AS106" s="11">
        <f t="shared" si="15"/>
        <v>0</v>
      </c>
      <c r="BC106" s="11">
        <f t="shared" si="16"/>
        <v>0</v>
      </c>
      <c r="BM106" s="11">
        <f t="shared" si="17"/>
        <v>0</v>
      </c>
      <c r="BW106" s="11">
        <f t="shared" si="18"/>
        <v>0</v>
      </c>
      <c r="CG106" s="11">
        <f t="shared" si="19"/>
        <v>0</v>
      </c>
      <c r="CQ106" s="11">
        <f t="shared" si="20"/>
        <v>0</v>
      </c>
    </row>
    <row r="107" spans="9:95" s="2" customFormat="1" x14ac:dyDescent="0.15">
      <c r="I107" s="2" t="s">
        <v>1501</v>
      </c>
      <c r="J107" s="2">
        <v>379</v>
      </c>
      <c r="K107" s="2" t="s">
        <v>59</v>
      </c>
      <c r="L107" s="2">
        <v>4437</v>
      </c>
      <c r="M107" s="2">
        <v>97.753</v>
      </c>
      <c r="N107" s="2">
        <v>3058</v>
      </c>
      <c r="O107" s="2">
        <v>2970</v>
      </c>
      <c r="P107" s="2" t="str">
        <f t="shared" si="12"/>
        <v>Negative</v>
      </c>
      <c r="Q107" s="19">
        <v>4.1700000000000004E-37</v>
      </c>
      <c r="Y107" s="11">
        <f t="shared" si="13"/>
        <v>0</v>
      </c>
      <c r="AI107" s="11">
        <f t="shared" si="14"/>
        <v>0</v>
      </c>
      <c r="AS107" s="11">
        <f t="shared" si="15"/>
        <v>0</v>
      </c>
      <c r="BC107" s="11">
        <f t="shared" si="16"/>
        <v>0</v>
      </c>
      <c r="BM107" s="11">
        <f t="shared" si="17"/>
        <v>0</v>
      </c>
      <c r="BW107" s="11">
        <f t="shared" si="18"/>
        <v>0</v>
      </c>
      <c r="CG107" s="11">
        <f t="shared" si="19"/>
        <v>0</v>
      </c>
      <c r="CQ107" s="11">
        <f t="shared" si="20"/>
        <v>0</v>
      </c>
    </row>
    <row r="108" spans="9:95" s="2" customFormat="1" x14ac:dyDescent="0.15">
      <c r="I108" s="2" t="s">
        <v>1502</v>
      </c>
      <c r="J108" s="2">
        <v>207</v>
      </c>
      <c r="K108" s="2" t="s">
        <v>59</v>
      </c>
      <c r="L108" s="2">
        <v>4437</v>
      </c>
      <c r="M108" s="2">
        <v>97.531000000000006</v>
      </c>
      <c r="N108" s="2">
        <v>922</v>
      </c>
      <c r="O108" s="2">
        <v>842</v>
      </c>
      <c r="P108" s="2" t="str">
        <f t="shared" si="12"/>
        <v>Negative</v>
      </c>
      <c r="Q108" s="19">
        <v>1.6800000000000001E-33</v>
      </c>
      <c r="Y108" s="11">
        <f t="shared" si="13"/>
        <v>0</v>
      </c>
      <c r="AI108" s="11">
        <f t="shared" si="14"/>
        <v>0</v>
      </c>
      <c r="AS108" s="11">
        <f t="shared" si="15"/>
        <v>0</v>
      </c>
      <c r="BC108" s="11">
        <f t="shared" si="16"/>
        <v>0</v>
      </c>
      <c r="BM108" s="11">
        <f t="shared" si="17"/>
        <v>0</v>
      </c>
      <c r="BW108" s="11">
        <f t="shared" si="18"/>
        <v>0</v>
      </c>
      <c r="CG108" s="11">
        <f t="shared" si="19"/>
        <v>0</v>
      </c>
      <c r="CQ108" s="11">
        <f t="shared" si="20"/>
        <v>0</v>
      </c>
    </row>
    <row r="109" spans="9:95" s="2" customFormat="1" x14ac:dyDescent="0.15">
      <c r="I109" s="2" t="s">
        <v>1503</v>
      </c>
      <c r="J109" s="2">
        <v>518</v>
      </c>
      <c r="K109" s="2" t="s">
        <v>59</v>
      </c>
      <c r="L109" s="2">
        <v>4437</v>
      </c>
      <c r="M109" s="2">
        <v>97.5</v>
      </c>
      <c r="N109" s="2">
        <v>921</v>
      </c>
      <c r="O109" s="2">
        <v>842</v>
      </c>
      <c r="P109" s="2" t="str">
        <f t="shared" si="12"/>
        <v>Negative</v>
      </c>
      <c r="Q109" s="19">
        <v>1.62E-32</v>
      </c>
      <c r="Y109" s="11">
        <f t="shared" si="13"/>
        <v>0</v>
      </c>
      <c r="AI109" s="11">
        <f t="shared" si="14"/>
        <v>0</v>
      </c>
      <c r="AS109" s="11">
        <f t="shared" si="15"/>
        <v>0</v>
      </c>
      <c r="BC109" s="11">
        <f t="shared" si="16"/>
        <v>0</v>
      </c>
      <c r="BM109" s="11">
        <f t="shared" si="17"/>
        <v>0</v>
      </c>
      <c r="BW109" s="11">
        <f t="shared" si="18"/>
        <v>0</v>
      </c>
      <c r="CG109" s="11">
        <f t="shared" si="19"/>
        <v>0</v>
      </c>
      <c r="CQ109" s="11">
        <f t="shared" si="20"/>
        <v>0</v>
      </c>
    </row>
    <row r="110" spans="9:95" s="2" customFormat="1" x14ac:dyDescent="0.15">
      <c r="I110" s="2" t="s">
        <v>1504</v>
      </c>
      <c r="J110" s="2">
        <v>232</v>
      </c>
      <c r="K110" s="2" t="s">
        <v>59</v>
      </c>
      <c r="L110" s="2">
        <v>4437</v>
      </c>
      <c r="M110" s="2">
        <v>98.039000000000001</v>
      </c>
      <c r="N110" s="2">
        <v>4234</v>
      </c>
      <c r="O110" s="2">
        <v>4133</v>
      </c>
      <c r="P110" s="2" t="str">
        <f t="shared" si="12"/>
        <v>Negative</v>
      </c>
      <c r="Q110" s="19">
        <v>4.0500000000000002E-45</v>
      </c>
      <c r="Y110" s="11">
        <f t="shared" si="13"/>
        <v>0</v>
      </c>
      <c r="AI110" s="11">
        <f t="shared" si="14"/>
        <v>0</v>
      </c>
      <c r="AS110" s="11">
        <f t="shared" si="15"/>
        <v>0</v>
      </c>
      <c r="BC110" s="11">
        <f t="shared" si="16"/>
        <v>0</v>
      </c>
      <c r="BM110" s="11">
        <f t="shared" si="17"/>
        <v>0</v>
      </c>
      <c r="BW110" s="11">
        <f t="shared" si="18"/>
        <v>0</v>
      </c>
      <c r="CG110" s="11">
        <f t="shared" si="19"/>
        <v>0</v>
      </c>
      <c r="CQ110" s="11">
        <f t="shared" si="20"/>
        <v>0</v>
      </c>
    </row>
    <row r="111" spans="9:95" s="2" customFormat="1" x14ac:dyDescent="0.15">
      <c r="I111" s="2" t="s">
        <v>1505</v>
      </c>
      <c r="J111" s="2">
        <v>207</v>
      </c>
      <c r="K111" s="2" t="s">
        <v>59</v>
      </c>
      <c r="L111" s="2">
        <v>4437</v>
      </c>
      <c r="M111" s="2">
        <v>97.825999999999993</v>
      </c>
      <c r="N111" s="2">
        <v>4224</v>
      </c>
      <c r="O111" s="2">
        <v>4133</v>
      </c>
      <c r="P111" s="2" t="str">
        <f t="shared" si="12"/>
        <v>Negative</v>
      </c>
      <c r="Q111" s="19">
        <v>1.2900000000000001E-39</v>
      </c>
      <c r="Y111" s="11">
        <f t="shared" si="13"/>
        <v>0</v>
      </c>
      <c r="AI111" s="11">
        <f t="shared" si="14"/>
        <v>0</v>
      </c>
      <c r="AS111" s="11">
        <f t="shared" si="15"/>
        <v>0</v>
      </c>
      <c r="BC111" s="11">
        <f t="shared" si="16"/>
        <v>0</v>
      </c>
      <c r="BM111" s="11">
        <f t="shared" si="17"/>
        <v>0</v>
      </c>
      <c r="BW111" s="11">
        <f t="shared" si="18"/>
        <v>0</v>
      </c>
      <c r="CG111" s="11">
        <f t="shared" si="19"/>
        <v>0</v>
      </c>
      <c r="CQ111" s="11">
        <f t="shared" si="20"/>
        <v>0</v>
      </c>
    </row>
    <row r="112" spans="9:95" s="2" customFormat="1" x14ac:dyDescent="0.15">
      <c r="I112" s="2" t="s">
        <v>1506</v>
      </c>
      <c r="J112" s="2">
        <v>510</v>
      </c>
      <c r="K112" s="2" t="s">
        <v>59</v>
      </c>
      <c r="L112" s="2">
        <v>4437</v>
      </c>
      <c r="M112" s="2">
        <v>93.683999999999997</v>
      </c>
      <c r="N112" s="2">
        <v>3615</v>
      </c>
      <c r="O112" s="2">
        <v>3709</v>
      </c>
      <c r="P112" s="2" t="str">
        <f t="shared" si="12"/>
        <v>Positive</v>
      </c>
      <c r="Q112" s="19">
        <v>3.4200000000000001E-34</v>
      </c>
      <c r="Y112" s="11">
        <f t="shared" si="13"/>
        <v>0</v>
      </c>
      <c r="AI112" s="11">
        <f t="shared" si="14"/>
        <v>0</v>
      </c>
      <c r="AS112" s="11">
        <f t="shared" si="15"/>
        <v>0</v>
      </c>
      <c r="BC112" s="11">
        <f t="shared" si="16"/>
        <v>0</v>
      </c>
      <c r="BM112" s="11">
        <f t="shared" si="17"/>
        <v>0</v>
      </c>
      <c r="BW112" s="11">
        <f t="shared" si="18"/>
        <v>0</v>
      </c>
      <c r="CG112" s="11">
        <f t="shared" si="19"/>
        <v>0</v>
      </c>
      <c r="CQ112" s="11">
        <f t="shared" si="20"/>
        <v>0</v>
      </c>
    </row>
    <row r="113" spans="9:95" s="2" customFormat="1" x14ac:dyDescent="0.15">
      <c r="I113" s="2" t="s">
        <v>1507</v>
      </c>
      <c r="J113" s="2">
        <v>267</v>
      </c>
      <c r="K113" s="2" t="s">
        <v>59</v>
      </c>
      <c r="L113" s="2">
        <v>4437</v>
      </c>
      <c r="M113" s="2">
        <v>92.126000000000005</v>
      </c>
      <c r="N113" s="2">
        <v>575</v>
      </c>
      <c r="O113" s="2">
        <v>450</v>
      </c>
      <c r="P113" s="2" t="str">
        <f t="shared" si="12"/>
        <v>Negative</v>
      </c>
      <c r="Q113" s="19">
        <v>4.7199999999999999E-45</v>
      </c>
      <c r="Y113" s="11">
        <f t="shared" si="13"/>
        <v>0</v>
      </c>
      <c r="AI113" s="11">
        <f t="shared" si="14"/>
        <v>0</v>
      </c>
      <c r="AS113" s="11">
        <f t="shared" si="15"/>
        <v>0</v>
      </c>
      <c r="BC113" s="11">
        <f t="shared" si="16"/>
        <v>0</v>
      </c>
      <c r="BM113" s="11">
        <f t="shared" si="17"/>
        <v>0</v>
      </c>
      <c r="BW113" s="11">
        <f t="shared" si="18"/>
        <v>0</v>
      </c>
      <c r="CG113" s="11">
        <f t="shared" si="19"/>
        <v>0</v>
      </c>
      <c r="CQ113" s="11">
        <f t="shared" si="20"/>
        <v>0</v>
      </c>
    </row>
    <row r="114" spans="9:95" s="2" customFormat="1" x14ac:dyDescent="0.15">
      <c r="I114" s="2" t="s">
        <v>1508</v>
      </c>
      <c r="J114" s="2">
        <v>461</v>
      </c>
      <c r="K114" s="2" t="s">
        <v>59</v>
      </c>
      <c r="L114" s="2">
        <v>4437</v>
      </c>
      <c r="M114" s="2">
        <v>97.6</v>
      </c>
      <c r="N114" s="2">
        <v>4288</v>
      </c>
      <c r="O114" s="2">
        <v>4412</v>
      </c>
      <c r="P114" s="2" t="str">
        <f t="shared" si="12"/>
        <v>Positive</v>
      </c>
      <c r="Q114" s="19">
        <v>6.43E-56</v>
      </c>
      <c r="Y114" s="11">
        <f t="shared" si="13"/>
        <v>0</v>
      </c>
      <c r="AI114" s="11">
        <f t="shared" si="14"/>
        <v>0</v>
      </c>
      <c r="AS114" s="11">
        <f t="shared" si="15"/>
        <v>0</v>
      </c>
      <c r="BC114" s="11">
        <f t="shared" si="16"/>
        <v>0</v>
      </c>
      <c r="BM114" s="11">
        <f t="shared" si="17"/>
        <v>0</v>
      </c>
      <c r="BW114" s="11">
        <f t="shared" si="18"/>
        <v>0</v>
      </c>
      <c r="CG114" s="11">
        <f t="shared" si="19"/>
        <v>0</v>
      </c>
      <c r="CQ114" s="11">
        <f t="shared" si="20"/>
        <v>0</v>
      </c>
    </row>
    <row r="115" spans="9:95" s="2" customFormat="1" x14ac:dyDescent="0.15">
      <c r="I115" s="2" t="s">
        <v>1509</v>
      </c>
      <c r="J115" s="2">
        <v>224</v>
      </c>
      <c r="K115" s="2" t="s">
        <v>59</v>
      </c>
      <c r="L115" s="2">
        <v>4437</v>
      </c>
      <c r="M115" s="2">
        <v>97.727000000000004</v>
      </c>
      <c r="N115" s="2">
        <v>879</v>
      </c>
      <c r="O115" s="2">
        <v>922</v>
      </c>
      <c r="P115" s="2" t="str">
        <f t="shared" si="12"/>
        <v>Positive</v>
      </c>
      <c r="Q115" s="19">
        <v>5.2499999999999997E-14</v>
      </c>
      <c r="Y115" s="11">
        <f t="shared" si="13"/>
        <v>0</v>
      </c>
      <c r="AI115" s="11">
        <f t="shared" si="14"/>
        <v>0</v>
      </c>
      <c r="AS115" s="11">
        <f t="shared" si="15"/>
        <v>0</v>
      </c>
      <c r="BC115" s="11">
        <f t="shared" si="16"/>
        <v>0</v>
      </c>
      <c r="BM115" s="11">
        <f t="shared" si="17"/>
        <v>0</v>
      </c>
      <c r="BW115" s="11">
        <f t="shared" si="18"/>
        <v>0</v>
      </c>
      <c r="CG115" s="11">
        <f t="shared" si="19"/>
        <v>0</v>
      </c>
      <c r="CQ115" s="11">
        <f t="shared" si="20"/>
        <v>0</v>
      </c>
    </row>
    <row r="116" spans="9:95" s="2" customFormat="1" x14ac:dyDescent="0.15">
      <c r="I116" s="2" t="s">
        <v>1510</v>
      </c>
      <c r="J116" s="2">
        <v>365</v>
      </c>
      <c r="K116" s="2" t="s">
        <v>59</v>
      </c>
      <c r="L116" s="2">
        <v>4437</v>
      </c>
      <c r="M116" s="2">
        <v>98.936000000000007</v>
      </c>
      <c r="N116" s="2">
        <v>4327</v>
      </c>
      <c r="O116" s="2">
        <v>4419</v>
      </c>
      <c r="P116" s="2" t="str">
        <f t="shared" si="12"/>
        <v>Positive</v>
      </c>
      <c r="Q116" s="19">
        <v>1.43E-41</v>
      </c>
      <c r="Y116" s="11">
        <f t="shared" si="13"/>
        <v>0</v>
      </c>
      <c r="AI116" s="11">
        <f t="shared" si="14"/>
        <v>0</v>
      </c>
      <c r="AS116" s="11">
        <f t="shared" si="15"/>
        <v>0</v>
      </c>
      <c r="BC116" s="11">
        <f t="shared" si="16"/>
        <v>0</v>
      </c>
      <c r="BM116" s="11">
        <f t="shared" si="17"/>
        <v>0</v>
      </c>
      <c r="BW116" s="11">
        <f t="shared" si="18"/>
        <v>0</v>
      </c>
      <c r="CG116" s="11">
        <f t="shared" si="19"/>
        <v>0</v>
      </c>
      <c r="CQ116" s="11">
        <f t="shared" si="20"/>
        <v>0</v>
      </c>
    </row>
    <row r="117" spans="9:95" s="2" customFormat="1" x14ac:dyDescent="0.15">
      <c r="I117" s="2" t="s">
        <v>1511</v>
      </c>
      <c r="J117" s="2">
        <v>295</v>
      </c>
      <c r="K117" s="2" t="s">
        <v>59</v>
      </c>
      <c r="L117" s="2">
        <v>4437</v>
      </c>
      <c r="M117" s="2">
        <v>96</v>
      </c>
      <c r="N117" s="2">
        <v>313</v>
      </c>
      <c r="O117" s="2">
        <v>265</v>
      </c>
      <c r="P117" s="2" t="str">
        <f t="shared" si="12"/>
        <v>Negative</v>
      </c>
      <c r="Q117" s="19">
        <v>1.53E-15</v>
      </c>
      <c r="Y117" s="11">
        <f t="shared" si="13"/>
        <v>0</v>
      </c>
      <c r="AI117" s="11">
        <f t="shared" si="14"/>
        <v>0</v>
      </c>
      <c r="AS117" s="11">
        <f t="shared" si="15"/>
        <v>0</v>
      </c>
      <c r="BC117" s="11">
        <f t="shared" si="16"/>
        <v>0</v>
      </c>
      <c r="BM117" s="11">
        <f t="shared" si="17"/>
        <v>0</v>
      </c>
      <c r="BW117" s="11">
        <f t="shared" si="18"/>
        <v>0</v>
      </c>
      <c r="CG117" s="11">
        <f t="shared" si="19"/>
        <v>0</v>
      </c>
      <c r="CQ117" s="11">
        <f t="shared" si="20"/>
        <v>0</v>
      </c>
    </row>
    <row r="118" spans="9:95" s="2" customFormat="1" x14ac:dyDescent="0.15">
      <c r="I118" s="2" t="s">
        <v>1512</v>
      </c>
      <c r="J118" s="2">
        <v>350</v>
      </c>
      <c r="K118" s="2" t="s">
        <v>59</v>
      </c>
      <c r="L118" s="2">
        <v>4437</v>
      </c>
      <c r="M118" s="2">
        <v>98</v>
      </c>
      <c r="N118" s="2">
        <v>2754</v>
      </c>
      <c r="O118" s="2">
        <v>2705</v>
      </c>
      <c r="P118" s="2" t="str">
        <f t="shared" si="12"/>
        <v>Negative</v>
      </c>
      <c r="Q118" s="19">
        <v>1.1E-17</v>
      </c>
      <c r="Y118" s="11">
        <f t="shared" si="13"/>
        <v>0</v>
      </c>
      <c r="AI118" s="11">
        <f t="shared" si="14"/>
        <v>0</v>
      </c>
      <c r="AS118" s="11">
        <f t="shared" si="15"/>
        <v>0</v>
      </c>
      <c r="BC118" s="11">
        <f t="shared" si="16"/>
        <v>0</v>
      </c>
      <c r="BM118" s="11">
        <f t="shared" si="17"/>
        <v>0</v>
      </c>
      <c r="BW118" s="11">
        <f t="shared" si="18"/>
        <v>0</v>
      </c>
      <c r="CG118" s="11">
        <f t="shared" si="19"/>
        <v>0</v>
      </c>
      <c r="CQ118" s="11">
        <f t="shared" si="20"/>
        <v>0</v>
      </c>
    </row>
    <row r="119" spans="9:95" s="2" customFormat="1" x14ac:dyDescent="0.15">
      <c r="I119" s="2" t="s">
        <v>1513</v>
      </c>
      <c r="J119" s="2">
        <v>213</v>
      </c>
      <c r="K119" s="2" t="s">
        <v>59</v>
      </c>
      <c r="L119" s="2">
        <v>4437</v>
      </c>
      <c r="M119" s="2">
        <v>96.262</v>
      </c>
      <c r="N119" s="2">
        <v>2811</v>
      </c>
      <c r="O119" s="2">
        <v>2705</v>
      </c>
      <c r="P119" s="2" t="str">
        <f t="shared" si="12"/>
        <v>Negative</v>
      </c>
      <c r="Q119" s="19">
        <v>1.32E-44</v>
      </c>
      <c r="Y119" s="11">
        <f t="shared" si="13"/>
        <v>0</v>
      </c>
      <c r="AI119" s="11">
        <f t="shared" si="14"/>
        <v>0</v>
      </c>
      <c r="AS119" s="11">
        <f t="shared" si="15"/>
        <v>0</v>
      </c>
      <c r="BC119" s="11">
        <f t="shared" si="16"/>
        <v>0</v>
      </c>
      <c r="BM119" s="11">
        <f t="shared" si="17"/>
        <v>0</v>
      </c>
      <c r="BW119" s="11">
        <f t="shared" si="18"/>
        <v>0</v>
      </c>
      <c r="CG119" s="11">
        <f t="shared" si="19"/>
        <v>0</v>
      </c>
      <c r="CQ119" s="11">
        <f t="shared" si="20"/>
        <v>0</v>
      </c>
    </row>
    <row r="120" spans="9:95" s="2" customFormat="1" x14ac:dyDescent="0.15">
      <c r="I120" s="2" t="s">
        <v>1514</v>
      </c>
      <c r="J120" s="2">
        <v>345</v>
      </c>
      <c r="K120" s="2" t="s">
        <v>59</v>
      </c>
      <c r="L120" s="2">
        <v>4437</v>
      </c>
      <c r="M120" s="2">
        <v>96</v>
      </c>
      <c r="N120" s="2">
        <v>1509</v>
      </c>
      <c r="O120" s="2">
        <v>1558</v>
      </c>
      <c r="P120" s="2" t="str">
        <f t="shared" si="12"/>
        <v>Positive</v>
      </c>
      <c r="Q120" s="19">
        <v>5.0199999999999997E-16</v>
      </c>
      <c r="Y120" s="11">
        <f t="shared" si="13"/>
        <v>0</v>
      </c>
      <c r="AI120" s="11">
        <f t="shared" si="14"/>
        <v>0</v>
      </c>
      <c r="AS120" s="11">
        <f t="shared" si="15"/>
        <v>0</v>
      </c>
      <c r="BC120" s="11">
        <f t="shared" si="16"/>
        <v>0</v>
      </c>
      <c r="BM120" s="11">
        <f t="shared" si="17"/>
        <v>0</v>
      </c>
      <c r="BW120" s="11">
        <f t="shared" si="18"/>
        <v>0</v>
      </c>
      <c r="CG120" s="11">
        <f t="shared" si="19"/>
        <v>0</v>
      </c>
      <c r="CQ120" s="11">
        <f t="shared" si="20"/>
        <v>0</v>
      </c>
    </row>
    <row r="121" spans="9:95" s="2" customFormat="1" x14ac:dyDescent="0.15">
      <c r="I121" s="2" t="s">
        <v>1515</v>
      </c>
      <c r="J121" s="2">
        <v>555</v>
      </c>
      <c r="K121" s="2" t="s">
        <v>59</v>
      </c>
      <c r="L121" s="2">
        <v>4437</v>
      </c>
      <c r="M121" s="2">
        <v>100</v>
      </c>
      <c r="N121" s="2">
        <v>1782</v>
      </c>
      <c r="O121" s="2">
        <v>1809</v>
      </c>
      <c r="P121" s="2" t="str">
        <f t="shared" si="12"/>
        <v>Positive</v>
      </c>
      <c r="Q121" s="19">
        <v>6.4799999999999998E-7</v>
      </c>
      <c r="Y121" s="11">
        <f t="shared" si="13"/>
        <v>0</v>
      </c>
      <c r="AI121" s="11">
        <f t="shared" si="14"/>
        <v>0</v>
      </c>
      <c r="AS121" s="11">
        <f t="shared" si="15"/>
        <v>0</v>
      </c>
      <c r="BC121" s="11">
        <f t="shared" si="16"/>
        <v>0</v>
      </c>
      <c r="BM121" s="11">
        <f t="shared" si="17"/>
        <v>0</v>
      </c>
      <c r="BW121" s="11">
        <f t="shared" si="18"/>
        <v>0</v>
      </c>
      <c r="CG121" s="11">
        <f t="shared" si="19"/>
        <v>0</v>
      </c>
      <c r="CQ121" s="11">
        <f t="shared" si="20"/>
        <v>0</v>
      </c>
    </row>
    <row r="122" spans="9:95" s="2" customFormat="1" x14ac:dyDescent="0.15">
      <c r="I122" s="2" t="s">
        <v>1516</v>
      </c>
      <c r="J122" s="2">
        <v>239</v>
      </c>
      <c r="K122" s="2" t="s">
        <v>59</v>
      </c>
      <c r="L122" s="2">
        <v>4437</v>
      </c>
      <c r="M122" s="2">
        <v>97.825999999999993</v>
      </c>
      <c r="N122" s="2">
        <v>265</v>
      </c>
      <c r="O122" s="2">
        <v>310</v>
      </c>
      <c r="P122" s="2" t="str">
        <f t="shared" si="12"/>
        <v>Positive</v>
      </c>
      <c r="Q122" s="19">
        <v>1.2099999999999999E-15</v>
      </c>
      <c r="Y122" s="11">
        <f t="shared" si="13"/>
        <v>0</v>
      </c>
      <c r="AI122" s="11">
        <f t="shared" si="14"/>
        <v>0</v>
      </c>
      <c r="AS122" s="11">
        <f t="shared" si="15"/>
        <v>0</v>
      </c>
      <c r="BC122" s="11">
        <f t="shared" si="16"/>
        <v>0</v>
      </c>
      <c r="BM122" s="11">
        <f t="shared" si="17"/>
        <v>0</v>
      </c>
      <c r="BW122" s="11">
        <f t="shared" si="18"/>
        <v>0</v>
      </c>
      <c r="CG122" s="11">
        <f t="shared" si="19"/>
        <v>0</v>
      </c>
      <c r="CQ122" s="11">
        <f t="shared" si="20"/>
        <v>0</v>
      </c>
    </row>
    <row r="123" spans="9:95" s="2" customFormat="1" x14ac:dyDescent="0.15">
      <c r="I123" s="2" t="s">
        <v>1517</v>
      </c>
      <c r="J123" s="2">
        <v>242</v>
      </c>
      <c r="K123" s="2" t="s">
        <v>59</v>
      </c>
      <c r="L123" s="2">
        <v>4437</v>
      </c>
      <c r="M123" s="2">
        <v>100</v>
      </c>
      <c r="N123" s="2">
        <v>2740</v>
      </c>
      <c r="O123" s="2">
        <v>2699</v>
      </c>
      <c r="P123" s="2" t="str">
        <f t="shared" si="12"/>
        <v>Negative</v>
      </c>
      <c r="Q123" s="19">
        <v>4.42E-15</v>
      </c>
      <c r="Y123" s="11">
        <f t="shared" si="13"/>
        <v>0</v>
      </c>
      <c r="AI123" s="11">
        <f t="shared" si="14"/>
        <v>0</v>
      </c>
      <c r="AS123" s="11">
        <f t="shared" si="15"/>
        <v>0</v>
      </c>
      <c r="BC123" s="11">
        <f t="shared" si="16"/>
        <v>0</v>
      </c>
      <c r="BM123" s="11">
        <f t="shared" si="17"/>
        <v>0</v>
      </c>
      <c r="BW123" s="11">
        <f t="shared" si="18"/>
        <v>0</v>
      </c>
      <c r="CG123" s="11">
        <f t="shared" si="19"/>
        <v>0</v>
      </c>
      <c r="CQ123" s="11">
        <f t="shared" si="20"/>
        <v>0</v>
      </c>
    </row>
    <row r="124" spans="9:95" s="2" customFormat="1" x14ac:dyDescent="0.15">
      <c r="I124" s="2" t="s">
        <v>1518</v>
      </c>
      <c r="J124" s="2">
        <v>302</v>
      </c>
      <c r="K124" s="2" t="s">
        <v>59</v>
      </c>
      <c r="L124" s="2">
        <v>4437</v>
      </c>
      <c r="M124" s="2">
        <v>100</v>
      </c>
      <c r="N124" s="2">
        <v>3054</v>
      </c>
      <c r="O124" s="2">
        <v>3026</v>
      </c>
      <c r="P124" s="2" t="str">
        <f t="shared" si="12"/>
        <v>Negative</v>
      </c>
      <c r="Q124" s="19">
        <v>9.4899999999999996E-8</v>
      </c>
      <c r="Y124" s="11">
        <f t="shared" si="13"/>
        <v>0</v>
      </c>
      <c r="AI124" s="11">
        <f t="shared" si="14"/>
        <v>0</v>
      </c>
      <c r="AS124" s="11">
        <f t="shared" si="15"/>
        <v>0</v>
      </c>
      <c r="BC124" s="11">
        <f t="shared" si="16"/>
        <v>0</v>
      </c>
      <c r="BM124" s="11">
        <f t="shared" si="17"/>
        <v>0</v>
      </c>
      <c r="BW124" s="11">
        <f t="shared" si="18"/>
        <v>0</v>
      </c>
      <c r="CG124" s="11">
        <f t="shared" si="19"/>
        <v>0</v>
      </c>
      <c r="CQ124" s="11">
        <f t="shared" si="20"/>
        <v>0</v>
      </c>
    </row>
    <row r="125" spans="9:95" s="2" customFormat="1" x14ac:dyDescent="0.15">
      <c r="I125" s="2" t="s">
        <v>1519</v>
      </c>
      <c r="J125" s="2">
        <v>358</v>
      </c>
      <c r="K125" s="2" t="s">
        <v>59</v>
      </c>
      <c r="L125" s="2">
        <v>4437</v>
      </c>
      <c r="M125" s="2">
        <v>95.575000000000003</v>
      </c>
      <c r="N125" s="2">
        <v>2310</v>
      </c>
      <c r="O125" s="2">
        <v>2422</v>
      </c>
      <c r="P125" s="2" t="str">
        <f t="shared" si="12"/>
        <v>Positive</v>
      </c>
      <c r="Q125" s="19">
        <v>4.9999999999999999E-46</v>
      </c>
      <c r="Y125" s="11">
        <f t="shared" si="13"/>
        <v>0</v>
      </c>
      <c r="AI125" s="11">
        <f t="shared" si="14"/>
        <v>0</v>
      </c>
      <c r="AS125" s="11">
        <f t="shared" si="15"/>
        <v>0</v>
      </c>
      <c r="BC125" s="11">
        <f t="shared" si="16"/>
        <v>0</v>
      </c>
      <c r="BM125" s="11">
        <f t="shared" si="17"/>
        <v>0</v>
      </c>
      <c r="BW125" s="11">
        <f t="shared" si="18"/>
        <v>0</v>
      </c>
      <c r="CG125" s="11">
        <f t="shared" si="19"/>
        <v>0</v>
      </c>
      <c r="CQ125" s="11">
        <f t="shared" si="20"/>
        <v>0</v>
      </c>
    </row>
    <row r="126" spans="9:95" s="2" customFormat="1" x14ac:dyDescent="0.15">
      <c r="I126" s="2" t="s">
        <v>1520</v>
      </c>
      <c r="J126" s="2">
        <v>297</v>
      </c>
      <c r="K126" s="2" t="s">
        <v>59</v>
      </c>
      <c r="L126" s="2">
        <v>4437</v>
      </c>
      <c r="M126" s="2">
        <v>93.203999999999994</v>
      </c>
      <c r="N126" s="2">
        <v>1606</v>
      </c>
      <c r="O126" s="2">
        <v>1706</v>
      </c>
      <c r="P126" s="2" t="str">
        <f t="shared" si="12"/>
        <v>Positive</v>
      </c>
      <c r="Q126" s="19">
        <v>1.16E-36</v>
      </c>
      <c r="Y126" s="11">
        <f t="shared" si="13"/>
        <v>0</v>
      </c>
      <c r="AI126" s="11">
        <f t="shared" si="14"/>
        <v>0</v>
      </c>
      <c r="AS126" s="11">
        <f t="shared" si="15"/>
        <v>0</v>
      </c>
      <c r="BC126" s="11">
        <f t="shared" si="16"/>
        <v>0</v>
      </c>
      <c r="BM126" s="11">
        <f t="shared" si="17"/>
        <v>0</v>
      </c>
      <c r="BW126" s="11">
        <f t="shared" si="18"/>
        <v>0</v>
      </c>
      <c r="CG126" s="11">
        <f t="shared" si="19"/>
        <v>0</v>
      </c>
      <c r="CQ126" s="11">
        <f t="shared" si="20"/>
        <v>0</v>
      </c>
    </row>
    <row r="127" spans="9:95" s="2" customFormat="1" x14ac:dyDescent="0.15">
      <c r="I127" s="2" t="s">
        <v>1521</v>
      </c>
      <c r="J127" s="2">
        <v>386</v>
      </c>
      <c r="K127" s="2" t="s">
        <v>59</v>
      </c>
      <c r="L127" s="2">
        <v>4437</v>
      </c>
      <c r="M127" s="2">
        <v>97.17</v>
      </c>
      <c r="N127" s="2">
        <v>4337</v>
      </c>
      <c r="O127" s="2">
        <v>4232</v>
      </c>
      <c r="P127" s="2" t="str">
        <f t="shared" si="12"/>
        <v>Negative</v>
      </c>
      <c r="Q127" s="19">
        <v>1.95E-45</v>
      </c>
      <c r="Y127" s="11">
        <f t="shared" si="13"/>
        <v>0</v>
      </c>
      <c r="AI127" s="11">
        <f t="shared" si="14"/>
        <v>0</v>
      </c>
      <c r="AS127" s="11">
        <f t="shared" si="15"/>
        <v>0</v>
      </c>
      <c r="BC127" s="11">
        <f t="shared" si="16"/>
        <v>0</v>
      </c>
      <c r="BM127" s="11">
        <f t="shared" si="17"/>
        <v>0</v>
      </c>
      <c r="BW127" s="11">
        <f t="shared" si="18"/>
        <v>0</v>
      </c>
      <c r="CG127" s="11">
        <f t="shared" si="19"/>
        <v>0</v>
      </c>
      <c r="CQ127" s="11">
        <f t="shared" si="20"/>
        <v>0</v>
      </c>
    </row>
    <row r="128" spans="9:95" s="2" customFormat="1" x14ac:dyDescent="0.15">
      <c r="I128" s="2" t="s">
        <v>1522</v>
      </c>
      <c r="J128" s="2">
        <v>781</v>
      </c>
      <c r="K128" s="2" t="s">
        <v>59</v>
      </c>
      <c r="L128" s="2">
        <v>4437</v>
      </c>
      <c r="M128" s="2">
        <v>94.531000000000006</v>
      </c>
      <c r="N128" s="2">
        <v>2670</v>
      </c>
      <c r="O128" s="2">
        <v>2543</v>
      </c>
      <c r="P128" s="2" t="str">
        <f t="shared" si="12"/>
        <v>Negative</v>
      </c>
      <c r="Q128" s="19">
        <v>1.12E-50</v>
      </c>
      <c r="Y128" s="11">
        <f t="shared" si="13"/>
        <v>0</v>
      </c>
      <c r="AI128" s="11">
        <f t="shared" si="14"/>
        <v>0</v>
      </c>
      <c r="AS128" s="11">
        <f t="shared" si="15"/>
        <v>0</v>
      </c>
      <c r="BC128" s="11">
        <f t="shared" si="16"/>
        <v>0</v>
      </c>
      <c r="BM128" s="11">
        <f t="shared" si="17"/>
        <v>0</v>
      </c>
      <c r="BW128" s="11">
        <f t="shared" si="18"/>
        <v>0</v>
      </c>
      <c r="CG128" s="11">
        <f t="shared" si="19"/>
        <v>0</v>
      </c>
      <c r="CQ128" s="11">
        <f t="shared" si="20"/>
        <v>0</v>
      </c>
    </row>
    <row r="129" spans="9:95" s="2" customFormat="1" x14ac:dyDescent="0.15">
      <c r="I129" s="2" t="s">
        <v>1523</v>
      </c>
      <c r="J129" s="2">
        <v>1012</v>
      </c>
      <c r="K129" s="2" t="s">
        <v>59</v>
      </c>
      <c r="L129" s="2">
        <v>4437</v>
      </c>
      <c r="M129" s="2">
        <v>90.278000000000006</v>
      </c>
      <c r="N129" s="2">
        <v>1824</v>
      </c>
      <c r="O129" s="2">
        <v>1754</v>
      </c>
      <c r="P129" s="2" t="str">
        <f t="shared" si="12"/>
        <v>Negative</v>
      </c>
      <c r="Q129" s="19">
        <v>7.0900000000000004E-19</v>
      </c>
      <c r="Y129" s="11">
        <f t="shared" si="13"/>
        <v>0</v>
      </c>
      <c r="AI129" s="11">
        <f t="shared" si="14"/>
        <v>0</v>
      </c>
      <c r="AS129" s="11">
        <f t="shared" si="15"/>
        <v>0</v>
      </c>
      <c r="BC129" s="11">
        <f t="shared" si="16"/>
        <v>0</v>
      </c>
      <c r="BM129" s="11">
        <f t="shared" si="17"/>
        <v>0</v>
      </c>
      <c r="BW129" s="11">
        <f t="shared" si="18"/>
        <v>0</v>
      </c>
      <c r="CG129" s="11">
        <f t="shared" si="19"/>
        <v>0</v>
      </c>
      <c r="CQ129" s="11">
        <f t="shared" si="20"/>
        <v>0</v>
      </c>
    </row>
    <row r="130" spans="9:95" s="2" customFormat="1" x14ac:dyDescent="0.15">
      <c r="I130" s="2" t="s">
        <v>1524</v>
      </c>
      <c r="J130" s="2">
        <v>264</v>
      </c>
      <c r="K130" s="2" t="s">
        <v>59</v>
      </c>
      <c r="L130" s="2">
        <v>4437</v>
      </c>
      <c r="M130" s="2">
        <v>97.619</v>
      </c>
      <c r="N130" s="2">
        <v>1063</v>
      </c>
      <c r="O130" s="2">
        <v>938</v>
      </c>
      <c r="P130" s="2" t="str">
        <f t="shared" si="12"/>
        <v>Negative</v>
      </c>
      <c r="Q130" s="19">
        <v>9.8800000000000005E-57</v>
      </c>
      <c r="Y130" s="11">
        <f t="shared" si="13"/>
        <v>0</v>
      </c>
      <c r="AI130" s="11">
        <f t="shared" si="14"/>
        <v>0</v>
      </c>
      <c r="AS130" s="11">
        <f t="shared" si="15"/>
        <v>0</v>
      </c>
      <c r="BC130" s="11">
        <f t="shared" si="16"/>
        <v>0</v>
      </c>
      <c r="BM130" s="11">
        <f t="shared" si="17"/>
        <v>0</v>
      </c>
      <c r="BW130" s="11">
        <f t="shared" si="18"/>
        <v>0</v>
      </c>
      <c r="CG130" s="11">
        <f t="shared" si="19"/>
        <v>0</v>
      </c>
      <c r="CQ130" s="11">
        <f t="shared" si="20"/>
        <v>0</v>
      </c>
    </row>
    <row r="131" spans="9:95" s="2" customFormat="1" x14ac:dyDescent="0.15">
      <c r="I131" s="2" t="s">
        <v>1525</v>
      </c>
      <c r="J131" s="2">
        <v>413</v>
      </c>
      <c r="K131" s="2" t="s">
        <v>59</v>
      </c>
      <c r="L131" s="2">
        <v>4437</v>
      </c>
      <c r="M131" s="2">
        <v>97.03</v>
      </c>
      <c r="N131" s="2">
        <v>816</v>
      </c>
      <c r="O131" s="2">
        <v>915</v>
      </c>
      <c r="P131" s="2" t="str">
        <f t="shared" si="12"/>
        <v>Positive</v>
      </c>
      <c r="Q131" s="19">
        <v>4.53E-42</v>
      </c>
      <c r="Y131" s="11">
        <f t="shared" si="13"/>
        <v>0</v>
      </c>
      <c r="AI131" s="11">
        <f t="shared" si="14"/>
        <v>0</v>
      </c>
      <c r="AS131" s="11">
        <f t="shared" si="15"/>
        <v>0</v>
      </c>
      <c r="BC131" s="11">
        <f t="shared" si="16"/>
        <v>0</v>
      </c>
      <c r="BM131" s="11">
        <f t="shared" si="17"/>
        <v>0</v>
      </c>
      <c r="BW131" s="11">
        <f t="shared" si="18"/>
        <v>0</v>
      </c>
      <c r="CG131" s="11">
        <f t="shared" si="19"/>
        <v>0</v>
      </c>
      <c r="CQ131" s="11">
        <f t="shared" si="20"/>
        <v>0</v>
      </c>
    </row>
    <row r="132" spans="9:95" s="2" customFormat="1" x14ac:dyDescent="0.15">
      <c r="I132" s="2" t="s">
        <v>1526</v>
      </c>
      <c r="J132" s="2">
        <v>384</v>
      </c>
      <c r="K132" s="2" t="s">
        <v>59</v>
      </c>
      <c r="L132" s="2">
        <v>4437</v>
      </c>
      <c r="M132" s="2">
        <v>98.113</v>
      </c>
      <c r="N132" s="2">
        <v>3532</v>
      </c>
      <c r="O132" s="2">
        <v>3480</v>
      </c>
      <c r="P132" s="2" t="str">
        <f t="shared" si="12"/>
        <v>Negative</v>
      </c>
      <c r="Q132" s="19">
        <v>2.6000000000000001E-19</v>
      </c>
      <c r="Y132" s="11">
        <f t="shared" si="13"/>
        <v>0</v>
      </c>
      <c r="AI132" s="11">
        <f t="shared" si="14"/>
        <v>0</v>
      </c>
      <c r="AS132" s="11">
        <f t="shared" si="15"/>
        <v>0</v>
      </c>
      <c r="BC132" s="11">
        <f t="shared" si="16"/>
        <v>0</v>
      </c>
      <c r="BM132" s="11">
        <f t="shared" si="17"/>
        <v>0</v>
      </c>
      <c r="BW132" s="11">
        <f t="shared" si="18"/>
        <v>0</v>
      </c>
      <c r="CG132" s="11">
        <f t="shared" si="19"/>
        <v>0</v>
      </c>
      <c r="CQ132" s="11">
        <f t="shared" si="20"/>
        <v>0</v>
      </c>
    </row>
    <row r="133" spans="9:95" s="2" customFormat="1" x14ac:dyDescent="0.15">
      <c r="I133" s="2" t="s">
        <v>1527</v>
      </c>
      <c r="J133" s="2">
        <v>231</v>
      </c>
      <c r="K133" s="2" t="s">
        <v>59</v>
      </c>
      <c r="L133" s="2">
        <v>4437</v>
      </c>
      <c r="M133" s="2">
        <v>95.775000000000006</v>
      </c>
      <c r="N133" s="2">
        <v>3205</v>
      </c>
      <c r="O133" s="2">
        <v>3275</v>
      </c>
      <c r="P133" s="2" t="str">
        <f t="shared" ref="P133:P196" si="21">IF(N133&gt;O133,"Negative","Positive")</f>
        <v>Positive</v>
      </c>
      <c r="Q133" s="19">
        <v>1.15E-25</v>
      </c>
      <c r="Y133" s="11">
        <f t="shared" si="13"/>
        <v>0</v>
      </c>
      <c r="AI133" s="11">
        <f t="shared" si="14"/>
        <v>0</v>
      </c>
      <c r="AS133" s="11">
        <f t="shared" si="15"/>
        <v>0</v>
      </c>
      <c r="BC133" s="11">
        <f t="shared" si="16"/>
        <v>0</v>
      </c>
      <c r="BM133" s="11">
        <f t="shared" si="17"/>
        <v>0</v>
      </c>
      <c r="BW133" s="11">
        <f t="shared" si="18"/>
        <v>0</v>
      </c>
      <c r="CG133" s="11">
        <f t="shared" si="19"/>
        <v>0</v>
      </c>
      <c r="CQ133" s="11">
        <f t="shared" si="20"/>
        <v>0</v>
      </c>
    </row>
    <row r="134" spans="9:95" s="2" customFormat="1" x14ac:dyDescent="0.15">
      <c r="I134" s="2" t="s">
        <v>1528</v>
      </c>
      <c r="J134" s="2">
        <v>373</v>
      </c>
      <c r="K134" s="2" t="s">
        <v>59</v>
      </c>
      <c r="L134" s="2">
        <v>4437</v>
      </c>
      <c r="M134" s="2">
        <v>95.402000000000001</v>
      </c>
      <c r="N134" s="2">
        <v>2503</v>
      </c>
      <c r="O134" s="2">
        <v>2589</v>
      </c>
      <c r="P134" s="2" t="str">
        <f t="shared" si="21"/>
        <v>Positive</v>
      </c>
      <c r="Q134" s="19">
        <v>3.1899999999999998E-33</v>
      </c>
      <c r="Y134" s="11">
        <f t="shared" ref="Y134:Y197" si="22">W134-X134</f>
        <v>0</v>
      </c>
      <c r="AI134" s="11">
        <f t="shared" ref="AI134:AI197" si="23">AG134-AH134</f>
        <v>0</v>
      </c>
      <c r="AS134" s="11">
        <f t="shared" ref="AS134:AS197" si="24">AQ134-AR134</f>
        <v>0</v>
      </c>
      <c r="BC134" s="11">
        <f t="shared" ref="BC134:BC197" si="25">BA134-BB134</f>
        <v>0</v>
      </c>
      <c r="BM134" s="11">
        <f t="shared" ref="BM134:BM197" si="26">BK134-BL134</f>
        <v>0</v>
      </c>
      <c r="BW134" s="11">
        <f t="shared" ref="BW134:BW197" si="27">BU134-BV134</f>
        <v>0</v>
      </c>
      <c r="CG134" s="11">
        <f t="shared" ref="CG134:CG197" si="28">CE134-CF134</f>
        <v>0</v>
      </c>
      <c r="CQ134" s="11">
        <f t="shared" ref="CQ134:CQ197" si="29">CO134-CP134</f>
        <v>0</v>
      </c>
    </row>
    <row r="135" spans="9:95" s="2" customFormat="1" x14ac:dyDescent="0.15">
      <c r="I135" s="2" t="s">
        <v>1529</v>
      </c>
      <c r="J135" s="2">
        <v>219</v>
      </c>
      <c r="K135" s="2" t="s">
        <v>59</v>
      </c>
      <c r="L135" s="2">
        <v>4437</v>
      </c>
      <c r="M135" s="2">
        <v>94.067999999999998</v>
      </c>
      <c r="N135" s="2">
        <v>2852</v>
      </c>
      <c r="O135" s="2">
        <v>2735</v>
      </c>
      <c r="P135" s="2" t="str">
        <f t="shared" si="21"/>
        <v>Negative</v>
      </c>
      <c r="Q135" s="19">
        <v>1.06E-45</v>
      </c>
      <c r="Y135" s="11">
        <f t="shared" si="22"/>
        <v>0</v>
      </c>
      <c r="AI135" s="11">
        <f t="shared" si="23"/>
        <v>0</v>
      </c>
      <c r="AS135" s="11">
        <f t="shared" si="24"/>
        <v>0</v>
      </c>
      <c r="BC135" s="11">
        <f t="shared" si="25"/>
        <v>0</v>
      </c>
      <c r="BM135" s="11">
        <f t="shared" si="26"/>
        <v>0</v>
      </c>
      <c r="BW135" s="11">
        <f t="shared" si="27"/>
        <v>0</v>
      </c>
      <c r="CG135" s="11">
        <f t="shared" si="28"/>
        <v>0</v>
      </c>
      <c r="CQ135" s="11">
        <f t="shared" si="29"/>
        <v>0</v>
      </c>
    </row>
    <row r="136" spans="9:95" s="2" customFormat="1" x14ac:dyDescent="0.15">
      <c r="I136" s="2" t="s">
        <v>1530</v>
      </c>
      <c r="J136" s="2">
        <v>506</v>
      </c>
      <c r="K136" s="2" t="s">
        <v>59</v>
      </c>
      <c r="L136" s="2">
        <v>4437</v>
      </c>
      <c r="M136" s="2">
        <v>91.304000000000002</v>
      </c>
      <c r="N136" s="2">
        <v>2848</v>
      </c>
      <c r="O136" s="2">
        <v>2735</v>
      </c>
      <c r="P136" s="2" t="str">
        <f t="shared" si="21"/>
        <v>Negative</v>
      </c>
      <c r="Q136" s="19">
        <v>4.3599999999999999E-38</v>
      </c>
      <c r="Y136" s="11">
        <f t="shared" si="22"/>
        <v>0</v>
      </c>
      <c r="AI136" s="11">
        <f t="shared" si="23"/>
        <v>0</v>
      </c>
      <c r="AS136" s="11">
        <f t="shared" si="24"/>
        <v>0</v>
      </c>
      <c r="BC136" s="11">
        <f t="shared" si="25"/>
        <v>0</v>
      </c>
      <c r="BM136" s="11">
        <f t="shared" si="26"/>
        <v>0</v>
      </c>
      <c r="BW136" s="11">
        <f t="shared" si="27"/>
        <v>0</v>
      </c>
      <c r="CG136" s="11">
        <f t="shared" si="28"/>
        <v>0</v>
      </c>
      <c r="CQ136" s="11">
        <f t="shared" si="29"/>
        <v>0</v>
      </c>
    </row>
    <row r="137" spans="9:95" s="2" customFormat="1" x14ac:dyDescent="0.15">
      <c r="I137" s="2" t="s">
        <v>1531</v>
      </c>
      <c r="J137" s="2">
        <v>269</v>
      </c>
      <c r="K137" s="2" t="s">
        <v>59</v>
      </c>
      <c r="L137" s="2">
        <v>4437</v>
      </c>
      <c r="M137" s="2">
        <v>96.052999999999997</v>
      </c>
      <c r="N137" s="2">
        <v>787</v>
      </c>
      <c r="O137" s="2">
        <v>713</v>
      </c>
      <c r="P137" s="2" t="str">
        <f t="shared" si="21"/>
        <v>Negative</v>
      </c>
      <c r="Q137" s="19">
        <v>2.2600000000000001E-28</v>
      </c>
      <c r="Y137" s="11">
        <f t="shared" si="22"/>
        <v>0</v>
      </c>
      <c r="AI137" s="11">
        <f t="shared" si="23"/>
        <v>0</v>
      </c>
      <c r="AS137" s="11">
        <f t="shared" si="24"/>
        <v>0</v>
      </c>
      <c r="BC137" s="11">
        <f t="shared" si="25"/>
        <v>0</v>
      </c>
      <c r="BM137" s="11">
        <f t="shared" si="26"/>
        <v>0</v>
      </c>
      <c r="BW137" s="11">
        <f t="shared" si="27"/>
        <v>0</v>
      </c>
      <c r="CG137" s="11">
        <f t="shared" si="28"/>
        <v>0</v>
      </c>
      <c r="CQ137" s="11">
        <f t="shared" si="29"/>
        <v>0</v>
      </c>
    </row>
    <row r="138" spans="9:95" s="2" customFormat="1" x14ac:dyDescent="0.15">
      <c r="I138" s="2" t="s">
        <v>1532</v>
      </c>
      <c r="J138" s="2">
        <v>630</v>
      </c>
      <c r="K138" s="2" t="s">
        <v>59</v>
      </c>
      <c r="L138" s="2">
        <v>4437</v>
      </c>
      <c r="M138" s="2">
        <v>94.382000000000005</v>
      </c>
      <c r="N138" s="2">
        <v>1622</v>
      </c>
      <c r="O138" s="2">
        <v>1710</v>
      </c>
      <c r="P138" s="2" t="str">
        <f t="shared" si="21"/>
        <v>Positive</v>
      </c>
      <c r="Q138" s="19">
        <v>1.9799999999999999E-32</v>
      </c>
      <c r="Y138" s="11">
        <f t="shared" si="22"/>
        <v>0</v>
      </c>
      <c r="AI138" s="11">
        <f t="shared" si="23"/>
        <v>0</v>
      </c>
      <c r="AS138" s="11">
        <f t="shared" si="24"/>
        <v>0</v>
      </c>
      <c r="BC138" s="11">
        <f t="shared" si="25"/>
        <v>0</v>
      </c>
      <c r="BM138" s="11">
        <f t="shared" si="26"/>
        <v>0</v>
      </c>
      <c r="BW138" s="11">
        <f t="shared" si="27"/>
        <v>0</v>
      </c>
      <c r="CG138" s="11">
        <f t="shared" si="28"/>
        <v>0</v>
      </c>
      <c r="CQ138" s="11">
        <f t="shared" si="29"/>
        <v>0</v>
      </c>
    </row>
    <row r="139" spans="9:95" s="2" customFormat="1" x14ac:dyDescent="0.15">
      <c r="I139" s="2" t="s">
        <v>1533</v>
      </c>
      <c r="J139" s="2">
        <v>204</v>
      </c>
      <c r="K139" s="2" t="s">
        <v>59</v>
      </c>
      <c r="L139" s="2">
        <v>4437</v>
      </c>
      <c r="M139" s="2">
        <v>94.317999999999998</v>
      </c>
      <c r="N139" s="2">
        <v>1622</v>
      </c>
      <c r="O139" s="2">
        <v>1709</v>
      </c>
      <c r="P139" s="2" t="str">
        <f t="shared" si="21"/>
        <v>Positive</v>
      </c>
      <c r="Q139" s="19">
        <v>2.1400000000000001E-32</v>
      </c>
      <c r="Y139" s="11">
        <f t="shared" si="22"/>
        <v>0</v>
      </c>
      <c r="AI139" s="11">
        <f t="shared" si="23"/>
        <v>0</v>
      </c>
      <c r="AS139" s="11">
        <f t="shared" si="24"/>
        <v>0</v>
      </c>
      <c r="BC139" s="11">
        <f t="shared" si="25"/>
        <v>0</v>
      </c>
      <c r="BM139" s="11">
        <f t="shared" si="26"/>
        <v>0</v>
      </c>
      <c r="BW139" s="11">
        <f t="shared" si="27"/>
        <v>0</v>
      </c>
      <c r="CG139" s="11">
        <f t="shared" si="28"/>
        <v>0</v>
      </c>
      <c r="CQ139" s="11">
        <f t="shared" si="29"/>
        <v>0</v>
      </c>
    </row>
    <row r="140" spans="9:95" s="2" customFormat="1" x14ac:dyDescent="0.15">
      <c r="I140" s="2" t="s">
        <v>1534</v>
      </c>
      <c r="J140" s="2">
        <v>239</v>
      </c>
      <c r="K140" s="2" t="s">
        <v>59</v>
      </c>
      <c r="L140" s="2">
        <v>4437</v>
      </c>
      <c r="M140" s="2">
        <v>94</v>
      </c>
      <c r="N140" s="2">
        <v>4234</v>
      </c>
      <c r="O140" s="2">
        <v>4186</v>
      </c>
      <c r="P140" s="2" t="str">
        <f t="shared" si="21"/>
        <v>Negative</v>
      </c>
      <c r="Q140" s="19">
        <v>5.6399999999999998E-14</v>
      </c>
      <c r="Y140" s="11">
        <f t="shared" si="22"/>
        <v>0</v>
      </c>
      <c r="AI140" s="11">
        <f t="shared" si="23"/>
        <v>0</v>
      </c>
      <c r="AS140" s="11">
        <f t="shared" si="24"/>
        <v>0</v>
      </c>
      <c r="BC140" s="11">
        <f t="shared" si="25"/>
        <v>0</v>
      </c>
      <c r="BM140" s="11">
        <f t="shared" si="26"/>
        <v>0</v>
      </c>
      <c r="BW140" s="11">
        <f t="shared" si="27"/>
        <v>0</v>
      </c>
      <c r="CG140" s="11">
        <f t="shared" si="28"/>
        <v>0</v>
      </c>
      <c r="CQ140" s="11">
        <f t="shared" si="29"/>
        <v>0</v>
      </c>
    </row>
    <row r="141" spans="9:95" s="2" customFormat="1" x14ac:dyDescent="0.15">
      <c r="I141" s="2" t="s">
        <v>1535</v>
      </c>
      <c r="J141" s="2">
        <v>223</v>
      </c>
      <c r="K141" s="2" t="s">
        <v>59</v>
      </c>
      <c r="L141" s="2">
        <v>4437</v>
      </c>
      <c r="M141" s="2">
        <v>92.156999999999996</v>
      </c>
      <c r="N141" s="2">
        <v>3380</v>
      </c>
      <c r="O141" s="2">
        <v>3428</v>
      </c>
      <c r="P141" s="2" t="str">
        <f t="shared" si="21"/>
        <v>Positive</v>
      </c>
      <c r="Q141" s="19">
        <v>6.7600000000000005E-13</v>
      </c>
      <c r="Y141" s="11">
        <f t="shared" si="22"/>
        <v>0</v>
      </c>
      <c r="AI141" s="11">
        <f t="shared" si="23"/>
        <v>0</v>
      </c>
      <c r="AS141" s="11">
        <f t="shared" si="24"/>
        <v>0</v>
      </c>
      <c r="BC141" s="11">
        <f t="shared" si="25"/>
        <v>0</v>
      </c>
      <c r="BM141" s="11">
        <f t="shared" si="26"/>
        <v>0</v>
      </c>
      <c r="BW141" s="11">
        <f t="shared" si="27"/>
        <v>0</v>
      </c>
      <c r="CG141" s="11">
        <f t="shared" si="28"/>
        <v>0</v>
      </c>
      <c r="CQ141" s="11">
        <f t="shared" si="29"/>
        <v>0</v>
      </c>
    </row>
    <row r="142" spans="9:95" s="2" customFormat="1" x14ac:dyDescent="0.15">
      <c r="I142" s="2" t="s">
        <v>1536</v>
      </c>
      <c r="J142" s="2">
        <v>267</v>
      </c>
      <c r="K142" s="2" t="s">
        <v>59</v>
      </c>
      <c r="L142" s="2">
        <v>4437</v>
      </c>
      <c r="M142" s="2">
        <v>100</v>
      </c>
      <c r="N142" s="2">
        <v>1027</v>
      </c>
      <c r="O142" s="2">
        <v>911</v>
      </c>
      <c r="P142" s="2" t="str">
        <f t="shared" si="21"/>
        <v>Negative</v>
      </c>
      <c r="Q142" s="19">
        <v>1E-56</v>
      </c>
      <c r="Y142" s="11">
        <f t="shared" si="22"/>
        <v>0</v>
      </c>
      <c r="AI142" s="11">
        <f t="shared" si="23"/>
        <v>0</v>
      </c>
      <c r="AS142" s="11">
        <f t="shared" si="24"/>
        <v>0</v>
      </c>
      <c r="BC142" s="11">
        <f t="shared" si="25"/>
        <v>0</v>
      </c>
      <c r="BM142" s="11">
        <f t="shared" si="26"/>
        <v>0</v>
      </c>
      <c r="BW142" s="11">
        <f t="shared" si="27"/>
        <v>0</v>
      </c>
      <c r="CG142" s="11">
        <f t="shared" si="28"/>
        <v>0</v>
      </c>
      <c r="CQ142" s="11">
        <f t="shared" si="29"/>
        <v>0</v>
      </c>
    </row>
    <row r="143" spans="9:95" s="2" customFormat="1" x14ac:dyDescent="0.15">
      <c r="I143" s="2" t="s">
        <v>1537</v>
      </c>
      <c r="J143" s="2">
        <v>297</v>
      </c>
      <c r="K143" s="2" t="s">
        <v>59</v>
      </c>
      <c r="L143" s="2">
        <v>4437</v>
      </c>
      <c r="M143" s="2">
        <v>93.102999999999994</v>
      </c>
      <c r="N143" s="2">
        <v>311</v>
      </c>
      <c r="O143" s="2">
        <v>254</v>
      </c>
      <c r="P143" s="2" t="str">
        <f t="shared" si="21"/>
        <v>Negative</v>
      </c>
      <c r="Q143" s="19">
        <v>3.3E-17</v>
      </c>
      <c r="Y143" s="11">
        <f t="shared" si="22"/>
        <v>0</v>
      </c>
      <c r="AI143" s="11">
        <f t="shared" si="23"/>
        <v>0</v>
      </c>
      <c r="AS143" s="11">
        <f t="shared" si="24"/>
        <v>0</v>
      </c>
      <c r="BC143" s="11">
        <f t="shared" si="25"/>
        <v>0</v>
      </c>
      <c r="BM143" s="11">
        <f t="shared" si="26"/>
        <v>0</v>
      </c>
      <c r="BW143" s="11">
        <f t="shared" si="27"/>
        <v>0</v>
      </c>
      <c r="CG143" s="11">
        <f t="shared" si="28"/>
        <v>0</v>
      </c>
      <c r="CQ143" s="11">
        <f t="shared" si="29"/>
        <v>0</v>
      </c>
    </row>
    <row r="144" spans="9:95" s="2" customFormat="1" x14ac:dyDescent="0.15">
      <c r="I144" s="2" t="s">
        <v>1538</v>
      </c>
      <c r="J144" s="2">
        <v>276</v>
      </c>
      <c r="K144" s="2" t="s">
        <v>59</v>
      </c>
      <c r="L144" s="2">
        <v>4437</v>
      </c>
      <c r="M144" s="2">
        <v>96.225999999999999</v>
      </c>
      <c r="N144" s="2">
        <v>1762</v>
      </c>
      <c r="O144" s="2">
        <v>1813</v>
      </c>
      <c r="P144" s="2" t="str">
        <f t="shared" si="21"/>
        <v>Positive</v>
      </c>
      <c r="Q144" s="19">
        <v>3.0500000000000003E-17</v>
      </c>
      <c r="Y144" s="11">
        <f t="shared" si="22"/>
        <v>0</v>
      </c>
      <c r="AI144" s="11">
        <f t="shared" si="23"/>
        <v>0</v>
      </c>
      <c r="AS144" s="11">
        <f t="shared" si="24"/>
        <v>0</v>
      </c>
      <c r="BC144" s="11">
        <f t="shared" si="25"/>
        <v>0</v>
      </c>
      <c r="BM144" s="11">
        <f t="shared" si="26"/>
        <v>0</v>
      </c>
      <c r="BW144" s="11">
        <f t="shared" si="27"/>
        <v>0</v>
      </c>
      <c r="CG144" s="11">
        <f t="shared" si="28"/>
        <v>0</v>
      </c>
      <c r="CQ144" s="11">
        <f t="shared" si="29"/>
        <v>0</v>
      </c>
    </row>
    <row r="145" spans="9:95" s="2" customFormat="1" x14ac:dyDescent="0.15">
      <c r="I145" s="2" t="s">
        <v>1539</v>
      </c>
      <c r="J145" s="2">
        <v>380</v>
      </c>
      <c r="K145" s="2" t="s">
        <v>59</v>
      </c>
      <c r="L145" s="2">
        <v>4437</v>
      </c>
      <c r="M145" s="2">
        <v>96.429000000000002</v>
      </c>
      <c r="N145" s="2">
        <v>807</v>
      </c>
      <c r="O145" s="2">
        <v>890</v>
      </c>
      <c r="P145" s="2" t="str">
        <f t="shared" si="21"/>
        <v>Positive</v>
      </c>
      <c r="Q145" s="19">
        <v>3.2600000000000003E-33</v>
      </c>
      <c r="Y145" s="11">
        <f t="shared" si="22"/>
        <v>0</v>
      </c>
      <c r="AI145" s="11">
        <f t="shared" si="23"/>
        <v>0</v>
      </c>
      <c r="AS145" s="11">
        <f t="shared" si="24"/>
        <v>0</v>
      </c>
      <c r="BC145" s="11">
        <f t="shared" si="25"/>
        <v>0</v>
      </c>
      <c r="BM145" s="11">
        <f t="shared" si="26"/>
        <v>0</v>
      </c>
      <c r="BW145" s="11">
        <f t="shared" si="27"/>
        <v>0</v>
      </c>
      <c r="CG145" s="11">
        <f t="shared" si="28"/>
        <v>0</v>
      </c>
      <c r="CQ145" s="11">
        <f t="shared" si="29"/>
        <v>0</v>
      </c>
    </row>
    <row r="146" spans="9:95" s="2" customFormat="1" x14ac:dyDescent="0.15">
      <c r="I146" s="2" t="s">
        <v>1540</v>
      </c>
      <c r="J146" s="2">
        <v>265</v>
      </c>
      <c r="K146" s="2" t="s">
        <v>59</v>
      </c>
      <c r="L146" s="2">
        <v>4437</v>
      </c>
      <c r="M146" s="2">
        <v>100</v>
      </c>
      <c r="N146" s="2">
        <v>642</v>
      </c>
      <c r="O146" s="2">
        <v>609</v>
      </c>
      <c r="P146" s="2" t="str">
        <f t="shared" si="21"/>
        <v>Negative</v>
      </c>
      <c r="Q146" s="19">
        <v>1.3699999999999999E-10</v>
      </c>
      <c r="Y146" s="11">
        <f t="shared" si="22"/>
        <v>0</v>
      </c>
      <c r="AI146" s="11">
        <f t="shared" si="23"/>
        <v>0</v>
      </c>
      <c r="AS146" s="11">
        <f t="shared" si="24"/>
        <v>0</v>
      </c>
      <c r="BC146" s="11">
        <f t="shared" si="25"/>
        <v>0</v>
      </c>
      <c r="BM146" s="11">
        <f t="shared" si="26"/>
        <v>0</v>
      </c>
      <c r="BW146" s="11">
        <f t="shared" si="27"/>
        <v>0</v>
      </c>
      <c r="CG146" s="11">
        <f t="shared" si="28"/>
        <v>0</v>
      </c>
      <c r="CQ146" s="11">
        <f t="shared" si="29"/>
        <v>0</v>
      </c>
    </row>
    <row r="147" spans="9:95" s="2" customFormat="1" x14ac:dyDescent="0.15">
      <c r="I147" s="2" t="s">
        <v>1541</v>
      </c>
      <c r="J147" s="2">
        <v>262</v>
      </c>
      <c r="K147" s="2" t="s">
        <v>59</v>
      </c>
      <c r="L147" s="2">
        <v>4437</v>
      </c>
      <c r="M147" s="2">
        <v>95.652000000000001</v>
      </c>
      <c r="N147" s="2">
        <v>2715</v>
      </c>
      <c r="O147" s="2">
        <v>2783</v>
      </c>
      <c r="P147" s="2" t="str">
        <f t="shared" si="21"/>
        <v>Positive</v>
      </c>
      <c r="Q147" s="19">
        <v>4.7600000000000003E-25</v>
      </c>
      <c r="Y147" s="11">
        <f t="shared" si="22"/>
        <v>0</v>
      </c>
      <c r="AI147" s="11">
        <f t="shared" si="23"/>
        <v>0</v>
      </c>
      <c r="AS147" s="11">
        <f t="shared" si="24"/>
        <v>0</v>
      </c>
      <c r="BC147" s="11">
        <f t="shared" si="25"/>
        <v>0</v>
      </c>
      <c r="BM147" s="11">
        <f t="shared" si="26"/>
        <v>0</v>
      </c>
      <c r="BW147" s="11">
        <f t="shared" si="27"/>
        <v>0</v>
      </c>
      <c r="CG147" s="11">
        <f t="shared" si="28"/>
        <v>0</v>
      </c>
      <c r="CQ147" s="11">
        <f t="shared" si="29"/>
        <v>0</v>
      </c>
    </row>
    <row r="148" spans="9:95" s="2" customFormat="1" x14ac:dyDescent="0.15">
      <c r="I148" s="2" t="s">
        <v>1542</v>
      </c>
      <c r="J148" s="2">
        <v>217</v>
      </c>
      <c r="K148" s="2" t="s">
        <v>59</v>
      </c>
      <c r="L148" s="2">
        <v>4437</v>
      </c>
      <c r="M148" s="2">
        <v>95.89</v>
      </c>
      <c r="N148" s="2">
        <v>842</v>
      </c>
      <c r="O148" s="2">
        <v>914</v>
      </c>
      <c r="P148" s="2" t="str">
        <f t="shared" si="21"/>
        <v>Positive</v>
      </c>
      <c r="Q148" s="19">
        <v>2.3099999999999998E-27</v>
      </c>
      <c r="Y148" s="11">
        <f t="shared" si="22"/>
        <v>0</v>
      </c>
      <c r="AI148" s="11">
        <f t="shared" si="23"/>
        <v>0</v>
      </c>
      <c r="AS148" s="11">
        <f t="shared" si="24"/>
        <v>0</v>
      </c>
      <c r="BC148" s="11">
        <f t="shared" si="25"/>
        <v>0</v>
      </c>
      <c r="BM148" s="11">
        <f t="shared" si="26"/>
        <v>0</v>
      </c>
      <c r="BW148" s="11">
        <f t="shared" si="27"/>
        <v>0</v>
      </c>
      <c r="CG148" s="11">
        <f t="shared" si="28"/>
        <v>0</v>
      </c>
      <c r="CQ148" s="11">
        <f t="shared" si="29"/>
        <v>0</v>
      </c>
    </row>
    <row r="149" spans="9:95" s="2" customFormat="1" x14ac:dyDescent="0.15">
      <c r="I149" s="2" t="s">
        <v>1543</v>
      </c>
      <c r="J149" s="2">
        <v>432</v>
      </c>
      <c r="K149" s="2" t="s">
        <v>59</v>
      </c>
      <c r="L149" s="2">
        <v>4437</v>
      </c>
      <c r="M149" s="2">
        <v>97.727000000000004</v>
      </c>
      <c r="N149" s="2">
        <v>2453</v>
      </c>
      <c r="O149" s="2">
        <v>2496</v>
      </c>
      <c r="P149" s="2" t="str">
        <f t="shared" si="21"/>
        <v>Positive</v>
      </c>
      <c r="Q149" s="19">
        <v>2.9600000000000001E-14</v>
      </c>
      <c r="Y149" s="11">
        <f t="shared" si="22"/>
        <v>0</v>
      </c>
      <c r="AI149" s="11">
        <f t="shared" si="23"/>
        <v>0</v>
      </c>
      <c r="AS149" s="11">
        <f t="shared" si="24"/>
        <v>0</v>
      </c>
      <c r="BC149" s="11">
        <f t="shared" si="25"/>
        <v>0</v>
      </c>
      <c r="BM149" s="11">
        <f t="shared" si="26"/>
        <v>0</v>
      </c>
      <c r="BW149" s="11">
        <f t="shared" si="27"/>
        <v>0</v>
      </c>
      <c r="CG149" s="11">
        <f t="shared" si="28"/>
        <v>0</v>
      </c>
      <c r="CQ149" s="11">
        <f t="shared" si="29"/>
        <v>0</v>
      </c>
    </row>
    <row r="150" spans="9:95" s="2" customFormat="1" x14ac:dyDescent="0.15">
      <c r="I150" s="2" t="s">
        <v>1544</v>
      </c>
      <c r="J150" s="2">
        <v>632</v>
      </c>
      <c r="K150" s="2" t="s">
        <v>59</v>
      </c>
      <c r="L150" s="2">
        <v>4437</v>
      </c>
      <c r="M150" s="2">
        <v>95.536000000000001</v>
      </c>
      <c r="N150" s="2">
        <v>1561</v>
      </c>
      <c r="O150" s="2">
        <v>1672</v>
      </c>
      <c r="P150" s="2" t="str">
        <f t="shared" si="21"/>
        <v>Positive</v>
      </c>
      <c r="Q150" s="19">
        <v>3.2599999999999998E-45</v>
      </c>
      <c r="Y150" s="11">
        <f t="shared" si="22"/>
        <v>0</v>
      </c>
      <c r="AI150" s="11">
        <f t="shared" si="23"/>
        <v>0</v>
      </c>
      <c r="AS150" s="11">
        <f t="shared" si="24"/>
        <v>0</v>
      </c>
      <c r="BC150" s="11">
        <f t="shared" si="25"/>
        <v>0</v>
      </c>
      <c r="BM150" s="11">
        <f t="shared" si="26"/>
        <v>0</v>
      </c>
      <c r="BW150" s="11">
        <f t="shared" si="27"/>
        <v>0</v>
      </c>
      <c r="CG150" s="11">
        <f t="shared" si="28"/>
        <v>0</v>
      </c>
      <c r="CQ150" s="11">
        <f t="shared" si="29"/>
        <v>0</v>
      </c>
    </row>
    <row r="151" spans="9:95" s="2" customFormat="1" x14ac:dyDescent="0.15">
      <c r="I151" s="2" t="s">
        <v>1545</v>
      </c>
      <c r="J151" s="2">
        <v>213</v>
      </c>
      <c r="K151" s="2" t="s">
        <v>59</v>
      </c>
      <c r="L151" s="2">
        <v>4437</v>
      </c>
      <c r="M151" s="2">
        <v>100</v>
      </c>
      <c r="N151" s="2">
        <v>3051</v>
      </c>
      <c r="O151" s="2">
        <v>3005</v>
      </c>
      <c r="P151" s="2" t="str">
        <f t="shared" si="21"/>
        <v>Negative</v>
      </c>
      <c r="Q151" s="19">
        <v>6.3799999999999999E-18</v>
      </c>
      <c r="Y151" s="11">
        <f t="shared" si="22"/>
        <v>0</v>
      </c>
      <c r="AI151" s="11">
        <f t="shared" si="23"/>
        <v>0</v>
      </c>
      <c r="AS151" s="11">
        <f t="shared" si="24"/>
        <v>0</v>
      </c>
      <c r="BC151" s="11">
        <f t="shared" si="25"/>
        <v>0</v>
      </c>
      <c r="BM151" s="11">
        <f t="shared" si="26"/>
        <v>0</v>
      </c>
      <c r="BW151" s="11">
        <f t="shared" si="27"/>
        <v>0</v>
      </c>
      <c r="CG151" s="11">
        <f t="shared" si="28"/>
        <v>0</v>
      </c>
      <c r="CQ151" s="11">
        <f t="shared" si="29"/>
        <v>0</v>
      </c>
    </row>
    <row r="152" spans="9:95" s="2" customFormat="1" x14ac:dyDescent="0.15">
      <c r="I152" s="2" t="s">
        <v>1546</v>
      </c>
      <c r="J152" s="2">
        <v>227</v>
      </c>
      <c r="K152" s="2" t="s">
        <v>59</v>
      </c>
      <c r="L152" s="2">
        <v>4437</v>
      </c>
      <c r="M152" s="2">
        <v>93.022999999999996</v>
      </c>
      <c r="N152" s="2">
        <v>3721</v>
      </c>
      <c r="O152" s="2">
        <v>3636</v>
      </c>
      <c r="P152" s="2" t="str">
        <f t="shared" si="21"/>
        <v>Negative</v>
      </c>
      <c r="Q152" s="19">
        <v>1.4500000000000001E-29</v>
      </c>
      <c r="Y152" s="11">
        <f t="shared" si="22"/>
        <v>0</v>
      </c>
      <c r="AI152" s="11">
        <f t="shared" si="23"/>
        <v>0</v>
      </c>
      <c r="AS152" s="11">
        <f t="shared" si="24"/>
        <v>0</v>
      </c>
      <c r="BC152" s="11">
        <f t="shared" si="25"/>
        <v>0</v>
      </c>
      <c r="BM152" s="11">
        <f t="shared" si="26"/>
        <v>0</v>
      </c>
      <c r="BW152" s="11">
        <f t="shared" si="27"/>
        <v>0</v>
      </c>
      <c r="CG152" s="11">
        <f t="shared" si="28"/>
        <v>0</v>
      </c>
      <c r="CQ152" s="11">
        <f t="shared" si="29"/>
        <v>0</v>
      </c>
    </row>
    <row r="153" spans="9:95" s="2" customFormat="1" x14ac:dyDescent="0.15">
      <c r="I153" s="2" t="s">
        <v>1547</v>
      </c>
      <c r="J153" s="2">
        <v>261</v>
      </c>
      <c r="K153" s="2" t="s">
        <v>59</v>
      </c>
      <c r="L153" s="2">
        <v>4437</v>
      </c>
      <c r="M153" s="2">
        <v>93.055999999999997</v>
      </c>
      <c r="N153" s="2">
        <v>340</v>
      </c>
      <c r="O153" s="2">
        <v>410</v>
      </c>
      <c r="P153" s="2" t="str">
        <f t="shared" si="21"/>
        <v>Positive</v>
      </c>
      <c r="Q153" s="19">
        <v>7.93E-23</v>
      </c>
      <c r="Y153" s="11">
        <f t="shared" si="22"/>
        <v>0</v>
      </c>
      <c r="AI153" s="11">
        <f t="shared" si="23"/>
        <v>0</v>
      </c>
      <c r="AS153" s="11">
        <f t="shared" si="24"/>
        <v>0</v>
      </c>
      <c r="BC153" s="11">
        <f t="shared" si="25"/>
        <v>0</v>
      </c>
      <c r="BM153" s="11">
        <f t="shared" si="26"/>
        <v>0</v>
      </c>
      <c r="BW153" s="11">
        <f t="shared" si="27"/>
        <v>0</v>
      </c>
      <c r="CG153" s="11">
        <f t="shared" si="28"/>
        <v>0</v>
      </c>
      <c r="CQ153" s="11">
        <f t="shared" si="29"/>
        <v>0</v>
      </c>
    </row>
    <row r="154" spans="9:95" s="2" customFormat="1" x14ac:dyDescent="0.15">
      <c r="I154" s="2" t="s">
        <v>1548</v>
      </c>
      <c r="J154" s="2">
        <v>227</v>
      </c>
      <c r="K154" s="2" t="s">
        <v>59</v>
      </c>
      <c r="L154" s="2">
        <v>4437</v>
      </c>
      <c r="M154" s="2">
        <v>96.491</v>
      </c>
      <c r="N154" s="2">
        <v>1790</v>
      </c>
      <c r="O154" s="2">
        <v>1903</v>
      </c>
      <c r="P154" s="2" t="str">
        <f t="shared" si="21"/>
        <v>Positive</v>
      </c>
      <c r="Q154" s="19">
        <v>1.82E-48</v>
      </c>
      <c r="Y154" s="11">
        <f t="shared" si="22"/>
        <v>0</v>
      </c>
      <c r="AI154" s="11">
        <f t="shared" si="23"/>
        <v>0</v>
      </c>
      <c r="AS154" s="11">
        <f t="shared" si="24"/>
        <v>0</v>
      </c>
      <c r="BC154" s="11">
        <f t="shared" si="25"/>
        <v>0</v>
      </c>
      <c r="BM154" s="11">
        <f t="shared" si="26"/>
        <v>0</v>
      </c>
      <c r="BW154" s="11">
        <f t="shared" si="27"/>
        <v>0</v>
      </c>
      <c r="CG154" s="11">
        <f t="shared" si="28"/>
        <v>0</v>
      </c>
      <c r="CQ154" s="11">
        <f t="shared" si="29"/>
        <v>0</v>
      </c>
    </row>
    <row r="155" spans="9:95" s="2" customFormat="1" x14ac:dyDescent="0.15">
      <c r="I155" s="2" t="s">
        <v>1549</v>
      </c>
      <c r="J155" s="2">
        <v>207</v>
      </c>
      <c r="K155" s="2" t="s">
        <v>59</v>
      </c>
      <c r="L155" s="2">
        <v>4437</v>
      </c>
      <c r="M155" s="2">
        <v>96.825000000000003</v>
      </c>
      <c r="N155" s="2">
        <v>2649</v>
      </c>
      <c r="O155" s="2">
        <v>2710</v>
      </c>
      <c r="P155" s="2" t="str">
        <f t="shared" si="21"/>
        <v>Positive</v>
      </c>
      <c r="Q155" s="19">
        <v>6.1399999999999995E-23</v>
      </c>
      <c r="Y155" s="11">
        <f t="shared" si="22"/>
        <v>0</v>
      </c>
      <c r="AI155" s="11">
        <f t="shared" si="23"/>
        <v>0</v>
      </c>
      <c r="AS155" s="11">
        <f t="shared" si="24"/>
        <v>0</v>
      </c>
      <c r="BC155" s="11">
        <f t="shared" si="25"/>
        <v>0</v>
      </c>
      <c r="BM155" s="11">
        <f t="shared" si="26"/>
        <v>0</v>
      </c>
      <c r="BW155" s="11">
        <f t="shared" si="27"/>
        <v>0</v>
      </c>
      <c r="CG155" s="11">
        <f t="shared" si="28"/>
        <v>0</v>
      </c>
      <c r="CQ155" s="11">
        <f t="shared" si="29"/>
        <v>0</v>
      </c>
    </row>
    <row r="156" spans="9:95" s="2" customFormat="1" x14ac:dyDescent="0.15">
      <c r="I156" s="2" t="s">
        <v>1550</v>
      </c>
      <c r="J156" s="2">
        <v>207</v>
      </c>
      <c r="K156" s="2" t="s">
        <v>59</v>
      </c>
      <c r="L156" s="2">
        <v>4437</v>
      </c>
      <c r="M156" s="2">
        <v>97.561000000000007</v>
      </c>
      <c r="N156" s="2">
        <v>923</v>
      </c>
      <c r="O156" s="2">
        <v>842</v>
      </c>
      <c r="P156" s="2" t="str">
        <f t="shared" si="21"/>
        <v>Negative</v>
      </c>
      <c r="Q156" s="19">
        <v>4.6800000000000004E-34</v>
      </c>
      <c r="Y156" s="11">
        <f t="shared" si="22"/>
        <v>0</v>
      </c>
      <c r="AI156" s="11">
        <f t="shared" si="23"/>
        <v>0</v>
      </c>
      <c r="AS156" s="11">
        <f t="shared" si="24"/>
        <v>0</v>
      </c>
      <c r="BC156" s="11">
        <f t="shared" si="25"/>
        <v>0</v>
      </c>
      <c r="BM156" s="11">
        <f t="shared" si="26"/>
        <v>0</v>
      </c>
      <c r="BW156" s="11">
        <f t="shared" si="27"/>
        <v>0</v>
      </c>
      <c r="CG156" s="11">
        <f t="shared" si="28"/>
        <v>0</v>
      </c>
      <c r="CQ156" s="11">
        <f t="shared" si="29"/>
        <v>0</v>
      </c>
    </row>
    <row r="157" spans="9:95" s="2" customFormat="1" x14ac:dyDescent="0.15">
      <c r="I157" s="2" t="s">
        <v>1551</v>
      </c>
      <c r="J157" s="2">
        <v>260</v>
      </c>
      <c r="K157" s="2" t="s">
        <v>59</v>
      </c>
      <c r="L157" s="2">
        <v>4437</v>
      </c>
      <c r="M157" s="2">
        <v>100</v>
      </c>
      <c r="N157" s="2">
        <v>697</v>
      </c>
      <c r="O157" s="2">
        <v>646</v>
      </c>
      <c r="P157" s="2" t="str">
        <f t="shared" si="21"/>
        <v>Negative</v>
      </c>
      <c r="Q157" s="19">
        <v>1.32E-20</v>
      </c>
      <c r="Y157" s="11">
        <f t="shared" si="22"/>
        <v>0</v>
      </c>
      <c r="AI157" s="11">
        <f t="shared" si="23"/>
        <v>0</v>
      </c>
      <c r="AS157" s="11">
        <f t="shared" si="24"/>
        <v>0</v>
      </c>
      <c r="BC157" s="11">
        <f t="shared" si="25"/>
        <v>0</v>
      </c>
      <c r="BM157" s="11">
        <f t="shared" si="26"/>
        <v>0</v>
      </c>
      <c r="BW157" s="11">
        <f t="shared" si="27"/>
        <v>0</v>
      </c>
      <c r="CG157" s="11">
        <f t="shared" si="28"/>
        <v>0</v>
      </c>
      <c r="CQ157" s="11">
        <f t="shared" si="29"/>
        <v>0</v>
      </c>
    </row>
    <row r="158" spans="9:95" s="2" customFormat="1" x14ac:dyDescent="0.15">
      <c r="I158" s="2" t="s">
        <v>1552</v>
      </c>
      <c r="J158" s="2">
        <v>547</v>
      </c>
      <c r="K158" s="2" t="s">
        <v>59</v>
      </c>
      <c r="L158" s="2">
        <v>4437</v>
      </c>
      <c r="M158" s="2">
        <v>95.89</v>
      </c>
      <c r="N158" s="2">
        <v>842</v>
      </c>
      <c r="O158" s="2">
        <v>913</v>
      </c>
      <c r="P158" s="2" t="str">
        <f t="shared" si="21"/>
        <v>Positive</v>
      </c>
      <c r="Q158" s="19">
        <v>2.23E-26</v>
      </c>
      <c r="Y158" s="11">
        <f t="shared" si="22"/>
        <v>0</v>
      </c>
      <c r="AI158" s="11">
        <f t="shared" si="23"/>
        <v>0</v>
      </c>
      <c r="AS158" s="11">
        <f t="shared" si="24"/>
        <v>0</v>
      </c>
      <c r="BC158" s="11">
        <f t="shared" si="25"/>
        <v>0</v>
      </c>
      <c r="BM158" s="11">
        <f t="shared" si="26"/>
        <v>0</v>
      </c>
      <c r="BW158" s="11">
        <f t="shared" si="27"/>
        <v>0</v>
      </c>
      <c r="CG158" s="11">
        <f t="shared" si="28"/>
        <v>0</v>
      </c>
      <c r="CQ158" s="11">
        <f t="shared" si="29"/>
        <v>0</v>
      </c>
    </row>
    <row r="159" spans="9:95" s="2" customFormat="1" x14ac:dyDescent="0.15">
      <c r="I159" s="2" t="s">
        <v>1553</v>
      </c>
      <c r="J159" s="2">
        <v>410</v>
      </c>
      <c r="K159" s="2" t="s">
        <v>59</v>
      </c>
      <c r="L159" s="2">
        <v>4437</v>
      </c>
      <c r="M159" s="2">
        <v>100</v>
      </c>
      <c r="N159" s="2">
        <v>3058</v>
      </c>
      <c r="O159" s="2">
        <v>2990</v>
      </c>
      <c r="P159" s="2" t="str">
        <f t="shared" si="21"/>
        <v>Negative</v>
      </c>
      <c r="Q159" s="19">
        <v>7.6400000000000004E-30</v>
      </c>
      <c r="Y159" s="11">
        <f t="shared" si="22"/>
        <v>0</v>
      </c>
      <c r="AI159" s="11">
        <f t="shared" si="23"/>
        <v>0</v>
      </c>
      <c r="AS159" s="11">
        <f t="shared" si="24"/>
        <v>0</v>
      </c>
      <c r="BC159" s="11">
        <f t="shared" si="25"/>
        <v>0</v>
      </c>
      <c r="BM159" s="11">
        <f t="shared" si="26"/>
        <v>0</v>
      </c>
      <c r="BW159" s="11">
        <f t="shared" si="27"/>
        <v>0</v>
      </c>
      <c r="CG159" s="11">
        <f t="shared" si="28"/>
        <v>0</v>
      </c>
      <c r="CQ159" s="11">
        <f t="shared" si="29"/>
        <v>0</v>
      </c>
    </row>
    <row r="160" spans="9:95" s="2" customFormat="1" x14ac:dyDescent="0.15">
      <c r="I160" s="2" t="s">
        <v>1554</v>
      </c>
      <c r="J160" s="2">
        <v>565</v>
      </c>
      <c r="K160" s="2" t="s">
        <v>59</v>
      </c>
      <c r="L160" s="2">
        <v>4437</v>
      </c>
      <c r="M160" s="2">
        <v>94.948999999999998</v>
      </c>
      <c r="N160" s="2">
        <v>830</v>
      </c>
      <c r="O160" s="2">
        <v>926</v>
      </c>
      <c r="P160" s="2" t="str">
        <f t="shared" si="21"/>
        <v>Positive</v>
      </c>
      <c r="Q160" s="19">
        <v>1.7600000000000001E-37</v>
      </c>
      <c r="Y160" s="11">
        <f t="shared" si="22"/>
        <v>0</v>
      </c>
      <c r="AI160" s="11">
        <f t="shared" si="23"/>
        <v>0</v>
      </c>
      <c r="AS160" s="11">
        <f t="shared" si="24"/>
        <v>0</v>
      </c>
      <c r="BC160" s="11">
        <f t="shared" si="25"/>
        <v>0</v>
      </c>
      <c r="BM160" s="11">
        <f t="shared" si="26"/>
        <v>0</v>
      </c>
      <c r="BW160" s="11">
        <f t="shared" si="27"/>
        <v>0</v>
      </c>
      <c r="CG160" s="11">
        <f t="shared" si="28"/>
        <v>0</v>
      </c>
      <c r="CQ160" s="11">
        <f t="shared" si="29"/>
        <v>0</v>
      </c>
    </row>
    <row r="161" spans="9:95" s="2" customFormat="1" x14ac:dyDescent="0.15">
      <c r="I161" s="2" t="s">
        <v>1555</v>
      </c>
      <c r="J161" s="2">
        <v>304</v>
      </c>
      <c r="K161" s="2" t="s">
        <v>59</v>
      </c>
      <c r="L161" s="2">
        <v>4437</v>
      </c>
      <c r="M161" s="2">
        <v>98.63</v>
      </c>
      <c r="N161" s="2">
        <v>569</v>
      </c>
      <c r="O161" s="2">
        <v>641</v>
      </c>
      <c r="P161" s="2" t="str">
        <f t="shared" si="21"/>
        <v>Positive</v>
      </c>
      <c r="Q161" s="19">
        <v>1.54E-30</v>
      </c>
      <c r="Y161" s="11">
        <f t="shared" si="22"/>
        <v>0</v>
      </c>
      <c r="AI161" s="11">
        <f t="shared" si="23"/>
        <v>0</v>
      </c>
      <c r="AS161" s="11">
        <f t="shared" si="24"/>
        <v>0</v>
      </c>
      <c r="BC161" s="11">
        <f t="shared" si="25"/>
        <v>0</v>
      </c>
      <c r="BM161" s="11">
        <f t="shared" si="26"/>
        <v>0</v>
      </c>
      <c r="BW161" s="11">
        <f t="shared" si="27"/>
        <v>0</v>
      </c>
      <c r="CG161" s="11">
        <f t="shared" si="28"/>
        <v>0</v>
      </c>
      <c r="CQ161" s="11">
        <f t="shared" si="29"/>
        <v>0</v>
      </c>
    </row>
    <row r="162" spans="9:95" s="2" customFormat="1" x14ac:dyDescent="0.15">
      <c r="I162" s="2" t="s">
        <v>1556</v>
      </c>
      <c r="J162" s="2">
        <v>873</v>
      </c>
      <c r="K162" s="2" t="s">
        <v>59</v>
      </c>
      <c r="L162" s="2">
        <v>4437</v>
      </c>
      <c r="M162" s="2">
        <v>100</v>
      </c>
      <c r="N162" s="2">
        <v>3437</v>
      </c>
      <c r="O162" s="2">
        <v>3490</v>
      </c>
      <c r="P162" s="2" t="str">
        <f t="shared" si="21"/>
        <v>Positive</v>
      </c>
      <c r="Q162" s="19">
        <v>3.65E-21</v>
      </c>
      <c r="Y162" s="11">
        <f t="shared" si="22"/>
        <v>0</v>
      </c>
      <c r="AI162" s="11">
        <f t="shared" si="23"/>
        <v>0</v>
      </c>
      <c r="AS162" s="11">
        <f t="shared" si="24"/>
        <v>0</v>
      </c>
      <c r="BC162" s="11">
        <f t="shared" si="25"/>
        <v>0</v>
      </c>
      <c r="BM162" s="11">
        <f t="shared" si="26"/>
        <v>0</v>
      </c>
      <c r="BW162" s="11">
        <f t="shared" si="27"/>
        <v>0</v>
      </c>
      <c r="CG162" s="11">
        <f t="shared" si="28"/>
        <v>0</v>
      </c>
      <c r="CQ162" s="11">
        <f t="shared" si="29"/>
        <v>0</v>
      </c>
    </row>
    <row r="163" spans="9:95" s="2" customFormat="1" x14ac:dyDescent="0.15">
      <c r="I163" s="2" t="s">
        <v>1557</v>
      </c>
      <c r="J163" s="2">
        <v>211</v>
      </c>
      <c r="K163" s="2" t="s">
        <v>59</v>
      </c>
      <c r="L163" s="2">
        <v>4437</v>
      </c>
      <c r="M163" s="2">
        <v>95.311999999999998</v>
      </c>
      <c r="N163" s="2">
        <v>2637</v>
      </c>
      <c r="O163" s="2">
        <v>2700</v>
      </c>
      <c r="P163" s="2" t="str">
        <f t="shared" si="21"/>
        <v>Positive</v>
      </c>
      <c r="Q163" s="19">
        <v>2.2499999999999999E-22</v>
      </c>
      <c r="Y163" s="11">
        <f t="shared" si="22"/>
        <v>0</v>
      </c>
      <c r="AI163" s="11">
        <f t="shared" si="23"/>
        <v>0</v>
      </c>
      <c r="AS163" s="11">
        <f t="shared" si="24"/>
        <v>0</v>
      </c>
      <c r="BC163" s="11">
        <f t="shared" si="25"/>
        <v>0</v>
      </c>
      <c r="BM163" s="11">
        <f t="shared" si="26"/>
        <v>0</v>
      </c>
      <c r="BW163" s="11">
        <f t="shared" si="27"/>
        <v>0</v>
      </c>
      <c r="CG163" s="11">
        <f t="shared" si="28"/>
        <v>0</v>
      </c>
      <c r="CQ163" s="11">
        <f t="shared" si="29"/>
        <v>0</v>
      </c>
    </row>
    <row r="164" spans="9:95" s="2" customFormat="1" x14ac:dyDescent="0.15">
      <c r="I164" s="2" t="s">
        <v>1558</v>
      </c>
      <c r="J164" s="2">
        <v>252</v>
      </c>
      <c r="K164" s="2" t="s">
        <v>59</v>
      </c>
      <c r="L164" s="2">
        <v>4437</v>
      </c>
      <c r="M164" s="2">
        <v>97.917000000000002</v>
      </c>
      <c r="N164" s="2">
        <v>4109</v>
      </c>
      <c r="O164" s="2">
        <v>4155</v>
      </c>
      <c r="P164" s="2" t="str">
        <f t="shared" si="21"/>
        <v>Positive</v>
      </c>
      <c r="Q164" s="19">
        <v>3.5699999999999998E-16</v>
      </c>
      <c r="Y164" s="11">
        <f t="shared" si="22"/>
        <v>0</v>
      </c>
      <c r="AI164" s="11">
        <f t="shared" si="23"/>
        <v>0</v>
      </c>
      <c r="AS164" s="11">
        <f t="shared" si="24"/>
        <v>0</v>
      </c>
      <c r="BC164" s="11">
        <f t="shared" si="25"/>
        <v>0</v>
      </c>
      <c r="BM164" s="11">
        <f t="shared" si="26"/>
        <v>0</v>
      </c>
      <c r="BW164" s="11">
        <f t="shared" si="27"/>
        <v>0</v>
      </c>
      <c r="CG164" s="11">
        <f t="shared" si="28"/>
        <v>0</v>
      </c>
      <c r="CQ164" s="11">
        <f t="shared" si="29"/>
        <v>0</v>
      </c>
    </row>
    <row r="165" spans="9:95" s="2" customFormat="1" x14ac:dyDescent="0.15">
      <c r="I165" s="2" t="s">
        <v>1559</v>
      </c>
      <c r="J165" s="2">
        <v>242</v>
      </c>
      <c r="K165" s="2" t="s">
        <v>59</v>
      </c>
      <c r="L165" s="2">
        <v>4437</v>
      </c>
      <c r="M165" s="2">
        <v>94.828000000000003</v>
      </c>
      <c r="N165" s="2">
        <v>1888</v>
      </c>
      <c r="O165" s="2">
        <v>1832</v>
      </c>
      <c r="P165" s="2" t="str">
        <f t="shared" si="21"/>
        <v>Negative</v>
      </c>
      <c r="Q165" s="19">
        <v>2.0399999999999999E-18</v>
      </c>
      <c r="Y165" s="11">
        <f t="shared" si="22"/>
        <v>0</v>
      </c>
      <c r="AI165" s="11">
        <f t="shared" si="23"/>
        <v>0</v>
      </c>
      <c r="AS165" s="11">
        <f t="shared" si="24"/>
        <v>0</v>
      </c>
      <c r="BC165" s="11">
        <f t="shared" si="25"/>
        <v>0</v>
      </c>
      <c r="BM165" s="11">
        <f t="shared" si="26"/>
        <v>0</v>
      </c>
      <c r="BW165" s="11">
        <f t="shared" si="27"/>
        <v>0</v>
      </c>
      <c r="CG165" s="11">
        <f t="shared" si="28"/>
        <v>0</v>
      </c>
      <c r="CQ165" s="11">
        <f t="shared" si="29"/>
        <v>0</v>
      </c>
    </row>
    <row r="166" spans="9:95" s="2" customFormat="1" x14ac:dyDescent="0.15">
      <c r="I166" s="2" t="s">
        <v>1560</v>
      </c>
      <c r="J166" s="2">
        <v>299</v>
      </c>
      <c r="K166" s="2" t="s">
        <v>59</v>
      </c>
      <c r="L166" s="2">
        <v>4437</v>
      </c>
      <c r="M166" s="2">
        <v>97.143000000000001</v>
      </c>
      <c r="N166" s="2">
        <v>182</v>
      </c>
      <c r="O166" s="2">
        <v>216</v>
      </c>
      <c r="P166" s="2" t="str">
        <f t="shared" si="21"/>
        <v>Positive</v>
      </c>
      <c r="Q166" s="19">
        <v>2.0200000000000001E-9</v>
      </c>
      <c r="Y166" s="11">
        <f t="shared" si="22"/>
        <v>0</v>
      </c>
      <c r="AI166" s="11">
        <f t="shared" si="23"/>
        <v>0</v>
      </c>
      <c r="AS166" s="11">
        <f t="shared" si="24"/>
        <v>0</v>
      </c>
      <c r="BC166" s="11">
        <f t="shared" si="25"/>
        <v>0</v>
      </c>
      <c r="BM166" s="11">
        <f t="shared" si="26"/>
        <v>0</v>
      </c>
      <c r="BW166" s="11">
        <f t="shared" si="27"/>
        <v>0</v>
      </c>
      <c r="CG166" s="11">
        <f t="shared" si="28"/>
        <v>0</v>
      </c>
      <c r="CQ166" s="11">
        <f t="shared" si="29"/>
        <v>0</v>
      </c>
    </row>
    <row r="167" spans="9:95" s="2" customFormat="1" x14ac:dyDescent="0.15">
      <c r="I167" s="2" t="s">
        <v>1561</v>
      </c>
      <c r="J167" s="2">
        <v>428</v>
      </c>
      <c r="K167" s="2" t="s">
        <v>59</v>
      </c>
      <c r="L167" s="2">
        <v>4437</v>
      </c>
      <c r="M167" s="2">
        <v>100</v>
      </c>
      <c r="N167" s="2">
        <v>910</v>
      </c>
      <c r="O167" s="2">
        <v>879</v>
      </c>
      <c r="P167" s="2" t="str">
        <f t="shared" si="21"/>
        <v>Negative</v>
      </c>
      <c r="Q167" s="19">
        <v>2.9600000000000001E-9</v>
      </c>
      <c r="Y167" s="11">
        <f t="shared" si="22"/>
        <v>0</v>
      </c>
      <c r="AI167" s="11">
        <f t="shared" si="23"/>
        <v>0</v>
      </c>
      <c r="AS167" s="11">
        <f t="shared" si="24"/>
        <v>0</v>
      </c>
      <c r="BC167" s="11">
        <f t="shared" si="25"/>
        <v>0</v>
      </c>
      <c r="BM167" s="11">
        <f t="shared" si="26"/>
        <v>0</v>
      </c>
      <c r="BW167" s="11">
        <f t="shared" si="27"/>
        <v>0</v>
      </c>
      <c r="CG167" s="11">
        <f t="shared" si="28"/>
        <v>0</v>
      </c>
      <c r="CQ167" s="11">
        <f t="shared" si="29"/>
        <v>0</v>
      </c>
    </row>
    <row r="168" spans="9:95" s="2" customFormat="1" x14ac:dyDescent="0.15">
      <c r="I168" s="2" t="s">
        <v>1562</v>
      </c>
      <c r="J168" s="2">
        <v>377</v>
      </c>
      <c r="K168" s="2" t="s">
        <v>59</v>
      </c>
      <c r="L168" s="2">
        <v>4437</v>
      </c>
      <c r="M168" s="2">
        <v>95.506</v>
      </c>
      <c r="N168" s="2">
        <v>2793</v>
      </c>
      <c r="O168" s="2">
        <v>2705</v>
      </c>
      <c r="P168" s="2" t="str">
        <f t="shared" si="21"/>
        <v>Negative</v>
      </c>
      <c r="Q168" s="19">
        <v>2.5000000000000001E-34</v>
      </c>
      <c r="Y168" s="11">
        <f t="shared" si="22"/>
        <v>0</v>
      </c>
      <c r="AI168" s="11">
        <f t="shared" si="23"/>
        <v>0</v>
      </c>
      <c r="AS168" s="11">
        <f t="shared" si="24"/>
        <v>0</v>
      </c>
      <c r="BC168" s="11">
        <f t="shared" si="25"/>
        <v>0</v>
      </c>
      <c r="BM168" s="11">
        <f t="shared" si="26"/>
        <v>0</v>
      </c>
      <c r="BW168" s="11">
        <f t="shared" si="27"/>
        <v>0</v>
      </c>
      <c r="CG168" s="11">
        <f t="shared" si="28"/>
        <v>0</v>
      </c>
      <c r="CQ168" s="11">
        <f t="shared" si="29"/>
        <v>0</v>
      </c>
    </row>
    <row r="169" spans="9:95" s="2" customFormat="1" x14ac:dyDescent="0.15">
      <c r="I169" s="2" t="s">
        <v>1563</v>
      </c>
      <c r="J169" s="2">
        <v>330</v>
      </c>
      <c r="K169" s="2" t="s">
        <v>59</v>
      </c>
      <c r="L169" s="2">
        <v>4437</v>
      </c>
      <c r="M169" s="2">
        <v>100</v>
      </c>
      <c r="N169" s="2">
        <v>878</v>
      </c>
      <c r="O169" s="2">
        <v>915</v>
      </c>
      <c r="P169" s="2" t="str">
        <f t="shared" si="21"/>
        <v>Positive</v>
      </c>
      <c r="Q169" s="19">
        <v>1.04E-12</v>
      </c>
      <c r="Y169" s="11">
        <f t="shared" si="22"/>
        <v>0</v>
      </c>
      <c r="AI169" s="11">
        <f t="shared" si="23"/>
        <v>0</v>
      </c>
      <c r="AS169" s="11">
        <f t="shared" si="24"/>
        <v>0</v>
      </c>
      <c r="BC169" s="11">
        <f t="shared" si="25"/>
        <v>0</v>
      </c>
      <c r="BM169" s="11">
        <f t="shared" si="26"/>
        <v>0</v>
      </c>
      <c r="BW169" s="11">
        <f t="shared" si="27"/>
        <v>0</v>
      </c>
      <c r="CG169" s="11">
        <f t="shared" si="28"/>
        <v>0</v>
      </c>
      <c r="CQ169" s="11">
        <f t="shared" si="29"/>
        <v>0</v>
      </c>
    </row>
    <row r="170" spans="9:95" s="2" customFormat="1" x14ac:dyDescent="0.15">
      <c r="I170" s="2" t="s">
        <v>1564</v>
      </c>
      <c r="J170" s="2">
        <v>356</v>
      </c>
      <c r="K170" s="2" t="s">
        <v>59</v>
      </c>
      <c r="L170" s="2">
        <v>4437</v>
      </c>
      <c r="M170" s="2">
        <v>94.697000000000003</v>
      </c>
      <c r="N170" s="2">
        <v>151</v>
      </c>
      <c r="O170" s="2">
        <v>21</v>
      </c>
      <c r="P170" s="2" t="str">
        <f t="shared" si="21"/>
        <v>Negative</v>
      </c>
      <c r="Q170" s="19">
        <v>1.0600000000000001E-52</v>
      </c>
      <c r="Y170" s="11">
        <f t="shared" si="22"/>
        <v>0</v>
      </c>
      <c r="AI170" s="11">
        <f t="shared" si="23"/>
        <v>0</v>
      </c>
      <c r="AS170" s="11">
        <f t="shared" si="24"/>
        <v>0</v>
      </c>
      <c r="BC170" s="11">
        <f t="shared" si="25"/>
        <v>0</v>
      </c>
      <c r="BM170" s="11">
        <f t="shared" si="26"/>
        <v>0</v>
      </c>
      <c r="BW170" s="11">
        <f t="shared" si="27"/>
        <v>0</v>
      </c>
      <c r="CG170" s="11">
        <f t="shared" si="28"/>
        <v>0</v>
      </c>
      <c r="CQ170" s="11">
        <f t="shared" si="29"/>
        <v>0</v>
      </c>
    </row>
    <row r="171" spans="9:95" s="2" customFormat="1" x14ac:dyDescent="0.15">
      <c r="I171" s="2" t="s">
        <v>1565</v>
      </c>
      <c r="J171" s="2">
        <v>225</v>
      </c>
      <c r="K171" s="2" t="s">
        <v>59</v>
      </c>
      <c r="L171" s="2">
        <v>4437</v>
      </c>
      <c r="M171" s="2">
        <v>98.484999999999999</v>
      </c>
      <c r="N171" s="2">
        <v>3402</v>
      </c>
      <c r="O171" s="2">
        <v>3337</v>
      </c>
      <c r="P171" s="2" t="str">
        <f t="shared" si="21"/>
        <v>Negative</v>
      </c>
      <c r="Q171" s="19">
        <v>8.6499999999999999E-27</v>
      </c>
      <c r="Y171" s="11">
        <f t="shared" si="22"/>
        <v>0</v>
      </c>
      <c r="AI171" s="11">
        <f t="shared" si="23"/>
        <v>0</v>
      </c>
      <c r="AS171" s="11">
        <f t="shared" si="24"/>
        <v>0</v>
      </c>
      <c r="BC171" s="11">
        <f t="shared" si="25"/>
        <v>0</v>
      </c>
      <c r="BM171" s="11">
        <f t="shared" si="26"/>
        <v>0</v>
      </c>
      <c r="BW171" s="11">
        <f t="shared" si="27"/>
        <v>0</v>
      </c>
      <c r="CG171" s="11">
        <f t="shared" si="28"/>
        <v>0</v>
      </c>
      <c r="CQ171" s="11">
        <f t="shared" si="29"/>
        <v>0</v>
      </c>
    </row>
    <row r="172" spans="9:95" s="2" customFormat="1" x14ac:dyDescent="0.15">
      <c r="I172" s="2" t="s">
        <v>1566</v>
      </c>
      <c r="J172" s="2">
        <v>209</v>
      </c>
      <c r="K172" s="2" t="s">
        <v>59</v>
      </c>
      <c r="L172" s="2">
        <v>4437</v>
      </c>
      <c r="M172" s="2">
        <v>96.153999999999996</v>
      </c>
      <c r="N172" s="2">
        <v>3478</v>
      </c>
      <c r="O172" s="2">
        <v>3427</v>
      </c>
      <c r="P172" s="2" t="str">
        <f t="shared" si="21"/>
        <v>Negative</v>
      </c>
      <c r="Q172" s="19">
        <v>2.2499999999999999E-17</v>
      </c>
      <c r="Y172" s="11">
        <f t="shared" si="22"/>
        <v>0</v>
      </c>
      <c r="AI172" s="11">
        <f t="shared" si="23"/>
        <v>0</v>
      </c>
      <c r="AS172" s="11">
        <f t="shared" si="24"/>
        <v>0</v>
      </c>
      <c r="BC172" s="11">
        <f t="shared" si="25"/>
        <v>0</v>
      </c>
      <c r="BM172" s="11">
        <f t="shared" si="26"/>
        <v>0</v>
      </c>
      <c r="BW172" s="11">
        <f t="shared" si="27"/>
        <v>0</v>
      </c>
      <c r="CG172" s="11">
        <f t="shared" si="28"/>
        <v>0</v>
      </c>
      <c r="CQ172" s="11">
        <f t="shared" si="29"/>
        <v>0</v>
      </c>
    </row>
    <row r="173" spans="9:95" s="2" customFormat="1" x14ac:dyDescent="0.15">
      <c r="I173" s="2" t="s">
        <v>1567</v>
      </c>
      <c r="J173" s="2">
        <v>307</v>
      </c>
      <c r="K173" s="2" t="s">
        <v>59</v>
      </c>
      <c r="L173" s="2">
        <v>4437</v>
      </c>
      <c r="M173" s="2">
        <v>96.491</v>
      </c>
      <c r="N173" s="2">
        <v>146</v>
      </c>
      <c r="O173" s="2">
        <v>90</v>
      </c>
      <c r="P173" s="2" t="str">
        <f t="shared" si="21"/>
        <v>Negative</v>
      </c>
      <c r="Q173" s="19">
        <v>5.6899999999999999E-20</v>
      </c>
      <c r="Y173" s="11">
        <f t="shared" si="22"/>
        <v>0</v>
      </c>
      <c r="AI173" s="11">
        <f t="shared" si="23"/>
        <v>0</v>
      </c>
      <c r="AS173" s="11">
        <f t="shared" si="24"/>
        <v>0</v>
      </c>
      <c r="BC173" s="11">
        <f t="shared" si="25"/>
        <v>0</v>
      </c>
      <c r="BM173" s="11">
        <f t="shared" si="26"/>
        <v>0</v>
      </c>
      <c r="BW173" s="11">
        <f t="shared" si="27"/>
        <v>0</v>
      </c>
      <c r="CG173" s="11">
        <f t="shared" si="28"/>
        <v>0</v>
      </c>
      <c r="CQ173" s="11">
        <f t="shared" si="29"/>
        <v>0</v>
      </c>
    </row>
    <row r="174" spans="9:95" s="2" customFormat="1" x14ac:dyDescent="0.15">
      <c r="I174" s="2" t="s">
        <v>1568</v>
      </c>
      <c r="J174" s="2">
        <v>325</v>
      </c>
      <c r="K174" s="2" t="s">
        <v>59</v>
      </c>
      <c r="L174" s="2">
        <v>4437</v>
      </c>
      <c r="M174" s="2">
        <v>100</v>
      </c>
      <c r="N174" s="2">
        <v>1022</v>
      </c>
      <c r="O174" s="2">
        <v>962</v>
      </c>
      <c r="P174" s="2" t="str">
        <f t="shared" si="21"/>
        <v>Negative</v>
      </c>
      <c r="Q174" s="19">
        <v>1.6700000000000001E-25</v>
      </c>
      <c r="Y174" s="11">
        <f t="shared" si="22"/>
        <v>0</v>
      </c>
      <c r="AI174" s="11">
        <f t="shared" si="23"/>
        <v>0</v>
      </c>
      <c r="AS174" s="11">
        <f t="shared" si="24"/>
        <v>0</v>
      </c>
      <c r="BC174" s="11">
        <f t="shared" si="25"/>
        <v>0</v>
      </c>
      <c r="BM174" s="11">
        <f t="shared" si="26"/>
        <v>0</v>
      </c>
      <c r="BW174" s="11">
        <f t="shared" si="27"/>
        <v>0</v>
      </c>
      <c r="CG174" s="11">
        <f t="shared" si="28"/>
        <v>0</v>
      </c>
      <c r="CQ174" s="11">
        <f t="shared" si="29"/>
        <v>0</v>
      </c>
    </row>
    <row r="175" spans="9:95" s="2" customFormat="1" x14ac:dyDescent="0.15">
      <c r="I175" s="2" t="s">
        <v>1569</v>
      </c>
      <c r="J175" s="2">
        <v>237</v>
      </c>
      <c r="K175" s="2" t="s">
        <v>59</v>
      </c>
      <c r="L175" s="2">
        <v>4437</v>
      </c>
      <c r="M175" s="2">
        <v>91.837000000000003</v>
      </c>
      <c r="N175" s="2">
        <v>4184</v>
      </c>
      <c r="O175" s="2">
        <v>4232</v>
      </c>
      <c r="P175" s="2" t="str">
        <f t="shared" si="21"/>
        <v>Positive</v>
      </c>
      <c r="Q175" s="19">
        <v>2.5999999999999998E-12</v>
      </c>
      <c r="Y175" s="11">
        <f t="shared" si="22"/>
        <v>0</v>
      </c>
      <c r="AI175" s="11">
        <f t="shared" si="23"/>
        <v>0</v>
      </c>
      <c r="AS175" s="11">
        <f t="shared" si="24"/>
        <v>0</v>
      </c>
      <c r="BC175" s="11">
        <f t="shared" si="25"/>
        <v>0</v>
      </c>
      <c r="BM175" s="11">
        <f t="shared" si="26"/>
        <v>0</v>
      </c>
      <c r="BW175" s="11">
        <f t="shared" si="27"/>
        <v>0</v>
      </c>
      <c r="CG175" s="11">
        <f t="shared" si="28"/>
        <v>0</v>
      </c>
      <c r="CQ175" s="11">
        <f t="shared" si="29"/>
        <v>0</v>
      </c>
    </row>
    <row r="176" spans="9:95" s="2" customFormat="1" x14ac:dyDescent="0.15">
      <c r="I176" s="2" t="s">
        <v>1570</v>
      </c>
      <c r="J176" s="2">
        <v>334</v>
      </c>
      <c r="K176" s="2" t="s">
        <v>59</v>
      </c>
      <c r="L176" s="2">
        <v>4437</v>
      </c>
      <c r="M176" s="2">
        <v>100</v>
      </c>
      <c r="N176" s="2">
        <v>2666</v>
      </c>
      <c r="O176" s="2">
        <v>2720</v>
      </c>
      <c r="P176" s="2" t="str">
        <f t="shared" si="21"/>
        <v>Positive</v>
      </c>
      <c r="Q176" s="19">
        <v>3.7199999999999999E-22</v>
      </c>
      <c r="Y176" s="11">
        <f t="shared" si="22"/>
        <v>0</v>
      </c>
      <c r="AI176" s="11">
        <f t="shared" si="23"/>
        <v>0</v>
      </c>
      <c r="AS176" s="11">
        <f t="shared" si="24"/>
        <v>0</v>
      </c>
      <c r="BC176" s="11">
        <f t="shared" si="25"/>
        <v>0</v>
      </c>
      <c r="BM176" s="11">
        <f t="shared" si="26"/>
        <v>0</v>
      </c>
      <c r="BW176" s="11">
        <f t="shared" si="27"/>
        <v>0</v>
      </c>
      <c r="CG176" s="11">
        <f t="shared" si="28"/>
        <v>0</v>
      </c>
      <c r="CQ176" s="11">
        <f t="shared" si="29"/>
        <v>0</v>
      </c>
    </row>
    <row r="177" spans="9:95" s="2" customFormat="1" x14ac:dyDescent="0.15">
      <c r="I177" s="2" t="s">
        <v>831</v>
      </c>
      <c r="J177" s="2">
        <v>254</v>
      </c>
      <c r="K177" s="2" t="s">
        <v>59</v>
      </c>
      <c r="L177" s="2">
        <v>4437</v>
      </c>
      <c r="M177" s="2">
        <v>96</v>
      </c>
      <c r="N177" s="2">
        <v>1673</v>
      </c>
      <c r="O177" s="2">
        <v>1549</v>
      </c>
      <c r="P177" s="2" t="str">
        <f t="shared" si="21"/>
        <v>Negative</v>
      </c>
      <c r="Q177" s="19">
        <v>7.3800000000000001E-53</v>
      </c>
      <c r="Y177" s="11">
        <f t="shared" si="22"/>
        <v>0</v>
      </c>
      <c r="AI177" s="11">
        <f t="shared" si="23"/>
        <v>0</v>
      </c>
      <c r="AS177" s="11">
        <f t="shared" si="24"/>
        <v>0</v>
      </c>
      <c r="BC177" s="11">
        <f t="shared" si="25"/>
        <v>0</v>
      </c>
      <c r="BM177" s="11">
        <f t="shared" si="26"/>
        <v>0</v>
      </c>
      <c r="BW177" s="11">
        <f t="shared" si="27"/>
        <v>0</v>
      </c>
      <c r="CG177" s="11">
        <f t="shared" si="28"/>
        <v>0</v>
      </c>
      <c r="CQ177" s="11">
        <f t="shared" si="29"/>
        <v>0</v>
      </c>
    </row>
    <row r="178" spans="9:95" s="2" customFormat="1" x14ac:dyDescent="0.15">
      <c r="I178" s="2" t="s">
        <v>1571</v>
      </c>
      <c r="J178" s="2">
        <v>215</v>
      </c>
      <c r="K178" s="2" t="s">
        <v>59</v>
      </c>
      <c r="L178" s="2">
        <v>4437</v>
      </c>
      <c r="M178" s="2">
        <v>100</v>
      </c>
      <c r="N178" s="2">
        <v>921</v>
      </c>
      <c r="O178" s="2">
        <v>879</v>
      </c>
      <c r="P178" s="2" t="str">
        <f t="shared" si="21"/>
        <v>Negative</v>
      </c>
      <c r="Q178" s="19">
        <v>1.08E-15</v>
      </c>
      <c r="Y178" s="11">
        <f t="shared" si="22"/>
        <v>0</v>
      </c>
      <c r="AI178" s="11">
        <f t="shared" si="23"/>
        <v>0</v>
      </c>
      <c r="AS178" s="11">
        <f t="shared" si="24"/>
        <v>0</v>
      </c>
      <c r="BC178" s="11">
        <f t="shared" si="25"/>
        <v>0</v>
      </c>
      <c r="BM178" s="11">
        <f t="shared" si="26"/>
        <v>0</v>
      </c>
      <c r="BW178" s="11">
        <f t="shared" si="27"/>
        <v>0</v>
      </c>
      <c r="CG178" s="11">
        <f t="shared" si="28"/>
        <v>0</v>
      </c>
      <c r="CQ178" s="11">
        <f t="shared" si="29"/>
        <v>0</v>
      </c>
    </row>
    <row r="179" spans="9:95" s="2" customFormat="1" x14ac:dyDescent="0.15">
      <c r="I179" s="2" t="s">
        <v>1572</v>
      </c>
      <c r="J179" s="2">
        <v>436</v>
      </c>
      <c r="K179" s="2" t="s">
        <v>59</v>
      </c>
      <c r="L179" s="2">
        <v>4437</v>
      </c>
      <c r="M179" s="2">
        <v>98.78</v>
      </c>
      <c r="N179" s="2">
        <v>1868</v>
      </c>
      <c r="O179" s="2">
        <v>1949</v>
      </c>
      <c r="P179" s="2" t="str">
        <f t="shared" si="21"/>
        <v>Positive</v>
      </c>
      <c r="Q179" s="19">
        <v>2.2400000000000001E-35</v>
      </c>
      <c r="Y179" s="11">
        <f t="shared" si="22"/>
        <v>0</v>
      </c>
      <c r="AI179" s="11">
        <f t="shared" si="23"/>
        <v>0</v>
      </c>
      <c r="AS179" s="11">
        <f t="shared" si="24"/>
        <v>0</v>
      </c>
      <c r="BC179" s="11">
        <f t="shared" si="25"/>
        <v>0</v>
      </c>
      <c r="BM179" s="11">
        <f t="shared" si="26"/>
        <v>0</v>
      </c>
      <c r="BW179" s="11">
        <f t="shared" si="27"/>
        <v>0</v>
      </c>
      <c r="CG179" s="11">
        <f t="shared" si="28"/>
        <v>0</v>
      </c>
      <c r="CQ179" s="11">
        <f t="shared" si="29"/>
        <v>0</v>
      </c>
    </row>
    <row r="180" spans="9:95" s="2" customFormat="1" x14ac:dyDescent="0.15">
      <c r="I180" s="2" t="s">
        <v>1573</v>
      </c>
      <c r="J180" s="2">
        <v>202</v>
      </c>
      <c r="K180" s="2" t="s">
        <v>59</v>
      </c>
      <c r="L180" s="2">
        <v>4437</v>
      </c>
      <c r="M180" s="2">
        <v>97.531000000000006</v>
      </c>
      <c r="N180" s="2">
        <v>4227</v>
      </c>
      <c r="O180" s="2">
        <v>4147</v>
      </c>
      <c r="P180" s="2" t="str">
        <f t="shared" si="21"/>
        <v>Negative</v>
      </c>
      <c r="Q180" s="19">
        <v>5.8899999999999999E-33</v>
      </c>
      <c r="Y180" s="11">
        <f t="shared" si="22"/>
        <v>0</v>
      </c>
      <c r="AI180" s="11">
        <f t="shared" si="23"/>
        <v>0</v>
      </c>
      <c r="AS180" s="11">
        <f t="shared" si="24"/>
        <v>0</v>
      </c>
      <c r="BC180" s="11">
        <f t="shared" si="25"/>
        <v>0</v>
      </c>
      <c r="BM180" s="11">
        <f t="shared" si="26"/>
        <v>0</v>
      </c>
      <c r="BW180" s="11">
        <f t="shared" si="27"/>
        <v>0</v>
      </c>
      <c r="CG180" s="11">
        <f t="shared" si="28"/>
        <v>0</v>
      </c>
      <c r="CQ180" s="11">
        <f t="shared" si="29"/>
        <v>0</v>
      </c>
    </row>
    <row r="181" spans="9:95" s="2" customFormat="1" x14ac:dyDescent="0.15">
      <c r="I181" s="2" t="s">
        <v>1574</v>
      </c>
      <c r="J181" s="2">
        <v>211</v>
      </c>
      <c r="K181" s="2" t="s">
        <v>59</v>
      </c>
      <c r="L181" s="2">
        <v>4437</v>
      </c>
      <c r="M181" s="2">
        <v>98.462000000000003</v>
      </c>
      <c r="N181" s="2">
        <v>4211</v>
      </c>
      <c r="O181" s="2">
        <v>4147</v>
      </c>
      <c r="P181" s="2" t="str">
        <f t="shared" si="21"/>
        <v>Negative</v>
      </c>
      <c r="Q181" s="19">
        <v>2.8999999999999998E-26</v>
      </c>
      <c r="Y181" s="11">
        <f t="shared" si="22"/>
        <v>0</v>
      </c>
      <c r="AI181" s="11">
        <f t="shared" si="23"/>
        <v>0</v>
      </c>
      <c r="AS181" s="11">
        <f t="shared" si="24"/>
        <v>0</v>
      </c>
      <c r="BC181" s="11">
        <f t="shared" si="25"/>
        <v>0</v>
      </c>
      <c r="BM181" s="11">
        <f t="shared" si="26"/>
        <v>0</v>
      </c>
      <c r="BW181" s="11">
        <f t="shared" si="27"/>
        <v>0</v>
      </c>
      <c r="CG181" s="11">
        <f t="shared" si="28"/>
        <v>0</v>
      </c>
      <c r="CQ181" s="11">
        <f t="shared" si="29"/>
        <v>0</v>
      </c>
    </row>
    <row r="182" spans="9:95" s="2" customFormat="1" x14ac:dyDescent="0.15">
      <c r="I182" s="2" t="s">
        <v>1575</v>
      </c>
      <c r="J182" s="2">
        <v>316</v>
      </c>
      <c r="K182" s="2" t="s">
        <v>59</v>
      </c>
      <c r="L182" s="2">
        <v>4437</v>
      </c>
      <c r="M182" s="2">
        <v>100</v>
      </c>
      <c r="N182" s="2">
        <v>4396</v>
      </c>
      <c r="O182" s="2">
        <v>4315</v>
      </c>
      <c r="P182" s="2" t="str">
        <f t="shared" si="21"/>
        <v>Negative</v>
      </c>
      <c r="Q182" s="19">
        <v>3.43E-37</v>
      </c>
      <c r="Y182" s="11">
        <f t="shared" si="22"/>
        <v>0</v>
      </c>
      <c r="AI182" s="11">
        <f t="shared" si="23"/>
        <v>0</v>
      </c>
      <c r="AS182" s="11">
        <f t="shared" si="24"/>
        <v>0</v>
      </c>
      <c r="BC182" s="11">
        <f t="shared" si="25"/>
        <v>0</v>
      </c>
      <c r="BM182" s="11">
        <f t="shared" si="26"/>
        <v>0</v>
      </c>
      <c r="BW182" s="11">
        <f t="shared" si="27"/>
        <v>0</v>
      </c>
      <c r="CG182" s="11">
        <f t="shared" si="28"/>
        <v>0</v>
      </c>
      <c r="CQ182" s="11">
        <f t="shared" si="29"/>
        <v>0</v>
      </c>
    </row>
    <row r="183" spans="9:95" s="2" customFormat="1" x14ac:dyDescent="0.15">
      <c r="I183" s="2" t="s">
        <v>1576</v>
      </c>
      <c r="J183" s="2">
        <v>250</v>
      </c>
      <c r="K183" s="2" t="s">
        <v>59</v>
      </c>
      <c r="L183" s="2">
        <v>4437</v>
      </c>
      <c r="M183" s="2">
        <v>95.454999999999998</v>
      </c>
      <c r="N183" s="2">
        <v>3729</v>
      </c>
      <c r="O183" s="2">
        <v>3598</v>
      </c>
      <c r="P183" s="2" t="str">
        <f t="shared" si="21"/>
        <v>Negative</v>
      </c>
      <c r="Q183" s="19">
        <v>4.3299999999999998E-55</v>
      </c>
      <c r="Y183" s="11">
        <f t="shared" si="22"/>
        <v>0</v>
      </c>
      <c r="AI183" s="11">
        <f t="shared" si="23"/>
        <v>0</v>
      </c>
      <c r="AS183" s="11">
        <f t="shared" si="24"/>
        <v>0</v>
      </c>
      <c r="BC183" s="11">
        <f t="shared" si="25"/>
        <v>0</v>
      </c>
      <c r="BM183" s="11">
        <f t="shared" si="26"/>
        <v>0</v>
      </c>
      <c r="BW183" s="11">
        <f t="shared" si="27"/>
        <v>0</v>
      </c>
      <c r="CG183" s="11">
        <f t="shared" si="28"/>
        <v>0</v>
      </c>
      <c r="CQ183" s="11">
        <f t="shared" si="29"/>
        <v>0</v>
      </c>
    </row>
    <row r="184" spans="9:95" s="2" customFormat="1" x14ac:dyDescent="0.15">
      <c r="I184" s="2" t="s">
        <v>1577</v>
      </c>
      <c r="J184" s="2">
        <v>258</v>
      </c>
      <c r="K184" s="2" t="s">
        <v>59</v>
      </c>
      <c r="L184" s="2">
        <v>4437</v>
      </c>
      <c r="M184" s="2">
        <v>97.561000000000007</v>
      </c>
      <c r="N184" s="2">
        <v>180</v>
      </c>
      <c r="O184" s="2">
        <v>220</v>
      </c>
      <c r="P184" s="2" t="str">
        <f t="shared" si="21"/>
        <v>Positive</v>
      </c>
      <c r="Q184" s="19">
        <v>7.9400000000000005E-13</v>
      </c>
      <c r="Y184" s="11">
        <f t="shared" si="22"/>
        <v>0</v>
      </c>
      <c r="AI184" s="11">
        <f t="shared" si="23"/>
        <v>0</v>
      </c>
      <c r="AS184" s="11">
        <f t="shared" si="24"/>
        <v>0</v>
      </c>
      <c r="BC184" s="11">
        <f t="shared" si="25"/>
        <v>0</v>
      </c>
      <c r="BM184" s="11">
        <f t="shared" si="26"/>
        <v>0</v>
      </c>
      <c r="BW184" s="11">
        <f t="shared" si="27"/>
        <v>0</v>
      </c>
      <c r="CG184" s="11">
        <f t="shared" si="28"/>
        <v>0</v>
      </c>
      <c r="CQ184" s="11">
        <f t="shared" si="29"/>
        <v>0</v>
      </c>
    </row>
    <row r="185" spans="9:95" s="2" customFormat="1" x14ac:dyDescent="0.15">
      <c r="I185" s="2" t="s">
        <v>1578</v>
      </c>
      <c r="J185" s="2">
        <v>211</v>
      </c>
      <c r="K185" s="2" t="s">
        <v>59</v>
      </c>
      <c r="L185" s="2">
        <v>4437</v>
      </c>
      <c r="M185" s="2">
        <v>98.305000000000007</v>
      </c>
      <c r="N185" s="2">
        <v>982</v>
      </c>
      <c r="O185" s="2">
        <v>1040</v>
      </c>
      <c r="P185" s="2" t="str">
        <f t="shared" si="21"/>
        <v>Positive</v>
      </c>
      <c r="Q185" s="19">
        <v>6.2699999999999995E-23</v>
      </c>
      <c r="Y185" s="11">
        <f t="shared" si="22"/>
        <v>0</v>
      </c>
      <c r="AI185" s="11">
        <f t="shared" si="23"/>
        <v>0</v>
      </c>
      <c r="AS185" s="11">
        <f t="shared" si="24"/>
        <v>0</v>
      </c>
      <c r="BC185" s="11">
        <f t="shared" si="25"/>
        <v>0</v>
      </c>
      <c r="BM185" s="11">
        <f t="shared" si="26"/>
        <v>0</v>
      </c>
      <c r="BW185" s="11">
        <f t="shared" si="27"/>
        <v>0</v>
      </c>
      <c r="CG185" s="11">
        <f t="shared" si="28"/>
        <v>0</v>
      </c>
      <c r="CQ185" s="11">
        <f t="shared" si="29"/>
        <v>0</v>
      </c>
    </row>
    <row r="186" spans="9:95" s="2" customFormat="1" x14ac:dyDescent="0.15">
      <c r="I186" s="2" t="s">
        <v>1579</v>
      </c>
      <c r="J186" s="2">
        <v>278</v>
      </c>
      <c r="K186" s="2" t="s">
        <v>59</v>
      </c>
      <c r="L186" s="2">
        <v>4437</v>
      </c>
      <c r="M186" s="2">
        <v>95.385000000000005</v>
      </c>
      <c r="N186" s="2">
        <v>1355</v>
      </c>
      <c r="O186" s="2">
        <v>1292</v>
      </c>
      <c r="P186" s="2" t="str">
        <f t="shared" si="21"/>
        <v>Negative</v>
      </c>
      <c r="Q186" s="19">
        <v>3.0499999999999998E-22</v>
      </c>
      <c r="Y186" s="11">
        <f t="shared" si="22"/>
        <v>0</v>
      </c>
      <c r="AI186" s="11">
        <f t="shared" si="23"/>
        <v>0</v>
      </c>
      <c r="AS186" s="11">
        <f t="shared" si="24"/>
        <v>0</v>
      </c>
      <c r="BC186" s="11">
        <f t="shared" si="25"/>
        <v>0</v>
      </c>
      <c r="BM186" s="11">
        <f t="shared" si="26"/>
        <v>0</v>
      </c>
      <c r="BW186" s="11">
        <f t="shared" si="27"/>
        <v>0</v>
      </c>
      <c r="CG186" s="11">
        <f t="shared" si="28"/>
        <v>0</v>
      </c>
      <c r="CQ186" s="11">
        <f t="shared" si="29"/>
        <v>0</v>
      </c>
    </row>
    <row r="187" spans="9:95" s="2" customFormat="1" x14ac:dyDescent="0.15">
      <c r="I187" s="2" t="s">
        <v>1580</v>
      </c>
      <c r="J187" s="2">
        <v>316</v>
      </c>
      <c r="K187" s="2" t="s">
        <v>59</v>
      </c>
      <c r="L187" s="2">
        <v>4437</v>
      </c>
      <c r="M187" s="2">
        <v>100</v>
      </c>
      <c r="N187" s="2">
        <v>2891</v>
      </c>
      <c r="O187" s="2">
        <v>2921</v>
      </c>
      <c r="P187" s="2" t="str">
        <f t="shared" si="21"/>
        <v>Positive</v>
      </c>
      <c r="Q187" s="19">
        <v>7.6999999999999995E-9</v>
      </c>
      <c r="Y187" s="11">
        <f t="shared" si="22"/>
        <v>0</v>
      </c>
      <c r="AI187" s="11">
        <f t="shared" si="23"/>
        <v>0</v>
      </c>
      <c r="AS187" s="11">
        <f t="shared" si="24"/>
        <v>0</v>
      </c>
      <c r="BC187" s="11">
        <f t="shared" si="25"/>
        <v>0</v>
      </c>
      <c r="BM187" s="11">
        <f t="shared" si="26"/>
        <v>0</v>
      </c>
      <c r="BW187" s="11">
        <f t="shared" si="27"/>
        <v>0</v>
      </c>
      <c r="CG187" s="11">
        <f t="shared" si="28"/>
        <v>0</v>
      </c>
      <c r="CQ187" s="11">
        <f t="shared" si="29"/>
        <v>0</v>
      </c>
    </row>
    <row r="188" spans="9:95" s="2" customFormat="1" x14ac:dyDescent="0.15">
      <c r="I188" s="2" t="s">
        <v>1581</v>
      </c>
      <c r="J188" s="2">
        <v>275</v>
      </c>
      <c r="K188" s="2" t="s">
        <v>59</v>
      </c>
      <c r="L188" s="2">
        <v>4437</v>
      </c>
      <c r="M188" s="2">
        <v>96.97</v>
      </c>
      <c r="N188" s="2">
        <v>546</v>
      </c>
      <c r="O188" s="2">
        <v>644</v>
      </c>
      <c r="P188" s="2" t="str">
        <f t="shared" si="21"/>
        <v>Positive</v>
      </c>
      <c r="Q188" s="19">
        <v>3.7999999999999998E-41</v>
      </c>
      <c r="Y188" s="11">
        <f t="shared" si="22"/>
        <v>0</v>
      </c>
      <c r="AI188" s="11">
        <f t="shared" si="23"/>
        <v>0</v>
      </c>
      <c r="AS188" s="11">
        <f t="shared" si="24"/>
        <v>0</v>
      </c>
      <c r="BC188" s="11">
        <f t="shared" si="25"/>
        <v>0</v>
      </c>
      <c r="BM188" s="11">
        <f t="shared" si="26"/>
        <v>0</v>
      </c>
      <c r="BW188" s="11">
        <f t="shared" si="27"/>
        <v>0</v>
      </c>
      <c r="CG188" s="11">
        <f t="shared" si="28"/>
        <v>0</v>
      </c>
      <c r="CQ188" s="11">
        <f t="shared" si="29"/>
        <v>0</v>
      </c>
    </row>
    <row r="189" spans="9:95" s="2" customFormat="1" x14ac:dyDescent="0.15">
      <c r="I189" s="2" t="s">
        <v>1582</v>
      </c>
      <c r="J189" s="2">
        <v>371</v>
      </c>
      <c r="K189" s="2" t="s">
        <v>59</v>
      </c>
      <c r="L189" s="2">
        <v>4437</v>
      </c>
      <c r="M189" s="2">
        <v>94.594999999999999</v>
      </c>
      <c r="N189" s="2">
        <v>4156</v>
      </c>
      <c r="O189" s="2">
        <v>4229</v>
      </c>
      <c r="P189" s="2" t="str">
        <f t="shared" si="21"/>
        <v>Positive</v>
      </c>
      <c r="Q189" s="19">
        <v>1.9200000000000001E-25</v>
      </c>
      <c r="Y189" s="11">
        <f t="shared" si="22"/>
        <v>0</v>
      </c>
      <c r="AI189" s="11">
        <f t="shared" si="23"/>
        <v>0</v>
      </c>
      <c r="AS189" s="11">
        <f t="shared" si="24"/>
        <v>0</v>
      </c>
      <c r="BC189" s="11">
        <f t="shared" si="25"/>
        <v>0</v>
      </c>
      <c r="BM189" s="11">
        <f t="shared" si="26"/>
        <v>0</v>
      </c>
      <c r="BW189" s="11">
        <f t="shared" si="27"/>
        <v>0</v>
      </c>
      <c r="CG189" s="11">
        <f t="shared" si="28"/>
        <v>0</v>
      </c>
      <c r="CQ189" s="11">
        <f t="shared" si="29"/>
        <v>0</v>
      </c>
    </row>
    <row r="190" spans="9:95" s="2" customFormat="1" x14ac:dyDescent="0.15">
      <c r="I190" s="2" t="s">
        <v>1583</v>
      </c>
      <c r="J190" s="2">
        <v>205</v>
      </c>
      <c r="K190" s="2" t="s">
        <v>59</v>
      </c>
      <c r="L190" s="2">
        <v>4437</v>
      </c>
      <c r="M190" s="2">
        <v>98.076999999999998</v>
      </c>
      <c r="N190" s="2">
        <v>1341</v>
      </c>
      <c r="O190" s="2">
        <v>1392</v>
      </c>
      <c r="P190" s="2" t="str">
        <f t="shared" si="21"/>
        <v>Positive</v>
      </c>
      <c r="Q190" s="19">
        <v>4.7300000000000001E-19</v>
      </c>
      <c r="Y190" s="11">
        <f t="shared" si="22"/>
        <v>0</v>
      </c>
      <c r="AI190" s="11">
        <f t="shared" si="23"/>
        <v>0</v>
      </c>
      <c r="AS190" s="11">
        <f t="shared" si="24"/>
        <v>0</v>
      </c>
      <c r="BC190" s="11">
        <f t="shared" si="25"/>
        <v>0</v>
      </c>
      <c r="BM190" s="11">
        <f t="shared" si="26"/>
        <v>0</v>
      </c>
      <c r="BW190" s="11">
        <f t="shared" si="27"/>
        <v>0</v>
      </c>
      <c r="CG190" s="11">
        <f t="shared" si="28"/>
        <v>0</v>
      </c>
      <c r="CQ190" s="11">
        <f t="shared" si="29"/>
        <v>0</v>
      </c>
    </row>
    <row r="191" spans="9:95" s="2" customFormat="1" x14ac:dyDescent="0.15">
      <c r="I191" s="2" t="s">
        <v>1584</v>
      </c>
      <c r="J191" s="2">
        <v>248</v>
      </c>
      <c r="K191" s="2" t="s">
        <v>59</v>
      </c>
      <c r="L191" s="2">
        <v>4437</v>
      </c>
      <c r="M191" s="2">
        <v>100</v>
      </c>
      <c r="N191" s="2">
        <v>4045</v>
      </c>
      <c r="O191" s="2">
        <v>4003</v>
      </c>
      <c r="P191" s="2" t="str">
        <f t="shared" si="21"/>
        <v>Negative</v>
      </c>
      <c r="Q191" s="19">
        <v>1.26E-15</v>
      </c>
      <c r="Y191" s="11">
        <f t="shared" si="22"/>
        <v>0</v>
      </c>
      <c r="AI191" s="11">
        <f t="shared" si="23"/>
        <v>0</v>
      </c>
      <c r="AS191" s="11">
        <f t="shared" si="24"/>
        <v>0</v>
      </c>
      <c r="BC191" s="11">
        <f t="shared" si="25"/>
        <v>0</v>
      </c>
      <c r="BM191" s="11">
        <f t="shared" si="26"/>
        <v>0</v>
      </c>
      <c r="BW191" s="11">
        <f t="shared" si="27"/>
        <v>0</v>
      </c>
      <c r="CG191" s="11">
        <f t="shared" si="28"/>
        <v>0</v>
      </c>
      <c r="CQ191" s="11">
        <f t="shared" si="29"/>
        <v>0</v>
      </c>
    </row>
    <row r="192" spans="9:95" s="2" customFormat="1" x14ac:dyDescent="0.15">
      <c r="I192" s="2" t="s">
        <v>1585</v>
      </c>
      <c r="J192" s="2">
        <v>355</v>
      </c>
      <c r="K192" s="2" t="s">
        <v>59</v>
      </c>
      <c r="L192" s="2">
        <v>4437</v>
      </c>
      <c r="M192" s="2">
        <v>97.344999999999999</v>
      </c>
      <c r="N192" s="2">
        <v>1809</v>
      </c>
      <c r="O192" s="2">
        <v>1697</v>
      </c>
      <c r="P192" s="2" t="str">
        <f t="shared" si="21"/>
        <v>Negative</v>
      </c>
      <c r="Q192" s="19">
        <v>2.29E-49</v>
      </c>
      <c r="Y192" s="11">
        <f t="shared" si="22"/>
        <v>0</v>
      </c>
      <c r="AI192" s="11">
        <f t="shared" si="23"/>
        <v>0</v>
      </c>
      <c r="AS192" s="11">
        <f t="shared" si="24"/>
        <v>0</v>
      </c>
      <c r="BC192" s="11">
        <f t="shared" si="25"/>
        <v>0</v>
      </c>
      <c r="BM192" s="11">
        <f t="shared" si="26"/>
        <v>0</v>
      </c>
      <c r="BW192" s="11">
        <f t="shared" si="27"/>
        <v>0</v>
      </c>
      <c r="CG192" s="11">
        <f t="shared" si="28"/>
        <v>0</v>
      </c>
      <c r="CQ192" s="11">
        <f t="shared" si="29"/>
        <v>0</v>
      </c>
    </row>
    <row r="193" spans="9:95" s="2" customFormat="1" x14ac:dyDescent="0.15">
      <c r="I193" s="2" t="s">
        <v>1586</v>
      </c>
      <c r="J193" s="2">
        <v>298</v>
      </c>
      <c r="K193" s="2" t="s">
        <v>59</v>
      </c>
      <c r="L193" s="2">
        <v>4437</v>
      </c>
      <c r="M193" s="2">
        <v>91.935000000000002</v>
      </c>
      <c r="N193" s="2">
        <v>2534</v>
      </c>
      <c r="O193" s="2">
        <v>2474</v>
      </c>
      <c r="P193" s="2" t="str">
        <f t="shared" si="21"/>
        <v>Negative</v>
      </c>
      <c r="Q193" s="19">
        <v>3.3200000000000002E-17</v>
      </c>
      <c r="Y193" s="11">
        <f t="shared" si="22"/>
        <v>0</v>
      </c>
      <c r="AI193" s="11">
        <f t="shared" si="23"/>
        <v>0</v>
      </c>
      <c r="AS193" s="11">
        <f t="shared" si="24"/>
        <v>0</v>
      </c>
      <c r="BC193" s="11">
        <f t="shared" si="25"/>
        <v>0</v>
      </c>
      <c r="BM193" s="11">
        <f t="shared" si="26"/>
        <v>0</v>
      </c>
      <c r="BW193" s="11">
        <f t="shared" si="27"/>
        <v>0</v>
      </c>
      <c r="CG193" s="11">
        <f t="shared" si="28"/>
        <v>0</v>
      </c>
      <c r="CQ193" s="11">
        <f t="shared" si="29"/>
        <v>0</v>
      </c>
    </row>
    <row r="194" spans="9:95" s="2" customFormat="1" x14ac:dyDescent="0.15">
      <c r="I194" s="2" t="s">
        <v>1587</v>
      </c>
      <c r="J194" s="2">
        <v>303</v>
      </c>
      <c r="K194" s="2" t="s">
        <v>59</v>
      </c>
      <c r="L194" s="2">
        <v>4437</v>
      </c>
      <c r="M194" s="2">
        <v>93.938999999999993</v>
      </c>
      <c r="N194" s="2">
        <v>4125</v>
      </c>
      <c r="O194" s="2">
        <v>4061</v>
      </c>
      <c r="P194" s="2" t="str">
        <f t="shared" si="21"/>
        <v>Negative</v>
      </c>
      <c r="Q194" s="19">
        <v>4.3400000000000001E-21</v>
      </c>
      <c r="Y194" s="11">
        <f t="shared" si="22"/>
        <v>0</v>
      </c>
      <c r="AI194" s="11">
        <f t="shared" si="23"/>
        <v>0</v>
      </c>
      <c r="AS194" s="11">
        <f t="shared" si="24"/>
        <v>0</v>
      </c>
      <c r="BC194" s="11">
        <f t="shared" si="25"/>
        <v>0</v>
      </c>
      <c r="BM194" s="11">
        <f t="shared" si="26"/>
        <v>0</v>
      </c>
      <c r="BW194" s="11">
        <f t="shared" si="27"/>
        <v>0</v>
      </c>
      <c r="CG194" s="11">
        <f t="shared" si="28"/>
        <v>0</v>
      </c>
      <c r="CQ194" s="11">
        <f t="shared" si="29"/>
        <v>0</v>
      </c>
    </row>
    <row r="195" spans="9:95" s="2" customFormat="1" x14ac:dyDescent="0.15">
      <c r="I195" s="2" t="s">
        <v>1588</v>
      </c>
      <c r="J195" s="2">
        <v>207</v>
      </c>
      <c r="K195" s="2" t="s">
        <v>59</v>
      </c>
      <c r="L195" s="2">
        <v>4437</v>
      </c>
      <c r="M195" s="2">
        <v>97.674000000000007</v>
      </c>
      <c r="N195" s="2">
        <v>2024</v>
      </c>
      <c r="O195" s="2">
        <v>2066</v>
      </c>
      <c r="P195" s="2" t="str">
        <f t="shared" si="21"/>
        <v>Positive</v>
      </c>
      <c r="Q195" s="19">
        <v>4.8099999999999998E-14</v>
      </c>
      <c r="Y195" s="11">
        <f t="shared" si="22"/>
        <v>0</v>
      </c>
      <c r="AI195" s="11">
        <f t="shared" si="23"/>
        <v>0</v>
      </c>
      <c r="AS195" s="11">
        <f t="shared" si="24"/>
        <v>0</v>
      </c>
      <c r="BC195" s="11">
        <f t="shared" si="25"/>
        <v>0</v>
      </c>
      <c r="BM195" s="11">
        <f t="shared" si="26"/>
        <v>0</v>
      </c>
      <c r="BW195" s="11">
        <f t="shared" si="27"/>
        <v>0</v>
      </c>
      <c r="CG195" s="11">
        <f t="shared" si="28"/>
        <v>0</v>
      </c>
      <c r="CQ195" s="11">
        <f t="shared" si="29"/>
        <v>0</v>
      </c>
    </row>
    <row r="196" spans="9:95" s="2" customFormat="1" x14ac:dyDescent="0.15">
      <c r="I196" s="2" t="s">
        <v>1589</v>
      </c>
      <c r="J196" s="2">
        <v>257</v>
      </c>
      <c r="K196" s="2" t="s">
        <v>59</v>
      </c>
      <c r="L196" s="2">
        <v>4437</v>
      </c>
      <c r="M196" s="2">
        <v>97.581000000000003</v>
      </c>
      <c r="N196" s="2">
        <v>305</v>
      </c>
      <c r="O196" s="2">
        <v>182</v>
      </c>
      <c r="P196" s="2" t="str">
        <f t="shared" si="21"/>
        <v>Negative</v>
      </c>
      <c r="Q196" s="19">
        <v>1.2399999999999999E-55</v>
      </c>
      <c r="Y196" s="11">
        <f t="shared" si="22"/>
        <v>0</v>
      </c>
      <c r="AI196" s="11">
        <f t="shared" si="23"/>
        <v>0</v>
      </c>
      <c r="AS196" s="11">
        <f t="shared" si="24"/>
        <v>0</v>
      </c>
      <c r="BC196" s="11">
        <f t="shared" si="25"/>
        <v>0</v>
      </c>
      <c r="BM196" s="11">
        <f t="shared" si="26"/>
        <v>0</v>
      </c>
      <c r="BW196" s="11">
        <f t="shared" si="27"/>
        <v>0</v>
      </c>
      <c r="CG196" s="11">
        <f t="shared" si="28"/>
        <v>0</v>
      </c>
      <c r="CQ196" s="11">
        <f t="shared" si="29"/>
        <v>0</v>
      </c>
    </row>
    <row r="197" spans="9:95" s="2" customFormat="1" x14ac:dyDescent="0.15">
      <c r="I197" s="2" t="s">
        <v>1590</v>
      </c>
      <c r="J197" s="2">
        <v>222</v>
      </c>
      <c r="K197" s="2" t="s">
        <v>59</v>
      </c>
      <c r="L197" s="2">
        <v>4437</v>
      </c>
      <c r="M197" s="2">
        <v>95.652000000000001</v>
      </c>
      <c r="N197" s="2">
        <v>889</v>
      </c>
      <c r="O197" s="2">
        <v>775</v>
      </c>
      <c r="P197" s="2" t="str">
        <f t="shared" ref="P197:P255" si="30">IF(N197&gt;O197,"Negative","Positive")</f>
        <v>Negative</v>
      </c>
      <c r="Q197" s="19">
        <v>2.2999999999999998E-47</v>
      </c>
      <c r="Y197" s="11">
        <f t="shared" si="22"/>
        <v>0</v>
      </c>
      <c r="AI197" s="11">
        <f t="shared" si="23"/>
        <v>0</v>
      </c>
      <c r="AS197" s="11">
        <f t="shared" si="24"/>
        <v>0</v>
      </c>
      <c r="BC197" s="11">
        <f t="shared" si="25"/>
        <v>0</v>
      </c>
      <c r="BM197" s="11">
        <f t="shared" si="26"/>
        <v>0</v>
      </c>
      <c r="BW197" s="11">
        <f t="shared" si="27"/>
        <v>0</v>
      </c>
      <c r="CG197" s="11">
        <f t="shared" si="28"/>
        <v>0</v>
      </c>
      <c r="CQ197" s="11">
        <f t="shared" si="29"/>
        <v>0</v>
      </c>
    </row>
    <row r="198" spans="9:95" s="2" customFormat="1" x14ac:dyDescent="0.15">
      <c r="I198" s="2" t="s">
        <v>1591</v>
      </c>
      <c r="J198" s="2">
        <v>268</v>
      </c>
      <c r="K198" s="2" t="s">
        <v>59</v>
      </c>
      <c r="L198" s="2">
        <v>4437</v>
      </c>
      <c r="M198" s="2">
        <v>95.2</v>
      </c>
      <c r="N198" s="2">
        <v>3652</v>
      </c>
      <c r="O198" s="2">
        <v>3776</v>
      </c>
      <c r="P198" s="2" t="str">
        <f t="shared" si="30"/>
        <v>Positive</v>
      </c>
      <c r="Q198" s="19">
        <v>3.6400000000000003E-51</v>
      </c>
      <c r="Y198" s="11">
        <f t="shared" ref="Y198:Y255" si="31">W198-X198</f>
        <v>0</v>
      </c>
      <c r="AI198" s="11">
        <f t="shared" ref="AI198:AI255" si="32">AG198-AH198</f>
        <v>0</v>
      </c>
      <c r="AS198" s="11">
        <f t="shared" ref="AS198:AS255" si="33">AQ198-AR198</f>
        <v>0</v>
      </c>
      <c r="BC198" s="11">
        <f t="shared" ref="BC198:BC255" si="34">BA198-BB198</f>
        <v>0</v>
      </c>
      <c r="BM198" s="11">
        <f t="shared" ref="BM198:BM255" si="35">BK198-BL198</f>
        <v>0</v>
      </c>
      <c r="BW198" s="11">
        <f t="shared" ref="BW198:BW255" si="36">BU198-BV198</f>
        <v>0</v>
      </c>
      <c r="CG198" s="11">
        <f t="shared" ref="CG198:CG255" si="37">CE198-CF198</f>
        <v>0</v>
      </c>
      <c r="CQ198" s="11">
        <f t="shared" ref="CQ198:CQ255" si="38">CO198-CP198</f>
        <v>0</v>
      </c>
    </row>
    <row r="199" spans="9:95" s="2" customFormat="1" x14ac:dyDescent="0.15">
      <c r="I199" s="2" t="s">
        <v>1592</v>
      </c>
      <c r="J199" s="2">
        <v>315</v>
      </c>
      <c r="K199" s="2" t="s">
        <v>59</v>
      </c>
      <c r="L199" s="2">
        <v>4437</v>
      </c>
      <c r="M199" s="2">
        <v>96.61</v>
      </c>
      <c r="N199" s="2">
        <v>132</v>
      </c>
      <c r="O199" s="2">
        <v>15</v>
      </c>
      <c r="P199" s="2" t="str">
        <f t="shared" si="30"/>
        <v>Negative</v>
      </c>
      <c r="Q199" s="19">
        <v>1.5599999999999999E-50</v>
      </c>
      <c r="Y199" s="11">
        <f t="shared" si="31"/>
        <v>0</v>
      </c>
      <c r="AI199" s="11">
        <f t="shared" si="32"/>
        <v>0</v>
      </c>
      <c r="AS199" s="11">
        <f t="shared" si="33"/>
        <v>0</v>
      </c>
      <c r="BC199" s="11">
        <f t="shared" si="34"/>
        <v>0</v>
      </c>
      <c r="BM199" s="11">
        <f t="shared" si="35"/>
        <v>0</v>
      </c>
      <c r="BW199" s="11">
        <f t="shared" si="36"/>
        <v>0</v>
      </c>
      <c r="CG199" s="11">
        <f t="shared" si="37"/>
        <v>0</v>
      </c>
      <c r="CQ199" s="11">
        <f t="shared" si="38"/>
        <v>0</v>
      </c>
    </row>
    <row r="200" spans="9:95" s="2" customFormat="1" x14ac:dyDescent="0.15">
      <c r="I200" s="2" t="s">
        <v>1593</v>
      </c>
      <c r="J200" s="2">
        <v>252</v>
      </c>
      <c r="K200" s="2" t="s">
        <v>59</v>
      </c>
      <c r="L200" s="2">
        <v>4437</v>
      </c>
      <c r="M200" s="2">
        <v>96.296000000000006</v>
      </c>
      <c r="N200" s="2">
        <v>4164</v>
      </c>
      <c r="O200" s="2">
        <v>4216</v>
      </c>
      <c r="P200" s="2" t="str">
        <f t="shared" si="30"/>
        <v>Positive</v>
      </c>
      <c r="Q200" s="19">
        <v>7.6800000000000007E-18</v>
      </c>
      <c r="Y200" s="11">
        <f t="shared" si="31"/>
        <v>0</v>
      </c>
      <c r="AI200" s="11">
        <f t="shared" si="32"/>
        <v>0</v>
      </c>
      <c r="AS200" s="11">
        <f t="shared" si="33"/>
        <v>0</v>
      </c>
      <c r="BC200" s="11">
        <f t="shared" si="34"/>
        <v>0</v>
      </c>
      <c r="BM200" s="11">
        <f t="shared" si="35"/>
        <v>0</v>
      </c>
      <c r="BW200" s="11">
        <f t="shared" si="36"/>
        <v>0</v>
      </c>
      <c r="CG200" s="11">
        <f t="shared" si="37"/>
        <v>0</v>
      </c>
      <c r="CQ200" s="11">
        <f t="shared" si="38"/>
        <v>0</v>
      </c>
    </row>
    <row r="201" spans="9:95" s="2" customFormat="1" x14ac:dyDescent="0.15">
      <c r="I201" s="2" t="s">
        <v>1594</v>
      </c>
      <c r="J201" s="2">
        <v>294</v>
      </c>
      <c r="K201" s="2" t="s">
        <v>59</v>
      </c>
      <c r="L201" s="2">
        <v>4437</v>
      </c>
      <c r="M201" s="2">
        <v>95.775000000000006</v>
      </c>
      <c r="N201" s="2">
        <v>713</v>
      </c>
      <c r="O201" s="2">
        <v>783</v>
      </c>
      <c r="P201" s="2" t="str">
        <f t="shared" si="30"/>
        <v>Positive</v>
      </c>
      <c r="Q201" s="19">
        <v>4.1700000000000002E-26</v>
      </c>
      <c r="Y201" s="11">
        <f t="shared" si="31"/>
        <v>0</v>
      </c>
      <c r="AI201" s="11">
        <f t="shared" si="32"/>
        <v>0</v>
      </c>
      <c r="AS201" s="11">
        <f t="shared" si="33"/>
        <v>0</v>
      </c>
      <c r="BC201" s="11">
        <f t="shared" si="34"/>
        <v>0</v>
      </c>
      <c r="BM201" s="11">
        <f t="shared" si="35"/>
        <v>0</v>
      </c>
      <c r="BW201" s="11">
        <f t="shared" si="36"/>
        <v>0</v>
      </c>
      <c r="CG201" s="11">
        <f t="shared" si="37"/>
        <v>0</v>
      </c>
      <c r="CQ201" s="11">
        <f t="shared" si="38"/>
        <v>0</v>
      </c>
    </row>
    <row r="202" spans="9:95" s="2" customFormat="1" x14ac:dyDescent="0.15">
      <c r="I202" s="2" t="s">
        <v>1595</v>
      </c>
      <c r="J202" s="2">
        <v>216</v>
      </c>
      <c r="K202" s="2" t="s">
        <v>59</v>
      </c>
      <c r="L202" s="2">
        <v>4437</v>
      </c>
      <c r="M202" s="2">
        <v>97.436000000000007</v>
      </c>
      <c r="N202" s="2">
        <v>3348</v>
      </c>
      <c r="O202" s="2">
        <v>3386</v>
      </c>
      <c r="P202" s="2" t="str">
        <f t="shared" si="30"/>
        <v>Positive</v>
      </c>
      <c r="Q202" s="19">
        <v>8.4400000000000004E-12</v>
      </c>
      <c r="Y202" s="11">
        <f t="shared" si="31"/>
        <v>0</v>
      </c>
      <c r="AI202" s="11">
        <f t="shared" si="32"/>
        <v>0</v>
      </c>
      <c r="AS202" s="11">
        <f t="shared" si="33"/>
        <v>0</v>
      </c>
      <c r="BC202" s="11">
        <f t="shared" si="34"/>
        <v>0</v>
      </c>
      <c r="BM202" s="11">
        <f t="shared" si="35"/>
        <v>0</v>
      </c>
      <c r="BW202" s="11">
        <f t="shared" si="36"/>
        <v>0</v>
      </c>
      <c r="CG202" s="11">
        <f t="shared" si="37"/>
        <v>0</v>
      </c>
      <c r="CQ202" s="11">
        <f t="shared" si="38"/>
        <v>0</v>
      </c>
    </row>
    <row r="203" spans="9:95" s="2" customFormat="1" x14ac:dyDescent="0.15">
      <c r="I203" s="2" t="s">
        <v>133</v>
      </c>
      <c r="J203" s="2">
        <v>285</v>
      </c>
      <c r="K203" s="2" t="s">
        <v>59</v>
      </c>
      <c r="L203" s="2">
        <v>4437</v>
      </c>
      <c r="M203" s="2">
        <v>93.406999999999996</v>
      </c>
      <c r="N203" s="2">
        <v>2192</v>
      </c>
      <c r="O203" s="2">
        <v>2282</v>
      </c>
      <c r="P203" s="2" t="str">
        <f t="shared" si="30"/>
        <v>Positive</v>
      </c>
      <c r="Q203" s="19">
        <v>3.0900000000000003E-32</v>
      </c>
      <c r="Y203" s="11">
        <f t="shared" si="31"/>
        <v>0</v>
      </c>
      <c r="AI203" s="11">
        <f t="shared" si="32"/>
        <v>0</v>
      </c>
      <c r="AS203" s="11">
        <f t="shared" si="33"/>
        <v>0</v>
      </c>
      <c r="BC203" s="11">
        <f t="shared" si="34"/>
        <v>0</v>
      </c>
      <c r="BM203" s="11">
        <f t="shared" si="35"/>
        <v>0</v>
      </c>
      <c r="BW203" s="11">
        <f t="shared" si="36"/>
        <v>0</v>
      </c>
      <c r="CG203" s="11">
        <f t="shared" si="37"/>
        <v>0</v>
      </c>
      <c r="CQ203" s="11">
        <f t="shared" si="38"/>
        <v>0</v>
      </c>
    </row>
    <row r="204" spans="9:95" s="2" customFormat="1" x14ac:dyDescent="0.15">
      <c r="I204" s="2" t="s">
        <v>800</v>
      </c>
      <c r="J204" s="2">
        <v>309</v>
      </c>
      <c r="K204" s="2" t="s">
        <v>59</v>
      </c>
      <c r="L204" s="2">
        <v>4437</v>
      </c>
      <c r="M204" s="2">
        <v>95.122</v>
      </c>
      <c r="N204" s="2">
        <v>2555</v>
      </c>
      <c r="O204" s="2">
        <v>2677</v>
      </c>
      <c r="P204" s="2" t="str">
        <f t="shared" si="30"/>
        <v>Positive</v>
      </c>
      <c r="Q204" s="19">
        <v>5.4900000000000004E-50</v>
      </c>
      <c r="Y204" s="11">
        <f t="shared" si="31"/>
        <v>0</v>
      </c>
      <c r="AI204" s="11">
        <f t="shared" si="32"/>
        <v>0</v>
      </c>
      <c r="AS204" s="11">
        <f t="shared" si="33"/>
        <v>0</v>
      </c>
      <c r="BC204" s="11">
        <f t="shared" si="34"/>
        <v>0</v>
      </c>
      <c r="BM204" s="11">
        <f t="shared" si="35"/>
        <v>0</v>
      </c>
      <c r="BW204" s="11">
        <f t="shared" si="36"/>
        <v>0</v>
      </c>
      <c r="CG204" s="11">
        <f t="shared" si="37"/>
        <v>0</v>
      </c>
      <c r="CQ204" s="11">
        <f t="shared" si="38"/>
        <v>0</v>
      </c>
    </row>
    <row r="205" spans="9:95" s="2" customFormat="1" x14ac:dyDescent="0.15">
      <c r="I205" s="2" t="s">
        <v>1596</v>
      </c>
      <c r="J205" s="2">
        <v>268</v>
      </c>
      <c r="K205" s="2" t="s">
        <v>59</v>
      </c>
      <c r="L205" s="2">
        <v>4437</v>
      </c>
      <c r="M205" s="2">
        <v>98.039000000000001</v>
      </c>
      <c r="N205" s="2">
        <v>1812</v>
      </c>
      <c r="O205" s="2">
        <v>1762</v>
      </c>
      <c r="P205" s="2" t="str">
        <f t="shared" si="30"/>
        <v>Negative</v>
      </c>
      <c r="Q205" s="19">
        <v>2.2799999999999998E-18</v>
      </c>
      <c r="Y205" s="11">
        <f t="shared" si="31"/>
        <v>0</v>
      </c>
      <c r="AI205" s="11">
        <f t="shared" si="32"/>
        <v>0</v>
      </c>
      <c r="AS205" s="11">
        <f t="shared" si="33"/>
        <v>0</v>
      </c>
      <c r="BC205" s="11">
        <f t="shared" si="34"/>
        <v>0</v>
      </c>
      <c r="BM205" s="11">
        <f t="shared" si="35"/>
        <v>0</v>
      </c>
      <c r="BW205" s="11">
        <f t="shared" si="36"/>
        <v>0</v>
      </c>
      <c r="CG205" s="11">
        <f t="shared" si="37"/>
        <v>0</v>
      </c>
      <c r="CQ205" s="11">
        <f t="shared" si="38"/>
        <v>0</v>
      </c>
    </row>
    <row r="206" spans="9:95" s="2" customFormat="1" x14ac:dyDescent="0.15">
      <c r="I206" s="2" t="s">
        <v>1597</v>
      </c>
      <c r="J206" s="2">
        <v>306</v>
      </c>
      <c r="K206" s="2" t="s">
        <v>59</v>
      </c>
      <c r="L206" s="2">
        <v>4437</v>
      </c>
      <c r="M206" s="2">
        <v>92.537000000000006</v>
      </c>
      <c r="N206" s="2">
        <v>2293</v>
      </c>
      <c r="O206" s="2">
        <v>2228</v>
      </c>
      <c r="P206" s="2" t="str">
        <f t="shared" si="30"/>
        <v>Negative</v>
      </c>
      <c r="Q206" s="19">
        <v>5.6700000000000005E-20</v>
      </c>
      <c r="Y206" s="11">
        <f t="shared" si="31"/>
        <v>0</v>
      </c>
      <c r="AI206" s="11">
        <f t="shared" si="32"/>
        <v>0</v>
      </c>
      <c r="AS206" s="11">
        <f t="shared" si="33"/>
        <v>0</v>
      </c>
      <c r="BC206" s="11">
        <f t="shared" si="34"/>
        <v>0</v>
      </c>
      <c r="BM206" s="11">
        <f t="shared" si="35"/>
        <v>0</v>
      </c>
      <c r="BW206" s="11">
        <f t="shared" si="36"/>
        <v>0</v>
      </c>
      <c r="CG206" s="11">
        <f t="shared" si="37"/>
        <v>0</v>
      </c>
      <c r="CQ206" s="11">
        <f t="shared" si="38"/>
        <v>0</v>
      </c>
    </row>
    <row r="207" spans="9:95" s="2" customFormat="1" x14ac:dyDescent="0.15">
      <c r="I207" s="2" t="s">
        <v>1598</v>
      </c>
      <c r="J207" s="2">
        <v>239</v>
      </c>
      <c r="K207" s="2" t="s">
        <v>59</v>
      </c>
      <c r="L207" s="2">
        <v>4437</v>
      </c>
      <c r="M207" s="2">
        <v>100</v>
      </c>
      <c r="N207" s="2">
        <v>3039</v>
      </c>
      <c r="O207" s="2">
        <v>3005</v>
      </c>
      <c r="P207" s="2" t="str">
        <f t="shared" si="30"/>
        <v>Negative</v>
      </c>
      <c r="Q207" s="19">
        <v>3.3999999999999999E-11</v>
      </c>
      <c r="Y207" s="11">
        <f t="shared" si="31"/>
        <v>0</v>
      </c>
      <c r="AI207" s="11">
        <f t="shared" si="32"/>
        <v>0</v>
      </c>
      <c r="AS207" s="11">
        <f t="shared" si="33"/>
        <v>0</v>
      </c>
      <c r="BC207" s="11">
        <f t="shared" si="34"/>
        <v>0</v>
      </c>
      <c r="BM207" s="11">
        <f t="shared" si="35"/>
        <v>0</v>
      </c>
      <c r="BW207" s="11">
        <f t="shared" si="36"/>
        <v>0</v>
      </c>
      <c r="CG207" s="11">
        <f t="shared" si="37"/>
        <v>0</v>
      </c>
      <c r="CQ207" s="11">
        <f t="shared" si="38"/>
        <v>0</v>
      </c>
    </row>
    <row r="208" spans="9:95" s="2" customFormat="1" x14ac:dyDescent="0.15">
      <c r="I208" s="2" t="s">
        <v>1599</v>
      </c>
      <c r="J208" s="2">
        <v>375</v>
      </c>
      <c r="K208" s="2" t="s">
        <v>59</v>
      </c>
      <c r="L208" s="2">
        <v>4437</v>
      </c>
      <c r="M208" s="2">
        <v>97.778000000000006</v>
      </c>
      <c r="N208" s="2">
        <v>913</v>
      </c>
      <c r="O208" s="2">
        <v>869</v>
      </c>
      <c r="P208" s="2" t="str">
        <f t="shared" si="30"/>
        <v>Negative</v>
      </c>
      <c r="Q208" s="19">
        <v>7.1000000000000002E-15</v>
      </c>
      <c r="Y208" s="11">
        <f t="shared" si="31"/>
        <v>0</v>
      </c>
      <c r="AI208" s="11">
        <f t="shared" si="32"/>
        <v>0</v>
      </c>
      <c r="AS208" s="11">
        <f t="shared" si="33"/>
        <v>0</v>
      </c>
      <c r="BC208" s="11">
        <f t="shared" si="34"/>
        <v>0</v>
      </c>
      <c r="BM208" s="11">
        <f t="shared" si="35"/>
        <v>0</v>
      </c>
      <c r="BW208" s="11">
        <f t="shared" si="36"/>
        <v>0</v>
      </c>
      <c r="CG208" s="11">
        <f t="shared" si="37"/>
        <v>0</v>
      </c>
      <c r="CQ208" s="11">
        <f t="shared" si="38"/>
        <v>0</v>
      </c>
    </row>
    <row r="209" spans="9:95" s="2" customFormat="1" x14ac:dyDescent="0.15">
      <c r="I209" s="2" t="s">
        <v>1600</v>
      </c>
      <c r="J209" s="2">
        <v>278</v>
      </c>
      <c r="K209" s="2" t="s">
        <v>59</v>
      </c>
      <c r="L209" s="2">
        <v>4437</v>
      </c>
      <c r="M209" s="2">
        <v>100</v>
      </c>
      <c r="N209" s="2">
        <v>973</v>
      </c>
      <c r="O209" s="2">
        <v>1017</v>
      </c>
      <c r="P209" s="2" t="str">
        <f t="shared" si="30"/>
        <v>Positive</v>
      </c>
      <c r="Q209" s="19">
        <v>1.11E-16</v>
      </c>
      <c r="Y209" s="11">
        <f t="shared" si="31"/>
        <v>0</v>
      </c>
      <c r="AI209" s="11">
        <f t="shared" si="32"/>
        <v>0</v>
      </c>
      <c r="AS209" s="11">
        <f t="shared" si="33"/>
        <v>0</v>
      </c>
      <c r="BC209" s="11">
        <f t="shared" si="34"/>
        <v>0</v>
      </c>
      <c r="BM209" s="11">
        <f t="shared" si="35"/>
        <v>0</v>
      </c>
      <c r="BW209" s="11">
        <f t="shared" si="36"/>
        <v>0</v>
      </c>
      <c r="CG209" s="11">
        <f t="shared" si="37"/>
        <v>0</v>
      </c>
      <c r="CQ209" s="11">
        <f t="shared" si="38"/>
        <v>0</v>
      </c>
    </row>
    <row r="210" spans="9:95" s="2" customFormat="1" x14ac:dyDescent="0.15">
      <c r="I210" s="2" t="s">
        <v>1601</v>
      </c>
      <c r="J210" s="2">
        <v>257</v>
      </c>
      <c r="K210" s="2" t="s">
        <v>59</v>
      </c>
      <c r="L210" s="2">
        <v>4437</v>
      </c>
      <c r="M210" s="2">
        <v>97.457999999999998</v>
      </c>
      <c r="N210" s="2">
        <v>214</v>
      </c>
      <c r="O210" s="2">
        <v>97</v>
      </c>
      <c r="P210" s="2" t="str">
        <f t="shared" si="30"/>
        <v>Negative</v>
      </c>
      <c r="Q210" s="19">
        <v>2.69E-52</v>
      </c>
      <c r="Y210" s="11">
        <f t="shared" si="31"/>
        <v>0</v>
      </c>
      <c r="AI210" s="11">
        <f t="shared" si="32"/>
        <v>0</v>
      </c>
      <c r="AS210" s="11">
        <f t="shared" si="33"/>
        <v>0</v>
      </c>
      <c r="BC210" s="11">
        <f t="shared" si="34"/>
        <v>0</v>
      </c>
      <c r="BM210" s="11">
        <f t="shared" si="35"/>
        <v>0</v>
      </c>
      <c r="BW210" s="11">
        <f t="shared" si="36"/>
        <v>0</v>
      </c>
      <c r="CG210" s="11">
        <f t="shared" si="37"/>
        <v>0</v>
      </c>
      <c r="CQ210" s="11">
        <f t="shared" si="38"/>
        <v>0</v>
      </c>
    </row>
    <row r="211" spans="9:95" s="2" customFormat="1" x14ac:dyDescent="0.15">
      <c r="I211" s="2" t="s">
        <v>1602</v>
      </c>
      <c r="J211" s="2">
        <v>201</v>
      </c>
      <c r="K211" s="2" t="s">
        <v>59</v>
      </c>
      <c r="L211" s="2">
        <v>4437</v>
      </c>
      <c r="M211" s="2">
        <v>94.915000000000006</v>
      </c>
      <c r="N211" s="2">
        <v>155</v>
      </c>
      <c r="O211" s="2">
        <v>97</v>
      </c>
      <c r="P211" s="2" t="str">
        <f t="shared" si="30"/>
        <v>Negative</v>
      </c>
      <c r="Q211" s="19">
        <v>1.29E-19</v>
      </c>
      <c r="Y211" s="11">
        <f t="shared" si="31"/>
        <v>0</v>
      </c>
      <c r="AI211" s="11">
        <f t="shared" si="32"/>
        <v>0</v>
      </c>
      <c r="AS211" s="11">
        <f t="shared" si="33"/>
        <v>0</v>
      </c>
      <c r="BC211" s="11">
        <f t="shared" si="34"/>
        <v>0</v>
      </c>
      <c r="BM211" s="11">
        <f t="shared" si="35"/>
        <v>0</v>
      </c>
      <c r="BW211" s="11">
        <f t="shared" si="36"/>
        <v>0</v>
      </c>
      <c r="CG211" s="11">
        <f t="shared" si="37"/>
        <v>0</v>
      </c>
      <c r="CQ211" s="11">
        <f t="shared" si="38"/>
        <v>0</v>
      </c>
    </row>
    <row r="212" spans="9:95" s="2" customFormat="1" x14ac:dyDescent="0.15">
      <c r="I212" s="2" t="s">
        <v>1603</v>
      </c>
      <c r="J212" s="2">
        <v>233</v>
      </c>
      <c r="K212" s="2" t="s">
        <v>59</v>
      </c>
      <c r="L212" s="2">
        <v>4437</v>
      </c>
      <c r="M212" s="2">
        <v>96</v>
      </c>
      <c r="N212" s="2">
        <v>146</v>
      </c>
      <c r="O212" s="2">
        <v>97</v>
      </c>
      <c r="P212" s="2" t="str">
        <f t="shared" si="30"/>
        <v>Negative</v>
      </c>
      <c r="Q212" s="19">
        <v>3.28E-16</v>
      </c>
      <c r="Y212" s="11">
        <f t="shared" si="31"/>
        <v>0</v>
      </c>
      <c r="AI212" s="11">
        <f t="shared" si="32"/>
        <v>0</v>
      </c>
      <c r="AS212" s="11">
        <f t="shared" si="33"/>
        <v>0</v>
      </c>
      <c r="BC212" s="11">
        <f t="shared" si="34"/>
        <v>0</v>
      </c>
      <c r="BM212" s="11">
        <f t="shared" si="35"/>
        <v>0</v>
      </c>
      <c r="BW212" s="11">
        <f t="shared" si="36"/>
        <v>0</v>
      </c>
      <c r="CG212" s="11">
        <f t="shared" si="37"/>
        <v>0</v>
      </c>
      <c r="CQ212" s="11">
        <f t="shared" si="38"/>
        <v>0</v>
      </c>
    </row>
    <row r="213" spans="9:95" s="2" customFormat="1" x14ac:dyDescent="0.15">
      <c r="I213" s="2" t="s">
        <v>1604</v>
      </c>
      <c r="J213" s="2">
        <v>303</v>
      </c>
      <c r="K213" s="2" t="s">
        <v>59</v>
      </c>
      <c r="L213" s="2">
        <v>4437</v>
      </c>
      <c r="M213" s="2">
        <v>95.652000000000001</v>
      </c>
      <c r="N213" s="2">
        <v>4065</v>
      </c>
      <c r="O213" s="2">
        <v>3974</v>
      </c>
      <c r="P213" s="2" t="str">
        <f t="shared" si="30"/>
        <v>Negative</v>
      </c>
      <c r="Q213" s="19">
        <v>1.5300000000000001E-35</v>
      </c>
      <c r="Y213" s="11">
        <f t="shared" si="31"/>
        <v>0</v>
      </c>
      <c r="AI213" s="11">
        <f t="shared" si="32"/>
        <v>0</v>
      </c>
      <c r="AS213" s="11">
        <f t="shared" si="33"/>
        <v>0</v>
      </c>
      <c r="BC213" s="11">
        <f t="shared" si="34"/>
        <v>0</v>
      </c>
      <c r="BM213" s="11">
        <f t="shared" si="35"/>
        <v>0</v>
      </c>
      <c r="BW213" s="11">
        <f t="shared" si="36"/>
        <v>0</v>
      </c>
      <c r="CG213" s="11">
        <f t="shared" si="37"/>
        <v>0</v>
      </c>
      <c r="CQ213" s="11">
        <f t="shared" si="38"/>
        <v>0</v>
      </c>
    </row>
    <row r="214" spans="9:95" s="2" customFormat="1" x14ac:dyDescent="0.15">
      <c r="I214" s="2" t="s">
        <v>1605</v>
      </c>
      <c r="J214" s="2">
        <v>879</v>
      </c>
      <c r="K214" s="2" t="s">
        <v>59</v>
      </c>
      <c r="L214" s="2">
        <v>4437</v>
      </c>
      <c r="M214" s="2">
        <v>95.238</v>
      </c>
      <c r="N214" s="2">
        <v>1548</v>
      </c>
      <c r="O214" s="2">
        <v>1673</v>
      </c>
      <c r="P214" s="2" t="str">
        <f t="shared" si="30"/>
        <v>Positive</v>
      </c>
      <c r="Q214" s="19">
        <v>3.5200000000000001E-51</v>
      </c>
      <c r="Y214" s="11">
        <f t="shared" si="31"/>
        <v>0</v>
      </c>
      <c r="AI214" s="11">
        <f t="shared" si="32"/>
        <v>0</v>
      </c>
      <c r="AS214" s="11">
        <f t="shared" si="33"/>
        <v>0</v>
      </c>
      <c r="BC214" s="11">
        <f t="shared" si="34"/>
        <v>0</v>
      </c>
      <c r="BM214" s="11">
        <f t="shared" si="35"/>
        <v>0</v>
      </c>
      <c r="BW214" s="11">
        <f t="shared" si="36"/>
        <v>0</v>
      </c>
      <c r="CG214" s="11">
        <f t="shared" si="37"/>
        <v>0</v>
      </c>
      <c r="CQ214" s="11">
        <f t="shared" si="38"/>
        <v>0</v>
      </c>
    </row>
    <row r="215" spans="9:95" s="2" customFormat="1" x14ac:dyDescent="0.15">
      <c r="I215" s="2" t="s">
        <v>1606</v>
      </c>
      <c r="J215" s="2">
        <v>267</v>
      </c>
      <c r="K215" s="2" t="s">
        <v>59</v>
      </c>
      <c r="L215" s="2">
        <v>4437</v>
      </c>
      <c r="M215" s="2">
        <v>97.531000000000006</v>
      </c>
      <c r="N215" s="2">
        <v>588</v>
      </c>
      <c r="O215" s="2">
        <v>668</v>
      </c>
      <c r="P215" s="2" t="str">
        <f t="shared" si="30"/>
        <v>Positive</v>
      </c>
      <c r="Q215" s="19">
        <v>2.23E-33</v>
      </c>
      <c r="Y215" s="11">
        <f t="shared" si="31"/>
        <v>0</v>
      </c>
      <c r="AI215" s="11">
        <f t="shared" si="32"/>
        <v>0</v>
      </c>
      <c r="AS215" s="11">
        <f t="shared" si="33"/>
        <v>0</v>
      </c>
      <c r="BC215" s="11">
        <f t="shared" si="34"/>
        <v>0</v>
      </c>
      <c r="BM215" s="11">
        <f t="shared" si="35"/>
        <v>0</v>
      </c>
      <c r="BW215" s="11">
        <f t="shared" si="36"/>
        <v>0</v>
      </c>
      <c r="CG215" s="11">
        <f t="shared" si="37"/>
        <v>0</v>
      </c>
      <c r="CQ215" s="11">
        <f t="shared" si="38"/>
        <v>0</v>
      </c>
    </row>
    <row r="216" spans="9:95" s="2" customFormat="1" x14ac:dyDescent="0.15">
      <c r="I216" s="2" t="s">
        <v>1607</v>
      </c>
      <c r="J216" s="2">
        <v>320</v>
      </c>
      <c r="K216" s="2" t="s">
        <v>59</v>
      </c>
      <c r="L216" s="2">
        <v>4437</v>
      </c>
      <c r="M216" s="2">
        <v>100</v>
      </c>
      <c r="N216" s="2">
        <v>4399</v>
      </c>
      <c r="O216" s="2">
        <v>4343</v>
      </c>
      <c r="P216" s="2" t="str">
        <f t="shared" si="30"/>
        <v>Negative</v>
      </c>
      <c r="Q216" s="19">
        <v>2.7500000000000001E-23</v>
      </c>
      <c r="Y216" s="11">
        <f t="shared" si="31"/>
        <v>0</v>
      </c>
      <c r="AI216" s="11">
        <f t="shared" si="32"/>
        <v>0</v>
      </c>
      <c r="AS216" s="11">
        <f t="shared" si="33"/>
        <v>0</v>
      </c>
      <c r="BC216" s="11">
        <f t="shared" si="34"/>
        <v>0</v>
      </c>
      <c r="BM216" s="11">
        <f t="shared" si="35"/>
        <v>0</v>
      </c>
      <c r="BW216" s="11">
        <f t="shared" si="36"/>
        <v>0</v>
      </c>
      <c r="CG216" s="11">
        <f t="shared" si="37"/>
        <v>0</v>
      </c>
      <c r="CQ216" s="11">
        <f t="shared" si="38"/>
        <v>0</v>
      </c>
    </row>
    <row r="217" spans="9:95" s="2" customFormat="1" x14ac:dyDescent="0.15">
      <c r="I217" s="2" t="s">
        <v>1608</v>
      </c>
      <c r="J217" s="2">
        <v>393</v>
      </c>
      <c r="K217" s="2" t="s">
        <v>59</v>
      </c>
      <c r="L217" s="2">
        <v>4437</v>
      </c>
      <c r="M217" s="2">
        <v>98.305000000000007</v>
      </c>
      <c r="N217" s="2">
        <v>158</v>
      </c>
      <c r="O217" s="2">
        <v>216</v>
      </c>
      <c r="P217" s="2" t="str">
        <f t="shared" si="30"/>
        <v>Positive</v>
      </c>
      <c r="Q217" s="19">
        <v>1.23E-22</v>
      </c>
      <c r="Y217" s="11">
        <f t="shared" si="31"/>
        <v>0</v>
      </c>
      <c r="AI217" s="11">
        <f t="shared" si="32"/>
        <v>0</v>
      </c>
      <c r="AS217" s="11">
        <f t="shared" si="33"/>
        <v>0</v>
      </c>
      <c r="BC217" s="11">
        <f t="shared" si="34"/>
        <v>0</v>
      </c>
      <c r="BM217" s="11">
        <f t="shared" si="35"/>
        <v>0</v>
      </c>
      <c r="BW217" s="11">
        <f t="shared" si="36"/>
        <v>0</v>
      </c>
      <c r="CG217" s="11">
        <f t="shared" si="37"/>
        <v>0</v>
      </c>
      <c r="CQ217" s="11">
        <f t="shared" si="38"/>
        <v>0</v>
      </c>
    </row>
    <row r="218" spans="9:95" s="2" customFormat="1" x14ac:dyDescent="0.15">
      <c r="I218" s="2" t="s">
        <v>1609</v>
      </c>
      <c r="J218" s="2">
        <v>522</v>
      </c>
      <c r="K218" s="2" t="s">
        <v>59</v>
      </c>
      <c r="L218" s="2">
        <v>4437</v>
      </c>
      <c r="M218" s="2">
        <v>99.099000000000004</v>
      </c>
      <c r="N218" s="2">
        <v>4304</v>
      </c>
      <c r="O218" s="2">
        <v>4414</v>
      </c>
      <c r="P218" s="2" t="str">
        <f t="shared" si="30"/>
        <v>Positive</v>
      </c>
      <c r="Q218" s="19">
        <v>2.0499999999999999E-51</v>
      </c>
      <c r="Y218" s="11">
        <f t="shared" si="31"/>
        <v>0</v>
      </c>
      <c r="AI218" s="11">
        <f t="shared" si="32"/>
        <v>0</v>
      </c>
      <c r="AS218" s="11">
        <f t="shared" si="33"/>
        <v>0</v>
      </c>
      <c r="BC218" s="11">
        <f t="shared" si="34"/>
        <v>0</v>
      </c>
      <c r="BM218" s="11">
        <f t="shared" si="35"/>
        <v>0</v>
      </c>
      <c r="BW218" s="11">
        <f t="shared" si="36"/>
        <v>0</v>
      </c>
      <c r="CG218" s="11">
        <f t="shared" si="37"/>
        <v>0</v>
      </c>
      <c r="CQ218" s="11">
        <f t="shared" si="38"/>
        <v>0</v>
      </c>
    </row>
    <row r="219" spans="9:95" s="2" customFormat="1" x14ac:dyDescent="0.15">
      <c r="I219" s="2" t="s">
        <v>1610</v>
      </c>
      <c r="J219" s="2">
        <v>310</v>
      </c>
      <c r="K219" s="2" t="s">
        <v>59</v>
      </c>
      <c r="L219" s="2">
        <v>4437</v>
      </c>
      <c r="M219" s="2">
        <v>100</v>
      </c>
      <c r="N219" s="2">
        <v>2450</v>
      </c>
      <c r="O219" s="2">
        <v>2512</v>
      </c>
      <c r="P219" s="2" t="str">
        <f t="shared" si="30"/>
        <v>Positive</v>
      </c>
      <c r="Q219" s="19">
        <v>1.23E-26</v>
      </c>
      <c r="Y219" s="11">
        <f t="shared" si="31"/>
        <v>0</v>
      </c>
      <c r="AI219" s="11">
        <f t="shared" si="32"/>
        <v>0</v>
      </c>
      <c r="AS219" s="11">
        <f t="shared" si="33"/>
        <v>0</v>
      </c>
      <c r="BC219" s="11">
        <f t="shared" si="34"/>
        <v>0</v>
      </c>
      <c r="BM219" s="11">
        <f t="shared" si="35"/>
        <v>0</v>
      </c>
      <c r="BW219" s="11">
        <f t="shared" si="36"/>
        <v>0</v>
      </c>
      <c r="CG219" s="11">
        <f t="shared" si="37"/>
        <v>0</v>
      </c>
      <c r="CQ219" s="11">
        <f t="shared" si="38"/>
        <v>0</v>
      </c>
    </row>
    <row r="220" spans="9:95" s="2" customFormat="1" x14ac:dyDescent="0.15">
      <c r="I220" s="2" t="s">
        <v>1611</v>
      </c>
      <c r="J220" s="2">
        <v>276</v>
      </c>
      <c r="K220" s="2" t="s">
        <v>59</v>
      </c>
      <c r="L220" s="2">
        <v>4437</v>
      </c>
      <c r="M220" s="2">
        <v>100</v>
      </c>
      <c r="N220" s="2">
        <v>3412</v>
      </c>
      <c r="O220" s="2">
        <v>3366</v>
      </c>
      <c r="P220" s="2" t="str">
        <f t="shared" si="30"/>
        <v>Negative</v>
      </c>
      <c r="Q220" s="19">
        <v>8.4799999999999996E-18</v>
      </c>
      <c r="Y220" s="11">
        <f t="shared" si="31"/>
        <v>0</v>
      </c>
      <c r="AI220" s="11">
        <f t="shared" si="32"/>
        <v>0</v>
      </c>
      <c r="AS220" s="11">
        <f t="shared" si="33"/>
        <v>0</v>
      </c>
      <c r="BC220" s="11">
        <f t="shared" si="34"/>
        <v>0</v>
      </c>
      <c r="BM220" s="11">
        <f t="shared" si="35"/>
        <v>0</v>
      </c>
      <c r="BW220" s="11">
        <f t="shared" si="36"/>
        <v>0</v>
      </c>
      <c r="CG220" s="11">
        <f t="shared" si="37"/>
        <v>0</v>
      </c>
      <c r="CQ220" s="11">
        <f t="shared" si="38"/>
        <v>0</v>
      </c>
    </row>
    <row r="221" spans="9:95" s="2" customFormat="1" x14ac:dyDescent="0.15">
      <c r="I221" s="2" t="s">
        <v>1612</v>
      </c>
      <c r="J221" s="2">
        <v>276</v>
      </c>
      <c r="K221" s="2" t="s">
        <v>59</v>
      </c>
      <c r="L221" s="2">
        <v>4437</v>
      </c>
      <c r="M221" s="2">
        <v>96.841999999999999</v>
      </c>
      <c r="N221" s="2">
        <v>1959</v>
      </c>
      <c r="O221" s="2">
        <v>1865</v>
      </c>
      <c r="P221" s="2" t="str">
        <f t="shared" si="30"/>
        <v>Negative</v>
      </c>
      <c r="Q221" s="19">
        <v>1.7700000000000001E-39</v>
      </c>
      <c r="Y221" s="11">
        <f t="shared" si="31"/>
        <v>0</v>
      </c>
      <c r="AI221" s="11">
        <f t="shared" si="32"/>
        <v>0</v>
      </c>
      <c r="AS221" s="11">
        <f t="shared" si="33"/>
        <v>0</v>
      </c>
      <c r="BC221" s="11">
        <f t="shared" si="34"/>
        <v>0</v>
      </c>
      <c r="BM221" s="11">
        <f t="shared" si="35"/>
        <v>0</v>
      </c>
      <c r="BW221" s="11">
        <f t="shared" si="36"/>
        <v>0</v>
      </c>
      <c r="CG221" s="11">
        <f t="shared" si="37"/>
        <v>0</v>
      </c>
      <c r="CQ221" s="11">
        <f t="shared" si="38"/>
        <v>0</v>
      </c>
    </row>
    <row r="222" spans="9:95" s="2" customFormat="1" x14ac:dyDescent="0.15">
      <c r="I222" s="2" t="s">
        <v>1613</v>
      </c>
      <c r="J222" s="2">
        <v>450</v>
      </c>
      <c r="K222" s="2" t="s">
        <v>59</v>
      </c>
      <c r="L222" s="2">
        <v>4437</v>
      </c>
      <c r="M222" s="2">
        <v>94.117999999999995</v>
      </c>
      <c r="N222" s="2">
        <v>837</v>
      </c>
      <c r="O222" s="2">
        <v>921</v>
      </c>
      <c r="P222" s="2" t="str">
        <f t="shared" si="30"/>
        <v>Positive</v>
      </c>
      <c r="Q222" s="19">
        <v>8.4000000000000007E-30</v>
      </c>
      <c r="Y222" s="11">
        <f t="shared" si="31"/>
        <v>0</v>
      </c>
      <c r="AI222" s="11">
        <f t="shared" si="32"/>
        <v>0</v>
      </c>
      <c r="AS222" s="11">
        <f t="shared" si="33"/>
        <v>0</v>
      </c>
      <c r="BC222" s="11">
        <f t="shared" si="34"/>
        <v>0</v>
      </c>
      <c r="BM222" s="11">
        <f t="shared" si="35"/>
        <v>0</v>
      </c>
      <c r="BW222" s="11">
        <f t="shared" si="36"/>
        <v>0</v>
      </c>
      <c r="CG222" s="11">
        <f t="shared" si="37"/>
        <v>0</v>
      </c>
      <c r="CQ222" s="11">
        <f t="shared" si="38"/>
        <v>0</v>
      </c>
    </row>
    <row r="223" spans="9:95" s="2" customFormat="1" x14ac:dyDescent="0.15">
      <c r="I223" s="2" t="s">
        <v>1614</v>
      </c>
      <c r="J223" s="2">
        <v>230</v>
      </c>
      <c r="K223" s="2" t="s">
        <v>59</v>
      </c>
      <c r="L223" s="2">
        <v>4437</v>
      </c>
      <c r="M223" s="2">
        <v>92.957999999999998</v>
      </c>
      <c r="N223" s="2">
        <v>330</v>
      </c>
      <c r="O223" s="2">
        <v>261</v>
      </c>
      <c r="P223" s="2" t="str">
        <f t="shared" si="30"/>
        <v>Negative</v>
      </c>
      <c r="Q223" s="19">
        <v>2.4799999999999999E-22</v>
      </c>
      <c r="Y223" s="11">
        <f t="shared" si="31"/>
        <v>0</v>
      </c>
      <c r="AI223" s="11">
        <f t="shared" si="32"/>
        <v>0</v>
      </c>
      <c r="AS223" s="11">
        <f t="shared" si="33"/>
        <v>0</v>
      </c>
      <c r="BC223" s="11">
        <f t="shared" si="34"/>
        <v>0</v>
      </c>
      <c r="BM223" s="11">
        <f t="shared" si="35"/>
        <v>0</v>
      </c>
      <c r="BW223" s="11">
        <f t="shared" si="36"/>
        <v>0</v>
      </c>
      <c r="CG223" s="11">
        <f t="shared" si="37"/>
        <v>0</v>
      </c>
      <c r="CQ223" s="11">
        <f t="shared" si="38"/>
        <v>0</v>
      </c>
    </row>
    <row r="224" spans="9:95" s="2" customFormat="1" x14ac:dyDescent="0.15">
      <c r="I224" s="2" t="s">
        <v>1615</v>
      </c>
      <c r="J224" s="2">
        <v>224</v>
      </c>
      <c r="K224" s="2" t="s">
        <v>59</v>
      </c>
      <c r="L224" s="2">
        <v>4437</v>
      </c>
      <c r="M224" s="2">
        <v>99.123000000000005</v>
      </c>
      <c r="N224" s="2">
        <v>3299</v>
      </c>
      <c r="O224" s="2">
        <v>3412</v>
      </c>
      <c r="P224" s="2" t="str">
        <f t="shared" si="30"/>
        <v>Positive</v>
      </c>
      <c r="Q224" s="19">
        <v>1.7899999999999999E-53</v>
      </c>
      <c r="Y224" s="11">
        <f t="shared" si="31"/>
        <v>0</v>
      </c>
      <c r="AI224" s="11">
        <f t="shared" si="32"/>
        <v>0</v>
      </c>
      <c r="AS224" s="11">
        <f t="shared" si="33"/>
        <v>0</v>
      </c>
      <c r="BC224" s="11">
        <f t="shared" si="34"/>
        <v>0</v>
      </c>
      <c r="BM224" s="11">
        <f t="shared" si="35"/>
        <v>0</v>
      </c>
      <c r="BW224" s="11">
        <f t="shared" si="36"/>
        <v>0</v>
      </c>
      <c r="CG224" s="11">
        <f t="shared" si="37"/>
        <v>0</v>
      </c>
      <c r="CQ224" s="11">
        <f t="shared" si="38"/>
        <v>0</v>
      </c>
    </row>
    <row r="225" spans="9:95" s="2" customFormat="1" x14ac:dyDescent="0.15">
      <c r="I225" s="2" t="s">
        <v>1616</v>
      </c>
      <c r="J225" s="2">
        <v>299</v>
      </c>
      <c r="K225" s="2" t="s">
        <v>59</v>
      </c>
      <c r="L225" s="2">
        <v>4437</v>
      </c>
      <c r="M225" s="2">
        <v>100</v>
      </c>
      <c r="N225" s="2">
        <v>534</v>
      </c>
      <c r="O225" s="2">
        <v>571</v>
      </c>
      <c r="P225" s="2" t="str">
        <f t="shared" si="30"/>
        <v>Positive</v>
      </c>
      <c r="Q225" s="19">
        <v>9.3200000000000007E-13</v>
      </c>
      <c r="Y225" s="11">
        <f t="shared" si="31"/>
        <v>0</v>
      </c>
      <c r="AI225" s="11">
        <f t="shared" si="32"/>
        <v>0</v>
      </c>
      <c r="AS225" s="11">
        <f t="shared" si="33"/>
        <v>0</v>
      </c>
      <c r="BC225" s="11">
        <f t="shared" si="34"/>
        <v>0</v>
      </c>
      <c r="BM225" s="11">
        <f t="shared" si="35"/>
        <v>0</v>
      </c>
      <c r="BW225" s="11">
        <f t="shared" si="36"/>
        <v>0</v>
      </c>
      <c r="CG225" s="11">
        <f t="shared" si="37"/>
        <v>0</v>
      </c>
      <c r="CQ225" s="11">
        <f t="shared" si="38"/>
        <v>0</v>
      </c>
    </row>
    <row r="226" spans="9:95" s="2" customFormat="1" x14ac:dyDescent="0.15">
      <c r="I226" s="2" t="s">
        <v>1617</v>
      </c>
      <c r="J226" s="2">
        <v>261</v>
      </c>
      <c r="K226" s="2" t="s">
        <v>59</v>
      </c>
      <c r="L226" s="2">
        <v>4437</v>
      </c>
      <c r="M226" s="2">
        <v>97.17</v>
      </c>
      <c r="N226" s="2">
        <v>789</v>
      </c>
      <c r="O226" s="2">
        <v>894</v>
      </c>
      <c r="P226" s="2" t="str">
        <f t="shared" si="30"/>
        <v>Positive</v>
      </c>
      <c r="Q226" s="19">
        <v>1.28E-45</v>
      </c>
      <c r="Y226" s="11">
        <f t="shared" si="31"/>
        <v>0</v>
      </c>
      <c r="AI226" s="11">
        <f t="shared" si="32"/>
        <v>0</v>
      </c>
      <c r="AS226" s="11">
        <f t="shared" si="33"/>
        <v>0</v>
      </c>
      <c r="BC226" s="11">
        <f t="shared" si="34"/>
        <v>0</v>
      </c>
      <c r="BM226" s="11">
        <f t="shared" si="35"/>
        <v>0</v>
      </c>
      <c r="BW226" s="11">
        <f t="shared" si="36"/>
        <v>0</v>
      </c>
      <c r="CG226" s="11">
        <f t="shared" si="37"/>
        <v>0</v>
      </c>
      <c r="CQ226" s="11">
        <f t="shared" si="38"/>
        <v>0</v>
      </c>
    </row>
    <row r="227" spans="9:95" s="2" customFormat="1" x14ac:dyDescent="0.15">
      <c r="I227" s="2" t="s">
        <v>1618</v>
      </c>
      <c r="J227" s="2">
        <v>732</v>
      </c>
      <c r="K227" s="2" t="s">
        <v>59</v>
      </c>
      <c r="L227" s="2">
        <v>4437</v>
      </c>
      <c r="M227" s="2">
        <v>100</v>
      </c>
      <c r="N227" s="2">
        <v>4351</v>
      </c>
      <c r="O227" s="2">
        <v>4399</v>
      </c>
      <c r="P227" s="2" t="str">
        <f t="shared" si="30"/>
        <v>Positive</v>
      </c>
      <c r="Q227" s="19">
        <v>1.8299999999999999E-18</v>
      </c>
      <c r="Y227" s="11">
        <f t="shared" si="31"/>
        <v>0</v>
      </c>
      <c r="AI227" s="11">
        <f t="shared" si="32"/>
        <v>0</v>
      </c>
      <c r="AS227" s="11">
        <f t="shared" si="33"/>
        <v>0</v>
      </c>
      <c r="BC227" s="11">
        <f t="shared" si="34"/>
        <v>0</v>
      </c>
      <c r="BM227" s="11">
        <f t="shared" si="35"/>
        <v>0</v>
      </c>
      <c r="BW227" s="11">
        <f t="shared" si="36"/>
        <v>0</v>
      </c>
      <c r="CG227" s="11">
        <f t="shared" si="37"/>
        <v>0</v>
      </c>
      <c r="CQ227" s="11">
        <f t="shared" si="38"/>
        <v>0</v>
      </c>
    </row>
    <row r="228" spans="9:95" s="2" customFormat="1" x14ac:dyDescent="0.15">
      <c r="I228" s="2" t="s">
        <v>1619</v>
      </c>
      <c r="J228" s="2">
        <v>256</v>
      </c>
      <c r="K228" s="2" t="s">
        <v>59</v>
      </c>
      <c r="L228" s="2">
        <v>4437</v>
      </c>
      <c r="M228" s="2">
        <v>93.965999999999994</v>
      </c>
      <c r="N228" s="2">
        <v>2670</v>
      </c>
      <c r="O228" s="2">
        <v>2555</v>
      </c>
      <c r="P228" s="2" t="str">
        <f t="shared" si="30"/>
        <v>Negative</v>
      </c>
      <c r="Q228" s="19">
        <v>1.6200000000000001E-44</v>
      </c>
      <c r="Y228" s="11">
        <f t="shared" si="31"/>
        <v>0</v>
      </c>
      <c r="AI228" s="11">
        <f t="shared" si="32"/>
        <v>0</v>
      </c>
      <c r="AS228" s="11">
        <f t="shared" si="33"/>
        <v>0</v>
      </c>
      <c r="BC228" s="11">
        <f t="shared" si="34"/>
        <v>0</v>
      </c>
      <c r="BM228" s="11">
        <f t="shared" si="35"/>
        <v>0</v>
      </c>
      <c r="BW228" s="11">
        <f t="shared" si="36"/>
        <v>0</v>
      </c>
      <c r="CG228" s="11">
        <f t="shared" si="37"/>
        <v>0</v>
      </c>
      <c r="CQ228" s="11">
        <f t="shared" si="38"/>
        <v>0</v>
      </c>
    </row>
    <row r="229" spans="9:95" s="2" customFormat="1" x14ac:dyDescent="0.15">
      <c r="I229" s="2" t="s">
        <v>1620</v>
      </c>
      <c r="J229" s="2">
        <v>216</v>
      </c>
      <c r="K229" s="2" t="s">
        <v>59</v>
      </c>
      <c r="L229" s="2">
        <v>4437</v>
      </c>
      <c r="M229" s="2">
        <v>97.619</v>
      </c>
      <c r="N229" s="2">
        <v>4152</v>
      </c>
      <c r="O229" s="2">
        <v>4235</v>
      </c>
      <c r="P229" s="2" t="str">
        <f t="shared" si="30"/>
        <v>Positive</v>
      </c>
      <c r="Q229" s="19">
        <v>3.7899999999999999E-35</v>
      </c>
      <c r="Y229" s="11">
        <f t="shared" si="31"/>
        <v>0</v>
      </c>
      <c r="AI229" s="11">
        <f t="shared" si="32"/>
        <v>0</v>
      </c>
      <c r="AS229" s="11">
        <f t="shared" si="33"/>
        <v>0</v>
      </c>
      <c r="BC229" s="11">
        <f t="shared" si="34"/>
        <v>0</v>
      </c>
      <c r="BM229" s="11">
        <f t="shared" si="35"/>
        <v>0</v>
      </c>
      <c r="BW229" s="11">
        <f t="shared" si="36"/>
        <v>0</v>
      </c>
      <c r="CG229" s="11">
        <f t="shared" si="37"/>
        <v>0</v>
      </c>
      <c r="CQ229" s="11">
        <f t="shared" si="38"/>
        <v>0</v>
      </c>
    </row>
    <row r="230" spans="9:95" s="2" customFormat="1" x14ac:dyDescent="0.15">
      <c r="I230" s="2" t="s">
        <v>1621</v>
      </c>
      <c r="J230" s="2">
        <v>247</v>
      </c>
      <c r="K230" s="2" t="s">
        <v>59</v>
      </c>
      <c r="L230" s="2">
        <v>4437</v>
      </c>
      <c r="M230" s="2">
        <v>97.5</v>
      </c>
      <c r="N230" s="2">
        <v>2129</v>
      </c>
      <c r="O230" s="2">
        <v>2208</v>
      </c>
      <c r="P230" s="2" t="str">
        <f t="shared" si="30"/>
        <v>Positive</v>
      </c>
      <c r="Q230" s="19">
        <v>7.3600000000000004E-33</v>
      </c>
      <c r="Y230" s="11">
        <f t="shared" si="31"/>
        <v>0</v>
      </c>
      <c r="AI230" s="11">
        <f t="shared" si="32"/>
        <v>0</v>
      </c>
      <c r="AS230" s="11">
        <f t="shared" si="33"/>
        <v>0</v>
      </c>
      <c r="BC230" s="11">
        <f t="shared" si="34"/>
        <v>0</v>
      </c>
      <c r="BM230" s="11">
        <f t="shared" si="35"/>
        <v>0</v>
      </c>
      <c r="BW230" s="11">
        <f t="shared" si="36"/>
        <v>0</v>
      </c>
      <c r="CG230" s="11">
        <f t="shared" si="37"/>
        <v>0</v>
      </c>
      <c r="CQ230" s="11">
        <f t="shared" si="38"/>
        <v>0</v>
      </c>
    </row>
    <row r="231" spans="9:95" s="2" customFormat="1" x14ac:dyDescent="0.15">
      <c r="I231" s="2" t="s">
        <v>1622</v>
      </c>
      <c r="J231" s="2">
        <v>241</v>
      </c>
      <c r="K231" s="2" t="s">
        <v>59</v>
      </c>
      <c r="L231" s="2">
        <v>4437</v>
      </c>
      <c r="M231" s="2">
        <v>93.912999999999997</v>
      </c>
      <c r="N231" s="2">
        <v>2735</v>
      </c>
      <c r="O231" s="2">
        <v>2849</v>
      </c>
      <c r="P231" s="2" t="str">
        <f t="shared" si="30"/>
        <v>Positive</v>
      </c>
      <c r="Q231" s="19">
        <v>5.4599999999999997E-44</v>
      </c>
      <c r="Y231" s="11">
        <f t="shared" si="31"/>
        <v>0</v>
      </c>
      <c r="AI231" s="11">
        <f t="shared" si="32"/>
        <v>0</v>
      </c>
      <c r="AS231" s="11">
        <f t="shared" si="33"/>
        <v>0</v>
      </c>
      <c r="BC231" s="11">
        <f t="shared" si="34"/>
        <v>0</v>
      </c>
      <c r="BM231" s="11">
        <f t="shared" si="35"/>
        <v>0</v>
      </c>
      <c r="BW231" s="11">
        <f t="shared" si="36"/>
        <v>0</v>
      </c>
      <c r="CG231" s="11">
        <f t="shared" si="37"/>
        <v>0</v>
      </c>
      <c r="CQ231" s="11">
        <f t="shared" si="38"/>
        <v>0</v>
      </c>
    </row>
    <row r="232" spans="9:95" s="2" customFormat="1" x14ac:dyDescent="0.15">
      <c r="I232" s="2" t="s">
        <v>1623</v>
      </c>
      <c r="J232" s="2">
        <v>317</v>
      </c>
      <c r="K232" s="2" t="s">
        <v>59</v>
      </c>
      <c r="L232" s="2">
        <v>4437</v>
      </c>
      <c r="M232" s="2">
        <v>98.387</v>
      </c>
      <c r="N232" s="2">
        <v>921</v>
      </c>
      <c r="O232" s="2">
        <v>860</v>
      </c>
      <c r="P232" s="2" t="str">
        <f t="shared" si="30"/>
        <v>Negative</v>
      </c>
      <c r="Q232" s="19">
        <v>2.0999999999999999E-24</v>
      </c>
      <c r="Y232" s="11">
        <f t="shared" si="31"/>
        <v>0</v>
      </c>
      <c r="AI232" s="11">
        <f t="shared" si="32"/>
        <v>0</v>
      </c>
      <c r="AS232" s="11">
        <f t="shared" si="33"/>
        <v>0</v>
      </c>
      <c r="BC232" s="11">
        <f t="shared" si="34"/>
        <v>0</v>
      </c>
      <c r="BM232" s="11">
        <f t="shared" si="35"/>
        <v>0</v>
      </c>
      <c r="BW232" s="11">
        <f t="shared" si="36"/>
        <v>0</v>
      </c>
      <c r="CG232" s="11">
        <f t="shared" si="37"/>
        <v>0</v>
      </c>
      <c r="CQ232" s="11">
        <f t="shared" si="38"/>
        <v>0</v>
      </c>
    </row>
    <row r="233" spans="9:95" s="2" customFormat="1" x14ac:dyDescent="0.15">
      <c r="I233" s="2" t="s">
        <v>1624</v>
      </c>
      <c r="J233" s="2">
        <v>202</v>
      </c>
      <c r="K233" s="2" t="s">
        <v>59</v>
      </c>
      <c r="L233" s="2">
        <v>4437</v>
      </c>
      <c r="M233" s="2">
        <v>96.667000000000002</v>
      </c>
      <c r="N233" s="2">
        <v>3656</v>
      </c>
      <c r="O233" s="2">
        <v>3715</v>
      </c>
      <c r="P233" s="2" t="str">
        <f t="shared" si="30"/>
        <v>Positive</v>
      </c>
      <c r="Q233" s="19">
        <v>7.7199999999999996E-22</v>
      </c>
      <c r="Y233" s="11">
        <f t="shared" si="31"/>
        <v>0</v>
      </c>
      <c r="AI233" s="11">
        <f t="shared" si="32"/>
        <v>0</v>
      </c>
      <c r="AS233" s="11">
        <f t="shared" si="33"/>
        <v>0</v>
      </c>
      <c r="BC233" s="11">
        <f t="shared" si="34"/>
        <v>0</v>
      </c>
      <c r="BM233" s="11">
        <f t="shared" si="35"/>
        <v>0</v>
      </c>
      <c r="BW233" s="11">
        <f t="shared" si="36"/>
        <v>0</v>
      </c>
      <c r="CG233" s="11">
        <f t="shared" si="37"/>
        <v>0</v>
      </c>
      <c r="CQ233" s="11">
        <f t="shared" si="38"/>
        <v>0</v>
      </c>
    </row>
    <row r="234" spans="9:95" s="2" customFormat="1" x14ac:dyDescent="0.15">
      <c r="I234" s="2" t="s">
        <v>1625</v>
      </c>
      <c r="J234" s="2">
        <v>379</v>
      </c>
      <c r="K234" s="2" t="s">
        <v>59</v>
      </c>
      <c r="L234" s="2">
        <v>4437</v>
      </c>
      <c r="M234" s="2">
        <v>91.176000000000002</v>
      </c>
      <c r="N234" s="2">
        <v>916</v>
      </c>
      <c r="O234" s="2">
        <v>816</v>
      </c>
      <c r="P234" s="2" t="str">
        <f t="shared" si="30"/>
        <v>Negative</v>
      </c>
      <c r="Q234" s="19">
        <v>1.17E-32</v>
      </c>
      <c r="Y234" s="11">
        <f t="shared" si="31"/>
        <v>0</v>
      </c>
      <c r="AI234" s="11">
        <f t="shared" si="32"/>
        <v>0</v>
      </c>
      <c r="AS234" s="11">
        <f t="shared" si="33"/>
        <v>0</v>
      </c>
      <c r="BC234" s="11">
        <f t="shared" si="34"/>
        <v>0</v>
      </c>
      <c r="BM234" s="11">
        <f t="shared" si="35"/>
        <v>0</v>
      </c>
      <c r="BW234" s="11">
        <f t="shared" si="36"/>
        <v>0</v>
      </c>
      <c r="CG234" s="11">
        <f t="shared" si="37"/>
        <v>0</v>
      </c>
      <c r="CQ234" s="11">
        <f t="shared" si="38"/>
        <v>0</v>
      </c>
    </row>
    <row r="235" spans="9:95" s="2" customFormat="1" x14ac:dyDescent="0.15">
      <c r="I235" s="2" t="s">
        <v>1626</v>
      </c>
      <c r="J235" s="2">
        <v>231</v>
      </c>
      <c r="K235" s="2" t="s">
        <v>59</v>
      </c>
      <c r="L235" s="2">
        <v>4437</v>
      </c>
      <c r="M235" s="2">
        <v>98.98</v>
      </c>
      <c r="N235" s="2">
        <v>4313</v>
      </c>
      <c r="O235" s="2">
        <v>4410</v>
      </c>
      <c r="P235" s="2" t="str">
        <f t="shared" si="30"/>
        <v>Positive</v>
      </c>
      <c r="Q235" s="19">
        <v>1.4500000000000001E-44</v>
      </c>
      <c r="Y235" s="11">
        <f t="shared" si="31"/>
        <v>0</v>
      </c>
      <c r="AI235" s="11">
        <f t="shared" si="32"/>
        <v>0</v>
      </c>
      <c r="AS235" s="11">
        <f t="shared" si="33"/>
        <v>0</v>
      </c>
      <c r="BC235" s="11">
        <f t="shared" si="34"/>
        <v>0</v>
      </c>
      <c r="BM235" s="11">
        <f t="shared" si="35"/>
        <v>0</v>
      </c>
      <c r="BW235" s="11">
        <f t="shared" si="36"/>
        <v>0</v>
      </c>
      <c r="CG235" s="11">
        <f t="shared" si="37"/>
        <v>0</v>
      </c>
      <c r="CQ235" s="11">
        <f t="shared" si="38"/>
        <v>0</v>
      </c>
    </row>
    <row r="236" spans="9:95" s="2" customFormat="1" x14ac:dyDescent="0.15">
      <c r="I236" s="2" t="s">
        <v>1627</v>
      </c>
      <c r="J236" s="2">
        <v>207</v>
      </c>
      <c r="K236" s="2" t="s">
        <v>59</v>
      </c>
      <c r="L236" s="2">
        <v>4437</v>
      </c>
      <c r="M236" s="2">
        <v>94.03</v>
      </c>
      <c r="N236" s="2">
        <v>921</v>
      </c>
      <c r="O236" s="2">
        <v>856</v>
      </c>
      <c r="P236" s="2" t="str">
        <f t="shared" si="30"/>
        <v>Negative</v>
      </c>
      <c r="Q236" s="19">
        <v>7.9400000000000004E-22</v>
      </c>
      <c r="Y236" s="11">
        <f t="shared" si="31"/>
        <v>0</v>
      </c>
      <c r="AI236" s="11">
        <f t="shared" si="32"/>
        <v>0</v>
      </c>
      <c r="AS236" s="11">
        <f t="shared" si="33"/>
        <v>0</v>
      </c>
      <c r="BC236" s="11">
        <f t="shared" si="34"/>
        <v>0</v>
      </c>
      <c r="BM236" s="11">
        <f t="shared" si="35"/>
        <v>0</v>
      </c>
      <c r="BW236" s="11">
        <f t="shared" si="36"/>
        <v>0</v>
      </c>
      <c r="CG236" s="11">
        <f t="shared" si="37"/>
        <v>0</v>
      </c>
      <c r="CQ236" s="11">
        <f t="shared" si="38"/>
        <v>0</v>
      </c>
    </row>
    <row r="237" spans="9:95" s="2" customFormat="1" x14ac:dyDescent="0.15">
      <c r="I237" s="2" t="s">
        <v>1628</v>
      </c>
      <c r="J237" s="2">
        <v>755</v>
      </c>
      <c r="K237" s="2" t="s">
        <v>59</v>
      </c>
      <c r="L237" s="2">
        <v>4437</v>
      </c>
      <c r="M237" s="2">
        <v>97.98</v>
      </c>
      <c r="N237" s="2">
        <v>313</v>
      </c>
      <c r="O237" s="2">
        <v>215</v>
      </c>
      <c r="P237" s="2" t="str">
        <f t="shared" si="30"/>
        <v>Negative</v>
      </c>
      <c r="Q237" s="19">
        <v>6.5599999999999999E-43</v>
      </c>
      <c r="Y237" s="11">
        <f t="shared" si="31"/>
        <v>0</v>
      </c>
      <c r="AI237" s="11">
        <f t="shared" si="32"/>
        <v>0</v>
      </c>
      <c r="AS237" s="11">
        <f t="shared" si="33"/>
        <v>0</v>
      </c>
      <c r="BC237" s="11">
        <f t="shared" si="34"/>
        <v>0</v>
      </c>
      <c r="BM237" s="11">
        <f t="shared" si="35"/>
        <v>0</v>
      </c>
      <c r="BW237" s="11">
        <f t="shared" si="36"/>
        <v>0</v>
      </c>
      <c r="CG237" s="11">
        <f t="shared" si="37"/>
        <v>0</v>
      </c>
      <c r="CQ237" s="11">
        <f t="shared" si="38"/>
        <v>0</v>
      </c>
    </row>
    <row r="238" spans="9:95" s="2" customFormat="1" x14ac:dyDescent="0.15">
      <c r="I238" s="2" t="s">
        <v>1629</v>
      </c>
      <c r="J238" s="2">
        <v>262</v>
      </c>
      <c r="K238" s="2" t="s">
        <v>59</v>
      </c>
      <c r="L238" s="2">
        <v>4437</v>
      </c>
      <c r="M238" s="2">
        <v>96.721000000000004</v>
      </c>
      <c r="N238" s="2">
        <v>4096</v>
      </c>
      <c r="O238" s="2">
        <v>4036</v>
      </c>
      <c r="P238" s="2" t="str">
        <f t="shared" si="30"/>
        <v>Negative</v>
      </c>
      <c r="Q238" s="19">
        <v>2.86E-22</v>
      </c>
      <c r="Y238" s="11">
        <f t="shared" si="31"/>
        <v>0</v>
      </c>
      <c r="AI238" s="11">
        <f t="shared" si="32"/>
        <v>0</v>
      </c>
      <c r="AS238" s="11">
        <f t="shared" si="33"/>
        <v>0</v>
      </c>
      <c r="BC238" s="11">
        <f t="shared" si="34"/>
        <v>0</v>
      </c>
      <c r="BM238" s="11">
        <f t="shared" si="35"/>
        <v>0</v>
      </c>
      <c r="BW238" s="11">
        <f t="shared" si="36"/>
        <v>0</v>
      </c>
      <c r="CG238" s="11">
        <f t="shared" si="37"/>
        <v>0</v>
      </c>
      <c r="CQ238" s="11">
        <f t="shared" si="38"/>
        <v>0</v>
      </c>
    </row>
    <row r="239" spans="9:95" s="2" customFormat="1" x14ac:dyDescent="0.15">
      <c r="I239" s="2" t="s">
        <v>1630</v>
      </c>
      <c r="J239" s="2">
        <v>221</v>
      </c>
      <c r="K239" s="2" t="s">
        <v>59</v>
      </c>
      <c r="L239" s="2">
        <v>4437</v>
      </c>
      <c r="M239" s="2">
        <v>100</v>
      </c>
      <c r="N239" s="2">
        <v>4249</v>
      </c>
      <c r="O239" s="2">
        <v>4188</v>
      </c>
      <c r="P239" s="2" t="str">
        <f t="shared" si="30"/>
        <v>Negative</v>
      </c>
      <c r="Q239" s="19">
        <v>3.05E-26</v>
      </c>
      <c r="Y239" s="11">
        <f t="shared" si="31"/>
        <v>0</v>
      </c>
      <c r="AI239" s="11">
        <f t="shared" si="32"/>
        <v>0</v>
      </c>
      <c r="AS239" s="11">
        <f t="shared" si="33"/>
        <v>0</v>
      </c>
      <c r="BC239" s="11">
        <f t="shared" si="34"/>
        <v>0</v>
      </c>
      <c r="BM239" s="11">
        <f t="shared" si="35"/>
        <v>0</v>
      </c>
      <c r="BW239" s="11">
        <f t="shared" si="36"/>
        <v>0</v>
      </c>
      <c r="CG239" s="11">
        <f t="shared" si="37"/>
        <v>0</v>
      </c>
      <c r="CQ239" s="11">
        <f t="shared" si="38"/>
        <v>0</v>
      </c>
    </row>
    <row r="240" spans="9:95" s="2" customFormat="1" x14ac:dyDescent="0.15">
      <c r="I240" s="2" t="s">
        <v>1631</v>
      </c>
      <c r="J240" s="2">
        <v>746</v>
      </c>
      <c r="K240" s="2" t="s">
        <v>59</v>
      </c>
      <c r="L240" s="2">
        <v>4437</v>
      </c>
      <c r="M240" s="2">
        <v>93.826999999999998</v>
      </c>
      <c r="N240" s="2">
        <v>490</v>
      </c>
      <c r="O240" s="2">
        <v>568</v>
      </c>
      <c r="P240" s="2" t="str">
        <f t="shared" si="30"/>
        <v>Positive</v>
      </c>
      <c r="Q240" s="19">
        <v>2.3799999999999999E-27</v>
      </c>
      <c r="Y240" s="11">
        <f t="shared" si="31"/>
        <v>0</v>
      </c>
      <c r="AI240" s="11">
        <f t="shared" si="32"/>
        <v>0</v>
      </c>
      <c r="AS240" s="11">
        <f t="shared" si="33"/>
        <v>0</v>
      </c>
      <c r="BC240" s="11">
        <f t="shared" si="34"/>
        <v>0</v>
      </c>
      <c r="BM240" s="11">
        <f t="shared" si="35"/>
        <v>0</v>
      </c>
      <c r="BW240" s="11">
        <f t="shared" si="36"/>
        <v>0</v>
      </c>
      <c r="CG240" s="11">
        <f t="shared" si="37"/>
        <v>0</v>
      </c>
      <c r="CQ240" s="11">
        <f t="shared" si="38"/>
        <v>0</v>
      </c>
    </row>
    <row r="241" spans="9:95" s="2" customFormat="1" x14ac:dyDescent="0.15">
      <c r="I241" s="2" t="s">
        <v>1632</v>
      </c>
      <c r="J241" s="2">
        <v>248</v>
      </c>
      <c r="K241" s="2" t="s">
        <v>59</v>
      </c>
      <c r="L241" s="2">
        <v>4437</v>
      </c>
      <c r="M241" s="2">
        <v>96.429000000000002</v>
      </c>
      <c r="N241" s="2">
        <v>490</v>
      </c>
      <c r="O241" s="2">
        <v>545</v>
      </c>
      <c r="P241" s="2" t="str">
        <f t="shared" si="30"/>
        <v>Positive</v>
      </c>
      <c r="Q241" s="19">
        <v>1.6200000000000001E-19</v>
      </c>
      <c r="Y241" s="11">
        <f t="shared" si="31"/>
        <v>0</v>
      </c>
      <c r="AI241" s="11">
        <f t="shared" si="32"/>
        <v>0</v>
      </c>
      <c r="AS241" s="11">
        <f t="shared" si="33"/>
        <v>0</v>
      </c>
      <c r="BC241" s="11">
        <f t="shared" si="34"/>
        <v>0</v>
      </c>
      <c r="BM241" s="11">
        <f t="shared" si="35"/>
        <v>0</v>
      </c>
      <c r="BW241" s="11">
        <f t="shared" si="36"/>
        <v>0</v>
      </c>
      <c r="CG241" s="11">
        <f t="shared" si="37"/>
        <v>0</v>
      </c>
      <c r="CQ241" s="11">
        <f t="shared" si="38"/>
        <v>0</v>
      </c>
    </row>
    <row r="242" spans="9:95" s="2" customFormat="1" x14ac:dyDescent="0.15">
      <c r="I242" s="2" t="s">
        <v>1633</v>
      </c>
      <c r="J242" s="2">
        <v>357</v>
      </c>
      <c r="K242" s="2" t="s">
        <v>59</v>
      </c>
      <c r="L242" s="2">
        <v>4437</v>
      </c>
      <c r="M242" s="2">
        <v>96.052999999999997</v>
      </c>
      <c r="N242" s="2">
        <v>1558</v>
      </c>
      <c r="O242" s="2">
        <v>1633</v>
      </c>
      <c r="P242" s="2" t="str">
        <f t="shared" si="30"/>
        <v>Positive</v>
      </c>
      <c r="Q242" s="19">
        <v>3.0699999999999999E-28</v>
      </c>
      <c r="Y242" s="11">
        <f t="shared" si="31"/>
        <v>0</v>
      </c>
      <c r="AI242" s="11">
        <f t="shared" si="32"/>
        <v>0</v>
      </c>
      <c r="AS242" s="11">
        <f t="shared" si="33"/>
        <v>0</v>
      </c>
      <c r="BC242" s="11">
        <f t="shared" si="34"/>
        <v>0</v>
      </c>
      <c r="BM242" s="11">
        <f t="shared" si="35"/>
        <v>0</v>
      </c>
      <c r="BW242" s="11">
        <f t="shared" si="36"/>
        <v>0</v>
      </c>
      <c r="CG242" s="11">
        <f t="shared" si="37"/>
        <v>0</v>
      </c>
      <c r="CQ242" s="11">
        <f t="shared" si="38"/>
        <v>0</v>
      </c>
    </row>
    <row r="243" spans="9:95" s="2" customFormat="1" x14ac:dyDescent="0.15">
      <c r="I243" s="2" t="s">
        <v>1634</v>
      </c>
      <c r="J243" s="2">
        <v>201</v>
      </c>
      <c r="K243" s="2" t="s">
        <v>59</v>
      </c>
      <c r="L243" s="2">
        <v>4437</v>
      </c>
      <c r="M243" s="2">
        <v>100</v>
      </c>
      <c r="N243" s="2">
        <v>610</v>
      </c>
      <c r="O243" s="2">
        <v>644</v>
      </c>
      <c r="P243" s="2" t="str">
        <f t="shared" si="30"/>
        <v>Positive</v>
      </c>
      <c r="Q243" s="19">
        <v>2.8E-11</v>
      </c>
      <c r="Y243" s="11">
        <f t="shared" si="31"/>
        <v>0</v>
      </c>
      <c r="AI243" s="11">
        <f t="shared" si="32"/>
        <v>0</v>
      </c>
      <c r="AS243" s="11">
        <f t="shared" si="33"/>
        <v>0</v>
      </c>
      <c r="BC243" s="11">
        <f t="shared" si="34"/>
        <v>0</v>
      </c>
      <c r="BM243" s="11">
        <f t="shared" si="35"/>
        <v>0</v>
      </c>
      <c r="BW243" s="11">
        <f t="shared" si="36"/>
        <v>0</v>
      </c>
      <c r="CG243" s="11">
        <f t="shared" si="37"/>
        <v>0</v>
      </c>
      <c r="CQ243" s="11">
        <f t="shared" si="38"/>
        <v>0</v>
      </c>
    </row>
    <row r="244" spans="9:95" s="2" customFormat="1" x14ac:dyDescent="0.15">
      <c r="I244" s="2" t="s">
        <v>1635</v>
      </c>
      <c r="J244" s="2">
        <v>495</v>
      </c>
      <c r="K244" s="2" t="s">
        <v>59</v>
      </c>
      <c r="L244" s="2">
        <v>4437</v>
      </c>
      <c r="M244" s="2">
        <v>95.725999999999999</v>
      </c>
      <c r="N244" s="2">
        <v>757</v>
      </c>
      <c r="O244" s="2">
        <v>641</v>
      </c>
      <c r="P244" s="2" t="str">
        <f t="shared" si="30"/>
        <v>Negative</v>
      </c>
      <c r="Q244" s="19">
        <v>4.1999999999999998E-48</v>
      </c>
      <c r="Y244" s="11">
        <f t="shared" si="31"/>
        <v>0</v>
      </c>
      <c r="AI244" s="11">
        <f t="shared" si="32"/>
        <v>0</v>
      </c>
      <c r="AS244" s="11">
        <f t="shared" si="33"/>
        <v>0</v>
      </c>
      <c r="BC244" s="11">
        <f t="shared" si="34"/>
        <v>0</v>
      </c>
      <c r="BM244" s="11">
        <f t="shared" si="35"/>
        <v>0</v>
      </c>
      <c r="BW244" s="11">
        <f t="shared" si="36"/>
        <v>0</v>
      </c>
      <c r="CG244" s="11">
        <f t="shared" si="37"/>
        <v>0</v>
      </c>
      <c r="CQ244" s="11">
        <f t="shared" si="38"/>
        <v>0</v>
      </c>
    </row>
    <row r="245" spans="9:95" s="2" customFormat="1" x14ac:dyDescent="0.15">
      <c r="I245" s="2" t="s">
        <v>1636</v>
      </c>
      <c r="J245" s="2">
        <v>333</v>
      </c>
      <c r="K245" s="2" t="s">
        <v>59</v>
      </c>
      <c r="L245" s="2">
        <v>4437</v>
      </c>
      <c r="M245" s="2">
        <v>95.832999999999998</v>
      </c>
      <c r="N245" s="2">
        <v>784</v>
      </c>
      <c r="O245" s="2">
        <v>641</v>
      </c>
      <c r="P245" s="2" t="str">
        <f t="shared" si="30"/>
        <v>Negative</v>
      </c>
      <c r="Q245" s="19">
        <v>1.2599999999999999E-61</v>
      </c>
      <c r="Y245" s="11">
        <f t="shared" si="31"/>
        <v>0</v>
      </c>
      <c r="AI245" s="11">
        <f t="shared" si="32"/>
        <v>0</v>
      </c>
      <c r="AS245" s="11">
        <f t="shared" si="33"/>
        <v>0</v>
      </c>
      <c r="BC245" s="11">
        <f t="shared" si="34"/>
        <v>0</v>
      </c>
      <c r="BM245" s="11">
        <f t="shared" si="35"/>
        <v>0</v>
      </c>
      <c r="BW245" s="11">
        <f t="shared" si="36"/>
        <v>0</v>
      </c>
      <c r="CG245" s="11">
        <f t="shared" si="37"/>
        <v>0</v>
      </c>
      <c r="CQ245" s="11">
        <f t="shared" si="38"/>
        <v>0</v>
      </c>
    </row>
    <row r="246" spans="9:95" s="2" customFormat="1" x14ac:dyDescent="0.15">
      <c r="I246" s="2" t="s">
        <v>1637</v>
      </c>
      <c r="J246" s="2">
        <v>307</v>
      </c>
      <c r="K246" s="2" t="s">
        <v>59</v>
      </c>
      <c r="L246" s="2">
        <v>4437</v>
      </c>
      <c r="M246" s="2">
        <v>100</v>
      </c>
      <c r="N246" s="2">
        <v>571</v>
      </c>
      <c r="O246" s="2">
        <v>517</v>
      </c>
      <c r="P246" s="2" t="str">
        <f t="shared" si="30"/>
        <v>Negative</v>
      </c>
      <c r="Q246" s="19">
        <v>3.3999999999999998E-22</v>
      </c>
      <c r="Y246" s="11">
        <f t="shared" si="31"/>
        <v>0</v>
      </c>
      <c r="AI246" s="11">
        <f t="shared" si="32"/>
        <v>0</v>
      </c>
      <c r="AS246" s="11">
        <f t="shared" si="33"/>
        <v>0</v>
      </c>
      <c r="BC246" s="11">
        <f t="shared" si="34"/>
        <v>0</v>
      </c>
      <c r="BM246" s="11">
        <f t="shared" si="35"/>
        <v>0</v>
      </c>
      <c r="BW246" s="11">
        <f t="shared" si="36"/>
        <v>0</v>
      </c>
      <c r="CG246" s="11">
        <f t="shared" si="37"/>
        <v>0</v>
      </c>
      <c r="CQ246" s="11">
        <f t="shared" si="38"/>
        <v>0</v>
      </c>
    </row>
    <row r="247" spans="9:95" s="2" customFormat="1" x14ac:dyDescent="0.15">
      <c r="I247" s="2" t="s">
        <v>1638</v>
      </c>
      <c r="J247" s="2">
        <v>246</v>
      </c>
      <c r="K247" s="2" t="s">
        <v>59</v>
      </c>
      <c r="L247" s="2">
        <v>4437</v>
      </c>
      <c r="M247" s="2">
        <v>95.587999999999994</v>
      </c>
      <c r="N247" s="2">
        <v>2970</v>
      </c>
      <c r="O247" s="2">
        <v>3037</v>
      </c>
      <c r="P247" s="2" t="str">
        <f t="shared" si="30"/>
        <v>Positive</v>
      </c>
      <c r="Q247" s="19">
        <v>1.6000000000000001E-24</v>
      </c>
      <c r="Y247" s="11">
        <f t="shared" si="31"/>
        <v>0</v>
      </c>
      <c r="AI247" s="11">
        <f t="shared" si="32"/>
        <v>0</v>
      </c>
      <c r="AS247" s="11">
        <f t="shared" si="33"/>
        <v>0</v>
      </c>
      <c r="BC247" s="11">
        <f t="shared" si="34"/>
        <v>0</v>
      </c>
      <c r="BM247" s="11">
        <f t="shared" si="35"/>
        <v>0</v>
      </c>
      <c r="BW247" s="11">
        <f t="shared" si="36"/>
        <v>0</v>
      </c>
      <c r="CG247" s="11">
        <f t="shared" si="37"/>
        <v>0</v>
      </c>
      <c r="CQ247" s="11">
        <f t="shared" si="38"/>
        <v>0</v>
      </c>
    </row>
    <row r="248" spans="9:95" s="2" customFormat="1" x14ac:dyDescent="0.15">
      <c r="I248" s="2" t="s">
        <v>1639</v>
      </c>
      <c r="J248" s="2">
        <v>291</v>
      </c>
      <c r="K248" s="2" t="s">
        <v>59</v>
      </c>
      <c r="L248" s="2">
        <v>4437</v>
      </c>
      <c r="M248" s="2">
        <v>97.100999999999999</v>
      </c>
      <c r="N248" s="2">
        <v>1036</v>
      </c>
      <c r="O248" s="2">
        <v>968</v>
      </c>
      <c r="P248" s="2" t="str">
        <f t="shared" si="30"/>
        <v>Negative</v>
      </c>
      <c r="Q248" s="19">
        <v>4.1199999999999998E-26</v>
      </c>
      <c r="Y248" s="11">
        <f t="shared" si="31"/>
        <v>0</v>
      </c>
      <c r="AI248" s="11">
        <f t="shared" si="32"/>
        <v>0</v>
      </c>
      <c r="AS248" s="11">
        <f t="shared" si="33"/>
        <v>0</v>
      </c>
      <c r="BC248" s="11">
        <f t="shared" si="34"/>
        <v>0</v>
      </c>
      <c r="BM248" s="11">
        <f t="shared" si="35"/>
        <v>0</v>
      </c>
      <c r="BW248" s="11">
        <f t="shared" si="36"/>
        <v>0</v>
      </c>
      <c r="CG248" s="11">
        <f t="shared" si="37"/>
        <v>0</v>
      </c>
      <c r="CQ248" s="11">
        <f t="shared" si="38"/>
        <v>0</v>
      </c>
    </row>
    <row r="249" spans="9:95" s="2" customFormat="1" x14ac:dyDescent="0.15">
      <c r="I249" s="2" t="s">
        <v>1640</v>
      </c>
      <c r="J249" s="2">
        <v>318</v>
      </c>
      <c r="K249" s="2" t="s">
        <v>59</v>
      </c>
      <c r="L249" s="2">
        <v>4437</v>
      </c>
      <c r="M249" s="2">
        <v>94.444000000000003</v>
      </c>
      <c r="N249" s="2">
        <v>4184</v>
      </c>
      <c r="O249" s="2">
        <v>4237</v>
      </c>
      <c r="P249" s="2" t="str">
        <f t="shared" si="30"/>
        <v>Positive</v>
      </c>
      <c r="Q249" s="19">
        <v>4.5999999999999998E-16</v>
      </c>
      <c r="Y249" s="11">
        <f t="shared" si="31"/>
        <v>0</v>
      </c>
      <c r="AI249" s="11">
        <f t="shared" si="32"/>
        <v>0</v>
      </c>
      <c r="AS249" s="11">
        <f t="shared" si="33"/>
        <v>0</v>
      </c>
      <c r="BC249" s="11">
        <f t="shared" si="34"/>
        <v>0</v>
      </c>
      <c r="BM249" s="11">
        <f t="shared" si="35"/>
        <v>0</v>
      </c>
      <c r="BW249" s="11">
        <f t="shared" si="36"/>
        <v>0</v>
      </c>
      <c r="CG249" s="11">
        <f t="shared" si="37"/>
        <v>0</v>
      </c>
      <c r="CQ249" s="11">
        <f t="shared" si="38"/>
        <v>0</v>
      </c>
    </row>
    <row r="250" spans="9:95" s="2" customFormat="1" x14ac:dyDescent="0.15">
      <c r="I250" s="2" t="s">
        <v>1641</v>
      </c>
      <c r="J250" s="2">
        <v>268</v>
      </c>
      <c r="K250" s="2" t="s">
        <v>59</v>
      </c>
      <c r="L250" s="2">
        <v>4437</v>
      </c>
      <c r="M250" s="2">
        <v>90.769000000000005</v>
      </c>
      <c r="N250" s="2">
        <v>4173</v>
      </c>
      <c r="O250" s="2">
        <v>4234</v>
      </c>
      <c r="P250" s="2" t="str">
        <f t="shared" si="30"/>
        <v>Positive</v>
      </c>
      <c r="Q250" s="19">
        <v>1.06E-16</v>
      </c>
      <c r="Y250" s="11">
        <f t="shared" si="31"/>
        <v>0</v>
      </c>
      <c r="AI250" s="11">
        <f t="shared" si="32"/>
        <v>0</v>
      </c>
      <c r="AS250" s="11">
        <f t="shared" si="33"/>
        <v>0</v>
      </c>
      <c r="BC250" s="11">
        <f t="shared" si="34"/>
        <v>0</v>
      </c>
      <c r="BM250" s="11">
        <f t="shared" si="35"/>
        <v>0</v>
      </c>
      <c r="BW250" s="11">
        <f t="shared" si="36"/>
        <v>0</v>
      </c>
      <c r="CG250" s="11">
        <f t="shared" si="37"/>
        <v>0</v>
      </c>
      <c r="CQ250" s="11">
        <f t="shared" si="38"/>
        <v>0</v>
      </c>
    </row>
    <row r="251" spans="9:95" s="2" customFormat="1" x14ac:dyDescent="0.15">
      <c r="I251" s="2" t="s">
        <v>1642</v>
      </c>
      <c r="J251" s="2">
        <v>280</v>
      </c>
      <c r="K251" s="2" t="s">
        <v>59</v>
      </c>
      <c r="L251" s="2">
        <v>4437</v>
      </c>
      <c r="M251" s="2">
        <v>100</v>
      </c>
      <c r="N251" s="2">
        <v>4335</v>
      </c>
      <c r="O251" s="2">
        <v>4410</v>
      </c>
      <c r="P251" s="2" t="str">
        <f t="shared" si="30"/>
        <v>Positive</v>
      </c>
      <c r="Q251" s="19">
        <v>6.5200000000000003E-34</v>
      </c>
      <c r="Y251" s="11">
        <f t="shared" si="31"/>
        <v>0</v>
      </c>
      <c r="AI251" s="11">
        <f t="shared" si="32"/>
        <v>0</v>
      </c>
      <c r="AS251" s="11">
        <f t="shared" si="33"/>
        <v>0</v>
      </c>
      <c r="BC251" s="11">
        <f t="shared" si="34"/>
        <v>0</v>
      </c>
      <c r="BM251" s="11">
        <f t="shared" si="35"/>
        <v>0</v>
      </c>
      <c r="BW251" s="11">
        <f t="shared" si="36"/>
        <v>0</v>
      </c>
      <c r="CG251" s="11">
        <f t="shared" si="37"/>
        <v>0</v>
      </c>
      <c r="CQ251" s="11">
        <f t="shared" si="38"/>
        <v>0</v>
      </c>
    </row>
    <row r="252" spans="9:95" s="2" customFormat="1" x14ac:dyDescent="0.15">
      <c r="I252" s="2" t="s">
        <v>1643</v>
      </c>
      <c r="J252" s="2">
        <v>420</v>
      </c>
      <c r="K252" s="2" t="s">
        <v>59</v>
      </c>
      <c r="L252" s="2">
        <v>4437</v>
      </c>
      <c r="M252" s="2">
        <v>100</v>
      </c>
      <c r="N252" s="2">
        <v>1029</v>
      </c>
      <c r="O252" s="2">
        <v>978</v>
      </c>
      <c r="P252" s="2" t="str">
        <f t="shared" si="30"/>
        <v>Negative</v>
      </c>
      <c r="Q252" s="19">
        <v>2.2099999999999999E-20</v>
      </c>
      <c r="Y252" s="11">
        <f t="shared" si="31"/>
        <v>0</v>
      </c>
      <c r="AI252" s="11">
        <f t="shared" si="32"/>
        <v>0</v>
      </c>
      <c r="AS252" s="11">
        <f t="shared" si="33"/>
        <v>0</v>
      </c>
      <c r="BC252" s="11">
        <f t="shared" si="34"/>
        <v>0</v>
      </c>
      <c r="BM252" s="11">
        <f t="shared" si="35"/>
        <v>0</v>
      </c>
      <c r="BW252" s="11">
        <f t="shared" si="36"/>
        <v>0</v>
      </c>
      <c r="CG252" s="11">
        <f t="shared" si="37"/>
        <v>0</v>
      </c>
      <c r="CQ252" s="11">
        <f t="shared" si="38"/>
        <v>0</v>
      </c>
    </row>
    <row r="253" spans="9:95" s="2" customFormat="1" x14ac:dyDescent="0.15">
      <c r="I253" s="2" t="s">
        <v>1644</v>
      </c>
      <c r="J253" s="2">
        <v>205</v>
      </c>
      <c r="K253" s="2" t="s">
        <v>59</v>
      </c>
      <c r="L253" s="2">
        <v>4437</v>
      </c>
      <c r="M253" s="2">
        <v>96.703000000000003</v>
      </c>
      <c r="N253" s="2">
        <v>1292</v>
      </c>
      <c r="O253" s="2">
        <v>1382</v>
      </c>
      <c r="P253" s="2" t="str">
        <f t="shared" si="30"/>
        <v>Positive</v>
      </c>
      <c r="Q253" s="19">
        <v>7.6900000000000001E-37</v>
      </c>
      <c r="Y253" s="11">
        <f t="shared" si="31"/>
        <v>0</v>
      </c>
      <c r="AI253" s="11">
        <f t="shared" si="32"/>
        <v>0</v>
      </c>
      <c r="AS253" s="11">
        <f t="shared" si="33"/>
        <v>0</v>
      </c>
      <c r="BC253" s="11">
        <f t="shared" si="34"/>
        <v>0</v>
      </c>
      <c r="BM253" s="11">
        <f t="shared" si="35"/>
        <v>0</v>
      </c>
      <c r="BW253" s="11">
        <f t="shared" si="36"/>
        <v>0</v>
      </c>
      <c r="CG253" s="11">
        <f t="shared" si="37"/>
        <v>0</v>
      </c>
      <c r="CQ253" s="11">
        <f t="shared" si="38"/>
        <v>0</v>
      </c>
    </row>
    <row r="254" spans="9:95" s="2" customFormat="1" x14ac:dyDescent="0.15">
      <c r="I254" s="2" t="s">
        <v>1645</v>
      </c>
      <c r="J254" s="2">
        <v>307</v>
      </c>
      <c r="K254" s="2" t="s">
        <v>59</v>
      </c>
      <c r="L254" s="2">
        <v>4437</v>
      </c>
      <c r="M254" s="2">
        <v>97.221999999999994</v>
      </c>
      <c r="N254" s="2">
        <v>329</v>
      </c>
      <c r="O254" s="2">
        <v>294</v>
      </c>
      <c r="P254" s="2" t="str">
        <f t="shared" si="30"/>
        <v>Negative</v>
      </c>
      <c r="Q254" s="19">
        <v>5.7699999999999997E-10</v>
      </c>
      <c r="Y254" s="11">
        <f t="shared" si="31"/>
        <v>0</v>
      </c>
      <c r="AI254" s="11">
        <f t="shared" si="32"/>
        <v>0</v>
      </c>
      <c r="AS254" s="11">
        <f t="shared" si="33"/>
        <v>0</v>
      </c>
      <c r="BC254" s="11">
        <f t="shared" si="34"/>
        <v>0</v>
      </c>
      <c r="BM254" s="11">
        <f t="shared" si="35"/>
        <v>0</v>
      </c>
      <c r="BW254" s="11">
        <f t="shared" si="36"/>
        <v>0</v>
      </c>
      <c r="CG254" s="11">
        <f t="shared" si="37"/>
        <v>0</v>
      </c>
      <c r="CQ254" s="11">
        <f t="shared" si="38"/>
        <v>0</v>
      </c>
    </row>
    <row r="255" spans="9:95" s="2" customFormat="1" x14ac:dyDescent="0.15">
      <c r="I255" s="2" t="s">
        <v>1646</v>
      </c>
      <c r="J255" s="2">
        <v>313</v>
      </c>
      <c r="K255" s="2" t="s">
        <v>59</v>
      </c>
      <c r="L255" s="2">
        <v>4437</v>
      </c>
      <c r="M255" s="2">
        <v>95.293999999999997</v>
      </c>
      <c r="N255" s="2">
        <v>964</v>
      </c>
      <c r="O255" s="2">
        <v>1047</v>
      </c>
      <c r="P255" s="2" t="str">
        <f t="shared" si="30"/>
        <v>Positive</v>
      </c>
      <c r="Q255" s="19">
        <v>1.23E-31</v>
      </c>
      <c r="Y255" s="11">
        <f t="shared" si="31"/>
        <v>0</v>
      </c>
      <c r="AI255" s="11">
        <f t="shared" si="32"/>
        <v>0</v>
      </c>
      <c r="AS255" s="11">
        <f t="shared" si="33"/>
        <v>0</v>
      </c>
      <c r="BC255" s="11">
        <f t="shared" si="34"/>
        <v>0</v>
      </c>
      <c r="BM255" s="11">
        <f t="shared" si="35"/>
        <v>0</v>
      </c>
      <c r="BW255" s="11">
        <f t="shared" si="36"/>
        <v>0</v>
      </c>
      <c r="CG255" s="11">
        <f t="shared" si="37"/>
        <v>0</v>
      </c>
      <c r="CQ255" s="11">
        <f t="shared" si="38"/>
        <v>0</v>
      </c>
    </row>
    <row r="256" spans="9:95" s="2" customFormat="1" x14ac:dyDescent="0.15">
      <c r="Q256" s="11"/>
      <c r="Y256" s="11">
        <f>W256-X256</f>
        <v>0</v>
      </c>
      <c r="AI256" s="11">
        <f>AG256-AH256</f>
        <v>0</v>
      </c>
      <c r="AS256" s="11">
        <f>AQ256-AR256</f>
        <v>0</v>
      </c>
      <c r="BC256" s="11">
        <f>BA256-BB256</f>
        <v>0</v>
      </c>
      <c r="BM256" s="11">
        <f>BK256-BL256</f>
        <v>0</v>
      </c>
      <c r="BW256" s="11">
        <f>BU256-BV256</f>
        <v>0</v>
      </c>
      <c r="CG256" s="11">
        <f>CE256-CF256</f>
        <v>0</v>
      </c>
      <c r="CQ256" s="11">
        <f>CO256-CP256</f>
        <v>0</v>
      </c>
    </row>
    <row r="257" spans="1:95" x14ac:dyDescent="0.15">
      <c r="B257" s="2"/>
      <c r="D257" s="2"/>
      <c r="F257" s="2"/>
      <c r="G257" s="2"/>
      <c r="H257" s="2"/>
      <c r="Y257" s="11">
        <f t="shared" ref="Y257:Y320" si="39">W257-X257</f>
        <v>0</v>
      </c>
      <c r="AA257" s="2"/>
      <c r="AI257" s="11">
        <f t="shared" ref="AI257:AI320" si="40">AG257-AH257</f>
        <v>0</v>
      </c>
      <c r="AS257" s="11">
        <f t="shared" ref="AS257:AS320" si="41">AQ257-AR257</f>
        <v>0</v>
      </c>
      <c r="AV257" s="2"/>
      <c r="AW257" s="2"/>
      <c r="AX257" s="2"/>
      <c r="AY257" s="2"/>
      <c r="AZ257" s="2"/>
      <c r="BA257" s="2"/>
      <c r="BB257" s="2"/>
      <c r="BC257" s="11">
        <f t="shared" ref="BC257:BC320" si="42">BA257-BB257</f>
        <v>0</v>
      </c>
      <c r="BD257" s="2"/>
      <c r="BE257" s="2"/>
      <c r="BM257" s="11">
        <f t="shared" ref="BM257:BM320" si="43">BK257-BL257</f>
        <v>0</v>
      </c>
      <c r="BW257" s="11">
        <f t="shared" ref="BW257:BW320" si="44">BU257-BV257</f>
        <v>0</v>
      </c>
      <c r="CG257" s="11">
        <f t="shared" ref="CG257:CG320" si="45">CE257-CF257</f>
        <v>0</v>
      </c>
      <c r="CQ257" s="11">
        <f t="shared" ref="CQ257:CQ320" si="46">CO257-CP257</f>
        <v>0</v>
      </c>
    </row>
    <row r="258" spans="1:95" x14ac:dyDescent="0.15">
      <c r="G258" s="23"/>
      <c r="H258" s="23"/>
      <c r="I258" s="281" t="s">
        <v>8</v>
      </c>
      <c r="J258" s="281"/>
      <c r="K258" s="281"/>
      <c r="L258" s="11"/>
      <c r="M258" s="11"/>
      <c r="N258" s="11"/>
      <c r="O258" s="11"/>
      <c r="P258" s="11"/>
      <c r="R258" s="281" t="s">
        <v>9</v>
      </c>
      <c r="S258" s="281"/>
      <c r="T258" s="281"/>
      <c r="U258" s="11"/>
      <c r="V258" s="11"/>
      <c r="W258" s="11"/>
      <c r="X258" s="11"/>
      <c r="Y258" s="11">
        <f t="shared" si="39"/>
        <v>0</v>
      </c>
      <c r="Z258" s="11"/>
      <c r="AB258" s="281"/>
      <c r="AC258" s="281"/>
      <c r="AD258" s="281"/>
      <c r="AE258" s="32"/>
      <c r="AF258" s="32"/>
      <c r="AG258" s="32"/>
      <c r="AH258" s="32"/>
      <c r="AI258" s="11">
        <f t="shared" si="40"/>
        <v>0</v>
      </c>
      <c r="AJ258" s="32"/>
      <c r="AK258" s="32"/>
      <c r="AS258" s="11">
        <f t="shared" si="41"/>
        <v>0</v>
      </c>
      <c r="BC258" s="11">
        <f t="shared" si="42"/>
        <v>0</v>
      </c>
      <c r="BM258" s="11">
        <f t="shared" si="43"/>
        <v>0</v>
      </c>
      <c r="BW258" s="11">
        <f t="shared" si="44"/>
        <v>0</v>
      </c>
      <c r="CG258" s="11">
        <f t="shared" si="45"/>
        <v>0</v>
      </c>
      <c r="CQ258" s="11">
        <f t="shared" si="46"/>
        <v>0</v>
      </c>
    </row>
    <row r="259" spans="1:95" x14ac:dyDescent="0.15">
      <c r="A259" s="35" t="s">
        <v>26</v>
      </c>
      <c r="B259" s="31" t="s">
        <v>1</v>
      </c>
      <c r="C259" s="21" t="s">
        <v>11</v>
      </c>
      <c r="D259" s="23" t="s">
        <v>23</v>
      </c>
      <c r="E259" s="23" t="s">
        <v>23</v>
      </c>
      <c r="F259" s="23" t="s">
        <v>236</v>
      </c>
      <c r="G259" s="41" t="s">
        <v>23</v>
      </c>
      <c r="H259" s="41" t="s">
        <v>3</v>
      </c>
      <c r="I259" s="7" t="s">
        <v>13</v>
      </c>
      <c r="J259" s="7" t="s">
        <v>13</v>
      </c>
      <c r="K259" s="7" t="s">
        <v>4</v>
      </c>
      <c r="L259" s="7" t="s">
        <v>4</v>
      </c>
      <c r="M259" s="7" t="s">
        <v>5</v>
      </c>
      <c r="N259" s="7" t="s">
        <v>6</v>
      </c>
      <c r="O259" s="7"/>
      <c r="P259" s="7" t="s">
        <v>7</v>
      </c>
      <c r="Q259" s="7" t="s">
        <v>24</v>
      </c>
      <c r="R259" s="4" t="s">
        <v>30</v>
      </c>
      <c r="S259" s="4" t="s">
        <v>13</v>
      </c>
      <c r="T259" s="4" t="s">
        <v>4</v>
      </c>
      <c r="U259" s="4" t="s">
        <v>4</v>
      </c>
      <c r="V259" s="7" t="s">
        <v>5</v>
      </c>
      <c r="W259" s="4" t="s">
        <v>6</v>
      </c>
      <c r="X259" s="4"/>
      <c r="Y259" s="199" t="e">
        <f t="shared" si="39"/>
        <v>#VALUE!</v>
      </c>
      <c r="Z259" s="4" t="s">
        <v>7</v>
      </c>
      <c r="AA259" s="7" t="s">
        <v>24</v>
      </c>
      <c r="AB259" s="4"/>
      <c r="AC259" s="4"/>
      <c r="AD259" s="4"/>
      <c r="AE259" s="4"/>
      <c r="AF259" s="7"/>
      <c r="AG259" s="4"/>
      <c r="AH259" s="4"/>
      <c r="AI259" s="199">
        <f t="shared" si="40"/>
        <v>0</v>
      </c>
      <c r="AJ259" s="4" t="s">
        <v>7</v>
      </c>
      <c r="AK259" s="7" t="s">
        <v>24</v>
      </c>
      <c r="AS259" s="199">
        <f t="shared" si="41"/>
        <v>0</v>
      </c>
      <c r="BC259" s="199">
        <f t="shared" si="42"/>
        <v>0</v>
      </c>
      <c r="BM259" s="199">
        <f t="shared" si="43"/>
        <v>0</v>
      </c>
      <c r="BW259" s="199">
        <f t="shared" si="44"/>
        <v>0</v>
      </c>
      <c r="CG259" s="199">
        <f t="shared" si="45"/>
        <v>0</v>
      </c>
      <c r="CQ259" s="199">
        <f t="shared" si="46"/>
        <v>0</v>
      </c>
    </row>
    <row r="260" spans="1:95" x14ac:dyDescent="0.15">
      <c r="A260" s="35"/>
      <c r="B260" s="31"/>
      <c r="C260" s="50" t="s">
        <v>245</v>
      </c>
      <c r="D260" s="23" t="s">
        <v>2</v>
      </c>
      <c r="E260" s="21" t="s">
        <v>3</v>
      </c>
      <c r="F260" s="23" t="s">
        <v>237</v>
      </c>
      <c r="G260" s="41" t="s">
        <v>27</v>
      </c>
      <c r="H260" s="41" t="s">
        <v>235</v>
      </c>
      <c r="I260" s="7"/>
      <c r="J260" s="7" t="s">
        <v>18</v>
      </c>
      <c r="K260" s="7"/>
      <c r="L260" s="7" t="s">
        <v>18</v>
      </c>
      <c r="M260" s="7" t="s">
        <v>19</v>
      </c>
      <c r="N260" s="7" t="s">
        <v>15</v>
      </c>
      <c r="O260" s="7" t="s">
        <v>16</v>
      </c>
      <c r="P260" s="7"/>
      <c r="Q260" s="7" t="s">
        <v>25</v>
      </c>
      <c r="R260" s="4"/>
      <c r="S260" s="4" t="s">
        <v>18</v>
      </c>
      <c r="T260" s="4"/>
      <c r="U260" s="4" t="s">
        <v>18</v>
      </c>
      <c r="V260" s="7" t="s">
        <v>19</v>
      </c>
      <c r="W260" s="4" t="s">
        <v>15</v>
      </c>
      <c r="X260" s="4" t="s">
        <v>16</v>
      </c>
      <c r="Y260" s="199" t="e">
        <f t="shared" si="39"/>
        <v>#VALUE!</v>
      </c>
      <c r="Z260" s="4"/>
      <c r="AA260" s="7" t="s">
        <v>25</v>
      </c>
      <c r="AB260" s="4"/>
      <c r="AC260" s="4"/>
      <c r="AD260" s="4"/>
      <c r="AE260" s="4"/>
      <c r="AF260" s="7"/>
      <c r="AG260" s="4"/>
      <c r="AH260" s="4" t="s">
        <v>16</v>
      </c>
      <c r="AI260" s="199" t="e">
        <f t="shared" si="40"/>
        <v>#VALUE!</v>
      </c>
      <c r="AJ260" s="4"/>
      <c r="AK260" s="7" t="s">
        <v>25</v>
      </c>
      <c r="AS260" s="199">
        <f t="shared" si="41"/>
        <v>0</v>
      </c>
      <c r="BC260" s="199">
        <f t="shared" si="42"/>
        <v>0</v>
      </c>
      <c r="BM260" s="199">
        <f t="shared" si="43"/>
        <v>0</v>
      </c>
      <c r="BW260" s="199">
        <f t="shared" si="44"/>
        <v>0</v>
      </c>
      <c r="CG260" s="199">
        <f t="shared" si="45"/>
        <v>0</v>
      </c>
      <c r="CQ260" s="199">
        <f t="shared" si="46"/>
        <v>0</v>
      </c>
    </row>
    <row r="261" spans="1:95" x14ac:dyDescent="0.15">
      <c r="A261" s="12"/>
      <c r="C261" s="81"/>
      <c r="D261" s="11">
        <v>1151898</v>
      </c>
      <c r="E261" s="11">
        <v>51810</v>
      </c>
      <c r="F261" s="11">
        <v>84</v>
      </c>
      <c r="G261" s="11">
        <v>2</v>
      </c>
      <c r="H261" s="11">
        <v>6211</v>
      </c>
      <c r="I261" s="28" t="s">
        <v>1647</v>
      </c>
      <c r="J261" s="28">
        <v>406</v>
      </c>
      <c r="K261" s="28" t="s">
        <v>59</v>
      </c>
      <c r="L261" s="28">
        <v>4437</v>
      </c>
      <c r="M261" s="28">
        <v>97.183000000000007</v>
      </c>
      <c r="N261" s="28">
        <v>1735</v>
      </c>
      <c r="O261" s="28">
        <v>1805</v>
      </c>
      <c r="P261" s="28" t="str">
        <f t="shared" ref="P261:P292" si="47">IF(N261&gt;O261,"Negative","Positive")</f>
        <v>Positive</v>
      </c>
      <c r="Q261" s="38">
        <v>1.2599999999999999E-27</v>
      </c>
      <c r="R261" s="2" t="s">
        <v>1648</v>
      </c>
      <c r="S261" s="2">
        <v>368</v>
      </c>
      <c r="T261" s="2" t="s">
        <v>61</v>
      </c>
      <c r="U261" s="2">
        <v>9596</v>
      </c>
      <c r="V261" s="2">
        <v>88.301000000000002</v>
      </c>
      <c r="W261" s="2">
        <v>2538</v>
      </c>
      <c r="X261" s="2">
        <v>2896</v>
      </c>
      <c r="Y261" s="11">
        <f t="shared" si="39"/>
        <v>-358</v>
      </c>
      <c r="Z261" s="2" t="str">
        <f t="shared" ref="Z261:Z264" si="48">IF(W261&gt;X261,"Negative","Positive")</f>
        <v>Positive</v>
      </c>
      <c r="AA261" s="26">
        <v>4.6300000000000001E-121</v>
      </c>
      <c r="AD261" s="28"/>
      <c r="AE261" s="28"/>
      <c r="AI261" s="11">
        <f t="shared" si="40"/>
        <v>0</v>
      </c>
      <c r="AK261" s="26"/>
      <c r="AS261" s="11">
        <f t="shared" si="41"/>
        <v>0</v>
      </c>
      <c r="BC261" s="11">
        <f t="shared" si="42"/>
        <v>0</v>
      </c>
      <c r="BM261" s="11">
        <f t="shared" si="43"/>
        <v>0</v>
      </c>
      <c r="BW261" s="11">
        <f t="shared" si="44"/>
        <v>0</v>
      </c>
      <c r="CG261" s="11">
        <f t="shared" si="45"/>
        <v>0</v>
      </c>
      <c r="CQ261" s="11">
        <f t="shared" si="46"/>
        <v>0</v>
      </c>
    </row>
    <row r="262" spans="1:95" x14ac:dyDescent="0.15">
      <c r="A262" s="12"/>
      <c r="B262" s="27">
        <v>50</v>
      </c>
      <c r="I262" s="28" t="s">
        <v>1649</v>
      </c>
      <c r="J262" s="28">
        <v>306</v>
      </c>
      <c r="K262" s="28" t="s">
        <v>59</v>
      </c>
      <c r="L262" s="28">
        <v>4437</v>
      </c>
      <c r="M262" s="28">
        <v>100</v>
      </c>
      <c r="N262" s="28">
        <v>3905</v>
      </c>
      <c r="O262" s="28">
        <v>3874</v>
      </c>
      <c r="P262" s="28" t="str">
        <f t="shared" si="47"/>
        <v>Negative</v>
      </c>
      <c r="Q262" s="38">
        <v>2.0700000000000001E-9</v>
      </c>
      <c r="R262" s="2" t="s">
        <v>1650</v>
      </c>
      <c r="S262" s="2">
        <v>380</v>
      </c>
      <c r="T262" s="2" t="s">
        <v>61</v>
      </c>
      <c r="U262" s="2">
        <v>9596</v>
      </c>
      <c r="V262" s="2">
        <v>92.697000000000003</v>
      </c>
      <c r="W262" s="2">
        <v>8923</v>
      </c>
      <c r="X262" s="2">
        <v>9278</v>
      </c>
      <c r="Y262" s="11">
        <f t="shared" si="39"/>
        <v>-355</v>
      </c>
      <c r="Z262" s="2" t="str">
        <f t="shared" si="48"/>
        <v>Positive</v>
      </c>
      <c r="AA262" s="26">
        <v>4.6300000000000002E-146</v>
      </c>
      <c r="AD262" s="28"/>
      <c r="AE262" s="28"/>
      <c r="AI262" s="11">
        <f t="shared" si="40"/>
        <v>0</v>
      </c>
      <c r="AS262" s="11">
        <f t="shared" si="41"/>
        <v>0</v>
      </c>
      <c r="BC262" s="11">
        <f t="shared" si="42"/>
        <v>0</v>
      </c>
      <c r="BM262" s="11">
        <f t="shared" si="43"/>
        <v>0</v>
      </c>
      <c r="BW262" s="11">
        <f t="shared" si="44"/>
        <v>0</v>
      </c>
      <c r="CG262" s="11">
        <f t="shared" si="45"/>
        <v>0</v>
      </c>
      <c r="CQ262" s="11">
        <f t="shared" si="46"/>
        <v>0</v>
      </c>
    </row>
    <row r="263" spans="1:95" x14ac:dyDescent="0.15">
      <c r="A263" s="12"/>
      <c r="B263" s="27">
        <v>50</v>
      </c>
      <c r="I263" s="28" t="s">
        <v>1651</v>
      </c>
      <c r="J263" s="28">
        <v>215</v>
      </c>
      <c r="K263" s="28" t="s">
        <v>59</v>
      </c>
      <c r="L263" s="28">
        <v>4437</v>
      </c>
      <c r="M263" s="28">
        <v>100</v>
      </c>
      <c r="N263" s="28">
        <v>4215</v>
      </c>
      <c r="O263" s="28">
        <v>4182</v>
      </c>
      <c r="P263" s="28" t="str">
        <f t="shared" si="47"/>
        <v>Negative</v>
      </c>
      <c r="Q263" s="38">
        <v>1.09E-10</v>
      </c>
      <c r="R263" s="2" t="s">
        <v>1652</v>
      </c>
      <c r="S263" s="2">
        <v>248</v>
      </c>
      <c r="T263" s="2" t="s">
        <v>61</v>
      </c>
      <c r="U263" s="2">
        <v>9596</v>
      </c>
      <c r="V263" s="2">
        <v>89.837000000000003</v>
      </c>
      <c r="W263" s="2">
        <v>8696</v>
      </c>
      <c r="X263" s="2">
        <v>8941</v>
      </c>
      <c r="Y263" s="11">
        <f t="shared" si="39"/>
        <v>-245</v>
      </c>
      <c r="Z263" s="2" t="str">
        <f t="shared" si="48"/>
        <v>Positive</v>
      </c>
      <c r="AA263" s="26">
        <v>8.8399999999999995E-87</v>
      </c>
      <c r="AD263" s="28"/>
      <c r="AE263" s="28"/>
      <c r="AI263" s="11">
        <f t="shared" si="40"/>
        <v>0</v>
      </c>
      <c r="AK263" s="26"/>
      <c r="AS263" s="11">
        <f t="shared" si="41"/>
        <v>0</v>
      </c>
      <c r="BC263" s="11">
        <f t="shared" si="42"/>
        <v>0</v>
      </c>
      <c r="BM263" s="11">
        <f t="shared" si="43"/>
        <v>0</v>
      </c>
      <c r="BW263" s="11">
        <f t="shared" si="44"/>
        <v>0</v>
      </c>
      <c r="CG263" s="11">
        <f t="shared" si="45"/>
        <v>0</v>
      </c>
      <c r="CQ263" s="11">
        <f t="shared" si="46"/>
        <v>0</v>
      </c>
    </row>
    <row r="264" spans="1:95" x14ac:dyDescent="0.15">
      <c r="A264" s="12"/>
      <c r="B264" s="27">
        <v>50</v>
      </c>
      <c r="I264" s="28" t="s">
        <v>1653</v>
      </c>
      <c r="J264" s="28">
        <v>770</v>
      </c>
      <c r="K264" s="28" t="s">
        <v>59</v>
      </c>
      <c r="L264" s="28">
        <v>4437</v>
      </c>
      <c r="M264" s="28">
        <v>97.825999999999993</v>
      </c>
      <c r="N264" s="28">
        <v>911</v>
      </c>
      <c r="O264" s="28">
        <v>866</v>
      </c>
      <c r="P264" s="28" t="str">
        <f t="shared" si="47"/>
        <v>Negative</v>
      </c>
      <c r="Q264" s="38">
        <v>4.1700000000000003E-15</v>
      </c>
      <c r="R264" s="2" t="s">
        <v>1654</v>
      </c>
      <c r="S264" s="2">
        <v>570</v>
      </c>
      <c r="T264" s="2" t="s">
        <v>61</v>
      </c>
      <c r="U264" s="2">
        <v>9596</v>
      </c>
      <c r="V264" s="2">
        <v>81.149000000000001</v>
      </c>
      <c r="W264" s="2">
        <v>3593</v>
      </c>
      <c r="X264" s="2">
        <v>4147</v>
      </c>
      <c r="Y264" s="11">
        <f t="shared" si="39"/>
        <v>-554</v>
      </c>
      <c r="Z264" s="2" t="str">
        <f t="shared" si="48"/>
        <v>Positive</v>
      </c>
      <c r="AA264" s="26">
        <v>9.4099999999999997E-125</v>
      </c>
      <c r="AD264" s="28"/>
      <c r="AE264" s="28"/>
      <c r="AI264" s="11">
        <f t="shared" si="40"/>
        <v>0</v>
      </c>
      <c r="AS264" s="11">
        <f t="shared" si="41"/>
        <v>0</v>
      </c>
      <c r="BC264" s="11">
        <f t="shared" si="42"/>
        <v>0</v>
      </c>
      <c r="BM264" s="11">
        <f t="shared" si="43"/>
        <v>0</v>
      </c>
      <c r="BW264" s="11">
        <f t="shared" si="44"/>
        <v>0</v>
      </c>
      <c r="CG264" s="11">
        <f t="shared" si="45"/>
        <v>0</v>
      </c>
      <c r="CQ264" s="11">
        <f t="shared" si="46"/>
        <v>0</v>
      </c>
    </row>
    <row r="265" spans="1:95" x14ac:dyDescent="0.15">
      <c r="A265" s="12"/>
      <c r="B265" s="27">
        <v>50</v>
      </c>
      <c r="I265" s="28" t="s">
        <v>1655</v>
      </c>
      <c r="J265" s="28">
        <v>260</v>
      </c>
      <c r="K265" s="28" t="s">
        <v>59</v>
      </c>
      <c r="L265" s="28">
        <v>4437</v>
      </c>
      <c r="M265" s="28">
        <v>96.153999999999996</v>
      </c>
      <c r="N265" s="28">
        <v>1019</v>
      </c>
      <c r="O265" s="28">
        <v>968</v>
      </c>
      <c r="P265" s="28" t="str">
        <f t="shared" si="47"/>
        <v>Negative</v>
      </c>
      <c r="Q265" s="38">
        <v>2.8599999999999999E-17</v>
      </c>
      <c r="U265" s="28"/>
      <c r="Y265" s="11">
        <f t="shared" si="39"/>
        <v>0</v>
      </c>
      <c r="AA265" s="19"/>
      <c r="AD265" s="28"/>
      <c r="AE265" s="28"/>
      <c r="AI265" s="11">
        <f t="shared" si="40"/>
        <v>0</v>
      </c>
      <c r="AK265" s="26"/>
      <c r="AS265" s="11">
        <f t="shared" si="41"/>
        <v>0</v>
      </c>
      <c r="BC265" s="11">
        <f t="shared" si="42"/>
        <v>0</v>
      </c>
      <c r="BM265" s="11">
        <f t="shared" si="43"/>
        <v>0</v>
      </c>
      <c r="BW265" s="11">
        <f t="shared" si="44"/>
        <v>0</v>
      </c>
      <c r="CG265" s="11">
        <f t="shared" si="45"/>
        <v>0</v>
      </c>
      <c r="CQ265" s="11">
        <f t="shared" si="46"/>
        <v>0</v>
      </c>
    </row>
    <row r="266" spans="1:95" x14ac:dyDescent="0.15">
      <c r="A266" s="12"/>
      <c r="B266" s="27">
        <v>50</v>
      </c>
      <c r="I266" s="28" t="s">
        <v>1656</v>
      </c>
      <c r="J266" s="28">
        <v>358</v>
      </c>
      <c r="K266" s="28" t="s">
        <v>59</v>
      </c>
      <c r="L266" s="28">
        <v>4437</v>
      </c>
      <c r="M266" s="28">
        <v>98.611000000000004</v>
      </c>
      <c r="N266" s="28">
        <v>3356</v>
      </c>
      <c r="O266" s="28">
        <v>3427</v>
      </c>
      <c r="P266" s="28" t="str">
        <f t="shared" si="47"/>
        <v>Positive</v>
      </c>
      <c r="Q266" s="38">
        <v>6.6099999999999994E-30</v>
      </c>
      <c r="U266" s="28"/>
      <c r="Y266" s="11">
        <f t="shared" si="39"/>
        <v>0</v>
      </c>
      <c r="AA266" s="19"/>
      <c r="AD266" s="28"/>
      <c r="AE266" s="28"/>
      <c r="AI266" s="11">
        <f t="shared" si="40"/>
        <v>0</v>
      </c>
      <c r="AK266" s="26"/>
      <c r="AS266" s="11">
        <f t="shared" si="41"/>
        <v>0</v>
      </c>
      <c r="BC266" s="11">
        <f t="shared" si="42"/>
        <v>0</v>
      </c>
      <c r="BM266" s="11">
        <f t="shared" si="43"/>
        <v>0</v>
      </c>
      <c r="BW266" s="11">
        <f t="shared" si="44"/>
        <v>0</v>
      </c>
      <c r="CG266" s="11">
        <f t="shared" si="45"/>
        <v>0</v>
      </c>
      <c r="CQ266" s="11">
        <f t="shared" si="46"/>
        <v>0</v>
      </c>
    </row>
    <row r="267" spans="1:95" x14ac:dyDescent="0.15">
      <c r="A267" s="12"/>
      <c r="B267" s="27">
        <v>50</v>
      </c>
      <c r="I267" s="28" t="s">
        <v>1657</v>
      </c>
      <c r="J267" s="28">
        <v>228</v>
      </c>
      <c r="K267" s="28" t="s">
        <v>59</v>
      </c>
      <c r="L267" s="28">
        <v>4437</v>
      </c>
      <c r="M267" s="28">
        <v>96.97</v>
      </c>
      <c r="N267" s="28">
        <v>1780</v>
      </c>
      <c r="O267" s="28">
        <v>1748</v>
      </c>
      <c r="P267" s="28" t="str">
        <f t="shared" si="47"/>
        <v>Negative</v>
      </c>
      <c r="Q267" s="38">
        <v>6.9800000000000003E-8</v>
      </c>
      <c r="U267" s="28"/>
      <c r="Y267" s="11">
        <f t="shared" si="39"/>
        <v>0</v>
      </c>
      <c r="AA267" s="19"/>
      <c r="AD267" s="28"/>
      <c r="AE267" s="28"/>
      <c r="AI267" s="11">
        <f t="shared" si="40"/>
        <v>0</v>
      </c>
      <c r="AK267" s="26"/>
      <c r="AS267" s="11">
        <f t="shared" si="41"/>
        <v>0</v>
      </c>
      <c r="BC267" s="11">
        <f t="shared" si="42"/>
        <v>0</v>
      </c>
      <c r="BM267" s="11">
        <f t="shared" si="43"/>
        <v>0</v>
      </c>
      <c r="BW267" s="11">
        <f t="shared" si="44"/>
        <v>0</v>
      </c>
      <c r="CG267" s="11">
        <f t="shared" si="45"/>
        <v>0</v>
      </c>
      <c r="CQ267" s="11">
        <f t="shared" si="46"/>
        <v>0</v>
      </c>
    </row>
    <row r="268" spans="1:95" x14ac:dyDescent="0.15">
      <c r="A268" s="12"/>
      <c r="B268" s="27">
        <v>50</v>
      </c>
      <c r="I268" s="28" t="s">
        <v>1658</v>
      </c>
      <c r="J268" s="28">
        <v>2487</v>
      </c>
      <c r="K268" s="28" t="s">
        <v>59</v>
      </c>
      <c r="L268" s="28">
        <v>4437</v>
      </c>
      <c r="M268" s="28">
        <v>96.421000000000006</v>
      </c>
      <c r="N268" s="28">
        <v>3909</v>
      </c>
      <c r="O268" s="28">
        <v>1563</v>
      </c>
      <c r="P268" s="28" t="str">
        <f t="shared" si="47"/>
        <v>Negative</v>
      </c>
      <c r="Q268" s="13">
        <v>0</v>
      </c>
      <c r="Y268" s="11">
        <f t="shared" si="39"/>
        <v>0</v>
      </c>
      <c r="AI268" s="11">
        <f t="shared" si="40"/>
        <v>0</v>
      </c>
      <c r="AS268" s="11">
        <f t="shared" si="41"/>
        <v>0</v>
      </c>
      <c r="BC268" s="11">
        <f t="shared" si="42"/>
        <v>0</v>
      </c>
      <c r="BM268" s="11">
        <f t="shared" si="43"/>
        <v>0</v>
      </c>
      <c r="BW268" s="11">
        <f t="shared" si="44"/>
        <v>0</v>
      </c>
      <c r="CG268" s="11">
        <f t="shared" si="45"/>
        <v>0</v>
      </c>
      <c r="CQ268" s="11">
        <f t="shared" si="46"/>
        <v>0</v>
      </c>
    </row>
    <row r="269" spans="1:95" x14ac:dyDescent="0.15">
      <c r="B269" s="2"/>
      <c r="D269" s="2"/>
      <c r="F269" s="2"/>
      <c r="G269" s="2"/>
      <c r="H269" s="2"/>
      <c r="I269" s="28" t="s">
        <v>1659</v>
      </c>
      <c r="J269" s="28">
        <v>2453</v>
      </c>
      <c r="K269" s="28" t="s">
        <v>59</v>
      </c>
      <c r="L269" s="28">
        <v>4437</v>
      </c>
      <c r="M269" s="28">
        <v>96.418000000000006</v>
      </c>
      <c r="N269" s="28">
        <v>3879</v>
      </c>
      <c r="O269" s="28">
        <v>1563</v>
      </c>
      <c r="P269" s="28" t="str">
        <f t="shared" si="47"/>
        <v>Negative</v>
      </c>
      <c r="Q269" s="13">
        <v>0</v>
      </c>
      <c r="Y269" s="11">
        <f t="shared" si="39"/>
        <v>0</v>
      </c>
      <c r="AA269" s="2"/>
      <c r="AI269" s="11">
        <f t="shared" si="40"/>
        <v>0</v>
      </c>
      <c r="AS269" s="11">
        <f t="shared" si="41"/>
        <v>0</v>
      </c>
      <c r="AV269" s="2"/>
      <c r="AW269" s="2"/>
      <c r="AX269" s="2"/>
      <c r="AY269" s="2"/>
      <c r="AZ269" s="2"/>
      <c r="BA269" s="2"/>
      <c r="BB269" s="2"/>
      <c r="BC269" s="11">
        <f t="shared" si="42"/>
        <v>0</v>
      </c>
      <c r="BD269" s="2"/>
      <c r="BE269" s="2"/>
      <c r="BM269" s="11">
        <f t="shared" si="43"/>
        <v>0</v>
      </c>
      <c r="BW269" s="11">
        <f t="shared" si="44"/>
        <v>0</v>
      </c>
      <c r="CG269" s="11">
        <f t="shared" si="45"/>
        <v>0</v>
      </c>
      <c r="CQ269" s="11">
        <f t="shared" si="46"/>
        <v>0</v>
      </c>
    </row>
    <row r="270" spans="1:95" x14ac:dyDescent="0.15">
      <c r="B270" s="2"/>
      <c r="D270" s="2"/>
      <c r="F270" s="2"/>
      <c r="G270" s="2"/>
      <c r="H270" s="2"/>
      <c r="I270" s="28" t="s">
        <v>1660</v>
      </c>
      <c r="J270" s="28">
        <v>219</v>
      </c>
      <c r="K270" s="28" t="s">
        <v>59</v>
      </c>
      <c r="L270" s="28">
        <v>4437</v>
      </c>
      <c r="M270" s="28">
        <v>97.058999999999997</v>
      </c>
      <c r="N270" s="28">
        <v>4128</v>
      </c>
      <c r="O270" s="28">
        <v>4095</v>
      </c>
      <c r="P270" s="28" t="str">
        <f t="shared" si="47"/>
        <v>Negative</v>
      </c>
      <c r="Q270" s="38">
        <v>5.1600000000000004E-9</v>
      </c>
      <c r="Y270" s="11">
        <f t="shared" si="39"/>
        <v>0</v>
      </c>
      <c r="AA270" s="2"/>
      <c r="AI270" s="11">
        <f t="shared" si="40"/>
        <v>0</v>
      </c>
      <c r="AS270" s="11">
        <f t="shared" si="41"/>
        <v>0</v>
      </c>
      <c r="AV270" s="2"/>
      <c r="AW270" s="2"/>
      <c r="AX270" s="2"/>
      <c r="AY270" s="2"/>
      <c r="AZ270" s="2"/>
      <c r="BA270" s="2"/>
      <c r="BB270" s="2"/>
      <c r="BC270" s="11">
        <f t="shared" si="42"/>
        <v>0</v>
      </c>
      <c r="BD270" s="2"/>
      <c r="BE270" s="2"/>
      <c r="BM270" s="11">
        <f t="shared" si="43"/>
        <v>0</v>
      </c>
      <c r="BW270" s="11">
        <f t="shared" si="44"/>
        <v>0</v>
      </c>
      <c r="CG270" s="11">
        <f t="shared" si="45"/>
        <v>0</v>
      </c>
      <c r="CQ270" s="11">
        <f t="shared" si="46"/>
        <v>0</v>
      </c>
    </row>
    <row r="271" spans="1:95" x14ac:dyDescent="0.15">
      <c r="B271" s="2"/>
      <c r="D271" s="2"/>
      <c r="F271" s="2"/>
      <c r="G271" s="2"/>
      <c r="H271" s="2"/>
      <c r="I271" s="28" t="s">
        <v>1661</v>
      </c>
      <c r="J271" s="28">
        <v>303</v>
      </c>
      <c r="K271" s="28" t="s">
        <v>59</v>
      </c>
      <c r="L271" s="28">
        <v>4437</v>
      </c>
      <c r="M271" s="28">
        <v>99.048000000000002</v>
      </c>
      <c r="N271" s="28">
        <v>4437</v>
      </c>
      <c r="O271" s="28">
        <v>4333</v>
      </c>
      <c r="P271" s="28" t="str">
        <f t="shared" si="47"/>
        <v>Negative</v>
      </c>
      <c r="Q271" s="38">
        <v>8.9999999999999998E-48</v>
      </c>
      <c r="Y271" s="11">
        <f t="shared" si="39"/>
        <v>0</v>
      </c>
      <c r="AA271" s="2"/>
      <c r="AI271" s="11">
        <f t="shared" si="40"/>
        <v>0</v>
      </c>
      <c r="AS271" s="11">
        <f t="shared" si="41"/>
        <v>0</v>
      </c>
      <c r="AV271" s="2"/>
      <c r="AW271" s="2"/>
      <c r="AX271" s="2"/>
      <c r="AY271" s="2"/>
      <c r="AZ271" s="2"/>
      <c r="BA271" s="2"/>
      <c r="BB271" s="2"/>
      <c r="BC271" s="11">
        <f t="shared" si="42"/>
        <v>0</v>
      </c>
      <c r="BD271" s="2"/>
      <c r="BE271" s="2"/>
      <c r="BM271" s="11">
        <f t="shared" si="43"/>
        <v>0</v>
      </c>
      <c r="BW271" s="11">
        <f t="shared" si="44"/>
        <v>0</v>
      </c>
      <c r="CG271" s="11">
        <f t="shared" si="45"/>
        <v>0</v>
      </c>
      <c r="CQ271" s="11">
        <f t="shared" si="46"/>
        <v>0</v>
      </c>
    </row>
    <row r="272" spans="1:95" x14ac:dyDescent="0.15">
      <c r="B272" s="2"/>
      <c r="D272" s="2"/>
      <c r="F272" s="2"/>
      <c r="G272" s="2"/>
      <c r="H272" s="2"/>
      <c r="I272" s="28" t="s">
        <v>1662</v>
      </c>
      <c r="J272" s="28">
        <v>2280</v>
      </c>
      <c r="K272" s="28" t="s">
        <v>59</v>
      </c>
      <c r="L272" s="28">
        <v>4437</v>
      </c>
      <c r="M272" s="28">
        <v>96.447000000000003</v>
      </c>
      <c r="N272" s="28">
        <v>3729</v>
      </c>
      <c r="O272" s="28">
        <v>1563</v>
      </c>
      <c r="P272" s="28" t="str">
        <f t="shared" si="47"/>
        <v>Negative</v>
      </c>
      <c r="Q272" s="13">
        <v>0</v>
      </c>
      <c r="Y272" s="11">
        <f t="shared" si="39"/>
        <v>0</v>
      </c>
      <c r="AA272" s="2"/>
      <c r="AI272" s="11">
        <f t="shared" si="40"/>
        <v>0</v>
      </c>
      <c r="AS272" s="11">
        <f t="shared" si="41"/>
        <v>0</v>
      </c>
      <c r="AV272" s="2"/>
      <c r="AW272" s="2"/>
      <c r="AX272" s="2"/>
      <c r="AY272" s="2"/>
      <c r="AZ272" s="2"/>
      <c r="BA272" s="2"/>
      <c r="BB272" s="2"/>
      <c r="BC272" s="11">
        <f t="shared" si="42"/>
        <v>0</v>
      </c>
      <c r="BD272" s="2"/>
      <c r="BE272" s="2"/>
      <c r="BM272" s="11">
        <f t="shared" si="43"/>
        <v>0</v>
      </c>
      <c r="BW272" s="11">
        <f t="shared" si="44"/>
        <v>0</v>
      </c>
      <c r="CG272" s="11">
        <f t="shared" si="45"/>
        <v>0</v>
      </c>
      <c r="CQ272" s="11">
        <f t="shared" si="46"/>
        <v>0</v>
      </c>
    </row>
    <row r="273" spans="9:95" s="2" customFormat="1" x14ac:dyDescent="0.15">
      <c r="I273" s="28" t="s">
        <v>1663</v>
      </c>
      <c r="J273" s="28">
        <v>436</v>
      </c>
      <c r="K273" s="28" t="s">
        <v>59</v>
      </c>
      <c r="L273" s="28">
        <v>4437</v>
      </c>
      <c r="M273" s="28">
        <v>97.376000000000005</v>
      </c>
      <c r="N273" s="28">
        <v>10</v>
      </c>
      <c r="O273" s="28">
        <v>352</v>
      </c>
      <c r="P273" s="28" t="str">
        <f t="shared" si="47"/>
        <v>Positive</v>
      </c>
      <c r="Q273" s="38">
        <v>4.0099999999999999E-167</v>
      </c>
      <c r="Y273" s="11">
        <f t="shared" si="39"/>
        <v>0</v>
      </c>
      <c r="AI273" s="11">
        <f t="shared" si="40"/>
        <v>0</v>
      </c>
      <c r="AS273" s="11">
        <f t="shared" si="41"/>
        <v>0</v>
      </c>
      <c r="BC273" s="11">
        <f t="shared" si="42"/>
        <v>0</v>
      </c>
      <c r="BM273" s="11">
        <f t="shared" si="43"/>
        <v>0</v>
      </c>
      <c r="BW273" s="11">
        <f t="shared" si="44"/>
        <v>0</v>
      </c>
      <c r="CG273" s="11">
        <f t="shared" si="45"/>
        <v>0</v>
      </c>
      <c r="CQ273" s="11">
        <f t="shared" si="46"/>
        <v>0</v>
      </c>
    </row>
    <row r="274" spans="9:95" s="2" customFormat="1" x14ac:dyDescent="0.15">
      <c r="I274" s="28" t="s">
        <v>1664</v>
      </c>
      <c r="J274" s="28">
        <v>2681</v>
      </c>
      <c r="K274" s="28" t="s">
        <v>59</v>
      </c>
      <c r="L274" s="28">
        <v>4437</v>
      </c>
      <c r="M274" s="28">
        <v>96.331999999999994</v>
      </c>
      <c r="N274" s="28">
        <v>4152</v>
      </c>
      <c r="O274" s="28">
        <v>1563</v>
      </c>
      <c r="P274" s="28" t="str">
        <f t="shared" si="47"/>
        <v>Negative</v>
      </c>
      <c r="Q274" s="13">
        <v>0</v>
      </c>
      <c r="Y274" s="11">
        <f t="shared" si="39"/>
        <v>0</v>
      </c>
      <c r="AI274" s="11">
        <f t="shared" si="40"/>
        <v>0</v>
      </c>
      <c r="AS274" s="11">
        <f t="shared" si="41"/>
        <v>0</v>
      </c>
      <c r="BC274" s="11">
        <f t="shared" si="42"/>
        <v>0</v>
      </c>
      <c r="BM274" s="11">
        <f t="shared" si="43"/>
        <v>0</v>
      </c>
      <c r="BW274" s="11">
        <f t="shared" si="44"/>
        <v>0</v>
      </c>
      <c r="CG274" s="11">
        <f t="shared" si="45"/>
        <v>0</v>
      </c>
      <c r="CQ274" s="11">
        <f t="shared" si="46"/>
        <v>0</v>
      </c>
    </row>
    <row r="275" spans="9:95" s="2" customFormat="1" x14ac:dyDescent="0.15">
      <c r="I275" s="28" t="s">
        <v>1665</v>
      </c>
      <c r="J275" s="28">
        <v>889</v>
      </c>
      <c r="K275" s="28" t="s">
        <v>59</v>
      </c>
      <c r="L275" s="28">
        <v>4437</v>
      </c>
      <c r="M275" s="28">
        <v>96.281000000000006</v>
      </c>
      <c r="N275" s="28">
        <v>862</v>
      </c>
      <c r="O275" s="28">
        <v>1587</v>
      </c>
      <c r="P275" s="28" t="str">
        <f t="shared" si="47"/>
        <v>Positive</v>
      </c>
      <c r="Q275" s="13">
        <v>0</v>
      </c>
      <c r="Y275" s="11">
        <f t="shared" si="39"/>
        <v>0</v>
      </c>
      <c r="AI275" s="11">
        <f t="shared" si="40"/>
        <v>0</v>
      </c>
      <c r="AS275" s="11">
        <f t="shared" si="41"/>
        <v>0</v>
      </c>
      <c r="BC275" s="11">
        <f t="shared" si="42"/>
        <v>0</v>
      </c>
      <c r="BM275" s="11">
        <f t="shared" si="43"/>
        <v>0</v>
      </c>
      <c r="BW275" s="11">
        <f t="shared" si="44"/>
        <v>0</v>
      </c>
      <c r="CG275" s="11">
        <f t="shared" si="45"/>
        <v>0</v>
      </c>
      <c r="CQ275" s="11">
        <f t="shared" si="46"/>
        <v>0</v>
      </c>
    </row>
    <row r="276" spans="9:95" s="2" customFormat="1" x14ac:dyDescent="0.15">
      <c r="I276" s="28" t="s">
        <v>1666</v>
      </c>
      <c r="J276" s="28">
        <v>350</v>
      </c>
      <c r="K276" s="28" t="s">
        <v>59</v>
      </c>
      <c r="L276" s="28">
        <v>4437</v>
      </c>
      <c r="M276" s="28">
        <v>98.346999999999994</v>
      </c>
      <c r="N276" s="28">
        <v>3433</v>
      </c>
      <c r="O276" s="28">
        <v>3313</v>
      </c>
      <c r="P276" s="28" t="str">
        <f t="shared" si="47"/>
        <v>Negative</v>
      </c>
      <c r="Q276" s="38">
        <v>1.7299999999999999E-55</v>
      </c>
      <c r="Y276" s="11">
        <f t="shared" si="39"/>
        <v>0</v>
      </c>
      <c r="AI276" s="11">
        <f t="shared" si="40"/>
        <v>0</v>
      </c>
      <c r="AS276" s="11">
        <f t="shared" si="41"/>
        <v>0</v>
      </c>
      <c r="BC276" s="11">
        <f t="shared" si="42"/>
        <v>0</v>
      </c>
      <c r="BM276" s="11">
        <f t="shared" si="43"/>
        <v>0</v>
      </c>
      <c r="BW276" s="11">
        <f t="shared" si="44"/>
        <v>0</v>
      </c>
      <c r="CG276" s="11">
        <f t="shared" si="45"/>
        <v>0</v>
      </c>
      <c r="CQ276" s="11">
        <f t="shared" si="46"/>
        <v>0</v>
      </c>
    </row>
    <row r="277" spans="9:95" s="2" customFormat="1" x14ac:dyDescent="0.15">
      <c r="I277" s="28" t="s">
        <v>1667</v>
      </c>
      <c r="J277" s="28">
        <v>221</v>
      </c>
      <c r="K277" s="28" t="s">
        <v>59</v>
      </c>
      <c r="L277" s="28">
        <v>4437</v>
      </c>
      <c r="M277" s="28">
        <v>100</v>
      </c>
      <c r="N277" s="28">
        <v>2722</v>
      </c>
      <c r="O277" s="28">
        <v>2660</v>
      </c>
      <c r="P277" s="28" t="str">
        <f t="shared" si="47"/>
        <v>Negative</v>
      </c>
      <c r="Q277" s="38">
        <v>8.4799999999999998E-27</v>
      </c>
      <c r="Y277" s="11">
        <f t="shared" si="39"/>
        <v>0</v>
      </c>
      <c r="AI277" s="11">
        <f t="shared" si="40"/>
        <v>0</v>
      </c>
      <c r="AS277" s="11">
        <f t="shared" si="41"/>
        <v>0</v>
      </c>
      <c r="BC277" s="11">
        <f t="shared" si="42"/>
        <v>0</v>
      </c>
      <c r="BM277" s="11">
        <f t="shared" si="43"/>
        <v>0</v>
      </c>
      <c r="BW277" s="11">
        <f t="shared" si="44"/>
        <v>0</v>
      </c>
      <c r="CG277" s="11">
        <f t="shared" si="45"/>
        <v>0</v>
      </c>
      <c r="CQ277" s="11">
        <f t="shared" si="46"/>
        <v>0</v>
      </c>
    </row>
    <row r="278" spans="9:95" s="2" customFormat="1" x14ac:dyDescent="0.15">
      <c r="I278" s="28" t="s">
        <v>1668</v>
      </c>
      <c r="J278" s="28">
        <v>1578</v>
      </c>
      <c r="K278" s="28" t="s">
        <v>59</v>
      </c>
      <c r="L278" s="28">
        <v>4437</v>
      </c>
      <c r="M278" s="28">
        <v>96.831000000000003</v>
      </c>
      <c r="N278" s="28">
        <v>10</v>
      </c>
      <c r="O278" s="28">
        <v>1587</v>
      </c>
      <c r="P278" s="28" t="str">
        <f t="shared" si="47"/>
        <v>Positive</v>
      </c>
      <c r="Q278" s="13">
        <v>0</v>
      </c>
      <c r="Y278" s="11">
        <f t="shared" si="39"/>
        <v>0</v>
      </c>
      <c r="AI278" s="11">
        <f t="shared" si="40"/>
        <v>0</v>
      </c>
      <c r="AS278" s="11">
        <f t="shared" si="41"/>
        <v>0</v>
      </c>
      <c r="BC278" s="11">
        <f t="shared" si="42"/>
        <v>0</v>
      </c>
      <c r="BM278" s="11">
        <f t="shared" si="43"/>
        <v>0</v>
      </c>
      <c r="BW278" s="11">
        <f t="shared" si="44"/>
        <v>0</v>
      </c>
      <c r="CG278" s="11">
        <f t="shared" si="45"/>
        <v>0</v>
      </c>
      <c r="CQ278" s="11">
        <f t="shared" si="46"/>
        <v>0</v>
      </c>
    </row>
    <row r="279" spans="9:95" s="2" customFormat="1" x14ac:dyDescent="0.15">
      <c r="I279" s="28" t="s">
        <v>1669</v>
      </c>
      <c r="J279" s="28">
        <v>906</v>
      </c>
      <c r="K279" s="28" t="s">
        <v>59</v>
      </c>
      <c r="L279" s="28">
        <v>4437</v>
      </c>
      <c r="M279" s="28">
        <v>96.314999999999998</v>
      </c>
      <c r="N279" s="28">
        <v>541</v>
      </c>
      <c r="O279" s="28">
        <v>1327</v>
      </c>
      <c r="P279" s="28" t="str">
        <f t="shared" si="47"/>
        <v>Positive</v>
      </c>
      <c r="Q279" s="13">
        <v>0</v>
      </c>
      <c r="Y279" s="11">
        <f t="shared" si="39"/>
        <v>0</v>
      </c>
      <c r="AI279" s="11">
        <f t="shared" si="40"/>
        <v>0</v>
      </c>
      <c r="AS279" s="11">
        <f t="shared" si="41"/>
        <v>0</v>
      </c>
      <c r="BC279" s="11">
        <f t="shared" si="42"/>
        <v>0</v>
      </c>
      <c r="BM279" s="11">
        <f t="shared" si="43"/>
        <v>0</v>
      </c>
      <c r="BW279" s="11">
        <f t="shared" si="44"/>
        <v>0</v>
      </c>
      <c r="CG279" s="11">
        <f t="shared" si="45"/>
        <v>0</v>
      </c>
      <c r="CQ279" s="11">
        <f t="shared" si="46"/>
        <v>0</v>
      </c>
    </row>
    <row r="280" spans="9:95" s="2" customFormat="1" x14ac:dyDescent="0.15">
      <c r="I280" s="28" t="s">
        <v>1670</v>
      </c>
      <c r="J280" s="28">
        <v>452</v>
      </c>
      <c r="K280" s="28" t="s">
        <v>59</v>
      </c>
      <c r="L280" s="28">
        <v>4437</v>
      </c>
      <c r="M280" s="28">
        <v>98.12</v>
      </c>
      <c r="N280" s="28">
        <v>4280</v>
      </c>
      <c r="O280" s="28">
        <v>4015</v>
      </c>
      <c r="P280" s="28" t="str">
        <f t="shared" si="47"/>
        <v>Negative</v>
      </c>
      <c r="Q280" s="38">
        <v>5.6599999999999999E-131</v>
      </c>
      <c r="Y280" s="11">
        <f t="shared" si="39"/>
        <v>0</v>
      </c>
      <c r="AI280" s="11">
        <f t="shared" si="40"/>
        <v>0</v>
      </c>
      <c r="AS280" s="11">
        <f t="shared" si="41"/>
        <v>0</v>
      </c>
      <c r="BC280" s="11">
        <f t="shared" si="42"/>
        <v>0</v>
      </c>
      <c r="BM280" s="11">
        <f t="shared" si="43"/>
        <v>0</v>
      </c>
      <c r="BW280" s="11">
        <f t="shared" si="44"/>
        <v>0</v>
      </c>
      <c r="CG280" s="11">
        <f t="shared" si="45"/>
        <v>0</v>
      </c>
      <c r="CQ280" s="11">
        <f t="shared" si="46"/>
        <v>0</v>
      </c>
    </row>
    <row r="281" spans="9:95" s="2" customFormat="1" x14ac:dyDescent="0.15">
      <c r="I281" s="28" t="s">
        <v>1671</v>
      </c>
      <c r="J281" s="28">
        <v>204</v>
      </c>
      <c r="K281" s="28" t="s">
        <v>59</v>
      </c>
      <c r="L281" s="28">
        <v>4437</v>
      </c>
      <c r="M281" s="28">
        <v>100</v>
      </c>
      <c r="N281" s="28">
        <v>1327</v>
      </c>
      <c r="O281" s="28">
        <v>1373</v>
      </c>
      <c r="P281" s="28" t="str">
        <f t="shared" si="47"/>
        <v>Positive</v>
      </c>
      <c r="Q281" s="38">
        <v>6.08E-18</v>
      </c>
      <c r="Y281" s="11">
        <f t="shared" si="39"/>
        <v>0</v>
      </c>
      <c r="AI281" s="11">
        <f t="shared" si="40"/>
        <v>0</v>
      </c>
      <c r="AS281" s="11">
        <f t="shared" si="41"/>
        <v>0</v>
      </c>
      <c r="BC281" s="11">
        <f t="shared" si="42"/>
        <v>0</v>
      </c>
      <c r="BM281" s="11">
        <f t="shared" si="43"/>
        <v>0</v>
      </c>
      <c r="BW281" s="11">
        <f t="shared" si="44"/>
        <v>0</v>
      </c>
      <c r="CG281" s="11">
        <f t="shared" si="45"/>
        <v>0</v>
      </c>
      <c r="CQ281" s="11">
        <f t="shared" si="46"/>
        <v>0</v>
      </c>
    </row>
    <row r="282" spans="9:95" s="2" customFormat="1" x14ac:dyDescent="0.15">
      <c r="I282" s="28" t="s">
        <v>1672</v>
      </c>
      <c r="J282" s="28">
        <v>203</v>
      </c>
      <c r="K282" s="28" t="s">
        <v>59</v>
      </c>
      <c r="L282" s="28">
        <v>4437</v>
      </c>
      <c r="M282" s="28">
        <v>100</v>
      </c>
      <c r="N282" s="28">
        <v>1520</v>
      </c>
      <c r="O282" s="28">
        <v>1587</v>
      </c>
      <c r="P282" s="28" t="str">
        <f t="shared" si="47"/>
        <v>Positive</v>
      </c>
      <c r="Q282" s="38">
        <v>1.2800000000000001E-29</v>
      </c>
      <c r="Y282" s="11">
        <f t="shared" si="39"/>
        <v>0</v>
      </c>
      <c r="AI282" s="11">
        <f t="shared" si="40"/>
        <v>0</v>
      </c>
      <c r="AS282" s="11">
        <f t="shared" si="41"/>
        <v>0</v>
      </c>
      <c r="BC282" s="11">
        <f t="shared" si="42"/>
        <v>0</v>
      </c>
      <c r="BM282" s="11">
        <f t="shared" si="43"/>
        <v>0</v>
      </c>
      <c r="BW282" s="11">
        <f t="shared" si="44"/>
        <v>0</v>
      </c>
      <c r="CG282" s="11">
        <f t="shared" si="45"/>
        <v>0</v>
      </c>
      <c r="CQ282" s="11">
        <f t="shared" si="46"/>
        <v>0</v>
      </c>
    </row>
    <row r="283" spans="9:95" s="2" customFormat="1" x14ac:dyDescent="0.15">
      <c r="I283" s="28" t="s">
        <v>1673</v>
      </c>
      <c r="J283" s="28">
        <v>369</v>
      </c>
      <c r="K283" s="28" t="s">
        <v>59</v>
      </c>
      <c r="L283" s="28">
        <v>4437</v>
      </c>
      <c r="M283" s="28">
        <v>97.114999999999995</v>
      </c>
      <c r="N283" s="28">
        <v>904</v>
      </c>
      <c r="O283" s="28">
        <v>1007</v>
      </c>
      <c r="P283" s="28" t="str">
        <f t="shared" si="47"/>
        <v>Positive</v>
      </c>
      <c r="Q283" s="38">
        <v>8.6499999999999998E-44</v>
      </c>
      <c r="Y283" s="11">
        <f t="shared" si="39"/>
        <v>0</v>
      </c>
      <c r="AI283" s="11">
        <f t="shared" si="40"/>
        <v>0</v>
      </c>
      <c r="AS283" s="11">
        <f t="shared" si="41"/>
        <v>0</v>
      </c>
      <c r="BC283" s="11">
        <f t="shared" si="42"/>
        <v>0</v>
      </c>
      <c r="BM283" s="11">
        <f t="shared" si="43"/>
        <v>0</v>
      </c>
      <c r="BW283" s="11">
        <f t="shared" si="44"/>
        <v>0</v>
      </c>
      <c r="CG283" s="11">
        <f t="shared" si="45"/>
        <v>0</v>
      </c>
      <c r="CQ283" s="11">
        <f t="shared" si="46"/>
        <v>0</v>
      </c>
    </row>
    <row r="284" spans="9:95" s="2" customFormat="1" x14ac:dyDescent="0.15">
      <c r="I284" s="28" t="s">
        <v>1674</v>
      </c>
      <c r="J284" s="28">
        <v>341</v>
      </c>
      <c r="K284" s="28" t="s">
        <v>59</v>
      </c>
      <c r="L284" s="28">
        <v>4437</v>
      </c>
      <c r="M284" s="28">
        <v>97.653000000000006</v>
      </c>
      <c r="N284" s="28">
        <v>541</v>
      </c>
      <c r="O284" s="28">
        <v>753</v>
      </c>
      <c r="P284" s="28" t="str">
        <f t="shared" si="47"/>
        <v>Positive</v>
      </c>
      <c r="Q284" s="38">
        <v>1.2199999999999999E-101</v>
      </c>
      <c r="Y284" s="11">
        <f t="shared" si="39"/>
        <v>0</v>
      </c>
      <c r="AI284" s="11">
        <f t="shared" si="40"/>
        <v>0</v>
      </c>
      <c r="AS284" s="11">
        <f t="shared" si="41"/>
        <v>0</v>
      </c>
      <c r="BC284" s="11">
        <f t="shared" si="42"/>
        <v>0</v>
      </c>
      <c r="BM284" s="11">
        <f t="shared" si="43"/>
        <v>0</v>
      </c>
      <c r="BW284" s="11">
        <f t="shared" si="44"/>
        <v>0</v>
      </c>
      <c r="CG284" s="11">
        <f t="shared" si="45"/>
        <v>0</v>
      </c>
      <c r="CQ284" s="11">
        <f t="shared" si="46"/>
        <v>0</v>
      </c>
    </row>
    <row r="285" spans="9:95" s="2" customFormat="1" x14ac:dyDescent="0.15">
      <c r="I285" s="28" t="s">
        <v>1675</v>
      </c>
      <c r="J285" s="28">
        <v>1594</v>
      </c>
      <c r="K285" s="28" t="s">
        <v>59</v>
      </c>
      <c r="L285" s="28">
        <v>4437</v>
      </c>
      <c r="M285" s="28">
        <v>96.802999999999997</v>
      </c>
      <c r="N285" s="28">
        <v>118</v>
      </c>
      <c r="O285" s="28">
        <v>1587</v>
      </c>
      <c r="P285" s="28" t="str">
        <f t="shared" si="47"/>
        <v>Positive</v>
      </c>
      <c r="Q285" s="13">
        <v>0</v>
      </c>
      <c r="Y285" s="11">
        <f t="shared" si="39"/>
        <v>0</v>
      </c>
      <c r="AI285" s="11">
        <f t="shared" si="40"/>
        <v>0</v>
      </c>
      <c r="AS285" s="11">
        <f t="shared" si="41"/>
        <v>0</v>
      </c>
      <c r="BC285" s="11">
        <f t="shared" si="42"/>
        <v>0</v>
      </c>
      <c r="BM285" s="11">
        <f t="shared" si="43"/>
        <v>0</v>
      </c>
      <c r="BW285" s="11">
        <f t="shared" si="44"/>
        <v>0</v>
      </c>
      <c r="CG285" s="11">
        <f t="shared" si="45"/>
        <v>0</v>
      </c>
      <c r="CQ285" s="11">
        <f t="shared" si="46"/>
        <v>0</v>
      </c>
    </row>
    <row r="286" spans="9:95" s="2" customFormat="1" x14ac:dyDescent="0.15">
      <c r="I286" s="28" t="s">
        <v>1676</v>
      </c>
      <c r="J286" s="28">
        <v>203</v>
      </c>
      <c r="K286" s="28" t="s">
        <v>59</v>
      </c>
      <c r="L286" s="28">
        <v>4437</v>
      </c>
      <c r="M286" s="28">
        <v>97.320999999999998</v>
      </c>
      <c r="N286" s="28">
        <v>1808</v>
      </c>
      <c r="O286" s="28">
        <v>1697</v>
      </c>
      <c r="P286" s="28" t="str">
        <f t="shared" si="47"/>
        <v>Negative</v>
      </c>
      <c r="Q286" s="38">
        <v>4.4799999999999997E-49</v>
      </c>
      <c r="Y286" s="11">
        <f t="shared" si="39"/>
        <v>0</v>
      </c>
      <c r="AI286" s="11">
        <f t="shared" si="40"/>
        <v>0</v>
      </c>
      <c r="AS286" s="11">
        <f t="shared" si="41"/>
        <v>0</v>
      </c>
      <c r="BC286" s="11">
        <f t="shared" si="42"/>
        <v>0</v>
      </c>
      <c r="BM286" s="11">
        <f t="shared" si="43"/>
        <v>0</v>
      </c>
      <c r="BW286" s="11">
        <f t="shared" si="44"/>
        <v>0</v>
      </c>
      <c r="CG286" s="11">
        <f t="shared" si="45"/>
        <v>0</v>
      </c>
      <c r="CQ286" s="11">
        <f t="shared" si="46"/>
        <v>0</v>
      </c>
    </row>
    <row r="287" spans="9:95" s="2" customFormat="1" x14ac:dyDescent="0.15">
      <c r="I287" s="28" t="s">
        <v>1677</v>
      </c>
      <c r="J287" s="28">
        <v>2756</v>
      </c>
      <c r="K287" s="28" t="s">
        <v>59</v>
      </c>
      <c r="L287" s="28">
        <v>4437</v>
      </c>
      <c r="M287" s="28">
        <v>96.52</v>
      </c>
      <c r="N287" s="28">
        <v>4206</v>
      </c>
      <c r="O287" s="28">
        <v>1563</v>
      </c>
      <c r="P287" s="28" t="str">
        <f t="shared" si="47"/>
        <v>Negative</v>
      </c>
      <c r="Q287" s="13">
        <v>0</v>
      </c>
      <c r="Y287" s="11">
        <f t="shared" si="39"/>
        <v>0</v>
      </c>
      <c r="AI287" s="11">
        <f t="shared" si="40"/>
        <v>0</v>
      </c>
      <c r="AS287" s="11">
        <f t="shared" si="41"/>
        <v>0</v>
      </c>
      <c r="BC287" s="11">
        <f t="shared" si="42"/>
        <v>0</v>
      </c>
      <c r="BM287" s="11">
        <f t="shared" si="43"/>
        <v>0</v>
      </c>
      <c r="BW287" s="11">
        <f t="shared" si="44"/>
        <v>0</v>
      </c>
      <c r="CG287" s="11">
        <f t="shared" si="45"/>
        <v>0</v>
      </c>
      <c r="CQ287" s="11">
        <f t="shared" si="46"/>
        <v>0</v>
      </c>
    </row>
    <row r="288" spans="9:95" s="2" customFormat="1" x14ac:dyDescent="0.15">
      <c r="I288" s="28" t="s">
        <v>1678</v>
      </c>
      <c r="J288" s="28">
        <v>380</v>
      </c>
      <c r="K288" s="28" t="s">
        <v>59</v>
      </c>
      <c r="L288" s="28">
        <v>4437</v>
      </c>
      <c r="M288" s="28">
        <v>97.209000000000003</v>
      </c>
      <c r="N288" s="28">
        <v>541</v>
      </c>
      <c r="O288" s="28">
        <v>755</v>
      </c>
      <c r="P288" s="28" t="str">
        <f t="shared" si="47"/>
        <v>Positive</v>
      </c>
      <c r="Q288" s="38">
        <v>4.9299999999999998E-101</v>
      </c>
      <c r="Y288" s="11">
        <f t="shared" si="39"/>
        <v>0</v>
      </c>
      <c r="AI288" s="11">
        <f t="shared" si="40"/>
        <v>0</v>
      </c>
      <c r="AS288" s="11">
        <f t="shared" si="41"/>
        <v>0</v>
      </c>
      <c r="BC288" s="11">
        <f t="shared" si="42"/>
        <v>0</v>
      </c>
      <c r="BM288" s="11">
        <f t="shared" si="43"/>
        <v>0</v>
      </c>
      <c r="BW288" s="11">
        <f t="shared" si="44"/>
        <v>0</v>
      </c>
      <c r="CG288" s="11">
        <f t="shared" si="45"/>
        <v>0</v>
      </c>
      <c r="CQ288" s="11">
        <f t="shared" si="46"/>
        <v>0</v>
      </c>
    </row>
    <row r="289" spans="9:95" s="2" customFormat="1" x14ac:dyDescent="0.15">
      <c r="I289" s="166" t="s">
        <v>1679</v>
      </c>
      <c r="J289" s="166">
        <v>3157</v>
      </c>
      <c r="K289" s="166" t="s">
        <v>59</v>
      </c>
      <c r="L289" s="166">
        <v>4437</v>
      </c>
      <c r="M289" s="166">
        <v>96.661000000000001</v>
      </c>
      <c r="N289" s="166">
        <v>4437</v>
      </c>
      <c r="O289" s="166">
        <v>1563</v>
      </c>
      <c r="P289" s="166" t="str">
        <f t="shared" si="47"/>
        <v>Negative</v>
      </c>
      <c r="Q289" s="219">
        <v>0</v>
      </c>
      <c r="Y289" s="11">
        <f t="shared" si="39"/>
        <v>0</v>
      </c>
      <c r="AI289" s="11">
        <f t="shared" si="40"/>
        <v>0</v>
      </c>
      <c r="AS289" s="11">
        <f t="shared" si="41"/>
        <v>0</v>
      </c>
      <c r="BC289" s="11">
        <f t="shared" si="42"/>
        <v>0</v>
      </c>
      <c r="BM289" s="11">
        <f t="shared" si="43"/>
        <v>0</v>
      </c>
      <c r="BW289" s="11">
        <f t="shared" si="44"/>
        <v>0</v>
      </c>
      <c r="CG289" s="11">
        <f t="shared" si="45"/>
        <v>0</v>
      </c>
      <c r="CQ289" s="11">
        <f t="shared" si="46"/>
        <v>0</v>
      </c>
    </row>
    <row r="290" spans="9:95" s="2" customFormat="1" x14ac:dyDescent="0.15">
      <c r="I290" s="28" t="s">
        <v>1680</v>
      </c>
      <c r="J290" s="28">
        <v>323</v>
      </c>
      <c r="K290" s="28" t="s">
        <v>59</v>
      </c>
      <c r="L290" s="28">
        <v>4437</v>
      </c>
      <c r="M290" s="28">
        <v>97.5</v>
      </c>
      <c r="N290" s="28">
        <v>1888</v>
      </c>
      <c r="O290" s="28">
        <v>1769</v>
      </c>
      <c r="P290" s="28" t="str">
        <f t="shared" si="47"/>
        <v>Negative</v>
      </c>
      <c r="Q290" s="38">
        <v>2.6599999999999999E-53</v>
      </c>
      <c r="Y290" s="11">
        <f t="shared" si="39"/>
        <v>0</v>
      </c>
      <c r="AI290" s="11">
        <f t="shared" si="40"/>
        <v>0</v>
      </c>
      <c r="AS290" s="11">
        <f t="shared" si="41"/>
        <v>0</v>
      </c>
      <c r="BC290" s="11">
        <f t="shared" si="42"/>
        <v>0</v>
      </c>
      <c r="BM290" s="11">
        <f t="shared" si="43"/>
        <v>0</v>
      </c>
      <c r="BW290" s="11">
        <f t="shared" si="44"/>
        <v>0</v>
      </c>
      <c r="CG290" s="11">
        <f t="shared" si="45"/>
        <v>0</v>
      </c>
      <c r="CQ290" s="11">
        <f t="shared" si="46"/>
        <v>0</v>
      </c>
    </row>
    <row r="291" spans="9:95" s="2" customFormat="1" x14ac:dyDescent="0.15">
      <c r="I291" s="28" t="s">
        <v>1681</v>
      </c>
      <c r="J291" s="28">
        <v>215</v>
      </c>
      <c r="K291" s="28" t="s">
        <v>59</v>
      </c>
      <c r="L291" s="28">
        <v>4437</v>
      </c>
      <c r="M291" s="28">
        <v>99.218999999999994</v>
      </c>
      <c r="N291" s="28">
        <v>915</v>
      </c>
      <c r="O291" s="28">
        <v>1042</v>
      </c>
      <c r="P291" s="28" t="str">
        <f t="shared" si="47"/>
        <v>Positive</v>
      </c>
      <c r="Q291" s="38">
        <v>2.8100000000000001E-61</v>
      </c>
      <c r="Y291" s="11">
        <f t="shared" si="39"/>
        <v>0</v>
      </c>
      <c r="AI291" s="11">
        <f t="shared" si="40"/>
        <v>0</v>
      </c>
      <c r="AS291" s="11">
        <f t="shared" si="41"/>
        <v>0</v>
      </c>
      <c r="BC291" s="11">
        <f t="shared" si="42"/>
        <v>0</v>
      </c>
      <c r="BM291" s="11">
        <f t="shared" si="43"/>
        <v>0</v>
      </c>
      <c r="BW291" s="11">
        <f t="shared" si="44"/>
        <v>0</v>
      </c>
      <c r="CG291" s="11">
        <f t="shared" si="45"/>
        <v>0</v>
      </c>
      <c r="CQ291" s="11">
        <f t="shared" si="46"/>
        <v>0</v>
      </c>
    </row>
    <row r="292" spans="9:95" s="2" customFormat="1" x14ac:dyDescent="0.15">
      <c r="I292" s="28" t="s">
        <v>1682</v>
      </c>
      <c r="J292" s="28">
        <v>1504</v>
      </c>
      <c r="K292" s="28" t="s">
        <v>59</v>
      </c>
      <c r="L292" s="28">
        <v>4437</v>
      </c>
      <c r="M292" s="28">
        <v>96.018000000000001</v>
      </c>
      <c r="N292" s="28">
        <v>2918</v>
      </c>
      <c r="O292" s="28">
        <v>1563</v>
      </c>
      <c r="P292" s="28" t="str">
        <f t="shared" si="47"/>
        <v>Negative</v>
      </c>
      <c r="Q292" s="13">
        <v>0</v>
      </c>
      <c r="Y292" s="11">
        <f t="shared" si="39"/>
        <v>0</v>
      </c>
      <c r="AI292" s="11">
        <f t="shared" si="40"/>
        <v>0</v>
      </c>
      <c r="AS292" s="11">
        <f t="shared" si="41"/>
        <v>0</v>
      </c>
      <c r="BC292" s="11">
        <f t="shared" si="42"/>
        <v>0</v>
      </c>
      <c r="BM292" s="11">
        <f t="shared" si="43"/>
        <v>0</v>
      </c>
      <c r="BW292" s="11">
        <f t="shared" si="44"/>
        <v>0</v>
      </c>
      <c r="CG292" s="11">
        <f t="shared" si="45"/>
        <v>0</v>
      </c>
      <c r="CQ292" s="11">
        <f t="shared" si="46"/>
        <v>0</v>
      </c>
    </row>
    <row r="293" spans="9:95" s="2" customFormat="1" x14ac:dyDescent="0.15">
      <c r="I293" s="28" t="s">
        <v>1683</v>
      </c>
      <c r="J293" s="28">
        <v>500</v>
      </c>
      <c r="K293" s="28" t="s">
        <v>59</v>
      </c>
      <c r="L293" s="28">
        <v>4437</v>
      </c>
      <c r="M293" s="28">
        <v>95.555999999999997</v>
      </c>
      <c r="N293" s="28">
        <v>3168</v>
      </c>
      <c r="O293" s="28">
        <v>3034</v>
      </c>
      <c r="P293" s="28" t="str">
        <f t="shared" ref="P293:P324" si="49">IF(N293&gt;O293,"Negative","Positive")</f>
        <v>Negative</v>
      </c>
      <c r="Q293" s="38">
        <v>1.9500000000000001E-56</v>
      </c>
      <c r="Y293" s="11">
        <f t="shared" si="39"/>
        <v>0</v>
      </c>
      <c r="AI293" s="11">
        <f t="shared" si="40"/>
        <v>0</v>
      </c>
      <c r="AS293" s="11">
        <f t="shared" si="41"/>
        <v>0</v>
      </c>
      <c r="BC293" s="11">
        <f t="shared" si="42"/>
        <v>0</v>
      </c>
      <c r="BM293" s="11">
        <f t="shared" si="43"/>
        <v>0</v>
      </c>
      <c r="BW293" s="11">
        <f t="shared" si="44"/>
        <v>0</v>
      </c>
      <c r="CG293" s="11">
        <f t="shared" si="45"/>
        <v>0</v>
      </c>
      <c r="CQ293" s="11">
        <f t="shared" si="46"/>
        <v>0</v>
      </c>
    </row>
    <row r="294" spans="9:95" s="2" customFormat="1" x14ac:dyDescent="0.15">
      <c r="I294" s="28" t="s">
        <v>1684</v>
      </c>
      <c r="J294" s="28">
        <v>1647</v>
      </c>
      <c r="K294" s="28" t="s">
        <v>59</v>
      </c>
      <c r="L294" s="28">
        <v>4437</v>
      </c>
      <c r="M294" s="28">
        <v>96.716999999999999</v>
      </c>
      <c r="N294" s="28">
        <v>10</v>
      </c>
      <c r="O294" s="28">
        <v>1532</v>
      </c>
      <c r="P294" s="28" t="str">
        <f t="shared" si="49"/>
        <v>Positive</v>
      </c>
      <c r="Q294" s="13">
        <v>0</v>
      </c>
      <c r="Y294" s="11">
        <f t="shared" si="39"/>
        <v>0</v>
      </c>
      <c r="AI294" s="11">
        <f t="shared" si="40"/>
        <v>0</v>
      </c>
      <c r="AS294" s="11">
        <f t="shared" si="41"/>
        <v>0</v>
      </c>
      <c r="BC294" s="11">
        <f t="shared" si="42"/>
        <v>0</v>
      </c>
      <c r="BM294" s="11">
        <f t="shared" si="43"/>
        <v>0</v>
      </c>
      <c r="BW294" s="11">
        <f t="shared" si="44"/>
        <v>0</v>
      </c>
      <c r="CG294" s="11">
        <f t="shared" si="45"/>
        <v>0</v>
      </c>
      <c r="CQ294" s="11">
        <f t="shared" si="46"/>
        <v>0</v>
      </c>
    </row>
    <row r="295" spans="9:95" s="2" customFormat="1" x14ac:dyDescent="0.15">
      <c r="I295" s="28" t="s">
        <v>1685</v>
      </c>
      <c r="J295" s="28">
        <v>1698</v>
      </c>
      <c r="K295" s="28" t="s">
        <v>59</v>
      </c>
      <c r="L295" s="28">
        <v>4437</v>
      </c>
      <c r="M295" s="28">
        <v>97.381</v>
      </c>
      <c r="N295" s="28">
        <v>4437</v>
      </c>
      <c r="O295" s="28">
        <v>3178</v>
      </c>
      <c r="P295" s="28" t="str">
        <f t="shared" si="49"/>
        <v>Negative</v>
      </c>
      <c r="Q295" s="13">
        <v>0</v>
      </c>
      <c r="Y295" s="11">
        <f t="shared" si="39"/>
        <v>0</v>
      </c>
      <c r="AI295" s="11">
        <f t="shared" si="40"/>
        <v>0</v>
      </c>
      <c r="AS295" s="11">
        <f t="shared" si="41"/>
        <v>0</v>
      </c>
      <c r="BC295" s="11">
        <f t="shared" si="42"/>
        <v>0</v>
      </c>
      <c r="BM295" s="11">
        <f t="shared" si="43"/>
        <v>0</v>
      </c>
      <c r="BW295" s="11">
        <f t="shared" si="44"/>
        <v>0</v>
      </c>
      <c r="CG295" s="11">
        <f t="shared" si="45"/>
        <v>0</v>
      </c>
      <c r="CQ295" s="11">
        <f t="shared" si="46"/>
        <v>0</v>
      </c>
    </row>
    <row r="296" spans="9:95" s="2" customFormat="1" x14ac:dyDescent="0.15">
      <c r="I296" s="28" t="s">
        <v>1686</v>
      </c>
      <c r="J296" s="28">
        <v>1615</v>
      </c>
      <c r="K296" s="28" t="s">
        <v>59</v>
      </c>
      <c r="L296" s="28">
        <v>4437</v>
      </c>
      <c r="M296" s="28">
        <v>96.164000000000001</v>
      </c>
      <c r="N296" s="28">
        <v>3074</v>
      </c>
      <c r="O296" s="28">
        <v>1563</v>
      </c>
      <c r="P296" s="28" t="str">
        <f t="shared" si="49"/>
        <v>Negative</v>
      </c>
      <c r="Q296" s="13">
        <v>0</v>
      </c>
      <c r="Y296" s="11">
        <f t="shared" si="39"/>
        <v>0</v>
      </c>
      <c r="AI296" s="11">
        <f t="shared" si="40"/>
        <v>0</v>
      </c>
      <c r="AS296" s="11">
        <f t="shared" si="41"/>
        <v>0</v>
      </c>
      <c r="BC296" s="11">
        <f t="shared" si="42"/>
        <v>0</v>
      </c>
      <c r="BM296" s="11">
        <f t="shared" si="43"/>
        <v>0</v>
      </c>
      <c r="BW296" s="11">
        <f t="shared" si="44"/>
        <v>0</v>
      </c>
      <c r="CG296" s="11">
        <f t="shared" si="45"/>
        <v>0</v>
      </c>
      <c r="CQ296" s="11">
        <f t="shared" si="46"/>
        <v>0</v>
      </c>
    </row>
    <row r="297" spans="9:95" s="2" customFormat="1" x14ac:dyDescent="0.15">
      <c r="I297" s="28" t="s">
        <v>1687</v>
      </c>
      <c r="J297" s="28">
        <v>233</v>
      </c>
      <c r="K297" s="28" t="s">
        <v>59</v>
      </c>
      <c r="L297" s="28">
        <v>4437</v>
      </c>
      <c r="M297" s="28">
        <v>98.570999999999998</v>
      </c>
      <c r="N297" s="28">
        <v>2729</v>
      </c>
      <c r="O297" s="28">
        <v>2660</v>
      </c>
      <c r="P297" s="28" t="str">
        <f t="shared" si="49"/>
        <v>Negative</v>
      </c>
      <c r="Q297" s="38">
        <v>5.3700000000000002E-29</v>
      </c>
      <c r="Y297" s="11">
        <f t="shared" si="39"/>
        <v>0</v>
      </c>
      <c r="AI297" s="11">
        <f t="shared" si="40"/>
        <v>0</v>
      </c>
      <c r="AS297" s="11">
        <f t="shared" si="41"/>
        <v>0</v>
      </c>
      <c r="BC297" s="11">
        <f t="shared" si="42"/>
        <v>0</v>
      </c>
      <c r="BM297" s="11">
        <f t="shared" si="43"/>
        <v>0</v>
      </c>
      <c r="BW297" s="11">
        <f t="shared" si="44"/>
        <v>0</v>
      </c>
      <c r="CG297" s="11">
        <f t="shared" si="45"/>
        <v>0</v>
      </c>
      <c r="CQ297" s="11">
        <f t="shared" si="46"/>
        <v>0</v>
      </c>
    </row>
    <row r="298" spans="9:95" s="2" customFormat="1" x14ac:dyDescent="0.15">
      <c r="I298" s="28" t="s">
        <v>1688</v>
      </c>
      <c r="J298" s="28">
        <v>416</v>
      </c>
      <c r="K298" s="28" t="s">
        <v>59</v>
      </c>
      <c r="L298" s="28">
        <v>4437</v>
      </c>
      <c r="M298" s="28">
        <v>97.332999999999998</v>
      </c>
      <c r="N298" s="28">
        <v>10</v>
      </c>
      <c r="O298" s="28">
        <v>309</v>
      </c>
      <c r="P298" s="28" t="str">
        <f t="shared" si="49"/>
        <v>Positive</v>
      </c>
      <c r="Q298" s="38">
        <v>6.5900000000000007E-145</v>
      </c>
      <c r="Y298" s="11">
        <f t="shared" si="39"/>
        <v>0</v>
      </c>
      <c r="AI298" s="11">
        <f t="shared" si="40"/>
        <v>0</v>
      </c>
      <c r="AS298" s="11">
        <f t="shared" si="41"/>
        <v>0</v>
      </c>
      <c r="BC298" s="11">
        <f t="shared" si="42"/>
        <v>0</v>
      </c>
      <c r="BM298" s="11">
        <f t="shared" si="43"/>
        <v>0</v>
      </c>
      <c r="BW298" s="11">
        <f t="shared" si="44"/>
        <v>0</v>
      </c>
      <c r="CG298" s="11">
        <f t="shared" si="45"/>
        <v>0</v>
      </c>
      <c r="CQ298" s="11">
        <f t="shared" si="46"/>
        <v>0</v>
      </c>
    </row>
    <row r="299" spans="9:95" s="2" customFormat="1" x14ac:dyDescent="0.15">
      <c r="I299" s="28" t="s">
        <v>1689</v>
      </c>
      <c r="J299" s="28">
        <v>2037</v>
      </c>
      <c r="K299" s="28" t="s">
        <v>59</v>
      </c>
      <c r="L299" s="28">
        <v>4437</v>
      </c>
      <c r="M299" s="28">
        <v>96.923000000000002</v>
      </c>
      <c r="N299" s="28">
        <v>4437</v>
      </c>
      <c r="O299" s="28">
        <v>2748</v>
      </c>
      <c r="P299" s="28" t="str">
        <f t="shared" si="49"/>
        <v>Negative</v>
      </c>
      <c r="Q299" s="13">
        <v>0</v>
      </c>
      <c r="Y299" s="11">
        <f t="shared" si="39"/>
        <v>0</v>
      </c>
      <c r="AI299" s="11">
        <f t="shared" si="40"/>
        <v>0</v>
      </c>
      <c r="AS299" s="11">
        <f t="shared" si="41"/>
        <v>0</v>
      </c>
      <c r="BC299" s="11">
        <f t="shared" si="42"/>
        <v>0</v>
      </c>
      <c r="BM299" s="11">
        <f t="shared" si="43"/>
        <v>0</v>
      </c>
      <c r="BW299" s="11">
        <f t="shared" si="44"/>
        <v>0</v>
      </c>
      <c r="CG299" s="11">
        <f t="shared" si="45"/>
        <v>0</v>
      </c>
      <c r="CQ299" s="11">
        <f t="shared" si="46"/>
        <v>0</v>
      </c>
    </row>
    <row r="300" spans="9:95" s="2" customFormat="1" x14ac:dyDescent="0.15">
      <c r="I300" s="28" t="s">
        <v>1690</v>
      </c>
      <c r="J300" s="28">
        <v>1497</v>
      </c>
      <c r="K300" s="28" t="s">
        <v>59</v>
      </c>
      <c r="L300" s="28">
        <v>4437</v>
      </c>
      <c r="M300" s="28">
        <v>96.566999999999993</v>
      </c>
      <c r="N300" s="28">
        <v>10</v>
      </c>
      <c r="O300" s="28">
        <v>1349</v>
      </c>
      <c r="P300" s="28" t="str">
        <f t="shared" si="49"/>
        <v>Positive</v>
      </c>
      <c r="Q300" s="13">
        <v>0</v>
      </c>
      <c r="Y300" s="11">
        <f t="shared" si="39"/>
        <v>0</v>
      </c>
      <c r="AI300" s="11">
        <f t="shared" si="40"/>
        <v>0</v>
      </c>
      <c r="AS300" s="11">
        <f t="shared" si="41"/>
        <v>0</v>
      </c>
      <c r="BC300" s="11">
        <f t="shared" si="42"/>
        <v>0</v>
      </c>
      <c r="BM300" s="11">
        <f t="shared" si="43"/>
        <v>0</v>
      </c>
      <c r="BW300" s="11">
        <f t="shared" si="44"/>
        <v>0</v>
      </c>
      <c r="CG300" s="11">
        <f t="shared" si="45"/>
        <v>0</v>
      </c>
      <c r="CQ300" s="11">
        <f t="shared" si="46"/>
        <v>0</v>
      </c>
    </row>
    <row r="301" spans="9:95" s="2" customFormat="1" x14ac:dyDescent="0.15">
      <c r="I301" s="28" t="s">
        <v>1691</v>
      </c>
      <c r="J301" s="28">
        <v>212</v>
      </c>
      <c r="K301" s="28" t="s">
        <v>59</v>
      </c>
      <c r="L301" s="28">
        <v>4437</v>
      </c>
      <c r="M301" s="28">
        <v>95.495000000000005</v>
      </c>
      <c r="N301" s="28">
        <v>1673</v>
      </c>
      <c r="O301" s="28">
        <v>1563</v>
      </c>
      <c r="P301" s="28" t="str">
        <f t="shared" si="49"/>
        <v>Negative</v>
      </c>
      <c r="Q301" s="38">
        <v>3.6599999999999997E-45</v>
      </c>
      <c r="Y301" s="11">
        <f t="shared" si="39"/>
        <v>0</v>
      </c>
      <c r="AI301" s="11">
        <f t="shared" si="40"/>
        <v>0</v>
      </c>
      <c r="AS301" s="11">
        <f t="shared" si="41"/>
        <v>0</v>
      </c>
      <c r="BC301" s="11">
        <f t="shared" si="42"/>
        <v>0</v>
      </c>
      <c r="BM301" s="11">
        <f t="shared" si="43"/>
        <v>0</v>
      </c>
      <c r="BW301" s="11">
        <f t="shared" si="44"/>
        <v>0</v>
      </c>
      <c r="CG301" s="11">
        <f t="shared" si="45"/>
        <v>0</v>
      </c>
      <c r="CQ301" s="11">
        <f t="shared" si="46"/>
        <v>0</v>
      </c>
    </row>
    <row r="302" spans="9:95" s="2" customFormat="1" x14ac:dyDescent="0.15">
      <c r="I302" s="28" t="s">
        <v>1692</v>
      </c>
      <c r="J302" s="28">
        <v>439</v>
      </c>
      <c r="K302" s="28" t="s">
        <v>59</v>
      </c>
      <c r="L302" s="28">
        <v>4437</v>
      </c>
      <c r="M302" s="28">
        <v>97.314999999999998</v>
      </c>
      <c r="N302" s="28">
        <v>10</v>
      </c>
      <c r="O302" s="28">
        <v>307</v>
      </c>
      <c r="P302" s="28" t="str">
        <f t="shared" si="49"/>
        <v>Positive</v>
      </c>
      <c r="Q302" s="38">
        <v>8.9999999999999996E-144</v>
      </c>
      <c r="Y302" s="11">
        <f t="shared" si="39"/>
        <v>0</v>
      </c>
      <c r="AI302" s="11">
        <f t="shared" si="40"/>
        <v>0</v>
      </c>
      <c r="AS302" s="11">
        <f t="shared" si="41"/>
        <v>0</v>
      </c>
      <c r="BC302" s="11">
        <f t="shared" si="42"/>
        <v>0</v>
      </c>
      <c r="BM302" s="11">
        <f t="shared" si="43"/>
        <v>0</v>
      </c>
      <c r="BW302" s="11">
        <f t="shared" si="44"/>
        <v>0</v>
      </c>
      <c r="CG302" s="11">
        <f t="shared" si="45"/>
        <v>0</v>
      </c>
      <c r="CQ302" s="11">
        <f t="shared" si="46"/>
        <v>0</v>
      </c>
    </row>
    <row r="303" spans="9:95" s="2" customFormat="1" x14ac:dyDescent="0.15">
      <c r="I303" s="28" t="s">
        <v>1693</v>
      </c>
      <c r="J303" s="28">
        <v>353</v>
      </c>
      <c r="K303" s="28" t="s">
        <v>59</v>
      </c>
      <c r="L303" s="28">
        <v>4437</v>
      </c>
      <c r="M303" s="28">
        <v>97.087000000000003</v>
      </c>
      <c r="N303" s="28">
        <v>10</v>
      </c>
      <c r="O303" s="28">
        <v>215</v>
      </c>
      <c r="P303" s="28" t="str">
        <f t="shared" si="49"/>
        <v>Positive</v>
      </c>
      <c r="Q303" s="38">
        <v>4.59E-96</v>
      </c>
      <c r="Y303" s="11">
        <f t="shared" si="39"/>
        <v>0</v>
      </c>
      <c r="AI303" s="11">
        <f t="shared" si="40"/>
        <v>0</v>
      </c>
      <c r="AS303" s="11">
        <f t="shared" si="41"/>
        <v>0</v>
      </c>
      <c r="BC303" s="11">
        <f t="shared" si="42"/>
        <v>0</v>
      </c>
      <c r="BM303" s="11">
        <f t="shared" si="43"/>
        <v>0</v>
      </c>
      <c r="BW303" s="11">
        <f t="shared" si="44"/>
        <v>0</v>
      </c>
      <c r="CG303" s="11">
        <f t="shared" si="45"/>
        <v>0</v>
      </c>
      <c r="CQ303" s="11">
        <f t="shared" si="46"/>
        <v>0</v>
      </c>
    </row>
    <row r="304" spans="9:95" s="2" customFormat="1" x14ac:dyDescent="0.15">
      <c r="I304" s="28" t="s">
        <v>1694</v>
      </c>
      <c r="J304" s="28">
        <v>647</v>
      </c>
      <c r="K304" s="28" t="s">
        <v>59</v>
      </c>
      <c r="L304" s="28">
        <v>4437</v>
      </c>
      <c r="M304" s="28">
        <v>97.872</v>
      </c>
      <c r="N304" s="28">
        <v>4437</v>
      </c>
      <c r="O304" s="28">
        <v>4015</v>
      </c>
      <c r="P304" s="28" t="str">
        <f t="shared" si="49"/>
        <v>Negative</v>
      </c>
      <c r="Q304" s="13">
        <v>0</v>
      </c>
      <c r="Y304" s="11">
        <f t="shared" si="39"/>
        <v>0</v>
      </c>
      <c r="AI304" s="11">
        <f t="shared" si="40"/>
        <v>0</v>
      </c>
      <c r="AS304" s="11">
        <f t="shared" si="41"/>
        <v>0</v>
      </c>
      <c r="BC304" s="11">
        <f t="shared" si="42"/>
        <v>0</v>
      </c>
      <c r="BM304" s="11">
        <f t="shared" si="43"/>
        <v>0</v>
      </c>
      <c r="BW304" s="11">
        <f t="shared" si="44"/>
        <v>0</v>
      </c>
      <c r="CG304" s="11">
        <f t="shared" si="45"/>
        <v>0</v>
      </c>
      <c r="CQ304" s="11">
        <f t="shared" si="46"/>
        <v>0</v>
      </c>
    </row>
    <row r="305" spans="9:95" s="2" customFormat="1" x14ac:dyDescent="0.15">
      <c r="I305" s="28" t="s">
        <v>1695</v>
      </c>
      <c r="J305" s="28">
        <v>1323</v>
      </c>
      <c r="K305" s="28" t="s">
        <v>59</v>
      </c>
      <c r="L305" s="28">
        <v>4437</v>
      </c>
      <c r="M305" s="28">
        <v>97.081000000000003</v>
      </c>
      <c r="N305" s="28">
        <v>4239</v>
      </c>
      <c r="O305" s="28">
        <v>3178</v>
      </c>
      <c r="P305" s="28" t="str">
        <f t="shared" si="49"/>
        <v>Negative</v>
      </c>
      <c r="Q305" s="13">
        <v>0</v>
      </c>
      <c r="Y305" s="11">
        <f t="shared" si="39"/>
        <v>0</v>
      </c>
      <c r="AI305" s="11">
        <f t="shared" si="40"/>
        <v>0</v>
      </c>
      <c r="AS305" s="11">
        <f t="shared" si="41"/>
        <v>0</v>
      </c>
      <c r="BC305" s="11">
        <f t="shared" si="42"/>
        <v>0</v>
      </c>
      <c r="BM305" s="11">
        <f t="shared" si="43"/>
        <v>0</v>
      </c>
      <c r="BW305" s="11">
        <f t="shared" si="44"/>
        <v>0</v>
      </c>
      <c r="CG305" s="11">
        <f t="shared" si="45"/>
        <v>0</v>
      </c>
      <c r="CQ305" s="11">
        <f t="shared" si="46"/>
        <v>0</v>
      </c>
    </row>
    <row r="306" spans="9:95" s="2" customFormat="1" x14ac:dyDescent="0.15">
      <c r="I306" s="28" t="s">
        <v>1696</v>
      </c>
      <c r="J306" s="28">
        <v>365</v>
      </c>
      <c r="K306" s="28" t="s">
        <v>59</v>
      </c>
      <c r="L306" s="28">
        <v>4437</v>
      </c>
      <c r="M306" s="28">
        <v>96.8</v>
      </c>
      <c r="N306" s="28">
        <v>1955</v>
      </c>
      <c r="O306" s="28">
        <v>1831</v>
      </c>
      <c r="P306" s="28" t="str">
        <f t="shared" si="49"/>
        <v>Negative</v>
      </c>
      <c r="Q306" s="38">
        <v>2.3400000000000001E-54</v>
      </c>
      <c r="Y306" s="11">
        <f t="shared" si="39"/>
        <v>0</v>
      </c>
      <c r="AI306" s="11">
        <f t="shared" si="40"/>
        <v>0</v>
      </c>
      <c r="AS306" s="11">
        <f t="shared" si="41"/>
        <v>0</v>
      </c>
      <c r="BC306" s="11">
        <f t="shared" si="42"/>
        <v>0</v>
      </c>
      <c r="BM306" s="11">
        <f t="shared" si="43"/>
        <v>0</v>
      </c>
      <c r="BW306" s="11">
        <f t="shared" si="44"/>
        <v>0</v>
      </c>
      <c r="CG306" s="11">
        <f t="shared" si="45"/>
        <v>0</v>
      </c>
      <c r="CQ306" s="11">
        <f t="shared" si="46"/>
        <v>0</v>
      </c>
    </row>
    <row r="307" spans="9:95" s="2" customFormat="1" x14ac:dyDescent="0.15">
      <c r="I307" s="28" t="s">
        <v>1697</v>
      </c>
      <c r="J307" s="28">
        <v>662</v>
      </c>
      <c r="K307" s="28" t="s">
        <v>59</v>
      </c>
      <c r="L307" s="28">
        <v>4437</v>
      </c>
      <c r="M307" s="28">
        <v>96.302999999999997</v>
      </c>
      <c r="N307" s="28">
        <v>10</v>
      </c>
      <c r="O307" s="28">
        <v>577</v>
      </c>
      <c r="P307" s="28" t="str">
        <f t="shared" si="49"/>
        <v>Positive</v>
      </c>
      <c r="Q307" s="13">
        <v>0</v>
      </c>
      <c r="Y307" s="11">
        <f t="shared" si="39"/>
        <v>0</v>
      </c>
      <c r="AI307" s="11">
        <f t="shared" si="40"/>
        <v>0</v>
      </c>
      <c r="AS307" s="11">
        <f t="shared" si="41"/>
        <v>0</v>
      </c>
      <c r="BC307" s="11">
        <f t="shared" si="42"/>
        <v>0</v>
      </c>
      <c r="BM307" s="11">
        <f t="shared" si="43"/>
        <v>0</v>
      </c>
      <c r="BW307" s="11">
        <f t="shared" si="44"/>
        <v>0</v>
      </c>
      <c r="CG307" s="11">
        <f t="shared" si="45"/>
        <v>0</v>
      </c>
      <c r="CQ307" s="11">
        <f t="shared" si="46"/>
        <v>0</v>
      </c>
    </row>
    <row r="308" spans="9:95" s="2" customFormat="1" x14ac:dyDescent="0.15">
      <c r="I308" s="28" t="s">
        <v>1698</v>
      </c>
      <c r="J308" s="28">
        <v>601</v>
      </c>
      <c r="K308" s="28" t="s">
        <v>59</v>
      </c>
      <c r="L308" s="28">
        <v>4437</v>
      </c>
      <c r="M308" s="28">
        <v>96.146000000000001</v>
      </c>
      <c r="N308" s="28">
        <v>1121</v>
      </c>
      <c r="O308" s="28">
        <v>1587</v>
      </c>
      <c r="P308" s="28" t="str">
        <f t="shared" si="49"/>
        <v>Positive</v>
      </c>
      <c r="Q308" s="13">
        <v>0</v>
      </c>
      <c r="Y308" s="11">
        <f t="shared" si="39"/>
        <v>0</v>
      </c>
      <c r="AI308" s="11">
        <f t="shared" si="40"/>
        <v>0</v>
      </c>
      <c r="AS308" s="11">
        <f t="shared" si="41"/>
        <v>0</v>
      </c>
      <c r="BC308" s="11">
        <f t="shared" si="42"/>
        <v>0</v>
      </c>
      <c r="BM308" s="11">
        <f t="shared" si="43"/>
        <v>0</v>
      </c>
      <c r="BW308" s="11">
        <f t="shared" si="44"/>
        <v>0</v>
      </c>
      <c r="CG308" s="11">
        <f t="shared" si="45"/>
        <v>0</v>
      </c>
      <c r="CQ308" s="11">
        <f t="shared" si="46"/>
        <v>0</v>
      </c>
    </row>
    <row r="309" spans="9:95" s="2" customFormat="1" x14ac:dyDescent="0.15">
      <c r="I309" s="28" t="s">
        <v>1699</v>
      </c>
      <c r="J309" s="28">
        <v>2767</v>
      </c>
      <c r="K309" s="28" t="s">
        <v>59</v>
      </c>
      <c r="L309" s="28">
        <v>4437</v>
      </c>
      <c r="M309" s="28">
        <v>96.483000000000004</v>
      </c>
      <c r="N309" s="28">
        <v>4234</v>
      </c>
      <c r="O309" s="28">
        <v>1563</v>
      </c>
      <c r="P309" s="28" t="str">
        <f t="shared" si="49"/>
        <v>Negative</v>
      </c>
      <c r="Q309" s="13">
        <v>0</v>
      </c>
      <c r="Y309" s="11">
        <f t="shared" si="39"/>
        <v>0</v>
      </c>
      <c r="AI309" s="11">
        <f t="shared" si="40"/>
        <v>0</v>
      </c>
      <c r="AS309" s="11">
        <f t="shared" si="41"/>
        <v>0</v>
      </c>
      <c r="BC309" s="11">
        <f t="shared" si="42"/>
        <v>0</v>
      </c>
      <c r="BM309" s="11">
        <f t="shared" si="43"/>
        <v>0</v>
      </c>
      <c r="BW309" s="11">
        <f t="shared" si="44"/>
        <v>0</v>
      </c>
      <c r="CG309" s="11">
        <f t="shared" si="45"/>
        <v>0</v>
      </c>
      <c r="CQ309" s="11">
        <f t="shared" si="46"/>
        <v>0</v>
      </c>
    </row>
    <row r="310" spans="9:95" s="2" customFormat="1" x14ac:dyDescent="0.15">
      <c r="I310" s="28" t="s">
        <v>1700</v>
      </c>
      <c r="J310" s="28">
        <v>368</v>
      </c>
      <c r="K310" s="28" t="s">
        <v>59</v>
      </c>
      <c r="L310" s="28">
        <v>4437</v>
      </c>
      <c r="M310" s="28">
        <v>97.512</v>
      </c>
      <c r="N310" s="28">
        <v>541</v>
      </c>
      <c r="O310" s="28">
        <v>741</v>
      </c>
      <c r="P310" s="28" t="str">
        <f t="shared" si="49"/>
        <v>Positive</v>
      </c>
      <c r="Q310" s="38">
        <v>6.2099999999999995E-95</v>
      </c>
      <c r="Y310" s="11">
        <f t="shared" si="39"/>
        <v>0</v>
      </c>
      <c r="AI310" s="11">
        <f t="shared" si="40"/>
        <v>0</v>
      </c>
      <c r="AS310" s="11">
        <f t="shared" si="41"/>
        <v>0</v>
      </c>
      <c r="BC310" s="11">
        <f t="shared" si="42"/>
        <v>0</v>
      </c>
      <c r="BM310" s="11">
        <f t="shared" si="43"/>
        <v>0</v>
      </c>
      <c r="BW310" s="11">
        <f t="shared" si="44"/>
        <v>0</v>
      </c>
      <c r="CG310" s="11">
        <f t="shared" si="45"/>
        <v>0</v>
      </c>
      <c r="CQ310" s="11">
        <f t="shared" si="46"/>
        <v>0</v>
      </c>
    </row>
    <row r="311" spans="9:95" s="2" customFormat="1" x14ac:dyDescent="0.15">
      <c r="I311" s="28" t="s">
        <v>1701</v>
      </c>
      <c r="J311" s="28">
        <v>613</v>
      </c>
      <c r="K311" s="28" t="s">
        <v>59</v>
      </c>
      <c r="L311" s="28">
        <v>4437</v>
      </c>
      <c r="M311" s="28">
        <v>96.337000000000003</v>
      </c>
      <c r="N311" s="28">
        <v>10</v>
      </c>
      <c r="O311" s="28">
        <v>555</v>
      </c>
      <c r="P311" s="28" t="str">
        <f t="shared" si="49"/>
        <v>Positive</v>
      </c>
      <c r="Q311" s="13">
        <v>0</v>
      </c>
      <c r="Y311" s="11">
        <f t="shared" si="39"/>
        <v>0</v>
      </c>
      <c r="AI311" s="11">
        <f t="shared" si="40"/>
        <v>0</v>
      </c>
      <c r="AS311" s="11">
        <f t="shared" si="41"/>
        <v>0</v>
      </c>
      <c r="BC311" s="11">
        <f t="shared" si="42"/>
        <v>0</v>
      </c>
      <c r="BM311" s="11">
        <f t="shared" si="43"/>
        <v>0</v>
      </c>
      <c r="BW311" s="11">
        <f t="shared" si="44"/>
        <v>0</v>
      </c>
      <c r="CG311" s="11">
        <f t="shared" si="45"/>
        <v>0</v>
      </c>
      <c r="CQ311" s="11">
        <f t="shared" si="46"/>
        <v>0</v>
      </c>
    </row>
    <row r="312" spans="9:95" s="2" customFormat="1" x14ac:dyDescent="0.15">
      <c r="I312" s="28" t="s">
        <v>1702</v>
      </c>
      <c r="J312" s="28">
        <v>278</v>
      </c>
      <c r="K312" s="28" t="s">
        <v>59</v>
      </c>
      <c r="L312" s="28">
        <v>4437</v>
      </c>
      <c r="M312" s="28">
        <v>96.774000000000001</v>
      </c>
      <c r="N312" s="28">
        <v>1805</v>
      </c>
      <c r="O312" s="28">
        <v>1651</v>
      </c>
      <c r="P312" s="28" t="str">
        <f t="shared" si="49"/>
        <v>Negative</v>
      </c>
      <c r="Q312" s="38">
        <v>1.7099999999999999E-69</v>
      </c>
      <c r="Y312" s="11">
        <f t="shared" si="39"/>
        <v>0</v>
      </c>
      <c r="AI312" s="11">
        <f t="shared" si="40"/>
        <v>0</v>
      </c>
      <c r="AS312" s="11">
        <f t="shared" si="41"/>
        <v>0</v>
      </c>
      <c r="BC312" s="11">
        <f t="shared" si="42"/>
        <v>0</v>
      </c>
      <c r="BM312" s="11">
        <f t="shared" si="43"/>
        <v>0</v>
      </c>
      <c r="BW312" s="11">
        <f t="shared" si="44"/>
        <v>0</v>
      </c>
      <c r="CG312" s="11">
        <f t="shared" si="45"/>
        <v>0</v>
      </c>
      <c r="CQ312" s="11">
        <f t="shared" si="46"/>
        <v>0</v>
      </c>
    </row>
    <row r="313" spans="9:95" s="2" customFormat="1" x14ac:dyDescent="0.15">
      <c r="I313" s="28" t="s">
        <v>1703</v>
      </c>
      <c r="J313" s="28">
        <v>2966</v>
      </c>
      <c r="K313" s="28" t="s">
        <v>59</v>
      </c>
      <c r="L313" s="28">
        <v>4437</v>
      </c>
      <c r="M313" s="28">
        <v>96.578000000000003</v>
      </c>
      <c r="N313" s="28">
        <v>4338</v>
      </c>
      <c r="O313" s="28">
        <v>1563</v>
      </c>
      <c r="P313" s="28" t="str">
        <f t="shared" si="49"/>
        <v>Negative</v>
      </c>
      <c r="Q313" s="13">
        <v>0</v>
      </c>
      <c r="Y313" s="11">
        <f t="shared" si="39"/>
        <v>0</v>
      </c>
      <c r="AI313" s="11">
        <f t="shared" si="40"/>
        <v>0</v>
      </c>
      <c r="AS313" s="11">
        <f t="shared" si="41"/>
        <v>0</v>
      </c>
      <c r="BC313" s="11">
        <f t="shared" si="42"/>
        <v>0</v>
      </c>
      <c r="BM313" s="11">
        <f t="shared" si="43"/>
        <v>0</v>
      </c>
      <c r="BW313" s="11">
        <f t="shared" si="44"/>
        <v>0</v>
      </c>
      <c r="CG313" s="11">
        <f t="shared" si="45"/>
        <v>0</v>
      </c>
      <c r="CQ313" s="11">
        <f t="shared" si="46"/>
        <v>0</v>
      </c>
    </row>
    <row r="314" spans="9:95" s="2" customFormat="1" x14ac:dyDescent="0.15">
      <c r="I314" s="28" t="s">
        <v>1704</v>
      </c>
      <c r="J314" s="28">
        <v>1802</v>
      </c>
      <c r="K314" s="28" t="s">
        <v>59</v>
      </c>
      <c r="L314" s="28">
        <v>4437</v>
      </c>
      <c r="M314" s="28">
        <v>96.989000000000004</v>
      </c>
      <c r="N314" s="28">
        <v>4437</v>
      </c>
      <c r="O314" s="28">
        <v>3011</v>
      </c>
      <c r="P314" s="28" t="str">
        <f t="shared" si="49"/>
        <v>Negative</v>
      </c>
      <c r="Q314" s="13">
        <v>0</v>
      </c>
      <c r="Y314" s="11">
        <f t="shared" si="39"/>
        <v>0</v>
      </c>
      <c r="AI314" s="11">
        <f t="shared" si="40"/>
        <v>0</v>
      </c>
      <c r="AS314" s="11">
        <f t="shared" si="41"/>
        <v>0</v>
      </c>
      <c r="BC314" s="11">
        <f t="shared" si="42"/>
        <v>0</v>
      </c>
      <c r="BM314" s="11">
        <f t="shared" si="43"/>
        <v>0</v>
      </c>
      <c r="BW314" s="11">
        <f t="shared" si="44"/>
        <v>0</v>
      </c>
      <c r="CG314" s="11">
        <f t="shared" si="45"/>
        <v>0</v>
      </c>
      <c r="CQ314" s="11">
        <f t="shared" si="46"/>
        <v>0</v>
      </c>
    </row>
    <row r="315" spans="9:95" s="2" customFormat="1" x14ac:dyDescent="0.15">
      <c r="I315" s="28" t="s">
        <v>1705</v>
      </c>
      <c r="J315" s="28">
        <v>218</v>
      </c>
      <c r="K315" s="28" t="s">
        <v>59</v>
      </c>
      <c r="L315" s="28">
        <v>4437</v>
      </c>
      <c r="M315" s="28">
        <v>98.147999999999996</v>
      </c>
      <c r="N315" s="28">
        <v>276</v>
      </c>
      <c r="O315" s="28">
        <v>329</v>
      </c>
      <c r="P315" s="28" t="str">
        <f t="shared" si="49"/>
        <v>Positive</v>
      </c>
      <c r="Q315" s="38">
        <v>3.9099999999999998E-20</v>
      </c>
      <c r="Y315" s="11">
        <f t="shared" si="39"/>
        <v>0</v>
      </c>
      <c r="AI315" s="11">
        <f t="shared" si="40"/>
        <v>0</v>
      </c>
      <c r="AS315" s="11">
        <f t="shared" si="41"/>
        <v>0</v>
      </c>
      <c r="BC315" s="11">
        <f t="shared" si="42"/>
        <v>0</v>
      </c>
      <c r="BM315" s="11">
        <f t="shared" si="43"/>
        <v>0</v>
      </c>
      <c r="BW315" s="11">
        <f t="shared" si="44"/>
        <v>0</v>
      </c>
      <c r="CG315" s="11">
        <f t="shared" si="45"/>
        <v>0</v>
      </c>
      <c r="CQ315" s="11">
        <f t="shared" si="46"/>
        <v>0</v>
      </c>
    </row>
    <row r="316" spans="9:95" s="2" customFormat="1" x14ac:dyDescent="0.15">
      <c r="I316" s="28" t="s">
        <v>1706</v>
      </c>
      <c r="J316" s="28">
        <v>445</v>
      </c>
      <c r="K316" s="28" t="s">
        <v>59</v>
      </c>
      <c r="L316" s="28">
        <v>4437</v>
      </c>
      <c r="M316" s="28">
        <v>100</v>
      </c>
      <c r="N316" s="28">
        <v>1261</v>
      </c>
      <c r="O316" s="28">
        <v>1290</v>
      </c>
      <c r="P316" s="28" t="str">
        <f t="shared" si="49"/>
        <v>Positive</v>
      </c>
      <c r="Q316" s="38">
        <v>3.9699999999999998E-8</v>
      </c>
      <c r="Y316" s="11">
        <f t="shared" si="39"/>
        <v>0</v>
      </c>
      <c r="AI316" s="11">
        <f t="shared" si="40"/>
        <v>0</v>
      </c>
      <c r="AS316" s="11">
        <f t="shared" si="41"/>
        <v>0</v>
      </c>
      <c r="BC316" s="11">
        <f t="shared" si="42"/>
        <v>0</v>
      </c>
      <c r="BM316" s="11">
        <f t="shared" si="43"/>
        <v>0</v>
      </c>
      <c r="BW316" s="11">
        <f t="shared" si="44"/>
        <v>0</v>
      </c>
      <c r="CG316" s="11">
        <f t="shared" si="45"/>
        <v>0</v>
      </c>
      <c r="CQ316" s="11">
        <f t="shared" si="46"/>
        <v>0</v>
      </c>
    </row>
    <row r="317" spans="9:95" s="2" customFormat="1" x14ac:dyDescent="0.15">
      <c r="I317" s="28" t="s">
        <v>1707</v>
      </c>
      <c r="J317" s="28">
        <v>217</v>
      </c>
      <c r="K317" s="28" t="s">
        <v>59</v>
      </c>
      <c r="L317" s="28">
        <v>4437</v>
      </c>
      <c r="M317" s="28">
        <v>95.454999999999998</v>
      </c>
      <c r="N317" s="28">
        <v>572</v>
      </c>
      <c r="O317" s="28">
        <v>529</v>
      </c>
      <c r="P317" s="28" t="str">
        <f t="shared" si="49"/>
        <v>Negative</v>
      </c>
      <c r="Q317" s="38">
        <v>6.5600000000000003E-13</v>
      </c>
      <c r="Y317" s="11">
        <f t="shared" si="39"/>
        <v>0</v>
      </c>
      <c r="AI317" s="11">
        <f t="shared" si="40"/>
        <v>0</v>
      </c>
      <c r="AS317" s="11">
        <f t="shared" si="41"/>
        <v>0</v>
      </c>
      <c r="BC317" s="11">
        <f t="shared" si="42"/>
        <v>0</v>
      </c>
      <c r="BM317" s="11">
        <f t="shared" si="43"/>
        <v>0</v>
      </c>
      <c r="BW317" s="11">
        <f t="shared" si="44"/>
        <v>0</v>
      </c>
      <c r="CG317" s="11">
        <f t="shared" si="45"/>
        <v>0</v>
      </c>
      <c r="CQ317" s="11">
        <f t="shared" si="46"/>
        <v>0</v>
      </c>
    </row>
    <row r="318" spans="9:95" s="2" customFormat="1" x14ac:dyDescent="0.15">
      <c r="I318" s="28" t="s">
        <v>1708</v>
      </c>
      <c r="J318" s="28">
        <v>257</v>
      </c>
      <c r="K318" s="28" t="s">
        <v>59</v>
      </c>
      <c r="L318" s="28">
        <v>4437</v>
      </c>
      <c r="M318" s="28">
        <v>100</v>
      </c>
      <c r="N318" s="28">
        <v>1026</v>
      </c>
      <c r="O318" s="28">
        <v>967</v>
      </c>
      <c r="P318" s="28" t="str">
        <f t="shared" si="49"/>
        <v>Negative</v>
      </c>
      <c r="Q318" s="38">
        <v>4.6599999999999997E-25</v>
      </c>
      <c r="Y318" s="11">
        <f t="shared" si="39"/>
        <v>0</v>
      </c>
      <c r="AI318" s="11">
        <f t="shared" si="40"/>
        <v>0</v>
      </c>
      <c r="AS318" s="11">
        <f t="shared" si="41"/>
        <v>0</v>
      </c>
      <c r="BC318" s="11">
        <f t="shared" si="42"/>
        <v>0</v>
      </c>
      <c r="BM318" s="11">
        <f t="shared" si="43"/>
        <v>0</v>
      </c>
      <c r="BW318" s="11">
        <f t="shared" si="44"/>
        <v>0</v>
      </c>
      <c r="CG318" s="11">
        <f t="shared" si="45"/>
        <v>0</v>
      </c>
      <c r="CQ318" s="11">
        <f t="shared" si="46"/>
        <v>0</v>
      </c>
    </row>
    <row r="319" spans="9:95" s="2" customFormat="1" x14ac:dyDescent="0.15">
      <c r="I319" s="28" t="s">
        <v>1709</v>
      </c>
      <c r="J319" s="28">
        <v>388</v>
      </c>
      <c r="K319" s="28" t="s">
        <v>59</v>
      </c>
      <c r="L319" s="28">
        <v>4437</v>
      </c>
      <c r="M319" s="28">
        <v>100</v>
      </c>
      <c r="N319" s="28">
        <v>915</v>
      </c>
      <c r="O319" s="28">
        <v>879</v>
      </c>
      <c r="P319" s="28" t="str">
        <f t="shared" si="49"/>
        <v>Negative</v>
      </c>
      <c r="Q319" s="38">
        <v>4.4300000000000003E-12</v>
      </c>
      <c r="Y319" s="11">
        <f t="shared" si="39"/>
        <v>0</v>
      </c>
      <c r="AI319" s="11">
        <f t="shared" si="40"/>
        <v>0</v>
      </c>
      <c r="AS319" s="11">
        <f t="shared" si="41"/>
        <v>0</v>
      </c>
      <c r="BC319" s="11">
        <f t="shared" si="42"/>
        <v>0</v>
      </c>
      <c r="BM319" s="11">
        <f t="shared" si="43"/>
        <v>0</v>
      </c>
      <c r="BW319" s="11">
        <f t="shared" si="44"/>
        <v>0</v>
      </c>
      <c r="CG319" s="11">
        <f t="shared" si="45"/>
        <v>0</v>
      </c>
      <c r="CQ319" s="11">
        <f t="shared" si="46"/>
        <v>0</v>
      </c>
    </row>
    <row r="320" spans="9:95" s="2" customFormat="1" x14ac:dyDescent="0.15">
      <c r="I320" s="28" t="s">
        <v>1710</v>
      </c>
      <c r="J320" s="28">
        <v>311</v>
      </c>
      <c r="K320" s="28" t="s">
        <v>59</v>
      </c>
      <c r="L320" s="28">
        <v>4437</v>
      </c>
      <c r="M320" s="28">
        <v>97.058999999999997</v>
      </c>
      <c r="N320" s="28">
        <v>4312</v>
      </c>
      <c r="O320" s="28">
        <v>4344</v>
      </c>
      <c r="P320" s="28" t="str">
        <f t="shared" si="49"/>
        <v>Positive</v>
      </c>
      <c r="Q320" s="38">
        <v>2.7199999999999999E-8</v>
      </c>
      <c r="Y320" s="11">
        <f t="shared" si="39"/>
        <v>0</v>
      </c>
      <c r="AI320" s="11">
        <f t="shared" si="40"/>
        <v>0</v>
      </c>
      <c r="AS320" s="11">
        <f t="shared" si="41"/>
        <v>0</v>
      </c>
      <c r="BC320" s="11">
        <f t="shared" si="42"/>
        <v>0</v>
      </c>
      <c r="BM320" s="11">
        <f t="shared" si="43"/>
        <v>0</v>
      </c>
      <c r="BW320" s="11">
        <f t="shared" si="44"/>
        <v>0</v>
      </c>
      <c r="CG320" s="11">
        <f t="shared" si="45"/>
        <v>0</v>
      </c>
      <c r="CQ320" s="11">
        <f t="shared" si="46"/>
        <v>0</v>
      </c>
    </row>
    <row r="321" spans="9:95" s="2" customFormat="1" x14ac:dyDescent="0.15">
      <c r="I321" s="28" t="s">
        <v>1711</v>
      </c>
      <c r="J321" s="28">
        <v>222</v>
      </c>
      <c r="K321" s="28" t="s">
        <v>59</v>
      </c>
      <c r="L321" s="28">
        <v>4437</v>
      </c>
      <c r="M321" s="28">
        <v>97.778000000000006</v>
      </c>
      <c r="N321" s="28">
        <v>517</v>
      </c>
      <c r="O321" s="28">
        <v>561</v>
      </c>
      <c r="P321" s="28" t="str">
        <f t="shared" si="49"/>
        <v>Positive</v>
      </c>
      <c r="Q321" s="38">
        <v>4.0199999999999998E-15</v>
      </c>
      <c r="Y321" s="11">
        <f t="shared" ref="Y321:Y341" si="50">W321-X321</f>
        <v>0</v>
      </c>
      <c r="AI321" s="11">
        <f t="shared" ref="AI321:AI341" si="51">AG321-AH321</f>
        <v>0</v>
      </c>
      <c r="AS321" s="11">
        <f t="shared" ref="AS321:AS341" si="52">AQ321-AR321</f>
        <v>0</v>
      </c>
      <c r="BC321" s="11">
        <f t="shared" ref="BC321:BC341" si="53">BA321-BB321</f>
        <v>0</v>
      </c>
      <c r="BM321" s="11">
        <f t="shared" ref="BM321:BM341" si="54">BK321-BL321</f>
        <v>0</v>
      </c>
      <c r="BW321" s="11">
        <f t="shared" ref="BW321:BW341" si="55">BU321-BV321</f>
        <v>0</v>
      </c>
      <c r="CG321" s="11">
        <f t="shared" ref="CG321:CG341" si="56">CE321-CF321</f>
        <v>0</v>
      </c>
      <c r="CQ321" s="11">
        <f t="shared" ref="CQ321:CQ341" si="57">CO321-CP321</f>
        <v>0</v>
      </c>
    </row>
    <row r="322" spans="9:95" s="2" customFormat="1" x14ac:dyDescent="0.15">
      <c r="I322" s="28" t="s">
        <v>1712</v>
      </c>
      <c r="J322" s="28">
        <v>214</v>
      </c>
      <c r="K322" s="28" t="s">
        <v>59</v>
      </c>
      <c r="L322" s="28">
        <v>4437</v>
      </c>
      <c r="M322" s="28">
        <v>97.674000000000007</v>
      </c>
      <c r="N322" s="28">
        <v>224</v>
      </c>
      <c r="O322" s="28">
        <v>182</v>
      </c>
      <c r="P322" s="28" t="str">
        <f t="shared" si="49"/>
        <v>Negative</v>
      </c>
      <c r="Q322" s="38">
        <v>4.9900000000000001E-14</v>
      </c>
      <c r="Y322" s="11">
        <f t="shared" si="50"/>
        <v>0</v>
      </c>
      <c r="AI322" s="11">
        <f t="shared" si="51"/>
        <v>0</v>
      </c>
      <c r="AS322" s="11">
        <f t="shared" si="52"/>
        <v>0</v>
      </c>
      <c r="BC322" s="11">
        <f t="shared" si="53"/>
        <v>0</v>
      </c>
      <c r="BM322" s="11">
        <f t="shared" si="54"/>
        <v>0</v>
      </c>
      <c r="BW322" s="11">
        <f t="shared" si="55"/>
        <v>0</v>
      </c>
      <c r="CG322" s="11">
        <f t="shared" si="56"/>
        <v>0</v>
      </c>
      <c r="CQ322" s="11">
        <f t="shared" si="57"/>
        <v>0</v>
      </c>
    </row>
    <row r="323" spans="9:95" s="2" customFormat="1" x14ac:dyDescent="0.15">
      <c r="I323" s="28" t="s">
        <v>1713</v>
      </c>
      <c r="J323" s="28">
        <v>272</v>
      </c>
      <c r="K323" s="28" t="s">
        <v>59</v>
      </c>
      <c r="L323" s="28">
        <v>4437</v>
      </c>
      <c r="M323" s="28">
        <v>97.872</v>
      </c>
      <c r="N323" s="28">
        <v>1011</v>
      </c>
      <c r="O323" s="28">
        <v>965</v>
      </c>
      <c r="P323" s="28" t="str">
        <f t="shared" si="49"/>
        <v>Negative</v>
      </c>
      <c r="Q323" s="38">
        <v>3.8900000000000001E-16</v>
      </c>
      <c r="Y323" s="11">
        <f t="shared" si="50"/>
        <v>0</v>
      </c>
      <c r="AI323" s="11">
        <f t="shared" si="51"/>
        <v>0</v>
      </c>
      <c r="AS323" s="11">
        <f t="shared" si="52"/>
        <v>0</v>
      </c>
      <c r="BC323" s="11">
        <f t="shared" si="53"/>
        <v>0</v>
      </c>
      <c r="BM323" s="11">
        <f t="shared" si="54"/>
        <v>0</v>
      </c>
      <c r="BW323" s="11">
        <f t="shared" si="55"/>
        <v>0</v>
      </c>
      <c r="CG323" s="11">
        <f t="shared" si="56"/>
        <v>0</v>
      </c>
      <c r="CQ323" s="11">
        <f t="shared" si="57"/>
        <v>0</v>
      </c>
    </row>
    <row r="324" spans="9:95" s="2" customFormat="1" x14ac:dyDescent="0.15">
      <c r="I324" s="28" t="s">
        <v>1714</v>
      </c>
      <c r="J324" s="28">
        <v>337</v>
      </c>
      <c r="K324" s="28" t="s">
        <v>59</v>
      </c>
      <c r="L324" s="28">
        <v>4437</v>
      </c>
      <c r="M324" s="28">
        <v>96.808999999999997</v>
      </c>
      <c r="N324" s="28">
        <v>2007</v>
      </c>
      <c r="O324" s="28">
        <v>1914</v>
      </c>
      <c r="P324" s="28" t="str">
        <f t="shared" si="49"/>
        <v>Negative</v>
      </c>
      <c r="Q324" s="38">
        <v>7.9099999999999994E-39</v>
      </c>
      <c r="Y324" s="11">
        <f t="shared" si="50"/>
        <v>0</v>
      </c>
      <c r="AI324" s="11">
        <f t="shared" si="51"/>
        <v>0</v>
      </c>
      <c r="AS324" s="11">
        <f t="shared" si="52"/>
        <v>0</v>
      </c>
      <c r="BC324" s="11">
        <f t="shared" si="53"/>
        <v>0</v>
      </c>
      <c r="BM324" s="11">
        <f t="shared" si="54"/>
        <v>0</v>
      </c>
      <c r="BW324" s="11">
        <f t="shared" si="55"/>
        <v>0</v>
      </c>
      <c r="CG324" s="11">
        <f t="shared" si="56"/>
        <v>0</v>
      </c>
      <c r="CQ324" s="11">
        <f t="shared" si="57"/>
        <v>0</v>
      </c>
    </row>
    <row r="325" spans="9:95" s="2" customFormat="1" x14ac:dyDescent="0.15">
      <c r="I325" s="28" t="s">
        <v>1715</v>
      </c>
      <c r="J325" s="28">
        <v>204</v>
      </c>
      <c r="K325" s="28" t="s">
        <v>59</v>
      </c>
      <c r="L325" s="28">
        <v>4437</v>
      </c>
      <c r="M325" s="28">
        <v>100</v>
      </c>
      <c r="N325" s="28">
        <v>2676</v>
      </c>
      <c r="O325" s="28">
        <v>2711</v>
      </c>
      <c r="P325" s="28" t="str">
        <f t="shared" ref="P325:P341" si="58">IF(N325&gt;O325,"Negative","Positive")</f>
        <v>Positive</v>
      </c>
      <c r="Q325" s="38">
        <v>7.9200000000000002E-12</v>
      </c>
      <c r="Y325" s="11">
        <f t="shared" si="50"/>
        <v>0</v>
      </c>
      <c r="AI325" s="11">
        <f t="shared" si="51"/>
        <v>0</v>
      </c>
      <c r="AS325" s="11">
        <f t="shared" si="52"/>
        <v>0</v>
      </c>
      <c r="BC325" s="11">
        <f t="shared" si="53"/>
        <v>0</v>
      </c>
      <c r="BM325" s="11">
        <f t="shared" si="54"/>
        <v>0</v>
      </c>
      <c r="BW325" s="11">
        <f t="shared" si="55"/>
        <v>0</v>
      </c>
      <c r="CG325" s="11">
        <f t="shared" si="56"/>
        <v>0</v>
      </c>
      <c r="CQ325" s="11">
        <f t="shared" si="57"/>
        <v>0</v>
      </c>
    </row>
    <row r="326" spans="9:95" s="2" customFormat="1" x14ac:dyDescent="0.15">
      <c r="I326" s="28" t="s">
        <v>1716</v>
      </c>
      <c r="J326" s="28">
        <v>232</v>
      </c>
      <c r="K326" s="28" t="s">
        <v>59</v>
      </c>
      <c r="L326" s="28">
        <v>4437</v>
      </c>
      <c r="M326" s="28">
        <v>97.367999999999995</v>
      </c>
      <c r="N326" s="28">
        <v>535</v>
      </c>
      <c r="O326" s="28">
        <v>572</v>
      </c>
      <c r="P326" s="28" t="str">
        <f t="shared" si="58"/>
        <v>Positive</v>
      </c>
      <c r="Q326" s="38">
        <v>3.2899999999999998E-11</v>
      </c>
      <c r="Y326" s="11">
        <f t="shared" si="50"/>
        <v>0</v>
      </c>
      <c r="AI326" s="11">
        <f t="shared" si="51"/>
        <v>0</v>
      </c>
      <c r="AS326" s="11">
        <f t="shared" si="52"/>
        <v>0</v>
      </c>
      <c r="BC326" s="11">
        <f t="shared" si="53"/>
        <v>0</v>
      </c>
      <c r="BM326" s="11">
        <f t="shared" si="54"/>
        <v>0</v>
      </c>
      <c r="BW326" s="11">
        <f t="shared" si="55"/>
        <v>0</v>
      </c>
      <c r="CG326" s="11">
        <f t="shared" si="56"/>
        <v>0</v>
      </c>
      <c r="CQ326" s="11">
        <f t="shared" si="57"/>
        <v>0</v>
      </c>
    </row>
    <row r="327" spans="9:95" s="2" customFormat="1" x14ac:dyDescent="0.15">
      <c r="I327" s="28" t="s">
        <v>1717</v>
      </c>
      <c r="J327" s="28">
        <v>258</v>
      </c>
      <c r="K327" s="28" t="s">
        <v>59</v>
      </c>
      <c r="L327" s="28">
        <v>4437</v>
      </c>
      <c r="M327" s="28">
        <v>100</v>
      </c>
      <c r="N327" s="28">
        <v>3430</v>
      </c>
      <c r="O327" s="28">
        <v>3482</v>
      </c>
      <c r="P327" s="28" t="str">
        <f t="shared" si="58"/>
        <v>Positive</v>
      </c>
      <c r="Q327" s="38">
        <v>3.6400000000000002E-21</v>
      </c>
      <c r="Y327" s="11">
        <f t="shared" si="50"/>
        <v>0</v>
      </c>
      <c r="AI327" s="11">
        <f t="shared" si="51"/>
        <v>0</v>
      </c>
      <c r="AS327" s="11">
        <f t="shared" si="52"/>
        <v>0</v>
      </c>
      <c r="BC327" s="11">
        <f t="shared" si="53"/>
        <v>0</v>
      </c>
      <c r="BM327" s="11">
        <f t="shared" si="54"/>
        <v>0</v>
      </c>
      <c r="BW327" s="11">
        <f t="shared" si="55"/>
        <v>0</v>
      </c>
      <c r="CG327" s="11">
        <f t="shared" si="56"/>
        <v>0</v>
      </c>
      <c r="CQ327" s="11">
        <f t="shared" si="57"/>
        <v>0</v>
      </c>
    </row>
    <row r="328" spans="9:95" s="2" customFormat="1" x14ac:dyDescent="0.15">
      <c r="I328" s="28" t="s">
        <v>1718</v>
      </c>
      <c r="J328" s="28">
        <v>323</v>
      </c>
      <c r="K328" s="28" t="s">
        <v>59</v>
      </c>
      <c r="L328" s="28">
        <v>4437</v>
      </c>
      <c r="M328" s="28">
        <v>96.429000000000002</v>
      </c>
      <c r="N328" s="28">
        <v>1034</v>
      </c>
      <c r="O328" s="28">
        <v>951</v>
      </c>
      <c r="P328" s="28" t="str">
        <f t="shared" si="58"/>
        <v>Negative</v>
      </c>
      <c r="Q328" s="38">
        <v>2.74E-33</v>
      </c>
      <c r="Y328" s="11">
        <f t="shared" si="50"/>
        <v>0</v>
      </c>
      <c r="AI328" s="11">
        <f t="shared" si="51"/>
        <v>0</v>
      </c>
      <c r="AS328" s="11">
        <f t="shared" si="52"/>
        <v>0</v>
      </c>
      <c r="BC328" s="11">
        <f t="shared" si="53"/>
        <v>0</v>
      </c>
      <c r="BM328" s="11">
        <f t="shared" si="54"/>
        <v>0</v>
      </c>
      <c r="BW328" s="11">
        <f t="shared" si="55"/>
        <v>0</v>
      </c>
      <c r="CG328" s="11">
        <f t="shared" si="56"/>
        <v>0</v>
      </c>
      <c r="CQ328" s="11">
        <f t="shared" si="57"/>
        <v>0</v>
      </c>
    </row>
    <row r="329" spans="9:95" s="2" customFormat="1" x14ac:dyDescent="0.15">
      <c r="I329" s="28" t="s">
        <v>1719</v>
      </c>
      <c r="J329" s="28">
        <v>254</v>
      </c>
      <c r="K329" s="28" t="s">
        <v>59</v>
      </c>
      <c r="L329" s="28">
        <v>4437</v>
      </c>
      <c r="M329" s="28">
        <v>100</v>
      </c>
      <c r="N329" s="28">
        <v>888</v>
      </c>
      <c r="O329" s="28">
        <v>952</v>
      </c>
      <c r="P329" s="28" t="str">
        <f t="shared" si="58"/>
        <v>Positive</v>
      </c>
      <c r="Q329" s="38">
        <v>7.64E-28</v>
      </c>
      <c r="Y329" s="11">
        <f t="shared" si="50"/>
        <v>0</v>
      </c>
      <c r="AI329" s="11">
        <f t="shared" si="51"/>
        <v>0</v>
      </c>
      <c r="AS329" s="11">
        <f t="shared" si="52"/>
        <v>0</v>
      </c>
      <c r="BC329" s="11">
        <f t="shared" si="53"/>
        <v>0</v>
      </c>
      <c r="BM329" s="11">
        <f t="shared" si="54"/>
        <v>0</v>
      </c>
      <c r="BW329" s="11">
        <f t="shared" si="55"/>
        <v>0</v>
      </c>
      <c r="CG329" s="11">
        <f t="shared" si="56"/>
        <v>0</v>
      </c>
      <c r="CQ329" s="11">
        <f t="shared" si="57"/>
        <v>0</v>
      </c>
    </row>
    <row r="330" spans="9:95" s="2" customFormat="1" x14ac:dyDescent="0.15">
      <c r="I330" s="28" t="s">
        <v>1720</v>
      </c>
      <c r="J330" s="28">
        <v>213</v>
      </c>
      <c r="K330" s="28" t="s">
        <v>59</v>
      </c>
      <c r="L330" s="28">
        <v>4437</v>
      </c>
      <c r="M330" s="28">
        <v>93.75</v>
      </c>
      <c r="N330" s="28">
        <v>2102</v>
      </c>
      <c r="O330" s="28">
        <v>2039</v>
      </c>
      <c r="P330" s="28" t="str">
        <f t="shared" si="58"/>
        <v>Negative</v>
      </c>
      <c r="Q330" s="38">
        <v>1.06E-20</v>
      </c>
      <c r="Y330" s="11">
        <f t="shared" si="50"/>
        <v>0</v>
      </c>
      <c r="AI330" s="11">
        <f t="shared" si="51"/>
        <v>0</v>
      </c>
      <c r="AS330" s="11">
        <f t="shared" si="52"/>
        <v>0</v>
      </c>
      <c r="BC330" s="11">
        <f t="shared" si="53"/>
        <v>0</v>
      </c>
      <c r="BM330" s="11">
        <f t="shared" si="54"/>
        <v>0</v>
      </c>
      <c r="BW330" s="11">
        <f t="shared" si="55"/>
        <v>0</v>
      </c>
      <c r="CG330" s="11">
        <f t="shared" si="56"/>
        <v>0</v>
      </c>
      <c r="CQ330" s="11">
        <f t="shared" si="57"/>
        <v>0</v>
      </c>
    </row>
    <row r="331" spans="9:95" s="2" customFormat="1" x14ac:dyDescent="0.15">
      <c r="I331" s="28" t="s">
        <v>1721</v>
      </c>
      <c r="J331" s="28">
        <v>332</v>
      </c>
      <c r="K331" s="28" t="s">
        <v>59</v>
      </c>
      <c r="L331" s="28">
        <v>4437</v>
      </c>
      <c r="M331" s="28">
        <v>98.182000000000002</v>
      </c>
      <c r="N331" s="28">
        <v>4125</v>
      </c>
      <c r="O331" s="28">
        <v>4179</v>
      </c>
      <c r="P331" s="28" t="str">
        <f t="shared" si="58"/>
        <v>Positive</v>
      </c>
      <c r="Q331" s="38">
        <v>1.7199999999999999E-20</v>
      </c>
      <c r="Y331" s="11">
        <f t="shared" si="50"/>
        <v>0</v>
      </c>
      <c r="AI331" s="11">
        <f t="shared" si="51"/>
        <v>0</v>
      </c>
      <c r="AS331" s="11">
        <f t="shared" si="52"/>
        <v>0</v>
      </c>
      <c r="BC331" s="11">
        <f t="shared" si="53"/>
        <v>0</v>
      </c>
      <c r="BM331" s="11">
        <f t="shared" si="54"/>
        <v>0</v>
      </c>
      <c r="BW331" s="11">
        <f t="shared" si="55"/>
        <v>0</v>
      </c>
      <c r="CG331" s="11">
        <f t="shared" si="56"/>
        <v>0</v>
      </c>
      <c r="CQ331" s="11">
        <f t="shared" si="57"/>
        <v>0</v>
      </c>
    </row>
    <row r="332" spans="9:95" s="2" customFormat="1" x14ac:dyDescent="0.15">
      <c r="I332" s="28" t="s">
        <v>1722</v>
      </c>
      <c r="J332" s="28">
        <v>224</v>
      </c>
      <c r="K332" s="28" t="s">
        <v>59</v>
      </c>
      <c r="L332" s="28">
        <v>4437</v>
      </c>
      <c r="M332" s="28">
        <v>96.296000000000006</v>
      </c>
      <c r="N332" s="28">
        <v>3985</v>
      </c>
      <c r="O332" s="28">
        <v>4065</v>
      </c>
      <c r="P332" s="28" t="str">
        <f t="shared" si="58"/>
        <v>Positive</v>
      </c>
      <c r="Q332" s="38">
        <v>8.5499999999999995E-32</v>
      </c>
      <c r="Y332" s="11">
        <f t="shared" si="50"/>
        <v>0</v>
      </c>
      <c r="AI332" s="11">
        <f t="shared" si="51"/>
        <v>0</v>
      </c>
      <c r="AS332" s="11">
        <f t="shared" si="52"/>
        <v>0</v>
      </c>
      <c r="BC332" s="11">
        <f t="shared" si="53"/>
        <v>0</v>
      </c>
      <c r="BM332" s="11">
        <f t="shared" si="54"/>
        <v>0</v>
      </c>
      <c r="BW332" s="11">
        <f t="shared" si="55"/>
        <v>0</v>
      </c>
      <c r="CG332" s="11">
        <f t="shared" si="56"/>
        <v>0</v>
      </c>
      <c r="CQ332" s="11">
        <f t="shared" si="57"/>
        <v>0</v>
      </c>
    </row>
    <row r="333" spans="9:95" s="2" customFormat="1" x14ac:dyDescent="0.15">
      <c r="I333" s="28" t="s">
        <v>1723</v>
      </c>
      <c r="J333" s="28">
        <v>384</v>
      </c>
      <c r="K333" s="28" t="s">
        <v>59</v>
      </c>
      <c r="L333" s="28">
        <v>4437</v>
      </c>
      <c r="M333" s="28">
        <v>100</v>
      </c>
      <c r="N333" s="28">
        <v>2510</v>
      </c>
      <c r="O333" s="28">
        <v>2474</v>
      </c>
      <c r="P333" s="28" t="str">
        <f t="shared" si="58"/>
        <v>Negative</v>
      </c>
      <c r="Q333" s="38">
        <v>4.3800000000000003E-12</v>
      </c>
      <c r="Y333" s="11">
        <f t="shared" si="50"/>
        <v>0</v>
      </c>
      <c r="AI333" s="11">
        <f t="shared" si="51"/>
        <v>0</v>
      </c>
      <c r="AS333" s="11">
        <f t="shared" si="52"/>
        <v>0</v>
      </c>
      <c r="BC333" s="11">
        <f t="shared" si="53"/>
        <v>0</v>
      </c>
      <c r="BM333" s="11">
        <f t="shared" si="54"/>
        <v>0</v>
      </c>
      <c r="BW333" s="11">
        <f t="shared" si="55"/>
        <v>0</v>
      </c>
      <c r="CG333" s="11">
        <f t="shared" si="56"/>
        <v>0</v>
      </c>
      <c r="CQ333" s="11">
        <f t="shared" si="57"/>
        <v>0</v>
      </c>
    </row>
    <row r="334" spans="9:95" s="2" customFormat="1" x14ac:dyDescent="0.15">
      <c r="I334" s="28" t="s">
        <v>1724</v>
      </c>
      <c r="J334" s="28">
        <v>307</v>
      </c>
      <c r="K334" s="28" t="s">
        <v>59</v>
      </c>
      <c r="L334" s="28">
        <v>4437</v>
      </c>
      <c r="M334" s="28">
        <v>100</v>
      </c>
      <c r="N334" s="28">
        <v>3002</v>
      </c>
      <c r="O334" s="28">
        <v>3030</v>
      </c>
      <c r="P334" s="28" t="str">
        <f t="shared" si="58"/>
        <v>Positive</v>
      </c>
      <c r="Q334" s="38">
        <v>9.6600000000000005E-8</v>
      </c>
      <c r="Y334" s="11">
        <f t="shared" si="50"/>
        <v>0</v>
      </c>
      <c r="AI334" s="11">
        <f t="shared" si="51"/>
        <v>0</v>
      </c>
      <c r="AS334" s="11">
        <f t="shared" si="52"/>
        <v>0</v>
      </c>
      <c r="BC334" s="11">
        <f t="shared" si="53"/>
        <v>0</v>
      </c>
      <c r="BM334" s="11">
        <f t="shared" si="54"/>
        <v>0</v>
      </c>
      <c r="BW334" s="11">
        <f t="shared" si="55"/>
        <v>0</v>
      </c>
      <c r="CG334" s="11">
        <f t="shared" si="56"/>
        <v>0</v>
      </c>
      <c r="CQ334" s="11">
        <f t="shared" si="57"/>
        <v>0</v>
      </c>
    </row>
    <row r="335" spans="9:95" s="2" customFormat="1" x14ac:dyDescent="0.15">
      <c r="I335" s="28" t="s">
        <v>1725</v>
      </c>
      <c r="J335" s="28">
        <v>328</v>
      </c>
      <c r="K335" s="28" t="s">
        <v>59</v>
      </c>
      <c r="L335" s="28">
        <v>4437</v>
      </c>
      <c r="M335" s="28">
        <v>97.674000000000007</v>
      </c>
      <c r="N335" s="28">
        <v>3396</v>
      </c>
      <c r="O335" s="28">
        <v>3438</v>
      </c>
      <c r="P335" s="28" t="str">
        <f t="shared" si="58"/>
        <v>Positive</v>
      </c>
      <c r="Q335" s="38">
        <v>7.9599999999999997E-14</v>
      </c>
      <c r="Y335" s="11">
        <f t="shared" si="50"/>
        <v>0</v>
      </c>
      <c r="AI335" s="11">
        <f t="shared" si="51"/>
        <v>0</v>
      </c>
      <c r="AS335" s="11">
        <f t="shared" si="52"/>
        <v>0</v>
      </c>
      <c r="BC335" s="11">
        <f t="shared" si="53"/>
        <v>0</v>
      </c>
      <c r="BM335" s="11">
        <f t="shared" si="54"/>
        <v>0</v>
      </c>
      <c r="BW335" s="11">
        <f t="shared" si="55"/>
        <v>0</v>
      </c>
      <c r="CG335" s="11">
        <f t="shared" si="56"/>
        <v>0</v>
      </c>
      <c r="CQ335" s="11">
        <f t="shared" si="57"/>
        <v>0</v>
      </c>
    </row>
    <row r="336" spans="9:95" s="2" customFormat="1" x14ac:dyDescent="0.15">
      <c r="I336" s="28" t="s">
        <v>1726</v>
      </c>
      <c r="J336" s="28">
        <v>259</v>
      </c>
      <c r="K336" s="28" t="s">
        <v>59</v>
      </c>
      <c r="L336" s="28">
        <v>4437</v>
      </c>
      <c r="M336" s="28">
        <v>100</v>
      </c>
      <c r="N336" s="28">
        <v>1781</v>
      </c>
      <c r="O336" s="28">
        <v>1809</v>
      </c>
      <c r="P336" s="28" t="str">
        <f t="shared" si="58"/>
        <v>Positive</v>
      </c>
      <c r="Q336" s="38">
        <v>8.0299999999999998E-8</v>
      </c>
      <c r="Y336" s="11">
        <f t="shared" si="50"/>
        <v>0</v>
      </c>
      <c r="AI336" s="11">
        <f t="shared" si="51"/>
        <v>0</v>
      </c>
      <c r="AS336" s="11">
        <f t="shared" si="52"/>
        <v>0</v>
      </c>
      <c r="BC336" s="11">
        <f t="shared" si="53"/>
        <v>0</v>
      </c>
      <c r="BM336" s="11">
        <f t="shared" si="54"/>
        <v>0</v>
      </c>
      <c r="BW336" s="11">
        <f t="shared" si="55"/>
        <v>0</v>
      </c>
      <c r="CG336" s="11">
        <f t="shared" si="56"/>
        <v>0</v>
      </c>
      <c r="CQ336" s="11">
        <f t="shared" si="57"/>
        <v>0</v>
      </c>
    </row>
    <row r="337" spans="1:95" x14ac:dyDescent="0.15">
      <c r="B337" s="2"/>
      <c r="D337" s="2"/>
      <c r="F337" s="2"/>
      <c r="G337" s="2"/>
      <c r="H337" s="2"/>
      <c r="I337" s="28" t="s">
        <v>1727</v>
      </c>
      <c r="J337" s="28">
        <v>250</v>
      </c>
      <c r="K337" s="28" t="s">
        <v>59</v>
      </c>
      <c r="L337" s="28">
        <v>4437</v>
      </c>
      <c r="M337" s="28">
        <v>95.918000000000006</v>
      </c>
      <c r="N337" s="28">
        <v>4334</v>
      </c>
      <c r="O337" s="28">
        <v>4286</v>
      </c>
      <c r="P337" s="28" t="str">
        <f t="shared" si="58"/>
        <v>Negative</v>
      </c>
      <c r="Q337" s="38">
        <v>1.2699999999999999E-15</v>
      </c>
      <c r="Y337" s="11">
        <f t="shared" si="50"/>
        <v>0</v>
      </c>
      <c r="AA337" s="2"/>
      <c r="AI337" s="11">
        <f t="shared" si="51"/>
        <v>0</v>
      </c>
      <c r="AS337" s="11">
        <f t="shared" si="52"/>
        <v>0</v>
      </c>
      <c r="AV337" s="2"/>
      <c r="AW337" s="2"/>
      <c r="AX337" s="2"/>
      <c r="AY337" s="2"/>
      <c r="AZ337" s="2"/>
      <c r="BA337" s="2"/>
      <c r="BB337" s="2"/>
      <c r="BC337" s="11">
        <f t="shared" si="53"/>
        <v>0</v>
      </c>
      <c r="BD337" s="2"/>
      <c r="BE337" s="2"/>
      <c r="BM337" s="11">
        <f t="shared" si="54"/>
        <v>0</v>
      </c>
      <c r="BW337" s="11">
        <f t="shared" si="55"/>
        <v>0</v>
      </c>
      <c r="CG337" s="11">
        <f t="shared" si="56"/>
        <v>0</v>
      </c>
      <c r="CQ337" s="11">
        <f t="shared" si="57"/>
        <v>0</v>
      </c>
    </row>
    <row r="338" spans="1:95" x14ac:dyDescent="0.15">
      <c r="B338" s="2"/>
      <c r="D338" s="2"/>
      <c r="F338" s="2"/>
      <c r="G338" s="2"/>
      <c r="H338" s="2"/>
      <c r="I338" s="28" t="s">
        <v>1728</v>
      </c>
      <c r="J338" s="28">
        <v>278</v>
      </c>
      <c r="K338" s="28" t="s">
        <v>59</v>
      </c>
      <c r="L338" s="28">
        <v>4437</v>
      </c>
      <c r="M338" s="28">
        <v>98.528999999999996</v>
      </c>
      <c r="N338" s="28">
        <v>3028</v>
      </c>
      <c r="O338" s="28">
        <v>2961</v>
      </c>
      <c r="P338" s="28" t="str">
        <f t="shared" si="58"/>
        <v>Negative</v>
      </c>
      <c r="Q338" s="38">
        <v>8.4300000000000003E-28</v>
      </c>
      <c r="Y338" s="11">
        <f t="shared" si="50"/>
        <v>0</v>
      </c>
      <c r="AA338" s="2"/>
      <c r="AI338" s="11">
        <f t="shared" si="51"/>
        <v>0</v>
      </c>
      <c r="AS338" s="11">
        <f t="shared" si="52"/>
        <v>0</v>
      </c>
      <c r="AV338" s="2"/>
      <c r="AW338" s="2"/>
      <c r="AX338" s="2"/>
      <c r="AY338" s="2"/>
      <c r="AZ338" s="2"/>
      <c r="BA338" s="2"/>
      <c r="BB338" s="2"/>
      <c r="BC338" s="11">
        <f t="shared" si="53"/>
        <v>0</v>
      </c>
      <c r="BD338" s="2"/>
      <c r="BE338" s="2"/>
      <c r="BM338" s="11">
        <f t="shared" si="54"/>
        <v>0</v>
      </c>
      <c r="BW338" s="11">
        <f t="shared" si="55"/>
        <v>0</v>
      </c>
      <c r="CG338" s="11">
        <f t="shared" si="56"/>
        <v>0</v>
      </c>
      <c r="CQ338" s="11">
        <f t="shared" si="57"/>
        <v>0</v>
      </c>
    </row>
    <row r="339" spans="1:95" x14ac:dyDescent="0.15">
      <c r="B339" s="2"/>
      <c r="D339" s="2"/>
      <c r="F339" s="2"/>
      <c r="G339" s="2"/>
      <c r="H339" s="2"/>
      <c r="I339" s="28" t="s">
        <v>1729</v>
      </c>
      <c r="J339" s="28">
        <v>314</v>
      </c>
      <c r="K339" s="28" t="s">
        <v>59</v>
      </c>
      <c r="L339" s="28">
        <v>4437</v>
      </c>
      <c r="M339" s="28">
        <v>97.674000000000007</v>
      </c>
      <c r="N339" s="28">
        <v>3349</v>
      </c>
      <c r="O339" s="28">
        <v>3391</v>
      </c>
      <c r="P339" s="28" t="str">
        <f t="shared" si="58"/>
        <v>Positive</v>
      </c>
      <c r="Q339" s="38">
        <v>7.5899999999999997E-14</v>
      </c>
      <c r="Y339" s="11">
        <f t="shared" si="50"/>
        <v>0</v>
      </c>
      <c r="AA339" s="2"/>
      <c r="AI339" s="11">
        <f t="shared" si="51"/>
        <v>0</v>
      </c>
      <c r="AS339" s="11">
        <f t="shared" si="52"/>
        <v>0</v>
      </c>
      <c r="AV339" s="2"/>
      <c r="AW339" s="2"/>
      <c r="AX339" s="2"/>
      <c r="AY339" s="2"/>
      <c r="AZ339" s="2"/>
      <c r="BA339" s="2"/>
      <c r="BB339" s="2"/>
      <c r="BC339" s="11">
        <f t="shared" si="53"/>
        <v>0</v>
      </c>
      <c r="BD339" s="2"/>
      <c r="BE339" s="2"/>
      <c r="BM339" s="11">
        <f t="shared" si="54"/>
        <v>0</v>
      </c>
      <c r="BW339" s="11">
        <f t="shared" si="55"/>
        <v>0</v>
      </c>
      <c r="CG339" s="11">
        <f t="shared" si="56"/>
        <v>0</v>
      </c>
      <c r="CQ339" s="11">
        <f t="shared" si="57"/>
        <v>0</v>
      </c>
    </row>
    <row r="340" spans="1:95" x14ac:dyDescent="0.15">
      <c r="B340" s="2"/>
      <c r="D340" s="2"/>
      <c r="F340" s="2"/>
      <c r="G340" s="2"/>
      <c r="H340" s="2"/>
      <c r="I340" s="28" t="s">
        <v>1730</v>
      </c>
      <c r="J340" s="28">
        <v>261</v>
      </c>
      <c r="K340" s="28" t="s">
        <v>59</v>
      </c>
      <c r="L340" s="28">
        <v>4437</v>
      </c>
      <c r="M340" s="28">
        <v>100</v>
      </c>
      <c r="N340" s="28">
        <v>938</v>
      </c>
      <c r="O340" s="28">
        <v>909</v>
      </c>
      <c r="P340" s="28" t="str">
        <f t="shared" si="58"/>
        <v>Negative</v>
      </c>
      <c r="Q340" s="38">
        <v>2.25E-8</v>
      </c>
      <c r="Y340" s="11">
        <f t="shared" si="50"/>
        <v>0</v>
      </c>
      <c r="AA340" s="2"/>
      <c r="AI340" s="11">
        <f t="shared" si="51"/>
        <v>0</v>
      </c>
      <c r="AS340" s="11">
        <f t="shared" si="52"/>
        <v>0</v>
      </c>
      <c r="AV340" s="2"/>
      <c r="AW340" s="2"/>
      <c r="AX340" s="2"/>
      <c r="AY340" s="2"/>
      <c r="AZ340" s="2"/>
      <c r="BA340" s="2"/>
      <c r="BB340" s="2"/>
      <c r="BC340" s="11">
        <f t="shared" si="53"/>
        <v>0</v>
      </c>
      <c r="BD340" s="2"/>
      <c r="BE340" s="2"/>
      <c r="BM340" s="11">
        <f t="shared" si="54"/>
        <v>0</v>
      </c>
      <c r="BW340" s="11">
        <f t="shared" si="55"/>
        <v>0</v>
      </c>
      <c r="CG340" s="11">
        <f t="shared" si="56"/>
        <v>0</v>
      </c>
      <c r="CQ340" s="11">
        <f t="shared" si="57"/>
        <v>0</v>
      </c>
    </row>
    <row r="341" spans="1:95" x14ac:dyDescent="0.15">
      <c r="B341" s="2"/>
      <c r="D341" s="2"/>
      <c r="F341" s="2"/>
      <c r="G341" s="2"/>
      <c r="H341" s="2"/>
      <c r="I341" s="28" t="s">
        <v>1731</v>
      </c>
      <c r="J341" s="28">
        <v>314</v>
      </c>
      <c r="K341" s="28" t="s">
        <v>59</v>
      </c>
      <c r="L341" s="28">
        <v>4437</v>
      </c>
      <c r="M341" s="28">
        <v>100</v>
      </c>
      <c r="N341" s="28">
        <v>1508</v>
      </c>
      <c r="O341" s="28">
        <v>1536</v>
      </c>
      <c r="P341" s="28" t="str">
        <f t="shared" si="58"/>
        <v>Positive</v>
      </c>
      <c r="Q341" s="38">
        <v>9.8900000000000005E-8</v>
      </c>
      <c r="Y341" s="11">
        <f t="shared" si="50"/>
        <v>0</v>
      </c>
      <c r="AA341" s="2"/>
      <c r="AI341" s="11">
        <f t="shared" si="51"/>
        <v>0</v>
      </c>
      <c r="AS341" s="11">
        <f t="shared" si="52"/>
        <v>0</v>
      </c>
      <c r="AV341" s="2"/>
      <c r="AW341" s="2"/>
      <c r="AX341" s="2"/>
      <c r="AY341" s="2"/>
      <c r="AZ341" s="2"/>
      <c r="BA341" s="2"/>
      <c r="BB341" s="2"/>
      <c r="BC341" s="11">
        <f t="shared" si="53"/>
        <v>0</v>
      </c>
      <c r="BD341" s="2"/>
      <c r="BE341" s="2"/>
      <c r="BM341" s="11">
        <f t="shared" si="54"/>
        <v>0</v>
      </c>
      <c r="BW341" s="11">
        <f t="shared" si="55"/>
        <v>0</v>
      </c>
      <c r="CG341" s="11">
        <f t="shared" si="56"/>
        <v>0</v>
      </c>
      <c r="CQ341" s="11">
        <f t="shared" si="57"/>
        <v>0</v>
      </c>
    </row>
    <row r="342" spans="1:95" x14ac:dyDescent="0.15">
      <c r="B342" s="2"/>
      <c r="D342" s="2"/>
      <c r="F342" s="2"/>
      <c r="G342" s="2"/>
      <c r="H342" s="2"/>
      <c r="AA342" s="2"/>
      <c r="AV342" s="2"/>
      <c r="AW342" s="2"/>
      <c r="AX342" s="2"/>
      <c r="AY342" s="2"/>
      <c r="AZ342" s="2"/>
      <c r="BA342" s="2"/>
      <c r="BB342" s="2"/>
      <c r="BD342" s="2"/>
      <c r="BE342" s="2"/>
    </row>
    <row r="344" spans="1:95" x14ac:dyDescent="0.15">
      <c r="G344" s="23"/>
      <c r="H344" s="23"/>
      <c r="I344" s="281" t="s">
        <v>8</v>
      </c>
      <c r="J344" s="281"/>
      <c r="K344" s="281"/>
      <c r="L344" s="11"/>
      <c r="M344" s="11"/>
      <c r="N344" s="11"/>
      <c r="O344" s="11"/>
      <c r="P344" s="11"/>
      <c r="R344" s="281" t="s">
        <v>10</v>
      </c>
      <c r="S344" s="281"/>
      <c r="T344" s="281"/>
      <c r="U344" s="32"/>
      <c r="V344" s="32"/>
      <c r="W344" s="32"/>
      <c r="X344" s="32"/>
      <c r="Z344" s="32"/>
      <c r="AA344" s="32"/>
      <c r="AB344" s="281" t="s">
        <v>1732</v>
      </c>
      <c r="AC344" s="281"/>
      <c r="AD344" s="281"/>
      <c r="AE344" s="32"/>
      <c r="AF344" s="32"/>
      <c r="AG344" s="32"/>
      <c r="AH344" s="32"/>
      <c r="AJ344" s="32"/>
      <c r="AK344" s="32"/>
    </row>
    <row r="345" spans="1:95" x14ac:dyDescent="0.15">
      <c r="A345" s="35" t="s">
        <v>26</v>
      </c>
      <c r="B345" s="31" t="s">
        <v>1</v>
      </c>
      <c r="C345" s="21" t="s">
        <v>11</v>
      </c>
      <c r="D345" s="23" t="s">
        <v>23</v>
      </c>
      <c r="E345" s="23" t="s">
        <v>23</v>
      </c>
      <c r="F345" s="23" t="s">
        <v>236</v>
      </c>
      <c r="G345" s="41" t="s">
        <v>23</v>
      </c>
      <c r="H345" s="41" t="s">
        <v>3</v>
      </c>
      <c r="I345" s="7" t="s">
        <v>13</v>
      </c>
      <c r="J345" s="7" t="s">
        <v>13</v>
      </c>
      <c r="K345" s="7" t="s">
        <v>4</v>
      </c>
      <c r="L345" s="7" t="s">
        <v>4</v>
      </c>
      <c r="M345" s="7" t="s">
        <v>5</v>
      </c>
      <c r="N345" s="7" t="s">
        <v>6</v>
      </c>
      <c r="O345" s="7"/>
      <c r="P345" s="7" t="s">
        <v>7</v>
      </c>
      <c r="Q345" s="7" t="s">
        <v>24</v>
      </c>
      <c r="R345" s="4" t="s">
        <v>30</v>
      </c>
      <c r="S345" s="4" t="s">
        <v>13</v>
      </c>
      <c r="T345" s="4" t="s">
        <v>4</v>
      </c>
      <c r="U345" s="4" t="s">
        <v>4</v>
      </c>
      <c r="V345" s="7" t="s">
        <v>5</v>
      </c>
      <c r="W345" s="4" t="s">
        <v>6</v>
      </c>
      <c r="X345" s="4"/>
      <c r="Y345" s="7"/>
      <c r="Z345" s="4" t="s">
        <v>7</v>
      </c>
      <c r="AA345" s="7" t="s">
        <v>24</v>
      </c>
      <c r="AB345" s="4" t="s">
        <v>30</v>
      </c>
      <c r="AC345" s="4" t="s">
        <v>13</v>
      </c>
      <c r="AD345" s="4" t="s">
        <v>4</v>
      </c>
      <c r="AE345" s="4" t="s">
        <v>4</v>
      </c>
      <c r="AF345" s="7" t="s">
        <v>5</v>
      </c>
      <c r="AG345" s="4" t="s">
        <v>6</v>
      </c>
      <c r="AH345" s="4"/>
      <c r="AI345" s="7"/>
      <c r="AJ345" s="4" t="s">
        <v>7</v>
      </c>
      <c r="AK345" s="7" t="s">
        <v>24</v>
      </c>
      <c r="AS345" s="7"/>
      <c r="BC345" s="7"/>
      <c r="BM345" s="7"/>
      <c r="BW345" s="7"/>
      <c r="CG345" s="7"/>
      <c r="CQ345" s="7"/>
    </row>
    <row r="346" spans="1:95" x14ac:dyDescent="0.15">
      <c r="A346" s="35"/>
      <c r="B346" s="31"/>
      <c r="C346" s="50" t="s">
        <v>245</v>
      </c>
      <c r="D346" s="23" t="s">
        <v>2</v>
      </c>
      <c r="E346" s="21" t="s">
        <v>3</v>
      </c>
      <c r="F346" s="23" t="s">
        <v>237</v>
      </c>
      <c r="G346" s="41" t="s">
        <v>27</v>
      </c>
      <c r="H346" s="41" t="s">
        <v>235</v>
      </c>
      <c r="I346" s="7"/>
      <c r="J346" s="7" t="s">
        <v>18</v>
      </c>
      <c r="K346" s="7"/>
      <c r="L346" s="7" t="s">
        <v>18</v>
      </c>
      <c r="M346" s="7" t="s">
        <v>19</v>
      </c>
      <c r="N346" s="7" t="s">
        <v>15</v>
      </c>
      <c r="O346" s="7" t="s">
        <v>16</v>
      </c>
      <c r="P346" s="7"/>
      <c r="Q346" s="7" t="s">
        <v>25</v>
      </c>
      <c r="R346" s="4"/>
      <c r="S346" s="4" t="s">
        <v>18</v>
      </c>
      <c r="T346" s="4"/>
      <c r="U346" s="4" t="s">
        <v>18</v>
      </c>
      <c r="V346" s="7" t="s">
        <v>19</v>
      </c>
      <c r="W346" s="4" t="s">
        <v>15</v>
      </c>
      <c r="X346" s="4" t="s">
        <v>16</v>
      </c>
      <c r="Y346" s="7"/>
      <c r="Z346" s="4"/>
      <c r="AA346" s="7" t="s">
        <v>25</v>
      </c>
      <c r="AB346" s="4"/>
      <c r="AC346" s="4" t="s">
        <v>18</v>
      </c>
      <c r="AD346" s="4"/>
      <c r="AE346" s="4" t="s">
        <v>18</v>
      </c>
      <c r="AF346" s="7" t="s">
        <v>19</v>
      </c>
      <c r="AG346" s="4" t="s">
        <v>15</v>
      </c>
      <c r="AH346" s="4" t="s">
        <v>16</v>
      </c>
      <c r="AI346" s="7"/>
      <c r="AJ346" s="4"/>
      <c r="AK346" s="7" t="s">
        <v>25</v>
      </c>
      <c r="AS346" s="7"/>
      <c r="BC346" s="7"/>
      <c r="BM346" s="7"/>
      <c r="BW346" s="7"/>
      <c r="CG346" s="7"/>
      <c r="CQ346" s="7"/>
    </row>
    <row r="347" spans="1:95" x14ac:dyDescent="0.15">
      <c r="A347" s="12"/>
      <c r="B347" s="37">
        <v>51</v>
      </c>
      <c r="C347" s="81"/>
      <c r="D347" s="11">
        <v>1223011</v>
      </c>
      <c r="E347" s="11">
        <v>44041</v>
      </c>
      <c r="F347" s="11">
        <v>152</v>
      </c>
      <c r="G347" s="11">
        <v>3</v>
      </c>
      <c r="H347" s="11">
        <v>5418</v>
      </c>
      <c r="I347" s="166" t="s">
        <v>1733</v>
      </c>
      <c r="J347" s="166">
        <v>955</v>
      </c>
      <c r="K347" s="166" t="s">
        <v>59</v>
      </c>
      <c r="L347" s="166">
        <v>4437</v>
      </c>
      <c r="M347" s="166">
        <v>96.814999999999998</v>
      </c>
      <c r="N347" s="166">
        <v>4093</v>
      </c>
      <c r="O347" s="166">
        <v>3215</v>
      </c>
      <c r="P347" s="166" t="str">
        <f t="shared" ref="P347:P355" si="59">IF(N347&gt;O347,"Negative","Positive")</f>
        <v>Negative</v>
      </c>
      <c r="Q347" s="13">
        <v>0</v>
      </c>
      <c r="R347" s="28" t="s">
        <v>1734</v>
      </c>
      <c r="S347" s="28">
        <v>426</v>
      </c>
      <c r="T347" s="28" t="s">
        <v>35</v>
      </c>
      <c r="U347" s="28">
        <v>2689</v>
      </c>
      <c r="V347" s="28">
        <v>97.436000000000007</v>
      </c>
      <c r="W347" s="28">
        <v>1709</v>
      </c>
      <c r="X347" s="28">
        <v>1671</v>
      </c>
      <c r="Y347" s="11">
        <f t="shared" ref="Y347:Y410" si="60">W347-X347</f>
        <v>38</v>
      </c>
      <c r="Z347" s="28" t="str">
        <f t="shared" ref="Z347:Z378" si="61">IF(W347&gt;X347,"Negative","Positive")</f>
        <v>Negative</v>
      </c>
      <c r="AA347" s="36">
        <v>1.7599999999999999E-11</v>
      </c>
      <c r="AB347" s="28" t="s">
        <v>1735</v>
      </c>
      <c r="AC347" s="28">
        <v>228</v>
      </c>
      <c r="AD347" s="28" t="s">
        <v>1736</v>
      </c>
      <c r="AE347" s="28">
        <v>2783</v>
      </c>
      <c r="AF347" s="28">
        <v>95.122</v>
      </c>
      <c r="AG347" s="28">
        <v>1777</v>
      </c>
      <c r="AH347" s="28">
        <v>1817</v>
      </c>
      <c r="AI347" s="11">
        <f t="shared" ref="AI347:AI410" si="62">AG347-AH347</f>
        <v>-40</v>
      </c>
      <c r="AJ347" s="28" t="str">
        <f t="shared" ref="AJ347:AJ360" si="63">IF(AG347&gt;AH347,"Negative","Positive")</f>
        <v>Positive</v>
      </c>
      <c r="AK347" s="36">
        <v>3.2200000000000003E-11</v>
      </c>
      <c r="AS347" s="11">
        <f t="shared" ref="AS347:AS410" si="64">AQ347-AR347</f>
        <v>0</v>
      </c>
      <c r="BC347" s="11">
        <f t="shared" ref="BC347:BC410" si="65">BA347-BB347</f>
        <v>0</v>
      </c>
      <c r="BM347" s="11">
        <f t="shared" ref="BM347:BM410" si="66">BK347-BL347</f>
        <v>0</v>
      </c>
      <c r="BW347" s="11">
        <f t="shared" ref="BW347:BW410" si="67">BU347-BV347</f>
        <v>0</v>
      </c>
      <c r="CG347" s="11">
        <f t="shared" ref="CG347:CG410" si="68">CE347-CF347</f>
        <v>0</v>
      </c>
      <c r="CQ347" s="11">
        <f t="shared" ref="CQ347:CQ410" si="69">CO347-CP347</f>
        <v>0</v>
      </c>
    </row>
    <row r="348" spans="1:95" x14ac:dyDescent="0.15">
      <c r="A348" s="12"/>
      <c r="B348" s="27">
        <v>51</v>
      </c>
      <c r="I348" s="28" t="s">
        <v>1737</v>
      </c>
      <c r="J348" s="28">
        <v>403</v>
      </c>
      <c r="K348" s="28" t="s">
        <v>59</v>
      </c>
      <c r="L348" s="28">
        <v>4437</v>
      </c>
      <c r="M348" s="28">
        <v>97.022000000000006</v>
      </c>
      <c r="N348" s="28">
        <v>11</v>
      </c>
      <c r="O348" s="28">
        <v>413</v>
      </c>
      <c r="P348" s="28" t="str">
        <f t="shared" si="59"/>
        <v>Positive</v>
      </c>
      <c r="Q348" s="13">
        <v>0</v>
      </c>
      <c r="R348" s="28" t="s">
        <v>1740</v>
      </c>
      <c r="S348" s="28">
        <v>278</v>
      </c>
      <c r="T348" s="28" t="s">
        <v>35</v>
      </c>
      <c r="U348" s="28">
        <v>2689</v>
      </c>
      <c r="V348" s="28">
        <v>95.454999999999998</v>
      </c>
      <c r="W348" s="28">
        <v>2173</v>
      </c>
      <c r="X348" s="28">
        <v>2130</v>
      </c>
      <c r="Y348" s="11">
        <f t="shared" si="60"/>
        <v>43</v>
      </c>
      <c r="Z348" s="28" t="str">
        <f t="shared" si="61"/>
        <v>Negative</v>
      </c>
      <c r="AA348" s="36">
        <v>8.6099999999999997E-13</v>
      </c>
      <c r="AB348" s="28" t="s">
        <v>1738</v>
      </c>
      <c r="AC348" s="28">
        <v>1119</v>
      </c>
      <c r="AD348" s="28" t="s">
        <v>1736</v>
      </c>
      <c r="AE348" s="28">
        <v>2783</v>
      </c>
      <c r="AF348" s="28">
        <v>74.570999999999998</v>
      </c>
      <c r="AG348" s="28">
        <v>1817</v>
      </c>
      <c r="AH348" s="28">
        <v>1477</v>
      </c>
      <c r="AI348" s="11">
        <f t="shared" si="62"/>
        <v>340</v>
      </c>
      <c r="AJ348" s="28" t="str">
        <f t="shared" si="63"/>
        <v>Negative</v>
      </c>
      <c r="AK348" s="36">
        <v>9.95E-33</v>
      </c>
      <c r="AS348" s="11">
        <f t="shared" si="64"/>
        <v>0</v>
      </c>
      <c r="BC348" s="11">
        <f t="shared" si="65"/>
        <v>0</v>
      </c>
      <c r="BM348" s="11">
        <f t="shared" si="66"/>
        <v>0</v>
      </c>
      <c r="BW348" s="11">
        <f t="shared" si="67"/>
        <v>0</v>
      </c>
      <c r="CG348" s="11">
        <f t="shared" si="68"/>
        <v>0</v>
      </c>
      <c r="CQ348" s="11">
        <f t="shared" si="69"/>
        <v>0</v>
      </c>
    </row>
    <row r="349" spans="1:95" x14ac:dyDescent="0.15">
      <c r="A349" s="12"/>
      <c r="B349" s="27">
        <v>51</v>
      </c>
      <c r="I349" s="28" t="s">
        <v>1739</v>
      </c>
      <c r="J349" s="28">
        <v>668</v>
      </c>
      <c r="K349" s="28" t="s">
        <v>59</v>
      </c>
      <c r="L349" s="28">
        <v>4437</v>
      </c>
      <c r="M349" s="28">
        <v>97.77</v>
      </c>
      <c r="N349" s="28">
        <v>446</v>
      </c>
      <c r="O349" s="28">
        <v>1028</v>
      </c>
      <c r="P349" s="28" t="str">
        <f t="shared" si="59"/>
        <v>Positive</v>
      </c>
      <c r="Q349" s="13">
        <v>0</v>
      </c>
      <c r="R349" s="28" t="s">
        <v>1743</v>
      </c>
      <c r="S349" s="28">
        <v>206</v>
      </c>
      <c r="T349" s="28" t="s">
        <v>35</v>
      </c>
      <c r="U349" s="28">
        <v>2689</v>
      </c>
      <c r="V349" s="28">
        <v>98.113</v>
      </c>
      <c r="W349" s="28">
        <v>414</v>
      </c>
      <c r="X349" s="28">
        <v>362</v>
      </c>
      <c r="Y349" s="11">
        <f t="shared" si="60"/>
        <v>52</v>
      </c>
      <c r="Z349" s="28" t="str">
        <f t="shared" si="61"/>
        <v>Negative</v>
      </c>
      <c r="AA349" s="36">
        <v>1.32E-19</v>
      </c>
      <c r="AB349" s="28" t="s">
        <v>1741</v>
      </c>
      <c r="AC349" s="28">
        <v>787</v>
      </c>
      <c r="AD349" s="28" t="s">
        <v>1736</v>
      </c>
      <c r="AE349" s="28">
        <v>2783</v>
      </c>
      <c r="AF349" s="28">
        <v>74.570999999999998</v>
      </c>
      <c r="AG349" s="28">
        <v>1817</v>
      </c>
      <c r="AH349" s="28">
        <v>1477</v>
      </c>
      <c r="AI349" s="11">
        <f t="shared" si="62"/>
        <v>340</v>
      </c>
      <c r="AJ349" s="28" t="str">
        <f t="shared" si="63"/>
        <v>Negative</v>
      </c>
      <c r="AK349" s="36">
        <v>6.9399999999999998E-33</v>
      </c>
      <c r="AS349" s="11">
        <f t="shared" si="64"/>
        <v>0</v>
      </c>
      <c r="BC349" s="11">
        <f t="shared" si="65"/>
        <v>0</v>
      </c>
      <c r="BM349" s="11">
        <f t="shared" si="66"/>
        <v>0</v>
      </c>
      <c r="BW349" s="11">
        <f t="shared" si="67"/>
        <v>0</v>
      </c>
      <c r="CG349" s="11">
        <f t="shared" si="68"/>
        <v>0</v>
      </c>
      <c r="CQ349" s="11">
        <f t="shared" si="69"/>
        <v>0</v>
      </c>
    </row>
    <row r="350" spans="1:95" x14ac:dyDescent="0.15">
      <c r="A350" s="12"/>
      <c r="B350" s="27">
        <v>51</v>
      </c>
      <c r="I350" s="28" t="s">
        <v>1742</v>
      </c>
      <c r="J350" s="28">
        <v>257</v>
      </c>
      <c r="K350" s="28" t="s">
        <v>59</v>
      </c>
      <c r="L350" s="28">
        <v>4437</v>
      </c>
      <c r="M350" s="28">
        <v>98.444000000000003</v>
      </c>
      <c r="N350" s="28">
        <v>4154</v>
      </c>
      <c r="O350" s="28">
        <v>4410</v>
      </c>
      <c r="P350" s="28" t="str">
        <f t="shared" si="59"/>
        <v>Positive</v>
      </c>
      <c r="Q350" s="38">
        <v>6.7200000000000003E-128</v>
      </c>
      <c r="R350" s="28" t="s">
        <v>1746</v>
      </c>
      <c r="S350" s="28">
        <v>258</v>
      </c>
      <c r="T350" s="28" t="s">
        <v>35</v>
      </c>
      <c r="U350" s="28">
        <v>2689</v>
      </c>
      <c r="V350" s="28">
        <v>98.147999999999996</v>
      </c>
      <c r="W350" s="28">
        <v>2443</v>
      </c>
      <c r="X350" s="28">
        <v>2550</v>
      </c>
      <c r="Y350" s="11">
        <f t="shared" si="60"/>
        <v>-107</v>
      </c>
      <c r="Z350" s="28" t="str">
        <f t="shared" si="61"/>
        <v>Positive</v>
      </c>
      <c r="AA350" s="36">
        <v>2.0999999999999999E-48</v>
      </c>
      <c r="AB350" s="28" t="s">
        <v>1744</v>
      </c>
      <c r="AC350" s="28">
        <v>1318</v>
      </c>
      <c r="AD350" s="28" t="s">
        <v>1736</v>
      </c>
      <c r="AE350" s="28">
        <v>2783</v>
      </c>
      <c r="AF350" s="28">
        <v>74.570999999999998</v>
      </c>
      <c r="AG350" s="28">
        <v>1817</v>
      </c>
      <c r="AH350" s="28">
        <v>1477</v>
      </c>
      <c r="AI350" s="11">
        <f t="shared" si="62"/>
        <v>340</v>
      </c>
      <c r="AJ350" s="28" t="str">
        <f t="shared" si="63"/>
        <v>Negative</v>
      </c>
      <c r="AK350" s="36">
        <v>1.18E-32</v>
      </c>
      <c r="AS350" s="11">
        <f t="shared" si="64"/>
        <v>0</v>
      </c>
      <c r="BC350" s="11">
        <f t="shared" si="65"/>
        <v>0</v>
      </c>
      <c r="BM350" s="11">
        <f t="shared" si="66"/>
        <v>0</v>
      </c>
      <c r="BW350" s="11">
        <f t="shared" si="67"/>
        <v>0</v>
      </c>
      <c r="CG350" s="11">
        <f t="shared" si="68"/>
        <v>0</v>
      </c>
      <c r="CQ350" s="11">
        <f t="shared" si="69"/>
        <v>0</v>
      </c>
    </row>
    <row r="351" spans="1:95" x14ac:dyDescent="0.15">
      <c r="A351" s="12"/>
      <c r="B351" s="27">
        <v>51</v>
      </c>
      <c r="I351" s="28" t="s">
        <v>1745</v>
      </c>
      <c r="J351" s="28">
        <v>318</v>
      </c>
      <c r="K351" s="28" t="s">
        <v>59</v>
      </c>
      <c r="L351" s="28">
        <v>4437</v>
      </c>
      <c r="M351" s="28">
        <v>97.816999999999993</v>
      </c>
      <c r="N351" s="28">
        <v>1674</v>
      </c>
      <c r="O351" s="28">
        <v>1446</v>
      </c>
      <c r="P351" s="28" t="str">
        <f t="shared" si="59"/>
        <v>Negative</v>
      </c>
      <c r="Q351" s="38">
        <v>1.4500000000000001E-110</v>
      </c>
      <c r="R351" s="28" t="s">
        <v>1749</v>
      </c>
      <c r="S351" s="28">
        <v>250</v>
      </c>
      <c r="T351" s="28" t="s">
        <v>35</v>
      </c>
      <c r="U351" s="28">
        <v>2689</v>
      </c>
      <c r="V351" s="28">
        <v>98.936000000000007</v>
      </c>
      <c r="W351" s="28">
        <v>1507</v>
      </c>
      <c r="X351" s="28">
        <v>1600</v>
      </c>
      <c r="Y351" s="11">
        <f t="shared" si="60"/>
        <v>-93</v>
      </c>
      <c r="Z351" s="28" t="str">
        <f t="shared" si="61"/>
        <v>Positive</v>
      </c>
      <c r="AA351" s="36">
        <v>2.6400000000000001E-42</v>
      </c>
      <c r="AB351" s="28" t="s">
        <v>1747</v>
      </c>
      <c r="AC351" s="28">
        <v>323</v>
      </c>
      <c r="AD351" s="28" t="s">
        <v>1736</v>
      </c>
      <c r="AE351" s="28">
        <v>2783</v>
      </c>
      <c r="AF351" s="28">
        <v>82.418000000000006</v>
      </c>
      <c r="AG351" s="28">
        <v>1817</v>
      </c>
      <c r="AH351" s="28">
        <v>1727</v>
      </c>
      <c r="AI351" s="11">
        <f t="shared" si="62"/>
        <v>90</v>
      </c>
      <c r="AJ351" s="28" t="str">
        <f t="shared" si="63"/>
        <v>Negative</v>
      </c>
      <c r="AK351" s="36">
        <v>1.6800000000000001E-15</v>
      </c>
      <c r="AS351" s="11">
        <f t="shared" si="64"/>
        <v>0</v>
      </c>
      <c r="BC351" s="11">
        <f t="shared" si="65"/>
        <v>0</v>
      </c>
      <c r="BM351" s="11">
        <f t="shared" si="66"/>
        <v>0</v>
      </c>
      <c r="BW351" s="11">
        <f t="shared" si="67"/>
        <v>0</v>
      </c>
      <c r="CG351" s="11">
        <f t="shared" si="68"/>
        <v>0</v>
      </c>
      <c r="CQ351" s="11">
        <f t="shared" si="69"/>
        <v>0</v>
      </c>
    </row>
    <row r="352" spans="1:95" x14ac:dyDescent="0.15">
      <c r="A352" s="12"/>
      <c r="B352" s="27">
        <v>51</v>
      </c>
      <c r="I352" s="28" t="s">
        <v>1748</v>
      </c>
      <c r="J352" s="28">
        <v>546</v>
      </c>
      <c r="K352" s="28" t="s">
        <v>59</v>
      </c>
      <c r="L352" s="28">
        <v>4437</v>
      </c>
      <c r="M352" s="28">
        <v>96.522000000000006</v>
      </c>
      <c r="N352" s="28">
        <v>2788</v>
      </c>
      <c r="O352" s="28">
        <v>2329</v>
      </c>
      <c r="P352" s="28" t="str">
        <f t="shared" si="59"/>
        <v>Negative</v>
      </c>
      <c r="Q352" s="13">
        <v>0</v>
      </c>
      <c r="R352" s="28" t="s">
        <v>1752</v>
      </c>
      <c r="S352" s="28">
        <v>275</v>
      </c>
      <c r="T352" s="28" t="s">
        <v>35</v>
      </c>
      <c r="U352" s="28">
        <v>2689</v>
      </c>
      <c r="V352" s="28">
        <v>97.674000000000007</v>
      </c>
      <c r="W352" s="28">
        <v>1311</v>
      </c>
      <c r="X352" s="28">
        <v>1353</v>
      </c>
      <c r="Y352" s="11">
        <f t="shared" si="60"/>
        <v>-42</v>
      </c>
      <c r="Z352" s="28" t="str">
        <f t="shared" si="61"/>
        <v>Positive</v>
      </c>
      <c r="AA352" s="36">
        <v>6.5799999999999995E-14</v>
      </c>
      <c r="AB352" s="28" t="s">
        <v>1750</v>
      </c>
      <c r="AC352" s="28">
        <v>816</v>
      </c>
      <c r="AD352" s="28" t="s">
        <v>1736</v>
      </c>
      <c r="AE352" s="28">
        <v>2783</v>
      </c>
      <c r="AF352" s="28">
        <v>74.570999999999998</v>
      </c>
      <c r="AG352" s="28">
        <v>1817</v>
      </c>
      <c r="AH352" s="28">
        <v>1477</v>
      </c>
      <c r="AI352" s="11">
        <f t="shared" si="62"/>
        <v>340</v>
      </c>
      <c r="AJ352" s="28" t="str">
        <f t="shared" si="63"/>
        <v>Negative</v>
      </c>
      <c r="AK352" s="36">
        <v>7.21E-33</v>
      </c>
      <c r="AS352" s="11">
        <f t="shared" si="64"/>
        <v>0</v>
      </c>
      <c r="BC352" s="11">
        <f t="shared" si="65"/>
        <v>0</v>
      </c>
      <c r="BM352" s="11">
        <f t="shared" si="66"/>
        <v>0</v>
      </c>
      <c r="BW352" s="11">
        <f t="shared" si="67"/>
        <v>0</v>
      </c>
      <c r="CG352" s="11">
        <f t="shared" si="68"/>
        <v>0</v>
      </c>
      <c r="CQ352" s="11">
        <f t="shared" si="69"/>
        <v>0</v>
      </c>
    </row>
    <row r="353" spans="9:95" s="2" customFormat="1" x14ac:dyDescent="0.15">
      <c r="I353" s="28" t="s">
        <v>1751</v>
      </c>
      <c r="J353" s="28">
        <v>815</v>
      </c>
      <c r="K353" s="28" t="s">
        <v>59</v>
      </c>
      <c r="L353" s="28">
        <v>4437</v>
      </c>
      <c r="M353" s="28">
        <v>96.414000000000001</v>
      </c>
      <c r="N353" s="28">
        <v>3053</v>
      </c>
      <c r="O353" s="28">
        <v>2329</v>
      </c>
      <c r="P353" s="28" t="str">
        <f t="shared" si="59"/>
        <v>Negative</v>
      </c>
      <c r="Q353" s="13">
        <v>0</v>
      </c>
      <c r="R353" s="28" t="s">
        <v>1755</v>
      </c>
      <c r="S353" s="28">
        <v>228</v>
      </c>
      <c r="T353" s="28" t="s">
        <v>35</v>
      </c>
      <c r="U353" s="28">
        <v>2689</v>
      </c>
      <c r="V353" s="28">
        <v>100</v>
      </c>
      <c r="W353" s="28">
        <v>301</v>
      </c>
      <c r="X353" s="28">
        <v>254</v>
      </c>
      <c r="Y353" s="11">
        <f t="shared" si="60"/>
        <v>47</v>
      </c>
      <c r="Z353" s="28" t="str">
        <f t="shared" si="61"/>
        <v>Negative</v>
      </c>
      <c r="AA353" s="36">
        <v>1.9099999999999999E-18</v>
      </c>
      <c r="AB353" s="28" t="s">
        <v>1753</v>
      </c>
      <c r="AC353" s="28">
        <v>1315</v>
      </c>
      <c r="AD353" s="28" t="s">
        <v>1736</v>
      </c>
      <c r="AE353" s="28">
        <v>2783</v>
      </c>
      <c r="AF353" s="28">
        <v>74.570999999999998</v>
      </c>
      <c r="AG353" s="28">
        <v>1817</v>
      </c>
      <c r="AH353" s="28">
        <v>1477</v>
      </c>
      <c r="AI353" s="11">
        <f t="shared" si="62"/>
        <v>340</v>
      </c>
      <c r="AJ353" s="28" t="str">
        <f t="shared" si="63"/>
        <v>Negative</v>
      </c>
      <c r="AK353" s="36">
        <v>1.17E-32</v>
      </c>
      <c r="AS353" s="11">
        <f t="shared" si="64"/>
        <v>0</v>
      </c>
      <c r="BC353" s="11">
        <f t="shared" si="65"/>
        <v>0</v>
      </c>
      <c r="BM353" s="11">
        <f t="shared" si="66"/>
        <v>0</v>
      </c>
      <c r="BW353" s="11">
        <f t="shared" si="67"/>
        <v>0</v>
      </c>
      <c r="CG353" s="11">
        <f t="shared" si="68"/>
        <v>0</v>
      </c>
      <c r="CQ353" s="11">
        <f t="shared" si="69"/>
        <v>0</v>
      </c>
    </row>
    <row r="354" spans="9:95" s="2" customFormat="1" x14ac:dyDescent="0.15">
      <c r="I354" s="28" t="s">
        <v>1754</v>
      </c>
      <c r="J354" s="28">
        <v>903</v>
      </c>
      <c r="K354" s="28" t="s">
        <v>59</v>
      </c>
      <c r="L354" s="28">
        <v>4437</v>
      </c>
      <c r="M354" s="28">
        <v>96.451999999999998</v>
      </c>
      <c r="N354" s="28">
        <v>2347</v>
      </c>
      <c r="O354" s="28">
        <v>1446</v>
      </c>
      <c r="P354" s="28" t="str">
        <f t="shared" si="59"/>
        <v>Negative</v>
      </c>
      <c r="Q354" s="13">
        <v>0</v>
      </c>
      <c r="R354" s="28" t="s">
        <v>1758</v>
      </c>
      <c r="S354" s="28">
        <v>299</v>
      </c>
      <c r="T354" s="28" t="s">
        <v>35</v>
      </c>
      <c r="U354" s="28">
        <v>2689</v>
      </c>
      <c r="V354" s="28">
        <v>100</v>
      </c>
      <c r="W354" s="28">
        <v>333</v>
      </c>
      <c r="X354" s="28">
        <v>372</v>
      </c>
      <c r="Y354" s="11">
        <f t="shared" si="60"/>
        <v>-39</v>
      </c>
      <c r="Z354" s="28" t="str">
        <f t="shared" si="61"/>
        <v>Positive</v>
      </c>
      <c r="AA354" s="36">
        <v>7.1999999999999996E-14</v>
      </c>
      <c r="AB354" s="28" t="s">
        <v>1756</v>
      </c>
      <c r="AC354" s="28">
        <v>1411</v>
      </c>
      <c r="AD354" s="28" t="s">
        <v>1736</v>
      </c>
      <c r="AE354" s="28">
        <v>2783</v>
      </c>
      <c r="AF354" s="28">
        <v>74.570999999999998</v>
      </c>
      <c r="AG354" s="28">
        <v>1817</v>
      </c>
      <c r="AH354" s="28">
        <v>1477</v>
      </c>
      <c r="AI354" s="11">
        <f t="shared" si="62"/>
        <v>340</v>
      </c>
      <c r="AJ354" s="28" t="str">
        <f t="shared" si="63"/>
        <v>Negative</v>
      </c>
      <c r="AK354" s="36">
        <v>1.2599999999999999E-32</v>
      </c>
      <c r="AS354" s="11">
        <f t="shared" si="64"/>
        <v>0</v>
      </c>
      <c r="BC354" s="11">
        <f t="shared" si="65"/>
        <v>0</v>
      </c>
      <c r="BM354" s="11">
        <f t="shared" si="66"/>
        <v>0</v>
      </c>
      <c r="BW354" s="11">
        <f t="shared" si="67"/>
        <v>0</v>
      </c>
      <c r="CG354" s="11">
        <f t="shared" si="68"/>
        <v>0</v>
      </c>
      <c r="CQ354" s="11">
        <f t="shared" si="69"/>
        <v>0</v>
      </c>
    </row>
    <row r="355" spans="9:95" s="2" customFormat="1" x14ac:dyDescent="0.15">
      <c r="I355" s="28" t="s">
        <v>1757</v>
      </c>
      <c r="J355" s="28">
        <v>362</v>
      </c>
      <c r="K355" s="28" t="s">
        <v>59</v>
      </c>
      <c r="L355" s="28">
        <v>4437</v>
      </c>
      <c r="M355" s="28">
        <v>94.198999999999998</v>
      </c>
      <c r="N355" s="28">
        <v>1045</v>
      </c>
      <c r="O355" s="28">
        <v>1406</v>
      </c>
      <c r="P355" s="28" t="str">
        <f t="shared" si="59"/>
        <v>Positive</v>
      </c>
      <c r="Q355" s="38">
        <v>9.3200000000000006E-158</v>
      </c>
      <c r="R355" s="28" t="s">
        <v>1760</v>
      </c>
      <c r="S355" s="28">
        <v>745</v>
      </c>
      <c r="T355" s="28" t="s">
        <v>35</v>
      </c>
      <c r="U355" s="28">
        <v>2689</v>
      </c>
      <c r="V355" s="28">
        <v>100</v>
      </c>
      <c r="W355" s="28">
        <v>1045</v>
      </c>
      <c r="X355" s="28">
        <v>1090</v>
      </c>
      <c r="Y355" s="11">
        <f t="shared" si="60"/>
        <v>-45</v>
      </c>
      <c r="Z355" s="28" t="str">
        <f t="shared" si="61"/>
        <v>Positive</v>
      </c>
      <c r="AA355" s="36">
        <v>8.6699999999999996E-17</v>
      </c>
      <c r="AB355" s="28" t="s">
        <v>1759</v>
      </c>
      <c r="AC355" s="28">
        <v>1038</v>
      </c>
      <c r="AD355" s="28" t="s">
        <v>1736</v>
      </c>
      <c r="AE355" s="28">
        <v>2783</v>
      </c>
      <c r="AF355" s="28">
        <v>77.391000000000005</v>
      </c>
      <c r="AG355" s="28">
        <v>1817</v>
      </c>
      <c r="AH355" s="28">
        <v>1594</v>
      </c>
      <c r="AI355" s="11">
        <f t="shared" si="62"/>
        <v>223</v>
      </c>
      <c r="AJ355" s="28" t="str">
        <f t="shared" si="63"/>
        <v>Negative</v>
      </c>
      <c r="AK355" s="36">
        <v>7.1700000000000003E-29</v>
      </c>
      <c r="AS355" s="11">
        <f t="shared" si="64"/>
        <v>0</v>
      </c>
      <c r="BC355" s="11">
        <f t="shared" si="65"/>
        <v>0</v>
      </c>
      <c r="BM355" s="11">
        <f t="shared" si="66"/>
        <v>0</v>
      </c>
      <c r="BW355" s="11">
        <f t="shared" si="67"/>
        <v>0</v>
      </c>
      <c r="CG355" s="11">
        <f t="shared" si="68"/>
        <v>0</v>
      </c>
      <c r="CQ355" s="11">
        <f t="shared" si="69"/>
        <v>0</v>
      </c>
    </row>
    <row r="356" spans="9:95" s="2" customFormat="1" x14ac:dyDescent="0.15">
      <c r="Q356" s="11"/>
      <c r="R356" s="28" t="s">
        <v>1765</v>
      </c>
      <c r="S356" s="28">
        <v>233</v>
      </c>
      <c r="T356" s="28" t="s">
        <v>35</v>
      </c>
      <c r="U356" s="28">
        <v>2689</v>
      </c>
      <c r="V356" s="28">
        <v>100</v>
      </c>
      <c r="W356" s="28">
        <v>1540</v>
      </c>
      <c r="X356" s="28">
        <v>1571</v>
      </c>
      <c r="Y356" s="11">
        <f t="shared" si="60"/>
        <v>-31</v>
      </c>
      <c r="Z356" s="28" t="str">
        <f t="shared" si="61"/>
        <v>Positive</v>
      </c>
      <c r="AA356" s="36">
        <v>1.5400000000000001E-9</v>
      </c>
      <c r="AB356" s="28" t="s">
        <v>1761</v>
      </c>
      <c r="AC356" s="28">
        <v>1289</v>
      </c>
      <c r="AD356" s="28" t="s">
        <v>1736</v>
      </c>
      <c r="AE356" s="28">
        <v>2783</v>
      </c>
      <c r="AF356" s="28">
        <v>74.570999999999998</v>
      </c>
      <c r="AG356" s="28">
        <v>1817</v>
      </c>
      <c r="AH356" s="28">
        <v>1477</v>
      </c>
      <c r="AI356" s="11">
        <f t="shared" si="62"/>
        <v>340</v>
      </c>
      <c r="AJ356" s="28" t="str">
        <f t="shared" si="63"/>
        <v>Negative</v>
      </c>
      <c r="AK356" s="36">
        <v>1.15E-32</v>
      </c>
      <c r="AS356" s="11">
        <f t="shared" si="64"/>
        <v>0</v>
      </c>
      <c r="BC356" s="11">
        <f t="shared" si="65"/>
        <v>0</v>
      </c>
      <c r="BM356" s="11">
        <f t="shared" si="66"/>
        <v>0</v>
      </c>
      <c r="BW356" s="11">
        <f t="shared" si="67"/>
        <v>0</v>
      </c>
      <c r="CG356" s="11">
        <f t="shared" si="68"/>
        <v>0</v>
      </c>
      <c r="CQ356" s="11">
        <f t="shared" si="69"/>
        <v>0</v>
      </c>
    </row>
    <row r="357" spans="9:95" s="2" customFormat="1" x14ac:dyDescent="0.15">
      <c r="Q357" s="11"/>
      <c r="R357" s="28" t="s">
        <v>1767</v>
      </c>
      <c r="S357" s="28">
        <v>939</v>
      </c>
      <c r="T357" s="28" t="s">
        <v>35</v>
      </c>
      <c r="U357" s="28">
        <v>2689</v>
      </c>
      <c r="V357" s="28">
        <v>100</v>
      </c>
      <c r="W357" s="28">
        <v>1206</v>
      </c>
      <c r="X357" s="28">
        <v>1173</v>
      </c>
      <c r="Y357" s="11">
        <f t="shared" si="60"/>
        <v>33</v>
      </c>
      <c r="Z357" s="28" t="str">
        <f t="shared" si="61"/>
        <v>Negative</v>
      </c>
      <c r="AA357" s="36">
        <v>5.1599999999999998E-10</v>
      </c>
      <c r="AB357" s="28" t="s">
        <v>1762</v>
      </c>
      <c r="AC357" s="28">
        <v>1315</v>
      </c>
      <c r="AD357" s="28" t="s">
        <v>1736</v>
      </c>
      <c r="AE357" s="28">
        <v>2783</v>
      </c>
      <c r="AF357" s="28">
        <v>74.570999999999998</v>
      </c>
      <c r="AG357" s="28">
        <v>1817</v>
      </c>
      <c r="AH357" s="28">
        <v>1477</v>
      </c>
      <c r="AI357" s="11">
        <f t="shared" si="62"/>
        <v>340</v>
      </c>
      <c r="AJ357" s="28" t="str">
        <f t="shared" si="63"/>
        <v>Negative</v>
      </c>
      <c r="AK357" s="36">
        <v>1.17E-32</v>
      </c>
      <c r="AS357" s="11">
        <f t="shared" si="64"/>
        <v>0</v>
      </c>
      <c r="BC357" s="11">
        <f t="shared" si="65"/>
        <v>0</v>
      </c>
      <c r="BM357" s="11">
        <f t="shared" si="66"/>
        <v>0</v>
      </c>
      <c r="BW357" s="11">
        <f t="shared" si="67"/>
        <v>0</v>
      </c>
      <c r="CG357" s="11">
        <f t="shared" si="68"/>
        <v>0</v>
      </c>
      <c r="CQ357" s="11">
        <f t="shared" si="69"/>
        <v>0</v>
      </c>
    </row>
    <row r="358" spans="9:95" s="2" customFormat="1" x14ac:dyDescent="0.15">
      <c r="Q358" s="11"/>
      <c r="R358" s="28" t="s">
        <v>1768</v>
      </c>
      <c r="S358" s="28">
        <v>252</v>
      </c>
      <c r="T358" s="28" t="s">
        <v>35</v>
      </c>
      <c r="U358" s="28">
        <v>2689</v>
      </c>
      <c r="V358" s="28">
        <v>97.778000000000006</v>
      </c>
      <c r="W358" s="28">
        <v>1273</v>
      </c>
      <c r="X358" s="28">
        <v>1316</v>
      </c>
      <c r="Y358" s="11">
        <f t="shared" si="60"/>
        <v>-43</v>
      </c>
      <c r="Z358" s="28" t="str">
        <f t="shared" si="61"/>
        <v>Positive</v>
      </c>
      <c r="AA358" s="36">
        <v>1.66E-14</v>
      </c>
      <c r="AB358" s="28" t="s">
        <v>1763</v>
      </c>
      <c r="AC358" s="28">
        <v>883</v>
      </c>
      <c r="AD358" s="28" t="s">
        <v>1736</v>
      </c>
      <c r="AE358" s="28">
        <v>2783</v>
      </c>
      <c r="AF358" s="28">
        <v>74.570999999999998</v>
      </c>
      <c r="AG358" s="28">
        <v>1817</v>
      </c>
      <c r="AH358" s="28">
        <v>1477</v>
      </c>
      <c r="AI358" s="11">
        <f t="shared" si="62"/>
        <v>340</v>
      </c>
      <c r="AJ358" s="28" t="str">
        <f t="shared" si="63"/>
        <v>Negative</v>
      </c>
      <c r="AK358" s="36">
        <v>7.8199999999999994E-33</v>
      </c>
      <c r="AS358" s="11">
        <f t="shared" si="64"/>
        <v>0</v>
      </c>
      <c r="BC358" s="11">
        <f t="shared" si="65"/>
        <v>0</v>
      </c>
      <c r="BM358" s="11">
        <f t="shared" si="66"/>
        <v>0</v>
      </c>
      <c r="BW358" s="11">
        <f t="shared" si="67"/>
        <v>0</v>
      </c>
      <c r="CG358" s="11">
        <f t="shared" si="68"/>
        <v>0</v>
      </c>
      <c r="CQ358" s="11">
        <f t="shared" si="69"/>
        <v>0</v>
      </c>
    </row>
    <row r="359" spans="9:95" s="2" customFormat="1" x14ac:dyDescent="0.15">
      <c r="Q359" s="11"/>
      <c r="R359" s="28" t="s">
        <v>1769</v>
      </c>
      <c r="S359" s="28">
        <v>206</v>
      </c>
      <c r="T359" s="28" t="s">
        <v>35</v>
      </c>
      <c r="U359" s="28">
        <v>2689</v>
      </c>
      <c r="V359" s="28">
        <v>96.923000000000002</v>
      </c>
      <c r="W359" s="28">
        <v>229</v>
      </c>
      <c r="X359" s="28">
        <v>293</v>
      </c>
      <c r="Y359" s="11">
        <f t="shared" si="60"/>
        <v>-64</v>
      </c>
      <c r="Z359" s="28" t="str">
        <f t="shared" si="61"/>
        <v>Positive</v>
      </c>
      <c r="AA359" s="36">
        <v>1.31E-24</v>
      </c>
      <c r="AB359" s="28" t="s">
        <v>1764</v>
      </c>
      <c r="AC359" s="28">
        <v>219</v>
      </c>
      <c r="AD359" s="28" t="s">
        <v>1736</v>
      </c>
      <c r="AE359" s="28">
        <v>2783</v>
      </c>
      <c r="AF359" s="28">
        <v>94.872</v>
      </c>
      <c r="AG359" s="28">
        <v>1779</v>
      </c>
      <c r="AH359" s="28">
        <v>1817</v>
      </c>
      <c r="AI359" s="11">
        <f t="shared" si="62"/>
        <v>-38</v>
      </c>
      <c r="AJ359" s="28" t="str">
        <f t="shared" si="63"/>
        <v>Positive</v>
      </c>
      <c r="AK359" s="36">
        <v>3.9900000000000002E-10</v>
      </c>
      <c r="AS359" s="11">
        <f t="shared" si="64"/>
        <v>0</v>
      </c>
      <c r="BC359" s="11">
        <f t="shared" si="65"/>
        <v>0</v>
      </c>
      <c r="BM359" s="11">
        <f t="shared" si="66"/>
        <v>0</v>
      </c>
      <c r="BW359" s="11">
        <f t="shared" si="67"/>
        <v>0</v>
      </c>
      <c r="CG359" s="11">
        <f t="shared" si="68"/>
        <v>0</v>
      </c>
      <c r="CQ359" s="11">
        <f t="shared" si="69"/>
        <v>0</v>
      </c>
    </row>
    <row r="360" spans="9:95" s="2" customFormat="1" x14ac:dyDescent="0.15">
      <c r="Q360" s="11"/>
      <c r="R360" s="28" t="s">
        <v>1770</v>
      </c>
      <c r="S360" s="28">
        <v>263</v>
      </c>
      <c r="T360" s="28" t="s">
        <v>35</v>
      </c>
      <c r="U360" s="28">
        <v>2689</v>
      </c>
      <c r="V360" s="28">
        <v>98.387</v>
      </c>
      <c r="W360" s="28">
        <v>1867</v>
      </c>
      <c r="X360" s="28">
        <v>1806</v>
      </c>
      <c r="Y360" s="11">
        <f t="shared" si="60"/>
        <v>61</v>
      </c>
      <c r="Z360" s="28" t="str">
        <f t="shared" si="61"/>
        <v>Negative</v>
      </c>
      <c r="AA360" s="36">
        <v>1.7199999999999999E-24</v>
      </c>
      <c r="AB360" s="28" t="s">
        <v>1766</v>
      </c>
      <c r="AC360" s="28">
        <v>244</v>
      </c>
      <c r="AD360" s="28" t="s">
        <v>1736</v>
      </c>
      <c r="AE360" s="28">
        <v>2783</v>
      </c>
      <c r="AF360" s="28">
        <v>94.444000000000003</v>
      </c>
      <c r="AG360" s="28">
        <v>1817</v>
      </c>
      <c r="AH360" s="28">
        <v>1782</v>
      </c>
      <c r="AI360" s="11">
        <f t="shared" si="62"/>
        <v>35</v>
      </c>
      <c r="AJ360" s="28" t="str">
        <f t="shared" si="63"/>
        <v>Negative</v>
      </c>
      <c r="AK360" s="36">
        <v>2.0899999999999999E-8</v>
      </c>
      <c r="AS360" s="11">
        <f t="shared" si="64"/>
        <v>0</v>
      </c>
      <c r="BC360" s="11">
        <f t="shared" si="65"/>
        <v>0</v>
      </c>
      <c r="BM360" s="11">
        <f t="shared" si="66"/>
        <v>0</v>
      </c>
      <c r="BW360" s="11">
        <f t="shared" si="67"/>
        <v>0</v>
      </c>
      <c r="CG360" s="11">
        <f t="shared" si="68"/>
        <v>0</v>
      </c>
      <c r="CQ360" s="11">
        <f t="shared" si="69"/>
        <v>0</v>
      </c>
    </row>
    <row r="361" spans="9:95" s="2" customFormat="1" x14ac:dyDescent="0.15">
      <c r="Q361" s="11"/>
      <c r="R361" s="28" t="s">
        <v>1771</v>
      </c>
      <c r="S361" s="28">
        <v>254</v>
      </c>
      <c r="T361" s="28" t="s">
        <v>35</v>
      </c>
      <c r="U361" s="28">
        <v>2689</v>
      </c>
      <c r="V361" s="28">
        <v>98.076999999999998</v>
      </c>
      <c r="W361" s="28">
        <v>1857</v>
      </c>
      <c r="X361" s="28">
        <v>1806</v>
      </c>
      <c r="Y361" s="11">
        <f t="shared" si="60"/>
        <v>51</v>
      </c>
      <c r="Z361" s="28" t="str">
        <f t="shared" si="61"/>
        <v>Negative</v>
      </c>
      <c r="AA361" s="36">
        <v>5.9899999999999995E-19</v>
      </c>
      <c r="AI361" s="11">
        <f t="shared" si="62"/>
        <v>0</v>
      </c>
      <c r="AS361" s="11">
        <f t="shared" si="64"/>
        <v>0</v>
      </c>
      <c r="BC361" s="11">
        <f t="shared" si="65"/>
        <v>0</v>
      </c>
      <c r="BM361" s="11">
        <f t="shared" si="66"/>
        <v>0</v>
      </c>
      <c r="BW361" s="11">
        <f t="shared" si="67"/>
        <v>0</v>
      </c>
      <c r="CG361" s="11">
        <f t="shared" si="68"/>
        <v>0</v>
      </c>
      <c r="CQ361" s="11">
        <f t="shared" si="69"/>
        <v>0</v>
      </c>
    </row>
    <row r="362" spans="9:95" s="2" customFormat="1" x14ac:dyDescent="0.15">
      <c r="Q362" s="11"/>
      <c r="R362" s="28" t="s">
        <v>1772</v>
      </c>
      <c r="S362" s="28">
        <v>265</v>
      </c>
      <c r="T362" s="28" t="s">
        <v>35</v>
      </c>
      <c r="U362" s="28">
        <v>2689</v>
      </c>
      <c r="V362" s="28">
        <v>100</v>
      </c>
      <c r="W362" s="28">
        <v>519</v>
      </c>
      <c r="X362" s="28">
        <v>480</v>
      </c>
      <c r="Y362" s="11">
        <f t="shared" si="60"/>
        <v>39</v>
      </c>
      <c r="Z362" s="28" t="str">
        <f t="shared" si="61"/>
        <v>Negative</v>
      </c>
      <c r="AA362" s="36">
        <v>6.3199999999999998E-14</v>
      </c>
      <c r="AI362" s="11">
        <f t="shared" si="62"/>
        <v>0</v>
      </c>
      <c r="AS362" s="11">
        <f t="shared" si="64"/>
        <v>0</v>
      </c>
      <c r="BC362" s="11">
        <f t="shared" si="65"/>
        <v>0</v>
      </c>
      <c r="BM362" s="11">
        <f t="shared" si="66"/>
        <v>0</v>
      </c>
      <c r="BW362" s="11">
        <f t="shared" si="67"/>
        <v>0</v>
      </c>
      <c r="CG362" s="11">
        <f t="shared" si="68"/>
        <v>0</v>
      </c>
      <c r="CQ362" s="11">
        <f t="shared" si="69"/>
        <v>0</v>
      </c>
    </row>
    <row r="363" spans="9:95" s="2" customFormat="1" x14ac:dyDescent="0.15">
      <c r="Q363" s="11"/>
      <c r="R363" s="28" t="s">
        <v>1773</v>
      </c>
      <c r="S363" s="28">
        <v>509</v>
      </c>
      <c r="T363" s="28" t="s">
        <v>35</v>
      </c>
      <c r="U363" s="28">
        <v>2689</v>
      </c>
      <c r="V363" s="28">
        <v>100</v>
      </c>
      <c r="W363" s="28">
        <v>519</v>
      </c>
      <c r="X363" s="28">
        <v>483</v>
      </c>
      <c r="Y363" s="11">
        <f t="shared" si="60"/>
        <v>36</v>
      </c>
      <c r="Z363" s="28" t="str">
        <f t="shared" si="61"/>
        <v>Negative</v>
      </c>
      <c r="AA363" s="36">
        <v>5.88E-12</v>
      </c>
      <c r="AI363" s="11">
        <f t="shared" si="62"/>
        <v>0</v>
      </c>
      <c r="AS363" s="11">
        <f t="shared" si="64"/>
        <v>0</v>
      </c>
      <c r="BC363" s="11">
        <f t="shared" si="65"/>
        <v>0</v>
      </c>
      <c r="BM363" s="11">
        <f t="shared" si="66"/>
        <v>0</v>
      </c>
      <c r="BW363" s="11">
        <f t="shared" si="67"/>
        <v>0</v>
      </c>
      <c r="CG363" s="11">
        <f t="shared" si="68"/>
        <v>0</v>
      </c>
      <c r="CQ363" s="11">
        <f t="shared" si="69"/>
        <v>0</v>
      </c>
    </row>
    <row r="364" spans="9:95" s="2" customFormat="1" x14ac:dyDescent="0.15">
      <c r="Q364" s="11"/>
      <c r="R364" s="28" t="s">
        <v>1774</v>
      </c>
      <c r="S364" s="28">
        <v>238</v>
      </c>
      <c r="T364" s="28" t="s">
        <v>35</v>
      </c>
      <c r="U364" s="28">
        <v>2689</v>
      </c>
      <c r="V364" s="28">
        <v>100</v>
      </c>
      <c r="W364" s="28">
        <v>1286</v>
      </c>
      <c r="X364" s="28">
        <v>1335</v>
      </c>
      <c r="Y364" s="11">
        <f t="shared" si="60"/>
        <v>-49</v>
      </c>
      <c r="Z364" s="28" t="str">
        <f t="shared" si="61"/>
        <v>Positive</v>
      </c>
      <c r="AA364" s="36">
        <v>1.5499999999999999E-19</v>
      </c>
      <c r="AI364" s="11">
        <f t="shared" si="62"/>
        <v>0</v>
      </c>
      <c r="AS364" s="11">
        <f t="shared" si="64"/>
        <v>0</v>
      </c>
      <c r="BC364" s="11">
        <f t="shared" si="65"/>
        <v>0</v>
      </c>
      <c r="BM364" s="11">
        <f t="shared" si="66"/>
        <v>0</v>
      </c>
      <c r="BW364" s="11">
        <f t="shared" si="67"/>
        <v>0</v>
      </c>
      <c r="CG364" s="11">
        <f t="shared" si="68"/>
        <v>0</v>
      </c>
      <c r="CQ364" s="11">
        <f t="shared" si="69"/>
        <v>0</v>
      </c>
    </row>
    <row r="365" spans="9:95" s="2" customFormat="1" x14ac:dyDescent="0.15">
      <c r="Q365" s="11"/>
      <c r="R365" s="28" t="s">
        <v>1775</v>
      </c>
      <c r="S365" s="28">
        <v>493</v>
      </c>
      <c r="T365" s="28" t="s">
        <v>35</v>
      </c>
      <c r="U365" s="28">
        <v>2689</v>
      </c>
      <c r="V365" s="28">
        <v>98.900999999999996</v>
      </c>
      <c r="W365" s="28">
        <v>2436</v>
      </c>
      <c r="X365" s="28">
        <v>2526</v>
      </c>
      <c r="Y365" s="11">
        <f t="shared" si="60"/>
        <v>-90</v>
      </c>
      <c r="Z365" s="28" t="str">
        <f t="shared" si="61"/>
        <v>Positive</v>
      </c>
      <c r="AA365" s="36">
        <v>2.5399999999999999E-40</v>
      </c>
      <c r="AI365" s="11">
        <f t="shared" si="62"/>
        <v>0</v>
      </c>
      <c r="AS365" s="11">
        <f t="shared" si="64"/>
        <v>0</v>
      </c>
      <c r="BC365" s="11">
        <f t="shared" si="65"/>
        <v>0</v>
      </c>
      <c r="BM365" s="11">
        <f t="shared" si="66"/>
        <v>0</v>
      </c>
      <c r="BW365" s="11">
        <f t="shared" si="67"/>
        <v>0</v>
      </c>
      <c r="CG365" s="11">
        <f t="shared" si="68"/>
        <v>0</v>
      </c>
      <c r="CQ365" s="11">
        <f t="shared" si="69"/>
        <v>0</v>
      </c>
    </row>
    <row r="366" spans="9:95" s="2" customFormat="1" x14ac:dyDescent="0.15">
      <c r="Q366" s="11"/>
      <c r="R366" s="28" t="s">
        <v>1776</v>
      </c>
      <c r="S366" s="28">
        <v>322</v>
      </c>
      <c r="T366" s="28" t="s">
        <v>35</v>
      </c>
      <c r="U366" s="28">
        <v>2689</v>
      </c>
      <c r="V366" s="28">
        <v>98.462000000000003</v>
      </c>
      <c r="W366" s="28">
        <v>2436</v>
      </c>
      <c r="X366" s="28">
        <v>2500</v>
      </c>
      <c r="Y366" s="11">
        <f t="shared" si="60"/>
        <v>-64</v>
      </c>
      <c r="Z366" s="28" t="str">
        <f t="shared" si="61"/>
        <v>Positive</v>
      </c>
      <c r="AA366" s="36">
        <v>4.6000000000000002E-26</v>
      </c>
      <c r="AI366" s="11">
        <f t="shared" si="62"/>
        <v>0</v>
      </c>
      <c r="AS366" s="11">
        <f t="shared" si="64"/>
        <v>0</v>
      </c>
      <c r="BC366" s="11">
        <f t="shared" si="65"/>
        <v>0</v>
      </c>
      <c r="BM366" s="11">
        <f t="shared" si="66"/>
        <v>0</v>
      </c>
      <c r="BW366" s="11">
        <f t="shared" si="67"/>
        <v>0</v>
      </c>
      <c r="CG366" s="11">
        <f t="shared" si="68"/>
        <v>0</v>
      </c>
      <c r="CQ366" s="11">
        <f t="shared" si="69"/>
        <v>0</v>
      </c>
    </row>
    <row r="367" spans="9:95" s="2" customFormat="1" x14ac:dyDescent="0.15">
      <c r="Q367" s="11"/>
      <c r="R367" s="28" t="s">
        <v>1777</v>
      </c>
      <c r="S367" s="28">
        <v>313</v>
      </c>
      <c r="T367" s="28" t="s">
        <v>35</v>
      </c>
      <c r="U367" s="28">
        <v>2689</v>
      </c>
      <c r="V367" s="28">
        <v>97.674000000000007</v>
      </c>
      <c r="W367" s="28">
        <v>1067</v>
      </c>
      <c r="X367" s="28">
        <v>1109</v>
      </c>
      <c r="Y367" s="11">
        <f t="shared" si="60"/>
        <v>-42</v>
      </c>
      <c r="Z367" s="28" t="str">
        <f t="shared" si="61"/>
        <v>Positive</v>
      </c>
      <c r="AA367" s="36">
        <v>7.5699999999999996E-14</v>
      </c>
      <c r="AI367" s="11">
        <f t="shared" si="62"/>
        <v>0</v>
      </c>
      <c r="AS367" s="11">
        <f t="shared" si="64"/>
        <v>0</v>
      </c>
      <c r="BC367" s="11">
        <f t="shared" si="65"/>
        <v>0</v>
      </c>
      <c r="BM367" s="11">
        <f t="shared" si="66"/>
        <v>0</v>
      </c>
      <c r="BW367" s="11">
        <f t="shared" si="67"/>
        <v>0</v>
      </c>
      <c r="CG367" s="11">
        <f t="shared" si="68"/>
        <v>0</v>
      </c>
      <c r="CQ367" s="11">
        <f t="shared" si="69"/>
        <v>0</v>
      </c>
    </row>
    <row r="368" spans="9:95" s="2" customFormat="1" x14ac:dyDescent="0.15">
      <c r="Q368" s="11"/>
      <c r="R368" s="28" t="s">
        <v>1778</v>
      </c>
      <c r="S368" s="28">
        <v>285</v>
      </c>
      <c r="T368" s="28" t="s">
        <v>35</v>
      </c>
      <c r="U368" s="28">
        <v>2689</v>
      </c>
      <c r="V368" s="28">
        <v>100</v>
      </c>
      <c r="W368" s="28">
        <v>1316</v>
      </c>
      <c r="X368" s="28">
        <v>1261</v>
      </c>
      <c r="Y368" s="11">
        <f t="shared" si="60"/>
        <v>55</v>
      </c>
      <c r="Z368" s="28" t="str">
        <f t="shared" si="61"/>
        <v>Negative</v>
      </c>
      <c r="AA368" s="36">
        <v>8.7200000000000006E-23</v>
      </c>
      <c r="AI368" s="11">
        <f t="shared" si="62"/>
        <v>0</v>
      </c>
      <c r="AS368" s="11">
        <f t="shared" si="64"/>
        <v>0</v>
      </c>
      <c r="BC368" s="11">
        <f t="shared" si="65"/>
        <v>0</v>
      </c>
      <c r="BM368" s="11">
        <f t="shared" si="66"/>
        <v>0</v>
      </c>
      <c r="BW368" s="11">
        <f t="shared" si="67"/>
        <v>0</v>
      </c>
      <c r="CG368" s="11">
        <f t="shared" si="68"/>
        <v>0</v>
      </c>
      <c r="CQ368" s="11">
        <f t="shared" si="69"/>
        <v>0</v>
      </c>
    </row>
    <row r="369" spans="17:95" s="2" customFormat="1" x14ac:dyDescent="0.15">
      <c r="Q369" s="11"/>
      <c r="R369" s="28" t="s">
        <v>1779</v>
      </c>
      <c r="S369" s="28">
        <v>354</v>
      </c>
      <c r="T369" s="28" t="s">
        <v>35</v>
      </c>
      <c r="U369" s="28">
        <v>2689</v>
      </c>
      <c r="V369" s="28">
        <v>98.305000000000007</v>
      </c>
      <c r="W369" s="28">
        <v>1535</v>
      </c>
      <c r="X369" s="28">
        <v>1592</v>
      </c>
      <c r="Y369" s="11">
        <f t="shared" si="60"/>
        <v>-57</v>
      </c>
      <c r="Z369" s="28" t="str">
        <f t="shared" si="61"/>
        <v>Positive</v>
      </c>
      <c r="AA369" s="36">
        <v>3.96E-22</v>
      </c>
      <c r="AI369" s="11">
        <f t="shared" si="62"/>
        <v>0</v>
      </c>
      <c r="AS369" s="11">
        <f t="shared" si="64"/>
        <v>0</v>
      </c>
      <c r="BC369" s="11">
        <f t="shared" si="65"/>
        <v>0</v>
      </c>
      <c r="BM369" s="11">
        <f t="shared" si="66"/>
        <v>0</v>
      </c>
      <c r="BW369" s="11">
        <f t="shared" si="67"/>
        <v>0</v>
      </c>
      <c r="CG369" s="11">
        <f t="shared" si="68"/>
        <v>0</v>
      </c>
      <c r="CQ369" s="11">
        <f t="shared" si="69"/>
        <v>0</v>
      </c>
    </row>
    <row r="370" spans="17:95" s="2" customFormat="1" x14ac:dyDescent="0.15">
      <c r="Q370" s="11"/>
      <c r="R370" s="28" t="s">
        <v>1780</v>
      </c>
      <c r="S370" s="28">
        <v>209</v>
      </c>
      <c r="T370" s="28" t="s">
        <v>35</v>
      </c>
      <c r="U370" s="28">
        <v>2689</v>
      </c>
      <c r="V370" s="28">
        <v>100</v>
      </c>
      <c r="W370" s="28">
        <v>1309</v>
      </c>
      <c r="X370" s="28">
        <v>1282</v>
      </c>
      <c r="Y370" s="11">
        <f t="shared" si="60"/>
        <v>27</v>
      </c>
      <c r="Z370" s="28" t="str">
        <f t="shared" si="61"/>
        <v>Negative</v>
      </c>
      <c r="AA370" s="36">
        <v>2.28E-7</v>
      </c>
      <c r="AI370" s="11">
        <f t="shared" si="62"/>
        <v>0</v>
      </c>
      <c r="AS370" s="11">
        <f t="shared" si="64"/>
        <v>0</v>
      </c>
      <c r="BC370" s="11">
        <f t="shared" si="65"/>
        <v>0</v>
      </c>
      <c r="BM370" s="11">
        <f t="shared" si="66"/>
        <v>0</v>
      </c>
      <c r="BW370" s="11">
        <f t="shared" si="67"/>
        <v>0</v>
      </c>
      <c r="CG370" s="11">
        <f t="shared" si="68"/>
        <v>0</v>
      </c>
      <c r="CQ370" s="11">
        <f t="shared" si="69"/>
        <v>0</v>
      </c>
    </row>
    <row r="371" spans="17:95" s="2" customFormat="1" x14ac:dyDescent="0.15">
      <c r="Q371" s="11"/>
      <c r="R371" s="28" t="s">
        <v>1781</v>
      </c>
      <c r="S371" s="28">
        <v>337</v>
      </c>
      <c r="T371" s="28" t="s">
        <v>35</v>
      </c>
      <c r="U371" s="28">
        <v>2689</v>
      </c>
      <c r="V371" s="28">
        <v>100</v>
      </c>
      <c r="W371" s="28">
        <v>315</v>
      </c>
      <c r="X371" s="28">
        <v>248</v>
      </c>
      <c r="Y371" s="11">
        <f t="shared" si="60"/>
        <v>67</v>
      </c>
      <c r="Z371" s="28" t="str">
        <f t="shared" si="61"/>
        <v>Negative</v>
      </c>
      <c r="AA371" s="36">
        <v>2.2299999999999999E-29</v>
      </c>
      <c r="AI371" s="11">
        <f t="shared" si="62"/>
        <v>0</v>
      </c>
      <c r="AS371" s="11">
        <f t="shared" si="64"/>
        <v>0</v>
      </c>
      <c r="BC371" s="11">
        <f t="shared" si="65"/>
        <v>0</v>
      </c>
      <c r="BM371" s="11">
        <f t="shared" si="66"/>
        <v>0</v>
      </c>
      <c r="BW371" s="11">
        <f t="shared" si="67"/>
        <v>0</v>
      </c>
      <c r="CG371" s="11">
        <f t="shared" si="68"/>
        <v>0</v>
      </c>
      <c r="CQ371" s="11">
        <f t="shared" si="69"/>
        <v>0</v>
      </c>
    </row>
    <row r="372" spans="17:95" s="2" customFormat="1" x14ac:dyDescent="0.15">
      <c r="Q372" s="11"/>
      <c r="R372" s="28" t="s">
        <v>1782</v>
      </c>
      <c r="S372" s="28">
        <v>213</v>
      </c>
      <c r="T372" s="28" t="s">
        <v>35</v>
      </c>
      <c r="U372" s="28">
        <v>2689</v>
      </c>
      <c r="V372" s="28">
        <v>100</v>
      </c>
      <c r="W372" s="28">
        <v>1541</v>
      </c>
      <c r="X372" s="28">
        <v>1597</v>
      </c>
      <c r="Y372" s="11">
        <f t="shared" si="60"/>
        <v>-56</v>
      </c>
      <c r="Z372" s="28" t="str">
        <f t="shared" si="61"/>
        <v>Positive</v>
      </c>
      <c r="AA372" s="36">
        <v>1.76E-23</v>
      </c>
      <c r="AI372" s="11">
        <f t="shared" si="62"/>
        <v>0</v>
      </c>
      <c r="AS372" s="11">
        <f t="shared" si="64"/>
        <v>0</v>
      </c>
      <c r="BC372" s="11">
        <f t="shared" si="65"/>
        <v>0</v>
      </c>
      <c r="BM372" s="11">
        <f t="shared" si="66"/>
        <v>0</v>
      </c>
      <c r="BW372" s="11">
        <f t="shared" si="67"/>
        <v>0</v>
      </c>
      <c r="CG372" s="11">
        <f t="shared" si="68"/>
        <v>0</v>
      </c>
      <c r="CQ372" s="11">
        <f t="shared" si="69"/>
        <v>0</v>
      </c>
    </row>
    <row r="373" spans="17:95" s="2" customFormat="1" x14ac:dyDescent="0.15">
      <c r="Q373" s="11"/>
      <c r="R373" s="28" t="s">
        <v>1783</v>
      </c>
      <c r="S373" s="28">
        <v>208</v>
      </c>
      <c r="T373" s="28" t="s">
        <v>35</v>
      </c>
      <c r="U373" s="28">
        <v>2689</v>
      </c>
      <c r="V373" s="28">
        <v>98.936000000000007</v>
      </c>
      <c r="W373" s="28">
        <v>1353</v>
      </c>
      <c r="X373" s="28">
        <v>1260</v>
      </c>
      <c r="Y373" s="11">
        <f t="shared" si="60"/>
        <v>93</v>
      </c>
      <c r="Z373" s="28" t="str">
        <f t="shared" si="61"/>
        <v>Negative</v>
      </c>
      <c r="AA373" s="36">
        <v>2.1599999999999999E-42</v>
      </c>
      <c r="AI373" s="11">
        <f t="shared" si="62"/>
        <v>0</v>
      </c>
      <c r="AS373" s="11">
        <f t="shared" si="64"/>
        <v>0</v>
      </c>
      <c r="BC373" s="11">
        <f t="shared" si="65"/>
        <v>0</v>
      </c>
      <c r="BM373" s="11">
        <f t="shared" si="66"/>
        <v>0</v>
      </c>
      <c r="BW373" s="11">
        <f t="shared" si="67"/>
        <v>0</v>
      </c>
      <c r="CG373" s="11">
        <f t="shared" si="68"/>
        <v>0</v>
      </c>
      <c r="CQ373" s="11">
        <f t="shared" si="69"/>
        <v>0</v>
      </c>
    </row>
    <row r="374" spans="17:95" s="2" customFormat="1" x14ac:dyDescent="0.15">
      <c r="Q374" s="11"/>
      <c r="R374" s="28" t="s">
        <v>1784</v>
      </c>
      <c r="S374" s="28">
        <v>232</v>
      </c>
      <c r="T374" s="28" t="s">
        <v>35</v>
      </c>
      <c r="U374" s="28">
        <v>2689</v>
      </c>
      <c r="V374" s="28">
        <v>97.778000000000006</v>
      </c>
      <c r="W374" s="28">
        <v>512</v>
      </c>
      <c r="X374" s="28">
        <v>469</v>
      </c>
      <c r="Y374" s="11">
        <f t="shared" si="60"/>
        <v>43</v>
      </c>
      <c r="Z374" s="28" t="str">
        <f t="shared" si="61"/>
        <v>Negative</v>
      </c>
      <c r="AA374" s="36">
        <v>1.5200000000000001E-14</v>
      </c>
      <c r="AI374" s="11">
        <f t="shared" si="62"/>
        <v>0</v>
      </c>
      <c r="AS374" s="11">
        <f t="shared" si="64"/>
        <v>0</v>
      </c>
      <c r="BC374" s="11">
        <f t="shared" si="65"/>
        <v>0</v>
      </c>
      <c r="BM374" s="11">
        <f t="shared" si="66"/>
        <v>0</v>
      </c>
      <c r="BW374" s="11">
        <f t="shared" si="67"/>
        <v>0</v>
      </c>
      <c r="CG374" s="11">
        <f t="shared" si="68"/>
        <v>0</v>
      </c>
      <c r="CQ374" s="11">
        <f t="shared" si="69"/>
        <v>0</v>
      </c>
    </row>
    <row r="375" spans="17:95" s="2" customFormat="1" x14ac:dyDescent="0.15">
      <c r="Q375" s="11"/>
      <c r="R375" s="28" t="s">
        <v>1785</v>
      </c>
      <c r="S375" s="28">
        <v>228</v>
      </c>
      <c r="T375" s="28" t="s">
        <v>35</v>
      </c>
      <c r="U375" s="28">
        <v>2689</v>
      </c>
      <c r="V375" s="28">
        <v>95</v>
      </c>
      <c r="W375" s="28">
        <v>303</v>
      </c>
      <c r="X375" s="28">
        <v>264</v>
      </c>
      <c r="Y375" s="11">
        <f t="shared" si="60"/>
        <v>39</v>
      </c>
      <c r="Z375" s="28" t="str">
        <f t="shared" si="61"/>
        <v>Negative</v>
      </c>
      <c r="AA375" s="36">
        <v>4.1700000000000001E-10</v>
      </c>
      <c r="AI375" s="11">
        <f t="shared" si="62"/>
        <v>0</v>
      </c>
      <c r="AS375" s="11">
        <f t="shared" si="64"/>
        <v>0</v>
      </c>
      <c r="BC375" s="11">
        <f t="shared" si="65"/>
        <v>0</v>
      </c>
      <c r="BM375" s="11">
        <f t="shared" si="66"/>
        <v>0</v>
      </c>
      <c r="BW375" s="11">
        <f t="shared" si="67"/>
        <v>0</v>
      </c>
      <c r="CG375" s="11">
        <f t="shared" si="68"/>
        <v>0</v>
      </c>
      <c r="CQ375" s="11">
        <f t="shared" si="69"/>
        <v>0</v>
      </c>
    </row>
    <row r="376" spans="17:95" s="2" customFormat="1" x14ac:dyDescent="0.15">
      <c r="Q376" s="11"/>
      <c r="R376" s="28" t="s">
        <v>1786</v>
      </c>
      <c r="S376" s="28">
        <v>413</v>
      </c>
      <c r="T376" s="28" t="s">
        <v>35</v>
      </c>
      <c r="U376" s="28">
        <v>2689</v>
      </c>
      <c r="V376" s="28">
        <v>97.087000000000003</v>
      </c>
      <c r="W376" s="28">
        <v>1736</v>
      </c>
      <c r="X376" s="28">
        <v>1634</v>
      </c>
      <c r="Y376" s="11">
        <f t="shared" si="60"/>
        <v>102</v>
      </c>
      <c r="Z376" s="28" t="str">
        <f t="shared" si="61"/>
        <v>Negative</v>
      </c>
      <c r="AA376" s="36">
        <v>3.5100000000000001E-43</v>
      </c>
      <c r="AI376" s="11">
        <f t="shared" si="62"/>
        <v>0</v>
      </c>
      <c r="AS376" s="11">
        <f t="shared" si="64"/>
        <v>0</v>
      </c>
      <c r="BC376" s="11">
        <f t="shared" si="65"/>
        <v>0</v>
      </c>
      <c r="BM376" s="11">
        <f t="shared" si="66"/>
        <v>0</v>
      </c>
      <c r="BW376" s="11">
        <f t="shared" si="67"/>
        <v>0</v>
      </c>
      <c r="CG376" s="11">
        <f t="shared" si="68"/>
        <v>0</v>
      </c>
      <c r="CQ376" s="11">
        <f t="shared" si="69"/>
        <v>0</v>
      </c>
    </row>
    <row r="377" spans="17:95" s="2" customFormat="1" x14ac:dyDescent="0.15">
      <c r="Q377" s="11"/>
      <c r="R377" s="28" t="s">
        <v>1787</v>
      </c>
      <c r="S377" s="28">
        <v>370</v>
      </c>
      <c r="T377" s="28" t="s">
        <v>35</v>
      </c>
      <c r="U377" s="28">
        <v>2689</v>
      </c>
      <c r="V377" s="28">
        <v>96.203000000000003</v>
      </c>
      <c r="W377" s="28">
        <v>1471</v>
      </c>
      <c r="X377" s="28">
        <v>1549</v>
      </c>
      <c r="Y377" s="11">
        <f t="shared" si="60"/>
        <v>-78</v>
      </c>
      <c r="Z377" s="28" t="str">
        <f t="shared" si="61"/>
        <v>Positive</v>
      </c>
      <c r="AA377" s="36">
        <v>1.9000000000000002E-30</v>
      </c>
      <c r="AI377" s="11">
        <f t="shared" si="62"/>
        <v>0</v>
      </c>
      <c r="AS377" s="11">
        <f t="shared" si="64"/>
        <v>0</v>
      </c>
      <c r="BC377" s="11">
        <f t="shared" si="65"/>
        <v>0</v>
      </c>
      <c r="BM377" s="11">
        <f t="shared" si="66"/>
        <v>0</v>
      </c>
      <c r="BW377" s="11">
        <f t="shared" si="67"/>
        <v>0</v>
      </c>
      <c r="CG377" s="11">
        <f t="shared" si="68"/>
        <v>0</v>
      </c>
      <c r="CQ377" s="11">
        <f t="shared" si="69"/>
        <v>0</v>
      </c>
    </row>
    <row r="378" spans="17:95" s="2" customFormat="1" x14ac:dyDescent="0.15">
      <c r="Q378" s="11"/>
      <c r="R378" s="28" t="s">
        <v>1788</v>
      </c>
      <c r="S378" s="28">
        <v>342</v>
      </c>
      <c r="T378" s="28" t="s">
        <v>35</v>
      </c>
      <c r="U378" s="28">
        <v>2689</v>
      </c>
      <c r="V378" s="28">
        <v>97.03</v>
      </c>
      <c r="W378" s="28">
        <v>374</v>
      </c>
      <c r="X378" s="28">
        <v>474</v>
      </c>
      <c r="Y378" s="11">
        <f t="shared" si="60"/>
        <v>-100</v>
      </c>
      <c r="Z378" s="28" t="str">
        <f t="shared" si="61"/>
        <v>Positive</v>
      </c>
      <c r="AA378" s="36">
        <v>1.03E-42</v>
      </c>
      <c r="AI378" s="11">
        <f t="shared" si="62"/>
        <v>0</v>
      </c>
      <c r="AS378" s="11">
        <f t="shared" si="64"/>
        <v>0</v>
      </c>
      <c r="BC378" s="11">
        <f t="shared" si="65"/>
        <v>0</v>
      </c>
      <c r="BM378" s="11">
        <f t="shared" si="66"/>
        <v>0</v>
      </c>
      <c r="BW378" s="11">
        <f t="shared" si="67"/>
        <v>0</v>
      </c>
      <c r="CG378" s="11">
        <f t="shared" si="68"/>
        <v>0</v>
      </c>
      <c r="CQ378" s="11">
        <f t="shared" si="69"/>
        <v>0</v>
      </c>
    </row>
    <row r="379" spans="17:95" s="2" customFormat="1" x14ac:dyDescent="0.15">
      <c r="Q379" s="11"/>
      <c r="R379" s="28" t="s">
        <v>1789</v>
      </c>
      <c r="S379" s="28">
        <v>353</v>
      </c>
      <c r="T379" s="28" t="s">
        <v>35</v>
      </c>
      <c r="U379" s="28">
        <v>2689</v>
      </c>
      <c r="V379" s="28">
        <v>100</v>
      </c>
      <c r="W379" s="28">
        <v>723</v>
      </c>
      <c r="X379" s="28">
        <v>695</v>
      </c>
      <c r="Y379" s="11">
        <f t="shared" si="60"/>
        <v>28</v>
      </c>
      <c r="Z379" s="28" t="str">
        <f t="shared" ref="Z379:Z410" si="70">IF(W379&gt;X379,"Negative","Positive")</f>
        <v>Negative</v>
      </c>
      <c r="AA379" s="36">
        <v>1.12E-7</v>
      </c>
      <c r="AI379" s="11">
        <f t="shared" si="62"/>
        <v>0</v>
      </c>
      <c r="AS379" s="11">
        <f t="shared" si="64"/>
        <v>0</v>
      </c>
      <c r="BC379" s="11">
        <f t="shared" si="65"/>
        <v>0</v>
      </c>
      <c r="BM379" s="11">
        <f t="shared" si="66"/>
        <v>0</v>
      </c>
      <c r="BW379" s="11">
        <f t="shared" si="67"/>
        <v>0</v>
      </c>
      <c r="CG379" s="11">
        <f t="shared" si="68"/>
        <v>0</v>
      </c>
      <c r="CQ379" s="11">
        <f t="shared" si="69"/>
        <v>0</v>
      </c>
    </row>
    <row r="380" spans="17:95" s="2" customFormat="1" x14ac:dyDescent="0.15">
      <c r="Q380" s="11"/>
      <c r="R380" s="28" t="s">
        <v>1790</v>
      </c>
      <c r="S380" s="28">
        <v>207</v>
      </c>
      <c r="T380" s="28" t="s">
        <v>35</v>
      </c>
      <c r="U380" s="28">
        <v>2689</v>
      </c>
      <c r="V380" s="28">
        <v>100</v>
      </c>
      <c r="W380" s="28">
        <v>241</v>
      </c>
      <c r="X380" s="28">
        <v>196</v>
      </c>
      <c r="Y380" s="11">
        <f t="shared" si="60"/>
        <v>45</v>
      </c>
      <c r="Z380" s="28" t="str">
        <f t="shared" si="70"/>
        <v>Negative</v>
      </c>
      <c r="AA380" s="36">
        <v>2.2199999999999999E-17</v>
      </c>
      <c r="AI380" s="11">
        <f t="shared" si="62"/>
        <v>0</v>
      </c>
      <c r="AS380" s="11">
        <f t="shared" si="64"/>
        <v>0</v>
      </c>
      <c r="BC380" s="11">
        <f t="shared" si="65"/>
        <v>0</v>
      </c>
      <c r="BM380" s="11">
        <f t="shared" si="66"/>
        <v>0</v>
      </c>
      <c r="BW380" s="11">
        <f t="shared" si="67"/>
        <v>0</v>
      </c>
      <c r="CG380" s="11">
        <f t="shared" si="68"/>
        <v>0</v>
      </c>
      <c r="CQ380" s="11">
        <f t="shared" si="69"/>
        <v>0</v>
      </c>
    </row>
    <row r="381" spans="17:95" s="2" customFormat="1" x14ac:dyDescent="0.15">
      <c r="Q381" s="11"/>
      <c r="R381" s="28" t="s">
        <v>1791</v>
      </c>
      <c r="S381" s="28">
        <v>218</v>
      </c>
      <c r="T381" s="28" t="s">
        <v>35</v>
      </c>
      <c r="U381" s="28">
        <v>2689</v>
      </c>
      <c r="V381" s="28">
        <v>95</v>
      </c>
      <c r="W381" s="28">
        <v>1497</v>
      </c>
      <c r="X381" s="28">
        <v>1458</v>
      </c>
      <c r="Y381" s="11">
        <f t="shared" si="60"/>
        <v>39</v>
      </c>
      <c r="Z381" s="28" t="str">
        <f t="shared" si="70"/>
        <v>Negative</v>
      </c>
      <c r="AA381" s="36">
        <v>3.9700000000000002E-10</v>
      </c>
      <c r="AI381" s="11">
        <f t="shared" si="62"/>
        <v>0</v>
      </c>
      <c r="AS381" s="11">
        <f t="shared" si="64"/>
        <v>0</v>
      </c>
      <c r="BC381" s="11">
        <f t="shared" si="65"/>
        <v>0</v>
      </c>
      <c r="BM381" s="11">
        <f t="shared" si="66"/>
        <v>0</v>
      </c>
      <c r="BW381" s="11">
        <f t="shared" si="67"/>
        <v>0</v>
      </c>
      <c r="CG381" s="11">
        <f t="shared" si="68"/>
        <v>0</v>
      </c>
      <c r="CQ381" s="11">
        <f t="shared" si="69"/>
        <v>0</v>
      </c>
    </row>
    <row r="382" spans="17:95" s="2" customFormat="1" x14ac:dyDescent="0.15">
      <c r="Q382" s="11"/>
      <c r="R382" s="28" t="s">
        <v>1735</v>
      </c>
      <c r="S382" s="28">
        <v>228</v>
      </c>
      <c r="T382" s="28" t="s">
        <v>35</v>
      </c>
      <c r="U382" s="28">
        <v>2689</v>
      </c>
      <c r="V382" s="28">
        <v>96.078000000000003</v>
      </c>
      <c r="W382" s="28">
        <v>1728</v>
      </c>
      <c r="X382" s="28">
        <v>1778</v>
      </c>
      <c r="Y382" s="11">
        <f t="shared" si="60"/>
        <v>-50</v>
      </c>
      <c r="Z382" s="28" t="str">
        <f t="shared" si="70"/>
        <v>Positive</v>
      </c>
      <c r="AA382" s="36">
        <v>8.9000000000000004E-17</v>
      </c>
      <c r="AI382" s="11">
        <f t="shared" si="62"/>
        <v>0</v>
      </c>
      <c r="AS382" s="11">
        <f t="shared" si="64"/>
        <v>0</v>
      </c>
      <c r="BC382" s="11">
        <f t="shared" si="65"/>
        <v>0</v>
      </c>
      <c r="BM382" s="11">
        <f t="shared" si="66"/>
        <v>0</v>
      </c>
      <c r="BW382" s="11">
        <f t="shared" si="67"/>
        <v>0</v>
      </c>
      <c r="CG382" s="11">
        <f t="shared" si="68"/>
        <v>0</v>
      </c>
      <c r="CQ382" s="11">
        <f t="shared" si="69"/>
        <v>0</v>
      </c>
    </row>
    <row r="383" spans="17:95" s="2" customFormat="1" x14ac:dyDescent="0.15">
      <c r="Q383" s="11"/>
      <c r="R383" s="28" t="s">
        <v>1792</v>
      </c>
      <c r="S383" s="28">
        <v>294</v>
      </c>
      <c r="T383" s="28" t="s">
        <v>35</v>
      </c>
      <c r="U383" s="28">
        <v>2689</v>
      </c>
      <c r="V383" s="28">
        <v>97.143000000000001</v>
      </c>
      <c r="W383" s="28">
        <v>255</v>
      </c>
      <c r="X383" s="28">
        <v>289</v>
      </c>
      <c r="Y383" s="11">
        <f t="shared" si="60"/>
        <v>-34</v>
      </c>
      <c r="Z383" s="28" t="str">
        <f t="shared" si="70"/>
        <v>Positive</v>
      </c>
      <c r="AA383" s="36">
        <v>1.9800000000000002E-9</v>
      </c>
      <c r="AI383" s="11">
        <f t="shared" si="62"/>
        <v>0</v>
      </c>
      <c r="AS383" s="11">
        <f t="shared" si="64"/>
        <v>0</v>
      </c>
      <c r="BC383" s="11">
        <f t="shared" si="65"/>
        <v>0</v>
      </c>
      <c r="BM383" s="11">
        <f t="shared" si="66"/>
        <v>0</v>
      </c>
      <c r="BW383" s="11">
        <f t="shared" si="67"/>
        <v>0</v>
      </c>
      <c r="CG383" s="11">
        <f t="shared" si="68"/>
        <v>0</v>
      </c>
      <c r="CQ383" s="11">
        <f t="shared" si="69"/>
        <v>0</v>
      </c>
    </row>
    <row r="384" spans="17:95" s="2" customFormat="1" x14ac:dyDescent="0.15">
      <c r="Q384" s="11"/>
      <c r="R384" s="28" t="s">
        <v>1793</v>
      </c>
      <c r="S384" s="28">
        <v>252</v>
      </c>
      <c r="T384" s="28" t="s">
        <v>35</v>
      </c>
      <c r="U384" s="28">
        <v>2689</v>
      </c>
      <c r="V384" s="28">
        <v>100</v>
      </c>
      <c r="W384" s="28">
        <v>371</v>
      </c>
      <c r="X384" s="28">
        <v>344</v>
      </c>
      <c r="Y384" s="11">
        <f t="shared" si="60"/>
        <v>27</v>
      </c>
      <c r="Z384" s="28" t="str">
        <f t="shared" si="70"/>
        <v>Negative</v>
      </c>
      <c r="AA384" s="36">
        <v>2.8000000000000002E-7</v>
      </c>
      <c r="AI384" s="11">
        <f t="shared" si="62"/>
        <v>0</v>
      </c>
      <c r="AS384" s="11">
        <f t="shared" si="64"/>
        <v>0</v>
      </c>
      <c r="BC384" s="11">
        <f t="shared" si="65"/>
        <v>0</v>
      </c>
      <c r="BM384" s="11">
        <f t="shared" si="66"/>
        <v>0</v>
      </c>
      <c r="BW384" s="11">
        <f t="shared" si="67"/>
        <v>0</v>
      </c>
      <c r="CG384" s="11">
        <f t="shared" si="68"/>
        <v>0</v>
      </c>
      <c r="CQ384" s="11">
        <f t="shared" si="69"/>
        <v>0</v>
      </c>
    </row>
    <row r="385" spans="17:95" s="2" customFormat="1" x14ac:dyDescent="0.15">
      <c r="Q385" s="11"/>
      <c r="R385" s="28" t="s">
        <v>1794</v>
      </c>
      <c r="S385" s="28">
        <v>253</v>
      </c>
      <c r="T385" s="28" t="s">
        <v>35</v>
      </c>
      <c r="U385" s="28">
        <v>2689</v>
      </c>
      <c r="V385" s="28">
        <v>97.619</v>
      </c>
      <c r="W385" s="28">
        <v>230</v>
      </c>
      <c r="X385" s="28">
        <v>271</v>
      </c>
      <c r="Y385" s="11">
        <f t="shared" si="60"/>
        <v>-41</v>
      </c>
      <c r="Z385" s="28" t="str">
        <f t="shared" si="70"/>
        <v>Positive</v>
      </c>
      <c r="AA385" s="36">
        <v>2.1599999999999999E-13</v>
      </c>
      <c r="AI385" s="11">
        <f t="shared" si="62"/>
        <v>0</v>
      </c>
      <c r="AS385" s="11">
        <f t="shared" si="64"/>
        <v>0</v>
      </c>
      <c r="BC385" s="11">
        <f t="shared" si="65"/>
        <v>0</v>
      </c>
      <c r="BM385" s="11">
        <f t="shared" si="66"/>
        <v>0</v>
      </c>
      <c r="BW385" s="11">
        <f t="shared" si="67"/>
        <v>0</v>
      </c>
      <c r="CG385" s="11">
        <f t="shared" si="68"/>
        <v>0</v>
      </c>
      <c r="CQ385" s="11">
        <f t="shared" si="69"/>
        <v>0</v>
      </c>
    </row>
    <row r="386" spans="17:95" s="2" customFormat="1" x14ac:dyDescent="0.15">
      <c r="Q386" s="11"/>
      <c r="R386" s="28" t="s">
        <v>1795</v>
      </c>
      <c r="S386" s="28">
        <v>413</v>
      </c>
      <c r="T386" s="28" t="s">
        <v>35</v>
      </c>
      <c r="U386" s="28">
        <v>2689</v>
      </c>
      <c r="V386" s="28">
        <v>98.387</v>
      </c>
      <c r="W386" s="28">
        <v>1354</v>
      </c>
      <c r="X386" s="28">
        <v>1293</v>
      </c>
      <c r="Y386" s="11">
        <f t="shared" si="60"/>
        <v>61</v>
      </c>
      <c r="Z386" s="28" t="str">
        <f t="shared" si="70"/>
        <v>Negative</v>
      </c>
      <c r="AA386" s="36">
        <v>2.7900000000000002E-24</v>
      </c>
      <c r="AI386" s="11">
        <f t="shared" si="62"/>
        <v>0</v>
      </c>
      <c r="AS386" s="11">
        <f t="shared" si="64"/>
        <v>0</v>
      </c>
      <c r="BC386" s="11">
        <f t="shared" si="65"/>
        <v>0</v>
      </c>
      <c r="BM386" s="11">
        <f t="shared" si="66"/>
        <v>0</v>
      </c>
      <c r="BW386" s="11">
        <f t="shared" si="67"/>
        <v>0</v>
      </c>
      <c r="CG386" s="11">
        <f t="shared" si="68"/>
        <v>0</v>
      </c>
      <c r="CQ386" s="11">
        <f t="shared" si="69"/>
        <v>0</v>
      </c>
    </row>
    <row r="387" spans="17:95" s="2" customFormat="1" x14ac:dyDescent="0.15">
      <c r="Q387" s="11"/>
      <c r="R387" s="28" t="s">
        <v>1796</v>
      </c>
      <c r="S387" s="28">
        <v>230</v>
      </c>
      <c r="T387" s="28" t="s">
        <v>35</v>
      </c>
      <c r="U387" s="28">
        <v>2689</v>
      </c>
      <c r="V387" s="28">
        <v>100</v>
      </c>
      <c r="W387" s="28">
        <v>2481</v>
      </c>
      <c r="X387" s="28">
        <v>2524</v>
      </c>
      <c r="Y387" s="11">
        <f t="shared" si="60"/>
        <v>-43</v>
      </c>
      <c r="Z387" s="28" t="str">
        <f t="shared" si="70"/>
        <v>Positive</v>
      </c>
      <c r="AA387" s="36">
        <v>3.2300000000000002E-16</v>
      </c>
      <c r="AI387" s="11">
        <f t="shared" si="62"/>
        <v>0</v>
      </c>
      <c r="AS387" s="11">
        <f t="shared" si="64"/>
        <v>0</v>
      </c>
      <c r="BC387" s="11">
        <f t="shared" si="65"/>
        <v>0</v>
      </c>
      <c r="BM387" s="11">
        <f t="shared" si="66"/>
        <v>0</v>
      </c>
      <c r="BW387" s="11">
        <f t="shared" si="67"/>
        <v>0</v>
      </c>
      <c r="CG387" s="11">
        <f t="shared" si="68"/>
        <v>0</v>
      </c>
      <c r="CQ387" s="11">
        <f t="shared" si="69"/>
        <v>0</v>
      </c>
    </row>
    <row r="388" spans="17:95" s="2" customFormat="1" x14ac:dyDescent="0.15">
      <c r="Q388" s="11"/>
      <c r="R388" s="28" t="s">
        <v>1797</v>
      </c>
      <c r="S388" s="28">
        <v>202</v>
      </c>
      <c r="T388" s="28" t="s">
        <v>35</v>
      </c>
      <c r="U388" s="28">
        <v>2689</v>
      </c>
      <c r="V388" s="28">
        <v>97.825999999999993</v>
      </c>
      <c r="W388" s="28">
        <v>1542</v>
      </c>
      <c r="X388" s="28">
        <v>1451</v>
      </c>
      <c r="Y388" s="11">
        <f t="shared" si="60"/>
        <v>91</v>
      </c>
      <c r="Z388" s="28" t="str">
        <f t="shared" si="70"/>
        <v>Negative</v>
      </c>
      <c r="AA388" s="36">
        <v>1.26E-39</v>
      </c>
      <c r="AI388" s="11">
        <f t="shared" si="62"/>
        <v>0</v>
      </c>
      <c r="AS388" s="11">
        <f t="shared" si="64"/>
        <v>0</v>
      </c>
      <c r="BC388" s="11">
        <f t="shared" si="65"/>
        <v>0</v>
      </c>
      <c r="BM388" s="11">
        <f t="shared" si="66"/>
        <v>0</v>
      </c>
      <c r="BW388" s="11">
        <f t="shared" si="67"/>
        <v>0</v>
      </c>
      <c r="CG388" s="11">
        <f t="shared" si="68"/>
        <v>0</v>
      </c>
      <c r="CQ388" s="11">
        <f t="shared" si="69"/>
        <v>0</v>
      </c>
    </row>
    <row r="389" spans="17:95" s="2" customFormat="1" x14ac:dyDescent="0.15">
      <c r="Q389" s="11"/>
      <c r="R389" s="28" t="s">
        <v>1798</v>
      </c>
      <c r="S389" s="28">
        <v>225</v>
      </c>
      <c r="T389" s="28" t="s">
        <v>35</v>
      </c>
      <c r="U389" s="28">
        <v>2689</v>
      </c>
      <c r="V389" s="28">
        <v>100</v>
      </c>
      <c r="W389" s="28">
        <v>1474</v>
      </c>
      <c r="X389" s="28">
        <v>1444</v>
      </c>
      <c r="Y389" s="11">
        <f t="shared" si="60"/>
        <v>30</v>
      </c>
      <c r="Z389" s="28" t="str">
        <f t="shared" si="70"/>
        <v>Negative</v>
      </c>
      <c r="AA389" s="36">
        <v>5.3199999999999998E-9</v>
      </c>
      <c r="AI389" s="11">
        <f t="shared" si="62"/>
        <v>0</v>
      </c>
      <c r="AS389" s="11">
        <f t="shared" si="64"/>
        <v>0</v>
      </c>
      <c r="BC389" s="11">
        <f t="shared" si="65"/>
        <v>0</v>
      </c>
      <c r="BM389" s="11">
        <f t="shared" si="66"/>
        <v>0</v>
      </c>
      <c r="BW389" s="11">
        <f t="shared" si="67"/>
        <v>0</v>
      </c>
      <c r="CG389" s="11">
        <f t="shared" si="68"/>
        <v>0</v>
      </c>
      <c r="CQ389" s="11">
        <f t="shared" si="69"/>
        <v>0</v>
      </c>
    </row>
    <row r="390" spans="17:95" s="2" customFormat="1" x14ac:dyDescent="0.15">
      <c r="Q390" s="11"/>
      <c r="R390" s="28" t="s">
        <v>1799</v>
      </c>
      <c r="S390" s="28">
        <v>397</v>
      </c>
      <c r="T390" s="28" t="s">
        <v>35</v>
      </c>
      <c r="U390" s="28">
        <v>2689</v>
      </c>
      <c r="V390" s="28">
        <v>99.442999999999998</v>
      </c>
      <c r="W390" s="28">
        <v>1458</v>
      </c>
      <c r="X390" s="28">
        <v>1100</v>
      </c>
      <c r="Y390" s="11">
        <f t="shared" si="60"/>
        <v>358</v>
      </c>
      <c r="Z390" s="28" t="str">
        <f t="shared" si="70"/>
        <v>Negative</v>
      </c>
      <c r="AA390" s="28">
        <v>0</v>
      </c>
      <c r="AI390" s="11">
        <f t="shared" si="62"/>
        <v>0</v>
      </c>
      <c r="AS390" s="11">
        <f t="shared" si="64"/>
        <v>0</v>
      </c>
      <c r="BC390" s="11">
        <f t="shared" si="65"/>
        <v>0</v>
      </c>
      <c r="BM390" s="11">
        <f t="shared" si="66"/>
        <v>0</v>
      </c>
      <c r="BW390" s="11">
        <f t="shared" si="67"/>
        <v>0</v>
      </c>
      <c r="CG390" s="11">
        <f t="shared" si="68"/>
        <v>0</v>
      </c>
      <c r="CQ390" s="11">
        <f t="shared" si="69"/>
        <v>0</v>
      </c>
    </row>
    <row r="391" spans="17:95" s="2" customFormat="1" x14ac:dyDescent="0.15">
      <c r="Q391" s="11"/>
      <c r="R391" s="28" t="s">
        <v>1800</v>
      </c>
      <c r="S391" s="28">
        <v>614</v>
      </c>
      <c r="T391" s="28" t="s">
        <v>35</v>
      </c>
      <c r="U391" s="28">
        <v>2689</v>
      </c>
      <c r="V391" s="28">
        <v>98.444000000000003</v>
      </c>
      <c r="W391" s="28">
        <v>1611</v>
      </c>
      <c r="X391" s="28">
        <v>1100</v>
      </c>
      <c r="Y391" s="11">
        <f t="shared" si="60"/>
        <v>511</v>
      </c>
      <c r="Z391" s="28" t="str">
        <f t="shared" si="70"/>
        <v>Negative</v>
      </c>
      <c r="AA391" s="28">
        <v>0</v>
      </c>
      <c r="AI391" s="11">
        <f t="shared" si="62"/>
        <v>0</v>
      </c>
      <c r="AS391" s="11">
        <f t="shared" si="64"/>
        <v>0</v>
      </c>
      <c r="BC391" s="11">
        <f t="shared" si="65"/>
        <v>0</v>
      </c>
      <c r="BM391" s="11">
        <f t="shared" si="66"/>
        <v>0</v>
      </c>
      <c r="BW391" s="11">
        <f t="shared" si="67"/>
        <v>0</v>
      </c>
      <c r="CG391" s="11">
        <f t="shared" si="68"/>
        <v>0</v>
      </c>
      <c r="CQ391" s="11">
        <f t="shared" si="69"/>
        <v>0</v>
      </c>
    </row>
    <row r="392" spans="17:95" s="2" customFormat="1" x14ac:dyDescent="0.15">
      <c r="Q392" s="11"/>
      <c r="R392" s="28" t="s">
        <v>1738</v>
      </c>
      <c r="S392" s="28">
        <v>1119</v>
      </c>
      <c r="T392" s="28" t="s">
        <v>35</v>
      </c>
      <c r="U392" s="28">
        <v>2689</v>
      </c>
      <c r="V392" s="28">
        <v>97.394999999999996</v>
      </c>
      <c r="W392" s="28">
        <v>2137</v>
      </c>
      <c r="X392" s="28">
        <v>1141</v>
      </c>
      <c r="Y392" s="11">
        <f t="shared" si="60"/>
        <v>996</v>
      </c>
      <c r="Z392" s="28" t="str">
        <f t="shared" si="70"/>
        <v>Negative</v>
      </c>
      <c r="AA392" s="28">
        <v>0</v>
      </c>
      <c r="AI392" s="11">
        <f t="shared" si="62"/>
        <v>0</v>
      </c>
      <c r="AS392" s="11">
        <f t="shared" si="64"/>
        <v>0</v>
      </c>
      <c r="BC392" s="11">
        <f t="shared" si="65"/>
        <v>0</v>
      </c>
      <c r="BM392" s="11">
        <f t="shared" si="66"/>
        <v>0</v>
      </c>
      <c r="BW392" s="11">
        <f t="shared" si="67"/>
        <v>0</v>
      </c>
      <c r="CG392" s="11">
        <f t="shared" si="68"/>
        <v>0</v>
      </c>
      <c r="CQ392" s="11">
        <f t="shared" si="69"/>
        <v>0</v>
      </c>
    </row>
    <row r="393" spans="17:95" s="2" customFormat="1" x14ac:dyDescent="0.15">
      <c r="Q393" s="11"/>
      <c r="R393" s="28" t="s">
        <v>1801</v>
      </c>
      <c r="S393" s="28">
        <v>441</v>
      </c>
      <c r="T393" s="28" t="s">
        <v>35</v>
      </c>
      <c r="U393" s="28">
        <v>2689</v>
      </c>
      <c r="V393" s="28">
        <v>99.617999999999995</v>
      </c>
      <c r="W393" s="28">
        <v>1361</v>
      </c>
      <c r="X393" s="28">
        <v>1100</v>
      </c>
      <c r="Y393" s="11">
        <f t="shared" si="60"/>
        <v>261</v>
      </c>
      <c r="Z393" s="28" t="str">
        <f t="shared" si="70"/>
        <v>Negative</v>
      </c>
      <c r="AA393" s="36">
        <v>1.9699999999999999E-135</v>
      </c>
      <c r="AI393" s="11">
        <f t="shared" si="62"/>
        <v>0</v>
      </c>
      <c r="AS393" s="11">
        <f t="shared" si="64"/>
        <v>0</v>
      </c>
      <c r="BC393" s="11">
        <f t="shared" si="65"/>
        <v>0</v>
      </c>
      <c r="BM393" s="11">
        <f t="shared" si="66"/>
        <v>0</v>
      </c>
      <c r="BW393" s="11">
        <f t="shared" si="67"/>
        <v>0</v>
      </c>
      <c r="CG393" s="11">
        <f t="shared" si="68"/>
        <v>0</v>
      </c>
      <c r="CQ393" s="11">
        <f t="shared" si="69"/>
        <v>0</v>
      </c>
    </row>
    <row r="394" spans="17:95" s="2" customFormat="1" x14ac:dyDescent="0.15">
      <c r="Q394" s="11"/>
      <c r="R394" s="28" t="s">
        <v>1802</v>
      </c>
      <c r="S394" s="28">
        <v>510</v>
      </c>
      <c r="T394" s="28" t="s">
        <v>35</v>
      </c>
      <c r="U394" s="28">
        <v>2689</v>
      </c>
      <c r="V394" s="28">
        <v>98.706999999999994</v>
      </c>
      <c r="W394" s="28">
        <v>1563</v>
      </c>
      <c r="X394" s="28">
        <v>1100</v>
      </c>
      <c r="Y394" s="11">
        <f t="shared" si="60"/>
        <v>463</v>
      </c>
      <c r="Z394" s="28" t="str">
        <f t="shared" si="70"/>
        <v>Negative</v>
      </c>
      <c r="AA394" s="28">
        <v>0</v>
      </c>
      <c r="AI394" s="11">
        <f t="shared" si="62"/>
        <v>0</v>
      </c>
      <c r="AS394" s="11">
        <f t="shared" si="64"/>
        <v>0</v>
      </c>
      <c r="BC394" s="11">
        <f t="shared" si="65"/>
        <v>0</v>
      </c>
      <c r="BM394" s="11">
        <f t="shared" si="66"/>
        <v>0</v>
      </c>
      <c r="BW394" s="11">
        <f t="shared" si="67"/>
        <v>0</v>
      </c>
      <c r="CG394" s="11">
        <f t="shared" si="68"/>
        <v>0</v>
      </c>
      <c r="CQ394" s="11">
        <f t="shared" si="69"/>
        <v>0</v>
      </c>
    </row>
    <row r="395" spans="17:95" s="2" customFormat="1" x14ac:dyDescent="0.15">
      <c r="Q395" s="11"/>
      <c r="R395" s="28" t="s">
        <v>1803</v>
      </c>
      <c r="S395" s="28">
        <v>262</v>
      </c>
      <c r="T395" s="28" t="s">
        <v>35</v>
      </c>
      <c r="U395" s="28">
        <v>2689</v>
      </c>
      <c r="V395" s="28">
        <v>96.731999999999999</v>
      </c>
      <c r="W395" s="28">
        <v>1562</v>
      </c>
      <c r="X395" s="28">
        <v>1410</v>
      </c>
      <c r="Y395" s="11">
        <f t="shared" si="60"/>
        <v>152</v>
      </c>
      <c r="Z395" s="28" t="str">
        <f t="shared" si="70"/>
        <v>Negative</v>
      </c>
      <c r="AA395" s="36">
        <v>7.4699999999999995E-68</v>
      </c>
      <c r="AI395" s="11">
        <f t="shared" si="62"/>
        <v>0</v>
      </c>
      <c r="AS395" s="11">
        <f t="shared" si="64"/>
        <v>0</v>
      </c>
      <c r="BC395" s="11">
        <f t="shared" si="65"/>
        <v>0</v>
      </c>
      <c r="BM395" s="11">
        <f t="shared" si="66"/>
        <v>0</v>
      </c>
      <c r="BW395" s="11">
        <f t="shared" si="67"/>
        <v>0</v>
      </c>
      <c r="CG395" s="11">
        <f t="shared" si="68"/>
        <v>0</v>
      </c>
      <c r="CQ395" s="11">
        <f t="shared" si="69"/>
        <v>0</v>
      </c>
    </row>
    <row r="396" spans="17:95" s="2" customFormat="1" x14ac:dyDescent="0.15">
      <c r="Q396" s="11"/>
      <c r="R396" s="28" t="s">
        <v>1804</v>
      </c>
      <c r="S396" s="28">
        <v>293</v>
      </c>
      <c r="T396" s="28" t="s">
        <v>35</v>
      </c>
      <c r="U396" s="28">
        <v>2689</v>
      </c>
      <c r="V396" s="28">
        <v>93.97</v>
      </c>
      <c r="W396" s="28">
        <v>2151</v>
      </c>
      <c r="X396" s="28">
        <v>1953</v>
      </c>
      <c r="Y396" s="11">
        <f t="shared" si="60"/>
        <v>198</v>
      </c>
      <c r="Z396" s="28" t="str">
        <f t="shared" si="70"/>
        <v>Negative</v>
      </c>
      <c r="AA396" s="36">
        <v>2.9699999999999998E-82</v>
      </c>
      <c r="AI396" s="11">
        <f t="shared" si="62"/>
        <v>0</v>
      </c>
      <c r="AS396" s="11">
        <f t="shared" si="64"/>
        <v>0</v>
      </c>
      <c r="BC396" s="11">
        <f t="shared" si="65"/>
        <v>0</v>
      </c>
      <c r="BM396" s="11">
        <f t="shared" si="66"/>
        <v>0</v>
      </c>
      <c r="BW396" s="11">
        <f t="shared" si="67"/>
        <v>0</v>
      </c>
      <c r="CG396" s="11">
        <f t="shared" si="68"/>
        <v>0</v>
      </c>
      <c r="CQ396" s="11">
        <f t="shared" si="69"/>
        <v>0</v>
      </c>
    </row>
    <row r="397" spans="17:95" s="2" customFormat="1" x14ac:dyDescent="0.15">
      <c r="Q397" s="11"/>
      <c r="R397" s="28" t="s">
        <v>1805</v>
      </c>
      <c r="S397" s="28">
        <v>635</v>
      </c>
      <c r="T397" s="28" t="s">
        <v>35</v>
      </c>
      <c r="U397" s="28">
        <v>2689</v>
      </c>
      <c r="V397" s="28">
        <v>99.406999999999996</v>
      </c>
      <c r="W397" s="28">
        <v>1</v>
      </c>
      <c r="X397" s="28">
        <v>337</v>
      </c>
      <c r="Y397" s="11">
        <f t="shared" si="60"/>
        <v>-336</v>
      </c>
      <c r="Z397" s="28" t="str">
        <f t="shared" si="70"/>
        <v>Positive</v>
      </c>
      <c r="AA397" s="36">
        <v>2.7299999999999999E-175</v>
      </c>
      <c r="AI397" s="11">
        <f t="shared" si="62"/>
        <v>0</v>
      </c>
      <c r="AS397" s="11">
        <f t="shared" si="64"/>
        <v>0</v>
      </c>
      <c r="BC397" s="11">
        <f t="shared" si="65"/>
        <v>0</v>
      </c>
      <c r="BM397" s="11">
        <f t="shared" si="66"/>
        <v>0</v>
      </c>
      <c r="BW397" s="11">
        <f t="shared" si="67"/>
        <v>0</v>
      </c>
      <c r="CG397" s="11">
        <f t="shared" si="68"/>
        <v>0</v>
      </c>
      <c r="CQ397" s="11">
        <f t="shared" si="69"/>
        <v>0</v>
      </c>
    </row>
    <row r="398" spans="17:95" s="2" customFormat="1" x14ac:dyDescent="0.15">
      <c r="Q398" s="11"/>
      <c r="R398" s="28" t="s">
        <v>1805</v>
      </c>
      <c r="S398" s="28">
        <v>635</v>
      </c>
      <c r="T398" s="28" t="s">
        <v>35</v>
      </c>
      <c r="U398" s="28">
        <v>2689</v>
      </c>
      <c r="V398" s="28">
        <v>93.626999999999995</v>
      </c>
      <c r="W398" s="28">
        <v>2486</v>
      </c>
      <c r="X398" s="28">
        <v>2689</v>
      </c>
      <c r="Y398" s="11">
        <f t="shared" si="60"/>
        <v>-203</v>
      </c>
      <c r="Z398" s="28" t="str">
        <f t="shared" si="70"/>
        <v>Positive</v>
      </c>
      <c r="AA398" s="36">
        <v>1.8599999999999999E-82</v>
      </c>
      <c r="AI398" s="11">
        <f t="shared" si="62"/>
        <v>0</v>
      </c>
      <c r="AS398" s="11">
        <f t="shared" si="64"/>
        <v>0</v>
      </c>
      <c r="BC398" s="11">
        <f t="shared" si="65"/>
        <v>0</v>
      </c>
      <c r="BM398" s="11">
        <f t="shared" si="66"/>
        <v>0</v>
      </c>
      <c r="BW398" s="11">
        <f t="shared" si="67"/>
        <v>0</v>
      </c>
      <c r="CG398" s="11">
        <f t="shared" si="68"/>
        <v>0</v>
      </c>
      <c r="CQ398" s="11">
        <f t="shared" si="69"/>
        <v>0</v>
      </c>
    </row>
    <row r="399" spans="17:95" s="2" customFormat="1" x14ac:dyDescent="0.15">
      <c r="Q399" s="11"/>
      <c r="R399" s="28" t="s">
        <v>1741</v>
      </c>
      <c r="S399" s="28">
        <v>787</v>
      </c>
      <c r="T399" s="28" t="s">
        <v>35</v>
      </c>
      <c r="U399" s="28">
        <v>2689</v>
      </c>
      <c r="V399" s="28">
        <v>98.125</v>
      </c>
      <c r="W399" s="28">
        <v>1912</v>
      </c>
      <c r="X399" s="28">
        <v>1273</v>
      </c>
      <c r="Y399" s="11">
        <f t="shared" si="60"/>
        <v>639</v>
      </c>
      <c r="Z399" s="28" t="str">
        <f t="shared" si="70"/>
        <v>Negative</v>
      </c>
      <c r="AA399" s="28">
        <v>0</v>
      </c>
      <c r="AI399" s="11">
        <f t="shared" si="62"/>
        <v>0</v>
      </c>
      <c r="AS399" s="11">
        <f t="shared" si="64"/>
        <v>0</v>
      </c>
      <c r="BC399" s="11">
        <f t="shared" si="65"/>
        <v>0</v>
      </c>
      <c r="BM399" s="11">
        <f t="shared" si="66"/>
        <v>0</v>
      </c>
      <c r="BW399" s="11">
        <f t="shared" si="67"/>
        <v>0</v>
      </c>
      <c r="CG399" s="11">
        <f t="shared" si="68"/>
        <v>0</v>
      </c>
      <c r="CQ399" s="11">
        <f t="shared" si="69"/>
        <v>0</v>
      </c>
    </row>
    <row r="400" spans="17:95" s="2" customFormat="1" x14ac:dyDescent="0.15">
      <c r="Q400" s="11"/>
      <c r="R400" s="28" t="s">
        <v>1744</v>
      </c>
      <c r="S400" s="28">
        <v>1318</v>
      </c>
      <c r="T400" s="28" t="s">
        <v>35</v>
      </c>
      <c r="U400" s="28">
        <v>2689</v>
      </c>
      <c r="V400" s="28">
        <v>96.79</v>
      </c>
      <c r="W400" s="28">
        <v>2510</v>
      </c>
      <c r="X400" s="28">
        <v>1267</v>
      </c>
      <c r="Y400" s="11">
        <f t="shared" si="60"/>
        <v>1243</v>
      </c>
      <c r="Z400" s="28" t="str">
        <f t="shared" si="70"/>
        <v>Negative</v>
      </c>
      <c r="AA400" s="28">
        <v>0</v>
      </c>
      <c r="AI400" s="11">
        <f t="shared" si="62"/>
        <v>0</v>
      </c>
      <c r="AS400" s="11">
        <f t="shared" si="64"/>
        <v>0</v>
      </c>
      <c r="BC400" s="11">
        <f t="shared" si="65"/>
        <v>0</v>
      </c>
      <c r="BM400" s="11">
        <f t="shared" si="66"/>
        <v>0</v>
      </c>
      <c r="BW400" s="11">
        <f t="shared" si="67"/>
        <v>0</v>
      </c>
      <c r="CG400" s="11">
        <f t="shared" si="68"/>
        <v>0</v>
      </c>
      <c r="CQ400" s="11">
        <f t="shared" si="69"/>
        <v>0</v>
      </c>
    </row>
    <row r="401" spans="17:95" s="2" customFormat="1" x14ac:dyDescent="0.15">
      <c r="Q401" s="11"/>
      <c r="R401" s="28" t="s">
        <v>1806</v>
      </c>
      <c r="S401" s="28">
        <v>445</v>
      </c>
      <c r="T401" s="28" t="s">
        <v>35</v>
      </c>
      <c r="U401" s="28">
        <v>2689</v>
      </c>
      <c r="V401" s="28">
        <v>96.85</v>
      </c>
      <c r="W401" s="28">
        <v>2510</v>
      </c>
      <c r="X401" s="28">
        <v>2130</v>
      </c>
      <c r="Y401" s="11">
        <f t="shared" si="60"/>
        <v>380</v>
      </c>
      <c r="Z401" s="28" t="str">
        <f t="shared" si="70"/>
        <v>Negative</v>
      </c>
      <c r="AA401" s="28">
        <v>0</v>
      </c>
      <c r="AI401" s="11">
        <f t="shared" si="62"/>
        <v>0</v>
      </c>
      <c r="AS401" s="11">
        <f t="shared" si="64"/>
        <v>0</v>
      </c>
      <c r="BC401" s="11">
        <f t="shared" si="65"/>
        <v>0</v>
      </c>
      <c r="BM401" s="11">
        <f t="shared" si="66"/>
        <v>0</v>
      </c>
      <c r="BW401" s="11">
        <f t="shared" si="67"/>
        <v>0</v>
      </c>
      <c r="CG401" s="11">
        <f t="shared" si="68"/>
        <v>0</v>
      </c>
      <c r="CQ401" s="11">
        <f t="shared" si="69"/>
        <v>0</v>
      </c>
    </row>
    <row r="402" spans="17:95" s="2" customFormat="1" x14ac:dyDescent="0.15">
      <c r="Q402" s="11"/>
      <c r="R402" s="28" t="s">
        <v>1807</v>
      </c>
      <c r="S402" s="28">
        <v>936</v>
      </c>
      <c r="T402" s="28" t="s">
        <v>35</v>
      </c>
      <c r="U402" s="28">
        <v>2689</v>
      </c>
      <c r="V402" s="28">
        <v>98.71</v>
      </c>
      <c r="W402" s="28">
        <v>1</v>
      </c>
      <c r="X402" s="28">
        <v>620</v>
      </c>
      <c r="Y402" s="11">
        <f t="shared" si="60"/>
        <v>-619</v>
      </c>
      <c r="Z402" s="28" t="str">
        <f t="shared" si="70"/>
        <v>Positive</v>
      </c>
      <c r="AA402" s="28">
        <v>0</v>
      </c>
      <c r="AI402" s="11">
        <f t="shared" si="62"/>
        <v>0</v>
      </c>
      <c r="AS402" s="11">
        <f t="shared" si="64"/>
        <v>0</v>
      </c>
      <c r="BC402" s="11">
        <f t="shared" si="65"/>
        <v>0</v>
      </c>
      <c r="BM402" s="11">
        <f t="shared" si="66"/>
        <v>0</v>
      </c>
      <c r="BW402" s="11">
        <f t="shared" si="67"/>
        <v>0</v>
      </c>
      <c r="CG402" s="11">
        <f t="shared" si="68"/>
        <v>0</v>
      </c>
      <c r="CQ402" s="11">
        <f t="shared" si="69"/>
        <v>0</v>
      </c>
    </row>
    <row r="403" spans="17:95" s="2" customFormat="1" x14ac:dyDescent="0.15">
      <c r="Q403" s="11"/>
      <c r="R403" s="28" t="s">
        <v>1747</v>
      </c>
      <c r="S403" s="28">
        <v>323</v>
      </c>
      <c r="T403" s="28" t="s">
        <v>35</v>
      </c>
      <c r="U403" s="28">
        <v>2689</v>
      </c>
      <c r="V403" s="28">
        <v>98.387</v>
      </c>
      <c r="W403" s="28">
        <v>1861</v>
      </c>
      <c r="X403" s="28">
        <v>1676</v>
      </c>
      <c r="Y403" s="11">
        <f t="shared" si="60"/>
        <v>185</v>
      </c>
      <c r="Z403" s="28" t="str">
        <f t="shared" si="70"/>
        <v>Negative</v>
      </c>
      <c r="AA403" s="36">
        <v>5.4400000000000004E-90</v>
      </c>
      <c r="AI403" s="11">
        <f t="shared" si="62"/>
        <v>0</v>
      </c>
      <c r="AS403" s="11">
        <f t="shared" si="64"/>
        <v>0</v>
      </c>
      <c r="BC403" s="11">
        <f t="shared" si="65"/>
        <v>0</v>
      </c>
      <c r="BM403" s="11">
        <f t="shared" si="66"/>
        <v>0</v>
      </c>
      <c r="BW403" s="11">
        <f t="shared" si="67"/>
        <v>0</v>
      </c>
      <c r="CG403" s="11">
        <f t="shared" si="68"/>
        <v>0</v>
      </c>
      <c r="CQ403" s="11">
        <f t="shared" si="69"/>
        <v>0</v>
      </c>
    </row>
    <row r="404" spans="17:95" s="2" customFormat="1" x14ac:dyDescent="0.15">
      <c r="Q404" s="11"/>
      <c r="R404" s="28" t="s">
        <v>1750</v>
      </c>
      <c r="S404" s="28">
        <v>816</v>
      </c>
      <c r="T404" s="28" t="s">
        <v>35</v>
      </c>
      <c r="U404" s="28">
        <v>2689</v>
      </c>
      <c r="V404" s="28">
        <v>98.634</v>
      </c>
      <c r="W404" s="28">
        <v>1831</v>
      </c>
      <c r="X404" s="28">
        <v>1100</v>
      </c>
      <c r="Y404" s="11">
        <f t="shared" si="60"/>
        <v>731</v>
      </c>
      <c r="Z404" s="28" t="str">
        <f t="shared" si="70"/>
        <v>Negative</v>
      </c>
      <c r="AA404" s="28">
        <v>0</v>
      </c>
      <c r="AI404" s="11">
        <f t="shared" si="62"/>
        <v>0</v>
      </c>
      <c r="AS404" s="11">
        <f t="shared" si="64"/>
        <v>0</v>
      </c>
      <c r="BC404" s="11">
        <f t="shared" si="65"/>
        <v>0</v>
      </c>
      <c r="BM404" s="11">
        <f t="shared" si="66"/>
        <v>0</v>
      </c>
      <c r="BW404" s="11">
        <f t="shared" si="67"/>
        <v>0</v>
      </c>
      <c r="CG404" s="11">
        <f t="shared" si="68"/>
        <v>0</v>
      </c>
      <c r="CQ404" s="11">
        <f t="shared" si="69"/>
        <v>0</v>
      </c>
    </row>
    <row r="405" spans="17:95" s="2" customFormat="1" x14ac:dyDescent="0.15">
      <c r="Q405" s="11"/>
      <c r="R405" s="28" t="s">
        <v>1808</v>
      </c>
      <c r="S405" s="28">
        <v>587</v>
      </c>
      <c r="T405" s="28" t="s">
        <v>35</v>
      </c>
      <c r="U405" s="28">
        <v>2689</v>
      </c>
      <c r="V405" s="28">
        <v>99.212999999999994</v>
      </c>
      <c r="W405" s="28">
        <v>1607</v>
      </c>
      <c r="X405" s="28">
        <v>1100</v>
      </c>
      <c r="Y405" s="11">
        <f t="shared" si="60"/>
        <v>507</v>
      </c>
      <c r="Z405" s="28" t="str">
        <f t="shared" si="70"/>
        <v>Negative</v>
      </c>
      <c r="AA405" s="28">
        <v>0</v>
      </c>
      <c r="AI405" s="11">
        <f t="shared" si="62"/>
        <v>0</v>
      </c>
      <c r="AS405" s="11">
        <f t="shared" si="64"/>
        <v>0</v>
      </c>
      <c r="BC405" s="11">
        <f t="shared" si="65"/>
        <v>0</v>
      </c>
      <c r="BM405" s="11">
        <f t="shared" si="66"/>
        <v>0</v>
      </c>
      <c r="BW405" s="11">
        <f t="shared" si="67"/>
        <v>0</v>
      </c>
      <c r="CG405" s="11">
        <f t="shared" si="68"/>
        <v>0</v>
      </c>
      <c r="CQ405" s="11">
        <f t="shared" si="69"/>
        <v>0</v>
      </c>
    </row>
    <row r="406" spans="17:95" s="2" customFormat="1" x14ac:dyDescent="0.15">
      <c r="Q406" s="11"/>
      <c r="R406" s="28" t="s">
        <v>1809</v>
      </c>
      <c r="S406" s="28">
        <v>1326</v>
      </c>
      <c r="T406" s="28" t="s">
        <v>35</v>
      </c>
      <c r="U406" s="28">
        <v>2689</v>
      </c>
      <c r="V406" s="28">
        <v>98.932000000000002</v>
      </c>
      <c r="W406" s="28">
        <v>1</v>
      </c>
      <c r="X406" s="28">
        <v>1124</v>
      </c>
      <c r="Y406" s="11">
        <f t="shared" si="60"/>
        <v>-1123</v>
      </c>
      <c r="Z406" s="28" t="str">
        <f t="shared" si="70"/>
        <v>Positive</v>
      </c>
      <c r="AA406" s="28">
        <v>0</v>
      </c>
      <c r="AI406" s="11">
        <f t="shared" si="62"/>
        <v>0</v>
      </c>
      <c r="AS406" s="11">
        <f t="shared" si="64"/>
        <v>0</v>
      </c>
      <c r="BC406" s="11">
        <f t="shared" si="65"/>
        <v>0</v>
      </c>
      <c r="BM406" s="11">
        <f t="shared" si="66"/>
        <v>0</v>
      </c>
      <c r="BW406" s="11">
        <f t="shared" si="67"/>
        <v>0</v>
      </c>
      <c r="CG406" s="11">
        <f t="shared" si="68"/>
        <v>0</v>
      </c>
      <c r="CQ406" s="11">
        <f t="shared" si="69"/>
        <v>0</v>
      </c>
    </row>
    <row r="407" spans="17:95" s="2" customFormat="1" x14ac:dyDescent="0.15">
      <c r="Q407" s="11"/>
      <c r="R407" s="28" t="s">
        <v>1810</v>
      </c>
      <c r="S407" s="28">
        <v>493</v>
      </c>
      <c r="T407" s="28" t="s">
        <v>35</v>
      </c>
      <c r="U407" s="28">
        <v>2689</v>
      </c>
      <c r="V407" s="28">
        <v>99.481999999999999</v>
      </c>
      <c r="W407" s="28">
        <v>1485</v>
      </c>
      <c r="X407" s="28">
        <v>1100</v>
      </c>
      <c r="Y407" s="11">
        <f t="shared" si="60"/>
        <v>385</v>
      </c>
      <c r="Z407" s="28" t="str">
        <f t="shared" si="70"/>
        <v>Negative</v>
      </c>
      <c r="AA407" s="28">
        <v>0</v>
      </c>
      <c r="AI407" s="11">
        <f t="shared" si="62"/>
        <v>0</v>
      </c>
      <c r="AS407" s="11">
        <f t="shared" si="64"/>
        <v>0</v>
      </c>
      <c r="BC407" s="11">
        <f t="shared" si="65"/>
        <v>0</v>
      </c>
      <c r="BM407" s="11">
        <f t="shared" si="66"/>
        <v>0</v>
      </c>
      <c r="BW407" s="11">
        <f t="shared" si="67"/>
        <v>0</v>
      </c>
      <c r="CG407" s="11">
        <f t="shared" si="68"/>
        <v>0</v>
      </c>
      <c r="CQ407" s="11">
        <f t="shared" si="69"/>
        <v>0</v>
      </c>
    </row>
    <row r="408" spans="17:95" s="2" customFormat="1" x14ac:dyDescent="0.15">
      <c r="Q408" s="11"/>
      <c r="R408" s="28" t="s">
        <v>1753</v>
      </c>
      <c r="S408" s="28">
        <v>1315</v>
      </c>
      <c r="T408" s="28" t="s">
        <v>35</v>
      </c>
      <c r="U408" s="28">
        <v>2689</v>
      </c>
      <c r="V408" s="28">
        <v>96.861999999999995</v>
      </c>
      <c r="W408" s="28">
        <v>2510</v>
      </c>
      <c r="X408" s="28">
        <v>1332</v>
      </c>
      <c r="Y408" s="11">
        <f t="shared" si="60"/>
        <v>1178</v>
      </c>
      <c r="Z408" s="28" t="str">
        <f t="shared" si="70"/>
        <v>Negative</v>
      </c>
      <c r="AA408" s="28">
        <v>0</v>
      </c>
      <c r="AI408" s="11">
        <f t="shared" si="62"/>
        <v>0</v>
      </c>
      <c r="AS408" s="11">
        <f t="shared" si="64"/>
        <v>0</v>
      </c>
      <c r="BC408" s="11">
        <f t="shared" si="65"/>
        <v>0</v>
      </c>
      <c r="BM408" s="11">
        <f t="shared" si="66"/>
        <v>0</v>
      </c>
      <c r="BW408" s="11">
        <f t="shared" si="67"/>
        <v>0</v>
      </c>
      <c r="CG408" s="11">
        <f t="shared" si="68"/>
        <v>0</v>
      </c>
      <c r="CQ408" s="11">
        <f t="shared" si="69"/>
        <v>0</v>
      </c>
    </row>
    <row r="409" spans="17:95" s="2" customFormat="1" x14ac:dyDescent="0.15">
      <c r="Q409" s="11"/>
      <c r="R409" s="28" t="s">
        <v>1811</v>
      </c>
      <c r="S409" s="28">
        <v>247</v>
      </c>
      <c r="T409" s="28" t="s">
        <v>35</v>
      </c>
      <c r="U409" s="28">
        <v>2689</v>
      </c>
      <c r="V409" s="28">
        <v>98</v>
      </c>
      <c r="W409" s="28">
        <v>360</v>
      </c>
      <c r="X409" s="28">
        <v>409</v>
      </c>
      <c r="Y409" s="11">
        <f t="shared" si="60"/>
        <v>-49</v>
      </c>
      <c r="Z409" s="28" t="str">
        <f t="shared" si="70"/>
        <v>Positive</v>
      </c>
      <c r="AA409" s="36">
        <v>7.52E-18</v>
      </c>
      <c r="AI409" s="11">
        <f t="shared" si="62"/>
        <v>0</v>
      </c>
      <c r="AS409" s="11">
        <f t="shared" si="64"/>
        <v>0</v>
      </c>
      <c r="BC409" s="11">
        <f t="shared" si="65"/>
        <v>0</v>
      </c>
      <c r="BM409" s="11">
        <f t="shared" si="66"/>
        <v>0</v>
      </c>
      <c r="BW409" s="11">
        <f t="shared" si="67"/>
        <v>0</v>
      </c>
      <c r="CG409" s="11">
        <f t="shared" si="68"/>
        <v>0</v>
      </c>
      <c r="CQ409" s="11">
        <f t="shared" si="69"/>
        <v>0</v>
      </c>
    </row>
    <row r="410" spans="17:95" s="2" customFormat="1" x14ac:dyDescent="0.15">
      <c r="Q410" s="11"/>
      <c r="R410" s="28" t="s">
        <v>1812</v>
      </c>
      <c r="S410" s="28">
        <v>1180</v>
      </c>
      <c r="T410" s="28" t="s">
        <v>35</v>
      </c>
      <c r="U410" s="28">
        <v>2689</v>
      </c>
      <c r="V410" s="28">
        <v>98.682000000000002</v>
      </c>
      <c r="W410" s="28">
        <v>36</v>
      </c>
      <c r="X410" s="28">
        <v>1096</v>
      </c>
      <c r="Y410" s="11">
        <f t="shared" si="60"/>
        <v>-1060</v>
      </c>
      <c r="Z410" s="28" t="str">
        <f t="shared" si="70"/>
        <v>Positive</v>
      </c>
      <c r="AA410" s="28">
        <v>0</v>
      </c>
      <c r="AI410" s="11">
        <f t="shared" si="62"/>
        <v>0</v>
      </c>
      <c r="AS410" s="11">
        <f t="shared" si="64"/>
        <v>0</v>
      </c>
      <c r="BC410" s="11">
        <f t="shared" si="65"/>
        <v>0</v>
      </c>
      <c r="BM410" s="11">
        <f t="shared" si="66"/>
        <v>0</v>
      </c>
      <c r="BW410" s="11">
        <f t="shared" si="67"/>
        <v>0</v>
      </c>
      <c r="CG410" s="11">
        <f t="shared" si="68"/>
        <v>0</v>
      </c>
      <c r="CQ410" s="11">
        <f t="shared" si="69"/>
        <v>0</v>
      </c>
    </row>
    <row r="411" spans="17:95" s="2" customFormat="1" x14ac:dyDescent="0.15">
      <c r="Q411" s="11"/>
      <c r="R411" s="28" t="s">
        <v>1813</v>
      </c>
      <c r="S411" s="28">
        <v>280</v>
      </c>
      <c r="T411" s="28" t="s">
        <v>35</v>
      </c>
      <c r="U411" s="28">
        <v>2689</v>
      </c>
      <c r="V411" s="28">
        <v>95.283000000000001</v>
      </c>
      <c r="W411" s="28">
        <v>2508</v>
      </c>
      <c r="X411" s="28">
        <v>2404</v>
      </c>
      <c r="Y411" s="11">
        <f t="shared" ref="Y411:Y474" si="71">W411-X411</f>
        <v>104</v>
      </c>
      <c r="Z411" s="28" t="str">
        <f t="shared" ref="Z411:Z442" si="72">IF(W411&gt;X411,"Negative","Positive")</f>
        <v>Negative</v>
      </c>
      <c r="AA411" s="36">
        <v>1.08E-41</v>
      </c>
      <c r="AI411" s="11">
        <f t="shared" ref="AI411:AI474" si="73">AG411-AH411</f>
        <v>0</v>
      </c>
      <c r="AS411" s="11">
        <f t="shared" ref="AS411:AS474" si="74">AQ411-AR411</f>
        <v>0</v>
      </c>
      <c r="BC411" s="11">
        <f t="shared" ref="BC411:BC474" si="75">BA411-BB411</f>
        <v>0</v>
      </c>
      <c r="BM411" s="11">
        <f t="shared" ref="BM411:BM474" si="76">BK411-BL411</f>
        <v>0</v>
      </c>
      <c r="BW411" s="11">
        <f t="shared" ref="BW411:BW474" si="77">BU411-BV411</f>
        <v>0</v>
      </c>
      <c r="CG411" s="11">
        <f t="shared" ref="CG411:CG474" si="78">CE411-CF411</f>
        <v>0</v>
      </c>
      <c r="CQ411" s="11">
        <f t="shared" ref="CQ411:CQ474" si="79">CO411-CP411</f>
        <v>0</v>
      </c>
    </row>
    <row r="412" spans="17:95" s="2" customFormat="1" x14ac:dyDescent="0.15">
      <c r="Q412" s="11"/>
      <c r="R412" s="28" t="s">
        <v>1814</v>
      </c>
      <c r="S412" s="28">
        <v>296</v>
      </c>
      <c r="T412" s="28" t="s">
        <v>35</v>
      </c>
      <c r="U412" s="28">
        <v>2689</v>
      </c>
      <c r="V412" s="28">
        <v>97.284999999999997</v>
      </c>
      <c r="W412" s="28">
        <v>2510</v>
      </c>
      <c r="X412" s="28">
        <v>2290</v>
      </c>
      <c r="Y412" s="11">
        <f t="shared" si="71"/>
        <v>220</v>
      </c>
      <c r="Z412" s="28" t="str">
        <f t="shared" si="72"/>
        <v>Negative</v>
      </c>
      <c r="AA412" s="36">
        <v>1.7399999999999999E-104</v>
      </c>
      <c r="AI412" s="11">
        <f t="shared" si="73"/>
        <v>0</v>
      </c>
      <c r="AS412" s="11">
        <f t="shared" si="74"/>
        <v>0</v>
      </c>
      <c r="BC412" s="11">
        <f t="shared" si="75"/>
        <v>0</v>
      </c>
      <c r="BM412" s="11">
        <f t="shared" si="76"/>
        <v>0</v>
      </c>
      <c r="BW412" s="11">
        <f t="shared" si="77"/>
        <v>0</v>
      </c>
      <c r="CG412" s="11">
        <f t="shared" si="78"/>
        <v>0</v>
      </c>
      <c r="CQ412" s="11">
        <f t="shared" si="79"/>
        <v>0</v>
      </c>
    </row>
    <row r="413" spans="17:95" s="2" customFormat="1" x14ac:dyDescent="0.15">
      <c r="Q413" s="11"/>
      <c r="R413" s="28" t="s">
        <v>1815</v>
      </c>
      <c r="S413" s="28">
        <v>302</v>
      </c>
      <c r="T413" s="28" t="s">
        <v>35</v>
      </c>
      <c r="U413" s="28">
        <v>2689</v>
      </c>
      <c r="V413" s="28">
        <v>98.462000000000003</v>
      </c>
      <c r="W413" s="28">
        <v>1</v>
      </c>
      <c r="X413" s="28">
        <v>65</v>
      </c>
      <c r="Y413" s="11">
        <f t="shared" si="71"/>
        <v>-64</v>
      </c>
      <c r="Z413" s="28" t="str">
        <f t="shared" si="72"/>
        <v>Positive</v>
      </c>
      <c r="AA413" s="36">
        <v>4.2899999999999999E-26</v>
      </c>
      <c r="AI413" s="11">
        <f t="shared" si="73"/>
        <v>0</v>
      </c>
      <c r="AS413" s="11">
        <f t="shared" si="74"/>
        <v>0</v>
      </c>
      <c r="BC413" s="11">
        <f t="shared" si="75"/>
        <v>0</v>
      </c>
      <c r="BM413" s="11">
        <f t="shared" si="76"/>
        <v>0</v>
      </c>
      <c r="BW413" s="11">
        <f t="shared" si="77"/>
        <v>0</v>
      </c>
      <c r="CG413" s="11">
        <f t="shared" si="78"/>
        <v>0</v>
      </c>
      <c r="CQ413" s="11">
        <f t="shared" si="79"/>
        <v>0</v>
      </c>
    </row>
    <row r="414" spans="17:95" s="2" customFormat="1" x14ac:dyDescent="0.15">
      <c r="Q414" s="11"/>
      <c r="R414" s="28" t="s">
        <v>1816</v>
      </c>
      <c r="S414" s="28">
        <v>211</v>
      </c>
      <c r="T414" s="28" t="s">
        <v>35</v>
      </c>
      <c r="U414" s="28">
        <v>2689</v>
      </c>
      <c r="V414" s="28">
        <v>96.947000000000003</v>
      </c>
      <c r="W414" s="28">
        <v>2510</v>
      </c>
      <c r="X414" s="28">
        <v>2380</v>
      </c>
      <c r="Y414" s="11">
        <f t="shared" si="71"/>
        <v>130</v>
      </c>
      <c r="Z414" s="28" t="str">
        <f t="shared" si="72"/>
        <v>Negative</v>
      </c>
      <c r="AA414" s="36">
        <v>5.9700000000000003E-58</v>
      </c>
      <c r="AI414" s="11">
        <f t="shared" si="73"/>
        <v>0</v>
      </c>
      <c r="AS414" s="11">
        <f t="shared" si="74"/>
        <v>0</v>
      </c>
      <c r="BC414" s="11">
        <f t="shared" si="75"/>
        <v>0</v>
      </c>
      <c r="BM414" s="11">
        <f t="shared" si="76"/>
        <v>0</v>
      </c>
      <c r="BW414" s="11">
        <f t="shared" si="77"/>
        <v>0</v>
      </c>
      <c r="CG414" s="11">
        <f t="shared" si="78"/>
        <v>0</v>
      </c>
      <c r="CQ414" s="11">
        <f t="shared" si="79"/>
        <v>0</v>
      </c>
    </row>
    <row r="415" spans="17:95" s="2" customFormat="1" x14ac:dyDescent="0.15">
      <c r="Q415" s="11"/>
      <c r="R415" s="28" t="s">
        <v>1756</v>
      </c>
      <c r="S415" s="28">
        <v>1411</v>
      </c>
      <c r="T415" s="28" t="s">
        <v>35</v>
      </c>
      <c r="U415" s="28">
        <v>2689</v>
      </c>
      <c r="V415" s="28">
        <v>97.378</v>
      </c>
      <c r="W415" s="28">
        <v>2510</v>
      </c>
      <c r="X415" s="28">
        <v>1100</v>
      </c>
      <c r="Y415" s="11">
        <f t="shared" si="71"/>
        <v>1410</v>
      </c>
      <c r="Z415" s="28" t="str">
        <f t="shared" si="72"/>
        <v>Negative</v>
      </c>
      <c r="AA415" s="28">
        <v>0</v>
      </c>
      <c r="AI415" s="11">
        <f t="shared" si="73"/>
        <v>0</v>
      </c>
      <c r="AS415" s="11">
        <f t="shared" si="74"/>
        <v>0</v>
      </c>
      <c r="BC415" s="11">
        <f t="shared" si="75"/>
        <v>0</v>
      </c>
      <c r="BM415" s="11">
        <f t="shared" si="76"/>
        <v>0</v>
      </c>
      <c r="BW415" s="11">
        <f t="shared" si="77"/>
        <v>0</v>
      </c>
      <c r="CG415" s="11">
        <f t="shared" si="78"/>
        <v>0</v>
      </c>
      <c r="CQ415" s="11">
        <f t="shared" si="79"/>
        <v>0</v>
      </c>
    </row>
    <row r="416" spans="17:95" s="2" customFormat="1" x14ac:dyDescent="0.15">
      <c r="Q416" s="11"/>
      <c r="R416" s="28" t="s">
        <v>1817</v>
      </c>
      <c r="S416" s="28">
        <v>580</v>
      </c>
      <c r="T416" s="28" t="s">
        <v>35</v>
      </c>
      <c r="U416" s="28">
        <v>2689</v>
      </c>
      <c r="V416" s="28">
        <v>99.042000000000002</v>
      </c>
      <c r="W416" s="28">
        <v>1620</v>
      </c>
      <c r="X416" s="28">
        <v>1100</v>
      </c>
      <c r="Y416" s="11">
        <f t="shared" si="71"/>
        <v>520</v>
      </c>
      <c r="Z416" s="28" t="str">
        <f t="shared" si="72"/>
        <v>Negative</v>
      </c>
      <c r="AA416" s="28">
        <v>0</v>
      </c>
      <c r="AI416" s="11">
        <f t="shared" si="73"/>
        <v>0</v>
      </c>
      <c r="AS416" s="11">
        <f t="shared" si="74"/>
        <v>0</v>
      </c>
      <c r="BC416" s="11">
        <f t="shared" si="75"/>
        <v>0</v>
      </c>
      <c r="BM416" s="11">
        <f t="shared" si="76"/>
        <v>0</v>
      </c>
      <c r="BW416" s="11">
        <f t="shared" si="77"/>
        <v>0</v>
      </c>
      <c r="CG416" s="11">
        <f t="shared" si="78"/>
        <v>0</v>
      </c>
      <c r="CQ416" s="11">
        <f t="shared" si="79"/>
        <v>0</v>
      </c>
    </row>
    <row r="417" spans="17:95" s="2" customFormat="1" x14ac:dyDescent="0.15">
      <c r="Q417" s="11"/>
      <c r="R417" s="28" t="s">
        <v>1759</v>
      </c>
      <c r="S417" s="28">
        <v>1038</v>
      </c>
      <c r="T417" s="28" t="s">
        <v>35</v>
      </c>
      <c r="U417" s="28">
        <v>2689</v>
      </c>
      <c r="V417" s="28">
        <v>96.600999999999999</v>
      </c>
      <c r="W417" s="28">
        <v>2510</v>
      </c>
      <c r="X417" s="28">
        <v>1540</v>
      </c>
      <c r="Y417" s="11">
        <f t="shared" si="71"/>
        <v>970</v>
      </c>
      <c r="Z417" s="28" t="str">
        <f t="shared" si="72"/>
        <v>Negative</v>
      </c>
      <c r="AA417" s="28">
        <v>0</v>
      </c>
      <c r="AI417" s="11">
        <f t="shared" si="73"/>
        <v>0</v>
      </c>
      <c r="AS417" s="11">
        <f t="shared" si="74"/>
        <v>0</v>
      </c>
      <c r="BC417" s="11">
        <f t="shared" si="75"/>
        <v>0</v>
      </c>
      <c r="BM417" s="11">
        <f t="shared" si="76"/>
        <v>0</v>
      </c>
      <c r="BW417" s="11">
        <f t="shared" si="77"/>
        <v>0</v>
      </c>
      <c r="CG417" s="11">
        <f t="shared" si="78"/>
        <v>0</v>
      </c>
      <c r="CQ417" s="11">
        <f t="shared" si="79"/>
        <v>0</v>
      </c>
    </row>
    <row r="418" spans="17:95" s="2" customFormat="1" x14ac:dyDescent="0.15">
      <c r="Q418" s="11"/>
      <c r="R418" s="28" t="s">
        <v>1818</v>
      </c>
      <c r="S418" s="28">
        <v>226</v>
      </c>
      <c r="T418" s="28" t="s">
        <v>35</v>
      </c>
      <c r="U418" s="28">
        <v>2689</v>
      </c>
      <c r="V418" s="28">
        <v>98.837000000000003</v>
      </c>
      <c r="W418" s="28">
        <v>1617</v>
      </c>
      <c r="X418" s="28">
        <v>1532</v>
      </c>
      <c r="Y418" s="11">
        <f t="shared" si="71"/>
        <v>85</v>
      </c>
      <c r="Z418" s="28" t="str">
        <f t="shared" si="72"/>
        <v>Negative</v>
      </c>
      <c r="AA418" s="36">
        <v>6.6199999999999998E-38</v>
      </c>
      <c r="AI418" s="11">
        <f t="shared" si="73"/>
        <v>0</v>
      </c>
      <c r="AS418" s="11">
        <f t="shared" si="74"/>
        <v>0</v>
      </c>
      <c r="BC418" s="11">
        <f t="shared" si="75"/>
        <v>0</v>
      </c>
      <c r="BM418" s="11">
        <f t="shared" si="76"/>
        <v>0</v>
      </c>
      <c r="BW418" s="11">
        <f t="shared" si="77"/>
        <v>0</v>
      </c>
      <c r="CG418" s="11">
        <f t="shared" si="78"/>
        <v>0</v>
      </c>
      <c r="CQ418" s="11">
        <f t="shared" si="79"/>
        <v>0</v>
      </c>
    </row>
    <row r="419" spans="17:95" s="2" customFormat="1" x14ac:dyDescent="0.15">
      <c r="Q419" s="11"/>
      <c r="R419" s="28" t="s">
        <v>1819</v>
      </c>
      <c r="S419" s="28">
        <v>657</v>
      </c>
      <c r="T419" s="28" t="s">
        <v>35</v>
      </c>
      <c r="U419" s="28">
        <v>2689</v>
      </c>
      <c r="V419" s="28">
        <v>99.084999999999994</v>
      </c>
      <c r="W419" s="28">
        <v>1</v>
      </c>
      <c r="X419" s="28">
        <v>437</v>
      </c>
      <c r="Y419" s="11">
        <f t="shared" si="71"/>
        <v>-436</v>
      </c>
      <c r="Z419" s="28" t="str">
        <f t="shared" si="72"/>
        <v>Positive</v>
      </c>
      <c r="AA419" s="28">
        <v>0</v>
      </c>
      <c r="AI419" s="11">
        <f t="shared" si="73"/>
        <v>0</v>
      </c>
      <c r="AS419" s="11">
        <f t="shared" si="74"/>
        <v>0</v>
      </c>
      <c r="BC419" s="11">
        <f t="shared" si="75"/>
        <v>0</v>
      </c>
      <c r="BM419" s="11">
        <f t="shared" si="76"/>
        <v>0</v>
      </c>
      <c r="BW419" s="11">
        <f t="shared" si="77"/>
        <v>0</v>
      </c>
      <c r="CG419" s="11">
        <f t="shared" si="78"/>
        <v>0</v>
      </c>
      <c r="CQ419" s="11">
        <f t="shared" si="79"/>
        <v>0</v>
      </c>
    </row>
    <row r="420" spans="17:95" s="2" customFormat="1" x14ac:dyDescent="0.15">
      <c r="Q420" s="11"/>
      <c r="R420" s="28" t="s">
        <v>1820</v>
      </c>
      <c r="S420" s="28">
        <v>208</v>
      </c>
      <c r="T420" s="28" t="s">
        <v>35</v>
      </c>
      <c r="U420" s="28">
        <v>2689</v>
      </c>
      <c r="V420" s="28">
        <v>94.897999999999996</v>
      </c>
      <c r="W420" s="28">
        <v>493</v>
      </c>
      <c r="X420" s="28">
        <v>590</v>
      </c>
      <c r="Y420" s="11">
        <f t="shared" si="71"/>
        <v>-97</v>
      </c>
      <c r="Z420" s="28" t="str">
        <f t="shared" si="72"/>
        <v>Positive</v>
      </c>
      <c r="AA420" s="36">
        <v>6.0399999999999995E-38</v>
      </c>
      <c r="AI420" s="11">
        <f t="shared" si="73"/>
        <v>0</v>
      </c>
      <c r="AS420" s="11">
        <f t="shared" si="74"/>
        <v>0</v>
      </c>
      <c r="BC420" s="11">
        <f t="shared" si="75"/>
        <v>0</v>
      </c>
      <c r="BM420" s="11">
        <f t="shared" si="76"/>
        <v>0</v>
      </c>
      <c r="BW420" s="11">
        <f t="shared" si="77"/>
        <v>0</v>
      </c>
      <c r="CG420" s="11">
        <f t="shared" si="78"/>
        <v>0</v>
      </c>
      <c r="CQ420" s="11">
        <f t="shared" si="79"/>
        <v>0</v>
      </c>
    </row>
    <row r="421" spans="17:95" s="2" customFormat="1" x14ac:dyDescent="0.15">
      <c r="Q421" s="11"/>
      <c r="R421" s="28" t="s">
        <v>1761</v>
      </c>
      <c r="S421" s="28">
        <v>1289</v>
      </c>
      <c r="T421" s="28" t="s">
        <v>35</v>
      </c>
      <c r="U421" s="28">
        <v>2689</v>
      </c>
      <c r="V421" s="28">
        <v>96.927000000000007</v>
      </c>
      <c r="W421" s="28">
        <v>2510</v>
      </c>
      <c r="X421" s="28">
        <v>1307</v>
      </c>
      <c r="Y421" s="11">
        <f t="shared" si="71"/>
        <v>1203</v>
      </c>
      <c r="Z421" s="28" t="str">
        <f t="shared" si="72"/>
        <v>Negative</v>
      </c>
      <c r="AA421" s="28">
        <v>0</v>
      </c>
      <c r="AI421" s="11">
        <f t="shared" si="73"/>
        <v>0</v>
      </c>
      <c r="AS421" s="11">
        <f t="shared" si="74"/>
        <v>0</v>
      </c>
      <c r="BC421" s="11">
        <f t="shared" si="75"/>
        <v>0</v>
      </c>
      <c r="BM421" s="11">
        <f t="shared" si="76"/>
        <v>0</v>
      </c>
      <c r="BW421" s="11">
        <f t="shared" si="77"/>
        <v>0</v>
      </c>
      <c r="CG421" s="11">
        <f t="shared" si="78"/>
        <v>0</v>
      </c>
      <c r="CQ421" s="11">
        <f t="shared" si="79"/>
        <v>0</v>
      </c>
    </row>
    <row r="422" spans="17:95" s="2" customFormat="1" x14ac:dyDescent="0.15">
      <c r="Q422" s="11"/>
      <c r="R422" s="28" t="s">
        <v>1762</v>
      </c>
      <c r="S422" s="28">
        <v>1315</v>
      </c>
      <c r="T422" s="28" t="s">
        <v>35</v>
      </c>
      <c r="U422" s="28">
        <v>2689</v>
      </c>
      <c r="V422" s="28">
        <v>97.010999999999996</v>
      </c>
      <c r="W422" s="28">
        <v>2510</v>
      </c>
      <c r="X422" s="28">
        <v>1273</v>
      </c>
      <c r="Y422" s="11">
        <f t="shared" si="71"/>
        <v>1237</v>
      </c>
      <c r="Z422" s="28" t="str">
        <f t="shared" si="72"/>
        <v>Negative</v>
      </c>
      <c r="AA422" s="28">
        <v>0</v>
      </c>
      <c r="AI422" s="11">
        <f t="shared" si="73"/>
        <v>0</v>
      </c>
      <c r="AS422" s="11">
        <f t="shared" si="74"/>
        <v>0</v>
      </c>
      <c r="BC422" s="11">
        <f t="shared" si="75"/>
        <v>0</v>
      </c>
      <c r="BM422" s="11">
        <f t="shared" si="76"/>
        <v>0</v>
      </c>
      <c r="BW422" s="11">
        <f t="shared" si="77"/>
        <v>0</v>
      </c>
      <c r="CG422" s="11">
        <f t="shared" si="78"/>
        <v>0</v>
      </c>
      <c r="CQ422" s="11">
        <f t="shared" si="79"/>
        <v>0</v>
      </c>
    </row>
    <row r="423" spans="17:95" s="2" customFormat="1" x14ac:dyDescent="0.15">
      <c r="Q423" s="11"/>
      <c r="R423" s="28" t="s">
        <v>1763</v>
      </c>
      <c r="S423" s="28">
        <v>883</v>
      </c>
      <c r="T423" s="28" t="s">
        <v>35</v>
      </c>
      <c r="U423" s="28">
        <v>2689</v>
      </c>
      <c r="V423" s="28">
        <v>98.524000000000001</v>
      </c>
      <c r="W423" s="28">
        <v>1912</v>
      </c>
      <c r="X423" s="28">
        <v>1100</v>
      </c>
      <c r="Y423" s="11">
        <f t="shared" si="71"/>
        <v>812</v>
      </c>
      <c r="Z423" s="28" t="str">
        <f t="shared" si="72"/>
        <v>Negative</v>
      </c>
      <c r="AA423" s="28">
        <v>0</v>
      </c>
      <c r="AI423" s="11">
        <f t="shared" si="73"/>
        <v>0</v>
      </c>
      <c r="AS423" s="11">
        <f t="shared" si="74"/>
        <v>0</v>
      </c>
      <c r="BC423" s="11">
        <f t="shared" si="75"/>
        <v>0</v>
      </c>
      <c r="BM423" s="11">
        <f t="shared" si="76"/>
        <v>0</v>
      </c>
      <c r="BW423" s="11">
        <f t="shared" si="77"/>
        <v>0</v>
      </c>
      <c r="CG423" s="11">
        <f t="shared" si="78"/>
        <v>0</v>
      </c>
      <c r="CQ423" s="11">
        <f t="shared" si="79"/>
        <v>0</v>
      </c>
    </row>
    <row r="424" spans="17:95" s="2" customFormat="1" x14ac:dyDescent="0.15">
      <c r="Q424" s="11"/>
      <c r="R424" s="28" t="s">
        <v>1821</v>
      </c>
      <c r="S424" s="28">
        <v>1057</v>
      </c>
      <c r="T424" s="28" t="s">
        <v>35</v>
      </c>
      <c r="U424" s="28">
        <v>2689</v>
      </c>
      <c r="V424" s="28">
        <v>98.963999999999999</v>
      </c>
      <c r="W424" s="28">
        <v>160</v>
      </c>
      <c r="X424" s="28">
        <v>1124</v>
      </c>
      <c r="Y424" s="11">
        <f t="shared" si="71"/>
        <v>-964</v>
      </c>
      <c r="Z424" s="28" t="str">
        <f t="shared" si="72"/>
        <v>Positive</v>
      </c>
      <c r="AA424" s="28">
        <v>0</v>
      </c>
      <c r="AI424" s="11">
        <f t="shared" si="73"/>
        <v>0</v>
      </c>
      <c r="AS424" s="11">
        <f t="shared" si="74"/>
        <v>0</v>
      </c>
      <c r="BC424" s="11">
        <f t="shared" si="75"/>
        <v>0</v>
      </c>
      <c r="BM424" s="11">
        <f t="shared" si="76"/>
        <v>0</v>
      </c>
      <c r="BW424" s="11">
        <f t="shared" si="77"/>
        <v>0</v>
      </c>
      <c r="CG424" s="11">
        <f t="shared" si="78"/>
        <v>0</v>
      </c>
      <c r="CQ424" s="11">
        <f t="shared" si="79"/>
        <v>0</v>
      </c>
    </row>
    <row r="425" spans="17:95" s="2" customFormat="1" x14ac:dyDescent="0.15">
      <c r="Q425" s="11"/>
      <c r="R425" s="28" t="s">
        <v>1822</v>
      </c>
      <c r="S425" s="28">
        <v>283</v>
      </c>
      <c r="T425" s="28" t="s">
        <v>35</v>
      </c>
      <c r="U425" s="28">
        <v>2689</v>
      </c>
      <c r="V425" s="28">
        <v>98.387</v>
      </c>
      <c r="W425" s="28">
        <v>220</v>
      </c>
      <c r="X425" s="28">
        <v>281</v>
      </c>
      <c r="Y425" s="11">
        <f t="shared" si="71"/>
        <v>-61</v>
      </c>
      <c r="Z425" s="28" t="str">
        <f t="shared" si="72"/>
        <v>Positive</v>
      </c>
      <c r="AA425" s="36">
        <v>1.8599999999999999E-24</v>
      </c>
      <c r="AI425" s="11">
        <f t="shared" si="73"/>
        <v>0</v>
      </c>
      <c r="AS425" s="11">
        <f t="shared" si="74"/>
        <v>0</v>
      </c>
      <c r="BC425" s="11">
        <f t="shared" si="75"/>
        <v>0</v>
      </c>
      <c r="BM425" s="11">
        <f t="shared" si="76"/>
        <v>0</v>
      </c>
      <c r="BW425" s="11">
        <f t="shared" si="77"/>
        <v>0</v>
      </c>
      <c r="CG425" s="11">
        <f t="shared" si="78"/>
        <v>0</v>
      </c>
      <c r="CQ425" s="11">
        <f t="shared" si="79"/>
        <v>0</v>
      </c>
    </row>
    <row r="426" spans="17:95" s="2" customFormat="1" x14ac:dyDescent="0.15">
      <c r="Q426" s="11"/>
      <c r="R426" s="28" t="s">
        <v>1823</v>
      </c>
      <c r="S426" s="28">
        <v>454</v>
      </c>
      <c r="T426" s="28" t="s">
        <v>35</v>
      </c>
      <c r="U426" s="28">
        <v>2689</v>
      </c>
      <c r="V426" s="28">
        <v>94.667000000000002</v>
      </c>
      <c r="W426" s="28">
        <v>1889</v>
      </c>
      <c r="X426" s="28">
        <v>1962</v>
      </c>
      <c r="Y426" s="11">
        <f t="shared" si="71"/>
        <v>-73</v>
      </c>
      <c r="Z426" s="28" t="str">
        <f t="shared" si="72"/>
        <v>Positive</v>
      </c>
      <c r="AA426" s="36">
        <v>6.5999999999999997E-26</v>
      </c>
      <c r="AI426" s="11">
        <f t="shared" si="73"/>
        <v>0</v>
      </c>
      <c r="AS426" s="11">
        <f t="shared" si="74"/>
        <v>0</v>
      </c>
      <c r="BC426" s="11">
        <f t="shared" si="75"/>
        <v>0</v>
      </c>
      <c r="BM426" s="11">
        <f t="shared" si="76"/>
        <v>0</v>
      </c>
      <c r="BW426" s="11">
        <f t="shared" si="77"/>
        <v>0</v>
      </c>
      <c r="CG426" s="11">
        <f t="shared" si="78"/>
        <v>0</v>
      </c>
      <c r="CQ426" s="11">
        <f t="shared" si="79"/>
        <v>0</v>
      </c>
    </row>
    <row r="427" spans="17:95" s="2" customFormat="1" x14ac:dyDescent="0.15">
      <c r="Q427" s="11"/>
      <c r="R427" s="28" t="s">
        <v>1824</v>
      </c>
      <c r="S427" s="28">
        <v>255</v>
      </c>
      <c r="T427" s="28" t="s">
        <v>35</v>
      </c>
      <c r="U427" s="28">
        <v>2689</v>
      </c>
      <c r="V427" s="28">
        <v>100</v>
      </c>
      <c r="W427" s="28">
        <v>343</v>
      </c>
      <c r="X427" s="28">
        <v>381</v>
      </c>
      <c r="Y427" s="11">
        <f t="shared" si="71"/>
        <v>-38</v>
      </c>
      <c r="Z427" s="28" t="str">
        <f t="shared" si="72"/>
        <v>Positive</v>
      </c>
      <c r="AA427" s="36">
        <v>2.1800000000000001E-13</v>
      </c>
      <c r="AI427" s="11">
        <f t="shared" si="73"/>
        <v>0</v>
      </c>
      <c r="AS427" s="11">
        <f t="shared" si="74"/>
        <v>0</v>
      </c>
      <c r="BC427" s="11">
        <f t="shared" si="75"/>
        <v>0</v>
      </c>
      <c r="BM427" s="11">
        <f t="shared" si="76"/>
        <v>0</v>
      </c>
      <c r="BW427" s="11">
        <f t="shared" si="77"/>
        <v>0</v>
      </c>
      <c r="CG427" s="11">
        <f t="shared" si="78"/>
        <v>0</v>
      </c>
      <c r="CQ427" s="11">
        <f t="shared" si="79"/>
        <v>0</v>
      </c>
    </row>
    <row r="428" spans="17:95" s="2" customFormat="1" x14ac:dyDescent="0.15">
      <c r="Q428" s="11"/>
      <c r="R428" s="28" t="s">
        <v>1825</v>
      </c>
      <c r="S428" s="28">
        <v>259</v>
      </c>
      <c r="T428" s="28" t="s">
        <v>35</v>
      </c>
      <c r="U428" s="28">
        <v>2689</v>
      </c>
      <c r="V428" s="28">
        <v>100</v>
      </c>
      <c r="W428" s="28">
        <v>244</v>
      </c>
      <c r="X428" s="28">
        <v>276</v>
      </c>
      <c r="Y428" s="11">
        <f t="shared" si="71"/>
        <v>-32</v>
      </c>
      <c r="Z428" s="28" t="str">
        <f t="shared" si="72"/>
        <v>Positive</v>
      </c>
      <c r="AA428" s="36">
        <v>4.8E-10</v>
      </c>
      <c r="AI428" s="11">
        <f t="shared" si="73"/>
        <v>0</v>
      </c>
      <c r="AS428" s="11">
        <f t="shared" si="74"/>
        <v>0</v>
      </c>
      <c r="BC428" s="11">
        <f t="shared" si="75"/>
        <v>0</v>
      </c>
      <c r="BM428" s="11">
        <f t="shared" si="76"/>
        <v>0</v>
      </c>
      <c r="BW428" s="11">
        <f t="shared" si="77"/>
        <v>0</v>
      </c>
      <c r="CG428" s="11">
        <f t="shared" si="78"/>
        <v>0</v>
      </c>
      <c r="CQ428" s="11">
        <f t="shared" si="79"/>
        <v>0</v>
      </c>
    </row>
    <row r="429" spans="17:95" s="2" customFormat="1" x14ac:dyDescent="0.15">
      <c r="Q429" s="11"/>
      <c r="R429" s="28" t="s">
        <v>1826</v>
      </c>
      <c r="S429" s="28">
        <v>218</v>
      </c>
      <c r="T429" s="28" t="s">
        <v>35</v>
      </c>
      <c r="U429" s="28">
        <v>2689</v>
      </c>
      <c r="V429" s="28">
        <v>100</v>
      </c>
      <c r="W429" s="28">
        <v>1404</v>
      </c>
      <c r="X429" s="28">
        <v>1374</v>
      </c>
      <c r="Y429" s="11">
        <f t="shared" si="71"/>
        <v>30</v>
      </c>
      <c r="Z429" s="28" t="str">
        <f t="shared" si="72"/>
        <v>Negative</v>
      </c>
      <c r="AA429" s="36">
        <v>5.1300000000000003E-9</v>
      </c>
      <c r="AI429" s="11">
        <f t="shared" si="73"/>
        <v>0</v>
      </c>
      <c r="AS429" s="11">
        <f t="shared" si="74"/>
        <v>0</v>
      </c>
      <c r="BC429" s="11">
        <f t="shared" si="75"/>
        <v>0</v>
      </c>
      <c r="BM429" s="11">
        <f t="shared" si="76"/>
        <v>0</v>
      </c>
      <c r="BW429" s="11">
        <f t="shared" si="77"/>
        <v>0</v>
      </c>
      <c r="CG429" s="11">
        <f t="shared" si="78"/>
        <v>0</v>
      </c>
      <c r="CQ429" s="11">
        <f t="shared" si="79"/>
        <v>0</v>
      </c>
    </row>
    <row r="430" spans="17:95" s="2" customFormat="1" x14ac:dyDescent="0.15">
      <c r="Q430" s="11"/>
      <c r="R430" s="28" t="s">
        <v>1827</v>
      </c>
      <c r="S430" s="28">
        <v>267</v>
      </c>
      <c r="T430" s="28" t="s">
        <v>35</v>
      </c>
      <c r="U430" s="28">
        <v>2689</v>
      </c>
      <c r="V430" s="28">
        <v>100</v>
      </c>
      <c r="W430" s="28">
        <v>1824</v>
      </c>
      <c r="X430" s="28">
        <v>1862</v>
      </c>
      <c r="Y430" s="11">
        <f t="shared" si="71"/>
        <v>-38</v>
      </c>
      <c r="Z430" s="28" t="str">
        <f t="shared" si="72"/>
        <v>Positive</v>
      </c>
      <c r="AA430" s="36">
        <v>2.2899999999999998E-13</v>
      </c>
      <c r="AI430" s="11">
        <f t="shared" si="73"/>
        <v>0</v>
      </c>
      <c r="AS430" s="11">
        <f t="shared" si="74"/>
        <v>0</v>
      </c>
      <c r="BC430" s="11">
        <f t="shared" si="75"/>
        <v>0</v>
      </c>
      <c r="BM430" s="11">
        <f t="shared" si="76"/>
        <v>0</v>
      </c>
      <c r="BW430" s="11">
        <f t="shared" si="77"/>
        <v>0</v>
      </c>
      <c r="CG430" s="11">
        <f t="shared" si="78"/>
        <v>0</v>
      </c>
      <c r="CQ430" s="11">
        <f t="shared" si="79"/>
        <v>0</v>
      </c>
    </row>
    <row r="431" spans="17:95" s="2" customFormat="1" x14ac:dyDescent="0.15">
      <c r="Q431" s="11"/>
      <c r="R431" s="28" t="s">
        <v>1828</v>
      </c>
      <c r="S431" s="28">
        <v>219</v>
      </c>
      <c r="T431" s="28" t="s">
        <v>35</v>
      </c>
      <c r="U431" s="28">
        <v>2689</v>
      </c>
      <c r="V431" s="28">
        <v>100</v>
      </c>
      <c r="W431" s="28">
        <v>1796</v>
      </c>
      <c r="X431" s="28">
        <v>1766</v>
      </c>
      <c r="Y431" s="11">
        <f t="shared" si="71"/>
        <v>30</v>
      </c>
      <c r="Z431" s="28" t="str">
        <f t="shared" si="72"/>
        <v>Negative</v>
      </c>
      <c r="AA431" s="36">
        <v>5.1600000000000004E-9</v>
      </c>
      <c r="AI431" s="11">
        <f t="shared" si="73"/>
        <v>0</v>
      </c>
      <c r="AS431" s="11">
        <f t="shared" si="74"/>
        <v>0</v>
      </c>
      <c r="BC431" s="11">
        <f t="shared" si="75"/>
        <v>0</v>
      </c>
      <c r="BM431" s="11">
        <f t="shared" si="76"/>
        <v>0</v>
      </c>
      <c r="BW431" s="11">
        <f t="shared" si="77"/>
        <v>0</v>
      </c>
      <c r="CG431" s="11">
        <f t="shared" si="78"/>
        <v>0</v>
      </c>
      <c r="CQ431" s="11">
        <f t="shared" si="79"/>
        <v>0</v>
      </c>
    </row>
    <row r="432" spans="17:95" s="2" customFormat="1" x14ac:dyDescent="0.15">
      <c r="Q432" s="11"/>
      <c r="R432" s="28" t="s">
        <v>1829</v>
      </c>
      <c r="S432" s="28">
        <v>318</v>
      </c>
      <c r="T432" s="28" t="s">
        <v>35</v>
      </c>
      <c r="U432" s="28">
        <v>2689</v>
      </c>
      <c r="V432" s="28">
        <v>100</v>
      </c>
      <c r="W432" s="28">
        <v>5</v>
      </c>
      <c r="X432" s="28">
        <v>51</v>
      </c>
      <c r="Y432" s="11">
        <f t="shared" si="71"/>
        <v>-46</v>
      </c>
      <c r="Z432" s="28" t="str">
        <f t="shared" si="72"/>
        <v>Positive</v>
      </c>
      <c r="AA432" s="36">
        <v>9.8900000000000005E-18</v>
      </c>
      <c r="AI432" s="11">
        <f t="shared" si="73"/>
        <v>0</v>
      </c>
      <c r="AS432" s="11">
        <f t="shared" si="74"/>
        <v>0</v>
      </c>
      <c r="BC432" s="11">
        <f t="shared" si="75"/>
        <v>0</v>
      </c>
      <c r="BM432" s="11">
        <f t="shared" si="76"/>
        <v>0</v>
      </c>
      <c r="BW432" s="11">
        <f t="shared" si="77"/>
        <v>0</v>
      </c>
      <c r="CG432" s="11">
        <f t="shared" si="78"/>
        <v>0</v>
      </c>
      <c r="CQ432" s="11">
        <f t="shared" si="79"/>
        <v>0</v>
      </c>
    </row>
    <row r="433" spans="17:95" s="2" customFormat="1" x14ac:dyDescent="0.15">
      <c r="Q433" s="11"/>
      <c r="R433" s="28" t="s">
        <v>1830</v>
      </c>
      <c r="S433" s="28">
        <v>967</v>
      </c>
      <c r="T433" s="28" t="s">
        <v>35</v>
      </c>
      <c r="U433" s="28">
        <v>2689</v>
      </c>
      <c r="V433" s="28">
        <v>95.454999999999998</v>
      </c>
      <c r="W433" s="28">
        <v>1739</v>
      </c>
      <c r="X433" s="28">
        <v>1782</v>
      </c>
      <c r="Y433" s="11">
        <f t="shared" si="71"/>
        <v>-43</v>
      </c>
      <c r="Z433" s="28" t="str">
        <f t="shared" si="72"/>
        <v>Positive</v>
      </c>
      <c r="AA433" s="36">
        <v>3.17E-12</v>
      </c>
      <c r="AI433" s="11">
        <f t="shared" si="73"/>
        <v>0</v>
      </c>
      <c r="AS433" s="11">
        <f t="shared" si="74"/>
        <v>0</v>
      </c>
      <c r="BC433" s="11">
        <f t="shared" si="75"/>
        <v>0</v>
      </c>
      <c r="BM433" s="11">
        <f t="shared" si="76"/>
        <v>0</v>
      </c>
      <c r="BW433" s="11">
        <f t="shared" si="77"/>
        <v>0</v>
      </c>
      <c r="CG433" s="11">
        <f t="shared" si="78"/>
        <v>0</v>
      </c>
      <c r="CQ433" s="11">
        <f t="shared" si="79"/>
        <v>0</v>
      </c>
    </row>
    <row r="434" spans="17:95" s="2" customFormat="1" x14ac:dyDescent="0.15">
      <c r="Q434" s="11"/>
      <c r="R434" s="28" t="s">
        <v>1831</v>
      </c>
      <c r="S434" s="28">
        <v>210</v>
      </c>
      <c r="T434" s="28" t="s">
        <v>35</v>
      </c>
      <c r="U434" s="28">
        <v>2689</v>
      </c>
      <c r="V434" s="28">
        <v>100</v>
      </c>
      <c r="W434" s="28">
        <v>1895</v>
      </c>
      <c r="X434" s="28">
        <v>1945</v>
      </c>
      <c r="Y434" s="11">
        <f t="shared" si="71"/>
        <v>-50</v>
      </c>
      <c r="Z434" s="28" t="str">
        <f t="shared" si="72"/>
        <v>Positive</v>
      </c>
      <c r="AA434" s="36">
        <v>3.7499999999999999E-20</v>
      </c>
      <c r="AI434" s="11">
        <f t="shared" si="73"/>
        <v>0</v>
      </c>
      <c r="AS434" s="11">
        <f t="shared" si="74"/>
        <v>0</v>
      </c>
      <c r="BC434" s="11">
        <f t="shared" si="75"/>
        <v>0</v>
      </c>
      <c r="BM434" s="11">
        <f t="shared" si="76"/>
        <v>0</v>
      </c>
      <c r="BW434" s="11">
        <f t="shared" si="77"/>
        <v>0</v>
      </c>
      <c r="CG434" s="11">
        <f t="shared" si="78"/>
        <v>0</v>
      </c>
      <c r="CQ434" s="11">
        <f t="shared" si="79"/>
        <v>0</v>
      </c>
    </row>
    <row r="435" spans="17:95" s="2" customFormat="1" x14ac:dyDescent="0.15">
      <c r="Q435" s="11"/>
      <c r="R435" s="28" t="s">
        <v>1832</v>
      </c>
      <c r="S435" s="28">
        <v>281</v>
      </c>
      <c r="T435" s="28" t="s">
        <v>35</v>
      </c>
      <c r="U435" s="28">
        <v>2689</v>
      </c>
      <c r="V435" s="28">
        <v>97.332999999999998</v>
      </c>
      <c r="W435" s="28">
        <v>1354</v>
      </c>
      <c r="X435" s="28">
        <v>1280</v>
      </c>
      <c r="Y435" s="11">
        <f t="shared" si="71"/>
        <v>74</v>
      </c>
      <c r="Z435" s="28" t="str">
        <f t="shared" si="72"/>
        <v>Negative</v>
      </c>
      <c r="AA435" s="36">
        <v>5.0999999999999997E-30</v>
      </c>
      <c r="AI435" s="11">
        <f t="shared" si="73"/>
        <v>0</v>
      </c>
      <c r="AS435" s="11">
        <f t="shared" si="74"/>
        <v>0</v>
      </c>
      <c r="BC435" s="11">
        <f t="shared" si="75"/>
        <v>0</v>
      </c>
      <c r="BM435" s="11">
        <f t="shared" si="76"/>
        <v>0</v>
      </c>
      <c r="BW435" s="11">
        <f t="shared" si="77"/>
        <v>0</v>
      </c>
      <c r="CG435" s="11">
        <f t="shared" si="78"/>
        <v>0</v>
      </c>
      <c r="CQ435" s="11">
        <f t="shared" si="79"/>
        <v>0</v>
      </c>
    </row>
    <row r="436" spans="17:95" s="2" customFormat="1" x14ac:dyDescent="0.15">
      <c r="Q436" s="11"/>
      <c r="R436" s="28" t="s">
        <v>1833</v>
      </c>
      <c r="S436" s="28">
        <v>294</v>
      </c>
      <c r="T436" s="28" t="s">
        <v>35</v>
      </c>
      <c r="U436" s="28">
        <v>2689</v>
      </c>
      <c r="V436" s="28">
        <v>100</v>
      </c>
      <c r="W436" s="28">
        <v>229</v>
      </c>
      <c r="X436" s="28">
        <v>276</v>
      </c>
      <c r="Y436" s="11">
        <f t="shared" si="71"/>
        <v>-47</v>
      </c>
      <c r="Z436" s="28" t="str">
        <f t="shared" si="72"/>
        <v>Positive</v>
      </c>
      <c r="AA436" s="36">
        <v>2.53E-18</v>
      </c>
      <c r="AI436" s="11">
        <f t="shared" si="73"/>
        <v>0</v>
      </c>
      <c r="AS436" s="11">
        <f t="shared" si="74"/>
        <v>0</v>
      </c>
      <c r="BC436" s="11">
        <f t="shared" si="75"/>
        <v>0</v>
      </c>
      <c r="BM436" s="11">
        <f t="shared" si="76"/>
        <v>0</v>
      </c>
      <c r="BW436" s="11">
        <f t="shared" si="77"/>
        <v>0</v>
      </c>
      <c r="CG436" s="11">
        <f t="shared" si="78"/>
        <v>0</v>
      </c>
      <c r="CQ436" s="11">
        <f t="shared" si="79"/>
        <v>0</v>
      </c>
    </row>
    <row r="437" spans="17:95" s="2" customFormat="1" x14ac:dyDescent="0.15">
      <c r="Q437" s="11"/>
      <c r="R437" s="28" t="s">
        <v>1834</v>
      </c>
      <c r="S437" s="28">
        <v>226</v>
      </c>
      <c r="T437" s="28" t="s">
        <v>35</v>
      </c>
      <c r="U437" s="28">
        <v>2689</v>
      </c>
      <c r="V437" s="28">
        <v>100</v>
      </c>
      <c r="W437" s="28">
        <v>444</v>
      </c>
      <c r="X437" s="28">
        <v>409</v>
      </c>
      <c r="Y437" s="11">
        <f t="shared" si="71"/>
        <v>35</v>
      </c>
      <c r="Z437" s="28" t="str">
        <f t="shared" si="72"/>
        <v>Negative</v>
      </c>
      <c r="AA437" s="36">
        <v>8.8799999999999993E-12</v>
      </c>
      <c r="AI437" s="11">
        <f t="shared" si="73"/>
        <v>0</v>
      </c>
      <c r="AS437" s="11">
        <f t="shared" si="74"/>
        <v>0</v>
      </c>
      <c r="BC437" s="11">
        <f t="shared" si="75"/>
        <v>0</v>
      </c>
      <c r="BM437" s="11">
        <f t="shared" si="76"/>
        <v>0</v>
      </c>
      <c r="BW437" s="11">
        <f t="shared" si="77"/>
        <v>0</v>
      </c>
      <c r="CG437" s="11">
        <f t="shared" si="78"/>
        <v>0</v>
      </c>
      <c r="CQ437" s="11">
        <f t="shared" si="79"/>
        <v>0</v>
      </c>
    </row>
    <row r="438" spans="17:95" s="2" customFormat="1" x14ac:dyDescent="0.15">
      <c r="Q438" s="11"/>
      <c r="R438" s="28" t="s">
        <v>1766</v>
      </c>
      <c r="S438" s="28">
        <v>244</v>
      </c>
      <c r="T438" s="28" t="s">
        <v>35</v>
      </c>
      <c r="U438" s="28">
        <v>2689</v>
      </c>
      <c r="V438" s="28">
        <v>89.552000000000007</v>
      </c>
      <c r="W438" s="28">
        <v>1799</v>
      </c>
      <c r="X438" s="28">
        <v>1733</v>
      </c>
      <c r="Y438" s="11">
        <f t="shared" si="71"/>
        <v>66</v>
      </c>
      <c r="Z438" s="28" t="str">
        <f t="shared" si="72"/>
        <v>Negative</v>
      </c>
      <c r="AA438" s="36">
        <v>9.5900000000000003E-17</v>
      </c>
      <c r="AI438" s="11">
        <f t="shared" si="73"/>
        <v>0</v>
      </c>
      <c r="AS438" s="11">
        <f t="shared" si="74"/>
        <v>0</v>
      </c>
      <c r="BC438" s="11">
        <f t="shared" si="75"/>
        <v>0</v>
      </c>
      <c r="BM438" s="11">
        <f t="shared" si="76"/>
        <v>0</v>
      </c>
      <c r="BW438" s="11">
        <f t="shared" si="77"/>
        <v>0</v>
      </c>
      <c r="CG438" s="11">
        <f t="shared" si="78"/>
        <v>0</v>
      </c>
      <c r="CQ438" s="11">
        <f t="shared" si="79"/>
        <v>0</v>
      </c>
    </row>
    <row r="439" spans="17:95" s="2" customFormat="1" x14ac:dyDescent="0.15">
      <c r="Q439" s="11"/>
      <c r="R439" s="28" t="s">
        <v>1835</v>
      </c>
      <c r="S439" s="28">
        <v>210</v>
      </c>
      <c r="T439" s="28" t="s">
        <v>35</v>
      </c>
      <c r="U439" s="28">
        <v>2689</v>
      </c>
      <c r="V439" s="28">
        <v>98.305000000000007</v>
      </c>
      <c r="W439" s="28">
        <v>1744</v>
      </c>
      <c r="X439" s="28">
        <v>1686</v>
      </c>
      <c r="Y439" s="11">
        <f t="shared" si="71"/>
        <v>58</v>
      </c>
      <c r="Z439" s="28" t="str">
        <f t="shared" si="72"/>
        <v>Negative</v>
      </c>
      <c r="AA439" s="36">
        <v>6.24E-23</v>
      </c>
      <c r="AI439" s="11">
        <f t="shared" si="73"/>
        <v>0</v>
      </c>
      <c r="AS439" s="11">
        <f t="shared" si="74"/>
        <v>0</v>
      </c>
      <c r="BC439" s="11">
        <f t="shared" si="75"/>
        <v>0</v>
      </c>
      <c r="BM439" s="11">
        <f t="shared" si="76"/>
        <v>0</v>
      </c>
      <c r="BW439" s="11">
        <f t="shared" si="77"/>
        <v>0</v>
      </c>
      <c r="CG439" s="11">
        <f t="shared" si="78"/>
        <v>0</v>
      </c>
      <c r="CQ439" s="11">
        <f t="shared" si="79"/>
        <v>0</v>
      </c>
    </row>
    <row r="440" spans="17:95" s="2" customFormat="1" x14ac:dyDescent="0.15">
      <c r="Q440" s="11"/>
      <c r="R440" s="28" t="s">
        <v>1836</v>
      </c>
      <c r="S440" s="28">
        <v>310</v>
      </c>
      <c r="T440" s="28" t="s">
        <v>35</v>
      </c>
      <c r="U440" s="28">
        <v>2689</v>
      </c>
      <c r="V440" s="28">
        <v>99.138000000000005</v>
      </c>
      <c r="W440" s="28">
        <v>451</v>
      </c>
      <c r="X440" s="28">
        <v>336</v>
      </c>
      <c r="Y440" s="11">
        <f t="shared" si="71"/>
        <v>115</v>
      </c>
      <c r="Z440" s="28" t="str">
        <f t="shared" si="72"/>
        <v>Negative</v>
      </c>
      <c r="AA440" s="36">
        <v>1.9699999999999999E-54</v>
      </c>
      <c r="AI440" s="11">
        <f t="shared" si="73"/>
        <v>0</v>
      </c>
      <c r="AS440" s="11">
        <f t="shared" si="74"/>
        <v>0</v>
      </c>
      <c r="BC440" s="11">
        <f t="shared" si="75"/>
        <v>0</v>
      </c>
      <c r="BM440" s="11">
        <f t="shared" si="76"/>
        <v>0</v>
      </c>
      <c r="BW440" s="11">
        <f t="shared" si="77"/>
        <v>0</v>
      </c>
      <c r="CG440" s="11">
        <f t="shared" si="78"/>
        <v>0</v>
      </c>
      <c r="CQ440" s="11">
        <f t="shared" si="79"/>
        <v>0</v>
      </c>
    </row>
    <row r="441" spans="17:95" s="2" customFormat="1" x14ac:dyDescent="0.15">
      <c r="Q441" s="11"/>
      <c r="R441" s="28" t="s">
        <v>1837</v>
      </c>
      <c r="S441" s="28">
        <v>500</v>
      </c>
      <c r="T441" s="28" t="s">
        <v>35</v>
      </c>
      <c r="U441" s="28">
        <v>2689</v>
      </c>
      <c r="V441" s="28">
        <v>98.305000000000007</v>
      </c>
      <c r="W441" s="28">
        <v>1354</v>
      </c>
      <c r="X441" s="28">
        <v>1296</v>
      </c>
      <c r="Y441" s="11">
        <f t="shared" si="71"/>
        <v>58</v>
      </c>
      <c r="Z441" s="28" t="str">
        <f t="shared" si="72"/>
        <v>Negative</v>
      </c>
      <c r="AA441" s="36">
        <v>1.5800000000000001E-22</v>
      </c>
      <c r="AI441" s="11">
        <f t="shared" si="73"/>
        <v>0</v>
      </c>
      <c r="AS441" s="11">
        <f t="shared" si="74"/>
        <v>0</v>
      </c>
      <c r="BC441" s="11">
        <f t="shared" si="75"/>
        <v>0</v>
      </c>
      <c r="BM441" s="11">
        <f t="shared" si="76"/>
        <v>0</v>
      </c>
      <c r="BW441" s="11">
        <f t="shared" si="77"/>
        <v>0</v>
      </c>
      <c r="CG441" s="11">
        <f t="shared" si="78"/>
        <v>0</v>
      </c>
      <c r="CQ441" s="11">
        <f t="shared" si="79"/>
        <v>0</v>
      </c>
    </row>
    <row r="442" spans="17:95" s="2" customFormat="1" x14ac:dyDescent="0.15">
      <c r="Q442" s="11"/>
      <c r="R442" s="28" t="s">
        <v>1838</v>
      </c>
      <c r="S442" s="28">
        <v>462</v>
      </c>
      <c r="T442" s="28" t="s">
        <v>35</v>
      </c>
      <c r="U442" s="28">
        <v>2689</v>
      </c>
      <c r="V442" s="28">
        <v>100</v>
      </c>
      <c r="W442" s="28">
        <v>489</v>
      </c>
      <c r="X442" s="28">
        <v>522</v>
      </c>
      <c r="Y442" s="11">
        <f t="shared" si="71"/>
        <v>-33</v>
      </c>
      <c r="Z442" s="28" t="str">
        <f t="shared" si="72"/>
        <v>Positive</v>
      </c>
      <c r="AA442" s="36">
        <v>2.4699999999999997E-10</v>
      </c>
      <c r="AI442" s="11">
        <f t="shared" si="73"/>
        <v>0</v>
      </c>
      <c r="AS442" s="11">
        <f t="shared" si="74"/>
        <v>0</v>
      </c>
      <c r="BC442" s="11">
        <f t="shared" si="75"/>
        <v>0</v>
      </c>
      <c r="BM442" s="11">
        <f t="shared" si="76"/>
        <v>0</v>
      </c>
      <c r="BW442" s="11">
        <f t="shared" si="77"/>
        <v>0</v>
      </c>
      <c r="CG442" s="11">
        <f t="shared" si="78"/>
        <v>0</v>
      </c>
      <c r="CQ442" s="11">
        <f t="shared" si="79"/>
        <v>0</v>
      </c>
    </row>
    <row r="443" spans="17:95" s="2" customFormat="1" x14ac:dyDescent="0.15">
      <c r="Q443" s="11"/>
      <c r="R443" s="28" t="s">
        <v>1839</v>
      </c>
      <c r="S443" s="28">
        <v>227</v>
      </c>
      <c r="T443" s="28" t="s">
        <v>35</v>
      </c>
      <c r="U443" s="28">
        <v>2689</v>
      </c>
      <c r="V443" s="28">
        <v>100</v>
      </c>
      <c r="W443" s="28">
        <v>2641</v>
      </c>
      <c r="X443" s="28">
        <v>2678</v>
      </c>
      <c r="Y443" s="11">
        <f t="shared" si="71"/>
        <v>-37</v>
      </c>
      <c r="Z443" s="28" t="str">
        <f t="shared" ref="Z443:Z474" si="80">IF(W443&gt;X443,"Negative","Positive")</f>
        <v>Positive</v>
      </c>
      <c r="AA443" s="36">
        <v>6.8999999999999999E-13</v>
      </c>
      <c r="AI443" s="11">
        <f t="shared" si="73"/>
        <v>0</v>
      </c>
      <c r="AS443" s="11">
        <f t="shared" si="74"/>
        <v>0</v>
      </c>
      <c r="BC443" s="11">
        <f t="shared" si="75"/>
        <v>0</v>
      </c>
      <c r="BM443" s="11">
        <f t="shared" si="76"/>
        <v>0</v>
      </c>
      <c r="BW443" s="11">
        <f t="shared" si="77"/>
        <v>0</v>
      </c>
      <c r="CG443" s="11">
        <f t="shared" si="78"/>
        <v>0</v>
      </c>
      <c r="CQ443" s="11">
        <f t="shared" si="79"/>
        <v>0</v>
      </c>
    </row>
    <row r="444" spans="17:95" s="2" customFormat="1" x14ac:dyDescent="0.15">
      <c r="Q444" s="11"/>
      <c r="R444" s="28" t="s">
        <v>1840</v>
      </c>
      <c r="S444" s="28">
        <v>245</v>
      </c>
      <c r="T444" s="28" t="s">
        <v>35</v>
      </c>
      <c r="U444" s="28">
        <v>2689</v>
      </c>
      <c r="V444" s="28">
        <v>100</v>
      </c>
      <c r="W444" s="28">
        <v>277</v>
      </c>
      <c r="X444" s="28">
        <v>320</v>
      </c>
      <c r="Y444" s="11">
        <f t="shared" si="71"/>
        <v>-43</v>
      </c>
      <c r="Z444" s="28" t="str">
        <f t="shared" si="80"/>
        <v>Positive</v>
      </c>
      <c r="AA444" s="36">
        <v>3.4700000000000002E-16</v>
      </c>
      <c r="AI444" s="11">
        <f t="shared" si="73"/>
        <v>0</v>
      </c>
      <c r="AS444" s="11">
        <f t="shared" si="74"/>
        <v>0</v>
      </c>
      <c r="BC444" s="11">
        <f t="shared" si="75"/>
        <v>0</v>
      </c>
      <c r="BM444" s="11">
        <f t="shared" si="76"/>
        <v>0</v>
      </c>
      <c r="BW444" s="11">
        <f t="shared" si="77"/>
        <v>0</v>
      </c>
      <c r="CG444" s="11">
        <f t="shared" si="78"/>
        <v>0</v>
      </c>
      <c r="CQ444" s="11">
        <f t="shared" si="79"/>
        <v>0</v>
      </c>
    </row>
    <row r="445" spans="17:95" s="2" customFormat="1" x14ac:dyDescent="0.15">
      <c r="Q445" s="11"/>
      <c r="R445" s="28" t="s">
        <v>1841</v>
      </c>
      <c r="S445" s="28">
        <v>263</v>
      </c>
      <c r="T445" s="28" t="s">
        <v>35</v>
      </c>
      <c r="U445" s="28">
        <v>2689</v>
      </c>
      <c r="V445" s="28">
        <v>100</v>
      </c>
      <c r="W445" s="28">
        <v>1253</v>
      </c>
      <c r="X445" s="28">
        <v>1284</v>
      </c>
      <c r="Y445" s="11">
        <f t="shared" si="71"/>
        <v>-31</v>
      </c>
      <c r="Z445" s="28" t="str">
        <f t="shared" si="80"/>
        <v>Positive</v>
      </c>
      <c r="AA445" s="36">
        <v>1.75E-9</v>
      </c>
      <c r="AI445" s="11">
        <f t="shared" si="73"/>
        <v>0</v>
      </c>
      <c r="AS445" s="11">
        <f t="shared" si="74"/>
        <v>0</v>
      </c>
      <c r="BC445" s="11">
        <f t="shared" si="75"/>
        <v>0</v>
      </c>
      <c r="BM445" s="11">
        <f t="shared" si="76"/>
        <v>0</v>
      </c>
      <c r="BW445" s="11">
        <f t="shared" si="77"/>
        <v>0</v>
      </c>
      <c r="CG445" s="11">
        <f t="shared" si="78"/>
        <v>0</v>
      </c>
      <c r="CQ445" s="11">
        <f t="shared" si="79"/>
        <v>0</v>
      </c>
    </row>
    <row r="446" spans="17:95" s="2" customFormat="1" x14ac:dyDescent="0.15">
      <c r="Q446" s="11"/>
      <c r="R446" s="28" t="s">
        <v>1842</v>
      </c>
      <c r="S446" s="28">
        <v>358</v>
      </c>
      <c r="T446" s="28" t="s">
        <v>35</v>
      </c>
      <c r="U446" s="28">
        <v>2689</v>
      </c>
      <c r="V446" s="28">
        <v>100</v>
      </c>
      <c r="W446" s="28">
        <v>1302</v>
      </c>
      <c r="X446" s="28">
        <v>1216</v>
      </c>
      <c r="Y446" s="11">
        <f t="shared" si="71"/>
        <v>86</v>
      </c>
      <c r="Z446" s="28" t="str">
        <f t="shared" si="80"/>
        <v>Negative</v>
      </c>
      <c r="AA446" s="36">
        <v>6.5199999999999998E-40</v>
      </c>
      <c r="AI446" s="11">
        <f t="shared" si="73"/>
        <v>0</v>
      </c>
      <c r="AS446" s="11">
        <f t="shared" si="74"/>
        <v>0</v>
      </c>
      <c r="BC446" s="11">
        <f t="shared" si="75"/>
        <v>0</v>
      </c>
      <c r="BM446" s="11">
        <f t="shared" si="76"/>
        <v>0</v>
      </c>
      <c r="BW446" s="11">
        <f t="shared" si="77"/>
        <v>0</v>
      </c>
      <c r="CG446" s="11">
        <f t="shared" si="78"/>
        <v>0</v>
      </c>
      <c r="CQ446" s="11">
        <f t="shared" si="79"/>
        <v>0</v>
      </c>
    </row>
    <row r="447" spans="17:95" s="2" customFormat="1" x14ac:dyDescent="0.15">
      <c r="Q447" s="11"/>
      <c r="R447" s="28" t="s">
        <v>1843</v>
      </c>
      <c r="S447" s="28">
        <v>342</v>
      </c>
      <c r="T447" s="28" t="s">
        <v>35</v>
      </c>
      <c r="U447" s="28">
        <v>2689</v>
      </c>
      <c r="V447" s="28">
        <v>100</v>
      </c>
      <c r="W447" s="28">
        <v>1568</v>
      </c>
      <c r="X447" s="28">
        <v>1513</v>
      </c>
      <c r="Y447" s="11">
        <f t="shared" si="71"/>
        <v>55</v>
      </c>
      <c r="Z447" s="28" t="str">
        <f t="shared" si="80"/>
        <v>Negative</v>
      </c>
      <c r="AA447" s="36">
        <v>1.0600000000000001E-22</v>
      </c>
      <c r="AI447" s="11">
        <f t="shared" si="73"/>
        <v>0</v>
      </c>
      <c r="AS447" s="11">
        <f t="shared" si="74"/>
        <v>0</v>
      </c>
      <c r="BC447" s="11">
        <f t="shared" si="75"/>
        <v>0</v>
      </c>
      <c r="BM447" s="11">
        <f t="shared" si="76"/>
        <v>0</v>
      </c>
      <c r="BW447" s="11">
        <f t="shared" si="77"/>
        <v>0</v>
      </c>
      <c r="CG447" s="11">
        <f t="shared" si="78"/>
        <v>0</v>
      </c>
      <c r="CQ447" s="11">
        <f t="shared" si="79"/>
        <v>0</v>
      </c>
    </row>
    <row r="448" spans="17:95" s="2" customFormat="1" x14ac:dyDescent="0.15">
      <c r="Q448" s="11"/>
      <c r="R448" s="28" t="s">
        <v>1844</v>
      </c>
      <c r="S448" s="28">
        <v>381</v>
      </c>
      <c r="T448" s="28" t="s">
        <v>35</v>
      </c>
      <c r="U448" s="28">
        <v>2689</v>
      </c>
      <c r="V448" s="28">
        <v>98.245999999999995</v>
      </c>
      <c r="W448" s="28">
        <v>1343</v>
      </c>
      <c r="X448" s="28">
        <v>1287</v>
      </c>
      <c r="Y448" s="11">
        <f t="shared" si="71"/>
        <v>56</v>
      </c>
      <c r="Z448" s="28" t="str">
        <f t="shared" si="80"/>
        <v>Negative</v>
      </c>
      <c r="AA448" s="36">
        <v>1.54E-21</v>
      </c>
      <c r="AI448" s="11">
        <f t="shared" si="73"/>
        <v>0</v>
      </c>
      <c r="AS448" s="11">
        <f t="shared" si="74"/>
        <v>0</v>
      </c>
      <c r="BC448" s="11">
        <f t="shared" si="75"/>
        <v>0</v>
      </c>
      <c r="BM448" s="11">
        <f t="shared" si="76"/>
        <v>0</v>
      </c>
      <c r="BW448" s="11">
        <f t="shared" si="77"/>
        <v>0</v>
      </c>
      <c r="CG448" s="11">
        <f t="shared" si="78"/>
        <v>0</v>
      </c>
      <c r="CQ448" s="11">
        <f t="shared" si="79"/>
        <v>0</v>
      </c>
    </row>
    <row r="449" spans="17:95" s="2" customFormat="1" x14ac:dyDescent="0.15">
      <c r="Q449" s="11"/>
      <c r="R449" s="28" t="s">
        <v>1845</v>
      </c>
      <c r="S449" s="28">
        <v>216</v>
      </c>
      <c r="T449" s="28" t="s">
        <v>35</v>
      </c>
      <c r="U449" s="28">
        <v>2689</v>
      </c>
      <c r="V449" s="28">
        <v>100</v>
      </c>
      <c r="W449" s="28">
        <v>1822</v>
      </c>
      <c r="X449" s="28">
        <v>1868</v>
      </c>
      <c r="Y449" s="11">
        <f t="shared" si="71"/>
        <v>-46</v>
      </c>
      <c r="Z449" s="28" t="str">
        <f t="shared" si="80"/>
        <v>Positive</v>
      </c>
      <c r="AA449" s="36">
        <v>6.4800000000000002E-18</v>
      </c>
      <c r="AI449" s="11">
        <f t="shared" si="73"/>
        <v>0</v>
      </c>
      <c r="AS449" s="11">
        <f t="shared" si="74"/>
        <v>0</v>
      </c>
      <c r="BC449" s="11">
        <f t="shared" si="75"/>
        <v>0</v>
      </c>
      <c r="BM449" s="11">
        <f t="shared" si="76"/>
        <v>0</v>
      </c>
      <c r="BW449" s="11">
        <f t="shared" si="77"/>
        <v>0</v>
      </c>
      <c r="CG449" s="11">
        <f t="shared" si="78"/>
        <v>0</v>
      </c>
      <c r="CQ449" s="11">
        <f t="shared" si="79"/>
        <v>0</v>
      </c>
    </row>
    <row r="450" spans="17:95" s="2" customFormat="1" x14ac:dyDescent="0.15">
      <c r="Q450" s="11"/>
      <c r="R450" s="28" t="s">
        <v>1846</v>
      </c>
      <c r="S450" s="28">
        <v>398</v>
      </c>
      <c r="T450" s="28" t="s">
        <v>35</v>
      </c>
      <c r="U450" s="28">
        <v>2689</v>
      </c>
      <c r="V450" s="28">
        <v>100</v>
      </c>
      <c r="W450" s="28">
        <v>521</v>
      </c>
      <c r="X450" s="28">
        <v>487</v>
      </c>
      <c r="Y450" s="11">
        <f t="shared" si="71"/>
        <v>34</v>
      </c>
      <c r="Z450" s="28" t="str">
        <f t="shared" si="80"/>
        <v>Negative</v>
      </c>
      <c r="AA450" s="36">
        <v>5.8800000000000006E-11</v>
      </c>
      <c r="AI450" s="11">
        <f t="shared" si="73"/>
        <v>0</v>
      </c>
      <c r="AS450" s="11">
        <f t="shared" si="74"/>
        <v>0</v>
      </c>
      <c r="BC450" s="11">
        <f t="shared" si="75"/>
        <v>0</v>
      </c>
      <c r="BM450" s="11">
        <f t="shared" si="76"/>
        <v>0</v>
      </c>
      <c r="BW450" s="11">
        <f t="shared" si="77"/>
        <v>0</v>
      </c>
      <c r="CG450" s="11">
        <f t="shared" si="78"/>
        <v>0</v>
      </c>
      <c r="CQ450" s="11">
        <f t="shared" si="79"/>
        <v>0</v>
      </c>
    </row>
    <row r="451" spans="17:95" s="2" customFormat="1" x14ac:dyDescent="0.15">
      <c r="Q451" s="11"/>
      <c r="R451" s="28" t="s">
        <v>1847</v>
      </c>
      <c r="S451" s="28">
        <v>310</v>
      </c>
      <c r="T451" s="28" t="s">
        <v>35</v>
      </c>
      <c r="U451" s="28">
        <v>2689</v>
      </c>
      <c r="V451" s="28">
        <v>100</v>
      </c>
      <c r="W451" s="28">
        <v>1075</v>
      </c>
      <c r="X451" s="28">
        <v>1138</v>
      </c>
      <c r="Y451" s="11">
        <f t="shared" si="71"/>
        <v>-63</v>
      </c>
      <c r="Z451" s="28" t="str">
        <f t="shared" si="80"/>
        <v>Positive</v>
      </c>
      <c r="AA451" s="36">
        <v>3.41E-27</v>
      </c>
      <c r="AI451" s="11">
        <f t="shared" si="73"/>
        <v>0</v>
      </c>
      <c r="AS451" s="11">
        <f t="shared" si="74"/>
        <v>0</v>
      </c>
      <c r="BC451" s="11">
        <f t="shared" si="75"/>
        <v>0</v>
      </c>
      <c r="BM451" s="11">
        <f t="shared" si="76"/>
        <v>0</v>
      </c>
      <c r="BW451" s="11">
        <f t="shared" si="77"/>
        <v>0</v>
      </c>
      <c r="CG451" s="11">
        <f t="shared" si="78"/>
        <v>0</v>
      </c>
      <c r="CQ451" s="11">
        <f t="shared" si="79"/>
        <v>0</v>
      </c>
    </row>
    <row r="452" spans="17:95" s="2" customFormat="1" x14ac:dyDescent="0.15">
      <c r="Q452" s="11"/>
      <c r="R452" s="28" t="s">
        <v>1848</v>
      </c>
      <c r="S452" s="28">
        <v>276</v>
      </c>
      <c r="T452" s="28" t="s">
        <v>35</v>
      </c>
      <c r="U452" s="28">
        <v>2689</v>
      </c>
      <c r="V452" s="28">
        <v>100</v>
      </c>
      <c r="W452" s="28">
        <v>1736</v>
      </c>
      <c r="X452" s="28">
        <v>1703</v>
      </c>
      <c r="Y452" s="11">
        <f t="shared" si="71"/>
        <v>33</v>
      </c>
      <c r="Z452" s="28" t="str">
        <f t="shared" si="80"/>
        <v>Negative</v>
      </c>
      <c r="AA452" s="36">
        <v>1.43E-10</v>
      </c>
      <c r="AI452" s="11">
        <f t="shared" si="73"/>
        <v>0</v>
      </c>
      <c r="AS452" s="11">
        <f t="shared" si="74"/>
        <v>0</v>
      </c>
      <c r="BC452" s="11">
        <f t="shared" si="75"/>
        <v>0</v>
      </c>
      <c r="BM452" s="11">
        <f t="shared" si="76"/>
        <v>0</v>
      </c>
      <c r="BW452" s="11">
        <f t="shared" si="77"/>
        <v>0</v>
      </c>
      <c r="CG452" s="11">
        <f t="shared" si="78"/>
        <v>0</v>
      </c>
      <c r="CQ452" s="11">
        <f t="shared" si="79"/>
        <v>0</v>
      </c>
    </row>
    <row r="453" spans="17:95" s="2" customFormat="1" x14ac:dyDescent="0.15">
      <c r="Q453" s="11"/>
      <c r="R453" s="28" t="s">
        <v>1849</v>
      </c>
      <c r="S453" s="28">
        <v>295</v>
      </c>
      <c r="T453" s="28" t="s">
        <v>35</v>
      </c>
      <c r="U453" s="28">
        <v>2689</v>
      </c>
      <c r="V453" s="28">
        <v>97.727000000000004</v>
      </c>
      <c r="W453" s="28">
        <v>1413</v>
      </c>
      <c r="X453" s="28">
        <v>1500</v>
      </c>
      <c r="Y453" s="11">
        <f t="shared" si="71"/>
        <v>-87</v>
      </c>
      <c r="Z453" s="28" t="str">
        <f t="shared" si="80"/>
        <v>Positive</v>
      </c>
      <c r="AA453" s="36">
        <v>3.1900000000000001E-37</v>
      </c>
      <c r="AI453" s="11">
        <f t="shared" si="73"/>
        <v>0</v>
      </c>
      <c r="AS453" s="11">
        <f t="shared" si="74"/>
        <v>0</v>
      </c>
      <c r="BC453" s="11">
        <f t="shared" si="75"/>
        <v>0</v>
      </c>
      <c r="BM453" s="11">
        <f t="shared" si="76"/>
        <v>0</v>
      </c>
      <c r="BW453" s="11">
        <f t="shared" si="77"/>
        <v>0</v>
      </c>
      <c r="CG453" s="11">
        <f t="shared" si="78"/>
        <v>0</v>
      </c>
      <c r="CQ453" s="11">
        <f t="shared" si="79"/>
        <v>0</v>
      </c>
    </row>
    <row r="454" spans="17:95" s="2" customFormat="1" x14ac:dyDescent="0.15">
      <c r="Q454" s="11"/>
      <c r="R454" s="28" t="s">
        <v>1850</v>
      </c>
      <c r="S454" s="28">
        <v>237</v>
      </c>
      <c r="T454" s="28" t="s">
        <v>35</v>
      </c>
      <c r="U454" s="28">
        <v>2689</v>
      </c>
      <c r="V454" s="28">
        <v>95.385000000000005</v>
      </c>
      <c r="W454" s="28">
        <v>1298</v>
      </c>
      <c r="X454" s="28">
        <v>1362</v>
      </c>
      <c r="Y454" s="11">
        <f t="shared" si="71"/>
        <v>-64</v>
      </c>
      <c r="Z454" s="28" t="str">
        <f t="shared" si="80"/>
        <v>Positive</v>
      </c>
      <c r="AA454" s="36">
        <v>7.1299999999999999E-23</v>
      </c>
      <c r="AI454" s="11">
        <f t="shared" si="73"/>
        <v>0</v>
      </c>
      <c r="AS454" s="11">
        <f t="shared" si="74"/>
        <v>0</v>
      </c>
      <c r="BC454" s="11">
        <f t="shared" si="75"/>
        <v>0</v>
      </c>
      <c r="BM454" s="11">
        <f t="shared" si="76"/>
        <v>0</v>
      </c>
      <c r="BW454" s="11">
        <f t="shared" si="77"/>
        <v>0</v>
      </c>
      <c r="CG454" s="11">
        <f t="shared" si="78"/>
        <v>0</v>
      </c>
      <c r="CQ454" s="11">
        <f t="shared" si="79"/>
        <v>0</v>
      </c>
    </row>
    <row r="455" spans="17:95" s="2" customFormat="1" x14ac:dyDescent="0.15">
      <c r="Q455" s="11"/>
      <c r="R455" s="28" t="s">
        <v>1851</v>
      </c>
      <c r="S455" s="28">
        <v>259</v>
      </c>
      <c r="T455" s="28" t="s">
        <v>35</v>
      </c>
      <c r="U455" s="28">
        <v>2689</v>
      </c>
      <c r="V455" s="28">
        <v>100</v>
      </c>
      <c r="W455" s="28">
        <v>1271</v>
      </c>
      <c r="X455" s="28">
        <v>1298</v>
      </c>
      <c r="Y455" s="11">
        <f t="shared" si="71"/>
        <v>-27</v>
      </c>
      <c r="Z455" s="28" t="str">
        <f t="shared" si="80"/>
        <v>Positive</v>
      </c>
      <c r="AA455" s="36">
        <v>2.8900000000000001E-7</v>
      </c>
      <c r="AI455" s="11">
        <f t="shared" si="73"/>
        <v>0</v>
      </c>
      <c r="AS455" s="11">
        <f t="shared" si="74"/>
        <v>0</v>
      </c>
      <c r="BC455" s="11">
        <f t="shared" si="75"/>
        <v>0</v>
      </c>
      <c r="BM455" s="11">
        <f t="shared" si="76"/>
        <v>0</v>
      </c>
      <c r="BW455" s="11">
        <f t="shared" si="77"/>
        <v>0</v>
      </c>
      <c r="CG455" s="11">
        <f t="shared" si="78"/>
        <v>0</v>
      </c>
      <c r="CQ455" s="11">
        <f t="shared" si="79"/>
        <v>0</v>
      </c>
    </row>
    <row r="456" spans="17:95" s="2" customFormat="1" x14ac:dyDescent="0.15">
      <c r="Q456" s="11"/>
      <c r="R456" s="28" t="s">
        <v>1852</v>
      </c>
      <c r="S456" s="28">
        <v>418</v>
      </c>
      <c r="T456" s="28" t="s">
        <v>35</v>
      </c>
      <c r="U456" s="28">
        <v>2689</v>
      </c>
      <c r="V456" s="28">
        <v>95.454999999999998</v>
      </c>
      <c r="W456" s="28">
        <v>1064</v>
      </c>
      <c r="X456" s="28">
        <v>1107</v>
      </c>
      <c r="Y456" s="11">
        <f t="shared" si="71"/>
        <v>-43</v>
      </c>
      <c r="Z456" s="28" t="str">
        <f t="shared" si="80"/>
        <v>Positive</v>
      </c>
      <c r="AA456" s="36">
        <v>4.7900000000000004E-12</v>
      </c>
      <c r="AI456" s="11">
        <f t="shared" si="73"/>
        <v>0</v>
      </c>
      <c r="AS456" s="11">
        <f t="shared" si="74"/>
        <v>0</v>
      </c>
      <c r="BC456" s="11">
        <f t="shared" si="75"/>
        <v>0</v>
      </c>
      <c r="BM456" s="11">
        <f t="shared" si="76"/>
        <v>0</v>
      </c>
      <c r="BW456" s="11">
        <f t="shared" si="77"/>
        <v>0</v>
      </c>
      <c r="CG456" s="11">
        <f t="shared" si="78"/>
        <v>0</v>
      </c>
      <c r="CQ456" s="11">
        <f t="shared" si="79"/>
        <v>0</v>
      </c>
    </row>
    <row r="457" spans="17:95" s="2" customFormat="1" x14ac:dyDescent="0.15">
      <c r="Q457" s="11"/>
      <c r="R457" s="28" t="s">
        <v>1853</v>
      </c>
      <c r="S457" s="28">
        <v>303</v>
      </c>
      <c r="T457" s="28" t="s">
        <v>35</v>
      </c>
      <c r="U457" s="28">
        <v>2689</v>
      </c>
      <c r="V457" s="28">
        <v>100</v>
      </c>
      <c r="W457" s="28">
        <v>297</v>
      </c>
      <c r="X457" s="28">
        <v>258</v>
      </c>
      <c r="Y457" s="11">
        <f t="shared" si="71"/>
        <v>39</v>
      </c>
      <c r="Z457" s="28" t="str">
        <f t="shared" si="80"/>
        <v>Negative</v>
      </c>
      <c r="AA457" s="36">
        <v>7.3099999999999999E-14</v>
      </c>
      <c r="AI457" s="11">
        <f t="shared" si="73"/>
        <v>0</v>
      </c>
      <c r="AS457" s="11">
        <f t="shared" si="74"/>
        <v>0</v>
      </c>
      <c r="BC457" s="11">
        <f t="shared" si="75"/>
        <v>0</v>
      </c>
      <c r="BM457" s="11">
        <f t="shared" si="76"/>
        <v>0</v>
      </c>
      <c r="BW457" s="11">
        <f t="shared" si="77"/>
        <v>0</v>
      </c>
      <c r="CG457" s="11">
        <f t="shared" si="78"/>
        <v>0</v>
      </c>
      <c r="CQ457" s="11">
        <f t="shared" si="79"/>
        <v>0</v>
      </c>
    </row>
    <row r="458" spans="17:95" s="2" customFormat="1" x14ac:dyDescent="0.15">
      <c r="Q458" s="11"/>
      <c r="R458" s="28" t="s">
        <v>1854</v>
      </c>
      <c r="S458" s="28">
        <v>312</v>
      </c>
      <c r="T458" s="28" t="s">
        <v>35</v>
      </c>
      <c r="U458" s="28">
        <v>2689</v>
      </c>
      <c r="V458" s="28">
        <v>92</v>
      </c>
      <c r="W458" s="28">
        <v>2494</v>
      </c>
      <c r="X458" s="28">
        <v>2618</v>
      </c>
      <c r="Y458" s="11">
        <f t="shared" si="71"/>
        <v>-124</v>
      </c>
      <c r="Z458" s="28" t="str">
        <f t="shared" si="80"/>
        <v>Positive</v>
      </c>
      <c r="AA458" s="36">
        <v>7.2299999999999997E-44</v>
      </c>
      <c r="AI458" s="11">
        <f t="shared" si="73"/>
        <v>0</v>
      </c>
      <c r="AS458" s="11">
        <f t="shared" si="74"/>
        <v>0</v>
      </c>
      <c r="BC458" s="11">
        <f t="shared" si="75"/>
        <v>0</v>
      </c>
      <c r="BM458" s="11">
        <f t="shared" si="76"/>
        <v>0</v>
      </c>
      <c r="BW458" s="11">
        <f t="shared" si="77"/>
        <v>0</v>
      </c>
      <c r="CG458" s="11">
        <f t="shared" si="78"/>
        <v>0</v>
      </c>
      <c r="CQ458" s="11">
        <f t="shared" si="79"/>
        <v>0</v>
      </c>
    </row>
    <row r="459" spans="17:95" s="2" customFormat="1" x14ac:dyDescent="0.15">
      <c r="Q459" s="11"/>
      <c r="R459" s="28" t="s">
        <v>1855</v>
      </c>
      <c r="S459" s="28">
        <v>266</v>
      </c>
      <c r="T459" s="28" t="s">
        <v>35</v>
      </c>
      <c r="U459" s="28">
        <v>2689</v>
      </c>
      <c r="V459" s="28">
        <v>100</v>
      </c>
      <c r="W459" s="28">
        <v>2517</v>
      </c>
      <c r="X459" s="28">
        <v>2489</v>
      </c>
      <c r="Y459" s="11">
        <f t="shared" si="71"/>
        <v>28</v>
      </c>
      <c r="Z459" s="28" t="str">
        <f t="shared" si="80"/>
        <v>Negative</v>
      </c>
      <c r="AA459" s="36">
        <v>8.2700000000000006E-8</v>
      </c>
      <c r="AI459" s="11">
        <f t="shared" si="73"/>
        <v>0</v>
      </c>
      <c r="AS459" s="11">
        <f t="shared" si="74"/>
        <v>0</v>
      </c>
      <c r="BC459" s="11">
        <f t="shared" si="75"/>
        <v>0</v>
      </c>
      <c r="BM459" s="11">
        <f t="shared" si="76"/>
        <v>0</v>
      </c>
      <c r="BW459" s="11">
        <f t="shared" si="77"/>
        <v>0</v>
      </c>
      <c r="CG459" s="11">
        <f t="shared" si="78"/>
        <v>0</v>
      </c>
      <c r="CQ459" s="11">
        <f t="shared" si="79"/>
        <v>0</v>
      </c>
    </row>
    <row r="460" spans="17:95" s="2" customFormat="1" x14ac:dyDescent="0.15">
      <c r="Q460" s="11"/>
      <c r="R460" s="28" t="s">
        <v>1856</v>
      </c>
      <c r="S460" s="28">
        <v>334</v>
      </c>
      <c r="T460" s="28" t="s">
        <v>35</v>
      </c>
      <c r="U460" s="28">
        <v>2689</v>
      </c>
      <c r="V460" s="28">
        <v>98.305000000000007</v>
      </c>
      <c r="W460" s="28">
        <v>346</v>
      </c>
      <c r="X460" s="28">
        <v>288</v>
      </c>
      <c r="Y460" s="11">
        <f t="shared" si="71"/>
        <v>58</v>
      </c>
      <c r="Z460" s="28" t="str">
        <f t="shared" si="80"/>
        <v>Negative</v>
      </c>
      <c r="AA460" s="36">
        <v>1.0299999999999999E-22</v>
      </c>
      <c r="AI460" s="11">
        <f t="shared" si="73"/>
        <v>0</v>
      </c>
      <c r="AS460" s="11">
        <f t="shared" si="74"/>
        <v>0</v>
      </c>
      <c r="BC460" s="11">
        <f t="shared" si="75"/>
        <v>0</v>
      </c>
      <c r="BM460" s="11">
        <f t="shared" si="76"/>
        <v>0</v>
      </c>
      <c r="BW460" s="11">
        <f t="shared" si="77"/>
        <v>0</v>
      </c>
      <c r="CG460" s="11">
        <f t="shared" si="78"/>
        <v>0</v>
      </c>
      <c r="CQ460" s="11">
        <f t="shared" si="79"/>
        <v>0</v>
      </c>
    </row>
    <row r="461" spans="17:95" s="2" customFormat="1" x14ac:dyDescent="0.15">
      <c r="Q461" s="11"/>
      <c r="R461" s="28" t="s">
        <v>1857</v>
      </c>
      <c r="S461" s="28">
        <v>281</v>
      </c>
      <c r="T461" s="28" t="s">
        <v>35</v>
      </c>
      <c r="U461" s="28">
        <v>2689</v>
      </c>
      <c r="V461" s="28">
        <v>100</v>
      </c>
      <c r="W461" s="28">
        <v>409</v>
      </c>
      <c r="X461" s="28">
        <v>480</v>
      </c>
      <c r="Y461" s="11">
        <f t="shared" si="71"/>
        <v>-71</v>
      </c>
      <c r="Z461" s="28" t="str">
        <f t="shared" si="80"/>
        <v>Positive</v>
      </c>
      <c r="AA461" s="36">
        <v>1.1E-31</v>
      </c>
      <c r="AI461" s="11">
        <f t="shared" si="73"/>
        <v>0</v>
      </c>
      <c r="AS461" s="11">
        <f t="shared" si="74"/>
        <v>0</v>
      </c>
      <c r="BC461" s="11">
        <f t="shared" si="75"/>
        <v>0</v>
      </c>
      <c r="BM461" s="11">
        <f t="shared" si="76"/>
        <v>0</v>
      </c>
      <c r="BW461" s="11">
        <f t="shared" si="77"/>
        <v>0</v>
      </c>
      <c r="CG461" s="11">
        <f t="shared" si="78"/>
        <v>0</v>
      </c>
      <c r="CQ461" s="11">
        <f t="shared" si="79"/>
        <v>0</v>
      </c>
    </row>
    <row r="462" spans="17:95" s="2" customFormat="1" x14ac:dyDescent="0.15">
      <c r="Q462" s="11"/>
      <c r="R462" s="28" t="s">
        <v>1858</v>
      </c>
      <c r="S462" s="28">
        <v>206</v>
      </c>
      <c r="T462" s="28" t="s">
        <v>35</v>
      </c>
      <c r="U462" s="28">
        <v>2689</v>
      </c>
      <c r="V462" s="28">
        <v>100</v>
      </c>
      <c r="W462" s="28">
        <v>256</v>
      </c>
      <c r="X462" s="28">
        <v>223</v>
      </c>
      <c r="Y462" s="11">
        <f t="shared" si="71"/>
        <v>33</v>
      </c>
      <c r="Z462" s="28" t="str">
        <f t="shared" si="80"/>
        <v>Negative</v>
      </c>
      <c r="AA462" s="36">
        <v>1.04E-10</v>
      </c>
      <c r="AI462" s="11">
        <f t="shared" si="73"/>
        <v>0</v>
      </c>
      <c r="AS462" s="11">
        <f t="shared" si="74"/>
        <v>0</v>
      </c>
      <c r="BC462" s="11">
        <f t="shared" si="75"/>
        <v>0</v>
      </c>
      <c r="BM462" s="11">
        <f t="shared" si="76"/>
        <v>0</v>
      </c>
      <c r="BW462" s="11">
        <f t="shared" si="77"/>
        <v>0</v>
      </c>
      <c r="CG462" s="11">
        <f t="shared" si="78"/>
        <v>0</v>
      </c>
      <c r="CQ462" s="11">
        <f t="shared" si="79"/>
        <v>0</v>
      </c>
    </row>
    <row r="463" spans="17:95" s="2" customFormat="1" x14ac:dyDescent="0.15">
      <c r="Q463" s="11"/>
      <c r="R463" s="28" t="s">
        <v>1859</v>
      </c>
      <c r="S463" s="28">
        <v>249</v>
      </c>
      <c r="T463" s="28" t="s">
        <v>35</v>
      </c>
      <c r="U463" s="28">
        <v>2689</v>
      </c>
      <c r="V463" s="28">
        <v>94.521000000000001</v>
      </c>
      <c r="W463" s="28">
        <v>2463</v>
      </c>
      <c r="X463" s="28">
        <v>2392</v>
      </c>
      <c r="Y463" s="11">
        <f t="shared" si="71"/>
        <v>71</v>
      </c>
      <c r="Z463" s="28" t="str">
        <f t="shared" si="80"/>
        <v>Negative</v>
      </c>
      <c r="AA463" s="36">
        <v>4.5000000000000001E-25</v>
      </c>
      <c r="AI463" s="11">
        <f t="shared" si="73"/>
        <v>0</v>
      </c>
      <c r="AS463" s="11">
        <f t="shared" si="74"/>
        <v>0</v>
      </c>
      <c r="BC463" s="11">
        <f t="shared" si="75"/>
        <v>0</v>
      </c>
      <c r="BM463" s="11">
        <f t="shared" si="76"/>
        <v>0</v>
      </c>
      <c r="BW463" s="11">
        <f t="shared" si="77"/>
        <v>0</v>
      </c>
      <c r="CG463" s="11">
        <f t="shared" si="78"/>
        <v>0</v>
      </c>
      <c r="CQ463" s="11">
        <f t="shared" si="79"/>
        <v>0</v>
      </c>
    </row>
    <row r="464" spans="17:95" s="2" customFormat="1" x14ac:dyDescent="0.15">
      <c r="Q464" s="11"/>
      <c r="R464" s="28" t="s">
        <v>1860</v>
      </c>
      <c r="S464" s="28">
        <v>201</v>
      </c>
      <c r="T464" s="28" t="s">
        <v>35</v>
      </c>
      <c r="U464" s="28">
        <v>2689</v>
      </c>
      <c r="V464" s="28">
        <v>97.367999999999995</v>
      </c>
      <c r="W464" s="28">
        <v>1279</v>
      </c>
      <c r="X464" s="28">
        <v>1316</v>
      </c>
      <c r="Y464" s="11">
        <f t="shared" si="71"/>
        <v>-37</v>
      </c>
      <c r="Z464" s="28" t="str">
        <f t="shared" si="80"/>
        <v>Positive</v>
      </c>
      <c r="AA464" s="36">
        <v>2.8E-11</v>
      </c>
      <c r="AI464" s="11">
        <f t="shared" si="73"/>
        <v>0</v>
      </c>
      <c r="AS464" s="11">
        <f t="shared" si="74"/>
        <v>0</v>
      </c>
      <c r="BC464" s="11">
        <f t="shared" si="75"/>
        <v>0</v>
      </c>
      <c r="BM464" s="11">
        <f t="shared" si="76"/>
        <v>0</v>
      </c>
      <c r="BW464" s="11">
        <f t="shared" si="77"/>
        <v>0</v>
      </c>
      <c r="CG464" s="11">
        <f t="shared" si="78"/>
        <v>0</v>
      </c>
      <c r="CQ464" s="11">
        <f t="shared" si="79"/>
        <v>0</v>
      </c>
    </row>
    <row r="465" spans="1:95" x14ac:dyDescent="0.15">
      <c r="B465" s="2"/>
      <c r="D465" s="2"/>
      <c r="F465" s="2"/>
      <c r="G465" s="2"/>
      <c r="H465" s="2"/>
      <c r="R465" s="28" t="s">
        <v>1861</v>
      </c>
      <c r="S465" s="28">
        <v>298</v>
      </c>
      <c r="T465" s="28" t="s">
        <v>35</v>
      </c>
      <c r="U465" s="28">
        <v>2689</v>
      </c>
      <c r="V465" s="28">
        <v>100</v>
      </c>
      <c r="W465" s="28">
        <v>1328</v>
      </c>
      <c r="X465" s="28">
        <v>1299</v>
      </c>
      <c r="Y465" s="11">
        <f t="shared" si="71"/>
        <v>29</v>
      </c>
      <c r="Z465" s="28" t="str">
        <f t="shared" si="80"/>
        <v>Negative</v>
      </c>
      <c r="AA465" s="36">
        <v>2.6000000000000001E-8</v>
      </c>
      <c r="AI465" s="11">
        <f t="shared" si="73"/>
        <v>0</v>
      </c>
      <c r="AS465" s="11">
        <f t="shared" si="74"/>
        <v>0</v>
      </c>
      <c r="AV465" s="2"/>
      <c r="AW465" s="2"/>
      <c r="AX465" s="2"/>
      <c r="AY465" s="2"/>
      <c r="AZ465" s="2"/>
      <c r="BA465" s="2"/>
      <c r="BB465" s="2"/>
      <c r="BC465" s="11">
        <f t="shared" si="75"/>
        <v>0</v>
      </c>
      <c r="BD465" s="2"/>
      <c r="BE465" s="2"/>
      <c r="BM465" s="11">
        <f t="shared" si="76"/>
        <v>0</v>
      </c>
      <c r="BW465" s="11">
        <f t="shared" si="77"/>
        <v>0</v>
      </c>
      <c r="CG465" s="11">
        <f t="shared" si="78"/>
        <v>0</v>
      </c>
      <c r="CQ465" s="11">
        <f t="shared" si="79"/>
        <v>0</v>
      </c>
    </row>
    <row r="466" spans="1:95" x14ac:dyDescent="0.15">
      <c r="B466" s="2"/>
      <c r="D466" s="2"/>
      <c r="F466" s="2"/>
      <c r="G466" s="2"/>
      <c r="H466" s="2"/>
      <c r="R466" s="28" t="s">
        <v>1862</v>
      </c>
      <c r="S466" s="28">
        <v>354</v>
      </c>
      <c r="T466" s="28" t="s">
        <v>35</v>
      </c>
      <c r="U466" s="28">
        <v>2689</v>
      </c>
      <c r="V466" s="28">
        <v>95.587999999999994</v>
      </c>
      <c r="W466" s="28">
        <v>1343</v>
      </c>
      <c r="X466" s="28">
        <v>1277</v>
      </c>
      <c r="Y466" s="11">
        <f t="shared" si="71"/>
        <v>66</v>
      </c>
      <c r="Z466" s="28" t="str">
        <f t="shared" si="80"/>
        <v>Negative</v>
      </c>
      <c r="AA466" s="36">
        <v>8.5100000000000005E-24</v>
      </c>
      <c r="AI466" s="11">
        <f t="shared" si="73"/>
        <v>0</v>
      </c>
      <c r="AS466" s="11">
        <f t="shared" si="74"/>
        <v>0</v>
      </c>
      <c r="AV466" s="2"/>
      <c r="AW466" s="2"/>
      <c r="AX466" s="2"/>
      <c r="AY466" s="2"/>
      <c r="AZ466" s="2"/>
      <c r="BA466" s="2"/>
      <c r="BB466" s="2"/>
      <c r="BC466" s="11">
        <f t="shared" si="75"/>
        <v>0</v>
      </c>
      <c r="BD466" s="2"/>
      <c r="BE466" s="2"/>
      <c r="BM466" s="11">
        <f t="shared" si="76"/>
        <v>0</v>
      </c>
      <c r="BW466" s="11">
        <f t="shared" si="77"/>
        <v>0</v>
      </c>
      <c r="CG466" s="11">
        <f t="shared" si="78"/>
        <v>0</v>
      </c>
      <c r="CQ466" s="11">
        <f t="shared" si="79"/>
        <v>0</v>
      </c>
    </row>
    <row r="467" spans="1:95" x14ac:dyDescent="0.15">
      <c r="B467" s="2"/>
      <c r="D467" s="2"/>
      <c r="F467" s="2"/>
      <c r="G467" s="2"/>
      <c r="H467" s="2"/>
      <c r="R467" s="28" t="s">
        <v>1863</v>
      </c>
      <c r="S467" s="28">
        <v>259</v>
      </c>
      <c r="T467" s="28" t="s">
        <v>35</v>
      </c>
      <c r="U467" s="28">
        <v>2689</v>
      </c>
      <c r="V467" s="28">
        <v>100</v>
      </c>
      <c r="W467" s="28">
        <v>1240</v>
      </c>
      <c r="X467" s="28">
        <v>1206</v>
      </c>
      <c r="Y467" s="11">
        <f t="shared" si="71"/>
        <v>34</v>
      </c>
      <c r="Z467" s="28" t="str">
        <f t="shared" si="80"/>
        <v>Negative</v>
      </c>
      <c r="AA467" s="36">
        <v>3.71E-11</v>
      </c>
      <c r="AI467" s="11">
        <f t="shared" si="73"/>
        <v>0</v>
      </c>
      <c r="AS467" s="11">
        <f t="shared" si="74"/>
        <v>0</v>
      </c>
      <c r="AV467" s="2"/>
      <c r="AW467" s="2"/>
      <c r="AX467" s="2"/>
      <c r="AY467" s="2"/>
      <c r="AZ467" s="2"/>
      <c r="BA467" s="2"/>
      <c r="BB467" s="2"/>
      <c r="BC467" s="11">
        <f t="shared" si="75"/>
        <v>0</v>
      </c>
      <c r="BD467" s="2"/>
      <c r="BE467" s="2"/>
      <c r="BM467" s="11">
        <f t="shared" si="76"/>
        <v>0</v>
      </c>
      <c r="BW467" s="11">
        <f t="shared" si="77"/>
        <v>0</v>
      </c>
      <c r="CG467" s="11">
        <f t="shared" si="78"/>
        <v>0</v>
      </c>
      <c r="CQ467" s="11">
        <f t="shared" si="79"/>
        <v>0</v>
      </c>
    </row>
    <row r="468" spans="1:95" x14ac:dyDescent="0.15">
      <c r="B468" s="2"/>
      <c r="D468" s="2"/>
      <c r="F468" s="2"/>
      <c r="G468" s="2"/>
      <c r="H468" s="2"/>
      <c r="R468" s="28" t="s">
        <v>1864</v>
      </c>
      <c r="S468" s="28">
        <v>261</v>
      </c>
      <c r="T468" s="28" t="s">
        <v>35</v>
      </c>
      <c r="U468" s="28">
        <v>2689</v>
      </c>
      <c r="V468" s="28">
        <v>97.5</v>
      </c>
      <c r="W468" s="28">
        <v>1050</v>
      </c>
      <c r="X468" s="28">
        <v>1089</v>
      </c>
      <c r="Y468" s="11">
        <f t="shared" si="71"/>
        <v>-39</v>
      </c>
      <c r="Z468" s="28" t="str">
        <f t="shared" si="80"/>
        <v>Positive</v>
      </c>
      <c r="AA468" s="36">
        <v>2.89E-12</v>
      </c>
      <c r="AI468" s="11">
        <f t="shared" si="73"/>
        <v>0</v>
      </c>
      <c r="AS468" s="11">
        <f t="shared" si="74"/>
        <v>0</v>
      </c>
      <c r="AV468" s="2"/>
      <c r="AW468" s="2"/>
      <c r="AX468" s="2"/>
      <c r="AY468" s="2"/>
      <c r="AZ468" s="2"/>
      <c r="BA468" s="2"/>
      <c r="BB468" s="2"/>
      <c r="BC468" s="11">
        <f t="shared" si="75"/>
        <v>0</v>
      </c>
      <c r="BD468" s="2"/>
      <c r="BE468" s="2"/>
      <c r="BM468" s="11">
        <f t="shared" si="76"/>
        <v>0</v>
      </c>
      <c r="BW468" s="11">
        <f t="shared" si="77"/>
        <v>0</v>
      </c>
      <c r="CG468" s="11">
        <f t="shared" si="78"/>
        <v>0</v>
      </c>
      <c r="CQ468" s="11">
        <f t="shared" si="79"/>
        <v>0</v>
      </c>
    </row>
    <row r="469" spans="1:95" x14ac:dyDescent="0.15">
      <c r="B469" s="2"/>
      <c r="D469" s="2"/>
      <c r="F469" s="2"/>
      <c r="G469" s="2"/>
      <c r="H469" s="2"/>
      <c r="R469" s="28" t="s">
        <v>1865</v>
      </c>
      <c r="S469" s="28">
        <v>278</v>
      </c>
      <c r="T469" s="28" t="s">
        <v>35</v>
      </c>
      <c r="U469" s="28">
        <v>2689</v>
      </c>
      <c r="V469" s="28">
        <v>100</v>
      </c>
      <c r="W469" s="28">
        <v>353</v>
      </c>
      <c r="X469" s="28">
        <v>384</v>
      </c>
      <c r="Y469" s="11">
        <f t="shared" si="71"/>
        <v>-31</v>
      </c>
      <c r="Z469" s="28" t="str">
        <f t="shared" si="80"/>
        <v>Positive</v>
      </c>
      <c r="AA469" s="36">
        <v>1.86E-9</v>
      </c>
      <c r="AI469" s="11">
        <f t="shared" si="73"/>
        <v>0</v>
      </c>
      <c r="AS469" s="11">
        <f t="shared" si="74"/>
        <v>0</v>
      </c>
      <c r="AV469" s="2"/>
      <c r="AW469" s="2"/>
      <c r="AX469" s="2"/>
      <c r="AY469" s="2"/>
      <c r="AZ469" s="2"/>
      <c r="BA469" s="2"/>
      <c r="BB469" s="2"/>
      <c r="BC469" s="11">
        <f t="shared" si="75"/>
        <v>0</v>
      </c>
      <c r="BD469" s="2"/>
      <c r="BE469" s="2"/>
      <c r="BM469" s="11">
        <f t="shared" si="76"/>
        <v>0</v>
      </c>
      <c r="BW469" s="11">
        <f t="shared" si="77"/>
        <v>0</v>
      </c>
      <c r="CG469" s="11">
        <f t="shared" si="78"/>
        <v>0</v>
      </c>
      <c r="CQ469" s="11">
        <f t="shared" si="79"/>
        <v>0</v>
      </c>
    </row>
    <row r="470" spans="1:95" x14ac:dyDescent="0.15">
      <c r="B470" s="2"/>
      <c r="D470" s="2"/>
      <c r="F470" s="2"/>
      <c r="G470" s="2"/>
      <c r="H470" s="2"/>
      <c r="R470" s="28" t="s">
        <v>1866</v>
      </c>
      <c r="S470" s="28">
        <v>253</v>
      </c>
      <c r="T470" s="28" t="s">
        <v>35</v>
      </c>
      <c r="U470" s="28">
        <v>2689</v>
      </c>
      <c r="V470" s="28">
        <v>100</v>
      </c>
      <c r="W470" s="28">
        <v>243</v>
      </c>
      <c r="X470" s="28">
        <v>290</v>
      </c>
      <c r="Y470" s="11">
        <f t="shared" si="71"/>
        <v>-47</v>
      </c>
      <c r="Z470" s="28" t="str">
        <f t="shared" si="80"/>
        <v>Positive</v>
      </c>
      <c r="AA470" s="36">
        <v>2.1500000000000001E-18</v>
      </c>
      <c r="AI470" s="11">
        <f t="shared" si="73"/>
        <v>0</v>
      </c>
      <c r="AS470" s="11">
        <f t="shared" si="74"/>
        <v>0</v>
      </c>
      <c r="AV470" s="2"/>
      <c r="AW470" s="2"/>
      <c r="AX470" s="2"/>
      <c r="AY470" s="2"/>
      <c r="AZ470" s="2"/>
      <c r="BA470" s="2"/>
      <c r="BB470" s="2"/>
      <c r="BC470" s="11">
        <f t="shared" si="75"/>
        <v>0</v>
      </c>
      <c r="BD470" s="2"/>
      <c r="BE470" s="2"/>
      <c r="BM470" s="11">
        <f t="shared" si="76"/>
        <v>0</v>
      </c>
      <c r="BW470" s="11">
        <f t="shared" si="77"/>
        <v>0</v>
      </c>
      <c r="CG470" s="11">
        <f t="shared" si="78"/>
        <v>0</v>
      </c>
      <c r="CQ470" s="11">
        <f t="shared" si="79"/>
        <v>0</v>
      </c>
    </row>
    <row r="471" spans="1:95" x14ac:dyDescent="0.15">
      <c r="B471" s="2"/>
      <c r="D471" s="2"/>
      <c r="F471" s="2"/>
      <c r="G471" s="2"/>
      <c r="H471" s="2"/>
      <c r="R471" s="28" t="s">
        <v>1867</v>
      </c>
      <c r="S471" s="28">
        <v>401</v>
      </c>
      <c r="T471" s="28" t="s">
        <v>35</v>
      </c>
      <c r="U471" s="28">
        <v>2689</v>
      </c>
      <c r="V471" s="28">
        <v>100</v>
      </c>
      <c r="W471" s="28">
        <v>1589</v>
      </c>
      <c r="X471" s="28">
        <v>1559</v>
      </c>
      <c r="Y471" s="11">
        <f t="shared" si="71"/>
        <v>30</v>
      </c>
      <c r="Z471" s="28" t="str">
        <f t="shared" si="80"/>
        <v>Negative</v>
      </c>
      <c r="AA471" s="36">
        <v>9.9300000000000002E-9</v>
      </c>
      <c r="AI471" s="11">
        <f t="shared" si="73"/>
        <v>0</v>
      </c>
      <c r="AS471" s="11">
        <f t="shared" si="74"/>
        <v>0</v>
      </c>
      <c r="AV471" s="2"/>
      <c r="AW471" s="2"/>
      <c r="AX471" s="2"/>
      <c r="AY471" s="2"/>
      <c r="AZ471" s="2"/>
      <c r="BA471" s="2"/>
      <c r="BB471" s="2"/>
      <c r="BC471" s="11">
        <f t="shared" si="75"/>
        <v>0</v>
      </c>
      <c r="BD471" s="2"/>
      <c r="BE471" s="2"/>
      <c r="BM471" s="11">
        <f t="shared" si="76"/>
        <v>0</v>
      </c>
      <c r="BW471" s="11">
        <f t="shared" si="77"/>
        <v>0</v>
      </c>
      <c r="CG471" s="11">
        <f t="shared" si="78"/>
        <v>0</v>
      </c>
      <c r="CQ471" s="11">
        <f t="shared" si="79"/>
        <v>0</v>
      </c>
    </row>
    <row r="472" spans="1:95" x14ac:dyDescent="0.15">
      <c r="B472" s="2"/>
      <c r="D472" s="2"/>
      <c r="F472" s="2"/>
      <c r="G472" s="2"/>
      <c r="H472" s="2"/>
      <c r="R472" s="28" t="s">
        <v>1868</v>
      </c>
      <c r="S472" s="28">
        <v>251</v>
      </c>
      <c r="T472" s="28" t="s">
        <v>35</v>
      </c>
      <c r="U472" s="28">
        <v>2689</v>
      </c>
      <c r="V472" s="28">
        <v>95.081999999999994</v>
      </c>
      <c r="W472" s="28">
        <v>2414</v>
      </c>
      <c r="X472" s="28">
        <v>2474</v>
      </c>
      <c r="Y472" s="11">
        <f t="shared" si="71"/>
        <v>-60</v>
      </c>
      <c r="Z472" s="28" t="str">
        <f t="shared" si="80"/>
        <v>Positive</v>
      </c>
      <c r="AA472" s="36">
        <v>1.27E-20</v>
      </c>
      <c r="AI472" s="11">
        <f t="shared" si="73"/>
        <v>0</v>
      </c>
      <c r="AS472" s="11">
        <f t="shared" si="74"/>
        <v>0</v>
      </c>
      <c r="AV472" s="2"/>
      <c r="AW472" s="2"/>
      <c r="AX472" s="2"/>
      <c r="AY472" s="2"/>
      <c r="AZ472" s="2"/>
      <c r="BA472" s="2"/>
      <c r="BB472" s="2"/>
      <c r="BC472" s="11">
        <f t="shared" si="75"/>
        <v>0</v>
      </c>
      <c r="BD472" s="2"/>
      <c r="BE472" s="2"/>
      <c r="BM472" s="11">
        <f t="shared" si="76"/>
        <v>0</v>
      </c>
      <c r="BW472" s="11">
        <f t="shared" si="77"/>
        <v>0</v>
      </c>
      <c r="CG472" s="11">
        <f t="shared" si="78"/>
        <v>0</v>
      </c>
      <c r="CQ472" s="11">
        <f t="shared" si="79"/>
        <v>0</v>
      </c>
    </row>
    <row r="473" spans="1:95" x14ac:dyDescent="0.15">
      <c r="B473" s="2"/>
      <c r="D473" s="2"/>
      <c r="F473" s="2"/>
      <c r="G473" s="2"/>
      <c r="H473" s="2"/>
      <c r="R473" s="28" t="s">
        <v>1869</v>
      </c>
      <c r="S473" s="28">
        <v>277</v>
      </c>
      <c r="T473" s="28" t="s">
        <v>35</v>
      </c>
      <c r="U473" s="28">
        <v>2689</v>
      </c>
      <c r="V473" s="28">
        <v>96.429000000000002</v>
      </c>
      <c r="W473" s="28">
        <v>2130</v>
      </c>
      <c r="X473" s="28">
        <v>2213</v>
      </c>
      <c r="Y473" s="11">
        <f t="shared" si="71"/>
        <v>-83</v>
      </c>
      <c r="Z473" s="28" t="str">
        <f t="shared" si="80"/>
        <v>Positive</v>
      </c>
      <c r="AA473" s="36">
        <v>2.3200000000000002E-33</v>
      </c>
      <c r="AI473" s="11">
        <f t="shared" si="73"/>
        <v>0</v>
      </c>
      <c r="AS473" s="11">
        <f t="shared" si="74"/>
        <v>0</v>
      </c>
      <c r="AV473" s="2"/>
      <c r="AW473" s="2"/>
      <c r="AX473" s="2"/>
      <c r="AY473" s="2"/>
      <c r="AZ473" s="2"/>
      <c r="BA473" s="2"/>
      <c r="BB473" s="2"/>
      <c r="BC473" s="11">
        <f t="shared" si="75"/>
        <v>0</v>
      </c>
      <c r="BD473" s="2"/>
      <c r="BE473" s="2"/>
      <c r="BM473" s="11">
        <f t="shared" si="76"/>
        <v>0</v>
      </c>
      <c r="BW473" s="11">
        <f t="shared" si="77"/>
        <v>0</v>
      </c>
      <c r="CG473" s="11">
        <f t="shared" si="78"/>
        <v>0</v>
      </c>
      <c r="CQ473" s="11">
        <f t="shared" si="79"/>
        <v>0</v>
      </c>
    </row>
    <row r="474" spans="1:95" x14ac:dyDescent="0.15">
      <c r="B474" s="2"/>
      <c r="D474" s="2"/>
      <c r="F474" s="2"/>
      <c r="G474" s="2"/>
      <c r="H474" s="2"/>
      <c r="R474" s="28" t="s">
        <v>1870</v>
      </c>
      <c r="S474" s="28">
        <v>241</v>
      </c>
      <c r="T474" s="28" t="s">
        <v>35</v>
      </c>
      <c r="U474" s="28">
        <v>2689</v>
      </c>
      <c r="V474" s="28">
        <v>96.491</v>
      </c>
      <c r="W474" s="28">
        <v>1297</v>
      </c>
      <c r="X474" s="28">
        <v>1353</v>
      </c>
      <c r="Y474" s="11">
        <f t="shared" si="71"/>
        <v>-56</v>
      </c>
      <c r="Z474" s="28" t="str">
        <f t="shared" si="80"/>
        <v>Positive</v>
      </c>
      <c r="AA474" s="36">
        <v>4.37E-20</v>
      </c>
      <c r="AI474" s="11">
        <f t="shared" si="73"/>
        <v>0</v>
      </c>
      <c r="AS474" s="11">
        <f t="shared" si="74"/>
        <v>0</v>
      </c>
      <c r="AV474" s="2"/>
      <c r="AW474" s="2"/>
      <c r="AX474" s="2"/>
      <c r="AY474" s="2"/>
      <c r="AZ474" s="2"/>
      <c r="BA474" s="2"/>
      <c r="BB474" s="2"/>
      <c r="BC474" s="11">
        <f t="shared" si="75"/>
        <v>0</v>
      </c>
      <c r="BD474" s="2"/>
      <c r="BE474" s="2"/>
      <c r="BM474" s="11">
        <f t="shared" si="76"/>
        <v>0</v>
      </c>
      <c r="BW474" s="11">
        <f t="shared" si="77"/>
        <v>0</v>
      </c>
      <c r="CG474" s="11">
        <f t="shared" si="78"/>
        <v>0</v>
      </c>
      <c r="CQ474" s="11">
        <f t="shared" si="79"/>
        <v>0</v>
      </c>
    </row>
    <row r="475" spans="1:95" ht="12" customHeight="1" x14ac:dyDescent="0.15">
      <c r="B475" s="2"/>
      <c r="D475" s="2"/>
      <c r="F475" s="2"/>
      <c r="G475" s="2"/>
      <c r="H475" s="2"/>
      <c r="R475" s="28" t="s">
        <v>1871</v>
      </c>
      <c r="S475" s="28">
        <v>238</v>
      </c>
      <c r="T475" s="28" t="s">
        <v>35</v>
      </c>
      <c r="U475" s="28">
        <v>2689</v>
      </c>
      <c r="V475" s="28">
        <v>98.260999999999996</v>
      </c>
      <c r="W475" s="28">
        <v>858</v>
      </c>
      <c r="X475" s="28">
        <v>744</v>
      </c>
      <c r="Y475" s="11">
        <f t="shared" ref="Y475" si="81">W475-X475</f>
        <v>114</v>
      </c>
      <c r="Z475" s="28" t="str">
        <f t="shared" ref="Z475" si="82">IF(W475&gt;X475,"Negative","Positive")</f>
        <v>Negative</v>
      </c>
      <c r="AA475" s="36">
        <v>2.47E-52</v>
      </c>
      <c r="AI475" s="11">
        <f t="shared" ref="AI475" si="83">AG475-AH475</f>
        <v>0</v>
      </c>
      <c r="AS475" s="11">
        <f t="shared" ref="AS475" si="84">AQ475-AR475</f>
        <v>0</v>
      </c>
      <c r="AV475" s="2"/>
      <c r="AW475" s="2"/>
      <c r="AX475" s="2"/>
      <c r="AY475" s="2"/>
      <c r="AZ475" s="2"/>
      <c r="BA475" s="2"/>
      <c r="BB475" s="2"/>
      <c r="BC475" s="11">
        <f t="shared" ref="BC475" si="85">BA475-BB475</f>
        <v>0</v>
      </c>
      <c r="BD475" s="2"/>
      <c r="BE475" s="2"/>
      <c r="BM475" s="11">
        <f t="shared" ref="BM475" si="86">BK475-BL475</f>
        <v>0</v>
      </c>
      <c r="BW475" s="11">
        <f t="shared" ref="BW475" si="87">BU475-BV475</f>
        <v>0</v>
      </c>
      <c r="CG475" s="11">
        <f t="shared" ref="CG475" si="88">CE475-CF475</f>
        <v>0</v>
      </c>
      <c r="CQ475" s="11">
        <f t="shared" ref="CQ475" si="89">CO475-CP475</f>
        <v>0</v>
      </c>
    </row>
    <row r="476" spans="1:95" ht="12" customHeight="1" x14ac:dyDescent="0.15">
      <c r="B476" s="2"/>
      <c r="D476" s="2"/>
      <c r="F476" s="2"/>
      <c r="G476" s="2"/>
      <c r="H476" s="2"/>
      <c r="R476" s="28"/>
      <c r="S476" s="28"/>
      <c r="T476" s="28"/>
      <c r="U476" s="28"/>
      <c r="V476" s="28"/>
      <c r="W476" s="28"/>
      <c r="X476" s="28"/>
      <c r="Z476" s="28"/>
      <c r="AA476" s="36"/>
      <c r="AV476" s="2"/>
      <c r="AW476" s="2"/>
      <c r="AX476" s="2"/>
      <c r="AY476" s="2"/>
      <c r="AZ476" s="2"/>
      <c r="BA476" s="2"/>
      <c r="BB476" s="2"/>
      <c r="BD476" s="2"/>
      <c r="BE476" s="2"/>
    </row>
    <row r="477" spans="1:95" x14ac:dyDescent="0.15">
      <c r="B477" s="2"/>
      <c r="D477" s="2"/>
      <c r="F477" s="2"/>
      <c r="G477" s="2"/>
      <c r="H477" s="2"/>
      <c r="AA477" s="2"/>
      <c r="AL477" s="28"/>
      <c r="AM477" s="28"/>
      <c r="AN477" s="28"/>
      <c r="AO477" s="28"/>
      <c r="AP477" s="28"/>
      <c r="AQ477" s="28"/>
      <c r="AR477" s="28"/>
      <c r="AT477" s="28"/>
      <c r="AU477" s="28"/>
      <c r="AV477" s="2"/>
      <c r="AW477" s="2"/>
      <c r="AX477" s="2"/>
      <c r="AY477" s="2"/>
      <c r="AZ477" s="2"/>
      <c r="BA477" s="2"/>
      <c r="BB477" s="2"/>
      <c r="BD477" s="2"/>
      <c r="BE477" s="2"/>
    </row>
    <row r="478" spans="1:95" x14ac:dyDescent="0.15">
      <c r="A478" s="24"/>
      <c r="B478" s="76"/>
      <c r="C478" s="24"/>
      <c r="D478" s="25"/>
      <c r="E478" s="24"/>
      <c r="F478" s="25"/>
      <c r="G478" s="41"/>
      <c r="H478" s="41"/>
      <c r="I478" s="294" t="s">
        <v>8</v>
      </c>
      <c r="J478" s="294"/>
      <c r="K478" s="294"/>
      <c r="L478" s="25"/>
      <c r="M478" s="25"/>
      <c r="N478" s="25"/>
      <c r="O478" s="25"/>
      <c r="P478" s="25"/>
      <c r="Q478" s="25"/>
      <c r="R478" s="294" t="s">
        <v>9</v>
      </c>
      <c r="S478" s="294"/>
      <c r="T478" s="294"/>
      <c r="U478" s="25"/>
      <c r="V478" s="25"/>
      <c r="W478" s="25"/>
      <c r="X478" s="25"/>
      <c r="Y478" s="25"/>
      <c r="Z478" s="25"/>
      <c r="AA478" s="25"/>
      <c r="AB478" s="294" t="s">
        <v>822</v>
      </c>
      <c r="AC478" s="294"/>
      <c r="AD478" s="294"/>
      <c r="AE478" s="25"/>
      <c r="AF478" s="25"/>
      <c r="AG478" s="25"/>
      <c r="AH478" s="25"/>
      <c r="AI478" s="25"/>
      <c r="AJ478" s="25"/>
      <c r="AK478" s="25"/>
      <c r="AL478" s="330"/>
      <c r="AM478" s="330"/>
      <c r="AN478" s="330"/>
      <c r="AO478" s="39"/>
      <c r="AP478" s="29"/>
      <c r="AQ478" s="39"/>
      <c r="AR478" s="29"/>
      <c r="AS478" s="25"/>
      <c r="AT478" s="39"/>
      <c r="AU478" s="29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4"/>
      <c r="BG478" s="24"/>
      <c r="BM478" s="25"/>
      <c r="BW478" s="25"/>
      <c r="CG478" s="25"/>
      <c r="CQ478" s="25"/>
    </row>
    <row r="479" spans="1:95" x14ac:dyDescent="0.15">
      <c r="A479" s="68" t="s">
        <v>26</v>
      </c>
      <c r="B479" s="74" t="s">
        <v>1</v>
      </c>
      <c r="C479" s="50" t="s">
        <v>11</v>
      </c>
      <c r="D479" s="41" t="s">
        <v>23</v>
      </c>
      <c r="E479" s="41" t="s">
        <v>23</v>
      </c>
      <c r="F479" s="41" t="s">
        <v>236</v>
      </c>
      <c r="G479" s="41" t="s">
        <v>23</v>
      </c>
      <c r="H479" s="41" t="s">
        <v>3</v>
      </c>
      <c r="I479" s="77" t="s">
        <v>13</v>
      </c>
      <c r="J479" s="77" t="s">
        <v>13</v>
      </c>
      <c r="K479" s="77" t="s">
        <v>4</v>
      </c>
      <c r="L479" s="77" t="s">
        <v>4</v>
      </c>
      <c r="M479" s="77" t="s">
        <v>5</v>
      </c>
      <c r="N479" s="77" t="s">
        <v>6</v>
      </c>
      <c r="O479" s="77"/>
      <c r="P479" s="77" t="s">
        <v>7</v>
      </c>
      <c r="Q479" s="77" t="s">
        <v>24</v>
      </c>
      <c r="R479" s="78" t="s">
        <v>30</v>
      </c>
      <c r="S479" s="78" t="s">
        <v>13</v>
      </c>
      <c r="T479" s="78" t="s">
        <v>4</v>
      </c>
      <c r="U479" s="78" t="s">
        <v>4</v>
      </c>
      <c r="V479" s="77" t="s">
        <v>5</v>
      </c>
      <c r="W479" s="78" t="s">
        <v>6</v>
      </c>
      <c r="X479" s="78"/>
      <c r="Y479" s="77"/>
      <c r="Z479" s="78" t="s">
        <v>7</v>
      </c>
      <c r="AA479" s="77" t="s">
        <v>24</v>
      </c>
      <c r="AB479" s="77" t="s">
        <v>13</v>
      </c>
      <c r="AC479" s="77" t="s">
        <v>13</v>
      </c>
      <c r="AD479" s="77" t="s">
        <v>4</v>
      </c>
      <c r="AE479" s="77" t="s">
        <v>4</v>
      </c>
      <c r="AF479" s="77" t="s">
        <v>5</v>
      </c>
      <c r="AG479" s="77" t="s">
        <v>6</v>
      </c>
      <c r="AH479" s="77"/>
      <c r="AI479" s="77"/>
      <c r="AJ479" s="77" t="s">
        <v>7</v>
      </c>
      <c r="AK479" s="77" t="s">
        <v>24</v>
      </c>
      <c r="AL479" s="101"/>
      <c r="AM479" s="100"/>
      <c r="AN479" s="100"/>
      <c r="AO479" s="100"/>
      <c r="AP479" s="100"/>
      <c r="AQ479" s="100"/>
      <c r="AR479" s="101"/>
      <c r="AS479" s="77"/>
      <c r="AT479" s="100"/>
      <c r="AU479" s="100"/>
      <c r="AV479" s="25"/>
      <c r="AW479" s="25"/>
      <c r="AX479" s="25"/>
      <c r="AY479" s="25"/>
      <c r="AZ479" s="25"/>
      <c r="BA479" s="25"/>
      <c r="BB479" s="25"/>
      <c r="BC479" s="77"/>
      <c r="BD479" s="25"/>
      <c r="BE479" s="25"/>
      <c r="BF479" s="24"/>
      <c r="BG479" s="24"/>
      <c r="BM479" s="77"/>
      <c r="BW479" s="77"/>
      <c r="CG479" s="77"/>
      <c r="CQ479" s="77"/>
    </row>
    <row r="480" spans="1:95" x14ac:dyDescent="0.15">
      <c r="A480" s="68"/>
      <c r="B480" s="74"/>
      <c r="C480" s="50" t="s">
        <v>245</v>
      </c>
      <c r="D480" s="41" t="s">
        <v>2</v>
      </c>
      <c r="E480" s="50" t="s">
        <v>3</v>
      </c>
      <c r="F480" s="41" t="s">
        <v>237</v>
      </c>
      <c r="G480" s="41" t="s">
        <v>27</v>
      </c>
      <c r="H480" s="41" t="s">
        <v>235</v>
      </c>
      <c r="I480" s="77"/>
      <c r="J480" s="77" t="s">
        <v>18</v>
      </c>
      <c r="K480" s="77"/>
      <c r="L480" s="77" t="s">
        <v>18</v>
      </c>
      <c r="M480" s="77" t="s">
        <v>19</v>
      </c>
      <c r="N480" s="77" t="s">
        <v>15</v>
      </c>
      <c r="O480" s="77" t="s">
        <v>16</v>
      </c>
      <c r="P480" s="77"/>
      <c r="Q480" s="77" t="s">
        <v>25</v>
      </c>
      <c r="R480" s="78"/>
      <c r="S480" s="78" t="s">
        <v>18</v>
      </c>
      <c r="T480" s="78"/>
      <c r="U480" s="78" t="s">
        <v>18</v>
      </c>
      <c r="V480" s="77" t="s">
        <v>19</v>
      </c>
      <c r="W480" s="78" t="s">
        <v>15</v>
      </c>
      <c r="X480" s="78" t="s">
        <v>16</v>
      </c>
      <c r="Y480" s="77"/>
      <c r="Z480" s="78"/>
      <c r="AA480" s="77" t="s">
        <v>25</v>
      </c>
      <c r="AB480" s="77"/>
      <c r="AC480" s="77" t="s">
        <v>18</v>
      </c>
      <c r="AD480" s="77"/>
      <c r="AE480" s="77" t="s">
        <v>18</v>
      </c>
      <c r="AF480" s="77" t="s">
        <v>19</v>
      </c>
      <c r="AG480" s="77" t="s">
        <v>15</v>
      </c>
      <c r="AH480" s="77" t="s">
        <v>16</v>
      </c>
      <c r="AI480" s="77"/>
      <c r="AJ480" s="77"/>
      <c r="AK480" s="77" t="s">
        <v>25</v>
      </c>
      <c r="AL480" s="101"/>
      <c r="AM480" s="100"/>
      <c r="AN480" s="100"/>
      <c r="AO480" s="100"/>
      <c r="AP480" s="100"/>
      <c r="AQ480" s="100"/>
      <c r="AR480" s="101"/>
      <c r="AS480" s="77"/>
      <c r="AT480" s="100"/>
      <c r="AU480" s="100"/>
      <c r="AV480" s="25"/>
      <c r="AW480" s="25"/>
      <c r="AX480" s="25"/>
      <c r="AY480" s="25"/>
      <c r="AZ480" s="25"/>
      <c r="BA480" s="25"/>
      <c r="BB480" s="25"/>
      <c r="BC480" s="77"/>
      <c r="BD480" s="25"/>
      <c r="BE480" s="25"/>
      <c r="BF480" s="24"/>
      <c r="BG480" s="24"/>
      <c r="BM480" s="77"/>
      <c r="BW480" s="77"/>
      <c r="CG480" s="77"/>
      <c r="CQ480" s="77"/>
    </row>
    <row r="481" spans="1:95" x14ac:dyDescent="0.15">
      <c r="A481" s="75"/>
      <c r="B481" s="76">
        <v>52</v>
      </c>
      <c r="C481" s="79"/>
      <c r="D481" s="61">
        <v>1286024</v>
      </c>
      <c r="E481" s="61">
        <v>9670</v>
      </c>
      <c r="F481" s="25">
        <v>25</v>
      </c>
      <c r="G481" s="25">
        <v>3</v>
      </c>
      <c r="H481" s="61">
        <v>1896</v>
      </c>
      <c r="I481" s="28" t="s">
        <v>1872</v>
      </c>
      <c r="J481" s="28">
        <v>430</v>
      </c>
      <c r="K481" s="28" t="s">
        <v>59</v>
      </c>
      <c r="L481" s="28">
        <v>4437</v>
      </c>
      <c r="M481" s="28">
        <v>96.046999999999997</v>
      </c>
      <c r="N481" s="28">
        <v>3229</v>
      </c>
      <c r="O481" s="28">
        <v>2800</v>
      </c>
      <c r="P481" s="28" t="str">
        <f t="shared" ref="P481:P489" si="90">IF(N481&gt;O481,"Negative","Positive")</f>
        <v>Negative</v>
      </c>
      <c r="Q481" s="13">
        <v>0</v>
      </c>
      <c r="R481" s="28" t="s">
        <v>1873</v>
      </c>
      <c r="S481" s="28">
        <v>318</v>
      </c>
      <c r="T481" s="28" t="s">
        <v>61</v>
      </c>
      <c r="U481" s="28">
        <v>9596</v>
      </c>
      <c r="V481" s="28">
        <v>91.304000000000002</v>
      </c>
      <c r="W481" s="28">
        <v>8762</v>
      </c>
      <c r="X481" s="28">
        <v>8945</v>
      </c>
      <c r="Y481" s="11">
        <f t="shared" ref="Y481:Y492" si="91">W481-X481</f>
        <v>-183</v>
      </c>
      <c r="Z481" s="28" t="str">
        <f t="shared" ref="Z481:Z492" si="92">IF(W481&gt;X481,"Negative","Positive")</f>
        <v>Positive</v>
      </c>
      <c r="AA481" s="36">
        <v>3.3099999999999998E-67</v>
      </c>
      <c r="AB481" s="28" t="s">
        <v>1874</v>
      </c>
      <c r="AC481" s="28">
        <v>1564</v>
      </c>
      <c r="AD481" s="28" t="s">
        <v>63</v>
      </c>
      <c r="AE481" s="28">
        <v>9515</v>
      </c>
      <c r="AF481" s="28">
        <v>73.664000000000001</v>
      </c>
      <c r="AG481" s="28">
        <v>720</v>
      </c>
      <c r="AH481" s="28">
        <v>1473</v>
      </c>
      <c r="AI481" s="11">
        <f t="shared" ref="AI481:AI492" si="93">AG481-AH481</f>
        <v>-753</v>
      </c>
      <c r="AJ481" s="28" t="str">
        <f>IF(AG481&gt;AH481,"Negative","Positive")</f>
        <v>Positive</v>
      </c>
      <c r="AK481" s="36">
        <v>3.6799999999999997E-73</v>
      </c>
      <c r="AL481" s="29"/>
      <c r="AM481" s="39"/>
      <c r="AN481" s="39"/>
      <c r="AO481" s="39"/>
      <c r="AP481" s="29"/>
      <c r="AQ481" s="39"/>
      <c r="AR481" s="39"/>
      <c r="AS481" s="11">
        <f t="shared" ref="AS481:AS492" si="94">AQ481-AR481</f>
        <v>0</v>
      </c>
      <c r="AT481" s="39"/>
      <c r="AU481" s="39"/>
      <c r="AV481" s="25"/>
      <c r="AW481" s="25"/>
      <c r="AX481" s="25"/>
      <c r="AY481" s="25"/>
      <c r="AZ481" s="25"/>
      <c r="BA481" s="25"/>
      <c r="BB481" s="25"/>
      <c r="BC481" s="11">
        <f t="shared" ref="BC481:BC492" si="95">BA481-BB481</f>
        <v>0</v>
      </c>
      <c r="BD481" s="25"/>
      <c r="BE481" s="25"/>
      <c r="BF481" s="24"/>
      <c r="BG481" s="24"/>
      <c r="BM481" s="11">
        <f t="shared" ref="BM481:BM492" si="96">BK481-BL481</f>
        <v>0</v>
      </c>
      <c r="BW481" s="11">
        <f t="shared" ref="BW481:BW492" si="97">BU481-BV481</f>
        <v>0</v>
      </c>
      <c r="CG481" s="11">
        <f t="shared" ref="CG481:CG492" si="98">CE481-CF481</f>
        <v>0</v>
      </c>
      <c r="CQ481" s="11">
        <f t="shared" ref="CQ481:CQ492" si="99">CO481-CP481</f>
        <v>0</v>
      </c>
    </row>
    <row r="482" spans="1:95" x14ac:dyDescent="0.15">
      <c r="A482" s="75"/>
      <c r="B482" s="76">
        <v>52</v>
      </c>
      <c r="C482" s="79"/>
      <c r="D482" s="25"/>
      <c r="E482" s="24"/>
      <c r="F482" s="25"/>
      <c r="G482" s="25"/>
      <c r="H482" s="25"/>
      <c r="I482" s="28" t="s">
        <v>1875</v>
      </c>
      <c r="J482" s="28">
        <v>312</v>
      </c>
      <c r="K482" s="28" t="s">
        <v>59</v>
      </c>
      <c r="L482" s="28">
        <v>4437</v>
      </c>
      <c r="M482" s="28">
        <v>96.795000000000002</v>
      </c>
      <c r="N482" s="28">
        <v>776</v>
      </c>
      <c r="O482" s="28">
        <v>465</v>
      </c>
      <c r="P482" s="28" t="str">
        <f t="shared" si="90"/>
        <v>Negative</v>
      </c>
      <c r="Q482" s="38">
        <v>2.2399999999999999E-148</v>
      </c>
      <c r="R482" s="28" t="s">
        <v>1876</v>
      </c>
      <c r="S482" s="28">
        <v>2399</v>
      </c>
      <c r="T482" s="28" t="s">
        <v>61</v>
      </c>
      <c r="U482" s="28">
        <v>9596</v>
      </c>
      <c r="V482" s="28">
        <v>79.962999999999994</v>
      </c>
      <c r="W482" s="28">
        <v>3495</v>
      </c>
      <c r="X482" s="28">
        <v>5680</v>
      </c>
      <c r="Y482" s="11">
        <f t="shared" si="91"/>
        <v>-2185</v>
      </c>
      <c r="Z482" s="28" t="str">
        <f t="shared" si="92"/>
        <v>Positive</v>
      </c>
      <c r="AA482" s="28">
        <v>0</v>
      </c>
      <c r="AB482" s="28" t="s">
        <v>1877</v>
      </c>
      <c r="AC482" s="28">
        <v>2332</v>
      </c>
      <c r="AD482" s="28" t="s">
        <v>63</v>
      </c>
      <c r="AE482" s="28">
        <v>9515</v>
      </c>
      <c r="AF482" s="28">
        <v>75</v>
      </c>
      <c r="AG482" s="28">
        <v>720</v>
      </c>
      <c r="AH482" s="28">
        <v>2208</v>
      </c>
      <c r="AI482" s="11">
        <f t="shared" si="93"/>
        <v>-1488</v>
      </c>
      <c r="AJ482" s="28" t="str">
        <f>IF(AG482&gt;AH482,"Negative","Positive")</f>
        <v>Positive</v>
      </c>
      <c r="AK482" s="28">
        <v>0</v>
      </c>
      <c r="AL482" s="29"/>
      <c r="AM482" s="39"/>
      <c r="AN482" s="39"/>
      <c r="AO482" s="39"/>
      <c r="AP482" s="29"/>
      <c r="AQ482" s="39"/>
      <c r="AR482" s="39"/>
      <c r="AS482" s="11">
        <f t="shared" si="94"/>
        <v>0</v>
      </c>
      <c r="AT482" s="39"/>
      <c r="AU482" s="39"/>
      <c r="AV482" s="25"/>
      <c r="AW482" s="25"/>
      <c r="AX482" s="25"/>
      <c r="AY482" s="25"/>
      <c r="AZ482" s="25"/>
      <c r="BA482" s="25"/>
      <c r="BB482" s="25"/>
      <c r="BC482" s="11">
        <f t="shared" si="95"/>
        <v>0</v>
      </c>
      <c r="BD482" s="25"/>
      <c r="BE482" s="25"/>
      <c r="BF482" s="24"/>
      <c r="BG482" s="24"/>
      <c r="BM482" s="11">
        <f t="shared" si="96"/>
        <v>0</v>
      </c>
      <c r="BW482" s="11">
        <f t="shared" si="97"/>
        <v>0</v>
      </c>
      <c r="CG482" s="11">
        <f t="shared" si="98"/>
        <v>0</v>
      </c>
      <c r="CQ482" s="11">
        <f t="shared" si="99"/>
        <v>0</v>
      </c>
    </row>
    <row r="483" spans="1:95" x14ac:dyDescent="0.15">
      <c r="A483" s="75"/>
      <c r="B483" s="76">
        <v>52</v>
      </c>
      <c r="C483" s="79"/>
      <c r="D483" s="25"/>
      <c r="E483" s="24"/>
      <c r="F483" s="25"/>
      <c r="G483" s="25"/>
      <c r="H483" s="25"/>
      <c r="I483" s="28" t="s">
        <v>1878</v>
      </c>
      <c r="J483" s="28">
        <v>463</v>
      </c>
      <c r="K483" s="28" t="s">
        <v>59</v>
      </c>
      <c r="L483" s="28">
        <v>4437</v>
      </c>
      <c r="M483" s="28">
        <v>95.355000000000004</v>
      </c>
      <c r="N483" s="28">
        <v>2454</v>
      </c>
      <c r="O483" s="28">
        <v>2861</v>
      </c>
      <c r="P483" s="28" t="str">
        <f t="shared" si="90"/>
        <v>Positive</v>
      </c>
      <c r="Q483" s="13">
        <v>0</v>
      </c>
      <c r="R483" s="28" t="s">
        <v>1879</v>
      </c>
      <c r="S483" s="28">
        <v>8882</v>
      </c>
      <c r="T483" s="28" t="s">
        <v>61</v>
      </c>
      <c r="U483" s="28">
        <v>9596</v>
      </c>
      <c r="V483" s="28">
        <v>79.137</v>
      </c>
      <c r="W483" s="28">
        <v>175</v>
      </c>
      <c r="X483" s="28">
        <v>8477</v>
      </c>
      <c r="Y483" s="11">
        <f t="shared" si="91"/>
        <v>-8302</v>
      </c>
      <c r="Z483" s="28" t="str">
        <f t="shared" si="92"/>
        <v>Positive</v>
      </c>
      <c r="AA483" s="28">
        <v>0</v>
      </c>
      <c r="AB483" s="28" t="s">
        <v>1880</v>
      </c>
      <c r="AC483" s="28">
        <v>571</v>
      </c>
      <c r="AD483" s="28" t="s">
        <v>63</v>
      </c>
      <c r="AE483" s="28">
        <v>9515</v>
      </c>
      <c r="AF483" s="28">
        <v>82.691999999999993</v>
      </c>
      <c r="AG483" s="28">
        <v>8893</v>
      </c>
      <c r="AH483" s="28">
        <v>9256</v>
      </c>
      <c r="AI483" s="11">
        <f t="shared" si="93"/>
        <v>-363</v>
      </c>
      <c r="AJ483" s="28" t="str">
        <f>IF(AG483&gt;AH483,"Negative","Positive")</f>
        <v>Positive</v>
      </c>
      <c r="AK483" s="36">
        <v>4.61E-88</v>
      </c>
      <c r="AL483" s="29"/>
      <c r="AM483" s="39"/>
      <c r="AN483" s="39"/>
      <c r="AO483" s="39"/>
      <c r="AP483" s="29"/>
      <c r="AQ483" s="39"/>
      <c r="AR483" s="39"/>
      <c r="AS483" s="11">
        <f t="shared" si="94"/>
        <v>0</v>
      </c>
      <c r="AT483" s="39"/>
      <c r="AU483" s="39"/>
      <c r="AV483" s="25"/>
      <c r="AW483" s="25"/>
      <c r="AX483" s="25"/>
      <c r="AY483" s="25"/>
      <c r="AZ483" s="25"/>
      <c r="BA483" s="25"/>
      <c r="BB483" s="25"/>
      <c r="BC483" s="11">
        <f t="shared" si="95"/>
        <v>0</v>
      </c>
      <c r="BD483" s="25"/>
      <c r="BE483" s="25"/>
      <c r="BF483" s="24"/>
      <c r="BG483" s="24"/>
      <c r="BM483" s="11">
        <f t="shared" si="96"/>
        <v>0</v>
      </c>
      <c r="BW483" s="11">
        <f t="shared" si="97"/>
        <v>0</v>
      </c>
      <c r="CG483" s="11">
        <f t="shared" si="98"/>
        <v>0</v>
      </c>
      <c r="CQ483" s="11">
        <f t="shared" si="99"/>
        <v>0</v>
      </c>
    </row>
    <row r="484" spans="1:95" x14ac:dyDescent="0.15">
      <c r="A484" s="75"/>
      <c r="B484" s="76">
        <v>52</v>
      </c>
      <c r="C484" s="24"/>
      <c r="D484" s="25"/>
      <c r="E484" s="24"/>
      <c r="F484" s="25"/>
      <c r="G484" s="25"/>
      <c r="H484" s="25"/>
      <c r="I484" s="166" t="s">
        <v>1881</v>
      </c>
      <c r="J484" s="166">
        <v>1182</v>
      </c>
      <c r="K484" s="166" t="s">
        <v>59</v>
      </c>
      <c r="L484" s="166">
        <v>4437</v>
      </c>
      <c r="M484" s="166">
        <v>97.195999999999998</v>
      </c>
      <c r="N484" s="166">
        <v>3240</v>
      </c>
      <c r="O484" s="166">
        <v>4415</v>
      </c>
      <c r="P484" s="166" t="str">
        <f t="shared" si="90"/>
        <v>Positive</v>
      </c>
      <c r="Q484" s="219">
        <v>0</v>
      </c>
      <c r="R484" s="28" t="s">
        <v>1882</v>
      </c>
      <c r="S484" s="28">
        <v>3257</v>
      </c>
      <c r="T484" s="28" t="s">
        <v>61</v>
      </c>
      <c r="U484" s="28">
        <v>9596</v>
      </c>
      <c r="V484" s="28">
        <v>80.126000000000005</v>
      </c>
      <c r="W484" s="28">
        <v>1077</v>
      </c>
      <c r="X484" s="28">
        <v>4069</v>
      </c>
      <c r="Y484" s="11">
        <f t="shared" si="91"/>
        <v>-2992</v>
      </c>
      <c r="Z484" s="28" t="str">
        <f t="shared" si="92"/>
        <v>Positive</v>
      </c>
      <c r="AA484" s="28">
        <v>0</v>
      </c>
      <c r="AB484" s="28" t="s">
        <v>1885</v>
      </c>
      <c r="AC484" s="28">
        <v>1480</v>
      </c>
      <c r="AD484" s="28" t="s">
        <v>63</v>
      </c>
      <c r="AE484" s="28">
        <v>9515</v>
      </c>
      <c r="AF484" s="28">
        <v>73.616</v>
      </c>
      <c r="AG484" s="28">
        <v>720</v>
      </c>
      <c r="AH484" s="28">
        <v>1482</v>
      </c>
      <c r="AI484" s="11">
        <f t="shared" si="93"/>
        <v>-762</v>
      </c>
      <c r="AJ484" s="28" t="str">
        <f>IF(AG484&gt;AH484,"Negative","Positive")</f>
        <v>Positive</v>
      </c>
      <c r="AK484" s="36">
        <v>9.6699999999999998E-74</v>
      </c>
      <c r="AL484" s="29"/>
      <c r="AM484" s="39"/>
      <c r="AN484" s="39"/>
      <c r="AO484" s="39"/>
      <c r="AP484" s="29"/>
      <c r="AQ484" s="39"/>
      <c r="AR484" s="39"/>
      <c r="AS484" s="11">
        <f t="shared" si="94"/>
        <v>0</v>
      </c>
      <c r="AT484" s="39"/>
      <c r="AU484" s="39"/>
      <c r="AV484" s="25"/>
      <c r="AW484" s="25"/>
      <c r="AX484" s="25"/>
      <c r="AY484" s="25"/>
      <c r="AZ484" s="25"/>
      <c r="BA484" s="25"/>
      <c r="BB484" s="25"/>
      <c r="BC484" s="11">
        <f t="shared" si="95"/>
        <v>0</v>
      </c>
      <c r="BD484" s="25"/>
      <c r="BE484" s="25"/>
      <c r="BF484" s="24"/>
      <c r="BG484" s="24"/>
      <c r="BM484" s="11">
        <f t="shared" si="96"/>
        <v>0</v>
      </c>
      <c r="BW484" s="11">
        <f t="shared" si="97"/>
        <v>0</v>
      </c>
      <c r="CG484" s="11">
        <f t="shared" si="98"/>
        <v>0</v>
      </c>
      <c r="CQ484" s="11">
        <f t="shared" si="99"/>
        <v>0</v>
      </c>
    </row>
    <row r="485" spans="1:95" x14ac:dyDescent="0.15">
      <c r="A485" s="75"/>
      <c r="B485" s="76">
        <v>52</v>
      </c>
      <c r="C485" s="24"/>
      <c r="D485" s="25"/>
      <c r="E485" s="24"/>
      <c r="F485" s="25"/>
      <c r="G485" s="25"/>
      <c r="H485" s="25"/>
      <c r="I485" s="28" t="s">
        <v>1883</v>
      </c>
      <c r="J485" s="28">
        <v>401</v>
      </c>
      <c r="K485" s="28" t="s">
        <v>59</v>
      </c>
      <c r="L485" s="28">
        <v>4437</v>
      </c>
      <c r="M485" s="28">
        <v>97.257000000000005</v>
      </c>
      <c r="N485" s="28">
        <v>414</v>
      </c>
      <c r="O485" s="28">
        <v>14</v>
      </c>
      <c r="P485" s="28" t="str">
        <f t="shared" si="90"/>
        <v>Negative</v>
      </c>
      <c r="Q485" s="13">
        <v>0</v>
      </c>
      <c r="R485" s="28" t="s">
        <v>1884</v>
      </c>
      <c r="S485" s="28">
        <v>9419</v>
      </c>
      <c r="T485" s="28" t="s">
        <v>61</v>
      </c>
      <c r="U485" s="28">
        <v>9596</v>
      </c>
      <c r="V485" s="28">
        <v>89.575000000000003</v>
      </c>
      <c r="W485" s="28">
        <v>8613</v>
      </c>
      <c r="X485" s="28">
        <v>9387</v>
      </c>
      <c r="Y485" s="11">
        <f t="shared" si="91"/>
        <v>-774</v>
      </c>
      <c r="Z485" s="28" t="str">
        <f t="shared" si="92"/>
        <v>Positive</v>
      </c>
      <c r="AA485" s="28">
        <v>0</v>
      </c>
      <c r="AB485" s="28"/>
      <c r="AC485" s="28"/>
      <c r="AD485" s="28"/>
      <c r="AE485" s="28"/>
      <c r="AF485" s="28"/>
      <c r="AG485" s="28"/>
      <c r="AH485" s="28"/>
      <c r="AI485" s="11">
        <f t="shared" si="93"/>
        <v>0</v>
      </c>
      <c r="AJ485" s="28"/>
      <c r="AK485" s="28"/>
      <c r="AL485" s="28"/>
      <c r="AM485" s="25"/>
      <c r="AN485" s="25"/>
      <c r="AO485" s="25"/>
      <c r="AP485" s="24"/>
      <c r="AQ485" s="25"/>
      <c r="AR485" s="25"/>
      <c r="AS485" s="11">
        <f t="shared" si="94"/>
        <v>0</v>
      </c>
      <c r="AT485" s="25"/>
      <c r="AU485" s="25"/>
      <c r="AV485" s="25"/>
      <c r="AW485" s="25"/>
      <c r="AX485" s="25"/>
      <c r="AY485" s="25"/>
      <c r="AZ485" s="25"/>
      <c r="BA485" s="25"/>
      <c r="BB485" s="25"/>
      <c r="BC485" s="11">
        <f t="shared" si="95"/>
        <v>0</v>
      </c>
      <c r="BD485" s="25"/>
      <c r="BE485" s="25"/>
      <c r="BF485" s="24"/>
      <c r="BG485" s="24"/>
      <c r="BM485" s="11">
        <f t="shared" si="96"/>
        <v>0</v>
      </c>
      <c r="BW485" s="11">
        <f t="shared" si="97"/>
        <v>0</v>
      </c>
      <c r="CG485" s="11">
        <f t="shared" si="98"/>
        <v>0</v>
      </c>
      <c r="CQ485" s="11">
        <f t="shared" si="99"/>
        <v>0</v>
      </c>
    </row>
    <row r="486" spans="1:95" x14ac:dyDescent="0.15">
      <c r="A486" s="75"/>
      <c r="B486" s="76">
        <v>52</v>
      </c>
      <c r="C486" s="24"/>
      <c r="D486" s="25"/>
      <c r="E486" s="24"/>
      <c r="F486" s="25"/>
      <c r="G486" s="25"/>
      <c r="H486" s="25"/>
      <c r="I486" s="28" t="s">
        <v>1886</v>
      </c>
      <c r="J486" s="28">
        <v>358</v>
      </c>
      <c r="K486" s="28" t="s">
        <v>59</v>
      </c>
      <c r="L486" s="28">
        <v>4437</v>
      </c>
      <c r="M486" s="28">
        <v>96.284000000000006</v>
      </c>
      <c r="N486" s="28">
        <v>2459</v>
      </c>
      <c r="O486" s="28">
        <v>2164</v>
      </c>
      <c r="P486" s="28" t="str">
        <f t="shared" si="90"/>
        <v>Negative</v>
      </c>
      <c r="Q486" s="38">
        <v>9.4700000000000004E-138</v>
      </c>
      <c r="R486" s="28" t="s">
        <v>1888</v>
      </c>
      <c r="S486" s="28">
        <v>9508</v>
      </c>
      <c r="T486" s="28" t="s">
        <v>61</v>
      </c>
      <c r="U486" s="28">
        <v>9596</v>
      </c>
      <c r="V486" s="28">
        <v>79.218000000000004</v>
      </c>
      <c r="W486" s="28">
        <v>3</v>
      </c>
      <c r="X486" s="28">
        <v>8477</v>
      </c>
      <c r="Y486" s="11">
        <f t="shared" si="91"/>
        <v>-8474</v>
      </c>
      <c r="Z486" s="28" t="str">
        <f t="shared" si="92"/>
        <v>Positive</v>
      </c>
      <c r="AA486" s="28">
        <v>0</v>
      </c>
      <c r="AI486" s="11">
        <f t="shared" si="93"/>
        <v>0</v>
      </c>
      <c r="AM486" s="25"/>
      <c r="AN486" s="25"/>
      <c r="AO486" s="25"/>
      <c r="AP486" s="24"/>
      <c r="AQ486" s="25"/>
      <c r="AR486" s="25"/>
      <c r="AS486" s="11">
        <f t="shared" si="94"/>
        <v>0</v>
      </c>
      <c r="AT486" s="25"/>
      <c r="AU486" s="80"/>
      <c r="AV486" s="25"/>
      <c r="AW486" s="25"/>
      <c r="AX486" s="25"/>
      <c r="AY486" s="25"/>
      <c r="AZ486" s="25"/>
      <c r="BA486" s="25"/>
      <c r="BB486" s="25"/>
      <c r="BC486" s="11">
        <f t="shared" si="95"/>
        <v>0</v>
      </c>
      <c r="BD486" s="25"/>
      <c r="BE486" s="25"/>
      <c r="BF486" s="24"/>
      <c r="BG486" s="24"/>
      <c r="BM486" s="11">
        <f t="shared" si="96"/>
        <v>0</v>
      </c>
      <c r="BW486" s="11">
        <f t="shared" si="97"/>
        <v>0</v>
      </c>
      <c r="CG486" s="11">
        <f t="shared" si="98"/>
        <v>0</v>
      </c>
      <c r="CQ486" s="11">
        <f t="shared" si="99"/>
        <v>0</v>
      </c>
    </row>
    <row r="487" spans="1:95" x14ac:dyDescent="0.15">
      <c r="B487" s="2"/>
      <c r="D487" s="2"/>
      <c r="F487" s="2"/>
      <c r="G487" s="2"/>
      <c r="H487" s="2"/>
      <c r="I487" s="28" t="s">
        <v>1887</v>
      </c>
      <c r="J487" s="28">
        <v>745</v>
      </c>
      <c r="K487" s="28" t="s">
        <v>59</v>
      </c>
      <c r="L487" s="28">
        <v>4437</v>
      </c>
      <c r="M487" s="28">
        <v>96.912999999999997</v>
      </c>
      <c r="N487" s="28">
        <v>1444</v>
      </c>
      <c r="O487" s="28">
        <v>2188</v>
      </c>
      <c r="P487" s="28" t="str">
        <f t="shared" si="90"/>
        <v>Positive</v>
      </c>
      <c r="Q487" s="13">
        <v>0</v>
      </c>
      <c r="R487" s="28" t="s">
        <v>1880</v>
      </c>
      <c r="S487" s="28">
        <v>571</v>
      </c>
      <c r="T487" s="28" t="s">
        <v>61</v>
      </c>
      <c r="U487" s="28">
        <v>9596</v>
      </c>
      <c r="V487" s="28">
        <v>94.457999999999998</v>
      </c>
      <c r="W487" s="28">
        <v>8974</v>
      </c>
      <c r="X487" s="28">
        <v>9387</v>
      </c>
      <c r="Y487" s="11">
        <f t="shared" si="91"/>
        <v>-413</v>
      </c>
      <c r="Z487" s="28" t="str">
        <f t="shared" si="92"/>
        <v>Positive</v>
      </c>
      <c r="AA487" s="28">
        <v>0</v>
      </c>
      <c r="AI487" s="11">
        <f t="shared" si="93"/>
        <v>0</v>
      </c>
      <c r="AS487" s="11">
        <f t="shared" si="94"/>
        <v>0</v>
      </c>
      <c r="AV487" s="2"/>
      <c r="AW487" s="2"/>
      <c r="AX487" s="2"/>
      <c r="AY487" s="2"/>
      <c r="AZ487" s="2"/>
      <c r="BA487" s="2"/>
      <c r="BB487" s="2"/>
      <c r="BC487" s="11">
        <f t="shared" si="95"/>
        <v>0</v>
      </c>
      <c r="BD487" s="2"/>
      <c r="BE487" s="2"/>
      <c r="BM487" s="11">
        <f t="shared" si="96"/>
        <v>0</v>
      </c>
      <c r="BW487" s="11">
        <f t="shared" si="97"/>
        <v>0</v>
      </c>
      <c r="CG487" s="11">
        <f t="shared" si="98"/>
        <v>0</v>
      </c>
      <c r="CQ487" s="11">
        <f t="shared" si="99"/>
        <v>0</v>
      </c>
    </row>
    <row r="488" spans="1:95" x14ac:dyDescent="0.15">
      <c r="B488" s="2"/>
      <c r="D488" s="2"/>
      <c r="F488" s="2"/>
      <c r="G488" s="2"/>
      <c r="H488" s="2"/>
      <c r="I488" s="28" t="s">
        <v>1889</v>
      </c>
      <c r="J488" s="28">
        <v>297</v>
      </c>
      <c r="K488" s="28" t="s">
        <v>59</v>
      </c>
      <c r="L488" s="28">
        <v>4437</v>
      </c>
      <c r="M488" s="28">
        <v>97.972999999999999</v>
      </c>
      <c r="N488" s="28">
        <v>776</v>
      </c>
      <c r="O488" s="28">
        <v>1071</v>
      </c>
      <c r="P488" s="28" t="str">
        <f t="shared" si="90"/>
        <v>Positive</v>
      </c>
      <c r="Q488" s="38">
        <v>3.5600000000000002E-146</v>
      </c>
      <c r="R488" s="28" t="s">
        <v>1891</v>
      </c>
      <c r="S488" s="28">
        <v>5119</v>
      </c>
      <c r="T488" s="28" t="s">
        <v>61</v>
      </c>
      <c r="U488" s="28">
        <v>9596</v>
      </c>
      <c r="V488" s="28">
        <v>80.135999999999996</v>
      </c>
      <c r="W488" s="28">
        <v>3495</v>
      </c>
      <c r="X488" s="28">
        <v>8320</v>
      </c>
      <c r="Y488" s="11">
        <f t="shared" si="91"/>
        <v>-4825</v>
      </c>
      <c r="Z488" s="28" t="str">
        <f t="shared" si="92"/>
        <v>Positive</v>
      </c>
      <c r="AA488" s="28">
        <v>0</v>
      </c>
      <c r="AI488" s="11">
        <f t="shared" si="93"/>
        <v>0</v>
      </c>
      <c r="AS488" s="11">
        <f t="shared" si="94"/>
        <v>0</v>
      </c>
      <c r="AV488" s="2"/>
      <c r="AW488" s="2"/>
      <c r="AX488" s="2"/>
      <c r="AY488" s="2"/>
      <c r="AZ488" s="2"/>
      <c r="BA488" s="2"/>
      <c r="BB488" s="2"/>
      <c r="BC488" s="11">
        <f t="shared" si="95"/>
        <v>0</v>
      </c>
      <c r="BD488" s="2"/>
      <c r="BE488" s="2"/>
      <c r="BM488" s="11">
        <f t="shared" si="96"/>
        <v>0</v>
      </c>
      <c r="BW488" s="11">
        <f t="shared" si="97"/>
        <v>0</v>
      </c>
      <c r="CG488" s="11">
        <f t="shared" si="98"/>
        <v>0</v>
      </c>
      <c r="CQ488" s="11">
        <f t="shared" si="99"/>
        <v>0</v>
      </c>
    </row>
    <row r="489" spans="1:95" x14ac:dyDescent="0.15">
      <c r="B489" s="2"/>
      <c r="D489" s="2"/>
      <c r="F489" s="2"/>
      <c r="G489" s="2"/>
      <c r="H489" s="2"/>
      <c r="I489" s="28" t="s">
        <v>1890</v>
      </c>
      <c r="J489" s="28">
        <v>242</v>
      </c>
      <c r="K489" s="28" t="s">
        <v>59</v>
      </c>
      <c r="L489" s="28">
        <v>4437</v>
      </c>
      <c r="M489" s="28">
        <v>95.861999999999995</v>
      </c>
      <c r="N489" s="28">
        <v>1378</v>
      </c>
      <c r="O489" s="28">
        <v>1234</v>
      </c>
      <c r="P489" s="28" t="str">
        <f t="shared" si="90"/>
        <v>Negative</v>
      </c>
      <c r="Q489" s="38">
        <v>2.4799999999999999E-62</v>
      </c>
      <c r="R489" s="28" t="s">
        <v>1892</v>
      </c>
      <c r="S489" s="28">
        <v>4088</v>
      </c>
      <c r="T489" s="28" t="s">
        <v>61</v>
      </c>
      <c r="U489" s="28">
        <v>9596</v>
      </c>
      <c r="V489" s="28">
        <v>80.158000000000001</v>
      </c>
      <c r="W489" s="28">
        <v>3495</v>
      </c>
      <c r="X489" s="28">
        <v>7282</v>
      </c>
      <c r="Y489" s="11">
        <f t="shared" si="91"/>
        <v>-3787</v>
      </c>
      <c r="Z489" s="28" t="str">
        <f t="shared" si="92"/>
        <v>Positive</v>
      </c>
      <c r="AA489" s="28">
        <v>0</v>
      </c>
      <c r="AI489" s="11">
        <f t="shared" si="93"/>
        <v>0</v>
      </c>
      <c r="AS489" s="11">
        <f t="shared" si="94"/>
        <v>0</v>
      </c>
      <c r="AV489" s="2"/>
      <c r="AW489" s="2"/>
      <c r="AX489" s="2"/>
      <c r="AY489" s="2"/>
      <c r="AZ489" s="2"/>
      <c r="BA489" s="2"/>
      <c r="BB489" s="2"/>
      <c r="BC489" s="11">
        <f t="shared" si="95"/>
        <v>0</v>
      </c>
      <c r="BD489" s="2"/>
      <c r="BE489" s="2"/>
      <c r="BM489" s="11">
        <f t="shared" si="96"/>
        <v>0</v>
      </c>
      <c r="BW489" s="11">
        <f t="shared" si="97"/>
        <v>0</v>
      </c>
      <c r="CG489" s="11">
        <f t="shared" si="98"/>
        <v>0</v>
      </c>
      <c r="CQ489" s="11">
        <f t="shared" si="99"/>
        <v>0</v>
      </c>
    </row>
    <row r="490" spans="1:95" x14ac:dyDescent="0.15">
      <c r="B490" s="2"/>
      <c r="D490" s="2"/>
      <c r="F490" s="2"/>
      <c r="G490" s="2"/>
      <c r="H490" s="2"/>
      <c r="R490" s="28" t="s">
        <v>1893</v>
      </c>
      <c r="S490" s="28">
        <v>6153</v>
      </c>
      <c r="T490" s="28" t="s">
        <v>61</v>
      </c>
      <c r="U490" s="28">
        <v>9596</v>
      </c>
      <c r="V490" s="28">
        <v>80.072000000000003</v>
      </c>
      <c r="W490" s="28">
        <v>3495</v>
      </c>
      <c r="X490" s="28">
        <v>8477</v>
      </c>
      <c r="Y490" s="11">
        <f t="shared" si="91"/>
        <v>-4982</v>
      </c>
      <c r="Z490" s="28" t="str">
        <f t="shared" si="92"/>
        <v>Positive</v>
      </c>
      <c r="AA490" s="28">
        <v>0</v>
      </c>
      <c r="AI490" s="11">
        <f t="shared" si="93"/>
        <v>0</v>
      </c>
      <c r="AS490" s="11">
        <f t="shared" si="94"/>
        <v>0</v>
      </c>
      <c r="AV490" s="2"/>
      <c r="AW490" s="2"/>
      <c r="AX490" s="2"/>
      <c r="AY490" s="2"/>
      <c r="AZ490" s="2"/>
      <c r="BA490" s="2"/>
      <c r="BB490" s="2"/>
      <c r="BC490" s="11">
        <f t="shared" si="95"/>
        <v>0</v>
      </c>
      <c r="BD490" s="2"/>
      <c r="BE490" s="2"/>
      <c r="BM490" s="11">
        <f t="shared" si="96"/>
        <v>0</v>
      </c>
      <c r="BW490" s="11">
        <f t="shared" si="97"/>
        <v>0</v>
      </c>
      <c r="CG490" s="11">
        <f t="shared" si="98"/>
        <v>0</v>
      </c>
      <c r="CQ490" s="11">
        <f t="shared" si="99"/>
        <v>0</v>
      </c>
    </row>
    <row r="491" spans="1:95" x14ac:dyDescent="0.15">
      <c r="B491" s="2"/>
      <c r="D491" s="2"/>
      <c r="F491" s="2"/>
      <c r="G491" s="2"/>
      <c r="H491" s="2"/>
      <c r="R491" s="28" t="s">
        <v>1894</v>
      </c>
      <c r="S491" s="28">
        <v>3130</v>
      </c>
      <c r="T491" s="28" t="s">
        <v>61</v>
      </c>
      <c r="U491" s="28">
        <v>9596</v>
      </c>
      <c r="V491" s="28">
        <v>77.721999999999994</v>
      </c>
      <c r="W491" s="28">
        <v>175</v>
      </c>
      <c r="X491" s="28">
        <v>3120</v>
      </c>
      <c r="Y491" s="11">
        <f t="shared" si="91"/>
        <v>-2945</v>
      </c>
      <c r="Z491" s="28" t="str">
        <f t="shared" si="92"/>
        <v>Positive</v>
      </c>
      <c r="AA491" s="28">
        <v>0</v>
      </c>
      <c r="AI491" s="11">
        <f t="shared" si="93"/>
        <v>0</v>
      </c>
      <c r="AS491" s="11">
        <f t="shared" si="94"/>
        <v>0</v>
      </c>
      <c r="AV491" s="2"/>
      <c r="AW491" s="2"/>
      <c r="AX491" s="2"/>
      <c r="AY491" s="2"/>
      <c r="AZ491" s="2"/>
      <c r="BA491" s="2"/>
      <c r="BB491" s="2"/>
      <c r="BC491" s="11">
        <f t="shared" si="95"/>
        <v>0</v>
      </c>
      <c r="BD491" s="2"/>
      <c r="BE491" s="2"/>
      <c r="BM491" s="11">
        <f t="shared" si="96"/>
        <v>0</v>
      </c>
      <c r="BW491" s="11">
        <f t="shared" si="97"/>
        <v>0</v>
      </c>
      <c r="CG491" s="11">
        <f t="shared" si="98"/>
        <v>0</v>
      </c>
      <c r="CQ491" s="11">
        <f t="shared" si="99"/>
        <v>0</v>
      </c>
    </row>
    <row r="492" spans="1:95" x14ac:dyDescent="0.15">
      <c r="B492" s="2"/>
      <c r="D492" s="2"/>
      <c r="F492" s="2"/>
      <c r="G492" s="2"/>
      <c r="H492" s="2"/>
      <c r="R492" s="28" t="s">
        <v>1895</v>
      </c>
      <c r="S492" s="28">
        <v>8580</v>
      </c>
      <c r="T492" s="28" t="s">
        <v>61</v>
      </c>
      <c r="U492" s="28">
        <v>9596</v>
      </c>
      <c r="V492" s="28">
        <v>80.043000000000006</v>
      </c>
      <c r="W492" s="28">
        <v>1077</v>
      </c>
      <c r="X492" s="28">
        <v>8477</v>
      </c>
      <c r="Y492" s="11">
        <f t="shared" si="91"/>
        <v>-7400</v>
      </c>
      <c r="Z492" s="28" t="str">
        <f t="shared" si="92"/>
        <v>Positive</v>
      </c>
      <c r="AA492" s="28">
        <v>0</v>
      </c>
      <c r="AI492" s="11">
        <f t="shared" si="93"/>
        <v>0</v>
      </c>
      <c r="AS492" s="11">
        <f t="shared" si="94"/>
        <v>0</v>
      </c>
      <c r="AV492" s="2"/>
      <c r="AW492" s="2"/>
      <c r="AX492" s="2"/>
      <c r="AY492" s="2"/>
      <c r="AZ492" s="2"/>
      <c r="BA492" s="2"/>
      <c r="BB492" s="2"/>
      <c r="BC492" s="11">
        <f t="shared" si="95"/>
        <v>0</v>
      </c>
      <c r="BD492" s="2"/>
      <c r="BE492" s="2"/>
      <c r="BM492" s="11">
        <f t="shared" si="96"/>
        <v>0</v>
      </c>
      <c r="BW492" s="11">
        <f t="shared" si="97"/>
        <v>0</v>
      </c>
      <c r="CG492" s="11">
        <f t="shared" si="98"/>
        <v>0</v>
      </c>
      <c r="CQ492" s="11">
        <f t="shared" si="99"/>
        <v>0</v>
      </c>
    </row>
    <row r="493" spans="1:95" x14ac:dyDescent="0.15">
      <c r="B493" s="2"/>
      <c r="D493" s="2"/>
      <c r="F493" s="2"/>
      <c r="G493" s="2"/>
      <c r="H493" s="2"/>
      <c r="AA493" s="2"/>
      <c r="AV493" s="2"/>
      <c r="AW493" s="2"/>
      <c r="AX493" s="2"/>
      <c r="AY493" s="2"/>
      <c r="AZ493" s="2"/>
      <c r="BA493" s="2"/>
      <c r="BB493" s="2"/>
      <c r="BD493" s="2"/>
      <c r="BE493" s="2"/>
    </row>
    <row r="494" spans="1:95" x14ac:dyDescent="0.15">
      <c r="B494" s="2"/>
      <c r="D494" s="2"/>
      <c r="F494" s="2"/>
      <c r="G494" s="2"/>
      <c r="H494" s="2"/>
      <c r="AA494" s="2"/>
      <c r="AV494" s="2"/>
      <c r="AW494" s="2"/>
      <c r="AX494" s="2"/>
      <c r="AY494" s="2"/>
      <c r="AZ494" s="2"/>
      <c r="BA494" s="2"/>
      <c r="BB494" s="2"/>
      <c r="BD494" s="2"/>
      <c r="BE494" s="2"/>
    </row>
    <row r="496" spans="1:95" x14ac:dyDescent="0.15">
      <c r="G496" s="23"/>
      <c r="H496" s="23"/>
      <c r="I496" s="281" t="s">
        <v>8</v>
      </c>
      <c r="J496" s="281"/>
      <c r="K496" s="281"/>
      <c r="L496" s="11"/>
      <c r="M496" s="11"/>
      <c r="N496" s="11"/>
      <c r="O496" s="11"/>
      <c r="P496" s="11"/>
      <c r="R496" s="281" t="s">
        <v>1896</v>
      </c>
      <c r="S496" s="281"/>
      <c r="T496" s="281"/>
      <c r="U496" s="11"/>
      <c r="V496" s="11"/>
      <c r="W496" s="11"/>
      <c r="X496" s="11"/>
      <c r="Z496" s="11"/>
      <c r="AB496" s="283"/>
      <c r="AC496" s="283"/>
      <c r="AD496" s="283"/>
      <c r="AE496" s="11"/>
      <c r="AG496" s="11"/>
      <c r="AJ496" s="11"/>
    </row>
    <row r="497" spans="1:95" x14ac:dyDescent="0.15">
      <c r="A497" s="35" t="s">
        <v>26</v>
      </c>
      <c r="B497" s="31" t="s">
        <v>1</v>
      </c>
      <c r="C497" s="21" t="s">
        <v>11</v>
      </c>
      <c r="D497" s="23" t="s">
        <v>23</v>
      </c>
      <c r="E497" s="23" t="s">
        <v>23</v>
      </c>
      <c r="F497" s="23" t="s">
        <v>236</v>
      </c>
      <c r="G497" s="41" t="s">
        <v>23</v>
      </c>
      <c r="H497" s="41" t="s">
        <v>3</v>
      </c>
      <c r="I497" s="7" t="s">
        <v>13</v>
      </c>
      <c r="J497" s="7" t="s">
        <v>13</v>
      </c>
      <c r="K497" s="7" t="s">
        <v>4</v>
      </c>
      <c r="L497" s="7" t="s">
        <v>4</v>
      </c>
      <c r="M497" s="7" t="s">
        <v>5</v>
      </c>
      <c r="N497" s="7" t="s">
        <v>6</v>
      </c>
      <c r="O497" s="7"/>
      <c r="P497" s="7" t="s">
        <v>7</v>
      </c>
      <c r="Q497" s="7" t="s">
        <v>24</v>
      </c>
      <c r="R497" s="7" t="s">
        <v>13</v>
      </c>
      <c r="S497" s="7" t="s">
        <v>13</v>
      </c>
      <c r="T497" s="7" t="s">
        <v>4</v>
      </c>
      <c r="U497" s="7" t="s">
        <v>4</v>
      </c>
      <c r="V497" s="7" t="s">
        <v>5</v>
      </c>
      <c r="W497" s="7" t="s">
        <v>6</v>
      </c>
      <c r="X497" s="7"/>
      <c r="Y497" s="7"/>
      <c r="Z497" s="7" t="s">
        <v>7</v>
      </c>
      <c r="AA497" s="7" t="s">
        <v>24</v>
      </c>
      <c r="AB497" s="4"/>
      <c r="AC497" s="7"/>
      <c r="AD497" s="7"/>
      <c r="AE497" s="7"/>
      <c r="AF497" s="7"/>
      <c r="AG497" s="7"/>
      <c r="AH497" s="4"/>
      <c r="AI497" s="7"/>
      <c r="AJ497" s="7" t="s">
        <v>7</v>
      </c>
      <c r="AK497" s="7" t="s">
        <v>24</v>
      </c>
      <c r="AS497" s="7"/>
      <c r="AV497" s="2"/>
      <c r="AW497" s="2"/>
      <c r="AX497" s="2"/>
      <c r="AY497" s="2"/>
      <c r="AZ497" s="2"/>
      <c r="BA497" s="2"/>
      <c r="BB497" s="2"/>
      <c r="BC497" s="7"/>
      <c r="BD497" s="2"/>
      <c r="BE497" s="2"/>
      <c r="BM497" s="7"/>
      <c r="BW497" s="7"/>
      <c r="CG497" s="7"/>
      <c r="CQ497" s="7"/>
    </row>
    <row r="498" spans="1:95" x14ac:dyDescent="0.15">
      <c r="A498" s="35"/>
      <c r="B498" s="31"/>
      <c r="C498" s="21" t="s">
        <v>245</v>
      </c>
      <c r="D498" s="23" t="s">
        <v>2</v>
      </c>
      <c r="E498" s="21" t="s">
        <v>3</v>
      </c>
      <c r="F498" s="23" t="s">
        <v>237</v>
      </c>
      <c r="G498" s="41" t="s">
        <v>27</v>
      </c>
      <c r="H498" s="41" t="s">
        <v>235</v>
      </c>
      <c r="I498" s="7"/>
      <c r="J498" s="7" t="s">
        <v>18</v>
      </c>
      <c r="K498" s="7"/>
      <c r="L498" s="7" t="s">
        <v>18</v>
      </c>
      <c r="M498" s="7" t="s">
        <v>19</v>
      </c>
      <c r="N498" s="7" t="s">
        <v>15</v>
      </c>
      <c r="O498" s="7" t="s">
        <v>16</v>
      </c>
      <c r="P498" s="7"/>
      <c r="Q498" s="7" t="s">
        <v>25</v>
      </c>
      <c r="R498" s="7"/>
      <c r="S498" s="7" t="s">
        <v>18</v>
      </c>
      <c r="T498" s="7"/>
      <c r="U498" s="7" t="s">
        <v>18</v>
      </c>
      <c r="V498" s="7" t="s">
        <v>19</v>
      </c>
      <c r="W498" s="7" t="s">
        <v>15</v>
      </c>
      <c r="X498" s="7" t="s">
        <v>16</v>
      </c>
      <c r="Y498" s="7"/>
      <c r="Z498" s="7"/>
      <c r="AA498" s="7" t="s">
        <v>25</v>
      </c>
      <c r="AB498" s="4"/>
      <c r="AC498" s="7"/>
      <c r="AD498" s="7"/>
      <c r="AE498" s="7"/>
      <c r="AF498" s="7"/>
      <c r="AG498" s="7"/>
      <c r="AH498" s="4"/>
      <c r="AI498" s="7"/>
      <c r="AJ498" s="7"/>
      <c r="AK498" s="7" t="s">
        <v>25</v>
      </c>
      <c r="AS498" s="7"/>
      <c r="AV498" s="2"/>
      <c r="AW498" s="2"/>
      <c r="AX498" s="2"/>
      <c r="AY498" s="2"/>
      <c r="AZ498" s="2"/>
      <c r="BA498" s="2"/>
      <c r="BB498" s="2"/>
      <c r="BC498" s="7"/>
      <c r="BD498" s="2"/>
      <c r="BE498" s="2"/>
      <c r="BM498" s="7"/>
      <c r="BW498" s="7"/>
      <c r="CG498" s="7"/>
      <c r="CQ498" s="7"/>
    </row>
    <row r="499" spans="1:95" x14ac:dyDescent="0.15">
      <c r="A499" s="12"/>
      <c r="B499" s="27">
        <v>53</v>
      </c>
      <c r="C499" s="81"/>
      <c r="D499" s="61">
        <v>1998450</v>
      </c>
      <c r="E499" s="61">
        <v>46243</v>
      </c>
      <c r="F499" s="11">
        <v>16</v>
      </c>
      <c r="G499" s="11">
        <v>2</v>
      </c>
      <c r="H499" s="61">
        <v>10989</v>
      </c>
      <c r="I499" s="2" t="s">
        <v>1897</v>
      </c>
      <c r="J499" s="2">
        <v>535</v>
      </c>
      <c r="K499" s="2" t="s">
        <v>59</v>
      </c>
      <c r="L499" s="2">
        <v>4437</v>
      </c>
      <c r="M499" s="2">
        <v>94.974000000000004</v>
      </c>
      <c r="N499" s="2">
        <v>2433</v>
      </c>
      <c r="O499" s="2">
        <v>2056</v>
      </c>
      <c r="P499" s="2" t="str">
        <f t="shared" ref="P499:P513" si="100">IF(N499&gt;O499,"Negative","Positive")</f>
        <v>Negative</v>
      </c>
      <c r="Q499" s="19">
        <v>8.2599999999999997E-170</v>
      </c>
      <c r="R499" s="2" t="s">
        <v>1898</v>
      </c>
      <c r="S499" s="2">
        <v>250</v>
      </c>
      <c r="T499" s="2" t="s">
        <v>35</v>
      </c>
      <c r="U499" s="2">
        <v>2689</v>
      </c>
      <c r="V499" s="2">
        <v>92.369</v>
      </c>
      <c r="W499" s="2">
        <v>2388</v>
      </c>
      <c r="X499" s="2">
        <v>2636</v>
      </c>
      <c r="Y499" s="11">
        <f t="shared" ref="Y499:Y513" si="101">W499-X499</f>
        <v>-248</v>
      </c>
      <c r="Z499" s="2" t="str">
        <f>IF(W499&gt;X499,"Negative","Positive")</f>
        <v>Positive</v>
      </c>
      <c r="AA499" s="26">
        <v>6.8000000000000003E-98</v>
      </c>
      <c r="AB499" s="29"/>
      <c r="AC499" s="28"/>
      <c r="AD499" s="28"/>
      <c r="AE499" s="28"/>
      <c r="AF499" s="28"/>
      <c r="AG499" s="28"/>
      <c r="AH499" s="28"/>
      <c r="AI499" s="11">
        <f t="shared" ref="AI499:AI513" si="102">AG499-AH499</f>
        <v>0</v>
      </c>
      <c r="AJ499" s="28"/>
      <c r="AK499" s="28"/>
      <c r="AS499" s="11">
        <f t="shared" ref="AS499:AS513" si="103">AQ499-AR499</f>
        <v>0</v>
      </c>
      <c r="AV499" s="2"/>
      <c r="AW499" s="2"/>
      <c r="AX499" s="2"/>
      <c r="AY499" s="2"/>
      <c r="AZ499" s="2"/>
      <c r="BA499" s="2"/>
      <c r="BB499" s="2"/>
      <c r="BC499" s="11">
        <f t="shared" ref="BC499:BC513" si="104">BA499-BB499</f>
        <v>0</v>
      </c>
      <c r="BD499" s="2"/>
      <c r="BE499" s="2"/>
      <c r="BM499" s="11">
        <f t="shared" ref="BM499:BM513" si="105">BK499-BL499</f>
        <v>0</v>
      </c>
      <c r="BW499" s="11">
        <f t="shared" ref="BW499:BW513" si="106">BU499-BV499</f>
        <v>0</v>
      </c>
      <c r="CG499" s="11">
        <f t="shared" ref="CG499:CG513" si="107">CE499-CF499</f>
        <v>0</v>
      </c>
      <c r="CQ499" s="11">
        <f t="shared" ref="CQ499:CQ513" si="108">CO499-CP499</f>
        <v>0</v>
      </c>
    </row>
    <row r="500" spans="1:95" x14ac:dyDescent="0.15">
      <c r="A500" s="12"/>
      <c r="B500" s="27">
        <v>53</v>
      </c>
      <c r="I500" s="2" t="s">
        <v>1899</v>
      </c>
      <c r="J500" s="2">
        <v>274</v>
      </c>
      <c r="K500" s="2" t="s">
        <v>59</v>
      </c>
      <c r="L500" s="2">
        <v>4437</v>
      </c>
      <c r="M500" s="2">
        <v>100</v>
      </c>
      <c r="N500" s="2">
        <v>2480</v>
      </c>
      <c r="O500" s="2">
        <v>2429</v>
      </c>
      <c r="P500" s="2" t="str">
        <f t="shared" si="100"/>
        <v>Negative</v>
      </c>
      <c r="Q500" s="19">
        <v>1.4000000000000001E-20</v>
      </c>
      <c r="R500" s="24"/>
      <c r="S500" s="28"/>
      <c r="T500" s="11"/>
      <c r="Y500" s="11">
        <f t="shared" si="101"/>
        <v>0</v>
      </c>
      <c r="AB500" s="29"/>
      <c r="AC500" s="28"/>
      <c r="AD500" s="28"/>
      <c r="AE500" s="28"/>
      <c r="AF500" s="28"/>
      <c r="AG500" s="28"/>
      <c r="AH500" s="28"/>
      <c r="AI500" s="11">
        <f t="shared" si="102"/>
        <v>0</v>
      </c>
      <c r="AJ500" s="28"/>
      <c r="AK500" s="28"/>
      <c r="AS500" s="11">
        <f t="shared" si="103"/>
        <v>0</v>
      </c>
      <c r="AV500" s="2"/>
      <c r="AW500" s="2"/>
      <c r="AX500" s="2"/>
      <c r="AY500" s="2"/>
      <c r="AZ500" s="2"/>
      <c r="BA500" s="2"/>
      <c r="BB500" s="2"/>
      <c r="BC500" s="11">
        <f t="shared" si="104"/>
        <v>0</v>
      </c>
      <c r="BD500" s="2"/>
      <c r="BE500" s="2"/>
      <c r="BM500" s="11">
        <f t="shared" si="105"/>
        <v>0</v>
      </c>
      <c r="BW500" s="11">
        <f t="shared" si="106"/>
        <v>0</v>
      </c>
      <c r="CG500" s="11">
        <f t="shared" si="107"/>
        <v>0</v>
      </c>
      <c r="CQ500" s="11">
        <f t="shared" si="108"/>
        <v>0</v>
      </c>
    </row>
    <row r="501" spans="1:95" x14ac:dyDescent="0.15">
      <c r="A501" s="12"/>
      <c r="B501" s="27">
        <v>53</v>
      </c>
      <c r="I501" s="2" t="s">
        <v>1900</v>
      </c>
      <c r="J501" s="2">
        <v>672</v>
      </c>
      <c r="K501" s="2" t="s">
        <v>59</v>
      </c>
      <c r="L501" s="2">
        <v>4437</v>
      </c>
      <c r="M501" s="2">
        <v>97.459000000000003</v>
      </c>
      <c r="N501" s="2">
        <v>4419</v>
      </c>
      <c r="O501" s="2">
        <v>3870</v>
      </c>
      <c r="P501" s="2" t="str">
        <f t="shared" si="100"/>
        <v>Negative</v>
      </c>
      <c r="Q501" s="11">
        <v>0</v>
      </c>
      <c r="R501" s="24"/>
      <c r="S501" s="28"/>
      <c r="T501" s="11"/>
      <c r="Y501" s="11">
        <f t="shared" si="101"/>
        <v>0</v>
      </c>
      <c r="AA501" s="19"/>
      <c r="AB501" s="29"/>
      <c r="AC501" s="28"/>
      <c r="AD501" s="28"/>
      <c r="AE501" s="28"/>
      <c r="AF501" s="28"/>
      <c r="AH501" s="28"/>
      <c r="AI501" s="11">
        <f t="shared" si="102"/>
        <v>0</v>
      </c>
      <c r="AJ501" s="28"/>
      <c r="AK501" s="28"/>
      <c r="AS501" s="11">
        <f t="shared" si="103"/>
        <v>0</v>
      </c>
      <c r="AV501" s="2"/>
      <c r="AW501" s="2"/>
      <c r="AX501" s="2"/>
      <c r="AY501" s="2"/>
      <c r="AZ501" s="2"/>
      <c r="BA501" s="2"/>
      <c r="BB501" s="2"/>
      <c r="BC501" s="11">
        <f t="shared" si="104"/>
        <v>0</v>
      </c>
      <c r="BD501" s="2"/>
      <c r="BE501" s="2"/>
      <c r="BM501" s="11">
        <f t="shared" si="105"/>
        <v>0</v>
      </c>
      <c r="BW501" s="11">
        <f t="shared" si="106"/>
        <v>0</v>
      </c>
      <c r="CG501" s="11">
        <f t="shared" si="107"/>
        <v>0</v>
      </c>
      <c r="CQ501" s="11">
        <f t="shared" si="108"/>
        <v>0</v>
      </c>
    </row>
    <row r="502" spans="1:95" x14ac:dyDescent="0.15">
      <c r="A502" s="12"/>
      <c r="B502" s="27">
        <v>53</v>
      </c>
      <c r="I502" s="166" t="s">
        <v>1901</v>
      </c>
      <c r="J502" s="166">
        <v>4413</v>
      </c>
      <c r="K502" s="166" t="s">
        <v>59</v>
      </c>
      <c r="L502" s="166">
        <v>4437</v>
      </c>
      <c r="M502" s="166">
        <v>96.686000000000007</v>
      </c>
      <c r="N502" s="166">
        <v>4419</v>
      </c>
      <c r="O502" s="166">
        <v>15</v>
      </c>
      <c r="P502" s="2" t="str">
        <f t="shared" si="100"/>
        <v>Negative</v>
      </c>
      <c r="Q502" s="11">
        <v>0</v>
      </c>
      <c r="Y502" s="11">
        <f t="shared" si="101"/>
        <v>0</v>
      </c>
      <c r="AB502" s="29"/>
      <c r="AC502" s="28"/>
      <c r="AD502" s="28"/>
      <c r="AE502" s="28"/>
      <c r="AF502" s="28"/>
      <c r="AG502" s="28"/>
      <c r="AH502" s="28"/>
      <c r="AI502" s="11">
        <f t="shared" si="102"/>
        <v>0</v>
      </c>
      <c r="AJ502" s="28"/>
      <c r="AK502" s="28"/>
      <c r="AS502" s="11">
        <f t="shared" si="103"/>
        <v>0</v>
      </c>
      <c r="AV502" s="2"/>
      <c r="AW502" s="2"/>
      <c r="AX502" s="2"/>
      <c r="AY502" s="2"/>
      <c r="AZ502" s="2"/>
      <c r="BA502" s="2"/>
      <c r="BB502" s="2"/>
      <c r="BC502" s="11">
        <f t="shared" si="104"/>
        <v>0</v>
      </c>
      <c r="BD502" s="2"/>
      <c r="BE502" s="2"/>
      <c r="BM502" s="11">
        <f t="shared" si="105"/>
        <v>0</v>
      </c>
      <c r="BW502" s="11">
        <f t="shared" si="106"/>
        <v>0</v>
      </c>
      <c r="CG502" s="11">
        <f t="shared" si="107"/>
        <v>0</v>
      </c>
      <c r="CQ502" s="11">
        <f t="shared" si="108"/>
        <v>0</v>
      </c>
    </row>
    <row r="503" spans="1:95" x14ac:dyDescent="0.15">
      <c r="A503" s="12"/>
      <c r="B503" s="27">
        <v>53</v>
      </c>
      <c r="I503" s="2" t="s">
        <v>1902</v>
      </c>
      <c r="J503" s="2">
        <v>3564</v>
      </c>
      <c r="K503" s="2" t="s">
        <v>59</v>
      </c>
      <c r="L503" s="2">
        <v>4437</v>
      </c>
      <c r="M503" s="2">
        <v>96.501999999999995</v>
      </c>
      <c r="N503" s="2">
        <v>4419</v>
      </c>
      <c r="O503" s="2">
        <v>962</v>
      </c>
      <c r="P503" s="2" t="str">
        <f t="shared" si="100"/>
        <v>Negative</v>
      </c>
      <c r="Q503" s="11">
        <v>0</v>
      </c>
      <c r="Y503" s="11">
        <f t="shared" si="101"/>
        <v>0</v>
      </c>
      <c r="AB503" s="29"/>
      <c r="AC503" s="28"/>
      <c r="AD503" s="28"/>
      <c r="AE503" s="28"/>
      <c r="AF503" s="28"/>
      <c r="AG503" s="28"/>
      <c r="AH503" s="28"/>
      <c r="AI503" s="11">
        <f t="shared" si="102"/>
        <v>0</v>
      </c>
      <c r="AJ503" s="28"/>
      <c r="AK503" s="28"/>
      <c r="AS503" s="11">
        <f t="shared" si="103"/>
        <v>0</v>
      </c>
      <c r="AV503" s="2"/>
      <c r="AW503" s="2"/>
      <c r="AX503" s="2"/>
      <c r="AY503" s="2"/>
      <c r="AZ503" s="2"/>
      <c r="BA503" s="2"/>
      <c r="BB503" s="2"/>
      <c r="BC503" s="11">
        <f t="shared" si="104"/>
        <v>0</v>
      </c>
      <c r="BD503" s="2"/>
      <c r="BE503" s="2"/>
      <c r="BM503" s="11">
        <f t="shared" si="105"/>
        <v>0</v>
      </c>
      <c r="BW503" s="11">
        <f t="shared" si="106"/>
        <v>0</v>
      </c>
      <c r="CG503" s="11">
        <f t="shared" si="107"/>
        <v>0</v>
      </c>
      <c r="CQ503" s="11">
        <f t="shared" si="108"/>
        <v>0</v>
      </c>
    </row>
    <row r="504" spans="1:95" x14ac:dyDescent="0.15">
      <c r="A504" s="12"/>
      <c r="B504" s="27">
        <v>53</v>
      </c>
      <c r="I504" s="2" t="s">
        <v>1903</v>
      </c>
      <c r="J504" s="2">
        <v>901</v>
      </c>
      <c r="K504" s="2" t="s">
        <v>59</v>
      </c>
      <c r="L504" s="2">
        <v>4437</v>
      </c>
      <c r="M504" s="2">
        <v>95.82</v>
      </c>
      <c r="N504" s="2">
        <v>2677</v>
      </c>
      <c r="O504" s="2">
        <v>2056</v>
      </c>
      <c r="P504" s="2" t="str">
        <f t="shared" si="100"/>
        <v>Negative</v>
      </c>
      <c r="Q504" s="11">
        <v>0</v>
      </c>
      <c r="Y504" s="11">
        <f t="shared" si="101"/>
        <v>0</v>
      </c>
      <c r="AB504" s="29"/>
      <c r="AC504" s="28"/>
      <c r="AD504" s="28"/>
      <c r="AE504" s="28"/>
      <c r="AF504" s="28"/>
      <c r="AG504" s="28"/>
      <c r="AH504" s="28"/>
      <c r="AI504" s="11">
        <f t="shared" si="102"/>
        <v>0</v>
      </c>
      <c r="AJ504" s="28"/>
      <c r="AK504" s="28"/>
      <c r="AS504" s="11">
        <f t="shared" si="103"/>
        <v>0</v>
      </c>
      <c r="AV504" s="2"/>
      <c r="AW504" s="2"/>
      <c r="AX504" s="2"/>
      <c r="AY504" s="2"/>
      <c r="AZ504" s="2"/>
      <c r="BA504" s="2"/>
      <c r="BB504" s="2"/>
      <c r="BC504" s="11">
        <f t="shared" si="104"/>
        <v>0</v>
      </c>
      <c r="BD504" s="2"/>
      <c r="BE504" s="2"/>
      <c r="BM504" s="11">
        <f t="shared" si="105"/>
        <v>0</v>
      </c>
      <c r="BW504" s="11">
        <f t="shared" si="106"/>
        <v>0</v>
      </c>
      <c r="CG504" s="11">
        <f t="shared" si="107"/>
        <v>0</v>
      </c>
      <c r="CQ504" s="11">
        <f t="shared" si="108"/>
        <v>0</v>
      </c>
    </row>
    <row r="505" spans="1:95" x14ac:dyDescent="0.15">
      <c r="A505" s="12"/>
      <c r="B505" s="27">
        <v>53</v>
      </c>
      <c r="I505" s="2" t="s">
        <v>1904</v>
      </c>
      <c r="J505" s="2">
        <v>237</v>
      </c>
      <c r="K505" s="2" t="s">
        <v>59</v>
      </c>
      <c r="L505" s="2">
        <v>4437</v>
      </c>
      <c r="M505" s="2">
        <v>96.590999999999994</v>
      </c>
      <c r="N505" s="2">
        <v>1925</v>
      </c>
      <c r="O505" s="2">
        <v>1750</v>
      </c>
      <c r="P505" s="2" t="str">
        <f t="shared" si="100"/>
        <v>Negative</v>
      </c>
      <c r="Q505" s="19">
        <v>5.0999999999999999E-79</v>
      </c>
      <c r="Y505" s="11">
        <f t="shared" si="101"/>
        <v>0</v>
      </c>
      <c r="AB505" s="29"/>
      <c r="AC505" s="28"/>
      <c r="AD505" s="28"/>
      <c r="AE505" s="28"/>
      <c r="AF505" s="28"/>
      <c r="AG505" s="28"/>
      <c r="AH505" s="28"/>
      <c r="AI505" s="11">
        <f t="shared" si="102"/>
        <v>0</v>
      </c>
      <c r="AJ505" s="28"/>
      <c r="AK505" s="28"/>
      <c r="AS505" s="11">
        <f t="shared" si="103"/>
        <v>0</v>
      </c>
      <c r="AV505" s="2"/>
      <c r="AW505" s="2"/>
      <c r="AX505" s="2"/>
      <c r="AY505" s="2"/>
      <c r="AZ505" s="2"/>
      <c r="BA505" s="2"/>
      <c r="BB505" s="2"/>
      <c r="BC505" s="11">
        <f t="shared" si="104"/>
        <v>0</v>
      </c>
      <c r="BD505" s="2"/>
      <c r="BE505" s="2"/>
      <c r="BM505" s="11">
        <f t="shared" si="105"/>
        <v>0</v>
      </c>
      <c r="BW505" s="11">
        <f t="shared" si="106"/>
        <v>0</v>
      </c>
      <c r="CG505" s="11">
        <f t="shared" si="107"/>
        <v>0</v>
      </c>
      <c r="CQ505" s="11">
        <f t="shared" si="108"/>
        <v>0</v>
      </c>
    </row>
    <row r="506" spans="1:95" x14ac:dyDescent="0.15">
      <c r="A506" s="12"/>
      <c r="B506" s="27">
        <v>53</v>
      </c>
      <c r="I506" s="2" t="s">
        <v>1905</v>
      </c>
      <c r="J506" s="2">
        <v>305</v>
      </c>
      <c r="K506" s="2" t="s">
        <v>59</v>
      </c>
      <c r="L506" s="2">
        <v>4437</v>
      </c>
      <c r="M506" s="2">
        <v>97.037000000000006</v>
      </c>
      <c r="N506" s="2">
        <v>2809</v>
      </c>
      <c r="O506" s="2">
        <v>2675</v>
      </c>
      <c r="P506" s="2" t="str">
        <f t="shared" si="100"/>
        <v>Negative</v>
      </c>
      <c r="Q506" s="19">
        <v>5.34E-60</v>
      </c>
      <c r="Y506" s="11">
        <f t="shared" si="101"/>
        <v>0</v>
      </c>
      <c r="AB506" s="29"/>
      <c r="AC506" s="28"/>
      <c r="AD506" s="28"/>
      <c r="AE506" s="28"/>
      <c r="AF506" s="28"/>
      <c r="AG506" s="28"/>
      <c r="AH506" s="28"/>
      <c r="AI506" s="11">
        <f t="shared" si="102"/>
        <v>0</v>
      </c>
      <c r="AJ506" s="28"/>
      <c r="AK506" s="36"/>
      <c r="AS506" s="11">
        <f t="shared" si="103"/>
        <v>0</v>
      </c>
      <c r="AV506" s="2"/>
      <c r="AW506" s="2"/>
      <c r="AX506" s="2"/>
      <c r="AY506" s="2"/>
      <c r="AZ506" s="2"/>
      <c r="BA506" s="2"/>
      <c r="BB506" s="2"/>
      <c r="BC506" s="11">
        <f t="shared" si="104"/>
        <v>0</v>
      </c>
      <c r="BD506" s="2"/>
      <c r="BE506" s="2"/>
      <c r="BM506" s="11">
        <f t="shared" si="105"/>
        <v>0</v>
      </c>
      <c r="BW506" s="11">
        <f t="shared" si="106"/>
        <v>0</v>
      </c>
      <c r="CG506" s="11">
        <f t="shared" si="107"/>
        <v>0</v>
      </c>
      <c r="CQ506" s="11">
        <f t="shared" si="108"/>
        <v>0</v>
      </c>
    </row>
    <row r="507" spans="1:95" x14ac:dyDescent="0.15">
      <c r="A507" s="12"/>
      <c r="B507" s="27">
        <v>53</v>
      </c>
      <c r="I507" s="2" t="s">
        <v>1906</v>
      </c>
      <c r="J507" s="2">
        <v>280</v>
      </c>
      <c r="K507" s="2" t="s">
        <v>59</v>
      </c>
      <c r="L507" s="2">
        <v>4437</v>
      </c>
      <c r="M507" s="2">
        <v>95.745000000000005</v>
      </c>
      <c r="N507" s="2">
        <v>216</v>
      </c>
      <c r="O507" s="2">
        <v>123</v>
      </c>
      <c r="P507" s="2" t="str">
        <f t="shared" si="100"/>
        <v>Negative</v>
      </c>
      <c r="Q507" s="19">
        <v>3.0100000000000002E-37</v>
      </c>
      <c r="Y507" s="11">
        <f t="shared" si="101"/>
        <v>0</v>
      </c>
      <c r="AI507" s="11">
        <f t="shared" si="102"/>
        <v>0</v>
      </c>
      <c r="AS507" s="11">
        <f t="shared" si="103"/>
        <v>0</v>
      </c>
      <c r="AV507" s="2"/>
      <c r="AW507" s="2"/>
      <c r="AX507" s="2"/>
      <c r="AY507" s="2"/>
      <c r="AZ507" s="2"/>
      <c r="BA507" s="2"/>
      <c r="BB507" s="2"/>
      <c r="BC507" s="11">
        <f t="shared" si="104"/>
        <v>0</v>
      </c>
      <c r="BD507" s="2"/>
      <c r="BE507" s="2"/>
      <c r="BM507" s="11">
        <f t="shared" si="105"/>
        <v>0</v>
      </c>
      <c r="BW507" s="11">
        <f t="shared" si="106"/>
        <v>0</v>
      </c>
      <c r="CG507" s="11">
        <f t="shared" si="107"/>
        <v>0</v>
      </c>
      <c r="CQ507" s="11">
        <f t="shared" si="108"/>
        <v>0</v>
      </c>
    </row>
    <row r="508" spans="1:95" x14ac:dyDescent="0.15">
      <c r="A508" s="12"/>
      <c r="B508" s="27">
        <v>53</v>
      </c>
      <c r="I508" s="2" t="s">
        <v>1907</v>
      </c>
      <c r="J508" s="2">
        <v>4000</v>
      </c>
      <c r="K508" s="2" t="s">
        <v>59</v>
      </c>
      <c r="L508" s="2">
        <v>4437</v>
      </c>
      <c r="M508" s="2">
        <v>96.582999999999998</v>
      </c>
      <c r="N508" s="2">
        <v>4218</v>
      </c>
      <c r="O508" s="2">
        <v>297</v>
      </c>
      <c r="P508" s="2" t="str">
        <f t="shared" si="100"/>
        <v>Negative</v>
      </c>
      <c r="Q508" s="11">
        <v>0</v>
      </c>
      <c r="Y508" s="11">
        <f t="shared" si="101"/>
        <v>0</v>
      </c>
      <c r="AI508" s="11">
        <f t="shared" si="102"/>
        <v>0</v>
      </c>
      <c r="AS508" s="11">
        <f t="shared" si="103"/>
        <v>0</v>
      </c>
      <c r="AV508" s="2"/>
      <c r="AW508" s="2"/>
      <c r="AX508" s="2"/>
      <c r="AY508" s="2"/>
      <c r="AZ508" s="2"/>
      <c r="BA508" s="2"/>
      <c r="BB508" s="2"/>
      <c r="BC508" s="11">
        <f t="shared" si="104"/>
        <v>0</v>
      </c>
      <c r="BD508" s="2"/>
      <c r="BE508" s="2"/>
      <c r="BM508" s="11">
        <f t="shared" si="105"/>
        <v>0</v>
      </c>
      <c r="BW508" s="11">
        <f t="shared" si="106"/>
        <v>0</v>
      </c>
      <c r="CG508" s="11">
        <f t="shared" si="107"/>
        <v>0</v>
      </c>
      <c r="CQ508" s="11">
        <f t="shared" si="108"/>
        <v>0</v>
      </c>
    </row>
    <row r="509" spans="1:95" x14ac:dyDescent="0.15">
      <c r="A509" s="12"/>
      <c r="B509" s="27">
        <v>53</v>
      </c>
      <c r="I509" s="2" t="s">
        <v>1908</v>
      </c>
      <c r="J509" s="2">
        <v>493</v>
      </c>
      <c r="K509" s="2" t="s">
        <v>59</v>
      </c>
      <c r="L509" s="2">
        <v>4437</v>
      </c>
      <c r="M509" s="2">
        <v>95.555999999999997</v>
      </c>
      <c r="N509" s="2">
        <v>2460</v>
      </c>
      <c r="O509" s="2">
        <v>2056</v>
      </c>
      <c r="P509" s="2" t="str">
        <f t="shared" si="100"/>
        <v>Negative</v>
      </c>
      <c r="Q509" s="11">
        <v>0</v>
      </c>
      <c r="Y509" s="11">
        <f t="shared" si="101"/>
        <v>0</v>
      </c>
      <c r="AI509" s="11">
        <f t="shared" si="102"/>
        <v>0</v>
      </c>
      <c r="AS509" s="11">
        <f t="shared" si="103"/>
        <v>0</v>
      </c>
      <c r="AV509" s="2"/>
      <c r="AW509" s="2"/>
      <c r="AX509" s="2"/>
      <c r="AY509" s="2"/>
      <c r="AZ509" s="2"/>
      <c r="BA509" s="2"/>
      <c r="BB509" s="2"/>
      <c r="BC509" s="11">
        <f t="shared" si="104"/>
        <v>0</v>
      </c>
      <c r="BD509" s="2"/>
      <c r="BE509" s="2"/>
      <c r="BM509" s="11">
        <f t="shared" si="105"/>
        <v>0</v>
      </c>
      <c r="BW509" s="11">
        <f t="shared" si="106"/>
        <v>0</v>
      </c>
      <c r="CG509" s="11">
        <f t="shared" si="107"/>
        <v>0</v>
      </c>
      <c r="CQ509" s="11">
        <f t="shared" si="108"/>
        <v>0</v>
      </c>
    </row>
    <row r="510" spans="1:95" x14ac:dyDescent="0.15">
      <c r="A510" s="12"/>
      <c r="B510" s="27">
        <v>53</v>
      </c>
      <c r="I510" s="2" t="s">
        <v>1909</v>
      </c>
      <c r="J510" s="2">
        <v>1724</v>
      </c>
      <c r="K510" s="2" t="s">
        <v>59</v>
      </c>
      <c r="L510" s="2">
        <v>4437</v>
      </c>
      <c r="M510" s="2">
        <v>96.373000000000005</v>
      </c>
      <c r="N510" s="2">
        <v>3386</v>
      </c>
      <c r="O510" s="2">
        <v>1788</v>
      </c>
      <c r="P510" s="2" t="str">
        <f t="shared" si="100"/>
        <v>Negative</v>
      </c>
      <c r="Q510" s="11">
        <v>0</v>
      </c>
      <c r="Y510" s="11">
        <f t="shared" si="101"/>
        <v>0</v>
      </c>
      <c r="AI510" s="11">
        <f t="shared" si="102"/>
        <v>0</v>
      </c>
      <c r="AS510" s="11">
        <f t="shared" si="103"/>
        <v>0</v>
      </c>
      <c r="AV510" s="2"/>
      <c r="AW510" s="2"/>
      <c r="AX510" s="2"/>
      <c r="AY510" s="2"/>
      <c r="AZ510" s="2"/>
      <c r="BA510" s="2"/>
      <c r="BB510" s="2"/>
      <c r="BC510" s="11">
        <f t="shared" si="104"/>
        <v>0</v>
      </c>
      <c r="BD510" s="2"/>
      <c r="BE510" s="2"/>
      <c r="BM510" s="11">
        <f t="shared" si="105"/>
        <v>0</v>
      </c>
      <c r="BW510" s="11">
        <f t="shared" si="106"/>
        <v>0</v>
      </c>
      <c r="CG510" s="11">
        <f t="shared" si="107"/>
        <v>0</v>
      </c>
      <c r="CQ510" s="11">
        <f t="shared" si="108"/>
        <v>0</v>
      </c>
    </row>
    <row r="511" spans="1:95" x14ac:dyDescent="0.15">
      <c r="A511" s="12"/>
      <c r="B511" s="27">
        <v>53</v>
      </c>
      <c r="I511" s="2" t="s">
        <v>1910</v>
      </c>
      <c r="J511" s="2">
        <v>285</v>
      </c>
      <c r="K511" s="2" t="s">
        <v>59</v>
      </c>
      <c r="L511" s="2">
        <v>4437</v>
      </c>
      <c r="M511" s="2">
        <v>91.304000000000002</v>
      </c>
      <c r="N511" s="2">
        <v>2828</v>
      </c>
      <c r="O511" s="2">
        <v>2783</v>
      </c>
      <c r="P511" s="2" t="str">
        <f t="shared" si="100"/>
        <v>Negative</v>
      </c>
      <c r="Q511" s="19">
        <v>1.92E-9</v>
      </c>
      <c r="Y511" s="11">
        <f t="shared" si="101"/>
        <v>0</v>
      </c>
      <c r="AI511" s="11">
        <f t="shared" si="102"/>
        <v>0</v>
      </c>
      <c r="AS511" s="11">
        <f t="shared" si="103"/>
        <v>0</v>
      </c>
      <c r="AV511" s="2"/>
      <c r="AW511" s="2"/>
      <c r="AX511" s="2"/>
      <c r="AY511" s="2"/>
      <c r="AZ511" s="2"/>
      <c r="BA511" s="2"/>
      <c r="BB511" s="2"/>
      <c r="BC511" s="11">
        <f t="shared" si="104"/>
        <v>0</v>
      </c>
      <c r="BD511" s="2"/>
      <c r="BE511" s="2"/>
      <c r="BM511" s="11">
        <f t="shared" si="105"/>
        <v>0</v>
      </c>
      <c r="BW511" s="11">
        <f t="shared" si="106"/>
        <v>0</v>
      </c>
      <c r="CG511" s="11">
        <f t="shared" si="107"/>
        <v>0</v>
      </c>
      <c r="CQ511" s="11">
        <f t="shared" si="108"/>
        <v>0</v>
      </c>
    </row>
    <row r="512" spans="1:95" x14ac:dyDescent="0.15">
      <c r="A512" s="12"/>
      <c r="B512" s="27">
        <v>53</v>
      </c>
      <c r="I512" s="2" t="s">
        <v>1911</v>
      </c>
      <c r="J512" s="2">
        <v>408</v>
      </c>
      <c r="K512" s="2" t="s">
        <v>59</v>
      </c>
      <c r="L512" s="2">
        <v>4437</v>
      </c>
      <c r="M512" s="2">
        <v>97.058999999999997</v>
      </c>
      <c r="N512" s="2">
        <v>2901</v>
      </c>
      <c r="O512" s="2">
        <v>2934</v>
      </c>
      <c r="P512" s="2" t="str">
        <f t="shared" si="100"/>
        <v>Positive</v>
      </c>
      <c r="Q512" s="19">
        <v>1.0099999999999999E-8</v>
      </c>
      <c r="Y512" s="11">
        <f t="shared" si="101"/>
        <v>0</v>
      </c>
      <c r="AI512" s="11">
        <f t="shared" si="102"/>
        <v>0</v>
      </c>
      <c r="AS512" s="11">
        <f t="shared" si="103"/>
        <v>0</v>
      </c>
      <c r="AV512" s="2"/>
      <c r="AW512" s="2"/>
      <c r="AX512" s="2"/>
      <c r="AY512" s="2"/>
      <c r="AZ512" s="2"/>
      <c r="BA512" s="2"/>
      <c r="BB512" s="2"/>
      <c r="BC512" s="11">
        <f t="shared" si="104"/>
        <v>0</v>
      </c>
      <c r="BD512" s="2"/>
      <c r="BE512" s="2"/>
      <c r="BM512" s="11">
        <f t="shared" si="105"/>
        <v>0</v>
      </c>
      <c r="BW512" s="11">
        <f t="shared" si="106"/>
        <v>0</v>
      </c>
      <c r="CG512" s="11">
        <f t="shared" si="107"/>
        <v>0</v>
      </c>
      <c r="CQ512" s="11">
        <f t="shared" si="108"/>
        <v>0</v>
      </c>
    </row>
    <row r="513" spans="1:95" x14ac:dyDescent="0.15">
      <c r="B513" s="2"/>
      <c r="D513" s="2"/>
      <c r="F513" s="2"/>
      <c r="G513" s="2"/>
      <c r="H513" s="2"/>
      <c r="I513" s="2" t="s">
        <v>1912</v>
      </c>
      <c r="J513" s="2">
        <v>259</v>
      </c>
      <c r="K513" s="2" t="s">
        <v>59</v>
      </c>
      <c r="L513" s="2">
        <v>4437</v>
      </c>
      <c r="M513" s="2">
        <v>97.143000000000001</v>
      </c>
      <c r="N513" s="2">
        <v>3645</v>
      </c>
      <c r="O513" s="2">
        <v>3679</v>
      </c>
      <c r="P513" s="2" t="str">
        <f t="shared" si="100"/>
        <v>Positive</v>
      </c>
      <c r="Q513" s="19">
        <v>1.73E-9</v>
      </c>
      <c r="Y513" s="11">
        <f t="shared" si="101"/>
        <v>0</v>
      </c>
      <c r="AA513" s="2"/>
      <c r="AI513" s="11">
        <f t="shared" si="102"/>
        <v>0</v>
      </c>
      <c r="AS513" s="11">
        <f t="shared" si="103"/>
        <v>0</v>
      </c>
      <c r="AV513" s="2"/>
      <c r="AW513" s="2"/>
      <c r="AX513" s="2"/>
      <c r="AY513" s="2"/>
      <c r="AZ513" s="2"/>
      <c r="BA513" s="2"/>
      <c r="BB513" s="2"/>
      <c r="BC513" s="11">
        <f t="shared" si="104"/>
        <v>0</v>
      </c>
      <c r="BD513" s="2"/>
      <c r="BE513" s="2"/>
      <c r="BM513" s="11">
        <f t="shared" si="105"/>
        <v>0</v>
      </c>
      <c r="BW513" s="11">
        <f t="shared" si="106"/>
        <v>0</v>
      </c>
      <c r="CG513" s="11">
        <f t="shared" si="107"/>
        <v>0</v>
      </c>
      <c r="CQ513" s="11">
        <f t="shared" si="108"/>
        <v>0</v>
      </c>
    </row>
    <row r="514" spans="1:95" x14ac:dyDescent="0.15">
      <c r="B514" s="2"/>
      <c r="D514" s="2"/>
      <c r="F514" s="2"/>
      <c r="G514" s="2"/>
      <c r="H514" s="2"/>
      <c r="AA514" s="2"/>
      <c r="AV514" s="2"/>
      <c r="AW514" s="2"/>
      <c r="AX514" s="2"/>
      <c r="AY514" s="2"/>
      <c r="AZ514" s="2"/>
      <c r="BA514" s="2"/>
      <c r="BB514" s="2"/>
      <c r="BD514" s="2"/>
      <c r="BE514" s="2"/>
    </row>
    <row r="515" spans="1:95" x14ac:dyDescent="0.15">
      <c r="B515" s="2"/>
      <c r="D515" s="2"/>
      <c r="F515" s="2"/>
      <c r="G515" s="2"/>
      <c r="H515" s="2"/>
      <c r="AA515" s="2"/>
      <c r="AV515" s="2"/>
      <c r="AW515" s="2"/>
      <c r="AX515" s="2"/>
      <c r="AY515" s="2"/>
      <c r="AZ515" s="2"/>
      <c r="BA515" s="2"/>
      <c r="BB515" s="2"/>
      <c r="BD515" s="2"/>
      <c r="BE515" s="2"/>
    </row>
    <row r="516" spans="1:95" x14ac:dyDescent="0.15">
      <c r="G516" s="23"/>
      <c r="H516" s="23"/>
      <c r="I516" s="281" t="s">
        <v>8</v>
      </c>
      <c r="J516" s="281"/>
      <c r="K516" s="281"/>
      <c r="L516" s="11"/>
      <c r="M516" s="11"/>
      <c r="N516" s="11"/>
      <c r="O516" s="11"/>
      <c r="P516" s="11"/>
      <c r="R516" s="281" t="s">
        <v>58</v>
      </c>
      <c r="S516" s="281"/>
      <c r="T516" s="281"/>
      <c r="U516" s="11"/>
      <c r="V516" s="11"/>
      <c r="W516" s="11"/>
      <c r="X516" s="11"/>
      <c r="Z516" s="11"/>
      <c r="AB516" s="281" t="s">
        <v>10</v>
      </c>
      <c r="AC516" s="281"/>
      <c r="AD516" s="281"/>
      <c r="AE516" s="11"/>
      <c r="AG516" s="11"/>
      <c r="AJ516" s="11"/>
      <c r="AL516" s="281" t="s">
        <v>31</v>
      </c>
      <c r="AM516" s="281"/>
      <c r="AN516" s="281"/>
      <c r="AO516" s="11"/>
      <c r="AP516" s="11"/>
      <c r="AQ516" s="11"/>
      <c r="AR516" s="11"/>
      <c r="AT516" s="11"/>
      <c r="AV516" s="281" t="s">
        <v>786</v>
      </c>
      <c r="AW516" s="281"/>
      <c r="AX516" s="281"/>
      <c r="BE516" s="2"/>
    </row>
    <row r="517" spans="1:95" x14ac:dyDescent="0.15">
      <c r="A517" s="35" t="s">
        <v>26</v>
      </c>
      <c r="B517" s="31" t="s">
        <v>1</v>
      </c>
      <c r="C517" s="21" t="s">
        <v>11</v>
      </c>
      <c r="D517" s="23" t="s">
        <v>23</v>
      </c>
      <c r="E517" s="23" t="s">
        <v>23</v>
      </c>
      <c r="F517" s="23" t="s">
        <v>236</v>
      </c>
      <c r="G517" s="41" t="s">
        <v>23</v>
      </c>
      <c r="H517" s="41" t="s">
        <v>3</v>
      </c>
      <c r="I517" s="7" t="s">
        <v>13</v>
      </c>
      <c r="J517" s="7" t="s">
        <v>13</v>
      </c>
      <c r="K517" s="7" t="s">
        <v>4</v>
      </c>
      <c r="L517" s="7" t="s">
        <v>4</v>
      </c>
      <c r="M517" s="7" t="s">
        <v>5</v>
      </c>
      <c r="N517" s="7" t="s">
        <v>6</v>
      </c>
      <c r="O517" s="7"/>
      <c r="P517" s="7" t="s">
        <v>7</v>
      </c>
      <c r="Q517" s="7" t="s">
        <v>24</v>
      </c>
      <c r="R517" s="7" t="s">
        <v>13</v>
      </c>
      <c r="S517" s="7" t="s">
        <v>13</v>
      </c>
      <c r="T517" s="7" t="s">
        <v>4</v>
      </c>
      <c r="U517" s="7" t="s">
        <v>4</v>
      </c>
      <c r="V517" s="7" t="s">
        <v>5</v>
      </c>
      <c r="W517" s="7" t="s">
        <v>6</v>
      </c>
      <c r="X517" s="7"/>
      <c r="Y517" s="7"/>
      <c r="Z517" s="7" t="s">
        <v>7</v>
      </c>
      <c r="AA517" s="7" t="s">
        <v>24</v>
      </c>
      <c r="AB517" s="4" t="s">
        <v>13</v>
      </c>
      <c r="AC517" s="7" t="s">
        <v>13</v>
      </c>
      <c r="AD517" s="7" t="s">
        <v>4</v>
      </c>
      <c r="AE517" s="7" t="s">
        <v>4</v>
      </c>
      <c r="AF517" s="7" t="s">
        <v>5</v>
      </c>
      <c r="AG517" s="7" t="s">
        <v>6</v>
      </c>
      <c r="AH517" s="4"/>
      <c r="AI517" s="7"/>
      <c r="AJ517" s="7" t="s">
        <v>7</v>
      </c>
      <c r="AK517" s="7" t="s">
        <v>24</v>
      </c>
      <c r="AL517" s="7" t="s">
        <v>13</v>
      </c>
      <c r="AM517" s="7" t="s">
        <v>13</v>
      </c>
      <c r="AN517" s="7" t="s">
        <v>4</v>
      </c>
      <c r="AO517" s="7" t="s">
        <v>4</v>
      </c>
      <c r="AP517" s="7" t="s">
        <v>5</v>
      </c>
      <c r="AQ517" s="7" t="s">
        <v>6</v>
      </c>
      <c r="AR517" s="7"/>
      <c r="AS517" s="7"/>
      <c r="AT517" s="7" t="s">
        <v>7</v>
      </c>
      <c r="AU517" s="7" t="s">
        <v>24</v>
      </c>
      <c r="AV517" s="7" t="s">
        <v>13</v>
      </c>
      <c r="AW517" s="7" t="s">
        <v>13</v>
      </c>
      <c r="AX517" s="7" t="s">
        <v>4</v>
      </c>
      <c r="AY517" s="7" t="s">
        <v>4</v>
      </c>
      <c r="AZ517" s="7" t="s">
        <v>5</v>
      </c>
      <c r="BA517" s="7" t="s">
        <v>6</v>
      </c>
      <c r="BB517" s="7"/>
      <c r="BC517" s="7"/>
      <c r="BD517" s="7" t="s">
        <v>7</v>
      </c>
      <c r="BE517" s="7" t="s">
        <v>24</v>
      </c>
      <c r="BM517" s="7"/>
      <c r="BW517" s="7"/>
      <c r="CG517" s="7"/>
      <c r="CQ517" s="7"/>
    </row>
    <row r="518" spans="1:95" x14ac:dyDescent="0.15">
      <c r="A518" s="35"/>
      <c r="B518" s="31"/>
      <c r="C518" s="21" t="s">
        <v>245</v>
      </c>
      <c r="D518" s="23" t="s">
        <v>2</v>
      </c>
      <c r="E518" s="21" t="s">
        <v>3</v>
      </c>
      <c r="F518" s="23" t="s">
        <v>237</v>
      </c>
      <c r="G518" s="41" t="s">
        <v>27</v>
      </c>
      <c r="H518" s="41" t="s">
        <v>235</v>
      </c>
      <c r="I518" s="7"/>
      <c r="J518" s="7" t="s">
        <v>18</v>
      </c>
      <c r="K518" s="7"/>
      <c r="L518" s="7" t="s">
        <v>18</v>
      </c>
      <c r="M518" s="7" t="s">
        <v>19</v>
      </c>
      <c r="N518" s="7" t="s">
        <v>15</v>
      </c>
      <c r="O518" s="7" t="s">
        <v>16</v>
      </c>
      <c r="P518" s="7"/>
      <c r="Q518" s="7" t="s">
        <v>25</v>
      </c>
      <c r="R518" s="7"/>
      <c r="S518" s="7" t="s">
        <v>18</v>
      </c>
      <c r="T518" s="7"/>
      <c r="U518" s="7" t="s">
        <v>18</v>
      </c>
      <c r="V518" s="7" t="s">
        <v>19</v>
      </c>
      <c r="W518" s="7" t="s">
        <v>15</v>
      </c>
      <c r="X518" s="7" t="s">
        <v>16</v>
      </c>
      <c r="Y518" s="7"/>
      <c r="Z518" s="7"/>
      <c r="AA518" s="7" t="s">
        <v>25</v>
      </c>
      <c r="AB518" s="4"/>
      <c r="AC518" s="7" t="s">
        <v>18</v>
      </c>
      <c r="AD518" s="7"/>
      <c r="AE518" s="7" t="s">
        <v>18</v>
      </c>
      <c r="AF518" s="7" t="s">
        <v>19</v>
      </c>
      <c r="AG518" s="7" t="s">
        <v>15</v>
      </c>
      <c r="AH518" s="4" t="s">
        <v>16</v>
      </c>
      <c r="AI518" s="7"/>
      <c r="AJ518" s="7"/>
      <c r="AK518" s="7" t="s">
        <v>25</v>
      </c>
      <c r="AL518" s="7"/>
      <c r="AM518" s="7" t="s">
        <v>18</v>
      </c>
      <c r="AN518" s="7"/>
      <c r="AO518" s="7" t="s">
        <v>18</v>
      </c>
      <c r="AP518" s="7" t="s">
        <v>19</v>
      </c>
      <c r="AQ518" s="7" t="s">
        <v>15</v>
      </c>
      <c r="AR518" s="7" t="s">
        <v>16</v>
      </c>
      <c r="AS518" s="7"/>
      <c r="AT518" s="7"/>
      <c r="AU518" s="7" t="s">
        <v>25</v>
      </c>
      <c r="AV518" s="7"/>
      <c r="AW518" s="7" t="s">
        <v>18</v>
      </c>
      <c r="AX518" s="7"/>
      <c r="AY518" s="7" t="s">
        <v>18</v>
      </c>
      <c r="AZ518" s="7" t="s">
        <v>19</v>
      </c>
      <c r="BA518" s="7" t="s">
        <v>15</v>
      </c>
      <c r="BB518" s="7" t="s">
        <v>16</v>
      </c>
      <c r="BC518" s="7"/>
      <c r="BD518" s="7"/>
      <c r="BE518" s="7" t="s">
        <v>25</v>
      </c>
      <c r="BM518" s="7"/>
      <c r="BW518" s="7"/>
      <c r="CG518" s="7"/>
      <c r="CQ518" s="7"/>
    </row>
    <row r="519" spans="1:95" x14ac:dyDescent="0.15">
      <c r="A519" s="12"/>
      <c r="B519" s="27">
        <v>54</v>
      </c>
      <c r="D519" s="61">
        <v>1181829</v>
      </c>
      <c r="E519" s="61">
        <v>1010</v>
      </c>
      <c r="F519" s="11">
        <v>98</v>
      </c>
      <c r="G519" s="11">
        <v>3</v>
      </c>
      <c r="H519" s="61">
        <v>30</v>
      </c>
      <c r="I519" s="28" t="s">
        <v>1913</v>
      </c>
      <c r="J519" s="28">
        <v>929</v>
      </c>
      <c r="K519" s="28" t="s">
        <v>59</v>
      </c>
      <c r="L519" s="28">
        <v>4437</v>
      </c>
      <c r="M519" s="28">
        <v>100</v>
      </c>
      <c r="N519" s="28">
        <v>1460</v>
      </c>
      <c r="O519" s="28">
        <v>1558</v>
      </c>
      <c r="P519" s="28" t="str">
        <f t="shared" ref="P519:P550" si="109">IF(N519&gt;O519,"Negative","Positive")</f>
        <v>Positive</v>
      </c>
      <c r="Q519" s="38">
        <v>3.7500000000000001E-46</v>
      </c>
      <c r="R519" s="28" t="s">
        <v>1914</v>
      </c>
      <c r="S519" s="28">
        <v>440</v>
      </c>
      <c r="T519" s="28" t="s">
        <v>61</v>
      </c>
      <c r="U519" s="28">
        <v>9596</v>
      </c>
      <c r="V519" s="28">
        <v>87.201999999999998</v>
      </c>
      <c r="W519" s="28">
        <v>9223</v>
      </c>
      <c r="X519" s="28">
        <v>9554</v>
      </c>
      <c r="Y519" s="25">
        <f>W519-X519</f>
        <v>-331</v>
      </c>
      <c r="Z519" s="28" t="str">
        <f t="shared" ref="Z519:Z531" si="110">IF(W519&gt;X519,"Negative","Positive")</f>
        <v>Positive</v>
      </c>
      <c r="AA519" s="36">
        <v>9.6100000000000008E-99</v>
      </c>
      <c r="AB519" s="2" t="s">
        <v>1593</v>
      </c>
      <c r="AC519" s="2">
        <v>369</v>
      </c>
      <c r="AD519" s="2" t="s">
        <v>35</v>
      </c>
      <c r="AE519" s="2">
        <v>2689</v>
      </c>
      <c r="AF519" s="2">
        <v>100</v>
      </c>
      <c r="AG519" s="2">
        <v>76</v>
      </c>
      <c r="AH519" s="2">
        <v>444</v>
      </c>
      <c r="AI519" s="25">
        <f>AG519-AH519</f>
        <v>-368</v>
      </c>
      <c r="AJ519" s="2" t="str">
        <f>IF(AG519&gt;AH519,"Negative","Positive")</f>
        <v>Positive</v>
      </c>
      <c r="AK519" s="2">
        <v>0</v>
      </c>
      <c r="AL519" s="28" t="s">
        <v>1915</v>
      </c>
      <c r="AM519" s="28">
        <v>470</v>
      </c>
      <c r="AN519" s="28" t="s">
        <v>295</v>
      </c>
      <c r="AO519" s="28">
        <v>5625</v>
      </c>
      <c r="AP519" s="28">
        <v>98.510999999999996</v>
      </c>
      <c r="AQ519" s="28">
        <v>2370</v>
      </c>
      <c r="AR519" s="28">
        <v>2839</v>
      </c>
      <c r="AS519" s="25">
        <f>AQ519-AR519</f>
        <v>-469</v>
      </c>
      <c r="AT519" s="28" t="str">
        <f t="shared" ref="AT519:AT525" si="111">IF(AQ519&gt;AR519,"Negative","Positive")</f>
        <v>Positive</v>
      </c>
      <c r="AU519" s="28">
        <v>0</v>
      </c>
      <c r="AV519" s="2" t="s">
        <v>1916</v>
      </c>
      <c r="AW519" s="2">
        <v>4742</v>
      </c>
      <c r="AX519" s="2" t="s">
        <v>796</v>
      </c>
      <c r="AY519" s="2">
        <v>9718</v>
      </c>
      <c r="AZ519" s="2">
        <v>74.691000000000003</v>
      </c>
      <c r="BA519" s="2">
        <v>8139</v>
      </c>
      <c r="BB519" s="2">
        <v>7663</v>
      </c>
      <c r="BC519" s="25">
        <f>BA519-BB519</f>
        <v>476</v>
      </c>
      <c r="BD519" s="2" t="str">
        <f>IF(BA519&gt;BB519,"Negative","Positive")</f>
        <v>Negative</v>
      </c>
      <c r="BE519" s="26">
        <v>1.9400000000000001E-50</v>
      </c>
      <c r="BM519" s="25">
        <f>BK519-BL519</f>
        <v>0</v>
      </c>
      <c r="BW519" s="25">
        <f>BU519-BV519</f>
        <v>0</v>
      </c>
      <c r="CG519" s="25">
        <f>CE519-CF519</f>
        <v>0</v>
      </c>
      <c r="CQ519" s="25">
        <f>CO519-CP519</f>
        <v>0</v>
      </c>
    </row>
    <row r="520" spans="1:95" x14ac:dyDescent="0.15">
      <c r="A520" s="12"/>
      <c r="B520" s="27">
        <v>54</v>
      </c>
      <c r="I520" s="28" t="s">
        <v>1921</v>
      </c>
      <c r="J520" s="28">
        <v>568</v>
      </c>
      <c r="K520" s="28" t="s">
        <v>59</v>
      </c>
      <c r="L520" s="28">
        <v>4437</v>
      </c>
      <c r="M520" s="28">
        <v>98.373999999999995</v>
      </c>
      <c r="N520" s="28">
        <v>4410</v>
      </c>
      <c r="O520" s="28">
        <v>4288</v>
      </c>
      <c r="P520" s="28" t="str">
        <f t="shared" si="109"/>
        <v>Negative</v>
      </c>
      <c r="Q520" s="38">
        <v>2.2200000000000002E-56</v>
      </c>
      <c r="R520" s="28" t="s">
        <v>1917</v>
      </c>
      <c r="S520" s="28">
        <v>8492</v>
      </c>
      <c r="T520" s="28" t="s">
        <v>61</v>
      </c>
      <c r="U520" s="28">
        <v>9596</v>
      </c>
      <c r="V520" s="28">
        <v>80.075999999999993</v>
      </c>
      <c r="W520" s="28">
        <v>8282</v>
      </c>
      <c r="X520" s="28">
        <v>660</v>
      </c>
      <c r="Y520" s="25">
        <f t="shared" ref="Y520:Y583" si="112">W520-X520</f>
        <v>7622</v>
      </c>
      <c r="Z520" s="28" t="str">
        <f t="shared" si="110"/>
        <v>Negative</v>
      </c>
      <c r="AA520" s="28">
        <v>0</v>
      </c>
      <c r="AB520" s="29"/>
      <c r="AC520" s="28"/>
      <c r="AD520" s="28"/>
      <c r="AE520" s="28"/>
      <c r="AF520" s="28"/>
      <c r="AG520" s="28"/>
      <c r="AH520" s="28"/>
      <c r="AI520" s="25">
        <f t="shared" ref="AI520:AI583" si="113">AG520-AH520</f>
        <v>0</v>
      </c>
      <c r="AK520" s="36"/>
      <c r="AL520" s="28" t="s">
        <v>1918</v>
      </c>
      <c r="AM520" s="28">
        <v>226</v>
      </c>
      <c r="AN520" s="28" t="s">
        <v>295</v>
      </c>
      <c r="AO520" s="28">
        <v>5625</v>
      </c>
      <c r="AP520" s="28">
        <v>96.018000000000001</v>
      </c>
      <c r="AQ520" s="28">
        <v>4624</v>
      </c>
      <c r="AR520" s="28">
        <v>4849</v>
      </c>
      <c r="AS520" s="25">
        <f t="shared" ref="AS520:AS583" si="114">AQ520-AR520</f>
        <v>-225</v>
      </c>
      <c r="AT520" s="28" t="str">
        <f t="shared" si="111"/>
        <v>Positive</v>
      </c>
      <c r="AU520" s="36">
        <v>2.1699999999999999E-102</v>
      </c>
      <c r="AV520" s="28"/>
      <c r="AW520" s="28"/>
      <c r="AX520" s="28"/>
      <c r="AY520" s="28"/>
      <c r="AZ520" s="2"/>
      <c r="BA520" s="2"/>
      <c r="BB520" s="2"/>
      <c r="BC520" s="25">
        <f t="shared" ref="BC520:BC583" si="115">BA520-BB520</f>
        <v>0</v>
      </c>
      <c r="BD520" s="2"/>
      <c r="BE520" s="2"/>
      <c r="BM520" s="25">
        <f t="shared" ref="BM520:BM583" si="116">BK520-BL520</f>
        <v>0</v>
      </c>
      <c r="BW520" s="25">
        <f t="shared" ref="BW520:BW583" si="117">BU520-BV520</f>
        <v>0</v>
      </c>
      <c r="CG520" s="25">
        <f t="shared" ref="CG520:CG583" si="118">CE520-CF520</f>
        <v>0</v>
      </c>
      <c r="CQ520" s="25">
        <f t="shared" ref="CQ520:CQ583" si="119">CO520-CP520</f>
        <v>0</v>
      </c>
    </row>
    <row r="521" spans="1:95" x14ac:dyDescent="0.15">
      <c r="A521" s="12"/>
      <c r="B521" s="27">
        <v>54</v>
      </c>
      <c r="I521" s="28" t="s">
        <v>1924</v>
      </c>
      <c r="J521" s="28">
        <v>325</v>
      </c>
      <c r="K521" s="28" t="s">
        <v>59</v>
      </c>
      <c r="L521" s="28">
        <v>4437</v>
      </c>
      <c r="M521" s="28">
        <v>100</v>
      </c>
      <c r="N521" s="28">
        <v>2448</v>
      </c>
      <c r="O521" s="28">
        <v>2507</v>
      </c>
      <c r="P521" s="28" t="str">
        <f t="shared" si="109"/>
        <v>Positive</v>
      </c>
      <c r="Q521" s="38">
        <v>6.0100000000000004E-25</v>
      </c>
      <c r="R521" s="28" t="s">
        <v>1919</v>
      </c>
      <c r="S521" s="28">
        <v>742</v>
      </c>
      <c r="T521" s="28" t="s">
        <v>61</v>
      </c>
      <c r="U521" s="28">
        <v>9596</v>
      </c>
      <c r="V521" s="28">
        <v>90.039000000000001</v>
      </c>
      <c r="W521" s="28">
        <v>8796</v>
      </c>
      <c r="X521" s="28">
        <v>9554</v>
      </c>
      <c r="Y521" s="25">
        <f t="shared" si="112"/>
        <v>-758</v>
      </c>
      <c r="Z521" s="28" t="str">
        <f t="shared" si="110"/>
        <v>Positive</v>
      </c>
      <c r="AA521" s="28">
        <v>0</v>
      </c>
      <c r="AB521" s="29"/>
      <c r="AC521" s="28"/>
      <c r="AD521" s="28"/>
      <c r="AE521" s="28"/>
      <c r="AF521" s="28"/>
      <c r="AG521" s="28"/>
      <c r="AH521" s="28"/>
      <c r="AI521" s="25">
        <f t="shared" si="113"/>
        <v>0</v>
      </c>
      <c r="AK521" s="28"/>
      <c r="AL521" s="28" t="s">
        <v>1920</v>
      </c>
      <c r="AM521" s="28">
        <v>314</v>
      </c>
      <c r="AN521" s="28" t="s">
        <v>295</v>
      </c>
      <c r="AO521" s="28">
        <v>5625</v>
      </c>
      <c r="AP521" s="28">
        <v>96.814999999999998</v>
      </c>
      <c r="AQ521" s="28">
        <v>1659</v>
      </c>
      <c r="AR521" s="28">
        <v>1346</v>
      </c>
      <c r="AS521" s="25">
        <f t="shared" si="114"/>
        <v>313</v>
      </c>
      <c r="AT521" s="28" t="str">
        <f t="shared" si="111"/>
        <v>Negative</v>
      </c>
      <c r="AU521" s="36">
        <v>1.7400000000000001E-149</v>
      </c>
      <c r="AV521" s="28"/>
      <c r="AW521" s="28"/>
      <c r="AX521" s="28"/>
      <c r="AY521" s="28"/>
      <c r="AZ521" s="2"/>
      <c r="BA521" s="2"/>
      <c r="BB521" s="2"/>
      <c r="BC521" s="25">
        <f t="shared" si="115"/>
        <v>0</v>
      </c>
      <c r="BD521" s="2"/>
      <c r="BE521" s="2"/>
      <c r="BM521" s="25">
        <f t="shared" si="116"/>
        <v>0</v>
      </c>
      <c r="BW521" s="25">
        <f t="shared" si="117"/>
        <v>0</v>
      </c>
      <c r="CG521" s="25">
        <f t="shared" si="118"/>
        <v>0</v>
      </c>
      <c r="CQ521" s="25">
        <f t="shared" si="119"/>
        <v>0</v>
      </c>
    </row>
    <row r="522" spans="1:95" x14ac:dyDescent="0.15">
      <c r="A522" s="12"/>
      <c r="B522" s="27">
        <v>54</v>
      </c>
      <c r="I522" s="28" t="s">
        <v>1924</v>
      </c>
      <c r="J522" s="28">
        <v>325</v>
      </c>
      <c r="K522" s="28" t="s">
        <v>59</v>
      </c>
      <c r="L522" s="28">
        <v>4437</v>
      </c>
      <c r="M522" s="28">
        <v>100</v>
      </c>
      <c r="N522" s="28">
        <v>567</v>
      </c>
      <c r="O522" s="28">
        <v>519</v>
      </c>
      <c r="P522" s="28" t="str">
        <f t="shared" si="109"/>
        <v>Negative</v>
      </c>
      <c r="Q522" s="38">
        <v>7.8199999999999996E-19</v>
      </c>
      <c r="R522" s="28" t="s">
        <v>1922</v>
      </c>
      <c r="S522" s="28">
        <v>4069</v>
      </c>
      <c r="T522" s="28" t="s">
        <v>61</v>
      </c>
      <c r="U522" s="28">
        <v>9596</v>
      </c>
      <c r="V522" s="28">
        <v>80.665000000000006</v>
      </c>
      <c r="W522" s="28">
        <v>3955</v>
      </c>
      <c r="X522" s="28">
        <v>660</v>
      </c>
      <c r="Y522" s="25">
        <f t="shared" si="112"/>
        <v>3295</v>
      </c>
      <c r="Z522" s="28" t="str">
        <f t="shared" si="110"/>
        <v>Negative</v>
      </c>
      <c r="AA522" s="28">
        <v>0</v>
      </c>
      <c r="AB522" s="29"/>
      <c r="AC522" s="28"/>
      <c r="AD522" s="28"/>
      <c r="AE522" s="28"/>
      <c r="AF522" s="28"/>
      <c r="AG522" s="28"/>
      <c r="AH522" s="28"/>
      <c r="AI522" s="25">
        <f t="shared" si="113"/>
        <v>0</v>
      </c>
      <c r="AK522" s="36"/>
      <c r="AL522" s="28" t="s">
        <v>1923</v>
      </c>
      <c r="AM522" s="28">
        <v>204</v>
      </c>
      <c r="AN522" s="28" t="s">
        <v>295</v>
      </c>
      <c r="AO522" s="28">
        <v>5625</v>
      </c>
      <c r="AP522" s="28">
        <v>98.039000000000001</v>
      </c>
      <c r="AQ522" s="28">
        <v>2985</v>
      </c>
      <c r="AR522" s="28">
        <v>3188</v>
      </c>
      <c r="AS522" s="25">
        <f t="shared" si="114"/>
        <v>-203</v>
      </c>
      <c r="AT522" s="28" t="str">
        <f t="shared" si="111"/>
        <v>Positive</v>
      </c>
      <c r="AU522" s="36">
        <v>1.5099999999999999E-98</v>
      </c>
      <c r="AV522" s="28"/>
      <c r="AW522" s="28"/>
      <c r="AX522" s="28"/>
      <c r="AY522" s="28"/>
      <c r="AZ522" s="2"/>
      <c r="BA522" s="2"/>
      <c r="BB522" s="2"/>
      <c r="BC522" s="25">
        <f t="shared" si="115"/>
        <v>0</v>
      </c>
      <c r="BD522" s="2"/>
      <c r="BE522" s="2"/>
      <c r="BM522" s="25">
        <f t="shared" si="116"/>
        <v>0</v>
      </c>
      <c r="BW522" s="25">
        <f t="shared" si="117"/>
        <v>0</v>
      </c>
      <c r="CG522" s="25">
        <f t="shared" si="118"/>
        <v>0</v>
      </c>
      <c r="CQ522" s="25">
        <f t="shared" si="119"/>
        <v>0</v>
      </c>
    </row>
    <row r="523" spans="1:95" x14ac:dyDescent="0.15">
      <c r="A523" s="12"/>
      <c r="B523" s="27">
        <v>54</v>
      </c>
      <c r="I523" s="28" t="s">
        <v>1929</v>
      </c>
      <c r="J523" s="28">
        <v>374</v>
      </c>
      <c r="K523" s="28" t="s">
        <v>59</v>
      </c>
      <c r="L523" s="28">
        <v>4437</v>
      </c>
      <c r="M523" s="28">
        <v>97.403000000000006</v>
      </c>
      <c r="N523" s="28">
        <v>3313</v>
      </c>
      <c r="O523" s="28">
        <v>3389</v>
      </c>
      <c r="P523" s="28" t="str">
        <f t="shared" si="109"/>
        <v>Positive</v>
      </c>
      <c r="Q523" s="38">
        <v>5.36E-31</v>
      </c>
      <c r="R523" s="28" t="s">
        <v>1925</v>
      </c>
      <c r="S523" s="28">
        <v>8487</v>
      </c>
      <c r="T523" s="28" t="s">
        <v>61</v>
      </c>
      <c r="U523" s="28">
        <v>9596</v>
      </c>
      <c r="V523" s="28">
        <v>80.072000000000003</v>
      </c>
      <c r="W523" s="28">
        <v>8401</v>
      </c>
      <c r="X523" s="28">
        <v>660</v>
      </c>
      <c r="Y523" s="25">
        <f t="shared" si="112"/>
        <v>7741</v>
      </c>
      <c r="Z523" s="28" t="str">
        <f t="shared" si="110"/>
        <v>Negative</v>
      </c>
      <c r="AA523" s="28">
        <v>0</v>
      </c>
      <c r="AI523" s="25">
        <f t="shared" si="113"/>
        <v>0</v>
      </c>
      <c r="AJ523" s="24"/>
      <c r="AL523" s="28" t="s">
        <v>1926</v>
      </c>
      <c r="AM523" s="28">
        <v>589</v>
      </c>
      <c r="AN523" s="28" t="s">
        <v>295</v>
      </c>
      <c r="AO523" s="28">
        <v>5625</v>
      </c>
      <c r="AP523" s="28">
        <v>98.132000000000005</v>
      </c>
      <c r="AQ523" s="28">
        <v>3357</v>
      </c>
      <c r="AR523" s="28">
        <v>3942</v>
      </c>
      <c r="AS523" s="25">
        <f t="shared" si="114"/>
        <v>-585</v>
      </c>
      <c r="AT523" s="28" t="str">
        <f t="shared" si="111"/>
        <v>Positive</v>
      </c>
      <c r="AU523" s="28">
        <v>0</v>
      </c>
      <c r="AV523" s="28"/>
      <c r="AW523" s="28"/>
      <c r="AX523" s="28"/>
      <c r="AY523" s="28"/>
      <c r="AZ523" s="2"/>
      <c r="BA523" s="2"/>
      <c r="BB523" s="2"/>
      <c r="BC523" s="25">
        <f t="shared" si="115"/>
        <v>0</v>
      </c>
      <c r="BD523" s="2"/>
      <c r="BE523" s="2"/>
      <c r="BM523" s="25">
        <f t="shared" si="116"/>
        <v>0</v>
      </c>
      <c r="BW523" s="25">
        <f t="shared" si="117"/>
        <v>0</v>
      </c>
      <c r="CG523" s="25">
        <f t="shared" si="118"/>
        <v>0</v>
      </c>
      <c r="CQ523" s="25">
        <f t="shared" si="119"/>
        <v>0</v>
      </c>
    </row>
    <row r="524" spans="1:95" x14ac:dyDescent="0.15">
      <c r="A524" s="12"/>
      <c r="B524" s="27">
        <v>54</v>
      </c>
      <c r="I524" s="28" t="s">
        <v>1934</v>
      </c>
      <c r="J524" s="28">
        <v>254</v>
      </c>
      <c r="K524" s="28" t="s">
        <v>59</v>
      </c>
      <c r="L524" s="28">
        <v>4437</v>
      </c>
      <c r="M524" s="28">
        <v>100</v>
      </c>
      <c r="N524" s="28">
        <v>3435</v>
      </c>
      <c r="O524" s="28">
        <v>3478</v>
      </c>
      <c r="P524" s="28" t="str">
        <f t="shared" si="109"/>
        <v>Positive</v>
      </c>
      <c r="Q524" s="38">
        <v>3.61E-16</v>
      </c>
      <c r="R524" s="28" t="s">
        <v>1927</v>
      </c>
      <c r="S524" s="28">
        <v>8798</v>
      </c>
      <c r="T524" s="28" t="s">
        <v>61</v>
      </c>
      <c r="U524" s="28">
        <v>9596</v>
      </c>
      <c r="V524" s="28">
        <v>80.072000000000003</v>
      </c>
      <c r="W524" s="28">
        <v>8401</v>
      </c>
      <c r="X524" s="28">
        <v>660</v>
      </c>
      <c r="Y524" s="25">
        <f t="shared" si="112"/>
        <v>7741</v>
      </c>
      <c r="Z524" s="28" t="str">
        <f t="shared" si="110"/>
        <v>Negative</v>
      </c>
      <c r="AA524" s="28">
        <v>0</v>
      </c>
      <c r="AI524" s="25">
        <f t="shared" si="113"/>
        <v>0</v>
      </c>
      <c r="AJ524" s="24"/>
      <c r="AL524" s="28" t="s">
        <v>1928</v>
      </c>
      <c r="AM524" s="28">
        <v>206</v>
      </c>
      <c r="AN524" s="28" t="s">
        <v>295</v>
      </c>
      <c r="AO524" s="28">
        <v>5625</v>
      </c>
      <c r="AP524" s="28">
        <v>96.078000000000003</v>
      </c>
      <c r="AQ524" s="28">
        <v>5403</v>
      </c>
      <c r="AR524" s="28">
        <v>5200</v>
      </c>
      <c r="AS524" s="25">
        <f t="shared" si="114"/>
        <v>203</v>
      </c>
      <c r="AT524" s="28" t="str">
        <f t="shared" si="111"/>
        <v>Negative</v>
      </c>
      <c r="AU524" s="36">
        <v>7.1500000000000005E-92</v>
      </c>
      <c r="AV524" s="13"/>
      <c r="AW524" s="13"/>
      <c r="AX524" s="13"/>
      <c r="AY524" s="13"/>
      <c r="AZ524" s="13"/>
      <c r="BA524" s="13"/>
      <c r="BB524" s="13"/>
      <c r="BC524" s="25">
        <f t="shared" si="115"/>
        <v>0</v>
      </c>
      <c r="BD524" s="13"/>
      <c r="BE524" s="13"/>
      <c r="BF524" s="28"/>
      <c r="BG524" s="28"/>
      <c r="BM524" s="25">
        <f t="shared" si="116"/>
        <v>0</v>
      </c>
      <c r="BW524" s="25">
        <f t="shared" si="117"/>
        <v>0</v>
      </c>
      <c r="CG524" s="25">
        <f t="shared" si="118"/>
        <v>0</v>
      </c>
      <c r="CQ524" s="25">
        <f t="shared" si="119"/>
        <v>0</v>
      </c>
    </row>
    <row r="525" spans="1:95" x14ac:dyDescent="0.15">
      <c r="A525" s="12"/>
      <c r="B525" s="27">
        <v>54</v>
      </c>
      <c r="I525" s="28" t="s">
        <v>1936</v>
      </c>
      <c r="J525" s="28">
        <v>421</v>
      </c>
      <c r="K525" s="28" t="s">
        <v>59</v>
      </c>
      <c r="L525" s="28">
        <v>4437</v>
      </c>
      <c r="M525" s="28">
        <v>96.25</v>
      </c>
      <c r="N525" s="28">
        <v>4338</v>
      </c>
      <c r="O525" s="28">
        <v>4415</v>
      </c>
      <c r="P525" s="28" t="str">
        <f t="shared" si="109"/>
        <v>Positive</v>
      </c>
      <c r="Q525" s="38">
        <v>2.18E-30</v>
      </c>
      <c r="R525" s="28" t="s">
        <v>1930</v>
      </c>
      <c r="S525" s="28">
        <v>363</v>
      </c>
      <c r="T525" s="28" t="s">
        <v>61</v>
      </c>
      <c r="U525" s="28">
        <v>9596</v>
      </c>
      <c r="V525" s="28">
        <v>95.180999999999997</v>
      </c>
      <c r="W525" s="28">
        <v>9223</v>
      </c>
      <c r="X525" s="28">
        <v>9387</v>
      </c>
      <c r="Y525" s="25">
        <f t="shared" si="112"/>
        <v>-164</v>
      </c>
      <c r="Z525" s="28" t="str">
        <f t="shared" si="110"/>
        <v>Positive</v>
      </c>
      <c r="AA525" s="36">
        <v>6.3400000000000001E-70</v>
      </c>
      <c r="AB525" s="24"/>
      <c r="AI525" s="25">
        <f t="shared" si="113"/>
        <v>0</v>
      </c>
      <c r="AJ525" s="24"/>
      <c r="AK525" s="26"/>
      <c r="AL525" s="28" t="s">
        <v>1931</v>
      </c>
      <c r="AM525" s="28">
        <v>475</v>
      </c>
      <c r="AN525" s="28" t="s">
        <v>295</v>
      </c>
      <c r="AO525" s="28">
        <v>5625</v>
      </c>
      <c r="AP525" s="28">
        <v>98.076999999999998</v>
      </c>
      <c r="AQ525" s="28">
        <v>5477</v>
      </c>
      <c r="AR525" s="28">
        <v>5528</v>
      </c>
      <c r="AS525" s="25">
        <f t="shared" si="114"/>
        <v>-51</v>
      </c>
      <c r="AT525" s="28" t="str">
        <f t="shared" si="111"/>
        <v>Positive</v>
      </c>
      <c r="AU525" s="36">
        <v>1.1699999999999999E-18</v>
      </c>
      <c r="AV525" s="13"/>
      <c r="AW525" s="13"/>
      <c r="AX525" s="13"/>
      <c r="AY525" s="13"/>
      <c r="AZ525" s="13"/>
      <c r="BA525" s="13"/>
      <c r="BB525" s="13"/>
      <c r="BC525" s="25">
        <f t="shared" si="115"/>
        <v>0</v>
      </c>
      <c r="BD525" s="13"/>
      <c r="BE525" s="13"/>
      <c r="BF525" s="28"/>
      <c r="BG525" s="28"/>
      <c r="BM525" s="25">
        <f t="shared" si="116"/>
        <v>0</v>
      </c>
      <c r="BW525" s="25">
        <f t="shared" si="117"/>
        <v>0</v>
      </c>
      <c r="CG525" s="25">
        <f t="shared" si="118"/>
        <v>0</v>
      </c>
      <c r="CQ525" s="25">
        <f t="shared" si="119"/>
        <v>0</v>
      </c>
    </row>
    <row r="526" spans="1:95" x14ac:dyDescent="0.15">
      <c r="A526" s="12"/>
      <c r="B526" s="27">
        <v>54</v>
      </c>
      <c r="I526" s="28" t="s">
        <v>1939</v>
      </c>
      <c r="J526" s="28">
        <v>299</v>
      </c>
      <c r="K526" s="28" t="s">
        <v>59</v>
      </c>
      <c r="L526" s="28">
        <v>4437</v>
      </c>
      <c r="M526" s="28">
        <v>95.122</v>
      </c>
      <c r="N526" s="28">
        <v>2226</v>
      </c>
      <c r="O526" s="28">
        <v>2307</v>
      </c>
      <c r="P526" s="28" t="str">
        <f t="shared" si="109"/>
        <v>Positive</v>
      </c>
      <c r="Q526" s="38">
        <v>1.52E-30</v>
      </c>
      <c r="R526" s="28" t="s">
        <v>1932</v>
      </c>
      <c r="S526" s="28">
        <v>268</v>
      </c>
      <c r="T526" s="28" t="s">
        <v>61</v>
      </c>
      <c r="U526" s="28">
        <v>9596</v>
      </c>
      <c r="V526" s="28">
        <v>97.311999999999998</v>
      </c>
      <c r="W526" s="28">
        <v>9179</v>
      </c>
      <c r="X526" s="28">
        <v>9364</v>
      </c>
      <c r="Y526" s="25">
        <f t="shared" si="112"/>
        <v>-185</v>
      </c>
      <c r="Z526" s="28" t="str">
        <f t="shared" si="110"/>
        <v>Positive</v>
      </c>
      <c r="AA526" s="36">
        <v>9.6300000000000006E-87</v>
      </c>
      <c r="AI526" s="25">
        <f t="shared" si="113"/>
        <v>0</v>
      </c>
      <c r="AL526" s="28"/>
      <c r="AM526" s="28"/>
      <c r="AN526" s="28"/>
      <c r="AO526" s="28"/>
      <c r="AP526" s="28"/>
      <c r="AQ526" s="28"/>
      <c r="AR526" s="28"/>
      <c r="AS526" s="25">
        <f t="shared" si="114"/>
        <v>0</v>
      </c>
      <c r="AT526" s="28"/>
      <c r="AU526" s="28"/>
      <c r="BC526" s="25">
        <f t="shared" si="115"/>
        <v>0</v>
      </c>
      <c r="BM526" s="25">
        <f t="shared" si="116"/>
        <v>0</v>
      </c>
      <c r="BW526" s="25">
        <f t="shared" si="117"/>
        <v>0</v>
      </c>
      <c r="CG526" s="25">
        <f t="shared" si="118"/>
        <v>0</v>
      </c>
      <c r="CQ526" s="25">
        <f t="shared" si="119"/>
        <v>0</v>
      </c>
    </row>
    <row r="527" spans="1:95" x14ac:dyDescent="0.15">
      <c r="A527" s="12"/>
      <c r="B527" s="27">
        <v>54</v>
      </c>
      <c r="I527" s="28" t="s">
        <v>1941</v>
      </c>
      <c r="J527" s="28">
        <v>321</v>
      </c>
      <c r="K527" s="28" t="s">
        <v>59</v>
      </c>
      <c r="L527" s="28">
        <v>4437</v>
      </c>
      <c r="M527" s="28">
        <v>97.087000000000003</v>
      </c>
      <c r="N527" s="28">
        <v>2587</v>
      </c>
      <c r="O527" s="28">
        <v>2485</v>
      </c>
      <c r="P527" s="28" t="str">
        <f t="shared" si="109"/>
        <v>Negative</v>
      </c>
      <c r="Q527" s="38">
        <v>7.4499999999999995E-44</v>
      </c>
      <c r="R527" s="28" t="s">
        <v>1933</v>
      </c>
      <c r="S527" s="28">
        <v>8724</v>
      </c>
      <c r="T527" s="28" t="s">
        <v>61</v>
      </c>
      <c r="U527" s="28">
        <v>9596</v>
      </c>
      <c r="V527" s="28">
        <v>80.072000000000003</v>
      </c>
      <c r="W527" s="28">
        <v>8401</v>
      </c>
      <c r="X527" s="28">
        <v>660</v>
      </c>
      <c r="Y527" s="25">
        <f t="shared" si="112"/>
        <v>7741</v>
      </c>
      <c r="Z527" s="28" t="str">
        <f t="shared" si="110"/>
        <v>Negative</v>
      </c>
      <c r="AA527" s="28">
        <v>0</v>
      </c>
      <c r="AI527" s="25">
        <f t="shared" si="113"/>
        <v>0</v>
      </c>
      <c r="AL527" s="28"/>
      <c r="AM527" s="28"/>
      <c r="AN527" s="28"/>
      <c r="AO527" s="28"/>
      <c r="AP527" s="28"/>
      <c r="AQ527" s="28"/>
      <c r="AR527" s="28"/>
      <c r="AS527" s="25">
        <f t="shared" si="114"/>
        <v>0</v>
      </c>
      <c r="AT527" s="28"/>
      <c r="AU527" s="28"/>
      <c r="BC527" s="25">
        <f t="shared" si="115"/>
        <v>0</v>
      </c>
      <c r="BM527" s="25">
        <f t="shared" si="116"/>
        <v>0</v>
      </c>
      <c r="BW527" s="25">
        <f t="shared" si="117"/>
        <v>0</v>
      </c>
      <c r="CG527" s="25">
        <f t="shared" si="118"/>
        <v>0</v>
      </c>
      <c r="CQ527" s="25">
        <f t="shared" si="119"/>
        <v>0</v>
      </c>
    </row>
    <row r="528" spans="1:95" x14ac:dyDescent="0.15">
      <c r="A528" s="12"/>
      <c r="B528" s="27">
        <v>54</v>
      </c>
      <c r="I528" s="28" t="s">
        <v>1942</v>
      </c>
      <c r="J528" s="28">
        <v>362</v>
      </c>
      <c r="K528" s="28" t="s">
        <v>59</v>
      </c>
      <c r="L528" s="28">
        <v>4437</v>
      </c>
      <c r="M528" s="28">
        <v>100</v>
      </c>
      <c r="N528" s="28">
        <v>1461</v>
      </c>
      <c r="O528" s="28">
        <v>1564</v>
      </c>
      <c r="P528" s="28" t="str">
        <f t="shared" si="109"/>
        <v>Positive</v>
      </c>
      <c r="Q528" s="38">
        <v>2.3399999999999998E-49</v>
      </c>
      <c r="R528" s="28" t="s">
        <v>1935</v>
      </c>
      <c r="S528" s="28">
        <v>8651</v>
      </c>
      <c r="T528" s="28" t="s">
        <v>61</v>
      </c>
      <c r="U528" s="28">
        <v>9596</v>
      </c>
      <c r="V528" s="28">
        <v>80.072000000000003</v>
      </c>
      <c r="W528" s="28">
        <v>8401</v>
      </c>
      <c r="X528" s="28">
        <v>660</v>
      </c>
      <c r="Y528" s="25">
        <f t="shared" si="112"/>
        <v>7741</v>
      </c>
      <c r="Z528" s="28" t="str">
        <f t="shared" si="110"/>
        <v>Negative</v>
      </c>
      <c r="AA528" s="28">
        <v>0</v>
      </c>
      <c r="AI528" s="25">
        <f t="shared" si="113"/>
        <v>0</v>
      </c>
      <c r="AL528" s="28"/>
      <c r="AM528" s="28"/>
      <c r="AN528" s="28"/>
      <c r="AO528" s="28"/>
      <c r="AP528" s="28"/>
      <c r="AQ528" s="28"/>
      <c r="AR528" s="28"/>
      <c r="AS528" s="25">
        <f t="shared" si="114"/>
        <v>0</v>
      </c>
      <c r="AT528" s="28"/>
      <c r="AU528" s="28"/>
      <c r="BC528" s="25">
        <f t="shared" si="115"/>
        <v>0</v>
      </c>
      <c r="BM528" s="25">
        <f t="shared" si="116"/>
        <v>0</v>
      </c>
      <c r="BW528" s="25">
        <f t="shared" si="117"/>
        <v>0</v>
      </c>
      <c r="CG528" s="25">
        <f t="shared" si="118"/>
        <v>0</v>
      </c>
      <c r="CQ528" s="25">
        <f t="shared" si="119"/>
        <v>0</v>
      </c>
    </row>
    <row r="529" spans="1:95" x14ac:dyDescent="0.15">
      <c r="A529" s="12"/>
      <c r="B529" s="27">
        <v>54</v>
      </c>
      <c r="I529" s="28" t="s">
        <v>1943</v>
      </c>
      <c r="J529" s="28">
        <v>354</v>
      </c>
      <c r="K529" s="28" t="s">
        <v>59</v>
      </c>
      <c r="L529" s="28">
        <v>4437</v>
      </c>
      <c r="M529" s="28">
        <v>96.97</v>
      </c>
      <c r="N529" s="28">
        <v>3263</v>
      </c>
      <c r="O529" s="28">
        <v>3198</v>
      </c>
      <c r="P529" s="28" t="str">
        <f t="shared" si="109"/>
        <v>Negative</v>
      </c>
      <c r="Q529" s="38">
        <v>6.5799999999999997E-25</v>
      </c>
      <c r="R529" s="28" t="s">
        <v>1937</v>
      </c>
      <c r="S529" s="28">
        <v>604</v>
      </c>
      <c r="T529" s="28" t="s">
        <v>61</v>
      </c>
      <c r="U529" s="28">
        <v>9596</v>
      </c>
      <c r="V529" s="28">
        <v>91.872</v>
      </c>
      <c r="W529" s="28">
        <v>8796</v>
      </c>
      <c r="X529" s="28">
        <v>9201</v>
      </c>
      <c r="Y529" s="25">
        <f t="shared" si="112"/>
        <v>-405</v>
      </c>
      <c r="Z529" s="28" t="str">
        <f t="shared" si="110"/>
        <v>Positive</v>
      </c>
      <c r="AA529" s="36">
        <v>5.6799999999999996E-162</v>
      </c>
      <c r="AI529" s="25">
        <f t="shared" si="113"/>
        <v>0</v>
      </c>
      <c r="AL529" s="28"/>
      <c r="AM529" s="28"/>
      <c r="AN529" s="28"/>
      <c r="AO529" s="28"/>
      <c r="AP529" s="28"/>
      <c r="AQ529" s="28"/>
      <c r="AR529" s="28"/>
      <c r="AS529" s="25">
        <f t="shared" si="114"/>
        <v>0</v>
      </c>
      <c r="AT529" s="28"/>
      <c r="AU529" s="28"/>
      <c r="BC529" s="25">
        <f t="shared" si="115"/>
        <v>0</v>
      </c>
      <c r="BM529" s="25">
        <f t="shared" si="116"/>
        <v>0</v>
      </c>
      <c r="BW529" s="25">
        <f t="shared" si="117"/>
        <v>0</v>
      </c>
      <c r="CG529" s="25">
        <f t="shared" si="118"/>
        <v>0</v>
      </c>
      <c r="CQ529" s="25">
        <f t="shared" si="119"/>
        <v>0</v>
      </c>
    </row>
    <row r="530" spans="1:95" x14ac:dyDescent="0.15">
      <c r="A530" s="12"/>
      <c r="B530" s="27">
        <v>54</v>
      </c>
      <c r="I530" s="28" t="s">
        <v>1944</v>
      </c>
      <c r="J530" s="28">
        <v>208</v>
      </c>
      <c r="K530" s="28" t="s">
        <v>59</v>
      </c>
      <c r="L530" s="28">
        <v>4437</v>
      </c>
      <c r="M530" s="28">
        <v>91.257000000000005</v>
      </c>
      <c r="N530" s="28">
        <v>2202</v>
      </c>
      <c r="O530" s="28">
        <v>2384</v>
      </c>
      <c r="P530" s="28" t="str">
        <f t="shared" si="109"/>
        <v>Positive</v>
      </c>
      <c r="Q530" s="38">
        <v>7.4900000000000002E-67</v>
      </c>
      <c r="R530" s="28" t="s">
        <v>1938</v>
      </c>
      <c r="S530" s="28">
        <v>2997</v>
      </c>
      <c r="T530" s="28" t="s">
        <v>61</v>
      </c>
      <c r="U530" s="28">
        <v>9596</v>
      </c>
      <c r="V530" s="28">
        <v>81.069000000000003</v>
      </c>
      <c r="W530" s="28">
        <v>2892</v>
      </c>
      <c r="X530" s="28">
        <v>660</v>
      </c>
      <c r="Y530" s="25">
        <f t="shared" si="112"/>
        <v>2232</v>
      </c>
      <c r="Z530" s="28" t="str">
        <f t="shared" si="110"/>
        <v>Negative</v>
      </c>
      <c r="AA530" s="28">
        <v>0</v>
      </c>
      <c r="AI530" s="25">
        <f t="shared" si="113"/>
        <v>0</v>
      </c>
      <c r="AL530" s="28"/>
      <c r="AM530" s="28"/>
      <c r="AN530" s="28"/>
      <c r="AO530" s="28"/>
      <c r="AP530" s="28"/>
      <c r="AQ530" s="28"/>
      <c r="AR530" s="28"/>
      <c r="AS530" s="25">
        <f t="shared" si="114"/>
        <v>0</v>
      </c>
      <c r="AT530" s="28"/>
      <c r="AU530" s="28"/>
      <c r="BC530" s="25">
        <f t="shared" si="115"/>
        <v>0</v>
      </c>
      <c r="BM530" s="25">
        <f t="shared" si="116"/>
        <v>0</v>
      </c>
      <c r="BW530" s="25">
        <f t="shared" si="117"/>
        <v>0</v>
      </c>
      <c r="CG530" s="25">
        <f t="shared" si="118"/>
        <v>0</v>
      </c>
      <c r="CQ530" s="25">
        <f t="shared" si="119"/>
        <v>0</v>
      </c>
    </row>
    <row r="531" spans="1:95" x14ac:dyDescent="0.15">
      <c r="A531" s="12"/>
      <c r="B531" s="27">
        <v>54</v>
      </c>
      <c r="I531" s="28" t="s">
        <v>1945</v>
      </c>
      <c r="J531" s="28">
        <v>369</v>
      </c>
      <c r="K531" s="28" t="s">
        <v>59</v>
      </c>
      <c r="L531" s="28">
        <v>4437</v>
      </c>
      <c r="M531" s="28">
        <v>94.872</v>
      </c>
      <c r="N531" s="28">
        <v>3646</v>
      </c>
      <c r="O531" s="28">
        <v>3723</v>
      </c>
      <c r="P531" s="28" t="str">
        <f t="shared" si="109"/>
        <v>Positive</v>
      </c>
      <c r="Q531" s="38">
        <v>3.1799999999999999E-28</v>
      </c>
      <c r="R531" s="28" t="s">
        <v>1940</v>
      </c>
      <c r="S531" s="28">
        <v>238</v>
      </c>
      <c r="T531" s="28" t="s">
        <v>61</v>
      </c>
      <c r="U531" s="28">
        <v>9596</v>
      </c>
      <c r="V531" s="28">
        <v>86.093000000000004</v>
      </c>
      <c r="W531" s="28">
        <v>3757</v>
      </c>
      <c r="X531" s="28">
        <v>3608</v>
      </c>
      <c r="Y531" s="25">
        <f t="shared" si="112"/>
        <v>149</v>
      </c>
      <c r="Z531" s="28" t="str">
        <f t="shared" si="110"/>
        <v>Negative</v>
      </c>
      <c r="AA531" s="36">
        <v>4.1899999999999996E-40</v>
      </c>
      <c r="AI531" s="25">
        <f t="shared" si="113"/>
        <v>0</v>
      </c>
      <c r="AS531" s="25">
        <f t="shared" si="114"/>
        <v>0</v>
      </c>
      <c r="BC531" s="25">
        <f t="shared" si="115"/>
        <v>0</v>
      </c>
      <c r="BM531" s="25">
        <f t="shared" si="116"/>
        <v>0</v>
      </c>
      <c r="BW531" s="25">
        <f t="shared" si="117"/>
        <v>0</v>
      </c>
      <c r="CG531" s="25">
        <f t="shared" si="118"/>
        <v>0</v>
      </c>
      <c r="CQ531" s="25">
        <f t="shared" si="119"/>
        <v>0</v>
      </c>
    </row>
    <row r="532" spans="1:95" x14ac:dyDescent="0.15">
      <c r="A532" s="12"/>
      <c r="B532" s="27">
        <v>54</v>
      </c>
      <c r="I532" s="28" t="s">
        <v>1946</v>
      </c>
      <c r="J532" s="28">
        <v>254</v>
      </c>
      <c r="K532" s="28" t="s">
        <v>59</v>
      </c>
      <c r="L532" s="28">
        <v>4437</v>
      </c>
      <c r="M532" s="28">
        <v>95.867999999999995</v>
      </c>
      <c r="N532" s="28">
        <v>2722</v>
      </c>
      <c r="O532" s="28">
        <v>2602</v>
      </c>
      <c r="P532" s="28" t="str">
        <f t="shared" si="109"/>
        <v>Negative</v>
      </c>
      <c r="Q532" s="38">
        <v>1.2300000000000001E-50</v>
      </c>
      <c r="Y532" s="25">
        <f t="shared" si="112"/>
        <v>0</v>
      </c>
      <c r="AI532" s="25">
        <f t="shared" si="113"/>
        <v>0</v>
      </c>
      <c r="AS532" s="25">
        <f t="shared" si="114"/>
        <v>0</v>
      </c>
      <c r="BC532" s="25">
        <f t="shared" si="115"/>
        <v>0</v>
      </c>
      <c r="BM532" s="25">
        <f t="shared" si="116"/>
        <v>0</v>
      </c>
      <c r="BW532" s="25">
        <f t="shared" si="117"/>
        <v>0</v>
      </c>
      <c r="CG532" s="25">
        <f t="shared" si="118"/>
        <v>0</v>
      </c>
      <c r="CQ532" s="25">
        <f t="shared" si="119"/>
        <v>0</v>
      </c>
    </row>
    <row r="533" spans="1:95" x14ac:dyDescent="0.15">
      <c r="A533" s="12"/>
      <c r="B533" s="27">
        <v>54</v>
      </c>
      <c r="I533" s="28" t="s">
        <v>1947</v>
      </c>
      <c r="J533" s="28">
        <v>420</v>
      </c>
      <c r="K533" s="28" t="s">
        <v>59</v>
      </c>
      <c r="L533" s="28">
        <v>4437</v>
      </c>
      <c r="M533" s="28">
        <v>97.917000000000002</v>
      </c>
      <c r="N533" s="28">
        <v>307</v>
      </c>
      <c r="O533" s="28">
        <v>212</v>
      </c>
      <c r="P533" s="28" t="str">
        <f t="shared" si="109"/>
        <v>Negative</v>
      </c>
      <c r="Q533" s="38">
        <v>1.6599999999999999E-41</v>
      </c>
      <c r="Y533" s="25">
        <f t="shared" si="112"/>
        <v>0</v>
      </c>
      <c r="AI533" s="25">
        <f t="shared" si="113"/>
        <v>0</v>
      </c>
      <c r="AS533" s="25">
        <f t="shared" si="114"/>
        <v>0</v>
      </c>
      <c r="BC533" s="25">
        <f t="shared" si="115"/>
        <v>0</v>
      </c>
      <c r="BM533" s="25">
        <f t="shared" si="116"/>
        <v>0</v>
      </c>
      <c r="BW533" s="25">
        <f t="shared" si="117"/>
        <v>0</v>
      </c>
      <c r="CG533" s="25">
        <f t="shared" si="118"/>
        <v>0</v>
      </c>
      <c r="CQ533" s="25">
        <f t="shared" si="119"/>
        <v>0</v>
      </c>
    </row>
    <row r="534" spans="1:95" x14ac:dyDescent="0.15">
      <c r="A534" s="12"/>
      <c r="B534" s="27">
        <v>54</v>
      </c>
      <c r="I534" s="28" t="s">
        <v>1948</v>
      </c>
      <c r="J534" s="28">
        <v>230</v>
      </c>
      <c r="K534" s="28" t="s">
        <v>59</v>
      </c>
      <c r="L534" s="28">
        <v>4437</v>
      </c>
      <c r="M534" s="28">
        <v>98.570999999999998</v>
      </c>
      <c r="N534" s="28">
        <v>805</v>
      </c>
      <c r="O534" s="28">
        <v>874</v>
      </c>
      <c r="P534" s="28" t="str">
        <f t="shared" si="109"/>
        <v>Positive</v>
      </c>
      <c r="Q534" s="38">
        <v>5.2999999999999999E-29</v>
      </c>
      <c r="Y534" s="25">
        <f t="shared" si="112"/>
        <v>0</v>
      </c>
      <c r="AI534" s="25">
        <f t="shared" si="113"/>
        <v>0</v>
      </c>
      <c r="AS534" s="25">
        <f t="shared" si="114"/>
        <v>0</v>
      </c>
      <c r="BC534" s="25">
        <f t="shared" si="115"/>
        <v>0</v>
      </c>
      <c r="BM534" s="25">
        <f t="shared" si="116"/>
        <v>0</v>
      </c>
      <c r="BW534" s="25">
        <f t="shared" si="117"/>
        <v>0</v>
      </c>
      <c r="CG534" s="25">
        <f t="shared" si="118"/>
        <v>0</v>
      </c>
      <c r="CQ534" s="25">
        <f t="shared" si="119"/>
        <v>0</v>
      </c>
    </row>
    <row r="535" spans="1:95" x14ac:dyDescent="0.15">
      <c r="A535" s="12"/>
      <c r="B535" s="27">
        <v>54</v>
      </c>
      <c r="I535" s="28" t="s">
        <v>1949</v>
      </c>
      <c r="J535" s="28">
        <v>227</v>
      </c>
      <c r="K535" s="28" t="s">
        <v>59</v>
      </c>
      <c r="L535" s="28">
        <v>4437</v>
      </c>
      <c r="M535" s="28">
        <v>98.076999999999998</v>
      </c>
      <c r="N535" s="28">
        <v>4059</v>
      </c>
      <c r="O535" s="28">
        <v>4110</v>
      </c>
      <c r="P535" s="28" t="str">
        <f t="shared" si="109"/>
        <v>Positive</v>
      </c>
      <c r="Q535" s="38">
        <v>5.2900000000000004E-19</v>
      </c>
      <c r="Y535" s="25">
        <f t="shared" si="112"/>
        <v>0</v>
      </c>
      <c r="AI535" s="25">
        <f t="shared" si="113"/>
        <v>0</v>
      </c>
      <c r="AS535" s="25">
        <f t="shared" si="114"/>
        <v>0</v>
      </c>
      <c r="BC535" s="25">
        <f t="shared" si="115"/>
        <v>0</v>
      </c>
      <c r="BM535" s="25">
        <f t="shared" si="116"/>
        <v>0</v>
      </c>
      <c r="BW535" s="25">
        <f t="shared" si="117"/>
        <v>0</v>
      </c>
      <c r="CG535" s="25">
        <f t="shared" si="118"/>
        <v>0</v>
      </c>
      <c r="CQ535" s="25">
        <f t="shared" si="119"/>
        <v>0</v>
      </c>
    </row>
    <row r="536" spans="1:95" x14ac:dyDescent="0.15">
      <c r="A536" s="12"/>
      <c r="B536" s="27">
        <v>54</v>
      </c>
      <c r="I536" s="28" t="s">
        <v>1950</v>
      </c>
      <c r="J536" s="28">
        <v>274</v>
      </c>
      <c r="K536" s="28" t="s">
        <v>59</v>
      </c>
      <c r="L536" s="28">
        <v>4437</v>
      </c>
      <c r="M536" s="28">
        <v>97.849000000000004</v>
      </c>
      <c r="N536" s="28">
        <v>1966</v>
      </c>
      <c r="O536" s="28">
        <v>1874</v>
      </c>
      <c r="P536" s="28" t="str">
        <f t="shared" si="109"/>
        <v>Negative</v>
      </c>
      <c r="Q536" s="38">
        <v>4.8899999999999998E-40</v>
      </c>
      <c r="Y536" s="25">
        <f t="shared" si="112"/>
        <v>0</v>
      </c>
      <c r="AI536" s="25">
        <f t="shared" si="113"/>
        <v>0</v>
      </c>
      <c r="AS536" s="25">
        <f t="shared" si="114"/>
        <v>0</v>
      </c>
      <c r="BC536" s="25">
        <f t="shared" si="115"/>
        <v>0</v>
      </c>
      <c r="BM536" s="25">
        <f t="shared" si="116"/>
        <v>0</v>
      </c>
      <c r="BW536" s="25">
        <f t="shared" si="117"/>
        <v>0</v>
      </c>
      <c r="CG536" s="25">
        <f t="shared" si="118"/>
        <v>0</v>
      </c>
      <c r="CQ536" s="25">
        <f t="shared" si="119"/>
        <v>0</v>
      </c>
    </row>
    <row r="537" spans="1:95" x14ac:dyDescent="0.15">
      <c r="A537" s="12"/>
      <c r="B537" s="27">
        <v>54</v>
      </c>
      <c r="I537" s="28" t="s">
        <v>1951</v>
      </c>
      <c r="J537" s="28">
        <v>230</v>
      </c>
      <c r="K537" s="28" t="s">
        <v>59</v>
      </c>
      <c r="L537" s="28">
        <v>4437</v>
      </c>
      <c r="M537" s="28">
        <v>98.213999999999999</v>
      </c>
      <c r="N537" s="28">
        <v>1561</v>
      </c>
      <c r="O537" s="28">
        <v>1616</v>
      </c>
      <c r="P537" s="28" t="str">
        <f t="shared" si="109"/>
        <v>Positive</v>
      </c>
      <c r="Q537" s="38">
        <v>3.21E-21</v>
      </c>
      <c r="Y537" s="25">
        <f t="shared" si="112"/>
        <v>0</v>
      </c>
      <c r="AI537" s="25">
        <f t="shared" si="113"/>
        <v>0</v>
      </c>
      <c r="AS537" s="25">
        <f t="shared" si="114"/>
        <v>0</v>
      </c>
      <c r="BC537" s="25">
        <f t="shared" si="115"/>
        <v>0</v>
      </c>
      <c r="BM537" s="25">
        <f t="shared" si="116"/>
        <v>0</v>
      </c>
      <c r="BW537" s="25">
        <f t="shared" si="117"/>
        <v>0</v>
      </c>
      <c r="CG537" s="25">
        <f t="shared" si="118"/>
        <v>0</v>
      </c>
      <c r="CQ537" s="25">
        <f t="shared" si="119"/>
        <v>0</v>
      </c>
    </row>
    <row r="538" spans="1:95" x14ac:dyDescent="0.15">
      <c r="A538" s="12"/>
      <c r="B538" s="27">
        <v>54</v>
      </c>
      <c r="I538" s="28" t="s">
        <v>1952</v>
      </c>
      <c r="J538" s="28">
        <v>347</v>
      </c>
      <c r="K538" s="28" t="s">
        <v>59</v>
      </c>
      <c r="L538" s="28">
        <v>4437</v>
      </c>
      <c r="M538" s="28">
        <v>100</v>
      </c>
      <c r="N538" s="28">
        <v>3494</v>
      </c>
      <c r="O538" s="28">
        <v>3398</v>
      </c>
      <c r="P538" s="28" t="str">
        <f t="shared" si="109"/>
        <v>Negative</v>
      </c>
      <c r="Q538" s="38">
        <v>1.74E-45</v>
      </c>
      <c r="Y538" s="25">
        <f t="shared" si="112"/>
        <v>0</v>
      </c>
      <c r="AI538" s="25">
        <f t="shared" si="113"/>
        <v>0</v>
      </c>
      <c r="AS538" s="25">
        <f t="shared" si="114"/>
        <v>0</v>
      </c>
      <c r="BC538" s="25">
        <f t="shared" si="115"/>
        <v>0</v>
      </c>
      <c r="BM538" s="25">
        <f t="shared" si="116"/>
        <v>0</v>
      </c>
      <c r="BW538" s="25">
        <f t="shared" si="117"/>
        <v>0</v>
      </c>
      <c r="CG538" s="25">
        <f t="shared" si="118"/>
        <v>0</v>
      </c>
      <c r="CQ538" s="25">
        <f t="shared" si="119"/>
        <v>0</v>
      </c>
    </row>
    <row r="539" spans="1:95" x14ac:dyDescent="0.15">
      <c r="A539" s="12"/>
      <c r="I539" s="28" t="s">
        <v>1953</v>
      </c>
      <c r="J539" s="28">
        <v>231</v>
      </c>
      <c r="K539" s="28" t="s">
        <v>59</v>
      </c>
      <c r="L539" s="28">
        <v>4437</v>
      </c>
      <c r="M539" s="28">
        <v>96.875</v>
      </c>
      <c r="N539" s="28">
        <v>3493</v>
      </c>
      <c r="O539" s="28">
        <v>3398</v>
      </c>
      <c r="P539" s="28" t="str">
        <f t="shared" si="109"/>
        <v>Negative</v>
      </c>
      <c r="Q539" s="38">
        <v>4.06E-40</v>
      </c>
      <c r="Y539" s="25">
        <f t="shared" si="112"/>
        <v>0</v>
      </c>
      <c r="AI539" s="25">
        <f t="shared" si="113"/>
        <v>0</v>
      </c>
      <c r="AS539" s="25">
        <f t="shared" si="114"/>
        <v>0</v>
      </c>
      <c r="BC539" s="25">
        <f t="shared" si="115"/>
        <v>0</v>
      </c>
      <c r="BM539" s="25">
        <f t="shared" si="116"/>
        <v>0</v>
      </c>
      <c r="BW539" s="25">
        <f t="shared" si="117"/>
        <v>0</v>
      </c>
      <c r="CG539" s="25">
        <f t="shared" si="118"/>
        <v>0</v>
      </c>
      <c r="CQ539" s="25">
        <f t="shared" si="119"/>
        <v>0</v>
      </c>
    </row>
    <row r="540" spans="1:95" x14ac:dyDescent="0.15">
      <c r="A540" s="12"/>
      <c r="I540" s="28" t="s">
        <v>1954</v>
      </c>
      <c r="J540" s="28">
        <v>270</v>
      </c>
      <c r="K540" s="28" t="s">
        <v>59</v>
      </c>
      <c r="L540" s="28">
        <v>4437</v>
      </c>
      <c r="M540" s="28">
        <v>98.888999999999996</v>
      </c>
      <c r="N540" s="28">
        <v>3038</v>
      </c>
      <c r="O540" s="28">
        <v>2949</v>
      </c>
      <c r="P540" s="28" t="str">
        <f t="shared" si="109"/>
        <v>Negative</v>
      </c>
      <c r="Q540" s="38">
        <v>4.8099999999999997E-40</v>
      </c>
      <c r="Y540" s="25">
        <f t="shared" si="112"/>
        <v>0</v>
      </c>
      <c r="AI540" s="25">
        <f t="shared" si="113"/>
        <v>0</v>
      </c>
      <c r="AS540" s="25">
        <f t="shared" si="114"/>
        <v>0</v>
      </c>
      <c r="BC540" s="25">
        <f t="shared" si="115"/>
        <v>0</v>
      </c>
      <c r="BM540" s="25">
        <f t="shared" si="116"/>
        <v>0</v>
      </c>
      <c r="BW540" s="25">
        <f t="shared" si="117"/>
        <v>0</v>
      </c>
      <c r="CG540" s="25">
        <f t="shared" si="118"/>
        <v>0</v>
      </c>
      <c r="CQ540" s="25">
        <f t="shared" si="119"/>
        <v>0</v>
      </c>
    </row>
    <row r="541" spans="1:95" x14ac:dyDescent="0.15">
      <c r="B541" s="2"/>
      <c r="D541" s="2"/>
      <c r="F541" s="2"/>
      <c r="G541" s="2"/>
      <c r="H541" s="2"/>
      <c r="I541" s="28" t="s">
        <v>1955</v>
      </c>
      <c r="J541" s="28">
        <v>212</v>
      </c>
      <c r="K541" s="28" t="s">
        <v>59</v>
      </c>
      <c r="L541" s="28">
        <v>4437</v>
      </c>
      <c r="M541" s="28">
        <v>98.131</v>
      </c>
      <c r="N541" s="28">
        <v>3046</v>
      </c>
      <c r="O541" s="28">
        <v>2940</v>
      </c>
      <c r="P541" s="28" t="str">
        <f t="shared" si="109"/>
        <v>Negative</v>
      </c>
      <c r="Q541" s="38">
        <v>6.0799999999999996E-48</v>
      </c>
      <c r="Y541" s="25">
        <f t="shared" si="112"/>
        <v>0</v>
      </c>
      <c r="AA541" s="2"/>
      <c r="AI541" s="25">
        <f t="shared" si="113"/>
        <v>0</v>
      </c>
      <c r="AS541" s="25">
        <f t="shared" si="114"/>
        <v>0</v>
      </c>
      <c r="AV541" s="2"/>
      <c r="AW541" s="2"/>
      <c r="AX541" s="2"/>
      <c r="AY541" s="2"/>
      <c r="AZ541" s="2"/>
      <c r="BA541" s="2"/>
      <c r="BB541" s="2"/>
      <c r="BC541" s="25">
        <f t="shared" si="115"/>
        <v>0</v>
      </c>
      <c r="BD541" s="2"/>
      <c r="BE541" s="2"/>
      <c r="BM541" s="25">
        <f t="shared" si="116"/>
        <v>0</v>
      </c>
      <c r="BW541" s="25">
        <f t="shared" si="117"/>
        <v>0</v>
      </c>
      <c r="CG541" s="25">
        <f t="shared" si="118"/>
        <v>0</v>
      </c>
      <c r="CQ541" s="25">
        <f t="shared" si="119"/>
        <v>0</v>
      </c>
    </row>
    <row r="542" spans="1:95" x14ac:dyDescent="0.15">
      <c r="B542" s="2"/>
      <c r="D542" s="2"/>
      <c r="F542" s="2"/>
      <c r="G542" s="2"/>
      <c r="H542" s="2"/>
      <c r="I542" s="28" t="s">
        <v>1956</v>
      </c>
      <c r="J542" s="28">
        <v>458</v>
      </c>
      <c r="K542" s="28" t="s">
        <v>59</v>
      </c>
      <c r="L542" s="28">
        <v>4437</v>
      </c>
      <c r="M542" s="28">
        <v>100</v>
      </c>
      <c r="N542" s="28">
        <v>3411</v>
      </c>
      <c r="O542" s="28">
        <v>3361</v>
      </c>
      <c r="P542" s="28" t="str">
        <f t="shared" si="109"/>
        <v>Negative</v>
      </c>
      <c r="Q542" s="38">
        <v>8.6800000000000005E-20</v>
      </c>
      <c r="Y542" s="25">
        <f t="shared" si="112"/>
        <v>0</v>
      </c>
      <c r="AA542" s="2"/>
      <c r="AI542" s="25">
        <f t="shared" si="113"/>
        <v>0</v>
      </c>
      <c r="AS542" s="25">
        <f t="shared" si="114"/>
        <v>0</v>
      </c>
      <c r="AV542" s="2"/>
      <c r="AW542" s="2"/>
      <c r="AX542" s="2"/>
      <c r="AY542" s="2"/>
      <c r="AZ542" s="2"/>
      <c r="BA542" s="2"/>
      <c r="BB542" s="2"/>
      <c r="BC542" s="25">
        <f t="shared" si="115"/>
        <v>0</v>
      </c>
      <c r="BD542" s="2"/>
      <c r="BE542" s="2"/>
      <c r="BM542" s="25">
        <f t="shared" si="116"/>
        <v>0</v>
      </c>
      <c r="BW542" s="25">
        <f t="shared" si="117"/>
        <v>0</v>
      </c>
      <c r="CG542" s="25">
        <f t="shared" si="118"/>
        <v>0</v>
      </c>
      <c r="CQ542" s="25">
        <f t="shared" si="119"/>
        <v>0</v>
      </c>
    </row>
    <row r="543" spans="1:95" x14ac:dyDescent="0.15">
      <c r="B543" s="2"/>
      <c r="D543" s="2"/>
      <c r="F543" s="2"/>
      <c r="G543" s="2"/>
      <c r="H543" s="2"/>
      <c r="I543" s="28" t="s">
        <v>1957</v>
      </c>
      <c r="J543" s="28">
        <v>293</v>
      </c>
      <c r="K543" s="28" t="s">
        <v>59</v>
      </c>
      <c r="L543" s="28">
        <v>4437</v>
      </c>
      <c r="M543" s="28">
        <v>96.212000000000003</v>
      </c>
      <c r="N543" s="28">
        <v>1674</v>
      </c>
      <c r="O543" s="28">
        <v>1543</v>
      </c>
      <c r="P543" s="28" t="str">
        <f t="shared" si="109"/>
        <v>Negative</v>
      </c>
      <c r="Q543" s="38">
        <v>1.1100000000000001E-56</v>
      </c>
      <c r="Y543" s="25">
        <f t="shared" si="112"/>
        <v>0</v>
      </c>
      <c r="AA543" s="2"/>
      <c r="AI543" s="25">
        <f t="shared" si="113"/>
        <v>0</v>
      </c>
      <c r="AS543" s="25">
        <f t="shared" si="114"/>
        <v>0</v>
      </c>
      <c r="AV543" s="2"/>
      <c r="AW543" s="2"/>
      <c r="AX543" s="2"/>
      <c r="AY543" s="2"/>
      <c r="AZ543" s="2"/>
      <c r="BA543" s="2"/>
      <c r="BB543" s="2"/>
      <c r="BC543" s="25">
        <f t="shared" si="115"/>
        <v>0</v>
      </c>
      <c r="BD543" s="2"/>
      <c r="BE543" s="2"/>
      <c r="BM543" s="25">
        <f t="shared" si="116"/>
        <v>0</v>
      </c>
      <c r="BW543" s="25">
        <f t="shared" si="117"/>
        <v>0</v>
      </c>
      <c r="CG543" s="25">
        <f t="shared" si="118"/>
        <v>0</v>
      </c>
      <c r="CQ543" s="25">
        <f t="shared" si="119"/>
        <v>0</v>
      </c>
    </row>
    <row r="544" spans="1:95" x14ac:dyDescent="0.15">
      <c r="B544" s="2"/>
      <c r="D544" s="2"/>
      <c r="F544" s="2"/>
      <c r="G544" s="2"/>
      <c r="H544" s="2"/>
      <c r="I544" s="28" t="s">
        <v>1958</v>
      </c>
      <c r="J544" s="28">
        <v>266</v>
      </c>
      <c r="K544" s="28" t="s">
        <v>59</v>
      </c>
      <c r="L544" s="28">
        <v>4437</v>
      </c>
      <c r="M544" s="28">
        <v>91.25</v>
      </c>
      <c r="N544" s="28">
        <v>4119</v>
      </c>
      <c r="O544" s="28">
        <v>4042</v>
      </c>
      <c r="P544" s="28" t="str">
        <f t="shared" si="109"/>
        <v>Negative</v>
      </c>
      <c r="Q544" s="38">
        <v>6.2599999999999999E-24</v>
      </c>
      <c r="Y544" s="25">
        <f t="shared" si="112"/>
        <v>0</v>
      </c>
      <c r="AA544" s="2"/>
      <c r="AI544" s="25">
        <f t="shared" si="113"/>
        <v>0</v>
      </c>
      <c r="AS544" s="25">
        <f t="shared" si="114"/>
        <v>0</v>
      </c>
      <c r="AV544" s="2"/>
      <c r="AW544" s="2"/>
      <c r="AX544" s="2"/>
      <c r="AY544" s="2"/>
      <c r="AZ544" s="2"/>
      <c r="BA544" s="2"/>
      <c r="BB544" s="2"/>
      <c r="BC544" s="25">
        <f t="shared" si="115"/>
        <v>0</v>
      </c>
      <c r="BD544" s="2"/>
      <c r="BE544" s="2"/>
      <c r="BM544" s="25">
        <f t="shared" si="116"/>
        <v>0</v>
      </c>
      <c r="BW544" s="25">
        <f t="shared" si="117"/>
        <v>0</v>
      </c>
      <c r="CG544" s="25">
        <f t="shared" si="118"/>
        <v>0</v>
      </c>
      <c r="CQ544" s="25">
        <f t="shared" si="119"/>
        <v>0</v>
      </c>
    </row>
    <row r="545" spans="9:95" s="2" customFormat="1" x14ac:dyDescent="0.15">
      <c r="I545" s="28" t="s">
        <v>1959</v>
      </c>
      <c r="J545" s="28">
        <v>283</v>
      </c>
      <c r="K545" s="28" t="s">
        <v>59</v>
      </c>
      <c r="L545" s="28">
        <v>4437</v>
      </c>
      <c r="M545" s="28">
        <v>98.165000000000006</v>
      </c>
      <c r="N545" s="28">
        <v>4414</v>
      </c>
      <c r="O545" s="28">
        <v>4306</v>
      </c>
      <c r="P545" s="28" t="str">
        <f t="shared" si="109"/>
        <v>Negative</v>
      </c>
      <c r="Q545" s="38">
        <v>6.4600000000000001E-49</v>
      </c>
      <c r="Y545" s="25">
        <f t="shared" si="112"/>
        <v>0</v>
      </c>
      <c r="AI545" s="25">
        <f t="shared" si="113"/>
        <v>0</v>
      </c>
      <c r="AS545" s="25">
        <f t="shared" si="114"/>
        <v>0</v>
      </c>
      <c r="BC545" s="25">
        <f t="shared" si="115"/>
        <v>0</v>
      </c>
      <c r="BM545" s="25">
        <f t="shared" si="116"/>
        <v>0</v>
      </c>
      <c r="BW545" s="25">
        <f t="shared" si="117"/>
        <v>0</v>
      </c>
      <c r="CG545" s="25">
        <f t="shared" si="118"/>
        <v>0</v>
      </c>
      <c r="CQ545" s="25">
        <f t="shared" si="119"/>
        <v>0</v>
      </c>
    </row>
    <row r="546" spans="9:95" s="2" customFormat="1" x14ac:dyDescent="0.15">
      <c r="I546" s="28" t="s">
        <v>1960</v>
      </c>
      <c r="J546" s="28">
        <v>276</v>
      </c>
      <c r="K546" s="28" t="s">
        <v>59</v>
      </c>
      <c r="L546" s="28">
        <v>4437</v>
      </c>
      <c r="M546" s="28">
        <v>100</v>
      </c>
      <c r="N546" s="28">
        <v>4381</v>
      </c>
      <c r="O546" s="28">
        <v>4306</v>
      </c>
      <c r="P546" s="28" t="str">
        <f t="shared" si="109"/>
        <v>Negative</v>
      </c>
      <c r="Q546" s="38">
        <v>6.4199999999999997E-34</v>
      </c>
      <c r="Y546" s="25">
        <f t="shared" si="112"/>
        <v>0</v>
      </c>
      <c r="AI546" s="25">
        <f t="shared" si="113"/>
        <v>0</v>
      </c>
      <c r="AS546" s="25">
        <f t="shared" si="114"/>
        <v>0</v>
      </c>
      <c r="BC546" s="25">
        <f t="shared" si="115"/>
        <v>0</v>
      </c>
      <c r="BM546" s="25">
        <f t="shared" si="116"/>
        <v>0</v>
      </c>
      <c r="BW546" s="25">
        <f t="shared" si="117"/>
        <v>0</v>
      </c>
      <c r="CG546" s="25">
        <f t="shared" si="118"/>
        <v>0</v>
      </c>
      <c r="CQ546" s="25">
        <f t="shared" si="119"/>
        <v>0</v>
      </c>
    </row>
    <row r="547" spans="9:95" s="2" customFormat="1" x14ac:dyDescent="0.15">
      <c r="I547" s="28" t="s">
        <v>1961</v>
      </c>
      <c r="J547" s="28">
        <v>315</v>
      </c>
      <c r="K547" s="28" t="s">
        <v>59</v>
      </c>
      <c r="L547" s="28">
        <v>4437</v>
      </c>
      <c r="M547" s="28">
        <v>97.674000000000007</v>
      </c>
      <c r="N547" s="28">
        <v>2045</v>
      </c>
      <c r="O547" s="28">
        <v>2087</v>
      </c>
      <c r="P547" s="28" t="str">
        <f t="shared" si="109"/>
        <v>Positive</v>
      </c>
      <c r="Q547" s="38">
        <v>7.6200000000000006E-14</v>
      </c>
      <c r="Y547" s="25">
        <f t="shared" si="112"/>
        <v>0</v>
      </c>
      <c r="AI547" s="25">
        <f t="shared" si="113"/>
        <v>0</v>
      </c>
      <c r="AS547" s="25">
        <f t="shared" si="114"/>
        <v>0</v>
      </c>
      <c r="BC547" s="25">
        <f t="shared" si="115"/>
        <v>0</v>
      </c>
      <c r="BM547" s="25">
        <f t="shared" si="116"/>
        <v>0</v>
      </c>
      <c r="BW547" s="25">
        <f t="shared" si="117"/>
        <v>0</v>
      </c>
      <c r="CG547" s="25">
        <f t="shared" si="118"/>
        <v>0</v>
      </c>
      <c r="CQ547" s="25">
        <f t="shared" si="119"/>
        <v>0</v>
      </c>
    </row>
    <row r="548" spans="9:95" s="2" customFormat="1" x14ac:dyDescent="0.15">
      <c r="I548" s="28" t="s">
        <v>1962</v>
      </c>
      <c r="J548" s="28">
        <v>211</v>
      </c>
      <c r="K548" s="28" t="s">
        <v>59</v>
      </c>
      <c r="L548" s="28">
        <v>4437</v>
      </c>
      <c r="M548" s="28">
        <v>97.959000000000003</v>
      </c>
      <c r="N548" s="28">
        <v>329</v>
      </c>
      <c r="O548" s="28">
        <v>281</v>
      </c>
      <c r="P548" s="28" t="str">
        <f t="shared" si="109"/>
        <v>Negative</v>
      </c>
      <c r="Q548" s="38">
        <v>2.2700000000000001E-17</v>
      </c>
      <c r="Y548" s="25">
        <f t="shared" si="112"/>
        <v>0</v>
      </c>
      <c r="AI548" s="25">
        <f t="shared" si="113"/>
        <v>0</v>
      </c>
      <c r="AS548" s="25">
        <f t="shared" si="114"/>
        <v>0</v>
      </c>
      <c r="BC548" s="25">
        <f t="shared" si="115"/>
        <v>0</v>
      </c>
      <c r="BM548" s="25">
        <f t="shared" si="116"/>
        <v>0</v>
      </c>
      <c r="BW548" s="25">
        <f t="shared" si="117"/>
        <v>0</v>
      </c>
      <c r="CG548" s="25">
        <f t="shared" si="118"/>
        <v>0</v>
      </c>
      <c r="CQ548" s="25">
        <f t="shared" si="119"/>
        <v>0</v>
      </c>
    </row>
    <row r="549" spans="9:95" s="2" customFormat="1" x14ac:dyDescent="0.15">
      <c r="I549" s="28" t="s">
        <v>1963</v>
      </c>
      <c r="J549" s="28">
        <v>329</v>
      </c>
      <c r="K549" s="28" t="s">
        <v>59</v>
      </c>
      <c r="L549" s="28">
        <v>4437</v>
      </c>
      <c r="M549" s="28">
        <v>95.968000000000004</v>
      </c>
      <c r="N549" s="28">
        <v>1550</v>
      </c>
      <c r="O549" s="28">
        <v>1673</v>
      </c>
      <c r="P549" s="28" t="str">
        <f t="shared" si="109"/>
        <v>Positive</v>
      </c>
      <c r="Q549" s="38">
        <v>3.5099999999999998E-52</v>
      </c>
      <c r="Y549" s="25">
        <f t="shared" si="112"/>
        <v>0</v>
      </c>
      <c r="AI549" s="25">
        <f t="shared" si="113"/>
        <v>0</v>
      </c>
      <c r="AS549" s="25">
        <f t="shared" si="114"/>
        <v>0</v>
      </c>
      <c r="BC549" s="25">
        <f t="shared" si="115"/>
        <v>0</v>
      </c>
      <c r="BM549" s="25">
        <f t="shared" si="116"/>
        <v>0</v>
      </c>
      <c r="BW549" s="25">
        <f t="shared" si="117"/>
        <v>0</v>
      </c>
      <c r="CG549" s="25">
        <f t="shared" si="118"/>
        <v>0</v>
      </c>
      <c r="CQ549" s="25">
        <f t="shared" si="119"/>
        <v>0</v>
      </c>
    </row>
    <row r="550" spans="9:95" s="2" customFormat="1" x14ac:dyDescent="0.15">
      <c r="I550" s="28" t="s">
        <v>1964</v>
      </c>
      <c r="J550" s="28">
        <v>655</v>
      </c>
      <c r="K550" s="28" t="s">
        <v>59</v>
      </c>
      <c r="L550" s="28">
        <v>4437</v>
      </c>
      <c r="M550" s="28">
        <v>97.344999999999999</v>
      </c>
      <c r="N550" s="28">
        <v>810</v>
      </c>
      <c r="O550" s="28">
        <v>922</v>
      </c>
      <c r="P550" s="28" t="str">
        <f t="shared" si="109"/>
        <v>Positive</v>
      </c>
      <c r="Q550" s="38">
        <v>4.35E-49</v>
      </c>
      <c r="Y550" s="25">
        <f t="shared" si="112"/>
        <v>0</v>
      </c>
      <c r="AI550" s="25">
        <f t="shared" si="113"/>
        <v>0</v>
      </c>
      <c r="AS550" s="25">
        <f t="shared" si="114"/>
        <v>0</v>
      </c>
      <c r="BC550" s="25">
        <f t="shared" si="115"/>
        <v>0</v>
      </c>
      <c r="BM550" s="25">
        <f t="shared" si="116"/>
        <v>0</v>
      </c>
      <c r="BW550" s="25">
        <f t="shared" si="117"/>
        <v>0</v>
      </c>
      <c r="CG550" s="25">
        <f t="shared" si="118"/>
        <v>0</v>
      </c>
      <c r="CQ550" s="25">
        <f t="shared" si="119"/>
        <v>0</v>
      </c>
    </row>
    <row r="551" spans="9:95" s="2" customFormat="1" x14ac:dyDescent="0.15">
      <c r="I551" s="28" t="s">
        <v>1965</v>
      </c>
      <c r="J551" s="28">
        <v>203</v>
      </c>
      <c r="K551" s="28" t="s">
        <v>59</v>
      </c>
      <c r="L551" s="28">
        <v>4437</v>
      </c>
      <c r="M551" s="28">
        <v>97.296999999999997</v>
      </c>
      <c r="N551" s="28">
        <v>810</v>
      </c>
      <c r="O551" s="28">
        <v>920</v>
      </c>
      <c r="P551" s="28" t="str">
        <f t="shared" ref="P551:P582" si="120">IF(N551&gt;O551,"Negative","Positive")</f>
        <v>Positive</v>
      </c>
      <c r="Q551" s="38">
        <v>1.6099999999999999E-48</v>
      </c>
      <c r="Y551" s="25">
        <f t="shared" si="112"/>
        <v>0</v>
      </c>
      <c r="AI551" s="25">
        <f t="shared" si="113"/>
        <v>0</v>
      </c>
      <c r="AS551" s="25">
        <f t="shared" si="114"/>
        <v>0</v>
      </c>
      <c r="BC551" s="25">
        <f t="shared" si="115"/>
        <v>0</v>
      </c>
      <c r="BM551" s="25">
        <f t="shared" si="116"/>
        <v>0</v>
      </c>
      <c r="BW551" s="25">
        <f t="shared" si="117"/>
        <v>0</v>
      </c>
      <c r="CG551" s="25">
        <f t="shared" si="118"/>
        <v>0</v>
      </c>
      <c r="CQ551" s="25">
        <f t="shared" si="119"/>
        <v>0</v>
      </c>
    </row>
    <row r="552" spans="9:95" s="2" customFormat="1" x14ac:dyDescent="0.15">
      <c r="I552" s="28" t="s">
        <v>1966</v>
      </c>
      <c r="J552" s="28">
        <v>297</v>
      </c>
      <c r="K552" s="28" t="s">
        <v>59</v>
      </c>
      <c r="L552" s="28">
        <v>4437</v>
      </c>
      <c r="M552" s="28">
        <v>99.048000000000002</v>
      </c>
      <c r="N552" s="28">
        <v>2949</v>
      </c>
      <c r="O552" s="28">
        <v>3053</v>
      </c>
      <c r="P552" s="28" t="str">
        <f t="shared" si="120"/>
        <v>Positive</v>
      </c>
      <c r="Q552" s="38">
        <v>2.4500000000000001E-48</v>
      </c>
      <c r="Y552" s="25">
        <f t="shared" si="112"/>
        <v>0</v>
      </c>
      <c r="AI552" s="25">
        <f t="shared" si="113"/>
        <v>0</v>
      </c>
      <c r="AS552" s="25">
        <f t="shared" si="114"/>
        <v>0</v>
      </c>
      <c r="BC552" s="25">
        <f t="shared" si="115"/>
        <v>0</v>
      </c>
      <c r="BM552" s="25">
        <f t="shared" si="116"/>
        <v>0</v>
      </c>
      <c r="BW552" s="25">
        <f t="shared" si="117"/>
        <v>0</v>
      </c>
      <c r="CG552" s="25">
        <f t="shared" si="118"/>
        <v>0</v>
      </c>
      <c r="CQ552" s="25">
        <f t="shared" si="119"/>
        <v>0</v>
      </c>
    </row>
    <row r="553" spans="9:95" s="2" customFormat="1" x14ac:dyDescent="0.15">
      <c r="I553" s="28" t="s">
        <v>1967</v>
      </c>
      <c r="J553" s="28">
        <v>244</v>
      </c>
      <c r="K553" s="28" t="s">
        <v>59</v>
      </c>
      <c r="L553" s="28">
        <v>4437</v>
      </c>
      <c r="M553" s="28">
        <v>100</v>
      </c>
      <c r="N553" s="28">
        <v>2500</v>
      </c>
      <c r="O553" s="28">
        <v>2446</v>
      </c>
      <c r="P553" s="28" t="str">
        <f t="shared" si="120"/>
        <v>Negative</v>
      </c>
      <c r="Q553" s="38">
        <v>2.6499999999999999E-22</v>
      </c>
      <c r="Y553" s="25">
        <f t="shared" si="112"/>
        <v>0</v>
      </c>
      <c r="AI553" s="25">
        <f t="shared" si="113"/>
        <v>0</v>
      </c>
      <c r="AS553" s="25">
        <f t="shared" si="114"/>
        <v>0</v>
      </c>
      <c r="BC553" s="25">
        <f t="shared" si="115"/>
        <v>0</v>
      </c>
      <c r="BM553" s="25">
        <f t="shared" si="116"/>
        <v>0</v>
      </c>
      <c r="BW553" s="25">
        <f t="shared" si="117"/>
        <v>0</v>
      </c>
      <c r="CG553" s="25">
        <f t="shared" si="118"/>
        <v>0</v>
      </c>
      <c r="CQ553" s="25">
        <f t="shared" si="119"/>
        <v>0</v>
      </c>
    </row>
    <row r="554" spans="9:95" s="2" customFormat="1" x14ac:dyDescent="0.15">
      <c r="I554" s="28" t="s">
        <v>1968</v>
      </c>
      <c r="J554" s="28">
        <v>223</v>
      </c>
      <c r="K554" s="28" t="s">
        <v>59</v>
      </c>
      <c r="L554" s="28">
        <v>4437</v>
      </c>
      <c r="M554" s="28">
        <v>95.698999999999998</v>
      </c>
      <c r="N554" s="28">
        <v>1359</v>
      </c>
      <c r="O554" s="28">
        <v>1267</v>
      </c>
      <c r="P554" s="28" t="str">
        <f t="shared" si="120"/>
        <v>Negative</v>
      </c>
      <c r="Q554" s="38">
        <v>8.4399999999999994E-37</v>
      </c>
      <c r="Y554" s="25">
        <f t="shared" si="112"/>
        <v>0</v>
      </c>
      <c r="AI554" s="25">
        <f t="shared" si="113"/>
        <v>0</v>
      </c>
      <c r="AS554" s="25">
        <f t="shared" si="114"/>
        <v>0</v>
      </c>
      <c r="BC554" s="25">
        <f t="shared" si="115"/>
        <v>0</v>
      </c>
      <c r="BM554" s="25">
        <f t="shared" si="116"/>
        <v>0</v>
      </c>
      <c r="BW554" s="25">
        <f t="shared" si="117"/>
        <v>0</v>
      </c>
      <c r="CG554" s="25">
        <f t="shared" si="118"/>
        <v>0</v>
      </c>
      <c r="CQ554" s="25">
        <f t="shared" si="119"/>
        <v>0</v>
      </c>
    </row>
    <row r="555" spans="9:95" s="2" customFormat="1" x14ac:dyDescent="0.15">
      <c r="I555" s="28" t="s">
        <v>1969</v>
      </c>
      <c r="J555" s="28">
        <v>258</v>
      </c>
      <c r="K555" s="28" t="s">
        <v>59</v>
      </c>
      <c r="L555" s="28">
        <v>4437</v>
      </c>
      <c r="M555" s="28">
        <v>94.253</v>
      </c>
      <c r="N555" s="28">
        <v>669</v>
      </c>
      <c r="O555" s="28">
        <v>755</v>
      </c>
      <c r="P555" s="28" t="str">
        <f t="shared" si="120"/>
        <v>Positive</v>
      </c>
      <c r="Q555" s="38">
        <v>9.979999999999999E-32</v>
      </c>
      <c r="Y555" s="25">
        <f t="shared" si="112"/>
        <v>0</v>
      </c>
      <c r="AI555" s="25">
        <f t="shared" si="113"/>
        <v>0</v>
      </c>
      <c r="AS555" s="25">
        <f t="shared" si="114"/>
        <v>0</v>
      </c>
      <c r="BC555" s="25">
        <f t="shared" si="115"/>
        <v>0</v>
      </c>
      <c r="BM555" s="25">
        <f t="shared" si="116"/>
        <v>0</v>
      </c>
      <c r="BW555" s="25">
        <f t="shared" si="117"/>
        <v>0</v>
      </c>
      <c r="CG555" s="25">
        <f t="shared" si="118"/>
        <v>0</v>
      </c>
      <c r="CQ555" s="25">
        <f t="shared" si="119"/>
        <v>0</v>
      </c>
    </row>
    <row r="556" spans="9:95" s="2" customFormat="1" x14ac:dyDescent="0.15">
      <c r="I556" s="28" t="s">
        <v>1970</v>
      </c>
      <c r="J556" s="28">
        <v>332</v>
      </c>
      <c r="K556" s="28" t="s">
        <v>59</v>
      </c>
      <c r="L556" s="28">
        <v>4437</v>
      </c>
      <c r="M556" s="28">
        <v>97.183000000000007</v>
      </c>
      <c r="N556" s="28">
        <v>4082</v>
      </c>
      <c r="O556" s="28">
        <v>4223</v>
      </c>
      <c r="P556" s="28" t="str">
        <f t="shared" si="120"/>
        <v>Positive</v>
      </c>
      <c r="Q556" s="38">
        <v>2.7000000000000002E-63</v>
      </c>
      <c r="Y556" s="25">
        <f t="shared" si="112"/>
        <v>0</v>
      </c>
      <c r="AI556" s="25">
        <f t="shared" si="113"/>
        <v>0</v>
      </c>
      <c r="AS556" s="25">
        <f t="shared" si="114"/>
        <v>0</v>
      </c>
      <c r="BC556" s="25">
        <f t="shared" si="115"/>
        <v>0</v>
      </c>
      <c r="BM556" s="25">
        <f t="shared" si="116"/>
        <v>0</v>
      </c>
      <c r="BW556" s="25">
        <f t="shared" si="117"/>
        <v>0</v>
      </c>
      <c r="CG556" s="25">
        <f t="shared" si="118"/>
        <v>0</v>
      </c>
      <c r="CQ556" s="25">
        <f t="shared" si="119"/>
        <v>0</v>
      </c>
    </row>
    <row r="557" spans="9:95" s="2" customFormat="1" x14ac:dyDescent="0.15">
      <c r="I557" s="28" t="s">
        <v>1971</v>
      </c>
      <c r="J557" s="28">
        <v>340</v>
      </c>
      <c r="K557" s="28" t="s">
        <v>59</v>
      </c>
      <c r="L557" s="28">
        <v>4437</v>
      </c>
      <c r="M557" s="28">
        <v>96.832999999999998</v>
      </c>
      <c r="N557" s="28">
        <v>1680</v>
      </c>
      <c r="O557" s="28">
        <v>1460</v>
      </c>
      <c r="P557" s="28" t="str">
        <f t="shared" si="120"/>
        <v>Negative</v>
      </c>
      <c r="Q557" s="38">
        <v>3.3899999999999999E-102</v>
      </c>
      <c r="Y557" s="25">
        <f t="shared" si="112"/>
        <v>0</v>
      </c>
      <c r="AI557" s="25">
        <f t="shared" si="113"/>
        <v>0</v>
      </c>
      <c r="AS557" s="25">
        <f t="shared" si="114"/>
        <v>0</v>
      </c>
      <c r="BC557" s="25">
        <f t="shared" si="115"/>
        <v>0</v>
      </c>
      <c r="BM557" s="25">
        <f t="shared" si="116"/>
        <v>0</v>
      </c>
      <c r="BW557" s="25">
        <f t="shared" si="117"/>
        <v>0</v>
      </c>
      <c r="CG557" s="25">
        <f t="shared" si="118"/>
        <v>0</v>
      </c>
      <c r="CQ557" s="25">
        <f t="shared" si="119"/>
        <v>0</v>
      </c>
    </row>
    <row r="558" spans="9:95" s="2" customFormat="1" x14ac:dyDescent="0.15">
      <c r="I558" s="28" t="s">
        <v>1972</v>
      </c>
      <c r="J558" s="28">
        <v>263</v>
      </c>
      <c r="K558" s="28" t="s">
        <v>59</v>
      </c>
      <c r="L558" s="28">
        <v>4437</v>
      </c>
      <c r="M558" s="28">
        <v>97.861000000000004</v>
      </c>
      <c r="N558" s="28">
        <v>1646</v>
      </c>
      <c r="O558" s="28">
        <v>1460</v>
      </c>
      <c r="P558" s="28" t="str">
        <f t="shared" si="120"/>
        <v>Negative</v>
      </c>
      <c r="Q558" s="38">
        <v>5.6399999999999999E-89</v>
      </c>
      <c r="Y558" s="25">
        <f t="shared" si="112"/>
        <v>0</v>
      </c>
      <c r="AI558" s="25">
        <f t="shared" si="113"/>
        <v>0</v>
      </c>
      <c r="AS558" s="25">
        <f t="shared" si="114"/>
        <v>0</v>
      </c>
      <c r="BC558" s="25">
        <f t="shared" si="115"/>
        <v>0</v>
      </c>
      <c r="BM558" s="25">
        <f t="shared" si="116"/>
        <v>0</v>
      </c>
      <c r="BW558" s="25">
        <f t="shared" si="117"/>
        <v>0</v>
      </c>
      <c r="CG558" s="25">
        <f t="shared" si="118"/>
        <v>0</v>
      </c>
      <c r="CQ558" s="25">
        <f t="shared" si="119"/>
        <v>0</v>
      </c>
    </row>
    <row r="559" spans="9:95" s="2" customFormat="1" x14ac:dyDescent="0.15">
      <c r="I559" s="28" t="s">
        <v>1973</v>
      </c>
      <c r="J559" s="28">
        <v>292</v>
      </c>
      <c r="K559" s="28" t="s">
        <v>59</v>
      </c>
      <c r="L559" s="28">
        <v>4437</v>
      </c>
      <c r="M559" s="28">
        <v>98.352000000000004</v>
      </c>
      <c r="N559" s="28">
        <v>1641</v>
      </c>
      <c r="O559" s="28">
        <v>1460</v>
      </c>
      <c r="P559" s="28" t="str">
        <f t="shared" si="120"/>
        <v>Negative</v>
      </c>
      <c r="Q559" s="38">
        <v>8.1699999999999998E-88</v>
      </c>
      <c r="Y559" s="25">
        <f t="shared" si="112"/>
        <v>0</v>
      </c>
      <c r="AI559" s="25">
        <f t="shared" si="113"/>
        <v>0</v>
      </c>
      <c r="AS559" s="25">
        <f t="shared" si="114"/>
        <v>0</v>
      </c>
      <c r="BC559" s="25">
        <f t="shared" si="115"/>
        <v>0</v>
      </c>
      <c r="BM559" s="25">
        <f t="shared" si="116"/>
        <v>0</v>
      </c>
      <c r="BW559" s="25">
        <f t="shared" si="117"/>
        <v>0</v>
      </c>
      <c r="CG559" s="25">
        <f t="shared" si="118"/>
        <v>0</v>
      </c>
      <c r="CQ559" s="25">
        <f t="shared" si="119"/>
        <v>0</v>
      </c>
    </row>
    <row r="560" spans="9:95" s="2" customFormat="1" x14ac:dyDescent="0.15">
      <c r="I560" s="28" t="s">
        <v>1974</v>
      </c>
      <c r="J560" s="28">
        <v>257</v>
      </c>
      <c r="K560" s="28" t="s">
        <v>59</v>
      </c>
      <c r="L560" s="28">
        <v>4437</v>
      </c>
      <c r="M560" s="28">
        <v>96.906999999999996</v>
      </c>
      <c r="N560" s="28">
        <v>1652</v>
      </c>
      <c r="O560" s="28">
        <v>1460</v>
      </c>
      <c r="P560" s="28" t="str">
        <f t="shared" si="120"/>
        <v>Negative</v>
      </c>
      <c r="Q560" s="38">
        <v>5.5000000000000001E-89</v>
      </c>
      <c r="Y560" s="25">
        <f t="shared" si="112"/>
        <v>0</v>
      </c>
      <c r="AI560" s="25">
        <f t="shared" si="113"/>
        <v>0</v>
      </c>
      <c r="AS560" s="25">
        <f t="shared" si="114"/>
        <v>0</v>
      </c>
      <c r="BC560" s="25">
        <f t="shared" si="115"/>
        <v>0</v>
      </c>
      <c r="BM560" s="25">
        <f t="shared" si="116"/>
        <v>0</v>
      </c>
      <c r="BW560" s="25">
        <f t="shared" si="117"/>
        <v>0</v>
      </c>
      <c r="CG560" s="25">
        <f t="shared" si="118"/>
        <v>0</v>
      </c>
      <c r="CQ560" s="25">
        <f t="shared" si="119"/>
        <v>0</v>
      </c>
    </row>
    <row r="561" spans="9:95" s="2" customFormat="1" x14ac:dyDescent="0.15">
      <c r="I561" s="28" t="s">
        <v>1975</v>
      </c>
      <c r="J561" s="28">
        <v>558</v>
      </c>
      <c r="K561" s="28" t="s">
        <v>59</v>
      </c>
      <c r="L561" s="28">
        <v>4437</v>
      </c>
      <c r="M561" s="28">
        <v>95.506</v>
      </c>
      <c r="N561" s="28">
        <v>3646</v>
      </c>
      <c r="O561" s="28">
        <v>3734</v>
      </c>
      <c r="P561" s="28" t="str">
        <f t="shared" si="120"/>
        <v>Positive</v>
      </c>
      <c r="Q561" s="38">
        <v>3.76E-34</v>
      </c>
      <c r="Y561" s="25">
        <f t="shared" si="112"/>
        <v>0</v>
      </c>
      <c r="AI561" s="25">
        <f t="shared" si="113"/>
        <v>0</v>
      </c>
      <c r="AS561" s="25">
        <f t="shared" si="114"/>
        <v>0</v>
      </c>
      <c r="BC561" s="25">
        <f t="shared" si="115"/>
        <v>0</v>
      </c>
      <c r="BM561" s="25">
        <f t="shared" si="116"/>
        <v>0</v>
      </c>
      <c r="BW561" s="25">
        <f t="shared" si="117"/>
        <v>0</v>
      </c>
      <c r="CG561" s="25">
        <f t="shared" si="118"/>
        <v>0</v>
      </c>
      <c r="CQ561" s="25">
        <f t="shared" si="119"/>
        <v>0</v>
      </c>
    </row>
    <row r="562" spans="9:95" s="2" customFormat="1" x14ac:dyDescent="0.15">
      <c r="I562" s="28" t="s">
        <v>1976</v>
      </c>
      <c r="J562" s="28">
        <v>256</v>
      </c>
      <c r="K562" s="28" t="s">
        <v>59</v>
      </c>
      <c r="L562" s="28">
        <v>4437</v>
      </c>
      <c r="M562" s="28">
        <v>96.46</v>
      </c>
      <c r="N562" s="28">
        <v>215</v>
      </c>
      <c r="O562" s="28">
        <v>103</v>
      </c>
      <c r="P562" s="28" t="str">
        <f t="shared" si="120"/>
        <v>Negative</v>
      </c>
      <c r="Q562" s="38">
        <v>7.4900000000000005E-48</v>
      </c>
      <c r="Y562" s="25">
        <f t="shared" si="112"/>
        <v>0</v>
      </c>
      <c r="AI562" s="25">
        <f t="shared" si="113"/>
        <v>0</v>
      </c>
      <c r="AS562" s="25">
        <f t="shared" si="114"/>
        <v>0</v>
      </c>
      <c r="BC562" s="25">
        <f t="shared" si="115"/>
        <v>0</v>
      </c>
      <c r="BM562" s="25">
        <f t="shared" si="116"/>
        <v>0</v>
      </c>
      <c r="BW562" s="25">
        <f t="shared" si="117"/>
        <v>0</v>
      </c>
      <c r="CG562" s="25">
        <f t="shared" si="118"/>
        <v>0</v>
      </c>
      <c r="CQ562" s="25">
        <f t="shared" si="119"/>
        <v>0</v>
      </c>
    </row>
    <row r="563" spans="9:95" s="2" customFormat="1" x14ac:dyDescent="0.15">
      <c r="I563" s="28" t="s">
        <v>1977</v>
      </c>
      <c r="J563" s="28">
        <v>473</v>
      </c>
      <c r="K563" s="28" t="s">
        <v>59</v>
      </c>
      <c r="L563" s="28">
        <v>4437</v>
      </c>
      <c r="M563" s="28">
        <v>95.180999999999997</v>
      </c>
      <c r="N563" s="28">
        <v>2555</v>
      </c>
      <c r="O563" s="28">
        <v>2720</v>
      </c>
      <c r="P563" s="28" t="str">
        <f t="shared" si="120"/>
        <v>Positive</v>
      </c>
      <c r="Q563" s="38">
        <v>8.3700000000000001E-70</v>
      </c>
      <c r="Y563" s="25">
        <f t="shared" si="112"/>
        <v>0</v>
      </c>
      <c r="AI563" s="25">
        <f t="shared" si="113"/>
        <v>0</v>
      </c>
      <c r="AS563" s="25">
        <f t="shared" si="114"/>
        <v>0</v>
      </c>
      <c r="BC563" s="25">
        <f t="shared" si="115"/>
        <v>0</v>
      </c>
      <c r="BM563" s="25">
        <f t="shared" si="116"/>
        <v>0</v>
      </c>
      <c r="BW563" s="25">
        <f t="shared" si="117"/>
        <v>0</v>
      </c>
      <c r="CG563" s="25">
        <f t="shared" si="118"/>
        <v>0</v>
      </c>
      <c r="CQ563" s="25">
        <f t="shared" si="119"/>
        <v>0</v>
      </c>
    </row>
    <row r="564" spans="9:95" s="2" customFormat="1" x14ac:dyDescent="0.15">
      <c r="I564" s="28" t="s">
        <v>1978</v>
      </c>
      <c r="J564" s="28">
        <v>201</v>
      </c>
      <c r="K564" s="28" t="s">
        <v>59</v>
      </c>
      <c r="L564" s="28">
        <v>4437</v>
      </c>
      <c r="M564" s="28">
        <v>97.753</v>
      </c>
      <c r="N564" s="28">
        <v>815</v>
      </c>
      <c r="O564" s="28">
        <v>903</v>
      </c>
      <c r="P564" s="28" t="str">
        <f t="shared" si="120"/>
        <v>Positive</v>
      </c>
      <c r="Q564" s="38">
        <v>5.8100000000000001E-38</v>
      </c>
      <c r="Y564" s="25">
        <f t="shared" si="112"/>
        <v>0</v>
      </c>
      <c r="AI564" s="25">
        <f t="shared" si="113"/>
        <v>0</v>
      </c>
      <c r="AS564" s="25">
        <f t="shared" si="114"/>
        <v>0</v>
      </c>
      <c r="BC564" s="25">
        <f t="shared" si="115"/>
        <v>0</v>
      </c>
      <c r="BM564" s="25">
        <f t="shared" si="116"/>
        <v>0</v>
      </c>
      <c r="BW564" s="25">
        <f t="shared" si="117"/>
        <v>0</v>
      </c>
      <c r="CG564" s="25">
        <f t="shared" si="118"/>
        <v>0</v>
      </c>
      <c r="CQ564" s="25">
        <f t="shared" si="119"/>
        <v>0</v>
      </c>
    </row>
    <row r="565" spans="9:95" s="2" customFormat="1" x14ac:dyDescent="0.15">
      <c r="I565" s="28" t="s">
        <v>1979</v>
      </c>
      <c r="J565" s="28">
        <v>286</v>
      </c>
      <c r="K565" s="28" t="s">
        <v>59</v>
      </c>
      <c r="L565" s="28">
        <v>4437</v>
      </c>
      <c r="M565" s="28">
        <v>97.284999999999997</v>
      </c>
      <c r="N565" s="28">
        <v>1556</v>
      </c>
      <c r="O565" s="28">
        <v>1336</v>
      </c>
      <c r="P565" s="28" t="str">
        <f t="shared" si="120"/>
        <v>Negative</v>
      </c>
      <c r="Q565" s="38">
        <v>6.04E-104</v>
      </c>
      <c r="Y565" s="25">
        <f t="shared" si="112"/>
        <v>0</v>
      </c>
      <c r="AI565" s="25">
        <f t="shared" si="113"/>
        <v>0</v>
      </c>
      <c r="AS565" s="25">
        <f t="shared" si="114"/>
        <v>0</v>
      </c>
      <c r="BC565" s="25">
        <f t="shared" si="115"/>
        <v>0</v>
      </c>
      <c r="BM565" s="25">
        <f t="shared" si="116"/>
        <v>0</v>
      </c>
      <c r="BW565" s="25">
        <f t="shared" si="117"/>
        <v>0</v>
      </c>
      <c r="CG565" s="25">
        <f t="shared" si="118"/>
        <v>0</v>
      </c>
      <c r="CQ565" s="25">
        <f t="shared" si="119"/>
        <v>0</v>
      </c>
    </row>
    <row r="566" spans="9:95" s="2" customFormat="1" x14ac:dyDescent="0.15">
      <c r="I566" s="28" t="s">
        <v>1980</v>
      </c>
      <c r="J566" s="28">
        <v>243</v>
      </c>
      <c r="K566" s="28" t="s">
        <v>59</v>
      </c>
      <c r="L566" s="28">
        <v>4437</v>
      </c>
      <c r="M566" s="28">
        <v>96.894000000000005</v>
      </c>
      <c r="N566" s="28">
        <v>1809</v>
      </c>
      <c r="O566" s="28">
        <v>1649</v>
      </c>
      <c r="P566" s="28" t="str">
        <f t="shared" si="120"/>
        <v>Negative</v>
      </c>
      <c r="Q566" s="38">
        <v>6.8299999999999995E-73</v>
      </c>
      <c r="Y566" s="25">
        <f t="shared" si="112"/>
        <v>0</v>
      </c>
      <c r="AI566" s="25">
        <f t="shared" si="113"/>
        <v>0</v>
      </c>
      <c r="AS566" s="25">
        <f t="shared" si="114"/>
        <v>0</v>
      </c>
      <c r="BC566" s="25">
        <f t="shared" si="115"/>
        <v>0</v>
      </c>
      <c r="BM566" s="25">
        <f t="shared" si="116"/>
        <v>0</v>
      </c>
      <c r="BW566" s="25">
        <f t="shared" si="117"/>
        <v>0</v>
      </c>
      <c r="CG566" s="25">
        <f t="shared" si="118"/>
        <v>0</v>
      </c>
      <c r="CQ566" s="25">
        <f t="shared" si="119"/>
        <v>0</v>
      </c>
    </row>
    <row r="567" spans="9:95" s="2" customFormat="1" x14ac:dyDescent="0.15">
      <c r="I567" s="28" t="s">
        <v>1981</v>
      </c>
      <c r="J567" s="28">
        <v>258</v>
      </c>
      <c r="K567" s="28" t="s">
        <v>59</v>
      </c>
      <c r="L567" s="28">
        <v>4437</v>
      </c>
      <c r="M567" s="28">
        <v>96.61</v>
      </c>
      <c r="N567" s="28">
        <v>3169</v>
      </c>
      <c r="O567" s="28">
        <v>2993</v>
      </c>
      <c r="P567" s="28" t="str">
        <f t="shared" si="120"/>
        <v>Negative</v>
      </c>
      <c r="Q567" s="38">
        <v>4.3300000000000001E-80</v>
      </c>
      <c r="Y567" s="25">
        <f t="shared" si="112"/>
        <v>0</v>
      </c>
      <c r="AI567" s="25">
        <f t="shared" si="113"/>
        <v>0</v>
      </c>
      <c r="AS567" s="25">
        <f t="shared" si="114"/>
        <v>0</v>
      </c>
      <c r="BC567" s="25">
        <f t="shared" si="115"/>
        <v>0</v>
      </c>
      <c r="BM567" s="25">
        <f t="shared" si="116"/>
        <v>0</v>
      </c>
      <c r="BW567" s="25">
        <f t="shared" si="117"/>
        <v>0</v>
      </c>
      <c r="CG567" s="25">
        <f t="shared" si="118"/>
        <v>0</v>
      </c>
      <c r="CQ567" s="25">
        <f t="shared" si="119"/>
        <v>0</v>
      </c>
    </row>
    <row r="568" spans="9:95" s="2" customFormat="1" x14ac:dyDescent="0.15">
      <c r="I568" s="28" t="s">
        <v>1982</v>
      </c>
      <c r="J568" s="28">
        <v>406</v>
      </c>
      <c r="K568" s="28" t="s">
        <v>59</v>
      </c>
      <c r="L568" s="28">
        <v>4437</v>
      </c>
      <c r="M568" s="28">
        <v>95.819000000000003</v>
      </c>
      <c r="N568" s="28">
        <v>2793</v>
      </c>
      <c r="O568" s="28">
        <v>2507</v>
      </c>
      <c r="P568" s="28" t="str">
        <f t="shared" si="120"/>
        <v>Negative</v>
      </c>
      <c r="Q568" s="38">
        <v>5.0700000000000002E-131</v>
      </c>
      <c r="Y568" s="25">
        <f t="shared" si="112"/>
        <v>0</v>
      </c>
      <c r="AI568" s="25">
        <f t="shared" si="113"/>
        <v>0</v>
      </c>
      <c r="AS568" s="25">
        <f t="shared" si="114"/>
        <v>0</v>
      </c>
      <c r="BC568" s="25">
        <f t="shared" si="115"/>
        <v>0</v>
      </c>
      <c r="BM568" s="25">
        <f t="shared" si="116"/>
        <v>0</v>
      </c>
      <c r="BW568" s="25">
        <f t="shared" si="117"/>
        <v>0</v>
      </c>
      <c r="CG568" s="25">
        <f t="shared" si="118"/>
        <v>0</v>
      </c>
      <c r="CQ568" s="25">
        <f t="shared" si="119"/>
        <v>0</v>
      </c>
    </row>
    <row r="569" spans="9:95" s="2" customFormat="1" x14ac:dyDescent="0.15">
      <c r="I569" s="166" t="s">
        <v>1983</v>
      </c>
      <c r="J569" s="166">
        <v>3144</v>
      </c>
      <c r="K569" s="166" t="s">
        <v>59</v>
      </c>
      <c r="L569" s="166">
        <v>4437</v>
      </c>
      <c r="M569" s="166">
        <v>96.462999999999994</v>
      </c>
      <c r="N569" s="166">
        <v>4253</v>
      </c>
      <c r="O569" s="166">
        <v>1172</v>
      </c>
      <c r="P569" s="166" t="str">
        <f t="shared" si="120"/>
        <v>Negative</v>
      </c>
      <c r="Q569" s="219">
        <v>0</v>
      </c>
      <c r="Y569" s="25">
        <f t="shared" si="112"/>
        <v>0</v>
      </c>
      <c r="AI569" s="25">
        <f t="shared" si="113"/>
        <v>0</v>
      </c>
      <c r="AS569" s="25">
        <f t="shared" si="114"/>
        <v>0</v>
      </c>
      <c r="BC569" s="25">
        <f t="shared" si="115"/>
        <v>0</v>
      </c>
      <c r="BM569" s="25">
        <f t="shared" si="116"/>
        <v>0</v>
      </c>
      <c r="BW569" s="25">
        <f t="shared" si="117"/>
        <v>0</v>
      </c>
      <c r="CG569" s="25">
        <f t="shared" si="118"/>
        <v>0</v>
      </c>
      <c r="CQ569" s="25">
        <f t="shared" si="119"/>
        <v>0</v>
      </c>
    </row>
    <row r="570" spans="9:95" s="2" customFormat="1" x14ac:dyDescent="0.15">
      <c r="I570" s="28" t="s">
        <v>1984</v>
      </c>
      <c r="J570" s="28">
        <v>2682</v>
      </c>
      <c r="K570" s="28" t="s">
        <v>59</v>
      </c>
      <c r="L570" s="28">
        <v>4437</v>
      </c>
      <c r="M570" s="28">
        <v>96.384</v>
      </c>
      <c r="N570" s="28">
        <v>3743</v>
      </c>
      <c r="O570" s="28">
        <v>1172</v>
      </c>
      <c r="P570" s="28" t="str">
        <f t="shared" si="120"/>
        <v>Negative</v>
      </c>
      <c r="Q570" s="13">
        <v>0</v>
      </c>
      <c r="Y570" s="25">
        <f t="shared" si="112"/>
        <v>0</v>
      </c>
      <c r="AI570" s="25">
        <f t="shared" si="113"/>
        <v>0</v>
      </c>
      <c r="AS570" s="25">
        <f t="shared" si="114"/>
        <v>0</v>
      </c>
      <c r="BC570" s="25">
        <f t="shared" si="115"/>
        <v>0</v>
      </c>
      <c r="BM570" s="25">
        <f t="shared" si="116"/>
        <v>0</v>
      </c>
      <c r="BW570" s="25">
        <f t="shared" si="117"/>
        <v>0</v>
      </c>
      <c r="CG570" s="25">
        <f t="shared" si="118"/>
        <v>0</v>
      </c>
      <c r="CQ570" s="25">
        <f t="shared" si="119"/>
        <v>0</v>
      </c>
    </row>
    <row r="571" spans="9:95" s="2" customFormat="1" x14ac:dyDescent="0.15">
      <c r="I571" s="28" t="s">
        <v>1985</v>
      </c>
      <c r="J571" s="28">
        <v>957</v>
      </c>
      <c r="K571" s="28" t="s">
        <v>59</v>
      </c>
      <c r="L571" s="28">
        <v>4437</v>
      </c>
      <c r="M571" s="28">
        <v>97.179000000000002</v>
      </c>
      <c r="N571" s="28">
        <v>10</v>
      </c>
      <c r="O571" s="28">
        <v>966</v>
      </c>
      <c r="P571" s="28" t="str">
        <f t="shared" si="120"/>
        <v>Positive</v>
      </c>
      <c r="Q571" s="13">
        <v>0</v>
      </c>
      <c r="Y571" s="25">
        <f t="shared" si="112"/>
        <v>0</v>
      </c>
      <c r="AI571" s="25">
        <f t="shared" si="113"/>
        <v>0</v>
      </c>
      <c r="AS571" s="25">
        <f t="shared" si="114"/>
        <v>0</v>
      </c>
      <c r="BC571" s="25">
        <f t="shared" si="115"/>
        <v>0</v>
      </c>
      <c r="BM571" s="25">
        <f t="shared" si="116"/>
        <v>0</v>
      </c>
      <c r="BW571" s="25">
        <f t="shared" si="117"/>
        <v>0</v>
      </c>
      <c r="CG571" s="25">
        <f t="shared" si="118"/>
        <v>0</v>
      </c>
      <c r="CQ571" s="25">
        <f t="shared" si="119"/>
        <v>0</v>
      </c>
    </row>
    <row r="572" spans="9:95" s="2" customFormat="1" x14ac:dyDescent="0.15">
      <c r="I572" s="28" t="s">
        <v>1986</v>
      </c>
      <c r="J572" s="28">
        <v>855</v>
      </c>
      <c r="K572" s="28" t="s">
        <v>59</v>
      </c>
      <c r="L572" s="28">
        <v>4437</v>
      </c>
      <c r="M572" s="28">
        <v>97.343999999999994</v>
      </c>
      <c r="N572" s="28">
        <v>214</v>
      </c>
      <c r="O572" s="28">
        <v>966</v>
      </c>
      <c r="P572" s="28" t="str">
        <f t="shared" si="120"/>
        <v>Positive</v>
      </c>
      <c r="Q572" s="13">
        <v>0</v>
      </c>
      <c r="Y572" s="25">
        <f t="shared" si="112"/>
        <v>0</v>
      </c>
      <c r="AI572" s="25">
        <f t="shared" si="113"/>
        <v>0</v>
      </c>
      <c r="AS572" s="25">
        <f t="shared" si="114"/>
        <v>0</v>
      </c>
      <c r="BC572" s="25">
        <f t="shared" si="115"/>
        <v>0</v>
      </c>
      <c r="BM572" s="25">
        <f t="shared" si="116"/>
        <v>0</v>
      </c>
      <c r="BW572" s="25">
        <f t="shared" si="117"/>
        <v>0</v>
      </c>
      <c r="CG572" s="25">
        <f t="shared" si="118"/>
        <v>0</v>
      </c>
      <c r="CQ572" s="25">
        <f t="shared" si="119"/>
        <v>0</v>
      </c>
    </row>
    <row r="573" spans="9:95" s="2" customFormat="1" x14ac:dyDescent="0.15">
      <c r="I573" s="28" t="s">
        <v>1987</v>
      </c>
      <c r="J573" s="28">
        <v>2416</v>
      </c>
      <c r="K573" s="28" t="s">
        <v>59</v>
      </c>
      <c r="L573" s="28">
        <v>4437</v>
      </c>
      <c r="M573" s="28">
        <v>96.478999999999999</v>
      </c>
      <c r="N573" s="28">
        <v>3528</v>
      </c>
      <c r="O573" s="28">
        <v>1172</v>
      </c>
      <c r="P573" s="28" t="str">
        <f t="shared" si="120"/>
        <v>Negative</v>
      </c>
      <c r="Q573" s="13">
        <v>0</v>
      </c>
      <c r="Y573" s="25">
        <f t="shared" si="112"/>
        <v>0</v>
      </c>
      <c r="AI573" s="25">
        <f t="shared" si="113"/>
        <v>0</v>
      </c>
      <c r="AS573" s="25">
        <f t="shared" si="114"/>
        <v>0</v>
      </c>
      <c r="BC573" s="25">
        <f t="shared" si="115"/>
        <v>0</v>
      </c>
      <c r="BM573" s="25">
        <f t="shared" si="116"/>
        <v>0</v>
      </c>
      <c r="BW573" s="25">
        <f t="shared" si="117"/>
        <v>0</v>
      </c>
      <c r="CG573" s="25">
        <f t="shared" si="118"/>
        <v>0</v>
      </c>
      <c r="CQ573" s="25">
        <f t="shared" si="119"/>
        <v>0</v>
      </c>
    </row>
    <row r="574" spans="9:95" s="2" customFormat="1" x14ac:dyDescent="0.15">
      <c r="I574" s="28" t="s">
        <v>1988</v>
      </c>
      <c r="J574" s="28">
        <v>214</v>
      </c>
      <c r="K574" s="28" t="s">
        <v>59</v>
      </c>
      <c r="L574" s="28">
        <v>4437</v>
      </c>
      <c r="M574" s="28">
        <v>96.35</v>
      </c>
      <c r="N574" s="28">
        <v>1671</v>
      </c>
      <c r="O574" s="28">
        <v>1535</v>
      </c>
      <c r="P574" s="28" t="str">
        <f t="shared" si="120"/>
        <v>Negative</v>
      </c>
      <c r="Q574" s="38">
        <v>1.3E-59</v>
      </c>
      <c r="Y574" s="25">
        <f t="shared" si="112"/>
        <v>0</v>
      </c>
      <c r="AI574" s="25">
        <f t="shared" si="113"/>
        <v>0</v>
      </c>
      <c r="AS574" s="25">
        <f t="shared" si="114"/>
        <v>0</v>
      </c>
      <c r="BC574" s="25">
        <f t="shared" si="115"/>
        <v>0</v>
      </c>
      <c r="BM574" s="25">
        <f t="shared" si="116"/>
        <v>0</v>
      </c>
      <c r="BW574" s="25">
        <f t="shared" si="117"/>
        <v>0</v>
      </c>
      <c r="CG574" s="25">
        <f t="shared" si="118"/>
        <v>0</v>
      </c>
      <c r="CQ574" s="25">
        <f t="shared" si="119"/>
        <v>0</v>
      </c>
    </row>
    <row r="575" spans="9:95" s="2" customFormat="1" x14ac:dyDescent="0.15">
      <c r="I575" s="28" t="s">
        <v>1988</v>
      </c>
      <c r="J575" s="28">
        <v>214</v>
      </c>
      <c r="K575" s="28" t="s">
        <v>59</v>
      </c>
      <c r="L575" s="28">
        <v>4437</v>
      </c>
      <c r="M575" s="28">
        <v>96.103999999999999</v>
      </c>
      <c r="N575" s="28">
        <v>4008</v>
      </c>
      <c r="O575" s="28">
        <v>3932</v>
      </c>
      <c r="P575" s="28" t="str">
        <f t="shared" si="120"/>
        <v>Negative</v>
      </c>
      <c r="Q575" s="38">
        <v>1.3600000000000001E-29</v>
      </c>
      <c r="Y575" s="25">
        <f t="shared" si="112"/>
        <v>0</v>
      </c>
      <c r="AI575" s="25">
        <f t="shared" si="113"/>
        <v>0</v>
      </c>
      <c r="AS575" s="25">
        <f t="shared" si="114"/>
        <v>0</v>
      </c>
      <c r="BC575" s="25">
        <f t="shared" si="115"/>
        <v>0</v>
      </c>
      <c r="BM575" s="25">
        <f t="shared" si="116"/>
        <v>0</v>
      </c>
      <c r="BW575" s="25">
        <f t="shared" si="117"/>
        <v>0</v>
      </c>
      <c r="CG575" s="25">
        <f t="shared" si="118"/>
        <v>0</v>
      </c>
      <c r="CQ575" s="25">
        <f t="shared" si="119"/>
        <v>0</v>
      </c>
    </row>
    <row r="576" spans="9:95" s="2" customFormat="1" x14ac:dyDescent="0.15">
      <c r="I576" s="28" t="s">
        <v>1989</v>
      </c>
      <c r="J576" s="28">
        <v>3135</v>
      </c>
      <c r="K576" s="28" t="s">
        <v>59</v>
      </c>
      <c r="L576" s="28">
        <v>4437</v>
      </c>
      <c r="M576" s="28">
        <v>96.409000000000006</v>
      </c>
      <c r="N576" s="28">
        <v>4233</v>
      </c>
      <c r="O576" s="28">
        <v>1172</v>
      </c>
      <c r="P576" s="28" t="str">
        <f t="shared" si="120"/>
        <v>Negative</v>
      </c>
      <c r="Q576" s="13">
        <v>0</v>
      </c>
      <c r="Y576" s="25">
        <f t="shared" si="112"/>
        <v>0</v>
      </c>
      <c r="AI576" s="25">
        <f t="shared" si="113"/>
        <v>0</v>
      </c>
      <c r="AS576" s="25">
        <f t="shared" si="114"/>
        <v>0</v>
      </c>
      <c r="BC576" s="25">
        <f t="shared" si="115"/>
        <v>0</v>
      </c>
      <c r="BM576" s="25">
        <f t="shared" si="116"/>
        <v>0</v>
      </c>
      <c r="BW576" s="25">
        <f t="shared" si="117"/>
        <v>0</v>
      </c>
      <c r="CG576" s="25">
        <f t="shared" si="118"/>
        <v>0</v>
      </c>
      <c r="CQ576" s="25">
        <f t="shared" si="119"/>
        <v>0</v>
      </c>
    </row>
    <row r="577" spans="9:95" s="2" customFormat="1" x14ac:dyDescent="0.15">
      <c r="I577" s="28" t="s">
        <v>1990</v>
      </c>
      <c r="J577" s="28">
        <v>497</v>
      </c>
      <c r="K577" s="28" t="s">
        <v>59</v>
      </c>
      <c r="L577" s="28">
        <v>4437</v>
      </c>
      <c r="M577" s="28">
        <v>94.724000000000004</v>
      </c>
      <c r="N577" s="28">
        <v>1358</v>
      </c>
      <c r="O577" s="28">
        <v>942</v>
      </c>
      <c r="P577" s="28" t="str">
        <f t="shared" si="120"/>
        <v>Negative</v>
      </c>
      <c r="Q577" s="13">
        <v>0</v>
      </c>
      <c r="Y577" s="25">
        <f t="shared" si="112"/>
        <v>0</v>
      </c>
      <c r="AI577" s="25">
        <f t="shared" si="113"/>
        <v>0</v>
      </c>
      <c r="AS577" s="25">
        <f t="shared" si="114"/>
        <v>0</v>
      </c>
      <c r="BC577" s="25">
        <f t="shared" si="115"/>
        <v>0</v>
      </c>
      <c r="BM577" s="25">
        <f t="shared" si="116"/>
        <v>0</v>
      </c>
      <c r="BW577" s="25">
        <f t="shared" si="117"/>
        <v>0</v>
      </c>
      <c r="CG577" s="25">
        <f t="shared" si="118"/>
        <v>0</v>
      </c>
      <c r="CQ577" s="25">
        <f t="shared" si="119"/>
        <v>0</v>
      </c>
    </row>
    <row r="578" spans="9:95" s="2" customFormat="1" x14ac:dyDescent="0.15">
      <c r="I578" s="28" t="s">
        <v>1991</v>
      </c>
      <c r="J578" s="28">
        <v>300</v>
      </c>
      <c r="K578" s="28" t="s">
        <v>59</v>
      </c>
      <c r="L578" s="28">
        <v>4437</v>
      </c>
      <c r="M578" s="28">
        <v>96.412999999999997</v>
      </c>
      <c r="N578" s="28">
        <v>2729</v>
      </c>
      <c r="O578" s="28">
        <v>2507</v>
      </c>
      <c r="P578" s="28" t="str">
        <f t="shared" si="120"/>
        <v>Negative</v>
      </c>
      <c r="Q578" s="38">
        <v>2.9599999999999999E-102</v>
      </c>
      <c r="Y578" s="25">
        <f t="shared" si="112"/>
        <v>0</v>
      </c>
      <c r="AI578" s="25">
        <f t="shared" si="113"/>
        <v>0</v>
      </c>
      <c r="AS578" s="25">
        <f t="shared" si="114"/>
        <v>0</v>
      </c>
      <c r="BC578" s="25">
        <f t="shared" si="115"/>
        <v>0</v>
      </c>
      <c r="BM578" s="25">
        <f t="shared" si="116"/>
        <v>0</v>
      </c>
      <c r="BW578" s="25">
        <f t="shared" si="117"/>
        <v>0</v>
      </c>
      <c r="CG578" s="25">
        <f t="shared" si="118"/>
        <v>0</v>
      </c>
      <c r="CQ578" s="25">
        <f t="shared" si="119"/>
        <v>0</v>
      </c>
    </row>
    <row r="579" spans="9:95" s="2" customFormat="1" x14ac:dyDescent="0.15">
      <c r="I579" s="28" t="s">
        <v>1992</v>
      </c>
      <c r="J579" s="28">
        <v>332</v>
      </c>
      <c r="K579" s="28" t="s">
        <v>59</v>
      </c>
      <c r="L579" s="28">
        <v>4437</v>
      </c>
      <c r="M579" s="28">
        <v>94.603999999999999</v>
      </c>
      <c r="N579" s="28">
        <v>1219</v>
      </c>
      <c r="O579" s="28">
        <v>942</v>
      </c>
      <c r="P579" s="28" t="str">
        <f t="shared" si="120"/>
        <v>Negative</v>
      </c>
      <c r="Q579" s="38">
        <v>4.1500000000000002E-121</v>
      </c>
      <c r="Y579" s="25">
        <f t="shared" si="112"/>
        <v>0</v>
      </c>
      <c r="AI579" s="25">
        <f t="shared" si="113"/>
        <v>0</v>
      </c>
      <c r="AS579" s="25">
        <f t="shared" si="114"/>
        <v>0</v>
      </c>
      <c r="BC579" s="25">
        <f t="shared" si="115"/>
        <v>0</v>
      </c>
      <c r="BM579" s="25">
        <f t="shared" si="116"/>
        <v>0</v>
      </c>
      <c r="BW579" s="25">
        <f t="shared" si="117"/>
        <v>0</v>
      </c>
      <c r="CG579" s="25">
        <f t="shared" si="118"/>
        <v>0</v>
      </c>
      <c r="CQ579" s="25">
        <f t="shared" si="119"/>
        <v>0</v>
      </c>
    </row>
    <row r="580" spans="9:95" s="2" customFormat="1" x14ac:dyDescent="0.15">
      <c r="I580" s="28" t="s">
        <v>1993</v>
      </c>
      <c r="J580" s="28">
        <v>3313</v>
      </c>
      <c r="K580" s="28" t="s">
        <v>59</v>
      </c>
      <c r="L580" s="28">
        <v>4437</v>
      </c>
      <c r="M580" s="28">
        <v>96.54</v>
      </c>
      <c r="N580" s="28">
        <v>4437</v>
      </c>
      <c r="O580" s="28">
        <v>1172</v>
      </c>
      <c r="P580" s="28" t="str">
        <f t="shared" si="120"/>
        <v>Negative</v>
      </c>
      <c r="Q580" s="13">
        <v>0</v>
      </c>
      <c r="Y580" s="25">
        <f t="shared" si="112"/>
        <v>0</v>
      </c>
      <c r="AI580" s="25">
        <f t="shared" si="113"/>
        <v>0</v>
      </c>
      <c r="AS580" s="25">
        <f t="shared" si="114"/>
        <v>0</v>
      </c>
      <c r="BC580" s="25">
        <f t="shared" si="115"/>
        <v>0</v>
      </c>
      <c r="BM580" s="25">
        <f t="shared" si="116"/>
        <v>0</v>
      </c>
      <c r="BW580" s="25">
        <f t="shared" si="117"/>
        <v>0</v>
      </c>
      <c r="CG580" s="25">
        <f t="shared" si="118"/>
        <v>0</v>
      </c>
      <c r="CQ580" s="25">
        <f t="shared" si="119"/>
        <v>0</v>
      </c>
    </row>
    <row r="581" spans="9:95" s="2" customFormat="1" x14ac:dyDescent="0.15">
      <c r="I581" s="28" t="s">
        <v>1994</v>
      </c>
      <c r="J581" s="28">
        <v>242</v>
      </c>
      <c r="K581" s="28" t="s">
        <v>59</v>
      </c>
      <c r="L581" s="28">
        <v>4437</v>
      </c>
      <c r="M581" s="28">
        <v>99.028999999999996</v>
      </c>
      <c r="N581" s="28">
        <v>1033</v>
      </c>
      <c r="O581" s="28">
        <v>931</v>
      </c>
      <c r="P581" s="28" t="str">
        <f t="shared" si="120"/>
        <v>Negative</v>
      </c>
      <c r="Q581" s="38">
        <v>2.5299999999999999E-47</v>
      </c>
      <c r="Y581" s="25">
        <f t="shared" si="112"/>
        <v>0</v>
      </c>
      <c r="AI581" s="25">
        <f t="shared" si="113"/>
        <v>0</v>
      </c>
      <c r="AS581" s="25">
        <f t="shared" si="114"/>
        <v>0</v>
      </c>
      <c r="BC581" s="25">
        <f t="shared" si="115"/>
        <v>0</v>
      </c>
      <c r="BM581" s="25">
        <f t="shared" si="116"/>
        <v>0</v>
      </c>
      <c r="BW581" s="25">
        <f t="shared" si="117"/>
        <v>0</v>
      </c>
      <c r="CG581" s="25">
        <f t="shared" si="118"/>
        <v>0</v>
      </c>
      <c r="CQ581" s="25">
        <f t="shared" si="119"/>
        <v>0</v>
      </c>
    </row>
    <row r="582" spans="9:95" s="2" customFormat="1" x14ac:dyDescent="0.15">
      <c r="I582" s="28" t="s">
        <v>1995</v>
      </c>
      <c r="J582" s="28">
        <v>305</v>
      </c>
      <c r="K582" s="28" t="s">
        <v>59</v>
      </c>
      <c r="L582" s="28">
        <v>4437</v>
      </c>
      <c r="M582" s="28">
        <v>98.039000000000001</v>
      </c>
      <c r="N582" s="28">
        <v>1810</v>
      </c>
      <c r="O582" s="28">
        <v>1760</v>
      </c>
      <c r="P582" s="28" t="str">
        <f t="shared" si="120"/>
        <v>Negative</v>
      </c>
      <c r="Q582" s="38">
        <v>2.6299999999999999E-18</v>
      </c>
      <c r="Y582" s="25">
        <f t="shared" si="112"/>
        <v>0</v>
      </c>
      <c r="AI582" s="25">
        <f t="shared" si="113"/>
        <v>0</v>
      </c>
      <c r="AS582" s="25">
        <f t="shared" si="114"/>
        <v>0</v>
      </c>
      <c r="BC582" s="25">
        <f t="shared" si="115"/>
        <v>0</v>
      </c>
      <c r="BM582" s="25">
        <f t="shared" si="116"/>
        <v>0</v>
      </c>
      <c r="BW582" s="25">
        <f t="shared" si="117"/>
        <v>0</v>
      </c>
      <c r="CG582" s="25">
        <f t="shared" si="118"/>
        <v>0</v>
      </c>
      <c r="CQ582" s="25">
        <f t="shared" si="119"/>
        <v>0</v>
      </c>
    </row>
    <row r="583" spans="9:95" s="2" customFormat="1" x14ac:dyDescent="0.15">
      <c r="I583" s="28" t="s">
        <v>1996</v>
      </c>
      <c r="J583" s="28">
        <v>232</v>
      </c>
      <c r="K583" s="28" t="s">
        <v>59</v>
      </c>
      <c r="L583" s="28">
        <v>4437</v>
      </c>
      <c r="M583" s="28">
        <v>96.85</v>
      </c>
      <c r="N583" s="28">
        <v>2794</v>
      </c>
      <c r="O583" s="28">
        <v>2668</v>
      </c>
      <c r="P583" s="28" t="str">
        <f t="shared" ref="P583:P596" si="121">IF(N583&gt;O583,"Negative","Positive")</f>
        <v>Negative</v>
      </c>
      <c r="Q583" s="38">
        <v>1.1100000000000001E-55</v>
      </c>
      <c r="Y583" s="25">
        <f t="shared" si="112"/>
        <v>0</v>
      </c>
      <c r="AI583" s="25">
        <f t="shared" si="113"/>
        <v>0</v>
      </c>
      <c r="AS583" s="25">
        <f t="shared" si="114"/>
        <v>0</v>
      </c>
      <c r="BC583" s="25">
        <f t="shared" si="115"/>
        <v>0</v>
      </c>
      <c r="BM583" s="25">
        <f t="shared" si="116"/>
        <v>0</v>
      </c>
      <c r="BW583" s="25">
        <f t="shared" si="117"/>
        <v>0</v>
      </c>
      <c r="CG583" s="25">
        <f t="shared" si="118"/>
        <v>0</v>
      </c>
      <c r="CQ583" s="25">
        <f t="shared" si="119"/>
        <v>0</v>
      </c>
    </row>
    <row r="584" spans="9:95" s="2" customFormat="1" x14ac:dyDescent="0.15">
      <c r="I584" s="28" t="s">
        <v>1997</v>
      </c>
      <c r="J584" s="28">
        <v>366</v>
      </c>
      <c r="K584" s="28" t="s">
        <v>59</v>
      </c>
      <c r="L584" s="28">
        <v>4437</v>
      </c>
      <c r="M584" s="28">
        <v>100</v>
      </c>
      <c r="N584" s="28">
        <v>995</v>
      </c>
      <c r="O584" s="28">
        <v>931</v>
      </c>
      <c r="P584" s="28" t="str">
        <f t="shared" si="121"/>
        <v>Negative</v>
      </c>
      <c r="Q584" s="38">
        <v>1.13E-27</v>
      </c>
      <c r="Y584" s="25">
        <f t="shared" ref="Y584:Y596" si="122">W584-X584</f>
        <v>0</v>
      </c>
      <c r="AI584" s="25">
        <f t="shared" ref="AI584:AI596" si="123">AG584-AH584</f>
        <v>0</v>
      </c>
      <c r="AS584" s="25">
        <f t="shared" ref="AS584:AS596" si="124">AQ584-AR584</f>
        <v>0</v>
      </c>
      <c r="BC584" s="25">
        <f t="shared" ref="BC584:BC596" si="125">BA584-BB584</f>
        <v>0</v>
      </c>
      <c r="BM584" s="25">
        <f t="shared" ref="BM584:BM596" si="126">BK584-BL584</f>
        <v>0</v>
      </c>
      <c r="BW584" s="25">
        <f t="shared" ref="BW584:BW596" si="127">BU584-BV584</f>
        <v>0</v>
      </c>
      <c r="CG584" s="25">
        <f t="shared" ref="CG584:CG596" si="128">CE584-CF584</f>
        <v>0</v>
      </c>
      <c r="CQ584" s="25">
        <f t="shared" ref="CQ584:CQ596" si="129">CO584-CP584</f>
        <v>0</v>
      </c>
    </row>
    <row r="585" spans="9:95" s="2" customFormat="1" x14ac:dyDescent="0.15">
      <c r="I585" s="28" t="s">
        <v>1998</v>
      </c>
      <c r="J585" s="28">
        <v>233</v>
      </c>
      <c r="K585" s="28" t="s">
        <v>59</v>
      </c>
      <c r="L585" s="28">
        <v>4437</v>
      </c>
      <c r="M585" s="28">
        <v>97.917000000000002</v>
      </c>
      <c r="N585" s="28">
        <v>1809</v>
      </c>
      <c r="O585" s="28">
        <v>1762</v>
      </c>
      <c r="P585" s="28" t="str">
        <f t="shared" si="121"/>
        <v>Negative</v>
      </c>
      <c r="Q585" s="38">
        <v>9.1199999999999995E-17</v>
      </c>
      <c r="Y585" s="25">
        <f t="shared" si="122"/>
        <v>0</v>
      </c>
      <c r="AI585" s="25">
        <f t="shared" si="123"/>
        <v>0</v>
      </c>
      <c r="AS585" s="25">
        <f t="shared" si="124"/>
        <v>0</v>
      </c>
      <c r="BC585" s="25">
        <f t="shared" si="125"/>
        <v>0</v>
      </c>
      <c r="BM585" s="25">
        <f t="shared" si="126"/>
        <v>0</v>
      </c>
      <c r="BW585" s="25">
        <f t="shared" si="127"/>
        <v>0</v>
      </c>
      <c r="CG585" s="25">
        <f t="shared" si="128"/>
        <v>0</v>
      </c>
      <c r="CQ585" s="25">
        <f t="shared" si="129"/>
        <v>0</v>
      </c>
    </row>
    <row r="586" spans="9:95" s="2" customFormat="1" x14ac:dyDescent="0.15">
      <c r="I586" s="28" t="s">
        <v>1999</v>
      </c>
      <c r="J586" s="28">
        <v>416</v>
      </c>
      <c r="K586" s="28" t="s">
        <v>59</v>
      </c>
      <c r="L586" s="28">
        <v>4437</v>
      </c>
      <c r="M586" s="28">
        <v>100</v>
      </c>
      <c r="N586" s="28">
        <v>2186</v>
      </c>
      <c r="O586" s="28">
        <v>2155</v>
      </c>
      <c r="P586" s="28" t="str">
        <f t="shared" si="121"/>
        <v>Negative</v>
      </c>
      <c r="Q586" s="38">
        <v>2.8699999999999998E-9</v>
      </c>
      <c r="Y586" s="25">
        <f t="shared" si="122"/>
        <v>0</v>
      </c>
      <c r="AI586" s="25">
        <f t="shared" si="123"/>
        <v>0</v>
      </c>
      <c r="AS586" s="25">
        <f t="shared" si="124"/>
        <v>0</v>
      </c>
      <c r="BC586" s="25">
        <f t="shared" si="125"/>
        <v>0</v>
      </c>
      <c r="BM586" s="25">
        <f t="shared" si="126"/>
        <v>0</v>
      </c>
      <c r="BW586" s="25">
        <f t="shared" si="127"/>
        <v>0</v>
      </c>
      <c r="CG586" s="25">
        <f t="shared" si="128"/>
        <v>0</v>
      </c>
      <c r="CQ586" s="25">
        <f t="shared" si="129"/>
        <v>0</v>
      </c>
    </row>
    <row r="587" spans="9:95" s="2" customFormat="1" x14ac:dyDescent="0.15">
      <c r="I587" s="28" t="s">
        <v>2000</v>
      </c>
      <c r="J587" s="28">
        <v>214</v>
      </c>
      <c r="K587" s="28" t="s">
        <v>59</v>
      </c>
      <c r="L587" s="28">
        <v>4437</v>
      </c>
      <c r="M587" s="28">
        <v>97.5</v>
      </c>
      <c r="N587" s="28">
        <v>1809</v>
      </c>
      <c r="O587" s="28">
        <v>1730</v>
      </c>
      <c r="P587" s="28" t="str">
        <f t="shared" si="121"/>
        <v>Negative</v>
      </c>
      <c r="Q587" s="38">
        <v>6.2799999999999998E-33</v>
      </c>
      <c r="Y587" s="25">
        <f t="shared" si="122"/>
        <v>0</v>
      </c>
      <c r="AI587" s="25">
        <f t="shared" si="123"/>
        <v>0</v>
      </c>
      <c r="AS587" s="25">
        <f t="shared" si="124"/>
        <v>0</v>
      </c>
      <c r="BC587" s="25">
        <f t="shared" si="125"/>
        <v>0</v>
      </c>
      <c r="BM587" s="25">
        <f t="shared" si="126"/>
        <v>0</v>
      </c>
      <c r="BW587" s="25">
        <f t="shared" si="127"/>
        <v>0</v>
      </c>
      <c r="CG587" s="25">
        <f t="shared" si="128"/>
        <v>0</v>
      </c>
      <c r="CQ587" s="25">
        <f t="shared" si="129"/>
        <v>0</v>
      </c>
    </row>
    <row r="588" spans="9:95" s="2" customFormat="1" x14ac:dyDescent="0.15">
      <c r="I588" s="28" t="s">
        <v>2001</v>
      </c>
      <c r="J588" s="28">
        <v>631</v>
      </c>
      <c r="K588" s="28" t="s">
        <v>59</v>
      </c>
      <c r="L588" s="28">
        <v>4437</v>
      </c>
      <c r="M588" s="28">
        <v>94.792000000000002</v>
      </c>
      <c r="N588" s="28">
        <v>2959</v>
      </c>
      <c r="O588" s="28">
        <v>2864</v>
      </c>
      <c r="P588" s="28" t="str">
        <f t="shared" si="121"/>
        <v>Negative</v>
      </c>
      <c r="Q588" s="38">
        <v>2.5499999999999999E-36</v>
      </c>
      <c r="Y588" s="25">
        <f t="shared" si="122"/>
        <v>0</v>
      </c>
      <c r="AI588" s="25">
        <f t="shared" si="123"/>
        <v>0</v>
      </c>
      <c r="AS588" s="25">
        <f t="shared" si="124"/>
        <v>0</v>
      </c>
      <c r="BC588" s="25">
        <f t="shared" si="125"/>
        <v>0</v>
      </c>
      <c r="BM588" s="25">
        <f t="shared" si="126"/>
        <v>0</v>
      </c>
      <c r="BW588" s="25">
        <f t="shared" si="127"/>
        <v>0</v>
      </c>
      <c r="CG588" s="25">
        <f t="shared" si="128"/>
        <v>0</v>
      </c>
      <c r="CQ588" s="25">
        <f t="shared" si="129"/>
        <v>0</v>
      </c>
    </row>
    <row r="589" spans="9:95" s="2" customFormat="1" x14ac:dyDescent="0.15">
      <c r="I589" s="28" t="s">
        <v>2002</v>
      </c>
      <c r="J589" s="28">
        <v>758</v>
      </c>
      <c r="K589" s="28" t="s">
        <v>59</v>
      </c>
      <c r="L589" s="28">
        <v>4437</v>
      </c>
      <c r="M589" s="28">
        <v>98.361000000000004</v>
      </c>
      <c r="N589" s="28">
        <v>755</v>
      </c>
      <c r="O589" s="28">
        <v>876</v>
      </c>
      <c r="P589" s="28" t="str">
        <f t="shared" si="121"/>
        <v>Positive</v>
      </c>
      <c r="Q589" s="38">
        <v>1.08E-55</v>
      </c>
      <c r="Y589" s="25">
        <f t="shared" si="122"/>
        <v>0</v>
      </c>
      <c r="AI589" s="25">
        <f t="shared" si="123"/>
        <v>0</v>
      </c>
      <c r="AS589" s="25">
        <f t="shared" si="124"/>
        <v>0</v>
      </c>
      <c r="BC589" s="25">
        <f t="shared" si="125"/>
        <v>0</v>
      </c>
      <c r="BM589" s="25">
        <f t="shared" si="126"/>
        <v>0</v>
      </c>
      <c r="BW589" s="25">
        <f t="shared" si="127"/>
        <v>0</v>
      </c>
      <c r="CG589" s="25">
        <f t="shared" si="128"/>
        <v>0</v>
      </c>
      <c r="CQ589" s="25">
        <f t="shared" si="129"/>
        <v>0</v>
      </c>
    </row>
    <row r="590" spans="9:95" s="2" customFormat="1" x14ac:dyDescent="0.15">
      <c r="I590" s="28" t="s">
        <v>2003</v>
      </c>
      <c r="J590" s="28">
        <v>263</v>
      </c>
      <c r="K590" s="28" t="s">
        <v>59</v>
      </c>
      <c r="L590" s="28">
        <v>4437</v>
      </c>
      <c r="M590" s="28">
        <v>91.304000000000002</v>
      </c>
      <c r="N590" s="28">
        <v>2704</v>
      </c>
      <c r="O590" s="28">
        <v>2660</v>
      </c>
      <c r="P590" s="28" t="str">
        <f t="shared" si="121"/>
        <v>Negative</v>
      </c>
      <c r="Q590" s="38">
        <v>4.8799999999999997E-10</v>
      </c>
      <c r="Y590" s="25">
        <f t="shared" si="122"/>
        <v>0</v>
      </c>
      <c r="AI590" s="25">
        <f t="shared" si="123"/>
        <v>0</v>
      </c>
      <c r="AS590" s="25">
        <f t="shared" si="124"/>
        <v>0</v>
      </c>
      <c r="BC590" s="25">
        <f t="shared" si="125"/>
        <v>0</v>
      </c>
      <c r="BM590" s="25">
        <f t="shared" si="126"/>
        <v>0</v>
      </c>
      <c r="BW590" s="25">
        <f t="shared" si="127"/>
        <v>0</v>
      </c>
      <c r="CG590" s="25">
        <f t="shared" si="128"/>
        <v>0</v>
      </c>
      <c r="CQ590" s="25">
        <f t="shared" si="129"/>
        <v>0</v>
      </c>
    </row>
    <row r="591" spans="9:95" s="2" customFormat="1" x14ac:dyDescent="0.15">
      <c r="I591" s="28" t="s">
        <v>2004</v>
      </c>
      <c r="J591" s="28">
        <v>224</v>
      </c>
      <c r="K591" s="28" t="s">
        <v>59</v>
      </c>
      <c r="L591" s="28">
        <v>4437</v>
      </c>
      <c r="M591" s="28">
        <v>96.667000000000002</v>
      </c>
      <c r="N591" s="28">
        <v>2521</v>
      </c>
      <c r="O591" s="28">
        <v>2610</v>
      </c>
      <c r="P591" s="28" t="str">
        <f t="shared" si="121"/>
        <v>Positive</v>
      </c>
      <c r="Q591" s="38">
        <v>8.4800000000000003E-37</v>
      </c>
      <c r="Y591" s="25">
        <f t="shared" si="122"/>
        <v>0</v>
      </c>
      <c r="AI591" s="25">
        <f t="shared" si="123"/>
        <v>0</v>
      </c>
      <c r="AS591" s="25">
        <f t="shared" si="124"/>
        <v>0</v>
      </c>
      <c r="BC591" s="25">
        <f t="shared" si="125"/>
        <v>0</v>
      </c>
      <c r="BM591" s="25">
        <f t="shared" si="126"/>
        <v>0</v>
      </c>
      <c r="BW591" s="25">
        <f t="shared" si="127"/>
        <v>0</v>
      </c>
      <c r="CG591" s="25">
        <f t="shared" si="128"/>
        <v>0</v>
      </c>
      <c r="CQ591" s="25">
        <f t="shared" si="129"/>
        <v>0</v>
      </c>
    </row>
    <row r="592" spans="9:95" s="2" customFormat="1" x14ac:dyDescent="0.15">
      <c r="I592" s="28" t="s">
        <v>1914</v>
      </c>
      <c r="J592" s="28">
        <v>440</v>
      </c>
      <c r="K592" s="28" t="s">
        <v>59</v>
      </c>
      <c r="L592" s="28">
        <v>4437</v>
      </c>
      <c r="M592" s="28">
        <v>98.438000000000002</v>
      </c>
      <c r="N592" s="28">
        <v>899</v>
      </c>
      <c r="O592" s="28">
        <v>1026</v>
      </c>
      <c r="P592" s="28" t="str">
        <f t="shared" si="121"/>
        <v>Positive</v>
      </c>
      <c r="Q592" s="38">
        <v>2.8299999999999998E-59</v>
      </c>
      <c r="Y592" s="25">
        <f t="shared" si="122"/>
        <v>0</v>
      </c>
      <c r="AI592" s="25">
        <f t="shared" si="123"/>
        <v>0</v>
      </c>
      <c r="AS592" s="25">
        <f t="shared" si="124"/>
        <v>0</v>
      </c>
      <c r="BC592" s="25">
        <f t="shared" si="125"/>
        <v>0</v>
      </c>
      <c r="BM592" s="25">
        <f t="shared" si="126"/>
        <v>0</v>
      </c>
      <c r="BW592" s="25">
        <f t="shared" si="127"/>
        <v>0</v>
      </c>
      <c r="CG592" s="25">
        <f t="shared" si="128"/>
        <v>0</v>
      </c>
      <c r="CQ592" s="25">
        <f t="shared" si="129"/>
        <v>0</v>
      </c>
    </row>
    <row r="593" spans="1:95" x14ac:dyDescent="0.15">
      <c r="B593" s="2"/>
      <c r="D593" s="2"/>
      <c r="F593" s="2"/>
      <c r="G593" s="2"/>
      <c r="H593" s="2"/>
      <c r="I593" s="28" t="s">
        <v>2005</v>
      </c>
      <c r="J593" s="28">
        <v>295</v>
      </c>
      <c r="K593" s="28" t="s">
        <v>59</v>
      </c>
      <c r="L593" s="28">
        <v>4437</v>
      </c>
      <c r="M593" s="28">
        <v>97.581000000000003</v>
      </c>
      <c r="N593" s="28">
        <v>4399</v>
      </c>
      <c r="O593" s="28">
        <v>4276</v>
      </c>
      <c r="P593" s="28" t="str">
        <f t="shared" si="121"/>
        <v>Negative</v>
      </c>
      <c r="Q593" s="38">
        <v>1.4399999999999999E-55</v>
      </c>
      <c r="Y593" s="25">
        <f t="shared" si="122"/>
        <v>0</v>
      </c>
      <c r="AA593" s="2"/>
      <c r="AI593" s="25">
        <f t="shared" si="123"/>
        <v>0</v>
      </c>
      <c r="AS593" s="25">
        <f t="shared" si="124"/>
        <v>0</v>
      </c>
      <c r="AV593" s="2"/>
      <c r="AW593" s="2"/>
      <c r="AX593" s="2"/>
      <c r="AY593" s="2"/>
      <c r="AZ593" s="2"/>
      <c r="BA593" s="2"/>
      <c r="BB593" s="2"/>
      <c r="BC593" s="25">
        <f t="shared" si="125"/>
        <v>0</v>
      </c>
      <c r="BD593" s="2"/>
      <c r="BE593" s="2"/>
      <c r="BM593" s="25">
        <f t="shared" si="126"/>
        <v>0</v>
      </c>
      <c r="BW593" s="25">
        <f t="shared" si="127"/>
        <v>0</v>
      </c>
      <c r="CG593" s="25">
        <f t="shared" si="128"/>
        <v>0</v>
      </c>
      <c r="CQ593" s="25">
        <f t="shared" si="129"/>
        <v>0</v>
      </c>
    </row>
    <row r="594" spans="1:95" x14ac:dyDescent="0.15">
      <c r="B594" s="2"/>
      <c r="D594" s="2"/>
      <c r="F594" s="2"/>
      <c r="G594" s="2"/>
      <c r="H594" s="2"/>
      <c r="I594" s="28" t="s">
        <v>2006</v>
      </c>
      <c r="J594" s="28">
        <v>478</v>
      </c>
      <c r="K594" s="28" t="s">
        <v>59</v>
      </c>
      <c r="L594" s="28">
        <v>4437</v>
      </c>
      <c r="M594" s="28">
        <v>93.846000000000004</v>
      </c>
      <c r="N594" s="28">
        <v>2800</v>
      </c>
      <c r="O594" s="28">
        <v>2606</v>
      </c>
      <c r="P594" s="28" t="str">
        <f t="shared" si="121"/>
        <v>Negative</v>
      </c>
      <c r="Q594" s="38">
        <v>8.3400000000000001E-80</v>
      </c>
      <c r="Y594" s="25">
        <f t="shared" si="122"/>
        <v>0</v>
      </c>
      <c r="AA594" s="2"/>
      <c r="AI594" s="25">
        <f t="shared" si="123"/>
        <v>0</v>
      </c>
      <c r="AS594" s="25">
        <f t="shared" si="124"/>
        <v>0</v>
      </c>
      <c r="AV594" s="2"/>
      <c r="AW594" s="2"/>
      <c r="AX594" s="2"/>
      <c r="AY594" s="2"/>
      <c r="AZ594" s="2"/>
      <c r="BA594" s="2"/>
      <c r="BB594" s="2"/>
      <c r="BC594" s="25">
        <f t="shared" si="125"/>
        <v>0</v>
      </c>
      <c r="BD594" s="2"/>
      <c r="BE594" s="2"/>
      <c r="BM594" s="25">
        <f t="shared" si="126"/>
        <v>0</v>
      </c>
      <c r="BW594" s="25">
        <f t="shared" si="127"/>
        <v>0</v>
      </c>
      <c r="CG594" s="25">
        <f t="shared" si="128"/>
        <v>0</v>
      </c>
      <c r="CQ594" s="25">
        <f t="shared" si="129"/>
        <v>0</v>
      </c>
    </row>
    <row r="595" spans="1:95" x14ac:dyDescent="0.15">
      <c r="B595" s="2"/>
      <c r="D595" s="2"/>
      <c r="F595" s="2"/>
      <c r="G595" s="2"/>
      <c r="H595" s="2"/>
      <c r="I595" s="28" t="s">
        <v>2007</v>
      </c>
      <c r="J595" s="28">
        <v>1255</v>
      </c>
      <c r="K595" s="28" t="s">
        <v>59</v>
      </c>
      <c r="L595" s="28">
        <v>4437</v>
      </c>
      <c r="M595" s="28">
        <v>98.131</v>
      </c>
      <c r="N595" s="28">
        <v>329</v>
      </c>
      <c r="O595" s="28">
        <v>223</v>
      </c>
      <c r="P595" s="28" t="str">
        <f t="shared" si="121"/>
        <v>Negative</v>
      </c>
      <c r="Q595" s="38">
        <v>3.9400000000000001E-47</v>
      </c>
      <c r="Y595" s="25">
        <f t="shared" si="122"/>
        <v>0</v>
      </c>
      <c r="AA595" s="2"/>
      <c r="AI595" s="25">
        <f t="shared" si="123"/>
        <v>0</v>
      </c>
      <c r="AS595" s="25">
        <f t="shared" si="124"/>
        <v>0</v>
      </c>
      <c r="AV595" s="2"/>
      <c r="AW595" s="2"/>
      <c r="AX595" s="2"/>
      <c r="AY595" s="2"/>
      <c r="AZ595" s="2"/>
      <c r="BA595" s="2"/>
      <c r="BB595" s="2"/>
      <c r="BC595" s="25">
        <f t="shared" si="125"/>
        <v>0</v>
      </c>
      <c r="BD595" s="2"/>
      <c r="BE595" s="2"/>
      <c r="BM595" s="25">
        <f t="shared" si="126"/>
        <v>0</v>
      </c>
      <c r="BW595" s="25">
        <f t="shared" si="127"/>
        <v>0</v>
      </c>
      <c r="CG595" s="25">
        <f t="shared" si="128"/>
        <v>0</v>
      </c>
      <c r="CQ595" s="25">
        <f t="shared" si="129"/>
        <v>0</v>
      </c>
    </row>
    <row r="596" spans="1:95" x14ac:dyDescent="0.15">
      <c r="B596" s="2"/>
      <c r="D596" s="2"/>
      <c r="F596" s="2"/>
      <c r="G596" s="2"/>
      <c r="H596" s="2"/>
      <c r="I596" s="28" t="s">
        <v>2008</v>
      </c>
      <c r="J596" s="28">
        <v>301</v>
      </c>
      <c r="K596" s="28" t="s">
        <v>59</v>
      </c>
      <c r="L596" s="28">
        <v>4437</v>
      </c>
      <c r="M596" s="28">
        <v>93.878</v>
      </c>
      <c r="N596" s="28">
        <v>2800</v>
      </c>
      <c r="O596" s="28">
        <v>2703</v>
      </c>
      <c r="P596" s="28" t="str">
        <f t="shared" si="121"/>
        <v>Negative</v>
      </c>
      <c r="Q596" s="38">
        <v>4.2100000000000002E-36</v>
      </c>
      <c r="Y596" s="25">
        <f t="shared" si="122"/>
        <v>0</v>
      </c>
      <c r="AA596" s="2"/>
      <c r="AG596" s="28"/>
      <c r="AH596" s="28"/>
      <c r="AI596" s="25">
        <f t="shared" si="123"/>
        <v>0</v>
      </c>
      <c r="AJ596" s="28"/>
      <c r="AK596" s="28"/>
      <c r="AL596" s="28"/>
      <c r="AM596" s="28"/>
      <c r="AN596" s="28"/>
      <c r="AO596" s="28"/>
      <c r="AP596" s="28"/>
      <c r="AQ596" s="28"/>
      <c r="AR596" s="28"/>
      <c r="AS596" s="25">
        <f t="shared" si="124"/>
        <v>0</v>
      </c>
      <c r="AT596" s="28"/>
      <c r="AU596" s="28"/>
      <c r="AV596" s="2"/>
      <c r="AW596" s="2"/>
      <c r="AX596" s="2"/>
      <c r="AY596" s="2"/>
      <c r="AZ596" s="2"/>
      <c r="BA596" s="2"/>
      <c r="BB596" s="2"/>
      <c r="BC596" s="25">
        <f t="shared" si="125"/>
        <v>0</v>
      </c>
      <c r="BD596" s="2"/>
      <c r="BE596" s="2"/>
      <c r="BM596" s="25">
        <f t="shared" si="126"/>
        <v>0</v>
      </c>
      <c r="BW596" s="25">
        <f t="shared" si="127"/>
        <v>0</v>
      </c>
      <c r="CG596" s="25">
        <f t="shared" si="128"/>
        <v>0</v>
      </c>
      <c r="CQ596" s="25">
        <f t="shared" si="129"/>
        <v>0</v>
      </c>
    </row>
    <row r="597" spans="1:95" x14ac:dyDescent="0.15">
      <c r="B597" s="2"/>
      <c r="D597" s="2"/>
      <c r="F597" s="2"/>
      <c r="G597" s="2"/>
      <c r="H597" s="2"/>
      <c r="AA597" s="2"/>
      <c r="AG597" s="28"/>
      <c r="AH597" s="28"/>
      <c r="AJ597" s="28"/>
      <c r="AK597" s="28"/>
      <c r="AL597" s="28"/>
      <c r="AM597" s="28"/>
      <c r="AN597" s="28"/>
      <c r="AO597" s="28"/>
      <c r="AP597" s="28"/>
      <c r="AQ597" s="28"/>
      <c r="AR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188"/>
      <c r="BD597" s="28"/>
      <c r="BE597" s="28"/>
      <c r="BF597" s="28"/>
      <c r="BM597" s="188"/>
      <c r="BW597" s="188"/>
      <c r="CG597" s="188"/>
      <c r="CQ597" s="188"/>
    </row>
    <row r="598" spans="1:95" x14ac:dyDescent="0.15">
      <c r="AG598" s="28"/>
      <c r="AH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188"/>
      <c r="AT598" s="28"/>
      <c r="AU598" s="2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28"/>
      <c r="BM598" s="188"/>
      <c r="BW598" s="188"/>
      <c r="CG598" s="188"/>
      <c r="CQ598" s="188"/>
    </row>
    <row r="599" spans="1:95" x14ac:dyDescent="0.15">
      <c r="G599" s="23"/>
      <c r="H599" s="23"/>
      <c r="I599" s="281" t="s">
        <v>8</v>
      </c>
      <c r="J599" s="281"/>
      <c r="K599" s="281"/>
      <c r="L599" s="11"/>
      <c r="M599" s="11"/>
      <c r="N599" s="11"/>
      <c r="O599" s="11"/>
      <c r="P599" s="11"/>
      <c r="R599" s="283"/>
      <c r="S599" s="283"/>
      <c r="T599" s="283"/>
      <c r="U599" s="13"/>
      <c r="V599" s="13"/>
      <c r="W599" s="13"/>
      <c r="X599" s="13"/>
      <c r="Z599" s="13"/>
      <c r="AA599" s="13"/>
      <c r="AB599" s="283"/>
      <c r="AC599" s="283"/>
      <c r="AD599" s="283"/>
      <c r="AE599" s="13"/>
      <c r="AG599" s="188"/>
      <c r="AH599" s="28"/>
      <c r="AI599" s="188"/>
      <c r="AJ599" s="188"/>
      <c r="AK599" s="28"/>
      <c r="AL599" s="328"/>
      <c r="AM599" s="328"/>
      <c r="AN599" s="328"/>
      <c r="AO599" s="188"/>
      <c r="AP599" s="188"/>
      <c r="AQ599" s="188"/>
      <c r="AR599" s="188"/>
      <c r="AS599" s="188"/>
      <c r="AT599" s="188"/>
      <c r="AU599" s="28"/>
      <c r="AV599" s="28"/>
      <c r="AW599" s="28"/>
      <c r="AX599" s="28"/>
      <c r="AY599" s="28"/>
      <c r="AZ599" s="28"/>
      <c r="BA599" s="28"/>
      <c r="BB599" s="28"/>
      <c r="BC599" s="188"/>
      <c r="BD599" s="28"/>
      <c r="BE599" s="28"/>
      <c r="BF599" s="28"/>
      <c r="BM599" s="188"/>
      <c r="BW599" s="188"/>
      <c r="CG599" s="188"/>
      <c r="CQ599" s="188"/>
    </row>
    <row r="600" spans="1:95" x14ac:dyDescent="0.15">
      <c r="A600" s="35" t="s">
        <v>26</v>
      </c>
      <c r="B600" s="31" t="s">
        <v>1</v>
      </c>
      <c r="C600" s="21" t="s">
        <v>11</v>
      </c>
      <c r="D600" s="23" t="s">
        <v>23</v>
      </c>
      <c r="E600" s="23" t="s">
        <v>23</v>
      </c>
      <c r="F600" s="23" t="s">
        <v>236</v>
      </c>
      <c r="G600" s="41" t="s">
        <v>23</v>
      </c>
      <c r="H600" s="41" t="s">
        <v>3</v>
      </c>
      <c r="I600" s="7" t="s">
        <v>13</v>
      </c>
      <c r="J600" s="7" t="s">
        <v>13</v>
      </c>
      <c r="K600" s="7" t="s">
        <v>4</v>
      </c>
      <c r="L600" s="7" t="s">
        <v>4</v>
      </c>
      <c r="M600" s="7" t="s">
        <v>5</v>
      </c>
      <c r="N600" s="7" t="s">
        <v>6</v>
      </c>
      <c r="O600" s="7"/>
      <c r="P600" s="7" t="s">
        <v>7</v>
      </c>
      <c r="Q600" s="7" t="s">
        <v>24</v>
      </c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4"/>
      <c r="AC600" s="7"/>
      <c r="AD600" s="7"/>
      <c r="AE600" s="7"/>
      <c r="AF600" s="7"/>
      <c r="AG600" s="40"/>
      <c r="AH600" s="72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28"/>
      <c r="AW600" s="28"/>
      <c r="AX600" s="28"/>
      <c r="AY600" s="28"/>
      <c r="AZ600" s="28"/>
      <c r="BA600" s="28"/>
      <c r="BB600" s="28"/>
      <c r="BC600" s="40"/>
      <c r="BD600" s="28"/>
      <c r="BE600" s="28"/>
      <c r="BF600" s="28"/>
      <c r="BM600" s="40"/>
      <c r="BW600" s="40"/>
      <c r="CG600" s="40"/>
      <c r="CQ600" s="40"/>
    </row>
    <row r="601" spans="1:95" x14ac:dyDescent="0.15">
      <c r="A601" s="35"/>
      <c r="B601" s="31"/>
      <c r="C601" s="21" t="s">
        <v>244</v>
      </c>
      <c r="D601" s="23" t="s">
        <v>2</v>
      </c>
      <c r="E601" s="21" t="s">
        <v>3</v>
      </c>
      <c r="F601" s="23" t="s">
        <v>237</v>
      </c>
      <c r="G601" s="41" t="s">
        <v>27</v>
      </c>
      <c r="H601" s="41" t="s">
        <v>235</v>
      </c>
      <c r="I601" s="7"/>
      <c r="J601" s="7" t="s">
        <v>18</v>
      </c>
      <c r="K601" s="7"/>
      <c r="L601" s="7" t="s">
        <v>18</v>
      </c>
      <c r="M601" s="7" t="s">
        <v>19</v>
      </c>
      <c r="N601" s="7" t="s">
        <v>15</v>
      </c>
      <c r="O601" s="7" t="s">
        <v>16</v>
      </c>
      <c r="P601" s="7"/>
      <c r="Q601" s="7" t="s">
        <v>25</v>
      </c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4"/>
      <c r="AC601" s="7"/>
      <c r="AD601" s="7"/>
      <c r="AE601" s="7"/>
      <c r="AF601" s="7"/>
      <c r="AG601" s="40"/>
      <c r="AH601" s="72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28"/>
      <c r="AW601" s="28"/>
      <c r="AX601" s="28"/>
      <c r="AY601" s="28"/>
      <c r="AZ601" s="28"/>
      <c r="BA601" s="28"/>
      <c r="BB601" s="28"/>
      <c r="BC601" s="40"/>
      <c r="BD601" s="28"/>
      <c r="BE601" s="28"/>
      <c r="BF601" s="28"/>
      <c r="BM601" s="40"/>
      <c r="BW601" s="40"/>
      <c r="CG601" s="40"/>
      <c r="CQ601" s="40"/>
    </row>
    <row r="602" spans="1:95" x14ac:dyDescent="0.15">
      <c r="A602" s="12"/>
      <c r="B602" s="27">
        <v>55</v>
      </c>
      <c r="D602" s="61">
        <v>377854</v>
      </c>
      <c r="E602" s="61">
        <v>45002</v>
      </c>
      <c r="F602" s="11">
        <v>6</v>
      </c>
      <c r="G602" s="11">
        <v>1</v>
      </c>
      <c r="H602" s="61">
        <v>33573</v>
      </c>
      <c r="I602" s="166" t="s">
        <v>2009</v>
      </c>
      <c r="J602" s="166">
        <v>2332</v>
      </c>
      <c r="K602" s="166" t="s">
        <v>59</v>
      </c>
      <c r="L602" s="166">
        <v>4437</v>
      </c>
      <c r="M602" s="166">
        <v>96.741</v>
      </c>
      <c r="N602" s="166">
        <v>2079</v>
      </c>
      <c r="O602" s="166">
        <v>4410</v>
      </c>
      <c r="P602" s="166" t="str">
        <f t="shared" ref="P602:P607" si="130">IF(N602&gt;O602,"Negative","Positive")</f>
        <v>Positive</v>
      </c>
      <c r="Q602" s="11">
        <v>0</v>
      </c>
      <c r="R602" s="29"/>
      <c r="S602" s="28"/>
      <c r="T602" s="28"/>
      <c r="U602" s="28"/>
      <c r="V602" s="28"/>
      <c r="W602" s="28"/>
      <c r="X602" s="28"/>
      <c r="Y602" s="25">
        <f t="shared" ref="Y602:Y607" si="131">W602-X602</f>
        <v>0</v>
      </c>
      <c r="AA602" s="13"/>
      <c r="AB602" s="29"/>
      <c r="AC602" s="28"/>
      <c r="AD602" s="28"/>
      <c r="AE602" s="28"/>
      <c r="AF602" s="28"/>
      <c r="AG602" s="28"/>
      <c r="AH602" s="28"/>
      <c r="AI602" s="39">
        <f t="shared" ref="AI602:AI607" si="132">AG602-AH602</f>
        <v>0</v>
      </c>
      <c r="AJ602" s="29"/>
      <c r="AK602" s="28"/>
      <c r="AL602" s="29"/>
      <c r="AM602" s="28"/>
      <c r="AN602" s="28"/>
      <c r="AO602" s="28"/>
      <c r="AP602" s="28"/>
      <c r="AQ602" s="28"/>
      <c r="AR602" s="28"/>
      <c r="AS602" s="39">
        <f t="shared" ref="AS602:AS607" si="133">AQ602-AR602</f>
        <v>0</v>
      </c>
      <c r="AT602" s="29"/>
      <c r="AU602" s="36"/>
      <c r="AV602" s="188"/>
      <c r="AW602" s="188"/>
      <c r="AX602" s="188"/>
      <c r="AY602" s="188"/>
      <c r="AZ602" s="188"/>
      <c r="BA602" s="188"/>
      <c r="BB602" s="188"/>
      <c r="BC602" s="39">
        <f t="shared" ref="BC602:BC607" si="134">BA602-BB602</f>
        <v>0</v>
      </c>
      <c r="BD602" s="188"/>
      <c r="BE602" s="188"/>
      <c r="BF602" s="28"/>
      <c r="BM602" s="39">
        <f t="shared" ref="BM602:BM607" si="135">BK602-BL602</f>
        <v>0</v>
      </c>
      <c r="BW602" s="39">
        <f t="shared" ref="BW602:BW607" si="136">BU602-BV602</f>
        <v>0</v>
      </c>
      <c r="CG602" s="39">
        <f t="shared" ref="CG602:CG607" si="137">CE602-CF602</f>
        <v>0</v>
      </c>
      <c r="CQ602" s="39">
        <f t="shared" ref="CQ602:CQ607" si="138">CO602-CP602</f>
        <v>0</v>
      </c>
    </row>
    <row r="603" spans="1:95" x14ac:dyDescent="0.15">
      <c r="A603" s="12"/>
      <c r="B603" s="27">
        <v>55</v>
      </c>
      <c r="I603" s="2" t="s">
        <v>2010</v>
      </c>
      <c r="J603" s="2">
        <v>539</v>
      </c>
      <c r="K603" s="2" t="s">
        <v>59</v>
      </c>
      <c r="L603" s="2">
        <v>4437</v>
      </c>
      <c r="M603" s="2">
        <v>96.66</v>
      </c>
      <c r="N603" s="2">
        <v>552</v>
      </c>
      <c r="O603" s="2">
        <v>14</v>
      </c>
      <c r="P603" s="2" t="str">
        <f t="shared" si="130"/>
        <v>Negative</v>
      </c>
      <c r="Q603" s="11">
        <v>0</v>
      </c>
      <c r="R603" s="29"/>
      <c r="S603" s="28"/>
      <c r="T603" s="28"/>
      <c r="U603" s="28"/>
      <c r="V603" s="28"/>
      <c r="W603" s="28"/>
      <c r="X603" s="28"/>
      <c r="Y603" s="25">
        <f t="shared" si="131"/>
        <v>0</v>
      </c>
      <c r="AA603" s="13"/>
      <c r="AB603" s="29"/>
      <c r="AC603" s="28"/>
      <c r="AD603" s="28"/>
      <c r="AE603" s="28"/>
      <c r="AF603" s="28"/>
      <c r="AG603" s="28"/>
      <c r="AH603" s="28"/>
      <c r="AI603" s="39">
        <f t="shared" si="132"/>
        <v>0</v>
      </c>
      <c r="AJ603" s="29"/>
      <c r="AK603" s="28"/>
      <c r="AL603" s="29"/>
      <c r="AM603" s="28"/>
      <c r="AN603" s="28"/>
      <c r="AO603" s="28"/>
      <c r="AP603" s="28"/>
      <c r="AQ603" s="28"/>
      <c r="AR603" s="28"/>
      <c r="AS603" s="39">
        <f t="shared" si="133"/>
        <v>0</v>
      </c>
      <c r="AT603" s="29"/>
      <c r="AU603" s="36"/>
      <c r="AV603" s="188"/>
      <c r="AW603" s="188"/>
      <c r="AX603" s="188"/>
      <c r="AY603" s="188"/>
      <c r="AZ603" s="188"/>
      <c r="BA603" s="188"/>
      <c r="BB603" s="188"/>
      <c r="BC603" s="39">
        <f t="shared" si="134"/>
        <v>0</v>
      </c>
      <c r="BD603" s="188"/>
      <c r="BE603" s="188"/>
      <c r="BF603" s="28"/>
      <c r="BM603" s="39">
        <f t="shared" si="135"/>
        <v>0</v>
      </c>
      <c r="BW603" s="39">
        <f t="shared" si="136"/>
        <v>0</v>
      </c>
      <c r="CG603" s="39">
        <f t="shared" si="137"/>
        <v>0</v>
      </c>
      <c r="CQ603" s="39">
        <f t="shared" si="138"/>
        <v>0</v>
      </c>
    </row>
    <row r="604" spans="1:95" x14ac:dyDescent="0.15">
      <c r="A604" s="12"/>
      <c r="B604" s="27">
        <v>55</v>
      </c>
      <c r="I604" s="2" t="s">
        <v>2011</v>
      </c>
      <c r="J604" s="2">
        <v>575</v>
      </c>
      <c r="K604" s="2" t="s">
        <v>59</v>
      </c>
      <c r="L604" s="2">
        <v>4437</v>
      </c>
      <c r="M604" s="2">
        <v>97.909000000000006</v>
      </c>
      <c r="N604" s="2">
        <v>528</v>
      </c>
      <c r="O604" s="2">
        <v>1101</v>
      </c>
      <c r="P604" s="2" t="str">
        <f t="shared" si="130"/>
        <v>Positive</v>
      </c>
      <c r="Q604" s="11">
        <v>0</v>
      </c>
      <c r="R604" s="29"/>
      <c r="S604" s="28"/>
      <c r="T604" s="28"/>
      <c r="U604" s="28"/>
      <c r="V604" s="28"/>
      <c r="W604" s="28"/>
      <c r="X604" s="28"/>
      <c r="Y604" s="25">
        <f t="shared" si="131"/>
        <v>0</v>
      </c>
      <c r="AA604" s="13"/>
      <c r="AG604" s="28"/>
      <c r="AH604" s="28"/>
      <c r="AI604" s="39">
        <f t="shared" si="132"/>
        <v>0</v>
      </c>
      <c r="AJ604" s="28"/>
      <c r="AK604" s="28"/>
      <c r="AL604" s="28"/>
      <c r="AM604" s="28"/>
      <c r="AN604" s="28"/>
      <c r="AO604" s="28"/>
      <c r="AP604" s="28"/>
      <c r="AQ604" s="28"/>
      <c r="AR604" s="28"/>
      <c r="AS604" s="39">
        <f t="shared" si="133"/>
        <v>0</v>
      </c>
      <c r="AT604" s="28"/>
      <c r="AU604" s="28"/>
      <c r="AV604" s="188"/>
      <c r="AW604" s="188"/>
      <c r="AX604" s="188"/>
      <c r="AY604" s="188"/>
      <c r="AZ604" s="188"/>
      <c r="BA604" s="188"/>
      <c r="BB604" s="188"/>
      <c r="BC604" s="39">
        <f t="shared" si="134"/>
        <v>0</v>
      </c>
      <c r="BD604" s="188"/>
      <c r="BE604" s="188"/>
      <c r="BF604" s="28"/>
      <c r="BM604" s="39">
        <f t="shared" si="135"/>
        <v>0</v>
      </c>
      <c r="BW604" s="39">
        <f t="shared" si="136"/>
        <v>0</v>
      </c>
      <c r="CG604" s="39">
        <f t="shared" si="137"/>
        <v>0</v>
      </c>
      <c r="CQ604" s="39">
        <f t="shared" si="138"/>
        <v>0</v>
      </c>
    </row>
    <row r="605" spans="1:95" x14ac:dyDescent="0.15">
      <c r="A605" s="12"/>
      <c r="B605" s="27">
        <v>55</v>
      </c>
      <c r="I605" s="2" t="s">
        <v>2012</v>
      </c>
      <c r="J605" s="2">
        <v>308</v>
      </c>
      <c r="K605" s="2" t="s">
        <v>59</v>
      </c>
      <c r="L605" s="2">
        <v>4437</v>
      </c>
      <c r="M605" s="2">
        <v>97.716999999999999</v>
      </c>
      <c r="N605" s="2">
        <v>883</v>
      </c>
      <c r="O605" s="2">
        <v>1101</v>
      </c>
      <c r="P605" s="2" t="str">
        <f t="shared" si="130"/>
        <v>Positive</v>
      </c>
      <c r="Q605" s="19">
        <v>5.0600000000000002E-105</v>
      </c>
      <c r="R605" s="29"/>
      <c r="S605" s="28"/>
      <c r="T605" s="28"/>
      <c r="U605" s="28"/>
      <c r="V605" s="28"/>
      <c r="W605" s="28"/>
      <c r="X605" s="28"/>
      <c r="Y605" s="25">
        <f t="shared" si="131"/>
        <v>0</v>
      </c>
      <c r="AA605" s="13"/>
      <c r="AG605" s="28"/>
      <c r="AH605" s="28"/>
      <c r="AI605" s="39">
        <f t="shared" si="132"/>
        <v>0</v>
      </c>
      <c r="AJ605" s="28"/>
      <c r="AK605" s="28"/>
      <c r="AL605" s="28"/>
      <c r="AM605" s="28"/>
      <c r="AN605" s="28"/>
      <c r="AO605" s="28"/>
      <c r="AP605" s="28"/>
      <c r="AQ605" s="28"/>
      <c r="AR605" s="28"/>
      <c r="AS605" s="39">
        <f t="shared" si="133"/>
        <v>0</v>
      </c>
      <c r="AT605" s="28"/>
      <c r="AU605" s="28"/>
      <c r="AV605" s="188"/>
      <c r="AW605" s="188"/>
      <c r="AX605" s="188"/>
      <c r="AY605" s="188"/>
      <c r="AZ605" s="188"/>
      <c r="BA605" s="188"/>
      <c r="BB605" s="188"/>
      <c r="BC605" s="39">
        <f t="shared" si="134"/>
        <v>0</v>
      </c>
      <c r="BD605" s="188"/>
      <c r="BE605" s="188"/>
      <c r="BF605" s="28"/>
      <c r="BM605" s="39">
        <f t="shared" si="135"/>
        <v>0</v>
      </c>
      <c r="BW605" s="39">
        <f t="shared" si="136"/>
        <v>0</v>
      </c>
      <c r="CG605" s="39">
        <f t="shared" si="137"/>
        <v>0</v>
      </c>
      <c r="CQ605" s="39">
        <f t="shared" si="138"/>
        <v>0</v>
      </c>
    </row>
    <row r="606" spans="1:95" x14ac:dyDescent="0.15">
      <c r="A606" s="12"/>
      <c r="B606" s="27">
        <v>55</v>
      </c>
      <c r="I606" s="2" t="s">
        <v>2013</v>
      </c>
      <c r="J606" s="2">
        <v>740</v>
      </c>
      <c r="K606" s="2" t="s">
        <v>59</v>
      </c>
      <c r="L606" s="2">
        <v>4437</v>
      </c>
      <c r="M606" s="2">
        <v>95.427000000000007</v>
      </c>
      <c r="N606" s="2">
        <v>1671</v>
      </c>
      <c r="O606" s="2">
        <v>1016</v>
      </c>
      <c r="P606" s="2" t="str">
        <f t="shared" si="130"/>
        <v>Negative</v>
      </c>
      <c r="Q606" s="11">
        <v>0</v>
      </c>
      <c r="R606" s="29"/>
      <c r="S606" s="28"/>
      <c r="T606" s="28"/>
      <c r="U606" s="28"/>
      <c r="V606" s="28"/>
      <c r="W606" s="28"/>
      <c r="X606" s="28"/>
      <c r="Y606" s="25">
        <f t="shared" si="131"/>
        <v>0</v>
      </c>
      <c r="AA606" s="13"/>
      <c r="AH606" s="28"/>
      <c r="AI606" s="39">
        <f t="shared" si="132"/>
        <v>0</v>
      </c>
      <c r="AJ606" s="28"/>
      <c r="AK606" s="28"/>
      <c r="AL606" s="28"/>
      <c r="AM606" s="28"/>
      <c r="AN606" s="28"/>
      <c r="AQ606" s="28"/>
      <c r="AR606" s="28"/>
      <c r="AS606" s="39">
        <f t="shared" si="133"/>
        <v>0</v>
      </c>
      <c r="AT606" s="28"/>
      <c r="AU606" s="28"/>
      <c r="AV606" s="188"/>
      <c r="AW606" s="188"/>
      <c r="AX606" s="188"/>
      <c r="AY606" s="188"/>
      <c r="AZ606" s="188"/>
      <c r="BA606" s="188"/>
      <c r="BB606" s="188"/>
      <c r="BC606" s="39">
        <f t="shared" si="134"/>
        <v>0</v>
      </c>
      <c r="BD606" s="188"/>
      <c r="BE606" s="188"/>
      <c r="BF606" s="28"/>
      <c r="BM606" s="39">
        <f t="shared" si="135"/>
        <v>0</v>
      </c>
      <c r="BW606" s="39">
        <f t="shared" si="136"/>
        <v>0</v>
      </c>
      <c r="CG606" s="39">
        <f t="shared" si="137"/>
        <v>0</v>
      </c>
      <c r="CQ606" s="39">
        <f t="shared" si="138"/>
        <v>0</v>
      </c>
    </row>
    <row r="607" spans="1:95" x14ac:dyDescent="0.15">
      <c r="A607" s="12"/>
      <c r="B607" s="27">
        <v>55</v>
      </c>
      <c r="I607" s="2" t="s">
        <v>2014</v>
      </c>
      <c r="J607" s="2">
        <v>1028</v>
      </c>
      <c r="K607" s="2" t="s">
        <v>59</v>
      </c>
      <c r="L607" s="2">
        <v>4437</v>
      </c>
      <c r="M607" s="2">
        <v>95.914000000000001</v>
      </c>
      <c r="N607" s="2">
        <v>2043</v>
      </c>
      <c r="O607" s="2">
        <v>1016</v>
      </c>
      <c r="P607" s="2" t="str">
        <f t="shared" si="130"/>
        <v>Negative</v>
      </c>
      <c r="Q607" s="11">
        <v>0</v>
      </c>
      <c r="R607" s="29"/>
      <c r="S607" s="28"/>
      <c r="T607" s="28"/>
      <c r="U607" s="28"/>
      <c r="V607" s="28"/>
      <c r="W607" s="28"/>
      <c r="X607" s="28"/>
      <c r="Y607" s="25">
        <f t="shared" si="131"/>
        <v>0</v>
      </c>
      <c r="AA607" s="13"/>
      <c r="AH607" s="28"/>
      <c r="AI607" s="39">
        <f t="shared" si="132"/>
        <v>0</v>
      </c>
      <c r="AJ607" s="28"/>
      <c r="AK607" s="28"/>
      <c r="AL607" s="28"/>
      <c r="AM607" s="28"/>
      <c r="AN607" s="28"/>
      <c r="AS607" s="25">
        <f t="shared" si="133"/>
        <v>0</v>
      </c>
      <c r="AV607" s="188"/>
      <c r="AW607" s="188"/>
      <c r="AX607" s="188"/>
      <c r="AY607" s="188"/>
      <c r="AZ607" s="188"/>
      <c r="BA607" s="188"/>
      <c r="BB607" s="188"/>
      <c r="BC607" s="39">
        <f t="shared" si="134"/>
        <v>0</v>
      </c>
      <c r="BD607" s="188"/>
      <c r="BE607" s="188"/>
      <c r="BF607" s="28"/>
      <c r="BM607" s="39">
        <f t="shared" si="135"/>
        <v>0</v>
      </c>
      <c r="BW607" s="39">
        <f t="shared" si="136"/>
        <v>0</v>
      </c>
      <c r="CG607" s="39">
        <f t="shared" si="137"/>
        <v>0</v>
      </c>
      <c r="CQ607" s="39">
        <f t="shared" si="138"/>
        <v>0</v>
      </c>
    </row>
    <row r="608" spans="1:95" x14ac:dyDescent="0.15">
      <c r="A608" s="12"/>
      <c r="B608" s="27">
        <v>55</v>
      </c>
      <c r="R608" s="29"/>
      <c r="S608" s="28"/>
      <c r="T608" s="28"/>
      <c r="U608" s="28"/>
      <c r="V608" s="28"/>
      <c r="W608" s="28"/>
      <c r="X608" s="28"/>
      <c r="AA608" s="13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28"/>
      <c r="BM608" s="188"/>
      <c r="BW608" s="188"/>
      <c r="CG608" s="188"/>
      <c r="CQ608" s="188"/>
    </row>
    <row r="609" spans="1:95" x14ac:dyDescent="0.15">
      <c r="A609" s="12"/>
      <c r="B609" s="27">
        <v>55</v>
      </c>
      <c r="R609" s="29"/>
      <c r="S609" s="28"/>
      <c r="T609" s="28"/>
      <c r="U609" s="28"/>
      <c r="V609" s="28"/>
      <c r="W609" s="28"/>
      <c r="X609" s="28"/>
      <c r="AA609" s="13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28"/>
      <c r="BM609" s="188"/>
      <c r="BW609" s="188"/>
      <c r="CG609" s="188"/>
      <c r="CQ609" s="188"/>
    </row>
    <row r="610" spans="1:95" x14ac:dyDescent="0.15">
      <c r="A610" s="12"/>
      <c r="B610" s="27">
        <v>55</v>
      </c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28"/>
      <c r="BM610" s="188"/>
      <c r="BW610" s="188"/>
      <c r="CG610" s="188"/>
      <c r="CQ610" s="188"/>
    </row>
    <row r="611" spans="1:95" x14ac:dyDescent="0.15"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28"/>
      <c r="BM611" s="188"/>
      <c r="BW611" s="188"/>
      <c r="CG611" s="188"/>
      <c r="CQ611" s="188"/>
    </row>
    <row r="612" spans="1:95" x14ac:dyDescent="0.15"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28"/>
      <c r="BM612" s="188"/>
      <c r="BW612" s="188"/>
      <c r="CG612" s="188"/>
      <c r="CQ612" s="188"/>
    </row>
    <row r="613" spans="1:95" x14ac:dyDescent="0.15">
      <c r="G613" s="23"/>
      <c r="H613" s="23"/>
      <c r="I613" s="281" t="s">
        <v>8</v>
      </c>
      <c r="J613" s="281"/>
      <c r="K613" s="281"/>
      <c r="L613" s="11"/>
      <c r="M613" s="11"/>
      <c r="N613" s="11"/>
      <c r="O613" s="11"/>
      <c r="P613" s="11"/>
      <c r="R613" s="281" t="s">
        <v>58</v>
      </c>
      <c r="S613" s="281"/>
      <c r="T613" s="281"/>
      <c r="U613" s="11"/>
      <c r="V613" s="11"/>
      <c r="W613" s="11"/>
      <c r="X613" s="11"/>
      <c r="Z613" s="11"/>
      <c r="AB613" s="281" t="s">
        <v>822</v>
      </c>
      <c r="AC613" s="281"/>
      <c r="AD613" s="281"/>
      <c r="AE613" s="11"/>
      <c r="AG613" s="11"/>
      <c r="AJ613" s="11"/>
      <c r="AL613" s="281" t="s">
        <v>31</v>
      </c>
      <c r="AM613" s="281"/>
      <c r="AN613" s="281"/>
      <c r="AO613" s="11"/>
      <c r="AQ613" s="11"/>
      <c r="AT613" s="11"/>
      <c r="AV613" s="283"/>
      <c r="AW613" s="283"/>
      <c r="AX613" s="283"/>
      <c r="AY613" s="188"/>
      <c r="AZ613" s="188"/>
      <c r="BA613" s="188"/>
      <c r="BB613" s="188"/>
      <c r="BC613" s="188"/>
      <c r="BD613" s="188"/>
      <c r="BE613" s="188"/>
      <c r="BF613" s="28"/>
      <c r="BM613" s="188"/>
      <c r="BW613" s="188"/>
      <c r="CG613" s="188"/>
      <c r="CQ613" s="188"/>
    </row>
    <row r="614" spans="1:95" x14ac:dyDescent="0.15">
      <c r="A614" s="35" t="s">
        <v>26</v>
      </c>
      <c r="B614" s="31" t="s">
        <v>1</v>
      </c>
      <c r="C614" s="21" t="s">
        <v>11</v>
      </c>
      <c r="D614" s="23" t="s">
        <v>23</v>
      </c>
      <c r="E614" s="23" t="s">
        <v>23</v>
      </c>
      <c r="F614" s="23" t="s">
        <v>236</v>
      </c>
      <c r="G614" s="23" t="s">
        <v>23</v>
      </c>
      <c r="H614" s="41" t="s">
        <v>3</v>
      </c>
      <c r="I614" s="7" t="s">
        <v>13</v>
      </c>
      <c r="J614" s="7" t="s">
        <v>13</v>
      </c>
      <c r="K614" s="7" t="s">
        <v>4</v>
      </c>
      <c r="L614" s="7" t="s">
        <v>4</v>
      </c>
      <c r="M614" s="7" t="s">
        <v>5</v>
      </c>
      <c r="N614" s="7" t="s">
        <v>6</v>
      </c>
      <c r="O614" s="7"/>
      <c r="P614" s="7" t="s">
        <v>7</v>
      </c>
      <c r="Q614" s="7" t="s">
        <v>24</v>
      </c>
      <c r="R614" s="7" t="s">
        <v>13</v>
      </c>
      <c r="S614" s="7" t="s">
        <v>13</v>
      </c>
      <c r="T614" s="7" t="s">
        <v>4</v>
      </c>
      <c r="U614" s="7" t="s">
        <v>4</v>
      </c>
      <c r="V614" s="7" t="s">
        <v>5</v>
      </c>
      <c r="W614" s="7" t="s">
        <v>6</v>
      </c>
      <c r="X614" s="7"/>
      <c r="Y614" s="7"/>
      <c r="Z614" s="7" t="s">
        <v>7</v>
      </c>
      <c r="AA614" s="7" t="s">
        <v>24</v>
      </c>
      <c r="AB614" s="4" t="s">
        <v>13</v>
      </c>
      <c r="AC614" s="7" t="s">
        <v>13</v>
      </c>
      <c r="AD614" s="7" t="s">
        <v>4</v>
      </c>
      <c r="AE614" s="7" t="s">
        <v>4</v>
      </c>
      <c r="AF614" s="7" t="s">
        <v>5</v>
      </c>
      <c r="AG614" s="7" t="s">
        <v>6</v>
      </c>
      <c r="AH614" s="4"/>
      <c r="AI614" s="7"/>
      <c r="AJ614" s="7" t="s">
        <v>7</v>
      </c>
      <c r="AK614" s="7" t="s">
        <v>24</v>
      </c>
      <c r="AL614" s="4" t="s">
        <v>13</v>
      </c>
      <c r="AM614" s="7" t="s">
        <v>13</v>
      </c>
      <c r="AN614" s="7" t="s">
        <v>4</v>
      </c>
      <c r="AO614" s="7" t="s">
        <v>4</v>
      </c>
      <c r="AP614" s="7" t="s">
        <v>5</v>
      </c>
      <c r="AQ614" s="7" t="s">
        <v>6</v>
      </c>
      <c r="AR614" s="4"/>
      <c r="AS614" s="7"/>
      <c r="AT614" s="7" t="s">
        <v>7</v>
      </c>
      <c r="AU614" s="7" t="s">
        <v>24</v>
      </c>
      <c r="AV614" s="40" t="s">
        <v>13</v>
      </c>
      <c r="AW614" s="40" t="s">
        <v>13</v>
      </c>
      <c r="AX614" s="40" t="s">
        <v>4</v>
      </c>
      <c r="AY614" s="40" t="s">
        <v>4</v>
      </c>
      <c r="AZ614" s="40" t="s">
        <v>5</v>
      </c>
      <c r="BA614" s="40" t="s">
        <v>6</v>
      </c>
      <c r="BB614" s="40"/>
      <c r="BC614" s="40"/>
      <c r="BD614" s="40" t="s">
        <v>7</v>
      </c>
      <c r="BE614" s="40" t="s">
        <v>24</v>
      </c>
      <c r="BF614" s="28"/>
      <c r="BM614" s="40"/>
      <c r="BW614" s="40"/>
      <c r="CG614" s="40"/>
      <c r="CQ614" s="40"/>
    </row>
    <row r="615" spans="1:95" x14ac:dyDescent="0.15">
      <c r="A615" s="35"/>
      <c r="B615" s="31"/>
      <c r="C615" s="21" t="s">
        <v>245</v>
      </c>
      <c r="D615" s="23" t="s">
        <v>2</v>
      </c>
      <c r="E615" s="21" t="s">
        <v>3</v>
      </c>
      <c r="F615" s="23" t="s">
        <v>237</v>
      </c>
      <c r="G615" s="23" t="s">
        <v>27</v>
      </c>
      <c r="H615" s="41" t="s">
        <v>235</v>
      </c>
      <c r="I615" s="7"/>
      <c r="J615" s="7" t="s">
        <v>18</v>
      </c>
      <c r="K615" s="7"/>
      <c r="L615" s="7" t="s">
        <v>18</v>
      </c>
      <c r="M615" s="7" t="s">
        <v>19</v>
      </c>
      <c r="N615" s="7" t="s">
        <v>15</v>
      </c>
      <c r="O615" s="7" t="s">
        <v>16</v>
      </c>
      <c r="P615" s="7"/>
      <c r="Q615" s="7" t="s">
        <v>25</v>
      </c>
      <c r="R615" s="7"/>
      <c r="S615" s="7" t="s">
        <v>18</v>
      </c>
      <c r="T615" s="7"/>
      <c r="U615" s="7" t="s">
        <v>18</v>
      </c>
      <c r="V615" s="7" t="s">
        <v>19</v>
      </c>
      <c r="W615" s="7" t="s">
        <v>15</v>
      </c>
      <c r="X615" s="7" t="s">
        <v>16</v>
      </c>
      <c r="Y615" s="7"/>
      <c r="Z615" s="7"/>
      <c r="AA615" s="7" t="s">
        <v>25</v>
      </c>
      <c r="AB615" s="4"/>
      <c r="AC615" s="7" t="s">
        <v>18</v>
      </c>
      <c r="AD615" s="7"/>
      <c r="AE615" s="7" t="s">
        <v>18</v>
      </c>
      <c r="AF615" s="7" t="s">
        <v>19</v>
      </c>
      <c r="AG615" s="7" t="s">
        <v>15</v>
      </c>
      <c r="AH615" s="4" t="s">
        <v>16</v>
      </c>
      <c r="AI615" s="7"/>
      <c r="AJ615" s="7"/>
      <c r="AK615" s="7" t="s">
        <v>25</v>
      </c>
      <c r="AL615" s="4"/>
      <c r="AM615" s="7" t="s">
        <v>18</v>
      </c>
      <c r="AN615" s="7"/>
      <c r="AO615" s="7" t="s">
        <v>18</v>
      </c>
      <c r="AP615" s="7" t="s">
        <v>19</v>
      </c>
      <c r="AQ615" s="7" t="s">
        <v>15</v>
      </c>
      <c r="AR615" s="4" t="s">
        <v>16</v>
      </c>
      <c r="AS615" s="7"/>
      <c r="AT615" s="7"/>
      <c r="AU615" s="7" t="s">
        <v>25</v>
      </c>
      <c r="AV615" s="40"/>
      <c r="AW615" s="40" t="s">
        <v>18</v>
      </c>
      <c r="AX615" s="40"/>
      <c r="AY615" s="40" t="s">
        <v>18</v>
      </c>
      <c r="AZ615" s="40" t="s">
        <v>19</v>
      </c>
      <c r="BA615" s="40" t="s">
        <v>15</v>
      </c>
      <c r="BB615" s="40" t="s">
        <v>16</v>
      </c>
      <c r="BC615" s="40"/>
      <c r="BD615" s="40"/>
      <c r="BE615" s="40" t="s">
        <v>25</v>
      </c>
      <c r="BF615" s="28"/>
      <c r="BM615" s="40"/>
      <c r="BW615" s="40"/>
      <c r="CG615" s="40"/>
      <c r="CQ615" s="40"/>
    </row>
    <row r="616" spans="1:95" s="28" customFormat="1" x14ac:dyDescent="0.15">
      <c r="A616" s="81"/>
      <c r="B616" s="37">
        <v>56</v>
      </c>
      <c r="C616" s="81"/>
      <c r="D616" s="61">
        <v>1674767</v>
      </c>
      <c r="E616" s="61">
        <v>5148</v>
      </c>
      <c r="F616" s="13">
        <v>233</v>
      </c>
      <c r="G616" s="13">
        <v>4</v>
      </c>
      <c r="H616" s="61">
        <v>326</v>
      </c>
      <c r="I616" s="28" t="s">
        <v>2015</v>
      </c>
      <c r="J616" s="28">
        <v>286</v>
      </c>
      <c r="K616" s="28" t="s">
        <v>59</v>
      </c>
      <c r="L616" s="28">
        <v>4437</v>
      </c>
      <c r="M616" s="28">
        <v>95.161000000000001</v>
      </c>
      <c r="N616" s="28">
        <v>827</v>
      </c>
      <c r="O616" s="28">
        <v>887</v>
      </c>
      <c r="P616" s="28" t="str">
        <f t="shared" ref="P616:P679" si="139">IF(N616&gt;O616,"Negative","Positive")</f>
        <v>Positive</v>
      </c>
      <c r="Q616" s="38">
        <v>1.4700000000000001E-20</v>
      </c>
      <c r="R616" s="2" t="s">
        <v>2016</v>
      </c>
      <c r="S616" s="2">
        <v>8308</v>
      </c>
      <c r="T616" s="2" t="s">
        <v>61</v>
      </c>
      <c r="U616" s="2">
        <v>9596</v>
      </c>
      <c r="V616" s="2">
        <v>79.554000000000002</v>
      </c>
      <c r="W616" s="2">
        <v>8474</v>
      </c>
      <c r="X616" s="2">
        <v>1465</v>
      </c>
      <c r="Y616" s="25">
        <f>W616-X616</f>
        <v>7009</v>
      </c>
      <c r="Z616" s="2" t="str">
        <f t="shared" ref="Z616:Z632" si="140">IF(W616&gt;X616,"Negative","Positive")</f>
        <v>Negative</v>
      </c>
      <c r="AA616" s="2">
        <v>0</v>
      </c>
      <c r="AB616" s="28" t="s">
        <v>2017</v>
      </c>
      <c r="AC616" s="28">
        <v>418</v>
      </c>
      <c r="AD616" s="28" t="s">
        <v>63</v>
      </c>
      <c r="AE616" s="28">
        <v>9515</v>
      </c>
      <c r="AF616" s="28">
        <v>78.61</v>
      </c>
      <c r="AG616" s="28">
        <v>1093</v>
      </c>
      <c r="AH616" s="28">
        <v>911</v>
      </c>
      <c r="AI616" s="25">
        <f>AG616-AH616</f>
        <v>182</v>
      </c>
      <c r="AJ616" s="28" t="str">
        <f>IF(AG616&gt;AH616,"Negative","Positive")</f>
        <v>Negative</v>
      </c>
      <c r="AK616" s="36">
        <v>1.6900000000000001E-26</v>
      </c>
      <c r="AL616" s="28" t="s">
        <v>2018</v>
      </c>
      <c r="AM616" s="28">
        <v>1867</v>
      </c>
      <c r="AN616" s="28" t="s">
        <v>295</v>
      </c>
      <c r="AO616" s="28">
        <v>5625</v>
      </c>
      <c r="AP616" s="28">
        <v>97.858000000000004</v>
      </c>
      <c r="AQ616" s="28">
        <v>2107</v>
      </c>
      <c r="AR616" s="28">
        <v>3970</v>
      </c>
      <c r="AS616" s="25">
        <f>AQ616-AR616</f>
        <v>-1863</v>
      </c>
      <c r="AT616" s="28" t="str">
        <f t="shared" ref="AT616:AT623" si="141">IF(AQ616&gt;AR616,"Negative","Positive")</f>
        <v>Positive</v>
      </c>
      <c r="AU616" s="28">
        <v>0</v>
      </c>
      <c r="AV616" s="39"/>
      <c r="AW616" s="188"/>
      <c r="AX616" s="188"/>
      <c r="AY616" s="188"/>
      <c r="AZ616" s="188"/>
      <c r="BA616" s="188"/>
      <c r="BB616" s="188"/>
      <c r="BC616" s="39">
        <f>BA616-BB616</f>
        <v>0</v>
      </c>
      <c r="BD616" s="188"/>
      <c r="BE616" s="38"/>
      <c r="BM616" s="39">
        <f>BK616-BL616</f>
        <v>0</v>
      </c>
      <c r="BW616" s="39">
        <f>BU616-BV616</f>
        <v>0</v>
      </c>
      <c r="CG616" s="39">
        <f>CE616-CF616</f>
        <v>0</v>
      </c>
      <c r="CQ616" s="39">
        <f>CO616-CP616</f>
        <v>0</v>
      </c>
    </row>
    <row r="617" spans="1:95" x14ac:dyDescent="0.15">
      <c r="A617" s="12"/>
      <c r="B617" s="37">
        <v>56</v>
      </c>
      <c r="I617" s="28" t="s">
        <v>2019</v>
      </c>
      <c r="J617" s="28">
        <v>219</v>
      </c>
      <c r="K617" s="28" t="s">
        <v>59</v>
      </c>
      <c r="L617" s="28">
        <v>4437</v>
      </c>
      <c r="M617" s="28">
        <v>97.825999999999993</v>
      </c>
      <c r="N617" s="28">
        <v>1764</v>
      </c>
      <c r="O617" s="28">
        <v>1809</v>
      </c>
      <c r="P617" s="28" t="str">
        <f t="shared" si="139"/>
        <v>Positive</v>
      </c>
      <c r="Q617" s="38">
        <v>1.0999999999999999E-15</v>
      </c>
      <c r="R617" s="2" t="s">
        <v>2016</v>
      </c>
      <c r="S617" s="2">
        <v>8308</v>
      </c>
      <c r="T617" s="2" t="s">
        <v>61</v>
      </c>
      <c r="U617" s="2">
        <v>9596</v>
      </c>
      <c r="V617" s="2">
        <v>87.879000000000005</v>
      </c>
      <c r="W617" s="2">
        <v>9596</v>
      </c>
      <c r="X617" s="2">
        <v>8613</v>
      </c>
      <c r="Y617" s="25">
        <f t="shared" ref="Y617:Y680" si="142">W617-X617</f>
        <v>983</v>
      </c>
      <c r="Z617" s="2" t="str">
        <f t="shared" si="140"/>
        <v>Negative</v>
      </c>
      <c r="AA617" s="2">
        <v>0</v>
      </c>
      <c r="AB617" s="29"/>
      <c r="AC617" s="13"/>
      <c r="AD617" s="28"/>
      <c r="AE617" s="28"/>
      <c r="AF617" s="28"/>
      <c r="AG617" s="28"/>
      <c r="AH617" s="28"/>
      <c r="AI617" s="25">
        <f t="shared" ref="AI617:AI680" si="143">AG617-AH617</f>
        <v>0</v>
      </c>
      <c r="AJ617" s="28"/>
      <c r="AK617" s="36"/>
      <c r="AL617" s="28" t="s">
        <v>2020</v>
      </c>
      <c r="AM617" s="28">
        <v>1400</v>
      </c>
      <c r="AN617" s="28" t="s">
        <v>295</v>
      </c>
      <c r="AO617" s="28">
        <v>5625</v>
      </c>
      <c r="AP617" s="28">
        <v>95.856999999999999</v>
      </c>
      <c r="AQ617" s="28">
        <v>4201</v>
      </c>
      <c r="AR617" s="28">
        <v>5600</v>
      </c>
      <c r="AS617" s="25">
        <f t="shared" ref="AS617:AS680" si="144">AQ617-AR617</f>
        <v>-1399</v>
      </c>
      <c r="AT617" s="28" t="str">
        <f t="shared" si="141"/>
        <v>Positive</v>
      </c>
      <c r="AU617" s="28">
        <v>0</v>
      </c>
      <c r="AV617" s="188"/>
      <c r="AW617" s="188"/>
      <c r="AX617" s="188"/>
      <c r="AY617" s="188"/>
      <c r="AZ617" s="188"/>
      <c r="BA617" s="188"/>
      <c r="BB617" s="188"/>
      <c r="BC617" s="39">
        <f t="shared" ref="BC617:BC680" si="145">BA617-BB617</f>
        <v>0</v>
      </c>
      <c r="BD617" s="188"/>
      <c r="BE617" s="188"/>
      <c r="BF617" s="28"/>
      <c r="BM617" s="39">
        <f t="shared" ref="BM617:BM680" si="146">BK617-BL617</f>
        <v>0</v>
      </c>
      <c r="BW617" s="39">
        <f t="shared" ref="BW617:BW680" si="147">BU617-BV617</f>
        <v>0</v>
      </c>
      <c r="CG617" s="39">
        <f t="shared" ref="CG617:CG680" si="148">CE617-CF617</f>
        <v>0</v>
      </c>
      <c r="CQ617" s="39">
        <f t="shared" ref="CQ617:CQ680" si="149">CO617-CP617</f>
        <v>0</v>
      </c>
    </row>
    <row r="618" spans="1:95" x14ac:dyDescent="0.15">
      <c r="A618" s="12"/>
      <c r="B618" s="37">
        <v>56</v>
      </c>
      <c r="I618" s="28" t="s">
        <v>2021</v>
      </c>
      <c r="J618" s="28">
        <v>248</v>
      </c>
      <c r="K618" s="28" t="s">
        <v>59</v>
      </c>
      <c r="L618" s="28">
        <v>4437</v>
      </c>
      <c r="M618" s="28">
        <v>95.536000000000001</v>
      </c>
      <c r="N618" s="28">
        <v>1538</v>
      </c>
      <c r="O618" s="28">
        <v>1649</v>
      </c>
      <c r="P618" s="28" t="str">
        <f t="shared" si="139"/>
        <v>Positive</v>
      </c>
      <c r="Q618" s="38">
        <v>1.21E-45</v>
      </c>
      <c r="R618" s="2" t="s">
        <v>2022</v>
      </c>
      <c r="S618" s="2">
        <v>7888</v>
      </c>
      <c r="T618" s="2" t="s">
        <v>61</v>
      </c>
      <c r="U618" s="2">
        <v>9596</v>
      </c>
      <c r="V618" s="2">
        <v>78.802000000000007</v>
      </c>
      <c r="W618" s="2">
        <v>7674</v>
      </c>
      <c r="X618" s="2">
        <v>4</v>
      </c>
      <c r="Y618" s="25">
        <f t="shared" si="142"/>
        <v>7670</v>
      </c>
      <c r="Z618" s="2" t="str">
        <f t="shared" si="140"/>
        <v>Negative</v>
      </c>
      <c r="AA618" s="2">
        <v>0</v>
      </c>
      <c r="AB618" s="29"/>
      <c r="AC618" s="13"/>
      <c r="AD618" s="28"/>
      <c r="AE618" s="28"/>
      <c r="AF618" s="28"/>
      <c r="AG618" s="28"/>
      <c r="AH618" s="28"/>
      <c r="AI618" s="25">
        <f t="shared" si="143"/>
        <v>0</v>
      </c>
      <c r="AJ618" s="28"/>
      <c r="AK618" s="36"/>
      <c r="AL618" s="28" t="s">
        <v>2023</v>
      </c>
      <c r="AM618" s="28">
        <v>241</v>
      </c>
      <c r="AN618" s="28" t="s">
        <v>295</v>
      </c>
      <c r="AO618" s="28">
        <v>5625</v>
      </c>
      <c r="AP618" s="28">
        <v>94.191000000000003</v>
      </c>
      <c r="AQ618" s="28">
        <v>4181</v>
      </c>
      <c r="AR618" s="28">
        <v>3941</v>
      </c>
      <c r="AS618" s="25">
        <f t="shared" si="144"/>
        <v>240</v>
      </c>
      <c r="AT618" s="28" t="str">
        <f t="shared" si="141"/>
        <v>Negative</v>
      </c>
      <c r="AU618" s="36">
        <v>2.3300000000000001E-102</v>
      </c>
      <c r="AV618" s="188"/>
      <c r="AW618" s="188"/>
      <c r="AX618" s="188"/>
      <c r="AY618" s="188"/>
      <c r="AZ618" s="188"/>
      <c r="BA618" s="188"/>
      <c r="BB618" s="188"/>
      <c r="BC618" s="39">
        <f t="shared" si="145"/>
        <v>0</v>
      </c>
      <c r="BD618" s="188"/>
      <c r="BE618" s="188"/>
      <c r="BF618" s="28"/>
      <c r="BM618" s="39">
        <f t="shared" si="146"/>
        <v>0</v>
      </c>
      <c r="BW618" s="39">
        <f t="shared" si="147"/>
        <v>0</v>
      </c>
      <c r="CG618" s="39">
        <f t="shared" si="148"/>
        <v>0</v>
      </c>
      <c r="CQ618" s="39">
        <f t="shared" si="149"/>
        <v>0</v>
      </c>
    </row>
    <row r="619" spans="1:95" x14ac:dyDescent="0.15">
      <c r="A619" s="12"/>
      <c r="B619" s="37">
        <v>56</v>
      </c>
      <c r="I619" s="28" t="s">
        <v>2024</v>
      </c>
      <c r="J619" s="28">
        <v>264</v>
      </c>
      <c r="K619" s="28" t="s">
        <v>59</v>
      </c>
      <c r="L619" s="28">
        <v>4437</v>
      </c>
      <c r="M619" s="28">
        <v>86.584999999999994</v>
      </c>
      <c r="N619" s="28">
        <v>1484</v>
      </c>
      <c r="O619" s="28">
        <v>1729</v>
      </c>
      <c r="P619" s="28" t="str">
        <f t="shared" si="139"/>
        <v>Positive</v>
      </c>
      <c r="Q619" s="38">
        <v>2.0800000000000001E-73</v>
      </c>
      <c r="R619" s="2" t="s">
        <v>2025</v>
      </c>
      <c r="S619" s="2">
        <v>6739</v>
      </c>
      <c r="T619" s="2" t="s">
        <v>61</v>
      </c>
      <c r="U619" s="2">
        <v>9596</v>
      </c>
      <c r="V619" s="2">
        <v>78.555999999999997</v>
      </c>
      <c r="W619" s="2">
        <v>6505</v>
      </c>
      <c r="X619" s="2">
        <v>4</v>
      </c>
      <c r="Y619" s="25">
        <f t="shared" si="142"/>
        <v>6501</v>
      </c>
      <c r="Z619" s="2" t="str">
        <f t="shared" si="140"/>
        <v>Negative</v>
      </c>
      <c r="AA619" s="2">
        <v>0</v>
      </c>
      <c r="AI619" s="25">
        <f t="shared" si="143"/>
        <v>0</v>
      </c>
      <c r="AL619" s="28" t="s">
        <v>217</v>
      </c>
      <c r="AM619" s="28">
        <v>295</v>
      </c>
      <c r="AN619" s="28" t="s">
        <v>295</v>
      </c>
      <c r="AO619" s="28">
        <v>5625</v>
      </c>
      <c r="AP619" s="28">
        <v>94.17</v>
      </c>
      <c r="AQ619" s="28">
        <v>230</v>
      </c>
      <c r="AR619" s="28">
        <v>8</v>
      </c>
      <c r="AS619" s="25">
        <f t="shared" si="144"/>
        <v>222</v>
      </c>
      <c r="AT619" s="28" t="str">
        <f t="shared" si="141"/>
        <v>Negative</v>
      </c>
      <c r="AU619" s="36">
        <v>6.3399999999999999E-94</v>
      </c>
      <c r="AV619" s="188"/>
      <c r="AW619" s="188"/>
      <c r="AX619" s="188"/>
      <c r="AY619" s="188"/>
      <c r="AZ619" s="188"/>
      <c r="BA619" s="188"/>
      <c r="BB619" s="188"/>
      <c r="BC619" s="39">
        <f t="shared" si="145"/>
        <v>0</v>
      </c>
      <c r="BD619" s="188"/>
      <c r="BE619" s="188"/>
      <c r="BF619" s="28"/>
      <c r="BM619" s="39">
        <f t="shared" si="146"/>
        <v>0</v>
      </c>
      <c r="BW619" s="39">
        <f t="shared" si="147"/>
        <v>0</v>
      </c>
      <c r="CG619" s="39">
        <f t="shared" si="148"/>
        <v>0</v>
      </c>
      <c r="CQ619" s="39">
        <f t="shared" si="149"/>
        <v>0</v>
      </c>
    </row>
    <row r="620" spans="1:95" x14ac:dyDescent="0.15">
      <c r="A620" s="12"/>
      <c r="B620" s="37">
        <v>56</v>
      </c>
      <c r="I620" s="28" t="s">
        <v>2026</v>
      </c>
      <c r="J620" s="28">
        <v>386</v>
      </c>
      <c r="K620" s="28" t="s">
        <v>59</v>
      </c>
      <c r="L620" s="28">
        <v>4437</v>
      </c>
      <c r="M620" s="28">
        <v>92.593000000000004</v>
      </c>
      <c r="N620" s="28">
        <v>2460</v>
      </c>
      <c r="O620" s="28">
        <v>2621</v>
      </c>
      <c r="P620" s="28" t="str">
        <f t="shared" si="139"/>
        <v>Positive</v>
      </c>
      <c r="Q620" s="38">
        <v>5.3099999999999997E-61</v>
      </c>
      <c r="R620" s="2" t="s">
        <v>2027</v>
      </c>
      <c r="S620" s="2">
        <v>9932</v>
      </c>
      <c r="T620" s="2" t="s">
        <v>61</v>
      </c>
      <c r="U620" s="2">
        <v>9596</v>
      </c>
      <c r="V620" s="2">
        <v>78.841999999999999</v>
      </c>
      <c r="W620" s="2">
        <v>8474</v>
      </c>
      <c r="X620" s="2">
        <v>4</v>
      </c>
      <c r="Y620" s="25">
        <f t="shared" si="142"/>
        <v>8470</v>
      </c>
      <c r="Z620" s="2" t="str">
        <f t="shared" si="140"/>
        <v>Negative</v>
      </c>
      <c r="AA620" s="2">
        <v>0</v>
      </c>
      <c r="AI620" s="25">
        <f t="shared" si="143"/>
        <v>0</v>
      </c>
      <c r="AL620" s="28" t="s">
        <v>2028</v>
      </c>
      <c r="AM620" s="28">
        <v>802</v>
      </c>
      <c r="AN620" s="28" t="s">
        <v>295</v>
      </c>
      <c r="AO620" s="28">
        <v>5625</v>
      </c>
      <c r="AP620" s="28">
        <v>96.667000000000002</v>
      </c>
      <c r="AQ620" s="28">
        <v>1943</v>
      </c>
      <c r="AR620" s="28">
        <v>1164</v>
      </c>
      <c r="AS620" s="25">
        <f t="shared" si="144"/>
        <v>779</v>
      </c>
      <c r="AT620" s="28" t="str">
        <f t="shared" si="141"/>
        <v>Negative</v>
      </c>
      <c r="AU620" s="28">
        <v>0</v>
      </c>
      <c r="AV620" s="188"/>
      <c r="AW620" s="188"/>
      <c r="AX620" s="188"/>
      <c r="AY620" s="188"/>
      <c r="AZ620" s="188"/>
      <c r="BA620" s="188"/>
      <c r="BB620" s="188"/>
      <c r="BC620" s="39">
        <f t="shared" si="145"/>
        <v>0</v>
      </c>
      <c r="BD620" s="188"/>
      <c r="BE620" s="188"/>
      <c r="BF620" s="28"/>
      <c r="BM620" s="39">
        <f t="shared" si="146"/>
        <v>0</v>
      </c>
      <c r="BW620" s="39">
        <f t="shared" si="147"/>
        <v>0</v>
      </c>
      <c r="CG620" s="39">
        <f t="shared" si="148"/>
        <v>0</v>
      </c>
      <c r="CQ620" s="39">
        <f t="shared" si="149"/>
        <v>0</v>
      </c>
    </row>
    <row r="621" spans="1:95" x14ac:dyDescent="0.15">
      <c r="A621" s="12"/>
      <c r="B621" s="37">
        <v>56</v>
      </c>
      <c r="I621" s="28" t="s">
        <v>2029</v>
      </c>
      <c r="J621" s="28">
        <v>303</v>
      </c>
      <c r="K621" s="28" t="s">
        <v>59</v>
      </c>
      <c r="L621" s="28">
        <v>4437</v>
      </c>
      <c r="M621" s="28">
        <v>100</v>
      </c>
      <c r="N621" s="28">
        <v>4248</v>
      </c>
      <c r="O621" s="28">
        <v>4280</v>
      </c>
      <c r="P621" s="28" t="str">
        <f t="shared" si="139"/>
        <v>Positive</v>
      </c>
      <c r="Q621" s="38">
        <v>5.69E-10</v>
      </c>
      <c r="R621" s="2" t="s">
        <v>2032</v>
      </c>
      <c r="S621" s="2">
        <v>5889</v>
      </c>
      <c r="T621" s="2" t="s">
        <v>61</v>
      </c>
      <c r="U621" s="2">
        <v>9596</v>
      </c>
      <c r="V621" s="2">
        <v>78.459999999999994</v>
      </c>
      <c r="W621" s="2">
        <v>5545</v>
      </c>
      <c r="X621" s="2">
        <v>4</v>
      </c>
      <c r="Y621" s="25">
        <f t="shared" si="142"/>
        <v>5541</v>
      </c>
      <c r="Z621" s="2" t="str">
        <f t="shared" si="140"/>
        <v>Negative</v>
      </c>
      <c r="AA621" s="2">
        <v>0</v>
      </c>
      <c r="AI621" s="25">
        <f t="shared" si="143"/>
        <v>0</v>
      </c>
      <c r="AL621" s="28" t="s">
        <v>2030</v>
      </c>
      <c r="AM621" s="28">
        <v>304</v>
      </c>
      <c r="AN621" s="28" t="s">
        <v>295</v>
      </c>
      <c r="AO621" s="28">
        <v>5625</v>
      </c>
      <c r="AP621" s="28">
        <v>91.927999999999997</v>
      </c>
      <c r="AQ621" s="28">
        <v>1385</v>
      </c>
      <c r="AR621" s="28">
        <v>1164</v>
      </c>
      <c r="AS621" s="25">
        <f t="shared" si="144"/>
        <v>221</v>
      </c>
      <c r="AT621" s="28" t="str">
        <f t="shared" si="141"/>
        <v>Negative</v>
      </c>
      <c r="AU621" s="36">
        <v>5.13E-85</v>
      </c>
      <c r="AV621" s="188"/>
      <c r="AW621" s="188"/>
      <c r="AX621" s="188"/>
      <c r="AY621" s="188"/>
      <c r="AZ621" s="188"/>
      <c r="BA621" s="188"/>
      <c r="BB621" s="188"/>
      <c r="BC621" s="39">
        <f t="shared" si="145"/>
        <v>0</v>
      </c>
      <c r="BD621" s="188"/>
      <c r="BE621" s="188"/>
      <c r="BF621" s="28"/>
      <c r="BM621" s="39">
        <f t="shared" si="146"/>
        <v>0</v>
      </c>
      <c r="BW621" s="39">
        <f t="shared" si="147"/>
        <v>0</v>
      </c>
      <c r="CG621" s="39">
        <f t="shared" si="148"/>
        <v>0</v>
      </c>
      <c r="CQ621" s="39">
        <f t="shared" si="149"/>
        <v>0</v>
      </c>
    </row>
    <row r="622" spans="1:95" x14ac:dyDescent="0.15">
      <c r="A622" s="12"/>
      <c r="B622" s="37">
        <v>56</v>
      </c>
      <c r="I622" s="28" t="s">
        <v>2031</v>
      </c>
      <c r="J622" s="28">
        <v>307</v>
      </c>
      <c r="K622" s="28" t="s">
        <v>59</v>
      </c>
      <c r="L622" s="28">
        <v>4437</v>
      </c>
      <c r="M622" s="28">
        <v>100</v>
      </c>
      <c r="N622" s="28">
        <v>4174</v>
      </c>
      <c r="O622" s="28">
        <v>4223</v>
      </c>
      <c r="P622" s="28" t="str">
        <f t="shared" si="139"/>
        <v>Positive</v>
      </c>
      <c r="Q622" s="38">
        <v>2.0499999999999999E-19</v>
      </c>
      <c r="R622" s="2" t="s">
        <v>2034</v>
      </c>
      <c r="S622" s="2">
        <v>1367</v>
      </c>
      <c r="T622" s="2" t="s">
        <v>61</v>
      </c>
      <c r="U622" s="2">
        <v>9596</v>
      </c>
      <c r="V622" s="2">
        <v>81.763999999999996</v>
      </c>
      <c r="W622" s="2">
        <v>3241</v>
      </c>
      <c r="X622" s="2">
        <v>2238</v>
      </c>
      <c r="Y622" s="25">
        <f t="shared" si="142"/>
        <v>1003</v>
      </c>
      <c r="Z622" s="2" t="str">
        <f t="shared" si="140"/>
        <v>Negative</v>
      </c>
      <c r="AA622" s="2">
        <v>0</v>
      </c>
      <c r="AI622" s="25">
        <f t="shared" si="143"/>
        <v>0</v>
      </c>
      <c r="AL622" s="28" t="s">
        <v>2033</v>
      </c>
      <c r="AM622" s="28">
        <v>453</v>
      </c>
      <c r="AN622" s="28" t="s">
        <v>295</v>
      </c>
      <c r="AO622" s="28">
        <v>5625</v>
      </c>
      <c r="AP622" s="28">
        <v>98.233999999999995</v>
      </c>
      <c r="AQ622" s="28">
        <v>669</v>
      </c>
      <c r="AR622" s="28">
        <v>217</v>
      </c>
      <c r="AS622" s="25">
        <f t="shared" si="144"/>
        <v>452</v>
      </c>
      <c r="AT622" s="28" t="str">
        <f t="shared" si="141"/>
        <v>Negative</v>
      </c>
      <c r="AU622" s="28">
        <v>0</v>
      </c>
      <c r="AV622" s="188"/>
      <c r="AW622" s="188"/>
      <c r="AX622" s="188"/>
      <c r="AY622" s="188"/>
      <c r="AZ622" s="188"/>
      <c r="BA622" s="188"/>
      <c r="BB622" s="188"/>
      <c r="BC622" s="39">
        <f t="shared" si="145"/>
        <v>0</v>
      </c>
      <c r="BD622" s="188"/>
      <c r="BE622" s="188"/>
      <c r="BF622" s="28"/>
      <c r="BM622" s="39">
        <f t="shared" si="146"/>
        <v>0</v>
      </c>
      <c r="BW622" s="39">
        <f t="shared" si="147"/>
        <v>0</v>
      </c>
      <c r="CG622" s="39">
        <f t="shared" si="148"/>
        <v>0</v>
      </c>
      <c r="CQ622" s="39">
        <f t="shared" si="149"/>
        <v>0</v>
      </c>
    </row>
    <row r="623" spans="1:95" x14ac:dyDescent="0.15">
      <c r="A623" s="12"/>
      <c r="B623" s="37">
        <v>56</v>
      </c>
      <c r="I623" s="28" t="s">
        <v>2036</v>
      </c>
      <c r="J623" s="28">
        <v>248</v>
      </c>
      <c r="K623" s="28" t="s">
        <v>59</v>
      </c>
      <c r="L623" s="28">
        <v>4437</v>
      </c>
      <c r="M623" s="28">
        <v>98.850999999999999</v>
      </c>
      <c r="N623" s="28">
        <v>1458</v>
      </c>
      <c r="O623" s="28">
        <v>1544</v>
      </c>
      <c r="P623" s="28" t="str">
        <f t="shared" si="139"/>
        <v>Positive</v>
      </c>
      <c r="Q623" s="38">
        <v>2.04E-38</v>
      </c>
      <c r="R623" s="2" t="s">
        <v>2037</v>
      </c>
      <c r="S623" s="2">
        <v>7962</v>
      </c>
      <c r="T623" s="2" t="s">
        <v>61</v>
      </c>
      <c r="U623" s="2">
        <v>9596</v>
      </c>
      <c r="V623" s="2">
        <v>78.843000000000004</v>
      </c>
      <c r="W623" s="2">
        <v>7772</v>
      </c>
      <c r="X623" s="2">
        <v>4</v>
      </c>
      <c r="Y623" s="25">
        <f t="shared" si="142"/>
        <v>7768</v>
      </c>
      <c r="Z623" s="2" t="str">
        <f t="shared" si="140"/>
        <v>Negative</v>
      </c>
      <c r="AA623" s="2">
        <v>0</v>
      </c>
      <c r="AI623" s="25">
        <f t="shared" si="143"/>
        <v>0</v>
      </c>
      <c r="AL623" s="28" t="s">
        <v>2035</v>
      </c>
      <c r="AM623" s="28">
        <v>479</v>
      </c>
      <c r="AN623" s="28" t="s">
        <v>295</v>
      </c>
      <c r="AO623" s="28">
        <v>5625</v>
      </c>
      <c r="AP623" s="28">
        <v>97.703999999999994</v>
      </c>
      <c r="AQ623" s="28">
        <v>1150</v>
      </c>
      <c r="AR623" s="28">
        <v>672</v>
      </c>
      <c r="AS623" s="25">
        <f t="shared" si="144"/>
        <v>478</v>
      </c>
      <c r="AT623" s="28" t="str">
        <f t="shared" si="141"/>
        <v>Negative</v>
      </c>
      <c r="AU623" s="28">
        <v>0</v>
      </c>
      <c r="AV623" s="188"/>
      <c r="AW623" s="188"/>
      <c r="AX623" s="188"/>
      <c r="AY623" s="188"/>
      <c r="AZ623" s="188"/>
      <c r="BA623" s="188"/>
      <c r="BB623" s="188"/>
      <c r="BC623" s="39">
        <f t="shared" si="145"/>
        <v>0</v>
      </c>
      <c r="BD623" s="188"/>
      <c r="BE623" s="188"/>
      <c r="BF623" s="28"/>
      <c r="BM623" s="39">
        <f t="shared" si="146"/>
        <v>0</v>
      </c>
      <c r="BW623" s="39">
        <f t="shared" si="147"/>
        <v>0</v>
      </c>
      <c r="CG623" s="39">
        <f t="shared" si="148"/>
        <v>0</v>
      </c>
      <c r="CQ623" s="39">
        <f t="shared" si="149"/>
        <v>0</v>
      </c>
    </row>
    <row r="624" spans="1:95" x14ac:dyDescent="0.15">
      <c r="A624" s="12"/>
      <c r="B624" s="37">
        <v>56</v>
      </c>
      <c r="I624" s="28" t="s">
        <v>2038</v>
      </c>
      <c r="J624" s="28">
        <v>202</v>
      </c>
      <c r="K624" s="28" t="s">
        <v>59</v>
      </c>
      <c r="L624" s="28">
        <v>4437</v>
      </c>
      <c r="M624" s="28">
        <v>98.864000000000004</v>
      </c>
      <c r="N624" s="28">
        <v>1458</v>
      </c>
      <c r="O624" s="28">
        <v>1545</v>
      </c>
      <c r="P624" s="28" t="str">
        <f t="shared" si="139"/>
        <v>Positive</v>
      </c>
      <c r="Q624" s="38">
        <v>4.5200000000000002E-39</v>
      </c>
      <c r="R624" s="2" t="s">
        <v>2039</v>
      </c>
      <c r="S624" s="2">
        <v>6333</v>
      </c>
      <c r="T624" s="2" t="s">
        <v>61</v>
      </c>
      <c r="U624" s="2">
        <v>9596</v>
      </c>
      <c r="V624" s="2">
        <v>78.53</v>
      </c>
      <c r="W624" s="2">
        <v>6052</v>
      </c>
      <c r="X624" s="2">
        <v>4</v>
      </c>
      <c r="Y624" s="25">
        <f t="shared" si="142"/>
        <v>6048</v>
      </c>
      <c r="Z624" s="2" t="str">
        <f t="shared" si="140"/>
        <v>Negative</v>
      </c>
      <c r="AA624" s="2">
        <v>0</v>
      </c>
      <c r="AI624" s="25">
        <f t="shared" si="143"/>
        <v>0</v>
      </c>
      <c r="AS624" s="25">
        <f t="shared" si="144"/>
        <v>0</v>
      </c>
      <c r="AV624" s="188"/>
      <c r="AW624" s="188"/>
      <c r="AX624" s="188"/>
      <c r="AY624" s="188"/>
      <c r="AZ624" s="188"/>
      <c r="BA624" s="188"/>
      <c r="BB624" s="188"/>
      <c r="BC624" s="39">
        <f t="shared" si="145"/>
        <v>0</v>
      </c>
      <c r="BD624" s="188"/>
      <c r="BE624" s="188"/>
      <c r="BF624" s="28"/>
      <c r="BM624" s="39">
        <f t="shared" si="146"/>
        <v>0</v>
      </c>
      <c r="BW624" s="39">
        <f t="shared" si="147"/>
        <v>0</v>
      </c>
      <c r="CG624" s="39">
        <f t="shared" si="148"/>
        <v>0</v>
      </c>
      <c r="CQ624" s="39">
        <f t="shared" si="149"/>
        <v>0</v>
      </c>
    </row>
    <row r="625" spans="1:95" x14ac:dyDescent="0.15">
      <c r="A625" s="12"/>
      <c r="B625" s="37">
        <v>56</v>
      </c>
      <c r="I625" s="28" t="s">
        <v>2040</v>
      </c>
      <c r="J625" s="28">
        <v>369</v>
      </c>
      <c r="K625" s="28" t="s">
        <v>59</v>
      </c>
      <c r="L625" s="28">
        <v>4437</v>
      </c>
      <c r="M625" s="28">
        <v>96.183000000000007</v>
      </c>
      <c r="N625" s="28">
        <v>1673</v>
      </c>
      <c r="O625" s="28">
        <v>1543</v>
      </c>
      <c r="P625" s="28" t="str">
        <f t="shared" si="139"/>
        <v>Negative</v>
      </c>
      <c r="Q625" s="38">
        <v>5.1E-56</v>
      </c>
      <c r="R625" s="2" t="s">
        <v>2041</v>
      </c>
      <c r="S625" s="2">
        <v>1759</v>
      </c>
      <c r="T625" s="2" t="s">
        <v>61</v>
      </c>
      <c r="U625" s="2">
        <v>9596</v>
      </c>
      <c r="V625" s="2">
        <v>78.861999999999995</v>
      </c>
      <c r="W625" s="2">
        <v>5088</v>
      </c>
      <c r="X625" s="2">
        <v>3492</v>
      </c>
      <c r="Y625" s="25">
        <f t="shared" si="142"/>
        <v>1596</v>
      </c>
      <c r="Z625" s="2" t="str">
        <f t="shared" si="140"/>
        <v>Negative</v>
      </c>
      <c r="AA625" s="2">
        <v>0</v>
      </c>
      <c r="AI625" s="25">
        <f t="shared" si="143"/>
        <v>0</v>
      </c>
      <c r="AS625" s="25">
        <f t="shared" si="144"/>
        <v>0</v>
      </c>
      <c r="AV625" s="188"/>
      <c r="AW625" s="188"/>
      <c r="AX625" s="188"/>
      <c r="AY625" s="188"/>
      <c r="AZ625" s="188"/>
      <c r="BA625" s="188"/>
      <c r="BB625" s="188"/>
      <c r="BC625" s="39">
        <f t="shared" si="145"/>
        <v>0</v>
      </c>
      <c r="BD625" s="188"/>
      <c r="BE625" s="188"/>
      <c r="BF625" s="28"/>
      <c r="BM625" s="39">
        <f t="shared" si="146"/>
        <v>0</v>
      </c>
      <c r="BW625" s="39">
        <f t="shared" si="147"/>
        <v>0</v>
      </c>
      <c r="CG625" s="39">
        <f t="shared" si="148"/>
        <v>0</v>
      </c>
      <c r="CQ625" s="39">
        <f t="shared" si="149"/>
        <v>0</v>
      </c>
    </row>
    <row r="626" spans="1:95" x14ac:dyDescent="0.15">
      <c r="A626" s="12"/>
      <c r="B626" s="37">
        <v>56</v>
      </c>
      <c r="I626" s="28" t="s">
        <v>2042</v>
      </c>
      <c r="J626" s="28">
        <v>324</v>
      </c>
      <c r="K626" s="28" t="s">
        <v>59</v>
      </c>
      <c r="L626" s="28">
        <v>4437</v>
      </c>
      <c r="M626" s="28">
        <v>96.225999999999999</v>
      </c>
      <c r="N626" s="28">
        <v>180</v>
      </c>
      <c r="O626" s="28">
        <v>232</v>
      </c>
      <c r="P626" s="28" t="str">
        <f t="shared" si="139"/>
        <v>Positive</v>
      </c>
      <c r="Q626" s="38">
        <v>3.6299999999999999E-17</v>
      </c>
      <c r="R626" s="2" t="s">
        <v>2043</v>
      </c>
      <c r="S626" s="2">
        <v>8550</v>
      </c>
      <c r="T626" s="2" t="s">
        <v>61</v>
      </c>
      <c r="U626" s="2">
        <v>9596</v>
      </c>
      <c r="V626" s="2">
        <v>78.856999999999999</v>
      </c>
      <c r="W626" s="2">
        <v>8322</v>
      </c>
      <c r="X626" s="2">
        <v>4</v>
      </c>
      <c r="Y626" s="25">
        <f t="shared" si="142"/>
        <v>8318</v>
      </c>
      <c r="Z626" s="2" t="str">
        <f t="shared" si="140"/>
        <v>Negative</v>
      </c>
      <c r="AA626" s="2">
        <v>0</v>
      </c>
      <c r="AI626" s="25">
        <f t="shared" si="143"/>
        <v>0</v>
      </c>
      <c r="AS626" s="25">
        <f t="shared" si="144"/>
        <v>0</v>
      </c>
      <c r="AV626" s="188"/>
      <c r="AW626" s="188"/>
      <c r="AX626" s="188"/>
      <c r="AY626" s="188"/>
      <c r="AZ626" s="188"/>
      <c r="BA626" s="188"/>
      <c r="BB626" s="188"/>
      <c r="BC626" s="39">
        <f t="shared" si="145"/>
        <v>0</v>
      </c>
      <c r="BD626" s="188"/>
      <c r="BE626" s="188"/>
      <c r="BF626" s="28"/>
      <c r="BM626" s="39">
        <f t="shared" si="146"/>
        <v>0</v>
      </c>
      <c r="BW626" s="39">
        <f t="shared" si="147"/>
        <v>0</v>
      </c>
      <c r="CG626" s="39">
        <f t="shared" si="148"/>
        <v>0</v>
      </c>
      <c r="CQ626" s="39">
        <f t="shared" si="149"/>
        <v>0</v>
      </c>
    </row>
    <row r="627" spans="1:95" x14ac:dyDescent="0.15">
      <c r="A627" s="12"/>
      <c r="B627" s="37">
        <v>56</v>
      </c>
      <c r="I627" s="28" t="s">
        <v>2045</v>
      </c>
      <c r="J627" s="28">
        <v>209</v>
      </c>
      <c r="K627" s="28" t="s">
        <v>59</v>
      </c>
      <c r="L627" s="28">
        <v>4437</v>
      </c>
      <c r="M627" s="28">
        <v>95.555999999999997</v>
      </c>
      <c r="N627" s="28">
        <v>910</v>
      </c>
      <c r="O627" s="28">
        <v>821</v>
      </c>
      <c r="P627" s="28" t="str">
        <f t="shared" si="139"/>
        <v>Negative</v>
      </c>
      <c r="Q627" s="38">
        <v>3.6499999999999998E-35</v>
      </c>
      <c r="R627" s="2" t="s">
        <v>2044</v>
      </c>
      <c r="S627" s="2">
        <v>7220</v>
      </c>
      <c r="T627" s="2" t="s">
        <v>61</v>
      </c>
      <c r="U627" s="2">
        <v>9596</v>
      </c>
      <c r="V627" s="2">
        <v>78.695999999999998</v>
      </c>
      <c r="W627" s="2">
        <v>6972</v>
      </c>
      <c r="X627" s="2">
        <v>4</v>
      </c>
      <c r="Y627" s="25">
        <f t="shared" si="142"/>
        <v>6968</v>
      </c>
      <c r="Z627" s="2" t="str">
        <f t="shared" si="140"/>
        <v>Negative</v>
      </c>
      <c r="AA627" s="2">
        <v>0</v>
      </c>
      <c r="AI627" s="25">
        <f t="shared" si="143"/>
        <v>0</v>
      </c>
      <c r="AS627" s="25">
        <f t="shared" si="144"/>
        <v>0</v>
      </c>
      <c r="AV627" s="188"/>
      <c r="AW627" s="188"/>
      <c r="AX627" s="188"/>
      <c r="AY627" s="188"/>
      <c r="AZ627" s="188"/>
      <c r="BA627" s="188"/>
      <c r="BB627" s="188"/>
      <c r="BC627" s="39">
        <f t="shared" si="145"/>
        <v>0</v>
      </c>
      <c r="BD627" s="188"/>
      <c r="BE627" s="188"/>
      <c r="BF627" s="28"/>
      <c r="BM627" s="39">
        <f t="shared" si="146"/>
        <v>0</v>
      </c>
      <c r="BW627" s="39">
        <f t="shared" si="147"/>
        <v>0</v>
      </c>
      <c r="CG627" s="39">
        <f t="shared" si="148"/>
        <v>0</v>
      </c>
      <c r="CQ627" s="39">
        <f t="shared" si="149"/>
        <v>0</v>
      </c>
    </row>
    <row r="628" spans="1:95" x14ac:dyDescent="0.15">
      <c r="A628" s="12"/>
      <c r="B628" s="37">
        <v>56</v>
      </c>
      <c r="I628" s="28" t="s">
        <v>2047</v>
      </c>
      <c r="J628" s="28">
        <v>295</v>
      </c>
      <c r="K628" s="28" t="s">
        <v>59</v>
      </c>
      <c r="L628" s="28">
        <v>4437</v>
      </c>
      <c r="M628" s="28">
        <v>96.552000000000007</v>
      </c>
      <c r="N628" s="28">
        <v>313</v>
      </c>
      <c r="O628" s="28">
        <v>256</v>
      </c>
      <c r="P628" s="28" t="str">
        <f t="shared" si="139"/>
        <v>Negative</v>
      </c>
      <c r="Q628" s="38">
        <v>1.5199999999999999E-20</v>
      </c>
      <c r="R628" s="2" t="s">
        <v>2046</v>
      </c>
      <c r="S628" s="2">
        <v>1907</v>
      </c>
      <c r="T628" s="2" t="s">
        <v>61</v>
      </c>
      <c r="U628" s="2">
        <v>9596</v>
      </c>
      <c r="V628" s="2">
        <v>85.625</v>
      </c>
      <c r="W628" s="2">
        <v>8931</v>
      </c>
      <c r="X628" s="2">
        <v>8613</v>
      </c>
      <c r="Y628" s="25">
        <f t="shared" si="142"/>
        <v>318</v>
      </c>
      <c r="Z628" s="2" t="str">
        <f t="shared" si="140"/>
        <v>Negative</v>
      </c>
      <c r="AA628" s="26">
        <v>2.0299999999999999E-91</v>
      </c>
      <c r="AI628" s="25">
        <f t="shared" si="143"/>
        <v>0</v>
      </c>
      <c r="AS628" s="25">
        <f t="shared" si="144"/>
        <v>0</v>
      </c>
      <c r="AV628" s="188"/>
      <c r="AW628" s="188"/>
      <c r="AX628" s="188"/>
      <c r="AY628" s="188"/>
      <c r="AZ628" s="188"/>
      <c r="BA628" s="188"/>
      <c r="BB628" s="188"/>
      <c r="BC628" s="39">
        <f t="shared" si="145"/>
        <v>0</v>
      </c>
      <c r="BD628" s="188"/>
      <c r="BE628" s="188"/>
      <c r="BF628" s="28"/>
      <c r="BM628" s="39">
        <f t="shared" si="146"/>
        <v>0</v>
      </c>
      <c r="BW628" s="39">
        <f t="shared" si="147"/>
        <v>0</v>
      </c>
      <c r="CG628" s="39">
        <f t="shared" si="148"/>
        <v>0</v>
      </c>
      <c r="CQ628" s="39">
        <f t="shared" si="149"/>
        <v>0</v>
      </c>
    </row>
    <row r="629" spans="1:95" x14ac:dyDescent="0.15">
      <c r="A629" s="12"/>
      <c r="B629" s="37">
        <v>56</v>
      </c>
      <c r="I629" s="28" t="s">
        <v>2049</v>
      </c>
      <c r="J629" s="28">
        <v>300</v>
      </c>
      <c r="K629" s="28" t="s">
        <v>59</v>
      </c>
      <c r="L629" s="28">
        <v>4437</v>
      </c>
      <c r="M629" s="28">
        <v>96.923000000000002</v>
      </c>
      <c r="N629" s="28">
        <v>4346</v>
      </c>
      <c r="O629" s="28">
        <v>4410</v>
      </c>
      <c r="P629" s="28" t="str">
        <f t="shared" si="139"/>
        <v>Positive</v>
      </c>
      <c r="Q629" s="38">
        <v>7.1299999999999993E-24</v>
      </c>
      <c r="R629" s="2" t="s">
        <v>2048</v>
      </c>
      <c r="S629" s="2">
        <v>2546</v>
      </c>
      <c r="T629" s="2" t="s">
        <v>61</v>
      </c>
      <c r="U629" s="2">
        <v>9596</v>
      </c>
      <c r="V629" s="2">
        <v>88.35</v>
      </c>
      <c r="W629" s="2">
        <v>9534</v>
      </c>
      <c r="X629" s="2">
        <v>8613</v>
      </c>
      <c r="Y629" s="25">
        <f t="shared" si="142"/>
        <v>921</v>
      </c>
      <c r="Z629" s="2" t="str">
        <f t="shared" si="140"/>
        <v>Negative</v>
      </c>
      <c r="AA629" s="2">
        <v>0</v>
      </c>
      <c r="AI629" s="25">
        <f t="shared" si="143"/>
        <v>0</v>
      </c>
      <c r="AS629" s="25">
        <f t="shared" si="144"/>
        <v>0</v>
      </c>
      <c r="AV629" s="188"/>
      <c r="AW629" s="188"/>
      <c r="AX629" s="188"/>
      <c r="AY629" s="188"/>
      <c r="AZ629" s="188"/>
      <c r="BA629" s="188"/>
      <c r="BB629" s="188"/>
      <c r="BC629" s="39">
        <f t="shared" si="145"/>
        <v>0</v>
      </c>
      <c r="BD629" s="188"/>
      <c r="BE629" s="188"/>
      <c r="BF629" s="28"/>
      <c r="BM629" s="39">
        <f t="shared" si="146"/>
        <v>0</v>
      </c>
      <c r="BW629" s="39">
        <f t="shared" si="147"/>
        <v>0</v>
      </c>
      <c r="CG629" s="39">
        <f t="shared" si="148"/>
        <v>0</v>
      </c>
      <c r="CQ629" s="39">
        <f t="shared" si="149"/>
        <v>0</v>
      </c>
    </row>
    <row r="630" spans="1:95" x14ac:dyDescent="0.15">
      <c r="A630" s="12"/>
      <c r="I630" s="28" t="s">
        <v>2050</v>
      </c>
      <c r="J630" s="28">
        <v>391</v>
      </c>
      <c r="K630" s="28" t="s">
        <v>59</v>
      </c>
      <c r="L630" s="28">
        <v>4437</v>
      </c>
      <c r="M630" s="28">
        <v>96.667000000000002</v>
      </c>
      <c r="N630" s="28">
        <v>311</v>
      </c>
      <c r="O630" s="28">
        <v>400</v>
      </c>
      <c r="P630" s="28" t="str">
        <f t="shared" si="139"/>
        <v>Positive</v>
      </c>
      <c r="Q630" s="38">
        <v>1.5499999999999999E-36</v>
      </c>
      <c r="R630" s="2" t="s">
        <v>2053</v>
      </c>
      <c r="S630" s="2">
        <v>6011</v>
      </c>
      <c r="T630" s="2" t="s">
        <v>61</v>
      </c>
      <c r="U630" s="2">
        <v>9596</v>
      </c>
      <c r="V630" s="2">
        <v>78.563000000000002</v>
      </c>
      <c r="W630" s="2">
        <v>5776</v>
      </c>
      <c r="X630" s="2">
        <v>4</v>
      </c>
      <c r="Y630" s="25">
        <f t="shared" si="142"/>
        <v>5772</v>
      </c>
      <c r="Z630" s="2" t="str">
        <f t="shared" si="140"/>
        <v>Negative</v>
      </c>
      <c r="AA630" s="2">
        <v>0</v>
      </c>
      <c r="AI630" s="25">
        <f t="shared" si="143"/>
        <v>0</v>
      </c>
      <c r="AS630" s="25">
        <f t="shared" si="144"/>
        <v>0</v>
      </c>
      <c r="AV630" s="188"/>
      <c r="AW630" s="188"/>
      <c r="AX630" s="188"/>
      <c r="AY630" s="188"/>
      <c r="AZ630" s="188"/>
      <c r="BA630" s="188"/>
      <c r="BB630" s="188"/>
      <c r="BC630" s="39">
        <f t="shared" si="145"/>
        <v>0</v>
      </c>
      <c r="BD630" s="188"/>
      <c r="BE630" s="188"/>
      <c r="BF630" s="28"/>
      <c r="BM630" s="39">
        <f t="shared" si="146"/>
        <v>0</v>
      </c>
      <c r="BW630" s="39">
        <f t="shared" si="147"/>
        <v>0</v>
      </c>
      <c r="CG630" s="39">
        <f t="shared" si="148"/>
        <v>0</v>
      </c>
      <c r="CQ630" s="39">
        <f t="shared" si="149"/>
        <v>0</v>
      </c>
    </row>
    <row r="631" spans="1:95" x14ac:dyDescent="0.15">
      <c r="A631" s="12"/>
      <c r="I631" s="28" t="s">
        <v>2051</v>
      </c>
      <c r="J631" s="28">
        <v>491</v>
      </c>
      <c r="K631" s="28" t="s">
        <v>59</v>
      </c>
      <c r="L631" s="28">
        <v>4437</v>
      </c>
      <c r="M631" s="28">
        <v>95.96</v>
      </c>
      <c r="N631" s="28">
        <v>1041</v>
      </c>
      <c r="O631" s="28">
        <v>947</v>
      </c>
      <c r="P631" s="28" t="str">
        <f t="shared" si="139"/>
        <v>Negative</v>
      </c>
      <c r="Q631" s="38">
        <v>1.17E-38</v>
      </c>
      <c r="R631" s="2" t="s">
        <v>2055</v>
      </c>
      <c r="S631" s="2">
        <v>7576</v>
      </c>
      <c r="T631" s="2" t="s">
        <v>61</v>
      </c>
      <c r="U631" s="2">
        <v>9596</v>
      </c>
      <c r="V631" s="2">
        <v>79.757000000000005</v>
      </c>
      <c r="W631" s="2">
        <v>8474</v>
      </c>
      <c r="X631" s="2">
        <v>2238</v>
      </c>
      <c r="Y631" s="25">
        <f t="shared" si="142"/>
        <v>6236</v>
      </c>
      <c r="Z631" s="2" t="str">
        <f t="shared" si="140"/>
        <v>Negative</v>
      </c>
      <c r="AA631" s="2">
        <v>0</v>
      </c>
      <c r="AI631" s="25">
        <f t="shared" si="143"/>
        <v>0</v>
      </c>
      <c r="AS631" s="25">
        <f t="shared" si="144"/>
        <v>0</v>
      </c>
      <c r="AV631" s="188"/>
      <c r="AW631" s="188"/>
      <c r="AX631" s="188"/>
      <c r="AY631" s="188"/>
      <c r="AZ631" s="188"/>
      <c r="BA631" s="188"/>
      <c r="BB631" s="188"/>
      <c r="BC631" s="39">
        <f t="shared" si="145"/>
        <v>0</v>
      </c>
      <c r="BD631" s="188"/>
      <c r="BE631" s="188"/>
      <c r="BF631" s="28"/>
      <c r="BM631" s="39">
        <f t="shared" si="146"/>
        <v>0</v>
      </c>
      <c r="BW631" s="39">
        <f t="shared" si="147"/>
        <v>0</v>
      </c>
      <c r="CG631" s="39">
        <f t="shared" si="148"/>
        <v>0</v>
      </c>
      <c r="CQ631" s="39">
        <f t="shared" si="149"/>
        <v>0</v>
      </c>
    </row>
    <row r="632" spans="1:95" x14ac:dyDescent="0.15">
      <c r="A632" s="12"/>
      <c r="I632" s="28" t="s">
        <v>2052</v>
      </c>
      <c r="J632" s="28">
        <v>293</v>
      </c>
      <c r="K632" s="28" t="s">
        <v>59</v>
      </c>
      <c r="L632" s="28">
        <v>4437</v>
      </c>
      <c r="M632" s="28">
        <v>95</v>
      </c>
      <c r="N632" s="28">
        <v>410</v>
      </c>
      <c r="O632" s="28">
        <v>331</v>
      </c>
      <c r="P632" s="28" t="str">
        <f t="shared" si="139"/>
        <v>Negative</v>
      </c>
      <c r="Q632" s="38">
        <v>1.9199999999999999E-29</v>
      </c>
      <c r="R632" s="2" t="s">
        <v>2058</v>
      </c>
      <c r="S632" s="2">
        <v>256</v>
      </c>
      <c r="T632" s="2" t="s">
        <v>61</v>
      </c>
      <c r="U632" s="2">
        <v>9596</v>
      </c>
      <c r="V632" s="2">
        <v>92.683000000000007</v>
      </c>
      <c r="W632" s="2">
        <v>8795</v>
      </c>
      <c r="X632" s="2">
        <v>8917</v>
      </c>
      <c r="Y632" s="25">
        <f t="shared" si="142"/>
        <v>-122</v>
      </c>
      <c r="Z632" s="2" t="str">
        <f t="shared" si="140"/>
        <v>Positive</v>
      </c>
      <c r="AA632" s="26">
        <v>4.5099999999999999E-45</v>
      </c>
      <c r="AI632" s="25">
        <f t="shared" si="143"/>
        <v>0</v>
      </c>
      <c r="AS632" s="25">
        <f t="shared" si="144"/>
        <v>0</v>
      </c>
      <c r="AV632" s="188"/>
      <c r="AW632" s="188"/>
      <c r="AX632" s="188"/>
      <c r="AY632" s="188"/>
      <c r="AZ632" s="188"/>
      <c r="BA632" s="188"/>
      <c r="BB632" s="188"/>
      <c r="BC632" s="39">
        <f t="shared" si="145"/>
        <v>0</v>
      </c>
      <c r="BD632" s="188"/>
      <c r="BE632" s="188"/>
      <c r="BF632" s="28"/>
      <c r="BM632" s="39">
        <f t="shared" si="146"/>
        <v>0</v>
      </c>
      <c r="BW632" s="39">
        <f t="shared" si="147"/>
        <v>0</v>
      </c>
      <c r="CG632" s="39">
        <f t="shared" si="148"/>
        <v>0</v>
      </c>
      <c r="CQ632" s="39">
        <f t="shared" si="149"/>
        <v>0</v>
      </c>
    </row>
    <row r="633" spans="1:95" x14ac:dyDescent="0.15">
      <c r="A633" s="12"/>
      <c r="I633" s="28" t="s">
        <v>2054</v>
      </c>
      <c r="J633" s="28">
        <v>335</v>
      </c>
      <c r="K633" s="28" t="s">
        <v>59</v>
      </c>
      <c r="L633" s="28">
        <v>4437</v>
      </c>
      <c r="M633" s="28">
        <v>96.629000000000005</v>
      </c>
      <c r="N633" s="28">
        <v>4091</v>
      </c>
      <c r="O633" s="28">
        <v>4003</v>
      </c>
      <c r="P633" s="28" t="str">
        <f t="shared" si="139"/>
        <v>Negative</v>
      </c>
      <c r="Q633" s="38">
        <v>4.7300000000000001E-36</v>
      </c>
      <c r="Y633" s="25">
        <f t="shared" si="142"/>
        <v>0</v>
      </c>
      <c r="AA633" s="2"/>
      <c r="AI633" s="25">
        <f t="shared" si="143"/>
        <v>0</v>
      </c>
      <c r="AS633" s="25">
        <f t="shared" si="144"/>
        <v>0</v>
      </c>
      <c r="AV633" s="188"/>
      <c r="AW633" s="188"/>
      <c r="AX633" s="188"/>
      <c r="AY633" s="188"/>
      <c r="AZ633" s="188"/>
      <c r="BA633" s="188"/>
      <c r="BB633" s="188"/>
      <c r="BC633" s="39">
        <f t="shared" si="145"/>
        <v>0</v>
      </c>
      <c r="BD633" s="188"/>
      <c r="BE633" s="188"/>
      <c r="BF633" s="28"/>
      <c r="BM633" s="39">
        <f t="shared" si="146"/>
        <v>0</v>
      </c>
      <c r="BW633" s="39">
        <f t="shared" si="147"/>
        <v>0</v>
      </c>
      <c r="CG633" s="39">
        <f t="shared" si="148"/>
        <v>0</v>
      </c>
      <c r="CQ633" s="39">
        <f t="shared" si="149"/>
        <v>0</v>
      </c>
    </row>
    <row r="634" spans="1:95" x14ac:dyDescent="0.15">
      <c r="B634" s="2"/>
      <c r="D634" s="2"/>
      <c r="F634" s="2"/>
      <c r="G634" s="2"/>
      <c r="H634" s="2"/>
      <c r="I634" s="28" t="s">
        <v>2056</v>
      </c>
      <c r="J634" s="28">
        <v>210</v>
      </c>
      <c r="K634" s="28" t="s">
        <v>59</v>
      </c>
      <c r="L634" s="28">
        <v>4437</v>
      </c>
      <c r="M634" s="28">
        <v>96.225999999999999</v>
      </c>
      <c r="N634" s="28">
        <v>4238</v>
      </c>
      <c r="O634" s="28">
        <v>4136</v>
      </c>
      <c r="P634" s="28" t="str">
        <f t="shared" si="139"/>
        <v>Negative</v>
      </c>
      <c r="Q634" s="38">
        <v>6.0599999999999999E-43</v>
      </c>
      <c r="Y634" s="25">
        <f t="shared" si="142"/>
        <v>0</v>
      </c>
      <c r="AA634" s="2"/>
      <c r="AI634" s="25">
        <f t="shared" si="143"/>
        <v>0</v>
      </c>
      <c r="AS634" s="25">
        <f t="shared" si="144"/>
        <v>0</v>
      </c>
      <c r="AV634" s="28"/>
      <c r="AW634" s="28"/>
      <c r="AX634" s="28"/>
      <c r="AY634" s="28"/>
      <c r="AZ634" s="28"/>
      <c r="BA634" s="28"/>
      <c r="BB634" s="28"/>
      <c r="BC634" s="39">
        <f t="shared" si="145"/>
        <v>0</v>
      </c>
      <c r="BD634" s="28"/>
      <c r="BE634" s="28"/>
      <c r="BF634" s="28"/>
      <c r="BM634" s="39">
        <f t="shared" si="146"/>
        <v>0</v>
      </c>
      <c r="BW634" s="39">
        <f t="shared" si="147"/>
        <v>0</v>
      </c>
      <c r="CG634" s="39">
        <f t="shared" si="148"/>
        <v>0</v>
      </c>
      <c r="CQ634" s="39">
        <f t="shared" si="149"/>
        <v>0</v>
      </c>
    </row>
    <row r="635" spans="1:95" x14ac:dyDescent="0.15">
      <c r="B635" s="2"/>
      <c r="D635" s="2"/>
      <c r="F635" s="2"/>
      <c r="G635" s="2"/>
      <c r="H635" s="2"/>
      <c r="I635" s="28" t="s">
        <v>2057</v>
      </c>
      <c r="J635" s="28">
        <v>291</v>
      </c>
      <c r="K635" s="28" t="s">
        <v>59</v>
      </c>
      <c r="L635" s="28">
        <v>4437</v>
      </c>
      <c r="M635" s="28">
        <v>96.429000000000002</v>
      </c>
      <c r="N635" s="28">
        <v>2419</v>
      </c>
      <c r="O635" s="28">
        <v>2364</v>
      </c>
      <c r="P635" s="28" t="str">
        <f t="shared" si="139"/>
        <v>Negative</v>
      </c>
      <c r="Q635" s="38">
        <v>1.93E-19</v>
      </c>
      <c r="Y635" s="25">
        <f t="shared" si="142"/>
        <v>0</v>
      </c>
      <c r="AA635" s="2"/>
      <c r="AI635" s="25">
        <f t="shared" si="143"/>
        <v>0</v>
      </c>
      <c r="AS635" s="25">
        <f t="shared" si="144"/>
        <v>0</v>
      </c>
      <c r="AV635" s="2"/>
      <c r="AW635" s="2"/>
      <c r="AX635" s="2"/>
      <c r="AY635" s="2"/>
      <c r="AZ635" s="2"/>
      <c r="BA635" s="2"/>
      <c r="BB635" s="2"/>
      <c r="BC635" s="25">
        <f t="shared" si="145"/>
        <v>0</v>
      </c>
      <c r="BD635" s="2"/>
      <c r="BE635" s="2"/>
      <c r="BM635" s="25">
        <f t="shared" si="146"/>
        <v>0</v>
      </c>
      <c r="BW635" s="25">
        <f t="shared" si="147"/>
        <v>0</v>
      </c>
      <c r="CG635" s="25">
        <f t="shared" si="148"/>
        <v>0</v>
      </c>
      <c r="CQ635" s="25">
        <f t="shared" si="149"/>
        <v>0</v>
      </c>
    </row>
    <row r="636" spans="1:95" x14ac:dyDescent="0.15">
      <c r="B636" s="2"/>
      <c r="D636" s="2"/>
      <c r="F636" s="2"/>
      <c r="G636" s="2"/>
      <c r="H636" s="2"/>
      <c r="I636" s="28" t="s">
        <v>2059</v>
      </c>
      <c r="J636" s="28">
        <v>586</v>
      </c>
      <c r="K636" s="28" t="s">
        <v>59</v>
      </c>
      <c r="L636" s="28">
        <v>4437</v>
      </c>
      <c r="M636" s="28">
        <v>98.570999999999998</v>
      </c>
      <c r="N636" s="28">
        <v>656</v>
      </c>
      <c r="O636" s="28">
        <v>587</v>
      </c>
      <c r="P636" s="28" t="str">
        <f t="shared" si="139"/>
        <v>Negative</v>
      </c>
      <c r="Q636" s="38">
        <v>1.43E-28</v>
      </c>
      <c r="Y636" s="25">
        <f t="shared" si="142"/>
        <v>0</v>
      </c>
      <c r="AA636" s="2"/>
      <c r="AI636" s="25">
        <f t="shared" si="143"/>
        <v>0</v>
      </c>
      <c r="AS636" s="25">
        <f t="shared" si="144"/>
        <v>0</v>
      </c>
      <c r="AV636" s="2"/>
      <c r="AW636" s="2"/>
      <c r="AX636" s="2"/>
      <c r="AY636" s="2"/>
      <c r="AZ636" s="2"/>
      <c r="BA636" s="2"/>
      <c r="BB636" s="2"/>
      <c r="BC636" s="25">
        <f t="shared" si="145"/>
        <v>0</v>
      </c>
      <c r="BD636" s="2"/>
      <c r="BE636" s="2"/>
      <c r="BM636" s="25">
        <f t="shared" si="146"/>
        <v>0</v>
      </c>
      <c r="BW636" s="25">
        <f t="shared" si="147"/>
        <v>0</v>
      </c>
      <c r="CG636" s="25">
        <f t="shared" si="148"/>
        <v>0</v>
      </c>
      <c r="CQ636" s="25">
        <f t="shared" si="149"/>
        <v>0</v>
      </c>
    </row>
    <row r="637" spans="1:95" x14ac:dyDescent="0.15">
      <c r="B637" s="2"/>
      <c r="D637" s="2"/>
      <c r="F637" s="2"/>
      <c r="G637" s="2"/>
      <c r="H637" s="2"/>
      <c r="I637" s="28" t="s">
        <v>2060</v>
      </c>
      <c r="J637" s="28">
        <v>532</v>
      </c>
      <c r="K637" s="28" t="s">
        <v>59</v>
      </c>
      <c r="L637" s="28">
        <v>4437</v>
      </c>
      <c r="M637" s="28">
        <v>95.180999999999997</v>
      </c>
      <c r="N637" s="28">
        <v>1462</v>
      </c>
      <c r="O637" s="28">
        <v>1380</v>
      </c>
      <c r="P637" s="28" t="str">
        <f t="shared" si="139"/>
        <v>Negative</v>
      </c>
      <c r="Q637" s="38">
        <v>2.78E-30</v>
      </c>
      <c r="Y637" s="25">
        <f t="shared" si="142"/>
        <v>0</v>
      </c>
      <c r="AA637" s="2"/>
      <c r="AI637" s="25">
        <f t="shared" si="143"/>
        <v>0</v>
      </c>
      <c r="AS637" s="25">
        <f t="shared" si="144"/>
        <v>0</v>
      </c>
      <c r="AV637" s="2"/>
      <c r="AW637" s="2"/>
      <c r="AX637" s="2"/>
      <c r="AY637" s="2"/>
      <c r="AZ637" s="2"/>
      <c r="BA637" s="2"/>
      <c r="BB637" s="2"/>
      <c r="BC637" s="25">
        <f t="shared" si="145"/>
        <v>0</v>
      </c>
      <c r="BD637" s="2"/>
      <c r="BE637" s="2"/>
      <c r="BM637" s="25">
        <f t="shared" si="146"/>
        <v>0</v>
      </c>
      <c r="BW637" s="25">
        <f t="shared" si="147"/>
        <v>0</v>
      </c>
      <c r="CG637" s="25">
        <f t="shared" si="148"/>
        <v>0</v>
      </c>
      <c r="CQ637" s="25">
        <f t="shared" si="149"/>
        <v>0</v>
      </c>
    </row>
    <row r="638" spans="1:95" x14ac:dyDescent="0.15">
      <c r="B638" s="2"/>
      <c r="D638" s="2"/>
      <c r="F638" s="2"/>
      <c r="G638" s="2"/>
      <c r="H638" s="2"/>
      <c r="I638" s="28" t="s">
        <v>2061</v>
      </c>
      <c r="J638" s="28">
        <v>228</v>
      </c>
      <c r="K638" s="28" t="s">
        <v>59</v>
      </c>
      <c r="L638" s="28">
        <v>4437</v>
      </c>
      <c r="M638" s="28">
        <v>96.552000000000007</v>
      </c>
      <c r="N638" s="28">
        <v>1655</v>
      </c>
      <c r="O638" s="28">
        <v>1712</v>
      </c>
      <c r="P638" s="28" t="str">
        <f t="shared" si="139"/>
        <v>Positive</v>
      </c>
      <c r="Q638" s="38">
        <v>1.1399999999999999E-20</v>
      </c>
      <c r="Y638" s="25">
        <f t="shared" si="142"/>
        <v>0</v>
      </c>
      <c r="AA638" s="2"/>
      <c r="AI638" s="25">
        <f t="shared" si="143"/>
        <v>0</v>
      </c>
      <c r="AS638" s="25">
        <f t="shared" si="144"/>
        <v>0</v>
      </c>
      <c r="AV638" s="2"/>
      <c r="AW638" s="2"/>
      <c r="AX638" s="2"/>
      <c r="AY638" s="2"/>
      <c r="AZ638" s="2"/>
      <c r="BA638" s="2"/>
      <c r="BB638" s="2"/>
      <c r="BC638" s="25">
        <f t="shared" si="145"/>
        <v>0</v>
      </c>
      <c r="BD638" s="2"/>
      <c r="BE638" s="2"/>
      <c r="BM638" s="25">
        <f t="shared" si="146"/>
        <v>0</v>
      </c>
      <c r="BW638" s="25">
        <f t="shared" si="147"/>
        <v>0</v>
      </c>
      <c r="CG638" s="25">
        <f t="shared" si="148"/>
        <v>0</v>
      </c>
      <c r="CQ638" s="25">
        <f t="shared" si="149"/>
        <v>0</v>
      </c>
    </row>
    <row r="639" spans="1:95" x14ac:dyDescent="0.15">
      <c r="B639" s="2"/>
      <c r="D639" s="2"/>
      <c r="F639" s="2"/>
      <c r="G639" s="2"/>
      <c r="H639" s="2"/>
      <c r="I639" s="28" t="s">
        <v>2062</v>
      </c>
      <c r="J639" s="28">
        <v>286</v>
      </c>
      <c r="K639" s="28" t="s">
        <v>59</v>
      </c>
      <c r="L639" s="28">
        <v>4437</v>
      </c>
      <c r="M639" s="28">
        <v>89.888000000000005</v>
      </c>
      <c r="N639" s="28">
        <v>490</v>
      </c>
      <c r="O639" s="28">
        <v>575</v>
      </c>
      <c r="P639" s="28" t="str">
        <f t="shared" si="139"/>
        <v>Positive</v>
      </c>
      <c r="Q639" s="38">
        <v>5.2299999999999999E-25</v>
      </c>
      <c r="Y639" s="25">
        <f t="shared" si="142"/>
        <v>0</v>
      </c>
      <c r="AA639" s="2"/>
      <c r="AI639" s="25">
        <f t="shared" si="143"/>
        <v>0</v>
      </c>
      <c r="AS639" s="25">
        <f t="shared" si="144"/>
        <v>0</v>
      </c>
      <c r="AV639" s="2"/>
      <c r="AW639" s="2"/>
      <c r="AX639" s="2"/>
      <c r="AY639" s="2"/>
      <c r="AZ639" s="2"/>
      <c r="BA639" s="2"/>
      <c r="BB639" s="2"/>
      <c r="BC639" s="25">
        <f t="shared" si="145"/>
        <v>0</v>
      </c>
      <c r="BD639" s="2"/>
      <c r="BE639" s="2"/>
      <c r="BM639" s="25">
        <f t="shared" si="146"/>
        <v>0</v>
      </c>
      <c r="BW639" s="25">
        <f t="shared" si="147"/>
        <v>0</v>
      </c>
      <c r="CG639" s="25">
        <f t="shared" si="148"/>
        <v>0</v>
      </c>
      <c r="CQ639" s="25">
        <f t="shared" si="149"/>
        <v>0</v>
      </c>
    </row>
    <row r="640" spans="1:95" x14ac:dyDescent="0.15">
      <c r="B640" s="2"/>
      <c r="D640" s="2"/>
      <c r="F640" s="2"/>
      <c r="G640" s="2"/>
      <c r="H640" s="2"/>
      <c r="I640" s="28" t="s">
        <v>2063</v>
      </c>
      <c r="J640" s="28">
        <v>356</v>
      </c>
      <c r="K640" s="28" t="s">
        <v>59</v>
      </c>
      <c r="L640" s="28">
        <v>4437</v>
      </c>
      <c r="M640" s="28">
        <v>100</v>
      </c>
      <c r="N640" s="28">
        <v>916</v>
      </c>
      <c r="O640" s="28">
        <v>879</v>
      </c>
      <c r="P640" s="28" t="str">
        <f t="shared" si="139"/>
        <v>Negative</v>
      </c>
      <c r="Q640" s="38">
        <v>1.1200000000000001E-12</v>
      </c>
      <c r="Y640" s="25">
        <f t="shared" si="142"/>
        <v>0</v>
      </c>
      <c r="AA640" s="2"/>
      <c r="AI640" s="25">
        <f t="shared" si="143"/>
        <v>0</v>
      </c>
      <c r="AS640" s="25">
        <f t="shared" si="144"/>
        <v>0</v>
      </c>
      <c r="AV640" s="2"/>
      <c r="AW640" s="2"/>
      <c r="AX640" s="2"/>
      <c r="AY640" s="2"/>
      <c r="AZ640" s="2"/>
      <c r="BA640" s="2"/>
      <c r="BB640" s="2"/>
      <c r="BC640" s="25">
        <f t="shared" si="145"/>
        <v>0</v>
      </c>
      <c r="BD640" s="2"/>
      <c r="BE640" s="2"/>
      <c r="BM640" s="25">
        <f t="shared" si="146"/>
        <v>0</v>
      </c>
      <c r="BW640" s="25">
        <f t="shared" si="147"/>
        <v>0</v>
      </c>
      <c r="CG640" s="25">
        <f t="shared" si="148"/>
        <v>0</v>
      </c>
      <c r="CQ640" s="25">
        <f t="shared" si="149"/>
        <v>0</v>
      </c>
    </row>
    <row r="641" spans="2:95" x14ac:dyDescent="0.15">
      <c r="B641" s="2"/>
      <c r="D641" s="2"/>
      <c r="F641" s="2"/>
      <c r="G641" s="2"/>
      <c r="H641" s="2"/>
      <c r="I641" s="28" t="s">
        <v>2064</v>
      </c>
      <c r="J641" s="28">
        <v>256</v>
      </c>
      <c r="K641" s="28" t="s">
        <v>59</v>
      </c>
      <c r="L641" s="28">
        <v>4437</v>
      </c>
      <c r="M641" s="28">
        <v>96.875</v>
      </c>
      <c r="N641" s="28">
        <v>711</v>
      </c>
      <c r="O641" s="28">
        <v>648</v>
      </c>
      <c r="P641" s="28" t="str">
        <f t="shared" si="139"/>
        <v>Negative</v>
      </c>
      <c r="Q641" s="38">
        <v>5.9999999999999999E-24</v>
      </c>
      <c r="Y641" s="25">
        <f t="shared" si="142"/>
        <v>0</v>
      </c>
      <c r="AA641" s="2"/>
      <c r="AI641" s="25">
        <f t="shared" si="143"/>
        <v>0</v>
      </c>
      <c r="AS641" s="25">
        <f t="shared" si="144"/>
        <v>0</v>
      </c>
      <c r="AV641" s="2"/>
      <c r="AW641" s="2"/>
      <c r="AX641" s="2"/>
      <c r="AY641" s="2"/>
      <c r="AZ641" s="2"/>
      <c r="BA641" s="2"/>
      <c r="BB641" s="2"/>
      <c r="BC641" s="25">
        <f t="shared" si="145"/>
        <v>0</v>
      </c>
      <c r="BD641" s="2"/>
      <c r="BE641" s="2"/>
      <c r="BM641" s="25">
        <f t="shared" si="146"/>
        <v>0</v>
      </c>
      <c r="BW641" s="25">
        <f t="shared" si="147"/>
        <v>0</v>
      </c>
      <c r="CG641" s="25">
        <f t="shared" si="148"/>
        <v>0</v>
      </c>
      <c r="CQ641" s="25">
        <f t="shared" si="149"/>
        <v>0</v>
      </c>
    </row>
    <row r="642" spans="2:95" x14ac:dyDescent="0.15">
      <c r="B642" s="2"/>
      <c r="D642" s="2"/>
      <c r="F642" s="2"/>
      <c r="G642" s="2"/>
      <c r="H642" s="2"/>
      <c r="I642" s="28" t="s">
        <v>2065</v>
      </c>
      <c r="J642" s="28">
        <v>282</v>
      </c>
      <c r="K642" s="28" t="s">
        <v>59</v>
      </c>
      <c r="L642" s="28">
        <v>4437</v>
      </c>
      <c r="M642" s="28">
        <v>92.727000000000004</v>
      </c>
      <c r="N642" s="28">
        <v>805</v>
      </c>
      <c r="O642" s="28">
        <v>912</v>
      </c>
      <c r="P642" s="28" t="str">
        <f t="shared" si="139"/>
        <v>Positive</v>
      </c>
      <c r="Q642" s="38">
        <v>2.35E-38</v>
      </c>
      <c r="Y642" s="25">
        <f t="shared" si="142"/>
        <v>0</v>
      </c>
      <c r="AA642" s="2"/>
      <c r="AI642" s="25">
        <f t="shared" si="143"/>
        <v>0</v>
      </c>
      <c r="AS642" s="25">
        <f t="shared" si="144"/>
        <v>0</v>
      </c>
      <c r="AV642" s="2"/>
      <c r="AW642" s="2"/>
      <c r="AX642" s="2"/>
      <c r="AY642" s="2"/>
      <c r="AZ642" s="2"/>
      <c r="BA642" s="2"/>
      <c r="BB642" s="2"/>
      <c r="BC642" s="25">
        <f t="shared" si="145"/>
        <v>0</v>
      </c>
      <c r="BD642" s="2"/>
      <c r="BE642" s="2"/>
      <c r="BM642" s="25">
        <f t="shared" si="146"/>
        <v>0</v>
      </c>
      <c r="BW642" s="25">
        <f t="shared" si="147"/>
        <v>0</v>
      </c>
      <c r="CG642" s="25">
        <f t="shared" si="148"/>
        <v>0</v>
      </c>
      <c r="CQ642" s="25">
        <f t="shared" si="149"/>
        <v>0</v>
      </c>
    </row>
    <row r="643" spans="2:95" x14ac:dyDescent="0.15">
      <c r="B643" s="2"/>
      <c r="D643" s="2"/>
      <c r="F643" s="2"/>
      <c r="G643" s="2"/>
      <c r="H643" s="2"/>
      <c r="I643" s="28" t="s">
        <v>2066</v>
      </c>
      <c r="J643" s="28">
        <v>268</v>
      </c>
      <c r="K643" s="28" t="s">
        <v>59</v>
      </c>
      <c r="L643" s="28">
        <v>4437</v>
      </c>
      <c r="M643" s="28">
        <v>97.959000000000003</v>
      </c>
      <c r="N643" s="28">
        <v>805</v>
      </c>
      <c r="O643" s="28">
        <v>902</v>
      </c>
      <c r="P643" s="28" t="str">
        <f t="shared" si="139"/>
        <v>Positive</v>
      </c>
      <c r="Q643" s="38">
        <v>7.9300000000000002E-43</v>
      </c>
      <c r="Y643" s="25">
        <f t="shared" si="142"/>
        <v>0</v>
      </c>
      <c r="AA643" s="2"/>
      <c r="AI643" s="25">
        <f t="shared" si="143"/>
        <v>0</v>
      </c>
      <c r="AS643" s="25">
        <f t="shared" si="144"/>
        <v>0</v>
      </c>
      <c r="AV643" s="2"/>
      <c r="AW643" s="2"/>
      <c r="AX643" s="2"/>
      <c r="AY643" s="2"/>
      <c r="AZ643" s="2"/>
      <c r="BA643" s="2"/>
      <c r="BB643" s="2"/>
      <c r="BC643" s="25">
        <f t="shared" si="145"/>
        <v>0</v>
      </c>
      <c r="BD643" s="2"/>
      <c r="BE643" s="2"/>
      <c r="BM643" s="25">
        <f t="shared" si="146"/>
        <v>0</v>
      </c>
      <c r="BW643" s="25">
        <f t="shared" si="147"/>
        <v>0</v>
      </c>
      <c r="CG643" s="25">
        <f t="shared" si="148"/>
        <v>0</v>
      </c>
      <c r="CQ643" s="25">
        <f t="shared" si="149"/>
        <v>0</v>
      </c>
    </row>
    <row r="644" spans="2:95" x14ac:dyDescent="0.15">
      <c r="B644" s="2"/>
      <c r="D644" s="2"/>
      <c r="F644" s="2"/>
      <c r="G644" s="2"/>
      <c r="H644" s="2"/>
      <c r="I644" s="28" t="s">
        <v>2067</v>
      </c>
      <c r="J644" s="28">
        <v>233</v>
      </c>
      <c r="K644" s="28" t="s">
        <v>59</v>
      </c>
      <c r="L644" s="28">
        <v>4437</v>
      </c>
      <c r="M644" s="28">
        <v>97.944999999999993</v>
      </c>
      <c r="N644" s="28">
        <v>1042</v>
      </c>
      <c r="O644" s="28">
        <v>898</v>
      </c>
      <c r="P644" s="28" t="str">
        <f t="shared" si="139"/>
        <v>Negative</v>
      </c>
      <c r="Q644" s="38">
        <v>2.36E-67</v>
      </c>
      <c r="Y644" s="25">
        <f t="shared" si="142"/>
        <v>0</v>
      </c>
      <c r="AA644" s="2"/>
      <c r="AI644" s="25">
        <f t="shared" si="143"/>
        <v>0</v>
      </c>
      <c r="AS644" s="25">
        <f t="shared" si="144"/>
        <v>0</v>
      </c>
      <c r="AV644" s="2"/>
      <c r="AW644" s="2"/>
      <c r="AX644" s="2"/>
      <c r="AY644" s="2"/>
      <c r="AZ644" s="2"/>
      <c r="BA644" s="2"/>
      <c r="BB644" s="2"/>
      <c r="BC644" s="25">
        <f t="shared" si="145"/>
        <v>0</v>
      </c>
      <c r="BD644" s="2"/>
      <c r="BE644" s="2"/>
      <c r="BM644" s="25">
        <f t="shared" si="146"/>
        <v>0</v>
      </c>
      <c r="BW644" s="25">
        <f t="shared" si="147"/>
        <v>0</v>
      </c>
      <c r="CG644" s="25">
        <f t="shared" si="148"/>
        <v>0</v>
      </c>
      <c r="CQ644" s="25">
        <f t="shared" si="149"/>
        <v>0</v>
      </c>
    </row>
    <row r="645" spans="2:95" x14ac:dyDescent="0.15">
      <c r="B645" s="2"/>
      <c r="D645" s="2"/>
      <c r="F645" s="2"/>
      <c r="G645" s="2"/>
      <c r="H645" s="2"/>
      <c r="I645" s="28" t="s">
        <v>2068</v>
      </c>
      <c r="J645" s="28">
        <v>216</v>
      </c>
      <c r="K645" s="28" t="s">
        <v>59</v>
      </c>
      <c r="L645" s="28">
        <v>4437</v>
      </c>
      <c r="M645" s="28">
        <v>95.832999999999998</v>
      </c>
      <c r="N645" s="28">
        <v>1624</v>
      </c>
      <c r="O645" s="28">
        <v>1695</v>
      </c>
      <c r="P645" s="28" t="str">
        <f t="shared" si="139"/>
        <v>Positive</v>
      </c>
      <c r="Q645" s="38">
        <v>8.2599999999999999E-27</v>
      </c>
      <c r="Y645" s="25">
        <f t="shared" si="142"/>
        <v>0</v>
      </c>
      <c r="AA645" s="2"/>
      <c r="AI645" s="25">
        <f t="shared" si="143"/>
        <v>0</v>
      </c>
      <c r="AS645" s="25">
        <f t="shared" si="144"/>
        <v>0</v>
      </c>
      <c r="AV645" s="2"/>
      <c r="AW645" s="2"/>
      <c r="AX645" s="2"/>
      <c r="AY645" s="2"/>
      <c r="AZ645" s="2"/>
      <c r="BA645" s="2"/>
      <c r="BB645" s="2"/>
      <c r="BC645" s="25">
        <f t="shared" si="145"/>
        <v>0</v>
      </c>
      <c r="BD645" s="2"/>
      <c r="BE645" s="2"/>
      <c r="BM645" s="25">
        <f t="shared" si="146"/>
        <v>0</v>
      </c>
      <c r="BW645" s="25">
        <f t="shared" si="147"/>
        <v>0</v>
      </c>
      <c r="CG645" s="25">
        <f t="shared" si="148"/>
        <v>0</v>
      </c>
      <c r="CQ645" s="25">
        <f t="shared" si="149"/>
        <v>0</v>
      </c>
    </row>
    <row r="646" spans="2:95" x14ac:dyDescent="0.15">
      <c r="B646" s="2"/>
      <c r="D646" s="2"/>
      <c r="F646" s="2"/>
      <c r="G646" s="2"/>
      <c r="H646" s="2"/>
      <c r="I646" s="28" t="s">
        <v>2069</v>
      </c>
      <c r="J646" s="28">
        <v>250</v>
      </c>
      <c r="K646" s="28" t="s">
        <v>59</v>
      </c>
      <c r="L646" s="28">
        <v>4437</v>
      </c>
      <c r="M646" s="28">
        <v>92.188000000000002</v>
      </c>
      <c r="N646" s="28">
        <v>2737</v>
      </c>
      <c r="O646" s="28">
        <v>2799</v>
      </c>
      <c r="P646" s="28" t="str">
        <f t="shared" si="139"/>
        <v>Positive</v>
      </c>
      <c r="Q646" s="38">
        <v>2.1199999999999999E-18</v>
      </c>
      <c r="Y646" s="25">
        <f t="shared" si="142"/>
        <v>0</v>
      </c>
      <c r="AA646" s="2"/>
      <c r="AI646" s="25">
        <f t="shared" si="143"/>
        <v>0</v>
      </c>
      <c r="AS646" s="25">
        <f t="shared" si="144"/>
        <v>0</v>
      </c>
      <c r="AV646" s="2"/>
      <c r="AW646" s="2"/>
      <c r="AX646" s="2"/>
      <c r="AY646" s="2"/>
      <c r="AZ646" s="2"/>
      <c r="BA646" s="2"/>
      <c r="BB646" s="2"/>
      <c r="BC646" s="25">
        <f t="shared" si="145"/>
        <v>0</v>
      </c>
      <c r="BD646" s="2"/>
      <c r="BE646" s="2"/>
      <c r="BM646" s="25">
        <f t="shared" si="146"/>
        <v>0</v>
      </c>
      <c r="BW646" s="25">
        <f t="shared" si="147"/>
        <v>0</v>
      </c>
      <c r="CG646" s="25">
        <f t="shared" si="148"/>
        <v>0</v>
      </c>
      <c r="CQ646" s="25">
        <f t="shared" si="149"/>
        <v>0</v>
      </c>
    </row>
    <row r="647" spans="2:95" x14ac:dyDescent="0.15">
      <c r="B647" s="2"/>
      <c r="D647" s="2"/>
      <c r="F647" s="2"/>
      <c r="G647" s="2"/>
      <c r="H647" s="2"/>
      <c r="I647" s="28" t="s">
        <v>2070</v>
      </c>
      <c r="J647" s="28">
        <v>273</v>
      </c>
      <c r="K647" s="28" t="s">
        <v>59</v>
      </c>
      <c r="L647" s="28">
        <v>4437</v>
      </c>
      <c r="M647" s="28">
        <v>97.100999999999999</v>
      </c>
      <c r="N647" s="28">
        <v>4408</v>
      </c>
      <c r="O647" s="28">
        <v>4340</v>
      </c>
      <c r="P647" s="28" t="str">
        <f t="shared" si="139"/>
        <v>Negative</v>
      </c>
      <c r="Q647" s="38">
        <v>3.85E-26</v>
      </c>
      <c r="Y647" s="25">
        <f t="shared" si="142"/>
        <v>0</v>
      </c>
      <c r="AA647" s="2"/>
      <c r="AI647" s="25">
        <f t="shared" si="143"/>
        <v>0</v>
      </c>
      <c r="AS647" s="25">
        <f t="shared" si="144"/>
        <v>0</v>
      </c>
      <c r="AV647" s="2"/>
      <c r="AW647" s="2"/>
      <c r="AX647" s="2"/>
      <c r="AY647" s="2"/>
      <c r="AZ647" s="2"/>
      <c r="BA647" s="2"/>
      <c r="BB647" s="2"/>
      <c r="BC647" s="25">
        <f t="shared" si="145"/>
        <v>0</v>
      </c>
      <c r="BD647" s="2"/>
      <c r="BE647" s="2"/>
      <c r="BM647" s="25">
        <f t="shared" si="146"/>
        <v>0</v>
      </c>
      <c r="BW647" s="25">
        <f t="shared" si="147"/>
        <v>0</v>
      </c>
      <c r="CG647" s="25">
        <f t="shared" si="148"/>
        <v>0</v>
      </c>
      <c r="CQ647" s="25">
        <f t="shared" si="149"/>
        <v>0</v>
      </c>
    </row>
    <row r="648" spans="2:95" x14ac:dyDescent="0.15">
      <c r="B648" s="2"/>
      <c r="D648" s="2"/>
      <c r="F648" s="2"/>
      <c r="G648" s="2"/>
      <c r="H648" s="2"/>
      <c r="I648" s="28" t="s">
        <v>2071</v>
      </c>
      <c r="J648" s="28">
        <v>588</v>
      </c>
      <c r="K648" s="28" t="s">
        <v>59</v>
      </c>
      <c r="L648" s="28">
        <v>4437</v>
      </c>
      <c r="M648" s="28">
        <v>98.387</v>
      </c>
      <c r="N648" s="28">
        <v>923</v>
      </c>
      <c r="O648" s="28">
        <v>862</v>
      </c>
      <c r="P648" s="28" t="str">
        <f t="shared" si="139"/>
        <v>Negative</v>
      </c>
      <c r="Q648" s="38">
        <v>4.03E-24</v>
      </c>
      <c r="Y648" s="25">
        <f t="shared" si="142"/>
        <v>0</v>
      </c>
      <c r="AA648" s="2"/>
      <c r="AI648" s="25">
        <f t="shared" si="143"/>
        <v>0</v>
      </c>
      <c r="AS648" s="25">
        <f t="shared" si="144"/>
        <v>0</v>
      </c>
      <c r="AV648" s="2"/>
      <c r="AW648" s="2"/>
      <c r="AX648" s="2"/>
      <c r="AY648" s="2"/>
      <c r="AZ648" s="2"/>
      <c r="BA648" s="2"/>
      <c r="BB648" s="2"/>
      <c r="BC648" s="25">
        <f t="shared" si="145"/>
        <v>0</v>
      </c>
      <c r="BD648" s="2"/>
      <c r="BE648" s="2"/>
      <c r="BM648" s="25">
        <f t="shared" si="146"/>
        <v>0</v>
      </c>
      <c r="BW648" s="25">
        <f t="shared" si="147"/>
        <v>0</v>
      </c>
      <c r="CG648" s="25">
        <f t="shared" si="148"/>
        <v>0</v>
      </c>
      <c r="CQ648" s="25">
        <f t="shared" si="149"/>
        <v>0</v>
      </c>
    </row>
    <row r="649" spans="2:95" x14ac:dyDescent="0.15">
      <c r="B649" s="2"/>
      <c r="D649" s="2"/>
      <c r="F649" s="2"/>
      <c r="G649" s="2"/>
      <c r="H649" s="2"/>
      <c r="I649" s="28" t="s">
        <v>2072</v>
      </c>
      <c r="J649" s="28">
        <v>233</v>
      </c>
      <c r="K649" s="28" t="s">
        <v>59</v>
      </c>
      <c r="L649" s="28">
        <v>4437</v>
      </c>
      <c r="M649" s="28">
        <v>98.888999999999996</v>
      </c>
      <c r="N649" s="28">
        <v>2962</v>
      </c>
      <c r="O649" s="28">
        <v>3051</v>
      </c>
      <c r="P649" s="28" t="str">
        <f t="shared" si="139"/>
        <v>Positive</v>
      </c>
      <c r="Q649" s="38">
        <v>4.0899999999999997E-40</v>
      </c>
      <c r="Y649" s="25">
        <f t="shared" si="142"/>
        <v>0</v>
      </c>
      <c r="AA649" s="2"/>
      <c r="AI649" s="25">
        <f t="shared" si="143"/>
        <v>0</v>
      </c>
      <c r="AS649" s="25">
        <f t="shared" si="144"/>
        <v>0</v>
      </c>
      <c r="AV649" s="2"/>
      <c r="AW649" s="2"/>
      <c r="AX649" s="2"/>
      <c r="AY649" s="2"/>
      <c r="AZ649" s="2"/>
      <c r="BA649" s="2"/>
      <c r="BB649" s="2"/>
      <c r="BC649" s="25">
        <f t="shared" si="145"/>
        <v>0</v>
      </c>
      <c r="BD649" s="2"/>
      <c r="BE649" s="2"/>
      <c r="BM649" s="25">
        <f t="shared" si="146"/>
        <v>0</v>
      </c>
      <c r="BW649" s="25">
        <f t="shared" si="147"/>
        <v>0</v>
      </c>
      <c r="CG649" s="25">
        <f t="shared" si="148"/>
        <v>0</v>
      </c>
      <c r="CQ649" s="25">
        <f t="shared" si="149"/>
        <v>0</v>
      </c>
    </row>
    <row r="650" spans="2:95" x14ac:dyDescent="0.15">
      <c r="B650" s="2"/>
      <c r="D650" s="2"/>
      <c r="F650" s="2"/>
      <c r="G650" s="2"/>
      <c r="H650" s="2"/>
      <c r="I650" s="28" t="s">
        <v>2073</v>
      </c>
      <c r="J650" s="28">
        <v>303</v>
      </c>
      <c r="K650" s="28" t="s">
        <v>59</v>
      </c>
      <c r="L650" s="28">
        <v>4437</v>
      </c>
      <c r="M650" s="28">
        <v>96.947000000000003</v>
      </c>
      <c r="N650" s="28">
        <v>623</v>
      </c>
      <c r="O650" s="28">
        <v>753</v>
      </c>
      <c r="P650" s="28" t="str">
        <f t="shared" si="139"/>
        <v>Positive</v>
      </c>
      <c r="Q650" s="38">
        <v>8.8700000000000006E-58</v>
      </c>
      <c r="Y650" s="25">
        <f t="shared" si="142"/>
        <v>0</v>
      </c>
      <c r="AA650" s="2"/>
      <c r="AI650" s="25">
        <f t="shared" si="143"/>
        <v>0</v>
      </c>
      <c r="AS650" s="25">
        <f t="shared" si="144"/>
        <v>0</v>
      </c>
      <c r="AV650" s="2"/>
      <c r="AW650" s="2"/>
      <c r="AX650" s="2"/>
      <c r="AY650" s="2"/>
      <c r="AZ650" s="2"/>
      <c r="BA650" s="2"/>
      <c r="BB650" s="2"/>
      <c r="BC650" s="25">
        <f t="shared" si="145"/>
        <v>0</v>
      </c>
      <c r="BD650" s="2"/>
      <c r="BE650" s="2"/>
      <c r="BM650" s="25">
        <f t="shared" si="146"/>
        <v>0</v>
      </c>
      <c r="BW650" s="25">
        <f t="shared" si="147"/>
        <v>0</v>
      </c>
      <c r="CG650" s="25">
        <f t="shared" si="148"/>
        <v>0</v>
      </c>
      <c r="CQ650" s="25">
        <f t="shared" si="149"/>
        <v>0</v>
      </c>
    </row>
    <row r="651" spans="2:95" x14ac:dyDescent="0.15">
      <c r="B651" s="2"/>
      <c r="D651" s="2"/>
      <c r="F651" s="2"/>
      <c r="G651" s="2"/>
      <c r="H651" s="2"/>
      <c r="I651" s="28" t="s">
        <v>2074</v>
      </c>
      <c r="J651" s="28">
        <v>238</v>
      </c>
      <c r="K651" s="28" t="s">
        <v>59</v>
      </c>
      <c r="L651" s="28">
        <v>4437</v>
      </c>
      <c r="M651" s="28">
        <v>93.332999999999998</v>
      </c>
      <c r="N651" s="28">
        <v>2789</v>
      </c>
      <c r="O651" s="28">
        <v>2848</v>
      </c>
      <c r="P651" s="28" t="str">
        <f t="shared" si="139"/>
        <v>Positive</v>
      </c>
      <c r="Q651" s="38">
        <v>2.0100000000000001E-18</v>
      </c>
      <c r="Y651" s="25">
        <f t="shared" si="142"/>
        <v>0</v>
      </c>
      <c r="AA651" s="2"/>
      <c r="AI651" s="25">
        <f t="shared" si="143"/>
        <v>0</v>
      </c>
      <c r="AS651" s="25">
        <f t="shared" si="144"/>
        <v>0</v>
      </c>
      <c r="AV651" s="2"/>
      <c r="AW651" s="2"/>
      <c r="AX651" s="2"/>
      <c r="AY651" s="2"/>
      <c r="AZ651" s="2"/>
      <c r="BA651" s="2"/>
      <c r="BB651" s="2"/>
      <c r="BC651" s="25">
        <f t="shared" si="145"/>
        <v>0</v>
      </c>
      <c r="BD651" s="2"/>
      <c r="BE651" s="2"/>
      <c r="BM651" s="25">
        <f t="shared" si="146"/>
        <v>0</v>
      </c>
      <c r="BW651" s="25">
        <f t="shared" si="147"/>
        <v>0</v>
      </c>
      <c r="CG651" s="25">
        <f t="shared" si="148"/>
        <v>0</v>
      </c>
      <c r="CQ651" s="25">
        <f t="shared" si="149"/>
        <v>0</v>
      </c>
    </row>
    <row r="652" spans="2:95" x14ac:dyDescent="0.15">
      <c r="B652" s="2"/>
      <c r="D652" s="2"/>
      <c r="F652" s="2"/>
      <c r="G652" s="2"/>
      <c r="H652" s="2"/>
      <c r="I652" s="28" t="s">
        <v>2075</v>
      </c>
      <c r="J652" s="28">
        <v>215</v>
      </c>
      <c r="K652" s="28" t="s">
        <v>59</v>
      </c>
      <c r="L652" s="28">
        <v>4437</v>
      </c>
      <c r="M652" s="28">
        <v>96.721000000000004</v>
      </c>
      <c r="N652" s="28">
        <v>623</v>
      </c>
      <c r="O652" s="28">
        <v>744</v>
      </c>
      <c r="P652" s="28" t="str">
        <f t="shared" si="139"/>
        <v>Positive</v>
      </c>
      <c r="Q652" s="38">
        <v>6.1399999999999999E-53</v>
      </c>
      <c r="Y652" s="25">
        <f t="shared" si="142"/>
        <v>0</v>
      </c>
      <c r="AA652" s="2"/>
      <c r="AI652" s="25">
        <f t="shared" si="143"/>
        <v>0</v>
      </c>
      <c r="AS652" s="25">
        <f t="shared" si="144"/>
        <v>0</v>
      </c>
      <c r="AV652" s="2"/>
      <c r="AW652" s="2"/>
      <c r="AX652" s="2"/>
      <c r="AY652" s="2"/>
      <c r="AZ652" s="2"/>
      <c r="BA652" s="2"/>
      <c r="BB652" s="2"/>
      <c r="BC652" s="25">
        <f t="shared" si="145"/>
        <v>0</v>
      </c>
      <c r="BD652" s="2"/>
      <c r="BE652" s="2"/>
      <c r="BM652" s="25">
        <f t="shared" si="146"/>
        <v>0</v>
      </c>
      <c r="BW652" s="25">
        <f t="shared" si="147"/>
        <v>0</v>
      </c>
      <c r="CG652" s="25">
        <f t="shared" si="148"/>
        <v>0</v>
      </c>
      <c r="CQ652" s="25">
        <f t="shared" si="149"/>
        <v>0</v>
      </c>
    </row>
    <row r="653" spans="2:95" x14ac:dyDescent="0.15">
      <c r="B653" s="2"/>
      <c r="D653" s="2"/>
      <c r="F653" s="2"/>
      <c r="G653" s="2"/>
      <c r="H653" s="2"/>
      <c r="I653" s="28" t="s">
        <v>2076</v>
      </c>
      <c r="J653" s="28">
        <v>261</v>
      </c>
      <c r="K653" s="28" t="s">
        <v>59</v>
      </c>
      <c r="L653" s="28">
        <v>4437</v>
      </c>
      <c r="M653" s="28">
        <v>92.045000000000002</v>
      </c>
      <c r="N653" s="28">
        <v>2249</v>
      </c>
      <c r="O653" s="28">
        <v>2336</v>
      </c>
      <c r="P653" s="28" t="str">
        <f t="shared" si="139"/>
        <v>Positive</v>
      </c>
      <c r="Q653" s="38">
        <v>2.1899999999999998E-28</v>
      </c>
      <c r="Y653" s="25">
        <f t="shared" si="142"/>
        <v>0</v>
      </c>
      <c r="AA653" s="2"/>
      <c r="AI653" s="25">
        <f t="shared" si="143"/>
        <v>0</v>
      </c>
      <c r="AS653" s="25">
        <f t="shared" si="144"/>
        <v>0</v>
      </c>
      <c r="AV653" s="2"/>
      <c r="AW653" s="2"/>
      <c r="AX653" s="2"/>
      <c r="AY653" s="2"/>
      <c r="AZ653" s="2"/>
      <c r="BA653" s="2"/>
      <c r="BB653" s="2"/>
      <c r="BC653" s="25">
        <f t="shared" si="145"/>
        <v>0</v>
      </c>
      <c r="BD653" s="2"/>
      <c r="BE653" s="2"/>
      <c r="BM653" s="25">
        <f t="shared" si="146"/>
        <v>0</v>
      </c>
      <c r="BW653" s="25">
        <f t="shared" si="147"/>
        <v>0</v>
      </c>
      <c r="CG653" s="25">
        <f t="shared" si="148"/>
        <v>0</v>
      </c>
      <c r="CQ653" s="25">
        <f t="shared" si="149"/>
        <v>0</v>
      </c>
    </row>
    <row r="654" spans="2:95" x14ac:dyDescent="0.15">
      <c r="B654" s="2"/>
      <c r="D654" s="2"/>
      <c r="F654" s="2"/>
      <c r="G654" s="2"/>
      <c r="H654" s="2"/>
      <c r="I654" s="28" t="s">
        <v>2077</v>
      </c>
      <c r="J654" s="28">
        <v>285</v>
      </c>
      <c r="K654" s="28" t="s">
        <v>59</v>
      </c>
      <c r="L654" s="28">
        <v>4437</v>
      </c>
      <c r="M654" s="28">
        <v>95.69</v>
      </c>
      <c r="N654" s="28">
        <v>1558</v>
      </c>
      <c r="O654" s="28">
        <v>1673</v>
      </c>
      <c r="P654" s="28" t="str">
        <f t="shared" si="139"/>
        <v>Positive</v>
      </c>
      <c r="Q654" s="38">
        <v>8.4199999999999995E-48</v>
      </c>
      <c r="Y654" s="25">
        <f t="shared" si="142"/>
        <v>0</v>
      </c>
      <c r="AA654" s="2"/>
      <c r="AI654" s="25">
        <f t="shared" si="143"/>
        <v>0</v>
      </c>
      <c r="AS654" s="25">
        <f t="shared" si="144"/>
        <v>0</v>
      </c>
      <c r="AV654" s="2"/>
      <c r="AW654" s="2"/>
      <c r="AX654" s="2"/>
      <c r="AY654" s="2"/>
      <c r="AZ654" s="2"/>
      <c r="BA654" s="2"/>
      <c r="BB654" s="2"/>
      <c r="BC654" s="25">
        <f t="shared" si="145"/>
        <v>0</v>
      </c>
      <c r="BD654" s="2"/>
      <c r="BE654" s="2"/>
      <c r="BM654" s="25">
        <f t="shared" si="146"/>
        <v>0</v>
      </c>
      <c r="BW654" s="25">
        <f t="shared" si="147"/>
        <v>0</v>
      </c>
      <c r="CG654" s="25">
        <f t="shared" si="148"/>
        <v>0</v>
      </c>
      <c r="CQ654" s="25">
        <f t="shared" si="149"/>
        <v>0</v>
      </c>
    </row>
    <row r="655" spans="2:95" x14ac:dyDescent="0.15">
      <c r="B655" s="2"/>
      <c r="D655" s="2"/>
      <c r="F655" s="2"/>
      <c r="G655" s="2"/>
      <c r="H655" s="2"/>
      <c r="I655" s="28" t="s">
        <v>2078</v>
      </c>
      <c r="J655" s="28">
        <v>211</v>
      </c>
      <c r="K655" s="28" t="s">
        <v>59</v>
      </c>
      <c r="L655" s="28">
        <v>4437</v>
      </c>
      <c r="M655" s="28">
        <v>92</v>
      </c>
      <c r="N655" s="28">
        <v>192</v>
      </c>
      <c r="O655" s="28">
        <v>238</v>
      </c>
      <c r="P655" s="28" t="str">
        <f t="shared" si="139"/>
        <v>Positive</v>
      </c>
      <c r="Q655" s="38">
        <v>8.2200000000000001E-12</v>
      </c>
      <c r="Y655" s="25">
        <f t="shared" si="142"/>
        <v>0</v>
      </c>
      <c r="AA655" s="2"/>
      <c r="AI655" s="25">
        <f t="shared" si="143"/>
        <v>0</v>
      </c>
      <c r="AS655" s="25">
        <f t="shared" si="144"/>
        <v>0</v>
      </c>
      <c r="AV655" s="2"/>
      <c r="AW655" s="2"/>
      <c r="AX655" s="2"/>
      <c r="AY655" s="2"/>
      <c r="AZ655" s="2"/>
      <c r="BA655" s="2"/>
      <c r="BB655" s="2"/>
      <c r="BC655" s="25">
        <f t="shared" si="145"/>
        <v>0</v>
      </c>
      <c r="BD655" s="2"/>
      <c r="BE655" s="2"/>
      <c r="BM655" s="25">
        <f t="shared" si="146"/>
        <v>0</v>
      </c>
      <c r="BW655" s="25">
        <f t="shared" si="147"/>
        <v>0</v>
      </c>
      <c r="CG655" s="25">
        <f t="shared" si="148"/>
        <v>0</v>
      </c>
      <c r="CQ655" s="25">
        <f t="shared" si="149"/>
        <v>0</v>
      </c>
    </row>
    <row r="656" spans="2:95" x14ac:dyDescent="0.15">
      <c r="B656" s="2"/>
      <c r="D656" s="2"/>
      <c r="F656" s="2"/>
      <c r="G656" s="2"/>
      <c r="H656" s="2"/>
      <c r="I656" s="28" t="s">
        <v>2079</v>
      </c>
      <c r="J656" s="28">
        <v>364</v>
      </c>
      <c r="K656" s="28" t="s">
        <v>59</v>
      </c>
      <c r="L656" s="28">
        <v>4437</v>
      </c>
      <c r="M656" s="28">
        <v>97.581000000000003</v>
      </c>
      <c r="N656" s="28">
        <v>798</v>
      </c>
      <c r="O656" s="28">
        <v>921</v>
      </c>
      <c r="P656" s="28" t="str">
        <f t="shared" si="139"/>
        <v>Positive</v>
      </c>
      <c r="Q656" s="38">
        <v>1.8099999999999999E-55</v>
      </c>
      <c r="Y656" s="25">
        <f t="shared" si="142"/>
        <v>0</v>
      </c>
      <c r="AA656" s="2"/>
      <c r="AI656" s="25">
        <f t="shared" si="143"/>
        <v>0</v>
      </c>
      <c r="AS656" s="25">
        <f t="shared" si="144"/>
        <v>0</v>
      </c>
      <c r="AV656" s="2"/>
      <c r="AW656" s="2"/>
      <c r="AX656" s="2"/>
      <c r="AY656" s="2"/>
      <c r="AZ656" s="2"/>
      <c r="BA656" s="2"/>
      <c r="BB656" s="2"/>
      <c r="BC656" s="25">
        <f t="shared" si="145"/>
        <v>0</v>
      </c>
      <c r="BD656" s="2"/>
      <c r="BE656" s="2"/>
      <c r="BM656" s="25">
        <f t="shared" si="146"/>
        <v>0</v>
      </c>
      <c r="BW656" s="25">
        <f t="shared" si="147"/>
        <v>0</v>
      </c>
      <c r="CG656" s="25">
        <f t="shared" si="148"/>
        <v>0</v>
      </c>
      <c r="CQ656" s="25">
        <f t="shared" si="149"/>
        <v>0</v>
      </c>
    </row>
    <row r="657" spans="2:95" x14ac:dyDescent="0.15">
      <c r="B657" s="2"/>
      <c r="D657" s="2"/>
      <c r="F657" s="2"/>
      <c r="G657" s="2"/>
      <c r="H657" s="2"/>
      <c r="I657" s="28" t="s">
        <v>2080</v>
      </c>
      <c r="J657" s="28">
        <v>231</v>
      </c>
      <c r="K657" s="28" t="s">
        <v>59</v>
      </c>
      <c r="L657" s="28">
        <v>4437</v>
      </c>
      <c r="M657" s="28">
        <v>94.34</v>
      </c>
      <c r="N657" s="28">
        <v>2649</v>
      </c>
      <c r="O657" s="28">
        <v>2544</v>
      </c>
      <c r="P657" s="28" t="str">
        <f t="shared" si="139"/>
        <v>Negative</v>
      </c>
      <c r="Q657" s="38">
        <v>1.13E-40</v>
      </c>
      <c r="Y657" s="25">
        <f t="shared" si="142"/>
        <v>0</v>
      </c>
      <c r="AA657" s="2"/>
      <c r="AI657" s="25">
        <f t="shared" si="143"/>
        <v>0</v>
      </c>
      <c r="AS657" s="25">
        <f t="shared" si="144"/>
        <v>0</v>
      </c>
      <c r="AV657" s="2"/>
      <c r="AW657" s="2"/>
      <c r="AX657" s="2"/>
      <c r="AY657" s="2"/>
      <c r="AZ657" s="2"/>
      <c r="BA657" s="2"/>
      <c r="BB657" s="2"/>
      <c r="BC657" s="25">
        <f t="shared" si="145"/>
        <v>0</v>
      </c>
      <c r="BD657" s="2"/>
      <c r="BE657" s="2"/>
      <c r="BM657" s="25">
        <f t="shared" si="146"/>
        <v>0</v>
      </c>
      <c r="BW657" s="25">
        <f t="shared" si="147"/>
        <v>0</v>
      </c>
      <c r="CG657" s="25">
        <f t="shared" si="148"/>
        <v>0</v>
      </c>
      <c r="CQ657" s="25">
        <f t="shared" si="149"/>
        <v>0</v>
      </c>
    </row>
    <row r="658" spans="2:95" x14ac:dyDescent="0.15">
      <c r="B658" s="2"/>
      <c r="D658" s="2"/>
      <c r="F658" s="2"/>
      <c r="G658" s="2"/>
      <c r="H658" s="2"/>
      <c r="I658" s="28" t="s">
        <v>2081</v>
      </c>
      <c r="J658" s="28">
        <v>217</v>
      </c>
      <c r="K658" s="28" t="s">
        <v>59</v>
      </c>
      <c r="L658" s="28">
        <v>4437</v>
      </c>
      <c r="M658" s="28">
        <v>100</v>
      </c>
      <c r="N658" s="28">
        <v>1311</v>
      </c>
      <c r="O658" s="28">
        <v>1370</v>
      </c>
      <c r="P658" s="28" t="str">
        <f t="shared" si="139"/>
        <v>Positive</v>
      </c>
      <c r="Q658" s="38">
        <v>3.8700000000000001E-25</v>
      </c>
      <c r="Y658" s="25">
        <f t="shared" si="142"/>
        <v>0</v>
      </c>
      <c r="AA658" s="2"/>
      <c r="AI658" s="25">
        <f t="shared" si="143"/>
        <v>0</v>
      </c>
      <c r="AS658" s="25">
        <f t="shared" si="144"/>
        <v>0</v>
      </c>
      <c r="AV658" s="2"/>
      <c r="AW658" s="2"/>
      <c r="AX658" s="2"/>
      <c r="AY658" s="2"/>
      <c r="AZ658" s="2"/>
      <c r="BA658" s="2"/>
      <c r="BB658" s="2"/>
      <c r="BC658" s="25">
        <f t="shared" si="145"/>
        <v>0</v>
      </c>
      <c r="BD658" s="2"/>
      <c r="BE658" s="2"/>
      <c r="BM658" s="25">
        <f t="shared" si="146"/>
        <v>0</v>
      </c>
      <c r="BW658" s="25">
        <f t="shared" si="147"/>
        <v>0</v>
      </c>
      <c r="CG658" s="25">
        <f t="shared" si="148"/>
        <v>0</v>
      </c>
      <c r="CQ658" s="25">
        <f t="shared" si="149"/>
        <v>0</v>
      </c>
    </row>
    <row r="659" spans="2:95" x14ac:dyDescent="0.15">
      <c r="B659" s="2"/>
      <c r="D659" s="2"/>
      <c r="F659" s="2"/>
      <c r="G659" s="2"/>
      <c r="H659" s="2"/>
      <c r="I659" s="28" t="s">
        <v>2082</v>
      </c>
      <c r="J659" s="28">
        <v>215</v>
      </c>
      <c r="K659" s="28" t="s">
        <v>59</v>
      </c>
      <c r="L659" s="28">
        <v>4437</v>
      </c>
      <c r="M659" s="28">
        <v>100</v>
      </c>
      <c r="N659" s="28">
        <v>2996</v>
      </c>
      <c r="O659" s="28">
        <v>3039</v>
      </c>
      <c r="P659" s="28" t="str">
        <f t="shared" si="139"/>
        <v>Positive</v>
      </c>
      <c r="Q659" s="38">
        <v>2.9999999999999999E-16</v>
      </c>
      <c r="Y659" s="25">
        <f t="shared" si="142"/>
        <v>0</v>
      </c>
      <c r="AA659" s="2"/>
      <c r="AI659" s="25">
        <f t="shared" si="143"/>
        <v>0</v>
      </c>
      <c r="AS659" s="25">
        <f t="shared" si="144"/>
        <v>0</v>
      </c>
      <c r="AV659" s="2"/>
      <c r="AW659" s="2"/>
      <c r="AX659" s="2"/>
      <c r="AY659" s="2"/>
      <c r="AZ659" s="2"/>
      <c r="BA659" s="2"/>
      <c r="BB659" s="2"/>
      <c r="BC659" s="25">
        <f t="shared" si="145"/>
        <v>0</v>
      </c>
      <c r="BD659" s="2"/>
      <c r="BE659" s="2"/>
      <c r="BM659" s="25">
        <f t="shared" si="146"/>
        <v>0</v>
      </c>
      <c r="BW659" s="25">
        <f t="shared" si="147"/>
        <v>0</v>
      </c>
      <c r="CG659" s="25">
        <f t="shared" si="148"/>
        <v>0</v>
      </c>
      <c r="CQ659" s="25">
        <f t="shared" si="149"/>
        <v>0</v>
      </c>
    </row>
    <row r="660" spans="2:95" x14ac:dyDescent="0.15">
      <c r="B660" s="2"/>
      <c r="D660" s="2"/>
      <c r="F660" s="2"/>
      <c r="G660" s="2"/>
      <c r="H660" s="2"/>
      <c r="I660" s="28" t="s">
        <v>2083</v>
      </c>
      <c r="J660" s="28">
        <v>250</v>
      </c>
      <c r="K660" s="28" t="s">
        <v>59</v>
      </c>
      <c r="L660" s="28">
        <v>4437</v>
      </c>
      <c r="M660" s="28">
        <v>96.364000000000004</v>
      </c>
      <c r="N660" s="28">
        <v>3378</v>
      </c>
      <c r="O660" s="28">
        <v>3324</v>
      </c>
      <c r="P660" s="28" t="str">
        <f t="shared" si="139"/>
        <v>Negative</v>
      </c>
      <c r="Q660" s="38">
        <v>5.8900000000000001E-19</v>
      </c>
      <c r="Y660" s="25">
        <f t="shared" si="142"/>
        <v>0</v>
      </c>
      <c r="AA660" s="2"/>
      <c r="AI660" s="25">
        <f t="shared" si="143"/>
        <v>0</v>
      </c>
      <c r="AS660" s="25">
        <f t="shared" si="144"/>
        <v>0</v>
      </c>
      <c r="AV660" s="2"/>
      <c r="AW660" s="2"/>
      <c r="AX660" s="2"/>
      <c r="AY660" s="2"/>
      <c r="AZ660" s="2"/>
      <c r="BA660" s="2"/>
      <c r="BB660" s="2"/>
      <c r="BC660" s="25">
        <f t="shared" si="145"/>
        <v>0</v>
      </c>
      <c r="BD660" s="2"/>
      <c r="BE660" s="2"/>
      <c r="BM660" s="25">
        <f t="shared" si="146"/>
        <v>0</v>
      </c>
      <c r="BW660" s="25">
        <f t="shared" si="147"/>
        <v>0</v>
      </c>
      <c r="CG660" s="25">
        <f t="shared" si="148"/>
        <v>0</v>
      </c>
      <c r="CQ660" s="25">
        <f t="shared" si="149"/>
        <v>0</v>
      </c>
    </row>
    <row r="661" spans="2:95" x14ac:dyDescent="0.15">
      <c r="B661" s="2"/>
      <c r="D661" s="2"/>
      <c r="F661" s="2"/>
      <c r="G661" s="2"/>
      <c r="H661" s="2"/>
      <c r="I661" s="28" t="s">
        <v>2084</v>
      </c>
      <c r="J661" s="28">
        <v>237</v>
      </c>
      <c r="K661" s="28" t="s">
        <v>59</v>
      </c>
      <c r="L661" s="28">
        <v>4437</v>
      </c>
      <c r="M661" s="28">
        <v>95.061999999999998</v>
      </c>
      <c r="N661" s="28">
        <v>2245</v>
      </c>
      <c r="O661" s="28">
        <v>2325</v>
      </c>
      <c r="P661" s="28" t="str">
        <f t="shared" si="139"/>
        <v>Positive</v>
      </c>
      <c r="Q661" s="38">
        <v>4.2299999999999998E-30</v>
      </c>
      <c r="Y661" s="25">
        <f t="shared" si="142"/>
        <v>0</v>
      </c>
      <c r="AA661" s="2"/>
      <c r="AI661" s="25">
        <f t="shared" si="143"/>
        <v>0</v>
      </c>
      <c r="AS661" s="25">
        <f t="shared" si="144"/>
        <v>0</v>
      </c>
      <c r="AV661" s="2"/>
      <c r="AW661" s="2"/>
      <c r="AX661" s="2"/>
      <c r="AY661" s="2"/>
      <c r="AZ661" s="2"/>
      <c r="BA661" s="2"/>
      <c r="BB661" s="2"/>
      <c r="BC661" s="25">
        <f t="shared" si="145"/>
        <v>0</v>
      </c>
      <c r="BD661" s="2"/>
      <c r="BE661" s="2"/>
      <c r="BM661" s="25">
        <f t="shared" si="146"/>
        <v>0</v>
      </c>
      <c r="BW661" s="25">
        <f t="shared" si="147"/>
        <v>0</v>
      </c>
      <c r="CG661" s="25">
        <f t="shared" si="148"/>
        <v>0</v>
      </c>
      <c r="CQ661" s="25">
        <f t="shared" si="149"/>
        <v>0</v>
      </c>
    </row>
    <row r="662" spans="2:95" x14ac:dyDescent="0.15">
      <c r="B662" s="2"/>
      <c r="D662" s="2"/>
      <c r="F662" s="2"/>
      <c r="G662" s="2"/>
      <c r="H662" s="2"/>
      <c r="I662" s="28" t="s">
        <v>2085</v>
      </c>
      <c r="J662" s="28">
        <v>217</v>
      </c>
      <c r="K662" s="28" t="s">
        <v>59</v>
      </c>
      <c r="L662" s="28">
        <v>4437</v>
      </c>
      <c r="M662" s="28">
        <v>94.444000000000003</v>
      </c>
      <c r="N662" s="28">
        <v>2799</v>
      </c>
      <c r="O662" s="28">
        <v>2693</v>
      </c>
      <c r="P662" s="28" t="str">
        <f t="shared" si="139"/>
        <v>Negative</v>
      </c>
      <c r="Q662" s="38">
        <v>2.9300000000000002E-41</v>
      </c>
      <c r="Y662" s="25">
        <f t="shared" si="142"/>
        <v>0</v>
      </c>
      <c r="AA662" s="2"/>
      <c r="AI662" s="25">
        <f t="shared" si="143"/>
        <v>0</v>
      </c>
      <c r="AS662" s="25">
        <f t="shared" si="144"/>
        <v>0</v>
      </c>
      <c r="AV662" s="2"/>
      <c r="AW662" s="2"/>
      <c r="AX662" s="2"/>
      <c r="AY662" s="2"/>
      <c r="AZ662" s="2"/>
      <c r="BA662" s="2"/>
      <c r="BB662" s="2"/>
      <c r="BC662" s="25">
        <f t="shared" si="145"/>
        <v>0</v>
      </c>
      <c r="BD662" s="2"/>
      <c r="BE662" s="2"/>
      <c r="BM662" s="25">
        <f t="shared" si="146"/>
        <v>0</v>
      </c>
      <c r="BW662" s="25">
        <f t="shared" si="147"/>
        <v>0</v>
      </c>
      <c r="CG662" s="25">
        <f t="shared" si="148"/>
        <v>0</v>
      </c>
      <c r="CQ662" s="25">
        <f t="shared" si="149"/>
        <v>0</v>
      </c>
    </row>
    <row r="663" spans="2:95" x14ac:dyDescent="0.15">
      <c r="B663" s="2"/>
      <c r="D663" s="2"/>
      <c r="F663" s="2"/>
      <c r="G663" s="2"/>
      <c r="H663" s="2"/>
      <c r="I663" s="28" t="s">
        <v>2086</v>
      </c>
      <c r="J663" s="28">
        <v>238</v>
      </c>
      <c r="K663" s="28" t="s">
        <v>59</v>
      </c>
      <c r="L663" s="28">
        <v>4437</v>
      </c>
      <c r="M663" s="28">
        <v>96.117000000000004</v>
      </c>
      <c r="N663" s="28">
        <v>4314</v>
      </c>
      <c r="O663" s="28">
        <v>4416</v>
      </c>
      <c r="P663" s="28" t="str">
        <f t="shared" si="139"/>
        <v>Positive</v>
      </c>
      <c r="Q663" s="38">
        <v>9.0099999999999997E-42</v>
      </c>
      <c r="Y663" s="25">
        <f t="shared" si="142"/>
        <v>0</v>
      </c>
      <c r="AA663" s="2"/>
      <c r="AI663" s="25">
        <f t="shared" si="143"/>
        <v>0</v>
      </c>
      <c r="AS663" s="25">
        <f t="shared" si="144"/>
        <v>0</v>
      </c>
      <c r="AV663" s="2"/>
      <c r="AW663" s="2"/>
      <c r="AX663" s="2"/>
      <c r="AY663" s="2"/>
      <c r="AZ663" s="2"/>
      <c r="BA663" s="2"/>
      <c r="BB663" s="2"/>
      <c r="BC663" s="25">
        <f t="shared" si="145"/>
        <v>0</v>
      </c>
      <c r="BD663" s="2"/>
      <c r="BE663" s="2"/>
      <c r="BM663" s="25">
        <f t="shared" si="146"/>
        <v>0</v>
      </c>
      <c r="BW663" s="25">
        <f t="shared" si="147"/>
        <v>0</v>
      </c>
      <c r="CG663" s="25">
        <f t="shared" si="148"/>
        <v>0</v>
      </c>
      <c r="CQ663" s="25">
        <f t="shared" si="149"/>
        <v>0</v>
      </c>
    </row>
    <row r="664" spans="2:95" x14ac:dyDescent="0.15">
      <c r="B664" s="2"/>
      <c r="D664" s="2"/>
      <c r="F664" s="2"/>
      <c r="G664" s="2"/>
      <c r="H664" s="2"/>
      <c r="I664" s="28" t="s">
        <v>2087</v>
      </c>
      <c r="J664" s="28">
        <v>336</v>
      </c>
      <c r="K664" s="28" t="s">
        <v>59</v>
      </c>
      <c r="L664" s="28">
        <v>4437</v>
      </c>
      <c r="M664" s="28">
        <v>96</v>
      </c>
      <c r="N664" s="28">
        <v>4286</v>
      </c>
      <c r="O664" s="28">
        <v>4335</v>
      </c>
      <c r="P664" s="28" t="str">
        <f t="shared" si="139"/>
        <v>Positive</v>
      </c>
      <c r="Q664" s="38">
        <v>4.8800000000000004E-16</v>
      </c>
      <c r="Y664" s="25">
        <f t="shared" si="142"/>
        <v>0</v>
      </c>
      <c r="AA664" s="2"/>
      <c r="AI664" s="25">
        <f t="shared" si="143"/>
        <v>0</v>
      </c>
      <c r="AS664" s="25">
        <f t="shared" si="144"/>
        <v>0</v>
      </c>
      <c r="AV664" s="2"/>
      <c r="AW664" s="2"/>
      <c r="AX664" s="2"/>
      <c r="AY664" s="2"/>
      <c r="AZ664" s="2"/>
      <c r="BA664" s="2"/>
      <c r="BB664" s="2"/>
      <c r="BC664" s="25">
        <f t="shared" si="145"/>
        <v>0</v>
      </c>
      <c r="BD664" s="2"/>
      <c r="BE664" s="2"/>
      <c r="BM664" s="25">
        <f t="shared" si="146"/>
        <v>0</v>
      </c>
      <c r="BW664" s="25">
        <f t="shared" si="147"/>
        <v>0</v>
      </c>
      <c r="CG664" s="25">
        <f t="shared" si="148"/>
        <v>0</v>
      </c>
      <c r="CQ664" s="25">
        <f t="shared" si="149"/>
        <v>0</v>
      </c>
    </row>
    <row r="665" spans="2:95" x14ac:dyDescent="0.15">
      <c r="B665" s="2"/>
      <c r="D665" s="2"/>
      <c r="F665" s="2"/>
      <c r="G665" s="2"/>
      <c r="H665" s="2"/>
      <c r="I665" s="28" t="s">
        <v>2088</v>
      </c>
      <c r="J665" s="28">
        <v>287</v>
      </c>
      <c r="K665" s="28" t="s">
        <v>59</v>
      </c>
      <c r="L665" s="28">
        <v>4437</v>
      </c>
      <c r="M665" s="28">
        <v>99.167000000000002</v>
      </c>
      <c r="N665" s="28">
        <v>548</v>
      </c>
      <c r="O665" s="28">
        <v>667</v>
      </c>
      <c r="P665" s="28" t="str">
        <f t="shared" si="139"/>
        <v>Positive</v>
      </c>
      <c r="Q665" s="38">
        <v>1.0800000000000001E-56</v>
      </c>
      <c r="Y665" s="25">
        <f t="shared" si="142"/>
        <v>0</v>
      </c>
      <c r="AA665" s="2"/>
      <c r="AI665" s="25">
        <f t="shared" si="143"/>
        <v>0</v>
      </c>
      <c r="AS665" s="25">
        <f t="shared" si="144"/>
        <v>0</v>
      </c>
      <c r="AV665" s="2"/>
      <c r="AW665" s="2"/>
      <c r="AX665" s="2"/>
      <c r="AY665" s="2"/>
      <c r="AZ665" s="2"/>
      <c r="BA665" s="2"/>
      <c r="BB665" s="2"/>
      <c r="BC665" s="25">
        <f t="shared" si="145"/>
        <v>0</v>
      </c>
      <c r="BD665" s="2"/>
      <c r="BE665" s="2"/>
      <c r="BM665" s="25">
        <f t="shared" si="146"/>
        <v>0</v>
      </c>
      <c r="BW665" s="25">
        <f t="shared" si="147"/>
        <v>0</v>
      </c>
      <c r="CG665" s="25">
        <f t="shared" si="148"/>
        <v>0</v>
      </c>
      <c r="CQ665" s="25">
        <f t="shared" si="149"/>
        <v>0</v>
      </c>
    </row>
    <row r="666" spans="2:95" x14ac:dyDescent="0.15">
      <c r="B666" s="2"/>
      <c r="D666" s="2"/>
      <c r="F666" s="2"/>
      <c r="G666" s="2"/>
      <c r="H666" s="2"/>
      <c r="I666" s="28" t="s">
        <v>2089</v>
      </c>
      <c r="J666" s="28">
        <v>217</v>
      </c>
      <c r="K666" s="28" t="s">
        <v>59</v>
      </c>
      <c r="L666" s="28">
        <v>4437</v>
      </c>
      <c r="M666" s="28">
        <v>96.875</v>
      </c>
      <c r="N666" s="28">
        <v>973</v>
      </c>
      <c r="O666" s="28">
        <v>1036</v>
      </c>
      <c r="P666" s="28" t="str">
        <f t="shared" si="139"/>
        <v>Positive</v>
      </c>
      <c r="Q666" s="38">
        <v>1.7999999999999999E-23</v>
      </c>
      <c r="Y666" s="25">
        <f t="shared" si="142"/>
        <v>0</v>
      </c>
      <c r="AA666" s="2"/>
      <c r="AI666" s="25">
        <f t="shared" si="143"/>
        <v>0</v>
      </c>
      <c r="AS666" s="25">
        <f t="shared" si="144"/>
        <v>0</v>
      </c>
      <c r="AV666" s="2"/>
      <c r="AW666" s="2"/>
      <c r="AX666" s="2"/>
      <c r="AY666" s="2"/>
      <c r="AZ666" s="2"/>
      <c r="BA666" s="2"/>
      <c r="BB666" s="2"/>
      <c r="BC666" s="25">
        <f t="shared" si="145"/>
        <v>0</v>
      </c>
      <c r="BD666" s="2"/>
      <c r="BE666" s="2"/>
      <c r="BM666" s="25">
        <f t="shared" si="146"/>
        <v>0</v>
      </c>
      <c r="BW666" s="25">
        <f t="shared" si="147"/>
        <v>0</v>
      </c>
      <c r="CG666" s="25">
        <f t="shared" si="148"/>
        <v>0</v>
      </c>
      <c r="CQ666" s="25">
        <f t="shared" si="149"/>
        <v>0</v>
      </c>
    </row>
    <row r="667" spans="2:95" x14ac:dyDescent="0.15">
      <c r="B667" s="2"/>
      <c r="D667" s="2"/>
      <c r="F667" s="2"/>
      <c r="G667" s="2"/>
      <c r="H667" s="2"/>
      <c r="I667" s="28" t="s">
        <v>2090</v>
      </c>
      <c r="J667" s="28">
        <v>434</v>
      </c>
      <c r="K667" s="28" t="s">
        <v>59</v>
      </c>
      <c r="L667" s="28">
        <v>4437</v>
      </c>
      <c r="M667" s="28">
        <v>95.763000000000005</v>
      </c>
      <c r="N667" s="28">
        <v>3985</v>
      </c>
      <c r="O667" s="28">
        <v>4101</v>
      </c>
      <c r="P667" s="28" t="str">
        <f t="shared" si="139"/>
        <v>Positive</v>
      </c>
      <c r="Q667" s="38">
        <v>3.6699999999999999E-48</v>
      </c>
      <c r="Y667" s="25">
        <f t="shared" si="142"/>
        <v>0</v>
      </c>
      <c r="AA667" s="2"/>
      <c r="AI667" s="25">
        <f t="shared" si="143"/>
        <v>0</v>
      </c>
      <c r="AS667" s="25">
        <f t="shared" si="144"/>
        <v>0</v>
      </c>
      <c r="AV667" s="2"/>
      <c r="AW667" s="2"/>
      <c r="AX667" s="2"/>
      <c r="AY667" s="2"/>
      <c r="AZ667" s="2"/>
      <c r="BA667" s="2"/>
      <c r="BB667" s="2"/>
      <c r="BC667" s="25">
        <f t="shared" si="145"/>
        <v>0</v>
      </c>
      <c r="BD667" s="2"/>
      <c r="BE667" s="2"/>
      <c r="BM667" s="25">
        <f t="shared" si="146"/>
        <v>0</v>
      </c>
      <c r="BW667" s="25">
        <f t="shared" si="147"/>
        <v>0</v>
      </c>
      <c r="CG667" s="25">
        <f t="shared" si="148"/>
        <v>0</v>
      </c>
      <c r="CQ667" s="25">
        <f t="shared" si="149"/>
        <v>0</v>
      </c>
    </row>
    <row r="668" spans="2:95" x14ac:dyDescent="0.15">
      <c r="B668" s="2"/>
      <c r="D668" s="2"/>
      <c r="F668" s="2"/>
      <c r="G668" s="2"/>
      <c r="H668" s="2"/>
      <c r="I668" s="28" t="s">
        <v>2091</v>
      </c>
      <c r="J668" s="28">
        <v>381</v>
      </c>
      <c r="K668" s="28" t="s">
        <v>59</v>
      </c>
      <c r="L668" s="28">
        <v>4437</v>
      </c>
      <c r="M668" s="28">
        <v>96.078000000000003</v>
      </c>
      <c r="N668" s="28">
        <v>3044</v>
      </c>
      <c r="O668" s="28">
        <v>2893</v>
      </c>
      <c r="P668" s="28" t="str">
        <f t="shared" si="139"/>
        <v>Negative</v>
      </c>
      <c r="Q668" s="38">
        <v>5.1999999999999998E-66</v>
      </c>
      <c r="Y668" s="25">
        <f t="shared" si="142"/>
        <v>0</v>
      </c>
      <c r="AA668" s="2"/>
      <c r="AI668" s="25">
        <f t="shared" si="143"/>
        <v>0</v>
      </c>
      <c r="AS668" s="25">
        <f t="shared" si="144"/>
        <v>0</v>
      </c>
      <c r="AV668" s="2"/>
      <c r="AW668" s="2"/>
      <c r="AX668" s="2"/>
      <c r="AY668" s="2"/>
      <c r="AZ668" s="2"/>
      <c r="BA668" s="2"/>
      <c r="BB668" s="2"/>
      <c r="BC668" s="25">
        <f t="shared" si="145"/>
        <v>0</v>
      </c>
      <c r="BD668" s="2"/>
      <c r="BE668" s="2"/>
      <c r="BM668" s="25">
        <f t="shared" si="146"/>
        <v>0</v>
      </c>
      <c r="BW668" s="25">
        <f t="shared" si="147"/>
        <v>0</v>
      </c>
      <c r="CG668" s="25">
        <f t="shared" si="148"/>
        <v>0</v>
      </c>
      <c r="CQ668" s="25">
        <f t="shared" si="149"/>
        <v>0</v>
      </c>
    </row>
    <row r="669" spans="2:95" x14ac:dyDescent="0.15">
      <c r="B669" s="2"/>
      <c r="D669" s="2"/>
      <c r="F669" s="2"/>
      <c r="G669" s="2"/>
      <c r="H669" s="2"/>
      <c r="I669" s="28" t="s">
        <v>2092</v>
      </c>
      <c r="J669" s="28">
        <v>222</v>
      </c>
      <c r="K669" s="28" t="s">
        <v>59</v>
      </c>
      <c r="L669" s="28">
        <v>4437</v>
      </c>
      <c r="M669" s="28">
        <v>91.912000000000006</v>
      </c>
      <c r="N669" s="28">
        <v>2727</v>
      </c>
      <c r="O669" s="28">
        <v>2861</v>
      </c>
      <c r="P669" s="28" t="str">
        <f t="shared" si="139"/>
        <v>Positive</v>
      </c>
      <c r="Q669" s="38">
        <v>1.7800000000000001E-48</v>
      </c>
      <c r="Y669" s="25">
        <f t="shared" si="142"/>
        <v>0</v>
      </c>
      <c r="AA669" s="2"/>
      <c r="AI669" s="25">
        <f t="shared" si="143"/>
        <v>0</v>
      </c>
      <c r="AS669" s="25">
        <f t="shared" si="144"/>
        <v>0</v>
      </c>
      <c r="AV669" s="2"/>
      <c r="AW669" s="2"/>
      <c r="AX669" s="2"/>
      <c r="AY669" s="2"/>
      <c r="AZ669" s="2"/>
      <c r="BA669" s="2"/>
      <c r="BB669" s="2"/>
      <c r="BC669" s="25">
        <f t="shared" si="145"/>
        <v>0</v>
      </c>
      <c r="BD669" s="2"/>
      <c r="BE669" s="2"/>
      <c r="BM669" s="25">
        <f t="shared" si="146"/>
        <v>0</v>
      </c>
      <c r="BW669" s="25">
        <f t="shared" si="147"/>
        <v>0</v>
      </c>
      <c r="CG669" s="25">
        <f t="shared" si="148"/>
        <v>0</v>
      </c>
      <c r="CQ669" s="25">
        <f t="shared" si="149"/>
        <v>0</v>
      </c>
    </row>
    <row r="670" spans="2:95" x14ac:dyDescent="0.15">
      <c r="B670" s="2"/>
      <c r="D670" s="2"/>
      <c r="F670" s="2"/>
      <c r="G670" s="2"/>
      <c r="H670" s="2"/>
      <c r="I670" s="28" t="s">
        <v>2093</v>
      </c>
      <c r="J670" s="28">
        <v>275</v>
      </c>
      <c r="K670" s="28" t="s">
        <v>59</v>
      </c>
      <c r="L670" s="28">
        <v>4437</v>
      </c>
      <c r="M670" s="28">
        <v>95.698999999999998</v>
      </c>
      <c r="N670" s="28">
        <v>1695</v>
      </c>
      <c r="O670" s="28">
        <v>1603</v>
      </c>
      <c r="P670" s="28" t="str">
        <f t="shared" si="139"/>
        <v>Negative</v>
      </c>
      <c r="Q670" s="38">
        <v>1.06E-36</v>
      </c>
      <c r="Y670" s="25">
        <f t="shared" si="142"/>
        <v>0</v>
      </c>
      <c r="AA670" s="2"/>
      <c r="AI670" s="25">
        <f t="shared" si="143"/>
        <v>0</v>
      </c>
      <c r="AS670" s="25">
        <f t="shared" si="144"/>
        <v>0</v>
      </c>
      <c r="AV670" s="2"/>
      <c r="AW670" s="2"/>
      <c r="AX670" s="2"/>
      <c r="AY670" s="2"/>
      <c r="AZ670" s="2"/>
      <c r="BA670" s="2"/>
      <c r="BB670" s="2"/>
      <c r="BC670" s="25">
        <f t="shared" si="145"/>
        <v>0</v>
      </c>
      <c r="BD670" s="2"/>
      <c r="BE670" s="2"/>
      <c r="BM670" s="25">
        <f t="shared" si="146"/>
        <v>0</v>
      </c>
      <c r="BW670" s="25">
        <f t="shared" si="147"/>
        <v>0</v>
      </c>
      <c r="CG670" s="25">
        <f t="shared" si="148"/>
        <v>0</v>
      </c>
      <c r="CQ670" s="25">
        <f t="shared" si="149"/>
        <v>0</v>
      </c>
    </row>
    <row r="671" spans="2:95" x14ac:dyDescent="0.15">
      <c r="B671" s="2"/>
      <c r="D671" s="2"/>
      <c r="F671" s="2"/>
      <c r="G671" s="2"/>
      <c r="H671" s="2"/>
      <c r="I671" s="28" t="s">
        <v>2094</v>
      </c>
      <c r="J671" s="28">
        <v>336</v>
      </c>
      <c r="K671" s="28" t="s">
        <v>59</v>
      </c>
      <c r="L671" s="28">
        <v>4437</v>
      </c>
      <c r="M671" s="28">
        <v>87.677999999999997</v>
      </c>
      <c r="N671" s="28">
        <v>2447</v>
      </c>
      <c r="O671" s="28">
        <v>2657</v>
      </c>
      <c r="P671" s="28" t="str">
        <f t="shared" si="139"/>
        <v>Positive</v>
      </c>
      <c r="Q671" s="38">
        <v>1.64E-65</v>
      </c>
      <c r="Y671" s="25">
        <f t="shared" si="142"/>
        <v>0</v>
      </c>
      <c r="AA671" s="2"/>
      <c r="AI671" s="25">
        <f t="shared" si="143"/>
        <v>0</v>
      </c>
      <c r="AS671" s="25">
        <f t="shared" si="144"/>
        <v>0</v>
      </c>
      <c r="AV671" s="2"/>
      <c r="AW671" s="2"/>
      <c r="AX671" s="2"/>
      <c r="AY671" s="2"/>
      <c r="AZ671" s="2"/>
      <c r="BA671" s="2"/>
      <c r="BB671" s="2"/>
      <c r="BC671" s="25">
        <f t="shared" si="145"/>
        <v>0</v>
      </c>
      <c r="BD671" s="2"/>
      <c r="BE671" s="2"/>
      <c r="BM671" s="25">
        <f t="shared" si="146"/>
        <v>0</v>
      </c>
      <c r="BW671" s="25">
        <f t="shared" si="147"/>
        <v>0</v>
      </c>
      <c r="CG671" s="25">
        <f t="shared" si="148"/>
        <v>0</v>
      </c>
      <c r="CQ671" s="25">
        <f t="shared" si="149"/>
        <v>0</v>
      </c>
    </row>
    <row r="672" spans="2:95" x14ac:dyDescent="0.15">
      <c r="B672" s="2"/>
      <c r="D672" s="2"/>
      <c r="F672" s="2"/>
      <c r="G672" s="2"/>
      <c r="H672" s="2"/>
      <c r="I672" s="28" t="s">
        <v>2095</v>
      </c>
      <c r="J672" s="28">
        <v>226</v>
      </c>
      <c r="K672" s="28" t="s">
        <v>59</v>
      </c>
      <c r="L672" s="28">
        <v>4437</v>
      </c>
      <c r="M672" s="28">
        <v>95.311999999999998</v>
      </c>
      <c r="N672" s="28">
        <v>2327</v>
      </c>
      <c r="O672" s="28">
        <v>2454</v>
      </c>
      <c r="P672" s="28" t="str">
        <f t="shared" si="139"/>
        <v>Positive</v>
      </c>
      <c r="Q672" s="38">
        <v>2.33E-52</v>
      </c>
      <c r="Y672" s="25">
        <f t="shared" si="142"/>
        <v>0</v>
      </c>
      <c r="AA672" s="2"/>
      <c r="AI672" s="25">
        <f t="shared" si="143"/>
        <v>0</v>
      </c>
      <c r="AS672" s="25">
        <f t="shared" si="144"/>
        <v>0</v>
      </c>
      <c r="AV672" s="2"/>
      <c r="AW672" s="2"/>
      <c r="AX672" s="2"/>
      <c r="AY672" s="2"/>
      <c r="AZ672" s="2"/>
      <c r="BA672" s="2"/>
      <c r="BB672" s="2"/>
      <c r="BC672" s="25">
        <f t="shared" si="145"/>
        <v>0</v>
      </c>
      <c r="BD672" s="2"/>
      <c r="BE672" s="2"/>
      <c r="BM672" s="25">
        <f t="shared" si="146"/>
        <v>0</v>
      </c>
      <c r="BW672" s="25">
        <f t="shared" si="147"/>
        <v>0</v>
      </c>
      <c r="CG672" s="25">
        <f t="shared" si="148"/>
        <v>0</v>
      </c>
      <c r="CQ672" s="25">
        <f t="shared" si="149"/>
        <v>0</v>
      </c>
    </row>
    <row r="673" spans="2:95" x14ac:dyDescent="0.15">
      <c r="B673" s="2"/>
      <c r="D673" s="2"/>
      <c r="F673" s="2"/>
      <c r="G673" s="2"/>
      <c r="H673" s="2"/>
      <c r="I673" s="28" t="s">
        <v>2096</v>
      </c>
      <c r="J673" s="28">
        <v>295</v>
      </c>
      <c r="K673" s="28" t="s">
        <v>59</v>
      </c>
      <c r="L673" s="28">
        <v>4437</v>
      </c>
      <c r="M673" s="28">
        <v>94.891000000000005</v>
      </c>
      <c r="N673" s="28">
        <v>2327</v>
      </c>
      <c r="O673" s="28">
        <v>2460</v>
      </c>
      <c r="P673" s="28" t="str">
        <f t="shared" si="139"/>
        <v>Positive</v>
      </c>
      <c r="Q673" s="38">
        <v>5.1899999999999998E-55</v>
      </c>
      <c r="Y673" s="25">
        <f t="shared" si="142"/>
        <v>0</v>
      </c>
      <c r="AA673" s="2"/>
      <c r="AI673" s="25">
        <f t="shared" si="143"/>
        <v>0</v>
      </c>
      <c r="AS673" s="25">
        <f t="shared" si="144"/>
        <v>0</v>
      </c>
      <c r="AV673" s="2"/>
      <c r="AW673" s="2"/>
      <c r="AX673" s="2"/>
      <c r="AY673" s="2"/>
      <c r="AZ673" s="2"/>
      <c r="BA673" s="2"/>
      <c r="BB673" s="2"/>
      <c r="BC673" s="25">
        <f t="shared" si="145"/>
        <v>0</v>
      </c>
      <c r="BD673" s="2"/>
      <c r="BE673" s="2"/>
      <c r="BM673" s="25">
        <f t="shared" si="146"/>
        <v>0</v>
      </c>
      <c r="BW673" s="25">
        <f t="shared" si="147"/>
        <v>0</v>
      </c>
      <c r="CG673" s="25">
        <f t="shared" si="148"/>
        <v>0</v>
      </c>
      <c r="CQ673" s="25">
        <f t="shared" si="149"/>
        <v>0</v>
      </c>
    </row>
    <row r="674" spans="2:95" x14ac:dyDescent="0.15">
      <c r="B674" s="2"/>
      <c r="D674" s="2"/>
      <c r="F674" s="2"/>
      <c r="G674" s="2"/>
      <c r="H674" s="2"/>
      <c r="I674" s="28" t="s">
        <v>2097</v>
      </c>
      <c r="J674" s="28">
        <v>317</v>
      </c>
      <c r="K674" s="28" t="s">
        <v>59</v>
      </c>
      <c r="L674" s="28">
        <v>4437</v>
      </c>
      <c r="M674" s="28">
        <v>97.98</v>
      </c>
      <c r="N674" s="28">
        <v>234</v>
      </c>
      <c r="O674" s="28">
        <v>136</v>
      </c>
      <c r="P674" s="28" t="str">
        <f t="shared" si="139"/>
        <v>Negative</v>
      </c>
      <c r="Q674" s="38">
        <v>2.64E-43</v>
      </c>
      <c r="Y674" s="25">
        <f t="shared" si="142"/>
        <v>0</v>
      </c>
      <c r="AA674" s="2"/>
      <c r="AI674" s="25">
        <f t="shared" si="143"/>
        <v>0</v>
      </c>
      <c r="AS674" s="25">
        <f t="shared" si="144"/>
        <v>0</v>
      </c>
      <c r="AV674" s="2"/>
      <c r="AW674" s="2"/>
      <c r="AX674" s="2"/>
      <c r="AY674" s="2"/>
      <c r="AZ674" s="2"/>
      <c r="BA674" s="2"/>
      <c r="BB674" s="2"/>
      <c r="BC674" s="25">
        <f t="shared" si="145"/>
        <v>0</v>
      </c>
      <c r="BD674" s="2"/>
      <c r="BE674" s="2"/>
      <c r="BM674" s="25">
        <f t="shared" si="146"/>
        <v>0</v>
      </c>
      <c r="BW674" s="25">
        <f t="shared" si="147"/>
        <v>0</v>
      </c>
      <c r="CG674" s="25">
        <f t="shared" si="148"/>
        <v>0</v>
      </c>
      <c r="CQ674" s="25">
        <f t="shared" si="149"/>
        <v>0</v>
      </c>
    </row>
    <row r="675" spans="2:95" x14ac:dyDescent="0.15">
      <c r="B675" s="2"/>
      <c r="D675" s="2"/>
      <c r="F675" s="2"/>
      <c r="G675" s="2"/>
      <c r="H675" s="2"/>
      <c r="I675" s="28" t="s">
        <v>2098</v>
      </c>
      <c r="J675" s="28">
        <v>202</v>
      </c>
      <c r="K675" s="28" t="s">
        <v>59</v>
      </c>
      <c r="L675" s="28">
        <v>4437</v>
      </c>
      <c r="M675" s="28">
        <v>95.876000000000005</v>
      </c>
      <c r="N675" s="28">
        <v>3334</v>
      </c>
      <c r="O675" s="28">
        <v>3428</v>
      </c>
      <c r="P675" s="28" t="str">
        <f t="shared" si="139"/>
        <v>Positive</v>
      </c>
      <c r="Q675" s="38">
        <v>1.63E-38</v>
      </c>
      <c r="Y675" s="25">
        <f t="shared" si="142"/>
        <v>0</v>
      </c>
      <c r="AA675" s="2"/>
      <c r="AI675" s="25">
        <f t="shared" si="143"/>
        <v>0</v>
      </c>
      <c r="AS675" s="25">
        <f t="shared" si="144"/>
        <v>0</v>
      </c>
      <c r="AV675" s="2"/>
      <c r="AW675" s="2"/>
      <c r="AX675" s="2"/>
      <c r="AY675" s="2"/>
      <c r="AZ675" s="2"/>
      <c r="BA675" s="2"/>
      <c r="BB675" s="2"/>
      <c r="BC675" s="25">
        <f t="shared" si="145"/>
        <v>0</v>
      </c>
      <c r="BD675" s="2"/>
      <c r="BE675" s="2"/>
      <c r="BM675" s="25">
        <f t="shared" si="146"/>
        <v>0</v>
      </c>
      <c r="BW675" s="25">
        <f t="shared" si="147"/>
        <v>0</v>
      </c>
      <c r="CG675" s="25">
        <f t="shared" si="148"/>
        <v>0</v>
      </c>
      <c r="CQ675" s="25">
        <f t="shared" si="149"/>
        <v>0</v>
      </c>
    </row>
    <row r="676" spans="2:95" x14ac:dyDescent="0.15">
      <c r="B676" s="2"/>
      <c r="D676" s="2"/>
      <c r="F676" s="2"/>
      <c r="G676" s="2"/>
      <c r="H676" s="2"/>
      <c r="I676" s="28" t="s">
        <v>2099</v>
      </c>
      <c r="J676" s="28">
        <v>295</v>
      </c>
      <c r="K676" s="28" t="s">
        <v>59</v>
      </c>
      <c r="L676" s="28">
        <v>4437</v>
      </c>
      <c r="M676" s="28">
        <v>97.700999999999993</v>
      </c>
      <c r="N676" s="28">
        <v>670</v>
      </c>
      <c r="O676" s="28">
        <v>584</v>
      </c>
      <c r="P676" s="28" t="str">
        <f t="shared" si="139"/>
        <v>Negative</v>
      </c>
      <c r="Q676" s="38">
        <v>1.15E-36</v>
      </c>
      <c r="Y676" s="25">
        <f t="shared" si="142"/>
        <v>0</v>
      </c>
      <c r="AA676" s="2"/>
      <c r="AI676" s="25">
        <f t="shared" si="143"/>
        <v>0</v>
      </c>
      <c r="AS676" s="25">
        <f t="shared" si="144"/>
        <v>0</v>
      </c>
      <c r="AV676" s="2"/>
      <c r="AW676" s="2"/>
      <c r="AX676" s="2"/>
      <c r="AY676" s="2"/>
      <c r="AZ676" s="2"/>
      <c r="BA676" s="2"/>
      <c r="BB676" s="2"/>
      <c r="BC676" s="25">
        <f t="shared" si="145"/>
        <v>0</v>
      </c>
      <c r="BD676" s="2"/>
      <c r="BE676" s="2"/>
      <c r="BM676" s="25">
        <f t="shared" si="146"/>
        <v>0</v>
      </c>
      <c r="BW676" s="25">
        <f t="shared" si="147"/>
        <v>0</v>
      </c>
      <c r="CG676" s="25">
        <f t="shared" si="148"/>
        <v>0</v>
      </c>
      <c r="CQ676" s="25">
        <f t="shared" si="149"/>
        <v>0</v>
      </c>
    </row>
    <row r="677" spans="2:95" x14ac:dyDescent="0.15">
      <c r="B677" s="2"/>
      <c r="D677" s="2"/>
      <c r="F677" s="2"/>
      <c r="G677" s="2"/>
      <c r="H677" s="2"/>
      <c r="I677" s="28" t="s">
        <v>2100</v>
      </c>
      <c r="J677" s="28">
        <v>254</v>
      </c>
      <c r="K677" s="28" t="s">
        <v>59</v>
      </c>
      <c r="L677" s="28">
        <v>4437</v>
      </c>
      <c r="M677" s="28">
        <v>98.667000000000002</v>
      </c>
      <c r="N677" s="28">
        <v>1027</v>
      </c>
      <c r="O677" s="28">
        <v>953</v>
      </c>
      <c r="P677" s="28" t="str">
        <f t="shared" si="139"/>
        <v>Negative</v>
      </c>
      <c r="Q677" s="38">
        <v>9.8100000000000005E-32</v>
      </c>
      <c r="Y677" s="25">
        <f t="shared" si="142"/>
        <v>0</v>
      </c>
      <c r="AA677" s="2"/>
      <c r="AI677" s="25">
        <f t="shared" si="143"/>
        <v>0</v>
      </c>
      <c r="AS677" s="25">
        <f t="shared" si="144"/>
        <v>0</v>
      </c>
      <c r="AV677" s="2"/>
      <c r="AW677" s="2"/>
      <c r="AX677" s="2"/>
      <c r="AY677" s="2"/>
      <c r="AZ677" s="2"/>
      <c r="BA677" s="2"/>
      <c r="BB677" s="2"/>
      <c r="BC677" s="25">
        <f t="shared" si="145"/>
        <v>0</v>
      </c>
      <c r="BD677" s="2"/>
      <c r="BE677" s="2"/>
      <c r="BM677" s="25">
        <f t="shared" si="146"/>
        <v>0</v>
      </c>
      <c r="BW677" s="25">
        <f t="shared" si="147"/>
        <v>0</v>
      </c>
      <c r="CG677" s="25">
        <f t="shared" si="148"/>
        <v>0</v>
      </c>
      <c r="CQ677" s="25">
        <f t="shared" si="149"/>
        <v>0</v>
      </c>
    </row>
    <row r="678" spans="2:95" x14ac:dyDescent="0.15">
      <c r="B678" s="2"/>
      <c r="D678" s="2"/>
      <c r="F678" s="2"/>
      <c r="G678" s="2"/>
      <c r="H678" s="2"/>
      <c r="I678" s="28" t="s">
        <v>2101</v>
      </c>
      <c r="J678" s="28">
        <v>457</v>
      </c>
      <c r="K678" s="28" t="s">
        <v>59</v>
      </c>
      <c r="L678" s="28">
        <v>4437</v>
      </c>
      <c r="M678" s="28">
        <v>97.058999999999997</v>
      </c>
      <c r="N678" s="28">
        <v>3730</v>
      </c>
      <c r="O678" s="28">
        <v>3663</v>
      </c>
      <c r="P678" s="28" t="str">
        <f t="shared" si="139"/>
        <v>Negative</v>
      </c>
      <c r="Q678" s="38">
        <v>6.6499999999999995E-26</v>
      </c>
      <c r="Y678" s="25">
        <f t="shared" si="142"/>
        <v>0</v>
      </c>
      <c r="AA678" s="2"/>
      <c r="AI678" s="25">
        <f t="shared" si="143"/>
        <v>0</v>
      </c>
      <c r="AS678" s="25">
        <f t="shared" si="144"/>
        <v>0</v>
      </c>
      <c r="AV678" s="2"/>
      <c r="AW678" s="2"/>
      <c r="AX678" s="2"/>
      <c r="AY678" s="2"/>
      <c r="AZ678" s="2"/>
      <c r="BA678" s="2"/>
      <c r="BB678" s="2"/>
      <c r="BC678" s="25">
        <f t="shared" si="145"/>
        <v>0</v>
      </c>
      <c r="BD678" s="2"/>
      <c r="BE678" s="2"/>
      <c r="BM678" s="25">
        <f t="shared" si="146"/>
        <v>0</v>
      </c>
      <c r="BW678" s="25">
        <f t="shared" si="147"/>
        <v>0</v>
      </c>
      <c r="CG678" s="25">
        <f t="shared" si="148"/>
        <v>0</v>
      </c>
      <c r="CQ678" s="25">
        <f t="shared" si="149"/>
        <v>0</v>
      </c>
    </row>
    <row r="679" spans="2:95" x14ac:dyDescent="0.15">
      <c r="B679" s="2"/>
      <c r="D679" s="2"/>
      <c r="F679" s="2"/>
      <c r="G679" s="2"/>
      <c r="H679" s="2"/>
      <c r="I679" s="28" t="s">
        <v>2102</v>
      </c>
      <c r="J679" s="28">
        <v>260</v>
      </c>
      <c r="K679" s="28" t="s">
        <v>59</v>
      </c>
      <c r="L679" s="28">
        <v>4437</v>
      </c>
      <c r="M679" s="28">
        <v>96.153999999999996</v>
      </c>
      <c r="N679" s="28">
        <v>2977</v>
      </c>
      <c r="O679" s="28">
        <v>3027</v>
      </c>
      <c r="P679" s="28" t="str">
        <f t="shared" si="139"/>
        <v>Positive</v>
      </c>
      <c r="Q679" s="38">
        <v>1.03E-16</v>
      </c>
      <c r="Y679" s="25">
        <f t="shared" si="142"/>
        <v>0</v>
      </c>
      <c r="AA679" s="2"/>
      <c r="AI679" s="25">
        <f t="shared" si="143"/>
        <v>0</v>
      </c>
      <c r="AS679" s="25">
        <f t="shared" si="144"/>
        <v>0</v>
      </c>
      <c r="AV679" s="2"/>
      <c r="AW679" s="2"/>
      <c r="AX679" s="2"/>
      <c r="AY679" s="2"/>
      <c r="AZ679" s="2"/>
      <c r="BA679" s="2"/>
      <c r="BB679" s="2"/>
      <c r="BC679" s="25">
        <f t="shared" si="145"/>
        <v>0</v>
      </c>
      <c r="BD679" s="2"/>
      <c r="BE679" s="2"/>
      <c r="BM679" s="25">
        <f t="shared" si="146"/>
        <v>0</v>
      </c>
      <c r="BW679" s="25">
        <f t="shared" si="147"/>
        <v>0</v>
      </c>
      <c r="CG679" s="25">
        <f t="shared" si="148"/>
        <v>0</v>
      </c>
      <c r="CQ679" s="25">
        <f t="shared" si="149"/>
        <v>0</v>
      </c>
    </row>
    <row r="680" spans="2:95" x14ac:dyDescent="0.15">
      <c r="B680" s="2"/>
      <c r="D680" s="2"/>
      <c r="F680" s="2"/>
      <c r="G680" s="2"/>
      <c r="H680" s="2"/>
      <c r="I680" s="28" t="s">
        <v>2103</v>
      </c>
      <c r="J680" s="28">
        <v>371</v>
      </c>
      <c r="K680" s="28" t="s">
        <v>59</v>
      </c>
      <c r="L680" s="28">
        <v>4437</v>
      </c>
      <c r="M680" s="28">
        <v>96.078000000000003</v>
      </c>
      <c r="N680" s="28">
        <v>3137</v>
      </c>
      <c r="O680" s="28">
        <v>3036</v>
      </c>
      <c r="P680" s="28" t="str">
        <f t="shared" ref="P680:P743" si="150">IF(N680&gt;O680,"Negative","Positive")</f>
        <v>Negative</v>
      </c>
      <c r="Q680" s="38">
        <v>1.4599999999999999E-41</v>
      </c>
      <c r="Y680" s="25">
        <f t="shared" si="142"/>
        <v>0</v>
      </c>
      <c r="AA680" s="2"/>
      <c r="AI680" s="25">
        <f t="shared" si="143"/>
        <v>0</v>
      </c>
      <c r="AS680" s="25">
        <f t="shared" si="144"/>
        <v>0</v>
      </c>
      <c r="AV680" s="2"/>
      <c r="AW680" s="2"/>
      <c r="AX680" s="2"/>
      <c r="AY680" s="2"/>
      <c r="AZ680" s="2"/>
      <c r="BA680" s="2"/>
      <c r="BB680" s="2"/>
      <c r="BC680" s="25">
        <f t="shared" si="145"/>
        <v>0</v>
      </c>
      <c r="BD680" s="2"/>
      <c r="BE680" s="2"/>
      <c r="BM680" s="25">
        <f t="shared" si="146"/>
        <v>0</v>
      </c>
      <c r="BW680" s="25">
        <f t="shared" si="147"/>
        <v>0</v>
      </c>
      <c r="CG680" s="25">
        <f t="shared" si="148"/>
        <v>0</v>
      </c>
      <c r="CQ680" s="25">
        <f t="shared" si="149"/>
        <v>0</v>
      </c>
    </row>
    <row r="681" spans="2:95" x14ac:dyDescent="0.15">
      <c r="B681" s="2"/>
      <c r="D681" s="2"/>
      <c r="F681" s="2"/>
      <c r="G681" s="2"/>
      <c r="H681" s="2"/>
      <c r="I681" s="28" t="s">
        <v>2104</v>
      </c>
      <c r="J681" s="28">
        <v>446</v>
      </c>
      <c r="K681" s="28" t="s">
        <v>59</v>
      </c>
      <c r="L681" s="28">
        <v>4437</v>
      </c>
      <c r="M681" s="28">
        <v>100</v>
      </c>
      <c r="N681" s="28">
        <v>4342</v>
      </c>
      <c r="O681" s="28">
        <v>4403</v>
      </c>
      <c r="P681" s="28" t="str">
        <f t="shared" si="150"/>
        <v>Positive</v>
      </c>
      <c r="Q681" s="38">
        <v>6.48E-26</v>
      </c>
      <c r="Y681" s="25">
        <f t="shared" ref="Y681:Y744" si="151">W681-X681</f>
        <v>0</v>
      </c>
      <c r="AA681" s="2"/>
      <c r="AI681" s="25">
        <f t="shared" ref="AI681:AI744" si="152">AG681-AH681</f>
        <v>0</v>
      </c>
      <c r="AS681" s="25">
        <f t="shared" ref="AS681:AS744" si="153">AQ681-AR681</f>
        <v>0</v>
      </c>
      <c r="AV681" s="2"/>
      <c r="AW681" s="2"/>
      <c r="AX681" s="2"/>
      <c r="AY681" s="2"/>
      <c r="AZ681" s="2"/>
      <c r="BA681" s="2"/>
      <c r="BB681" s="2"/>
      <c r="BC681" s="25">
        <f t="shared" ref="BC681:BC744" si="154">BA681-BB681</f>
        <v>0</v>
      </c>
      <c r="BD681" s="2"/>
      <c r="BE681" s="2"/>
      <c r="BM681" s="25">
        <f t="shared" ref="BM681:BM744" si="155">BK681-BL681</f>
        <v>0</v>
      </c>
      <c r="BW681" s="25">
        <f t="shared" ref="BW681:BW744" si="156">BU681-BV681</f>
        <v>0</v>
      </c>
      <c r="CG681" s="25">
        <f t="shared" ref="CG681:CG744" si="157">CE681-CF681</f>
        <v>0</v>
      </c>
      <c r="CQ681" s="25">
        <f t="shared" ref="CQ681:CQ744" si="158">CO681-CP681</f>
        <v>0</v>
      </c>
    </row>
    <row r="682" spans="2:95" x14ac:dyDescent="0.15">
      <c r="B682" s="2"/>
      <c r="D682" s="2"/>
      <c r="F682" s="2"/>
      <c r="G682" s="2"/>
      <c r="H682" s="2"/>
      <c r="I682" s="28" t="s">
        <v>2105</v>
      </c>
      <c r="J682" s="28">
        <v>201</v>
      </c>
      <c r="K682" s="28" t="s">
        <v>59</v>
      </c>
      <c r="L682" s="28">
        <v>4437</v>
      </c>
      <c r="M682" s="28">
        <v>93.938999999999993</v>
      </c>
      <c r="N682" s="28">
        <v>925</v>
      </c>
      <c r="O682" s="28">
        <v>860</v>
      </c>
      <c r="P682" s="28" t="str">
        <f t="shared" si="150"/>
        <v>Negative</v>
      </c>
      <c r="Q682" s="38">
        <v>7.6799999999999999E-22</v>
      </c>
      <c r="Y682" s="25">
        <f t="shared" si="151"/>
        <v>0</v>
      </c>
      <c r="AA682" s="2"/>
      <c r="AI682" s="25">
        <f t="shared" si="152"/>
        <v>0</v>
      </c>
      <c r="AS682" s="25">
        <f t="shared" si="153"/>
        <v>0</v>
      </c>
      <c r="AV682" s="2"/>
      <c r="AW682" s="2"/>
      <c r="AX682" s="2"/>
      <c r="AY682" s="2"/>
      <c r="AZ682" s="2"/>
      <c r="BA682" s="2"/>
      <c r="BB682" s="2"/>
      <c r="BC682" s="25">
        <f t="shared" si="154"/>
        <v>0</v>
      </c>
      <c r="BD682" s="2"/>
      <c r="BE682" s="2"/>
      <c r="BM682" s="25">
        <f t="shared" si="155"/>
        <v>0</v>
      </c>
      <c r="BW682" s="25">
        <f t="shared" si="156"/>
        <v>0</v>
      </c>
      <c r="CG682" s="25">
        <f t="shared" si="157"/>
        <v>0</v>
      </c>
      <c r="CQ682" s="25">
        <f t="shared" si="158"/>
        <v>0</v>
      </c>
    </row>
    <row r="683" spans="2:95" x14ac:dyDescent="0.15">
      <c r="B683" s="2"/>
      <c r="D683" s="2"/>
      <c r="F683" s="2"/>
      <c r="G683" s="2"/>
      <c r="H683" s="2"/>
      <c r="I683" s="28" t="s">
        <v>2106</v>
      </c>
      <c r="J683" s="28">
        <v>236</v>
      </c>
      <c r="K683" s="28" t="s">
        <v>59</v>
      </c>
      <c r="L683" s="28">
        <v>4437</v>
      </c>
      <c r="M683" s="28">
        <v>97.727000000000004</v>
      </c>
      <c r="N683" s="28">
        <v>4174</v>
      </c>
      <c r="O683" s="28">
        <v>4216</v>
      </c>
      <c r="P683" s="28" t="str">
        <f t="shared" si="150"/>
        <v>Positive</v>
      </c>
      <c r="Q683" s="38">
        <v>5.5699999999999999E-14</v>
      </c>
      <c r="Y683" s="25">
        <f t="shared" si="151"/>
        <v>0</v>
      </c>
      <c r="AA683" s="2"/>
      <c r="AI683" s="25">
        <f t="shared" si="152"/>
        <v>0</v>
      </c>
      <c r="AS683" s="25">
        <f t="shared" si="153"/>
        <v>0</v>
      </c>
      <c r="AV683" s="2"/>
      <c r="AW683" s="2"/>
      <c r="AX683" s="2"/>
      <c r="AY683" s="2"/>
      <c r="AZ683" s="2"/>
      <c r="BA683" s="2"/>
      <c r="BB683" s="2"/>
      <c r="BC683" s="25">
        <f t="shared" si="154"/>
        <v>0</v>
      </c>
      <c r="BD683" s="2"/>
      <c r="BE683" s="2"/>
      <c r="BM683" s="25">
        <f t="shared" si="155"/>
        <v>0</v>
      </c>
      <c r="BW683" s="25">
        <f t="shared" si="156"/>
        <v>0</v>
      </c>
      <c r="CG683" s="25">
        <f t="shared" si="157"/>
        <v>0</v>
      </c>
      <c r="CQ683" s="25">
        <f t="shared" si="158"/>
        <v>0</v>
      </c>
    </row>
    <row r="684" spans="2:95" x14ac:dyDescent="0.15">
      <c r="B684" s="2"/>
      <c r="D684" s="2"/>
      <c r="F684" s="2"/>
      <c r="G684" s="2"/>
      <c r="H684" s="2"/>
      <c r="I684" s="28" t="s">
        <v>2107</v>
      </c>
      <c r="J684" s="28">
        <v>461</v>
      </c>
      <c r="K684" s="28" t="s">
        <v>59</v>
      </c>
      <c r="L684" s="28">
        <v>4437</v>
      </c>
      <c r="M684" s="28">
        <v>92.981999999999999</v>
      </c>
      <c r="N684" s="28">
        <v>2626</v>
      </c>
      <c r="O684" s="28">
        <v>2515</v>
      </c>
      <c r="P684" s="28" t="str">
        <f t="shared" si="150"/>
        <v>Negative</v>
      </c>
      <c r="Q684" s="38">
        <v>6.5699999999999995E-41</v>
      </c>
      <c r="Y684" s="25">
        <f t="shared" si="151"/>
        <v>0</v>
      </c>
      <c r="AA684" s="2"/>
      <c r="AI684" s="25">
        <f t="shared" si="152"/>
        <v>0</v>
      </c>
      <c r="AS684" s="25">
        <f t="shared" si="153"/>
        <v>0</v>
      </c>
      <c r="AV684" s="2"/>
      <c r="AW684" s="2"/>
      <c r="AX684" s="2"/>
      <c r="AY684" s="2"/>
      <c r="AZ684" s="2"/>
      <c r="BA684" s="2"/>
      <c r="BB684" s="2"/>
      <c r="BC684" s="25">
        <f t="shared" si="154"/>
        <v>0</v>
      </c>
      <c r="BD684" s="2"/>
      <c r="BE684" s="2"/>
      <c r="BM684" s="25">
        <f t="shared" si="155"/>
        <v>0</v>
      </c>
      <c r="BW684" s="25">
        <f t="shared" si="156"/>
        <v>0</v>
      </c>
      <c r="CG684" s="25">
        <f t="shared" si="157"/>
        <v>0</v>
      </c>
      <c r="CQ684" s="25">
        <f t="shared" si="158"/>
        <v>0</v>
      </c>
    </row>
    <row r="685" spans="2:95" x14ac:dyDescent="0.15">
      <c r="B685" s="2"/>
      <c r="D685" s="2"/>
      <c r="F685" s="2"/>
      <c r="G685" s="2"/>
      <c r="H685" s="2"/>
      <c r="I685" s="28" t="s">
        <v>2108</v>
      </c>
      <c r="J685" s="28">
        <v>687</v>
      </c>
      <c r="K685" s="28" t="s">
        <v>59</v>
      </c>
      <c r="L685" s="28">
        <v>4437</v>
      </c>
      <c r="M685" s="28">
        <v>95.918000000000006</v>
      </c>
      <c r="N685" s="28">
        <v>3055</v>
      </c>
      <c r="O685" s="28">
        <v>2910</v>
      </c>
      <c r="P685" s="28" t="str">
        <f t="shared" si="150"/>
        <v>Negative</v>
      </c>
      <c r="Q685" s="38">
        <v>2.0800000000000001E-62</v>
      </c>
      <c r="Y685" s="25">
        <f t="shared" si="151"/>
        <v>0</v>
      </c>
      <c r="AA685" s="2"/>
      <c r="AI685" s="25">
        <f t="shared" si="152"/>
        <v>0</v>
      </c>
      <c r="AS685" s="25">
        <f t="shared" si="153"/>
        <v>0</v>
      </c>
      <c r="AV685" s="2"/>
      <c r="AW685" s="2"/>
      <c r="AX685" s="2"/>
      <c r="AY685" s="2"/>
      <c r="AZ685" s="2"/>
      <c r="BA685" s="2"/>
      <c r="BB685" s="2"/>
      <c r="BC685" s="25">
        <f t="shared" si="154"/>
        <v>0</v>
      </c>
      <c r="BD685" s="2"/>
      <c r="BE685" s="2"/>
      <c r="BM685" s="25">
        <f t="shared" si="155"/>
        <v>0</v>
      </c>
      <c r="BW685" s="25">
        <f t="shared" si="156"/>
        <v>0</v>
      </c>
      <c r="CG685" s="25">
        <f t="shared" si="157"/>
        <v>0</v>
      </c>
      <c r="CQ685" s="25">
        <f t="shared" si="158"/>
        <v>0</v>
      </c>
    </row>
    <row r="686" spans="2:95" x14ac:dyDescent="0.15">
      <c r="B686" s="2"/>
      <c r="D686" s="2"/>
      <c r="F686" s="2"/>
      <c r="G686" s="2"/>
      <c r="H686" s="2"/>
      <c r="I686" s="28" t="s">
        <v>2109</v>
      </c>
      <c r="J686" s="28">
        <v>243</v>
      </c>
      <c r="K686" s="28" t="s">
        <v>59</v>
      </c>
      <c r="L686" s="28">
        <v>4437</v>
      </c>
      <c r="M686" s="28">
        <v>97.917000000000002</v>
      </c>
      <c r="N686" s="28">
        <v>4132</v>
      </c>
      <c r="O686" s="28">
        <v>4085</v>
      </c>
      <c r="P686" s="28" t="str">
        <f t="shared" si="150"/>
        <v>Negative</v>
      </c>
      <c r="Q686" s="38">
        <v>9.5499999999999999E-17</v>
      </c>
      <c r="Y686" s="25">
        <f t="shared" si="151"/>
        <v>0</v>
      </c>
      <c r="AA686" s="2"/>
      <c r="AI686" s="25">
        <f t="shared" si="152"/>
        <v>0</v>
      </c>
      <c r="AS686" s="25">
        <f t="shared" si="153"/>
        <v>0</v>
      </c>
      <c r="AV686" s="2"/>
      <c r="AW686" s="2"/>
      <c r="AX686" s="2"/>
      <c r="AY686" s="2"/>
      <c r="AZ686" s="2"/>
      <c r="BA686" s="2"/>
      <c r="BB686" s="2"/>
      <c r="BC686" s="25">
        <f t="shared" si="154"/>
        <v>0</v>
      </c>
      <c r="BD686" s="2"/>
      <c r="BE686" s="2"/>
      <c r="BM686" s="25">
        <f t="shared" si="155"/>
        <v>0</v>
      </c>
      <c r="BW686" s="25">
        <f t="shared" si="156"/>
        <v>0</v>
      </c>
      <c r="CG686" s="25">
        <f t="shared" si="157"/>
        <v>0</v>
      </c>
      <c r="CQ686" s="25">
        <f t="shared" si="158"/>
        <v>0</v>
      </c>
    </row>
    <row r="687" spans="2:95" x14ac:dyDescent="0.15">
      <c r="B687" s="2"/>
      <c r="D687" s="2"/>
      <c r="F687" s="2"/>
      <c r="G687" s="2"/>
      <c r="H687" s="2"/>
      <c r="I687" s="28" t="s">
        <v>2110</v>
      </c>
      <c r="J687" s="28">
        <v>364</v>
      </c>
      <c r="K687" s="28" t="s">
        <v>59</v>
      </c>
      <c r="L687" s="28">
        <v>4437</v>
      </c>
      <c r="M687" s="28">
        <v>95.832999999999998</v>
      </c>
      <c r="N687" s="28">
        <v>4340</v>
      </c>
      <c r="O687" s="28">
        <v>4411</v>
      </c>
      <c r="P687" s="28" t="str">
        <f t="shared" si="150"/>
        <v>Positive</v>
      </c>
      <c r="Q687" s="38">
        <v>5.2400000000000001E-26</v>
      </c>
      <c r="Y687" s="25">
        <f t="shared" si="151"/>
        <v>0</v>
      </c>
      <c r="AA687" s="2"/>
      <c r="AI687" s="25">
        <f t="shared" si="152"/>
        <v>0</v>
      </c>
      <c r="AS687" s="25">
        <f t="shared" si="153"/>
        <v>0</v>
      </c>
      <c r="AV687" s="2"/>
      <c r="AW687" s="2"/>
      <c r="AX687" s="2"/>
      <c r="AY687" s="2"/>
      <c r="AZ687" s="2"/>
      <c r="BA687" s="2"/>
      <c r="BB687" s="2"/>
      <c r="BC687" s="25">
        <f t="shared" si="154"/>
        <v>0</v>
      </c>
      <c r="BD687" s="2"/>
      <c r="BE687" s="2"/>
      <c r="BM687" s="25">
        <f t="shared" si="155"/>
        <v>0</v>
      </c>
      <c r="BW687" s="25">
        <f t="shared" si="156"/>
        <v>0</v>
      </c>
      <c r="CG687" s="25">
        <f t="shared" si="157"/>
        <v>0</v>
      </c>
      <c r="CQ687" s="25">
        <f t="shared" si="158"/>
        <v>0</v>
      </c>
    </row>
    <row r="688" spans="2:95" x14ac:dyDescent="0.15">
      <c r="B688" s="2"/>
      <c r="D688" s="2"/>
      <c r="F688" s="2"/>
      <c r="G688" s="2"/>
      <c r="H688" s="2"/>
      <c r="I688" s="28" t="s">
        <v>2111</v>
      </c>
      <c r="J688" s="28">
        <v>367</v>
      </c>
      <c r="K688" s="28" t="s">
        <v>59</v>
      </c>
      <c r="L688" s="28">
        <v>4437</v>
      </c>
      <c r="M688" s="28">
        <v>93.98</v>
      </c>
      <c r="N688" s="28">
        <v>1409</v>
      </c>
      <c r="O688" s="28">
        <v>1111</v>
      </c>
      <c r="P688" s="28" t="str">
        <f t="shared" si="150"/>
        <v>Negative</v>
      </c>
      <c r="Q688" s="38">
        <v>9.860000000000001E-128</v>
      </c>
      <c r="Y688" s="25">
        <f t="shared" si="151"/>
        <v>0</v>
      </c>
      <c r="AA688" s="2"/>
      <c r="AI688" s="25">
        <f t="shared" si="152"/>
        <v>0</v>
      </c>
      <c r="AS688" s="25">
        <f t="shared" si="153"/>
        <v>0</v>
      </c>
      <c r="AV688" s="2"/>
      <c r="AW688" s="2"/>
      <c r="AX688" s="2"/>
      <c r="AY688" s="2"/>
      <c r="AZ688" s="2"/>
      <c r="BA688" s="2"/>
      <c r="BB688" s="2"/>
      <c r="BC688" s="25">
        <f t="shared" si="154"/>
        <v>0</v>
      </c>
      <c r="BD688" s="2"/>
      <c r="BE688" s="2"/>
      <c r="BM688" s="25">
        <f t="shared" si="155"/>
        <v>0</v>
      </c>
      <c r="BW688" s="25">
        <f t="shared" si="156"/>
        <v>0</v>
      </c>
      <c r="CG688" s="25">
        <f t="shared" si="157"/>
        <v>0</v>
      </c>
      <c r="CQ688" s="25">
        <f t="shared" si="158"/>
        <v>0</v>
      </c>
    </row>
    <row r="689" spans="2:95" x14ac:dyDescent="0.15">
      <c r="B689" s="2"/>
      <c r="D689" s="2"/>
      <c r="F689" s="2"/>
      <c r="G689" s="2"/>
      <c r="H689" s="2"/>
      <c r="I689" s="28" t="s">
        <v>2112</v>
      </c>
      <c r="J689" s="28">
        <v>340</v>
      </c>
      <c r="K689" s="28" t="s">
        <v>59</v>
      </c>
      <c r="L689" s="28">
        <v>4437</v>
      </c>
      <c r="M689" s="28">
        <v>95</v>
      </c>
      <c r="N689" s="28">
        <v>71</v>
      </c>
      <c r="O689" s="28">
        <v>150</v>
      </c>
      <c r="P689" s="28" t="str">
        <f t="shared" si="150"/>
        <v>Positive</v>
      </c>
      <c r="Q689" s="38">
        <v>2.2499999999999999E-29</v>
      </c>
      <c r="Y689" s="25">
        <f t="shared" si="151"/>
        <v>0</v>
      </c>
      <c r="AA689" s="2"/>
      <c r="AI689" s="25">
        <f t="shared" si="152"/>
        <v>0</v>
      </c>
      <c r="AS689" s="25">
        <f t="shared" si="153"/>
        <v>0</v>
      </c>
      <c r="AV689" s="2"/>
      <c r="AW689" s="2"/>
      <c r="AX689" s="2"/>
      <c r="AY689" s="2"/>
      <c r="AZ689" s="2"/>
      <c r="BA689" s="2"/>
      <c r="BB689" s="2"/>
      <c r="BC689" s="25">
        <f t="shared" si="154"/>
        <v>0</v>
      </c>
      <c r="BD689" s="2"/>
      <c r="BE689" s="2"/>
      <c r="BM689" s="25">
        <f t="shared" si="155"/>
        <v>0</v>
      </c>
      <c r="BW689" s="25">
        <f t="shared" si="156"/>
        <v>0</v>
      </c>
      <c r="CG689" s="25">
        <f t="shared" si="157"/>
        <v>0</v>
      </c>
      <c r="CQ689" s="25">
        <f t="shared" si="158"/>
        <v>0</v>
      </c>
    </row>
    <row r="690" spans="2:95" x14ac:dyDescent="0.15">
      <c r="B690" s="2"/>
      <c r="D690" s="2"/>
      <c r="F690" s="2"/>
      <c r="G690" s="2"/>
      <c r="H690" s="2"/>
      <c r="I690" s="28" t="s">
        <v>2113</v>
      </c>
      <c r="J690" s="28">
        <v>459</v>
      </c>
      <c r="K690" s="28" t="s">
        <v>59</v>
      </c>
      <c r="L690" s="28">
        <v>4437</v>
      </c>
      <c r="M690" s="28">
        <v>95.293999999999997</v>
      </c>
      <c r="N690" s="28">
        <v>1340</v>
      </c>
      <c r="O690" s="28">
        <v>1256</v>
      </c>
      <c r="P690" s="28" t="str">
        <f t="shared" si="150"/>
        <v>Negative</v>
      </c>
      <c r="Q690" s="38">
        <v>5.1299999999999995E-32</v>
      </c>
      <c r="Y690" s="25">
        <f t="shared" si="151"/>
        <v>0</v>
      </c>
      <c r="AA690" s="2"/>
      <c r="AI690" s="25">
        <f t="shared" si="152"/>
        <v>0</v>
      </c>
      <c r="AS690" s="25">
        <f t="shared" si="153"/>
        <v>0</v>
      </c>
      <c r="AV690" s="2"/>
      <c r="AW690" s="2"/>
      <c r="AX690" s="2"/>
      <c r="AY690" s="2"/>
      <c r="AZ690" s="2"/>
      <c r="BA690" s="2"/>
      <c r="BB690" s="2"/>
      <c r="BC690" s="25">
        <f t="shared" si="154"/>
        <v>0</v>
      </c>
      <c r="BD690" s="2"/>
      <c r="BE690" s="2"/>
      <c r="BM690" s="25">
        <f t="shared" si="155"/>
        <v>0</v>
      </c>
      <c r="BW690" s="25">
        <f t="shared" si="156"/>
        <v>0</v>
      </c>
      <c r="CG690" s="25">
        <f t="shared" si="157"/>
        <v>0</v>
      </c>
      <c r="CQ690" s="25">
        <f t="shared" si="158"/>
        <v>0</v>
      </c>
    </row>
    <row r="691" spans="2:95" x14ac:dyDescent="0.15">
      <c r="B691" s="2"/>
      <c r="D691" s="2"/>
      <c r="F691" s="2"/>
      <c r="G691" s="2"/>
      <c r="H691" s="2"/>
      <c r="I691" s="28" t="s">
        <v>2114</v>
      </c>
      <c r="J691" s="28">
        <v>246</v>
      </c>
      <c r="K691" s="28" t="s">
        <v>59</v>
      </c>
      <c r="L691" s="28">
        <v>4437</v>
      </c>
      <c r="M691" s="28">
        <v>96.117000000000004</v>
      </c>
      <c r="N691" s="28">
        <v>112</v>
      </c>
      <c r="O691" s="28">
        <v>214</v>
      </c>
      <c r="P691" s="28" t="str">
        <f t="shared" si="150"/>
        <v>Positive</v>
      </c>
      <c r="Q691" s="38">
        <v>2.6E-42</v>
      </c>
      <c r="Y691" s="25">
        <f t="shared" si="151"/>
        <v>0</v>
      </c>
      <c r="AA691" s="2"/>
      <c r="AI691" s="25">
        <f t="shared" si="152"/>
        <v>0</v>
      </c>
      <c r="AS691" s="25">
        <f t="shared" si="153"/>
        <v>0</v>
      </c>
      <c r="AV691" s="2"/>
      <c r="AW691" s="2"/>
      <c r="AX691" s="2"/>
      <c r="AY691" s="2"/>
      <c r="AZ691" s="2"/>
      <c r="BA691" s="2"/>
      <c r="BB691" s="2"/>
      <c r="BC691" s="25">
        <f t="shared" si="154"/>
        <v>0</v>
      </c>
      <c r="BD691" s="2"/>
      <c r="BE691" s="2"/>
      <c r="BM691" s="25">
        <f t="shared" si="155"/>
        <v>0</v>
      </c>
      <c r="BW691" s="25">
        <f t="shared" si="156"/>
        <v>0</v>
      </c>
      <c r="CG691" s="25">
        <f t="shared" si="157"/>
        <v>0</v>
      </c>
      <c r="CQ691" s="25">
        <f t="shared" si="158"/>
        <v>0</v>
      </c>
    </row>
    <row r="692" spans="2:95" x14ac:dyDescent="0.15">
      <c r="B692" s="2"/>
      <c r="D692" s="2"/>
      <c r="F692" s="2"/>
      <c r="G692" s="2"/>
      <c r="H692" s="2"/>
      <c r="I692" s="28" t="s">
        <v>2115</v>
      </c>
      <c r="J692" s="28">
        <v>218</v>
      </c>
      <c r="K692" s="28" t="s">
        <v>59</v>
      </c>
      <c r="L692" s="28">
        <v>4437</v>
      </c>
      <c r="M692" s="28">
        <v>94.927999999999997</v>
      </c>
      <c r="N692" s="28">
        <v>2895</v>
      </c>
      <c r="O692" s="28">
        <v>3030</v>
      </c>
      <c r="P692" s="28" t="str">
        <f t="shared" si="150"/>
        <v>Positive</v>
      </c>
      <c r="Q692" s="38">
        <v>2.8800000000000002E-56</v>
      </c>
      <c r="Y692" s="25">
        <f t="shared" si="151"/>
        <v>0</v>
      </c>
      <c r="AA692" s="2"/>
      <c r="AI692" s="25">
        <f t="shared" si="152"/>
        <v>0</v>
      </c>
      <c r="AS692" s="25">
        <f t="shared" si="153"/>
        <v>0</v>
      </c>
      <c r="AV692" s="2"/>
      <c r="AW692" s="2"/>
      <c r="AX692" s="2"/>
      <c r="AY692" s="2"/>
      <c r="AZ692" s="2"/>
      <c r="BA692" s="2"/>
      <c r="BB692" s="2"/>
      <c r="BC692" s="25">
        <f t="shared" si="154"/>
        <v>0</v>
      </c>
      <c r="BD692" s="2"/>
      <c r="BE692" s="2"/>
      <c r="BM692" s="25">
        <f t="shared" si="155"/>
        <v>0</v>
      </c>
      <c r="BW692" s="25">
        <f t="shared" si="156"/>
        <v>0</v>
      </c>
      <c r="CG692" s="25">
        <f t="shared" si="157"/>
        <v>0</v>
      </c>
      <c r="CQ692" s="25">
        <f t="shared" si="158"/>
        <v>0</v>
      </c>
    </row>
    <row r="693" spans="2:95" x14ac:dyDescent="0.15">
      <c r="B693" s="2"/>
      <c r="D693" s="2"/>
      <c r="F693" s="2"/>
      <c r="G693" s="2"/>
      <c r="H693" s="2"/>
      <c r="I693" s="28" t="s">
        <v>2116</v>
      </c>
      <c r="J693" s="28">
        <v>204</v>
      </c>
      <c r="K693" s="28" t="s">
        <v>59</v>
      </c>
      <c r="L693" s="28">
        <v>4437</v>
      </c>
      <c r="M693" s="28">
        <v>95.081999999999994</v>
      </c>
      <c r="N693" s="28">
        <v>248</v>
      </c>
      <c r="O693" s="28">
        <v>308</v>
      </c>
      <c r="P693" s="28" t="str">
        <f t="shared" si="150"/>
        <v>Positive</v>
      </c>
      <c r="Q693" s="38">
        <v>1.01E-20</v>
      </c>
      <c r="Y693" s="25">
        <f t="shared" si="151"/>
        <v>0</v>
      </c>
      <c r="AA693" s="2"/>
      <c r="AI693" s="25">
        <f t="shared" si="152"/>
        <v>0</v>
      </c>
      <c r="AS693" s="25">
        <f t="shared" si="153"/>
        <v>0</v>
      </c>
      <c r="AV693" s="2"/>
      <c r="AW693" s="2"/>
      <c r="AX693" s="2"/>
      <c r="AY693" s="2"/>
      <c r="AZ693" s="2"/>
      <c r="BA693" s="2"/>
      <c r="BB693" s="2"/>
      <c r="BC693" s="25">
        <f t="shared" si="154"/>
        <v>0</v>
      </c>
      <c r="BD693" s="2"/>
      <c r="BE693" s="2"/>
      <c r="BM693" s="25">
        <f t="shared" si="155"/>
        <v>0</v>
      </c>
      <c r="BW693" s="25">
        <f t="shared" si="156"/>
        <v>0</v>
      </c>
      <c r="CG693" s="25">
        <f t="shared" si="157"/>
        <v>0</v>
      </c>
      <c r="CQ693" s="25">
        <f t="shared" si="158"/>
        <v>0</v>
      </c>
    </row>
    <row r="694" spans="2:95" x14ac:dyDescent="0.15">
      <c r="B694" s="2"/>
      <c r="D694" s="2"/>
      <c r="F694" s="2"/>
      <c r="G694" s="2"/>
      <c r="H694" s="2"/>
      <c r="I694" s="28" t="s">
        <v>2117</v>
      </c>
      <c r="J694" s="28">
        <v>368</v>
      </c>
      <c r="K694" s="28" t="s">
        <v>59</v>
      </c>
      <c r="L694" s="28">
        <v>4437</v>
      </c>
      <c r="M694" s="28">
        <v>97.143000000000001</v>
      </c>
      <c r="N694" s="28">
        <v>917</v>
      </c>
      <c r="O694" s="28">
        <v>883</v>
      </c>
      <c r="P694" s="28" t="str">
        <f t="shared" si="150"/>
        <v>Negative</v>
      </c>
      <c r="Q694" s="38">
        <v>2.52E-9</v>
      </c>
      <c r="Y694" s="25">
        <f t="shared" si="151"/>
        <v>0</v>
      </c>
      <c r="AA694" s="2"/>
      <c r="AI694" s="25">
        <f t="shared" si="152"/>
        <v>0</v>
      </c>
      <c r="AS694" s="25">
        <f t="shared" si="153"/>
        <v>0</v>
      </c>
      <c r="AV694" s="2"/>
      <c r="AW694" s="2"/>
      <c r="AX694" s="2"/>
      <c r="AY694" s="2"/>
      <c r="AZ694" s="2"/>
      <c r="BA694" s="2"/>
      <c r="BB694" s="2"/>
      <c r="BC694" s="25">
        <f t="shared" si="154"/>
        <v>0</v>
      </c>
      <c r="BD694" s="2"/>
      <c r="BE694" s="2"/>
      <c r="BM694" s="25">
        <f t="shared" si="155"/>
        <v>0</v>
      </c>
      <c r="BW694" s="25">
        <f t="shared" si="156"/>
        <v>0</v>
      </c>
      <c r="CG694" s="25">
        <f t="shared" si="157"/>
        <v>0</v>
      </c>
      <c r="CQ694" s="25">
        <f t="shared" si="158"/>
        <v>0</v>
      </c>
    </row>
    <row r="695" spans="2:95" x14ac:dyDescent="0.15">
      <c r="B695" s="2"/>
      <c r="D695" s="2"/>
      <c r="F695" s="2"/>
      <c r="G695" s="2"/>
      <c r="H695" s="2"/>
      <c r="I695" s="28" t="s">
        <v>2118</v>
      </c>
      <c r="J695" s="28">
        <v>288</v>
      </c>
      <c r="K695" s="28" t="s">
        <v>59</v>
      </c>
      <c r="L695" s="28">
        <v>4437</v>
      </c>
      <c r="M695" s="28">
        <v>98</v>
      </c>
      <c r="N695" s="28">
        <v>150</v>
      </c>
      <c r="O695" s="28">
        <v>299</v>
      </c>
      <c r="P695" s="28" t="str">
        <f t="shared" si="150"/>
        <v>Positive</v>
      </c>
      <c r="Q695" s="38">
        <v>4.9499999999999999E-70</v>
      </c>
      <c r="Y695" s="25">
        <f t="shared" si="151"/>
        <v>0</v>
      </c>
      <c r="AA695" s="2"/>
      <c r="AI695" s="25">
        <f t="shared" si="152"/>
        <v>0</v>
      </c>
      <c r="AS695" s="25">
        <f t="shared" si="153"/>
        <v>0</v>
      </c>
      <c r="AV695" s="2"/>
      <c r="AW695" s="2"/>
      <c r="AX695" s="2"/>
      <c r="AY695" s="2"/>
      <c r="AZ695" s="2"/>
      <c r="BA695" s="2"/>
      <c r="BB695" s="2"/>
      <c r="BC695" s="25">
        <f t="shared" si="154"/>
        <v>0</v>
      </c>
      <c r="BD695" s="2"/>
      <c r="BE695" s="2"/>
      <c r="BM695" s="25">
        <f t="shared" si="155"/>
        <v>0</v>
      </c>
      <c r="BW695" s="25">
        <f t="shared" si="156"/>
        <v>0</v>
      </c>
      <c r="CG695" s="25">
        <f t="shared" si="157"/>
        <v>0</v>
      </c>
      <c r="CQ695" s="25">
        <f t="shared" si="158"/>
        <v>0</v>
      </c>
    </row>
    <row r="696" spans="2:95" x14ac:dyDescent="0.15">
      <c r="B696" s="2"/>
      <c r="D696" s="2"/>
      <c r="F696" s="2"/>
      <c r="G696" s="2"/>
      <c r="H696" s="2"/>
      <c r="I696" s="28" t="s">
        <v>2119</v>
      </c>
      <c r="J696" s="28">
        <v>209</v>
      </c>
      <c r="K696" s="28" t="s">
        <v>59</v>
      </c>
      <c r="L696" s="28">
        <v>4437</v>
      </c>
      <c r="M696" s="28">
        <v>97.619</v>
      </c>
      <c r="N696" s="28">
        <v>150</v>
      </c>
      <c r="O696" s="28">
        <v>274</v>
      </c>
      <c r="P696" s="28" t="str">
        <f t="shared" si="150"/>
        <v>Positive</v>
      </c>
      <c r="Q696" s="38">
        <v>2.7499999999999999E-56</v>
      </c>
      <c r="Y696" s="25">
        <f t="shared" si="151"/>
        <v>0</v>
      </c>
      <c r="AA696" s="2"/>
      <c r="AI696" s="25">
        <f t="shared" si="152"/>
        <v>0</v>
      </c>
      <c r="AS696" s="25">
        <f t="shared" si="153"/>
        <v>0</v>
      </c>
      <c r="AV696" s="2"/>
      <c r="AW696" s="2"/>
      <c r="AX696" s="2"/>
      <c r="AY696" s="2"/>
      <c r="AZ696" s="2"/>
      <c r="BA696" s="2"/>
      <c r="BB696" s="2"/>
      <c r="BC696" s="25">
        <f t="shared" si="154"/>
        <v>0</v>
      </c>
      <c r="BD696" s="2"/>
      <c r="BE696" s="2"/>
      <c r="BM696" s="25">
        <f t="shared" si="155"/>
        <v>0</v>
      </c>
      <c r="BW696" s="25">
        <f t="shared" si="156"/>
        <v>0</v>
      </c>
      <c r="CG696" s="25">
        <f t="shared" si="157"/>
        <v>0</v>
      </c>
      <c r="CQ696" s="25">
        <f t="shared" si="158"/>
        <v>0</v>
      </c>
    </row>
    <row r="697" spans="2:95" x14ac:dyDescent="0.15">
      <c r="B697" s="2"/>
      <c r="D697" s="2"/>
      <c r="F697" s="2"/>
      <c r="G697" s="2"/>
      <c r="H697" s="2"/>
      <c r="I697" s="28" t="s">
        <v>2120</v>
      </c>
      <c r="J697" s="28">
        <v>318</v>
      </c>
      <c r="K697" s="28" t="s">
        <v>59</v>
      </c>
      <c r="L697" s="28">
        <v>4437</v>
      </c>
      <c r="M697" s="28">
        <v>97.917000000000002</v>
      </c>
      <c r="N697" s="28">
        <v>150</v>
      </c>
      <c r="O697" s="28">
        <v>341</v>
      </c>
      <c r="P697" s="28" t="str">
        <f t="shared" si="150"/>
        <v>Positive</v>
      </c>
      <c r="Q697" s="38">
        <v>1.15E-91</v>
      </c>
      <c r="Y697" s="25">
        <f t="shared" si="151"/>
        <v>0</v>
      </c>
      <c r="AA697" s="2"/>
      <c r="AI697" s="25">
        <f t="shared" si="152"/>
        <v>0</v>
      </c>
      <c r="AS697" s="25">
        <f t="shared" si="153"/>
        <v>0</v>
      </c>
      <c r="AV697" s="2"/>
      <c r="AW697" s="2"/>
      <c r="AX697" s="2"/>
      <c r="AY697" s="2"/>
      <c r="AZ697" s="2"/>
      <c r="BA697" s="2"/>
      <c r="BB697" s="2"/>
      <c r="BC697" s="25">
        <f t="shared" si="154"/>
        <v>0</v>
      </c>
      <c r="BD697" s="2"/>
      <c r="BE697" s="2"/>
      <c r="BM697" s="25">
        <f t="shared" si="155"/>
        <v>0</v>
      </c>
      <c r="BW697" s="25">
        <f t="shared" si="156"/>
        <v>0</v>
      </c>
      <c r="CG697" s="25">
        <f t="shared" si="157"/>
        <v>0</v>
      </c>
      <c r="CQ697" s="25">
        <f t="shared" si="158"/>
        <v>0</v>
      </c>
    </row>
    <row r="698" spans="2:95" x14ac:dyDescent="0.15">
      <c r="B698" s="2"/>
      <c r="D698" s="2"/>
      <c r="F698" s="2"/>
      <c r="G698" s="2"/>
      <c r="H698" s="2"/>
      <c r="I698" s="28" t="s">
        <v>2120</v>
      </c>
      <c r="J698" s="28">
        <v>318</v>
      </c>
      <c r="K698" s="28" t="s">
        <v>59</v>
      </c>
      <c r="L698" s="28">
        <v>4437</v>
      </c>
      <c r="M698" s="28">
        <v>96.225999999999999</v>
      </c>
      <c r="N698" s="28">
        <v>1700</v>
      </c>
      <c r="O698" s="28">
        <v>1648</v>
      </c>
      <c r="P698" s="28" t="str">
        <f t="shared" si="150"/>
        <v>Negative</v>
      </c>
      <c r="Q698" s="38">
        <v>9.8900000000000005E-18</v>
      </c>
      <c r="Y698" s="25">
        <f t="shared" si="151"/>
        <v>0</v>
      </c>
      <c r="AA698" s="2"/>
      <c r="AI698" s="25">
        <f t="shared" si="152"/>
        <v>0</v>
      </c>
      <c r="AS698" s="25">
        <f t="shared" si="153"/>
        <v>0</v>
      </c>
      <c r="AV698" s="2"/>
      <c r="AW698" s="2"/>
      <c r="AX698" s="2"/>
      <c r="AY698" s="2"/>
      <c r="AZ698" s="2"/>
      <c r="BA698" s="2"/>
      <c r="BB698" s="2"/>
      <c r="BC698" s="25">
        <f t="shared" si="154"/>
        <v>0</v>
      </c>
      <c r="BD698" s="2"/>
      <c r="BE698" s="2"/>
      <c r="BM698" s="25">
        <f t="shared" si="155"/>
        <v>0</v>
      </c>
      <c r="BW698" s="25">
        <f t="shared" si="156"/>
        <v>0</v>
      </c>
      <c r="CG698" s="25">
        <f t="shared" si="157"/>
        <v>0</v>
      </c>
      <c r="CQ698" s="25">
        <f t="shared" si="158"/>
        <v>0</v>
      </c>
    </row>
    <row r="699" spans="2:95" x14ac:dyDescent="0.15">
      <c r="B699" s="2"/>
      <c r="D699" s="2"/>
      <c r="F699" s="2"/>
      <c r="G699" s="2"/>
      <c r="H699" s="2"/>
      <c r="I699" s="28" t="s">
        <v>2121</v>
      </c>
      <c r="J699" s="28">
        <v>295</v>
      </c>
      <c r="K699" s="28" t="s">
        <v>59</v>
      </c>
      <c r="L699" s="28">
        <v>4437</v>
      </c>
      <c r="M699" s="28">
        <v>97.575999999999993</v>
      </c>
      <c r="N699" s="28">
        <v>150</v>
      </c>
      <c r="O699" s="28">
        <v>314</v>
      </c>
      <c r="P699" s="28" t="str">
        <f t="shared" si="150"/>
        <v>Positive</v>
      </c>
      <c r="Q699" s="38">
        <v>3.9000000000000003E-76</v>
      </c>
      <c r="Y699" s="25">
        <f t="shared" si="151"/>
        <v>0</v>
      </c>
      <c r="AA699" s="2"/>
      <c r="AI699" s="25">
        <f t="shared" si="152"/>
        <v>0</v>
      </c>
      <c r="AS699" s="25">
        <f t="shared" si="153"/>
        <v>0</v>
      </c>
      <c r="AV699" s="2"/>
      <c r="AW699" s="2"/>
      <c r="AX699" s="2"/>
      <c r="AY699" s="2"/>
      <c r="AZ699" s="2"/>
      <c r="BA699" s="2"/>
      <c r="BB699" s="2"/>
      <c r="BC699" s="25">
        <f t="shared" si="154"/>
        <v>0</v>
      </c>
      <c r="BD699" s="2"/>
      <c r="BE699" s="2"/>
      <c r="BM699" s="25">
        <f t="shared" si="155"/>
        <v>0</v>
      </c>
      <c r="BW699" s="25">
        <f t="shared" si="156"/>
        <v>0</v>
      </c>
      <c r="CG699" s="25">
        <f t="shared" si="157"/>
        <v>0</v>
      </c>
      <c r="CQ699" s="25">
        <f t="shared" si="158"/>
        <v>0</v>
      </c>
    </row>
    <row r="700" spans="2:95" x14ac:dyDescent="0.15">
      <c r="B700" s="2"/>
      <c r="D700" s="2"/>
      <c r="F700" s="2"/>
      <c r="G700" s="2"/>
      <c r="H700" s="2"/>
      <c r="I700" s="28" t="s">
        <v>2122</v>
      </c>
      <c r="J700" s="28">
        <v>298</v>
      </c>
      <c r="K700" s="28" t="s">
        <v>59</v>
      </c>
      <c r="L700" s="28">
        <v>4437</v>
      </c>
      <c r="M700" s="28">
        <v>92.856999999999999</v>
      </c>
      <c r="N700" s="28">
        <v>3684</v>
      </c>
      <c r="O700" s="28">
        <v>3573</v>
      </c>
      <c r="P700" s="28" t="str">
        <f t="shared" si="150"/>
        <v>Negative</v>
      </c>
      <c r="Q700" s="38">
        <v>1.49E-40</v>
      </c>
      <c r="Y700" s="25">
        <f t="shared" si="151"/>
        <v>0</v>
      </c>
      <c r="AA700" s="2"/>
      <c r="AI700" s="25">
        <f t="shared" si="152"/>
        <v>0</v>
      </c>
      <c r="AS700" s="25">
        <f t="shared" si="153"/>
        <v>0</v>
      </c>
      <c r="AV700" s="2"/>
      <c r="AW700" s="2"/>
      <c r="AX700" s="2"/>
      <c r="AY700" s="2"/>
      <c r="AZ700" s="2"/>
      <c r="BA700" s="2"/>
      <c r="BB700" s="2"/>
      <c r="BC700" s="25">
        <f t="shared" si="154"/>
        <v>0</v>
      </c>
      <c r="BD700" s="2"/>
      <c r="BE700" s="2"/>
      <c r="BM700" s="25">
        <f t="shared" si="155"/>
        <v>0</v>
      </c>
      <c r="BW700" s="25">
        <f t="shared" si="156"/>
        <v>0</v>
      </c>
      <c r="CG700" s="25">
        <f t="shared" si="157"/>
        <v>0</v>
      </c>
      <c r="CQ700" s="25">
        <f t="shared" si="158"/>
        <v>0</v>
      </c>
    </row>
    <row r="701" spans="2:95" x14ac:dyDescent="0.15">
      <c r="B701" s="2"/>
      <c r="D701" s="2"/>
      <c r="F701" s="2"/>
      <c r="G701" s="2"/>
      <c r="H701" s="2"/>
      <c r="I701" s="28" t="s">
        <v>2123</v>
      </c>
      <c r="J701" s="28">
        <v>285</v>
      </c>
      <c r="K701" s="28" t="s">
        <v>59</v>
      </c>
      <c r="L701" s="28">
        <v>4437</v>
      </c>
      <c r="M701" s="28">
        <v>89.061999999999998</v>
      </c>
      <c r="N701" s="28">
        <v>2284</v>
      </c>
      <c r="O701" s="28">
        <v>2345</v>
      </c>
      <c r="P701" s="28" t="str">
        <f t="shared" si="150"/>
        <v>Positive</v>
      </c>
      <c r="Q701" s="38">
        <v>1.9000000000000001E-14</v>
      </c>
      <c r="Y701" s="25">
        <f t="shared" si="151"/>
        <v>0</v>
      </c>
      <c r="AA701" s="2"/>
      <c r="AI701" s="25">
        <f t="shared" si="152"/>
        <v>0</v>
      </c>
      <c r="AS701" s="25">
        <f t="shared" si="153"/>
        <v>0</v>
      </c>
      <c r="AV701" s="2"/>
      <c r="AW701" s="2"/>
      <c r="AX701" s="2"/>
      <c r="AY701" s="2"/>
      <c r="AZ701" s="2"/>
      <c r="BA701" s="2"/>
      <c r="BB701" s="2"/>
      <c r="BC701" s="25">
        <f t="shared" si="154"/>
        <v>0</v>
      </c>
      <c r="BD701" s="2"/>
      <c r="BE701" s="2"/>
      <c r="BM701" s="25">
        <f t="shared" si="155"/>
        <v>0</v>
      </c>
      <c r="BW701" s="25">
        <f t="shared" si="156"/>
        <v>0</v>
      </c>
      <c r="CG701" s="25">
        <f t="shared" si="157"/>
        <v>0</v>
      </c>
      <c r="CQ701" s="25">
        <f t="shared" si="158"/>
        <v>0</v>
      </c>
    </row>
    <row r="702" spans="2:95" x14ac:dyDescent="0.15">
      <c r="B702" s="2"/>
      <c r="D702" s="2"/>
      <c r="F702" s="2"/>
      <c r="G702" s="2"/>
      <c r="H702" s="2"/>
      <c r="I702" s="28" t="s">
        <v>2124</v>
      </c>
      <c r="J702" s="28">
        <v>222</v>
      </c>
      <c r="K702" s="28" t="s">
        <v>59</v>
      </c>
      <c r="L702" s="28">
        <v>4437</v>
      </c>
      <c r="M702" s="28">
        <v>97.674000000000007</v>
      </c>
      <c r="N702" s="28">
        <v>1809</v>
      </c>
      <c r="O702" s="28">
        <v>1767</v>
      </c>
      <c r="P702" s="28" t="str">
        <f t="shared" si="150"/>
        <v>Negative</v>
      </c>
      <c r="Q702" s="38">
        <v>5.1999999999999999E-14</v>
      </c>
      <c r="Y702" s="25">
        <f t="shared" si="151"/>
        <v>0</v>
      </c>
      <c r="AA702" s="2"/>
      <c r="AI702" s="25">
        <f t="shared" si="152"/>
        <v>0</v>
      </c>
      <c r="AS702" s="25">
        <f t="shared" si="153"/>
        <v>0</v>
      </c>
      <c r="AV702" s="2"/>
      <c r="AW702" s="2"/>
      <c r="AX702" s="2"/>
      <c r="AY702" s="2"/>
      <c r="AZ702" s="2"/>
      <c r="BA702" s="2"/>
      <c r="BB702" s="2"/>
      <c r="BC702" s="25">
        <f t="shared" si="154"/>
        <v>0</v>
      </c>
      <c r="BD702" s="2"/>
      <c r="BE702" s="2"/>
      <c r="BM702" s="25">
        <f t="shared" si="155"/>
        <v>0</v>
      </c>
      <c r="BW702" s="25">
        <f t="shared" si="156"/>
        <v>0</v>
      </c>
      <c r="CG702" s="25">
        <f t="shared" si="157"/>
        <v>0</v>
      </c>
      <c r="CQ702" s="25">
        <f t="shared" si="158"/>
        <v>0</v>
      </c>
    </row>
    <row r="703" spans="2:95" x14ac:dyDescent="0.15">
      <c r="B703" s="2"/>
      <c r="D703" s="2"/>
      <c r="F703" s="2"/>
      <c r="G703" s="2"/>
      <c r="H703" s="2"/>
      <c r="I703" s="28" t="s">
        <v>2125</v>
      </c>
      <c r="J703" s="28">
        <v>398</v>
      </c>
      <c r="K703" s="28" t="s">
        <v>59</v>
      </c>
      <c r="L703" s="28">
        <v>4437</v>
      </c>
      <c r="M703" s="28">
        <v>98.039000000000001</v>
      </c>
      <c r="N703" s="28">
        <v>4400</v>
      </c>
      <c r="O703" s="28">
        <v>4146</v>
      </c>
      <c r="P703" s="28" t="str">
        <f t="shared" si="150"/>
        <v>Negative</v>
      </c>
      <c r="Q703" s="38">
        <v>6.47E-125</v>
      </c>
      <c r="Y703" s="25">
        <f t="shared" si="151"/>
        <v>0</v>
      </c>
      <c r="AA703" s="2"/>
      <c r="AI703" s="25">
        <f t="shared" si="152"/>
        <v>0</v>
      </c>
      <c r="AS703" s="25">
        <f t="shared" si="153"/>
        <v>0</v>
      </c>
      <c r="AV703" s="2"/>
      <c r="AW703" s="2"/>
      <c r="AX703" s="2"/>
      <c r="AY703" s="2"/>
      <c r="AZ703" s="2"/>
      <c r="BA703" s="2"/>
      <c r="BB703" s="2"/>
      <c r="BC703" s="25">
        <f t="shared" si="154"/>
        <v>0</v>
      </c>
      <c r="BD703" s="2"/>
      <c r="BE703" s="2"/>
      <c r="BM703" s="25">
        <f t="shared" si="155"/>
        <v>0</v>
      </c>
      <c r="BW703" s="25">
        <f t="shared" si="156"/>
        <v>0</v>
      </c>
      <c r="CG703" s="25">
        <f t="shared" si="157"/>
        <v>0</v>
      </c>
      <c r="CQ703" s="25">
        <f t="shared" si="158"/>
        <v>0</v>
      </c>
    </row>
    <row r="704" spans="2:95" x14ac:dyDescent="0.15">
      <c r="B704" s="2"/>
      <c r="D704" s="2"/>
      <c r="F704" s="2"/>
      <c r="G704" s="2"/>
      <c r="H704" s="2"/>
      <c r="I704" s="28" t="s">
        <v>2126</v>
      </c>
      <c r="J704" s="28">
        <v>308</v>
      </c>
      <c r="K704" s="28" t="s">
        <v>59</v>
      </c>
      <c r="L704" s="28">
        <v>4437</v>
      </c>
      <c r="M704" s="28">
        <v>94.792000000000002</v>
      </c>
      <c r="N704" s="28">
        <v>4226</v>
      </c>
      <c r="O704" s="28">
        <v>4132</v>
      </c>
      <c r="P704" s="28" t="str">
        <f t="shared" si="150"/>
        <v>Negative</v>
      </c>
      <c r="Q704" s="38">
        <v>1.5500000000000001E-35</v>
      </c>
      <c r="Y704" s="25">
        <f t="shared" si="151"/>
        <v>0</v>
      </c>
      <c r="AA704" s="2"/>
      <c r="AI704" s="25">
        <f t="shared" si="152"/>
        <v>0</v>
      </c>
      <c r="AS704" s="25">
        <f t="shared" si="153"/>
        <v>0</v>
      </c>
      <c r="AV704" s="2"/>
      <c r="AW704" s="2"/>
      <c r="AX704" s="2"/>
      <c r="AY704" s="2"/>
      <c r="AZ704" s="2"/>
      <c r="BA704" s="2"/>
      <c r="BB704" s="2"/>
      <c r="BC704" s="25">
        <f t="shared" si="154"/>
        <v>0</v>
      </c>
      <c r="BD704" s="2"/>
      <c r="BE704" s="2"/>
      <c r="BM704" s="25">
        <f t="shared" si="155"/>
        <v>0</v>
      </c>
      <c r="BW704" s="25">
        <f t="shared" si="156"/>
        <v>0</v>
      </c>
      <c r="CG704" s="25">
        <f t="shared" si="157"/>
        <v>0</v>
      </c>
      <c r="CQ704" s="25">
        <f t="shared" si="158"/>
        <v>0</v>
      </c>
    </row>
    <row r="705" spans="2:95" x14ac:dyDescent="0.15">
      <c r="B705" s="2"/>
      <c r="D705" s="2"/>
      <c r="F705" s="2"/>
      <c r="G705" s="2"/>
      <c r="H705" s="2"/>
      <c r="I705" s="28" t="s">
        <v>2127</v>
      </c>
      <c r="J705" s="28">
        <v>279</v>
      </c>
      <c r="K705" s="28" t="s">
        <v>59</v>
      </c>
      <c r="L705" s="28">
        <v>4437</v>
      </c>
      <c r="M705" s="28">
        <v>97.98</v>
      </c>
      <c r="N705" s="28">
        <v>903</v>
      </c>
      <c r="O705" s="28">
        <v>805</v>
      </c>
      <c r="P705" s="28" t="str">
        <f t="shared" si="150"/>
        <v>Negative</v>
      </c>
      <c r="Q705" s="38">
        <v>2.2999999999999999E-43</v>
      </c>
      <c r="Y705" s="25">
        <f t="shared" si="151"/>
        <v>0</v>
      </c>
      <c r="AA705" s="2"/>
      <c r="AI705" s="25">
        <f t="shared" si="152"/>
        <v>0</v>
      </c>
      <c r="AS705" s="25">
        <f t="shared" si="153"/>
        <v>0</v>
      </c>
      <c r="AV705" s="2"/>
      <c r="AW705" s="2"/>
      <c r="AX705" s="2"/>
      <c r="AY705" s="2"/>
      <c r="AZ705" s="2"/>
      <c r="BA705" s="2"/>
      <c r="BB705" s="2"/>
      <c r="BC705" s="25">
        <f t="shared" si="154"/>
        <v>0</v>
      </c>
      <c r="BD705" s="2"/>
      <c r="BE705" s="2"/>
      <c r="BM705" s="25">
        <f t="shared" si="155"/>
        <v>0</v>
      </c>
      <c r="BW705" s="25">
        <f t="shared" si="156"/>
        <v>0</v>
      </c>
      <c r="CG705" s="25">
        <f t="shared" si="157"/>
        <v>0</v>
      </c>
      <c r="CQ705" s="25">
        <f t="shared" si="158"/>
        <v>0</v>
      </c>
    </row>
    <row r="706" spans="2:95" x14ac:dyDescent="0.15">
      <c r="B706" s="2"/>
      <c r="D706" s="2"/>
      <c r="F706" s="2"/>
      <c r="G706" s="2"/>
      <c r="H706" s="2"/>
      <c r="I706" s="28" t="s">
        <v>2128</v>
      </c>
      <c r="J706" s="28">
        <v>582</v>
      </c>
      <c r="K706" s="28" t="s">
        <v>59</v>
      </c>
      <c r="L706" s="28">
        <v>4437</v>
      </c>
      <c r="M706" s="28">
        <v>94.736999999999995</v>
      </c>
      <c r="N706" s="28">
        <v>1598</v>
      </c>
      <c r="O706" s="28">
        <v>1711</v>
      </c>
      <c r="P706" s="28" t="str">
        <f t="shared" si="150"/>
        <v>Positive</v>
      </c>
      <c r="Q706" s="38">
        <v>1.0799999999999999E-44</v>
      </c>
      <c r="Y706" s="25">
        <f t="shared" si="151"/>
        <v>0</v>
      </c>
      <c r="AA706" s="2"/>
      <c r="AI706" s="25">
        <f t="shared" si="152"/>
        <v>0</v>
      </c>
      <c r="AS706" s="25">
        <f t="shared" si="153"/>
        <v>0</v>
      </c>
      <c r="AV706" s="2"/>
      <c r="AW706" s="2"/>
      <c r="AX706" s="2"/>
      <c r="AY706" s="2"/>
      <c r="AZ706" s="2"/>
      <c r="BA706" s="2"/>
      <c r="BB706" s="2"/>
      <c r="BC706" s="25">
        <f t="shared" si="154"/>
        <v>0</v>
      </c>
      <c r="BD706" s="2"/>
      <c r="BE706" s="2"/>
      <c r="BM706" s="25">
        <f t="shared" si="155"/>
        <v>0</v>
      </c>
      <c r="BW706" s="25">
        <f t="shared" si="156"/>
        <v>0</v>
      </c>
      <c r="CG706" s="25">
        <f t="shared" si="157"/>
        <v>0</v>
      </c>
      <c r="CQ706" s="25">
        <f t="shared" si="158"/>
        <v>0</v>
      </c>
    </row>
    <row r="707" spans="2:95" x14ac:dyDescent="0.15">
      <c r="B707" s="2"/>
      <c r="D707" s="2"/>
      <c r="F707" s="2"/>
      <c r="G707" s="2"/>
      <c r="H707" s="2"/>
      <c r="I707" s="28" t="s">
        <v>2129</v>
      </c>
      <c r="J707" s="28">
        <v>511</v>
      </c>
      <c r="K707" s="28" t="s">
        <v>59</v>
      </c>
      <c r="L707" s="28">
        <v>4437</v>
      </c>
      <c r="M707" s="28">
        <v>93.578000000000003</v>
      </c>
      <c r="N707" s="28">
        <v>1598</v>
      </c>
      <c r="O707" s="28">
        <v>1706</v>
      </c>
      <c r="P707" s="28" t="str">
        <f t="shared" si="150"/>
        <v>Positive</v>
      </c>
      <c r="Q707" s="38">
        <v>2.6299999999999999E-40</v>
      </c>
      <c r="Y707" s="25">
        <f t="shared" si="151"/>
        <v>0</v>
      </c>
      <c r="AA707" s="2"/>
      <c r="AI707" s="25">
        <f t="shared" si="152"/>
        <v>0</v>
      </c>
      <c r="AS707" s="25">
        <f t="shared" si="153"/>
        <v>0</v>
      </c>
      <c r="AV707" s="2"/>
      <c r="AW707" s="2"/>
      <c r="AX707" s="2"/>
      <c r="AY707" s="2"/>
      <c r="AZ707" s="2"/>
      <c r="BA707" s="2"/>
      <c r="BB707" s="2"/>
      <c r="BC707" s="25">
        <f t="shared" si="154"/>
        <v>0</v>
      </c>
      <c r="BD707" s="2"/>
      <c r="BE707" s="2"/>
      <c r="BM707" s="25">
        <f t="shared" si="155"/>
        <v>0</v>
      </c>
      <c r="BW707" s="25">
        <f t="shared" si="156"/>
        <v>0</v>
      </c>
      <c r="CG707" s="25">
        <f t="shared" si="157"/>
        <v>0</v>
      </c>
      <c r="CQ707" s="25">
        <f t="shared" si="158"/>
        <v>0</v>
      </c>
    </row>
    <row r="708" spans="2:95" x14ac:dyDescent="0.15">
      <c r="B708" s="2"/>
      <c r="D708" s="2"/>
      <c r="F708" s="2"/>
      <c r="G708" s="2"/>
      <c r="H708" s="2"/>
      <c r="I708" s="28" t="s">
        <v>2130</v>
      </c>
      <c r="J708" s="28">
        <v>428</v>
      </c>
      <c r="K708" s="28" t="s">
        <v>59</v>
      </c>
      <c r="L708" s="28">
        <v>4437</v>
      </c>
      <c r="M708" s="28">
        <v>94.872</v>
      </c>
      <c r="N708" s="28">
        <v>1652</v>
      </c>
      <c r="O708" s="28">
        <v>1728</v>
      </c>
      <c r="P708" s="28" t="str">
        <f t="shared" si="150"/>
        <v>Positive</v>
      </c>
      <c r="Q708" s="38">
        <v>1.34E-27</v>
      </c>
      <c r="Y708" s="25">
        <f t="shared" si="151"/>
        <v>0</v>
      </c>
      <c r="AA708" s="2"/>
      <c r="AI708" s="25">
        <f t="shared" si="152"/>
        <v>0</v>
      </c>
      <c r="AS708" s="25">
        <f t="shared" si="153"/>
        <v>0</v>
      </c>
      <c r="AV708" s="2"/>
      <c r="AW708" s="2"/>
      <c r="AX708" s="2"/>
      <c r="AY708" s="2"/>
      <c r="AZ708" s="2"/>
      <c r="BA708" s="2"/>
      <c r="BB708" s="2"/>
      <c r="BC708" s="25">
        <f t="shared" si="154"/>
        <v>0</v>
      </c>
      <c r="BD708" s="2"/>
      <c r="BE708" s="2"/>
      <c r="BM708" s="25">
        <f t="shared" si="155"/>
        <v>0</v>
      </c>
      <c r="BW708" s="25">
        <f t="shared" si="156"/>
        <v>0</v>
      </c>
      <c r="CG708" s="25">
        <f t="shared" si="157"/>
        <v>0</v>
      </c>
      <c r="CQ708" s="25">
        <f t="shared" si="158"/>
        <v>0</v>
      </c>
    </row>
    <row r="709" spans="2:95" x14ac:dyDescent="0.15">
      <c r="B709" s="2"/>
      <c r="D709" s="2"/>
      <c r="F709" s="2"/>
      <c r="G709" s="2"/>
      <c r="H709" s="2"/>
      <c r="I709" s="28" t="s">
        <v>2131</v>
      </c>
      <c r="J709" s="28">
        <v>217</v>
      </c>
      <c r="K709" s="28" t="s">
        <v>59</v>
      </c>
      <c r="L709" s="28">
        <v>4437</v>
      </c>
      <c r="M709" s="28">
        <v>93.477999999999994</v>
      </c>
      <c r="N709" s="28">
        <v>1598</v>
      </c>
      <c r="O709" s="28">
        <v>1733</v>
      </c>
      <c r="P709" s="28" t="str">
        <f t="shared" si="150"/>
        <v>Positive</v>
      </c>
      <c r="Q709" s="38">
        <v>6.2000000000000003E-53</v>
      </c>
      <c r="Y709" s="25">
        <f t="shared" si="151"/>
        <v>0</v>
      </c>
      <c r="AA709" s="2"/>
      <c r="AI709" s="25">
        <f t="shared" si="152"/>
        <v>0</v>
      </c>
      <c r="AS709" s="25">
        <f t="shared" si="153"/>
        <v>0</v>
      </c>
      <c r="AV709" s="2"/>
      <c r="AW709" s="2"/>
      <c r="AX709" s="2"/>
      <c r="AY709" s="2"/>
      <c r="AZ709" s="2"/>
      <c r="BA709" s="2"/>
      <c r="BB709" s="2"/>
      <c r="BC709" s="25">
        <f t="shared" si="154"/>
        <v>0</v>
      </c>
      <c r="BD709" s="2"/>
      <c r="BE709" s="2"/>
      <c r="BM709" s="25">
        <f t="shared" si="155"/>
        <v>0</v>
      </c>
      <c r="BW709" s="25">
        <f t="shared" si="156"/>
        <v>0</v>
      </c>
      <c r="CG709" s="25">
        <f t="shared" si="157"/>
        <v>0</v>
      </c>
      <c r="CQ709" s="25">
        <f t="shared" si="158"/>
        <v>0</v>
      </c>
    </row>
    <row r="710" spans="2:95" x14ac:dyDescent="0.15">
      <c r="B710" s="2"/>
      <c r="D710" s="2"/>
      <c r="F710" s="2"/>
      <c r="G710" s="2"/>
      <c r="H710" s="2"/>
      <c r="I710" s="28" t="s">
        <v>2132</v>
      </c>
      <c r="J710" s="28">
        <v>248</v>
      </c>
      <c r="K710" s="28" t="s">
        <v>59</v>
      </c>
      <c r="L710" s="28">
        <v>4437</v>
      </c>
      <c r="M710" s="28">
        <v>90.909000000000006</v>
      </c>
      <c r="N710" s="28">
        <v>3130</v>
      </c>
      <c r="O710" s="28">
        <v>3216</v>
      </c>
      <c r="P710" s="28" t="str">
        <f t="shared" si="150"/>
        <v>Positive</v>
      </c>
      <c r="Q710" s="38">
        <v>3.46E-26</v>
      </c>
      <c r="Y710" s="25">
        <f t="shared" si="151"/>
        <v>0</v>
      </c>
      <c r="AA710" s="2"/>
      <c r="AI710" s="25">
        <f t="shared" si="152"/>
        <v>0</v>
      </c>
      <c r="AS710" s="25">
        <f t="shared" si="153"/>
        <v>0</v>
      </c>
      <c r="AV710" s="2"/>
      <c r="AW710" s="2"/>
      <c r="AX710" s="2"/>
      <c r="AY710" s="2"/>
      <c r="AZ710" s="2"/>
      <c r="BA710" s="2"/>
      <c r="BB710" s="2"/>
      <c r="BC710" s="25">
        <f t="shared" si="154"/>
        <v>0</v>
      </c>
      <c r="BD710" s="2"/>
      <c r="BE710" s="2"/>
      <c r="BM710" s="25">
        <f t="shared" si="155"/>
        <v>0</v>
      </c>
      <c r="BW710" s="25">
        <f t="shared" si="156"/>
        <v>0</v>
      </c>
      <c r="CG710" s="25">
        <f t="shared" si="157"/>
        <v>0</v>
      </c>
      <c r="CQ710" s="25">
        <f t="shared" si="158"/>
        <v>0</v>
      </c>
    </row>
    <row r="711" spans="2:95" x14ac:dyDescent="0.15">
      <c r="B711" s="2"/>
      <c r="D711" s="2"/>
      <c r="F711" s="2"/>
      <c r="G711" s="2"/>
      <c r="H711" s="2"/>
      <c r="I711" s="28" t="s">
        <v>2133</v>
      </c>
      <c r="J711" s="28">
        <v>207</v>
      </c>
      <c r="K711" s="28" t="s">
        <v>59</v>
      </c>
      <c r="L711" s="28">
        <v>4437</v>
      </c>
      <c r="M711" s="28">
        <v>98.182000000000002</v>
      </c>
      <c r="N711" s="28">
        <v>922</v>
      </c>
      <c r="O711" s="28">
        <v>813</v>
      </c>
      <c r="P711" s="28" t="str">
        <f t="shared" si="150"/>
        <v>Negative</v>
      </c>
      <c r="Q711" s="38">
        <v>1.2699999999999999E-49</v>
      </c>
      <c r="Y711" s="25">
        <f t="shared" si="151"/>
        <v>0</v>
      </c>
      <c r="AA711" s="2"/>
      <c r="AI711" s="25">
        <f t="shared" si="152"/>
        <v>0</v>
      </c>
      <c r="AS711" s="25">
        <f t="shared" si="153"/>
        <v>0</v>
      </c>
      <c r="AV711" s="2"/>
      <c r="AW711" s="2"/>
      <c r="AX711" s="2"/>
      <c r="AY711" s="2"/>
      <c r="AZ711" s="2"/>
      <c r="BA711" s="2"/>
      <c r="BB711" s="2"/>
      <c r="BC711" s="25">
        <f t="shared" si="154"/>
        <v>0</v>
      </c>
      <c r="BD711" s="2"/>
      <c r="BE711" s="2"/>
      <c r="BM711" s="25">
        <f t="shared" si="155"/>
        <v>0</v>
      </c>
      <c r="BW711" s="25">
        <f t="shared" si="156"/>
        <v>0</v>
      </c>
      <c r="CG711" s="25">
        <f t="shared" si="157"/>
        <v>0</v>
      </c>
      <c r="CQ711" s="25">
        <f t="shared" si="158"/>
        <v>0</v>
      </c>
    </row>
    <row r="712" spans="2:95" x14ac:dyDescent="0.15">
      <c r="B712" s="2"/>
      <c r="D712" s="2"/>
      <c r="F712" s="2"/>
      <c r="G712" s="2"/>
      <c r="H712" s="2"/>
      <c r="I712" s="28" t="s">
        <v>2134</v>
      </c>
      <c r="J712" s="28">
        <v>242</v>
      </c>
      <c r="K712" s="28" t="s">
        <v>59</v>
      </c>
      <c r="L712" s="28">
        <v>4437</v>
      </c>
      <c r="M712" s="28">
        <v>100</v>
      </c>
      <c r="N712" s="28">
        <v>998</v>
      </c>
      <c r="O712" s="28">
        <v>950</v>
      </c>
      <c r="P712" s="28" t="str">
        <f t="shared" si="150"/>
        <v>Negative</v>
      </c>
      <c r="Q712" s="38">
        <v>5.6799999999999998E-19</v>
      </c>
      <c r="Y712" s="25">
        <f t="shared" si="151"/>
        <v>0</v>
      </c>
      <c r="AA712" s="2"/>
      <c r="AI712" s="25">
        <f t="shared" si="152"/>
        <v>0</v>
      </c>
      <c r="AS712" s="25">
        <f t="shared" si="153"/>
        <v>0</v>
      </c>
      <c r="AV712" s="2"/>
      <c r="AW712" s="2"/>
      <c r="AX712" s="2"/>
      <c r="AY712" s="2"/>
      <c r="AZ712" s="2"/>
      <c r="BA712" s="2"/>
      <c r="BB712" s="2"/>
      <c r="BC712" s="25">
        <f t="shared" si="154"/>
        <v>0</v>
      </c>
      <c r="BD712" s="2"/>
      <c r="BE712" s="2"/>
      <c r="BM712" s="25">
        <f t="shared" si="155"/>
        <v>0</v>
      </c>
      <c r="BW712" s="25">
        <f t="shared" si="156"/>
        <v>0</v>
      </c>
      <c r="CG712" s="25">
        <f t="shared" si="157"/>
        <v>0</v>
      </c>
      <c r="CQ712" s="25">
        <f t="shared" si="158"/>
        <v>0</v>
      </c>
    </row>
    <row r="713" spans="2:95" x14ac:dyDescent="0.15">
      <c r="B713" s="2"/>
      <c r="D713" s="2"/>
      <c r="F713" s="2"/>
      <c r="G713" s="2"/>
      <c r="H713" s="2"/>
      <c r="I713" s="28" t="s">
        <v>2135</v>
      </c>
      <c r="J713" s="28">
        <v>376</v>
      </c>
      <c r="K713" s="28" t="s">
        <v>59</v>
      </c>
      <c r="L713" s="28">
        <v>4437</v>
      </c>
      <c r="M713" s="28">
        <v>98.63</v>
      </c>
      <c r="N713" s="28">
        <v>3381</v>
      </c>
      <c r="O713" s="28">
        <v>3309</v>
      </c>
      <c r="P713" s="28" t="str">
        <f t="shared" si="150"/>
        <v>Negative</v>
      </c>
      <c r="Q713" s="38">
        <v>1.9399999999999999E-30</v>
      </c>
      <c r="Y713" s="25">
        <f t="shared" si="151"/>
        <v>0</v>
      </c>
      <c r="AA713" s="2"/>
      <c r="AI713" s="25">
        <f t="shared" si="152"/>
        <v>0</v>
      </c>
      <c r="AS713" s="25">
        <f t="shared" si="153"/>
        <v>0</v>
      </c>
      <c r="AV713" s="2"/>
      <c r="AW713" s="2"/>
      <c r="AX713" s="2"/>
      <c r="AY713" s="2"/>
      <c r="AZ713" s="2"/>
      <c r="BA713" s="2"/>
      <c r="BB713" s="2"/>
      <c r="BC713" s="25">
        <f t="shared" si="154"/>
        <v>0</v>
      </c>
      <c r="BD713" s="2"/>
      <c r="BE713" s="2"/>
      <c r="BM713" s="25">
        <f t="shared" si="155"/>
        <v>0</v>
      </c>
      <c r="BW713" s="25">
        <f t="shared" si="156"/>
        <v>0</v>
      </c>
      <c r="CG713" s="25">
        <f t="shared" si="157"/>
        <v>0</v>
      </c>
      <c r="CQ713" s="25">
        <f t="shared" si="158"/>
        <v>0</v>
      </c>
    </row>
    <row r="714" spans="2:95" x14ac:dyDescent="0.15">
      <c r="B714" s="2"/>
      <c r="D714" s="2"/>
      <c r="F714" s="2"/>
      <c r="G714" s="2"/>
      <c r="H714" s="2"/>
      <c r="I714" s="28" t="s">
        <v>2136</v>
      </c>
      <c r="J714" s="28">
        <v>456</v>
      </c>
      <c r="K714" s="28" t="s">
        <v>59</v>
      </c>
      <c r="L714" s="28">
        <v>4437</v>
      </c>
      <c r="M714" s="28">
        <v>95.555999999999997</v>
      </c>
      <c r="N714" s="28">
        <v>2272</v>
      </c>
      <c r="O714" s="28">
        <v>2316</v>
      </c>
      <c r="P714" s="28" t="str">
        <f t="shared" si="150"/>
        <v>Positive</v>
      </c>
      <c r="Q714" s="38">
        <v>4.0499999999999999E-13</v>
      </c>
      <c r="Y714" s="25">
        <f t="shared" si="151"/>
        <v>0</v>
      </c>
      <c r="AA714" s="2"/>
      <c r="AI714" s="25">
        <f t="shared" si="152"/>
        <v>0</v>
      </c>
      <c r="AS714" s="25">
        <f t="shared" si="153"/>
        <v>0</v>
      </c>
      <c r="AV714" s="2"/>
      <c r="AW714" s="2"/>
      <c r="AX714" s="2"/>
      <c r="AY714" s="2"/>
      <c r="AZ714" s="2"/>
      <c r="BA714" s="2"/>
      <c r="BB714" s="2"/>
      <c r="BC714" s="25">
        <f t="shared" si="154"/>
        <v>0</v>
      </c>
      <c r="BD714" s="2"/>
      <c r="BE714" s="2"/>
      <c r="BM714" s="25">
        <f t="shared" si="155"/>
        <v>0</v>
      </c>
      <c r="BW714" s="25">
        <f t="shared" si="156"/>
        <v>0</v>
      </c>
      <c r="CG714" s="25">
        <f t="shared" si="157"/>
        <v>0</v>
      </c>
      <c r="CQ714" s="25">
        <f t="shared" si="158"/>
        <v>0</v>
      </c>
    </row>
    <row r="715" spans="2:95" x14ac:dyDescent="0.15">
      <c r="B715" s="2"/>
      <c r="D715" s="2"/>
      <c r="F715" s="2"/>
      <c r="G715" s="2"/>
      <c r="H715" s="2"/>
      <c r="I715" s="28" t="s">
        <v>2137</v>
      </c>
      <c r="J715" s="28">
        <v>317</v>
      </c>
      <c r="K715" s="28" t="s">
        <v>59</v>
      </c>
      <c r="L715" s="28">
        <v>4437</v>
      </c>
      <c r="M715" s="28">
        <v>92.981999999999999</v>
      </c>
      <c r="N715" s="28">
        <v>875</v>
      </c>
      <c r="O715" s="28">
        <v>930</v>
      </c>
      <c r="P715" s="28" t="str">
        <f t="shared" si="150"/>
        <v>Positive</v>
      </c>
      <c r="Q715" s="38">
        <v>4.5800000000000005E-16</v>
      </c>
      <c r="Y715" s="25">
        <f t="shared" si="151"/>
        <v>0</v>
      </c>
      <c r="AA715" s="2"/>
      <c r="AI715" s="25">
        <f t="shared" si="152"/>
        <v>0</v>
      </c>
      <c r="AS715" s="25">
        <f t="shared" si="153"/>
        <v>0</v>
      </c>
      <c r="AV715" s="2"/>
      <c r="AW715" s="2"/>
      <c r="AX715" s="2"/>
      <c r="AY715" s="2"/>
      <c r="AZ715" s="2"/>
      <c r="BA715" s="2"/>
      <c r="BB715" s="2"/>
      <c r="BC715" s="25">
        <f t="shared" si="154"/>
        <v>0</v>
      </c>
      <c r="BD715" s="2"/>
      <c r="BE715" s="2"/>
      <c r="BM715" s="25">
        <f t="shared" si="155"/>
        <v>0</v>
      </c>
      <c r="BW715" s="25">
        <f t="shared" si="156"/>
        <v>0</v>
      </c>
      <c r="CG715" s="25">
        <f t="shared" si="157"/>
        <v>0</v>
      </c>
      <c r="CQ715" s="25">
        <f t="shared" si="158"/>
        <v>0</v>
      </c>
    </row>
    <row r="716" spans="2:95" x14ac:dyDescent="0.15">
      <c r="B716" s="2"/>
      <c r="D716" s="2"/>
      <c r="F716" s="2"/>
      <c r="G716" s="2"/>
      <c r="H716" s="2"/>
      <c r="I716" s="28" t="s">
        <v>2138</v>
      </c>
      <c r="J716" s="28">
        <v>290</v>
      </c>
      <c r="K716" s="28" t="s">
        <v>59</v>
      </c>
      <c r="L716" s="28">
        <v>4437</v>
      </c>
      <c r="M716" s="28">
        <v>97.793999999999997</v>
      </c>
      <c r="N716" s="28">
        <v>2909</v>
      </c>
      <c r="O716" s="28">
        <v>3044</v>
      </c>
      <c r="P716" s="28" t="str">
        <f t="shared" si="150"/>
        <v>Positive</v>
      </c>
      <c r="Q716" s="38">
        <v>3.0199999999999999E-62</v>
      </c>
      <c r="Y716" s="25">
        <f t="shared" si="151"/>
        <v>0</v>
      </c>
      <c r="AA716" s="2"/>
      <c r="AI716" s="25">
        <f t="shared" si="152"/>
        <v>0</v>
      </c>
      <c r="AS716" s="25">
        <f t="shared" si="153"/>
        <v>0</v>
      </c>
      <c r="AV716" s="2"/>
      <c r="AW716" s="2"/>
      <c r="AX716" s="2"/>
      <c r="AY716" s="2"/>
      <c r="AZ716" s="2"/>
      <c r="BA716" s="2"/>
      <c r="BB716" s="2"/>
      <c r="BC716" s="25">
        <f t="shared" si="154"/>
        <v>0</v>
      </c>
      <c r="BD716" s="2"/>
      <c r="BE716" s="2"/>
      <c r="BM716" s="25">
        <f t="shared" si="155"/>
        <v>0</v>
      </c>
      <c r="BW716" s="25">
        <f t="shared" si="156"/>
        <v>0</v>
      </c>
      <c r="CG716" s="25">
        <f t="shared" si="157"/>
        <v>0</v>
      </c>
      <c r="CQ716" s="25">
        <f t="shared" si="158"/>
        <v>0</v>
      </c>
    </row>
    <row r="717" spans="2:95" x14ac:dyDescent="0.15">
      <c r="B717" s="2"/>
      <c r="D717" s="2"/>
      <c r="F717" s="2"/>
      <c r="G717" s="2"/>
      <c r="H717" s="2"/>
      <c r="I717" s="28" t="s">
        <v>2139</v>
      </c>
      <c r="J717" s="28">
        <v>250</v>
      </c>
      <c r="K717" s="28" t="s">
        <v>59</v>
      </c>
      <c r="L717" s="28">
        <v>4437</v>
      </c>
      <c r="M717" s="28">
        <v>98.305000000000007</v>
      </c>
      <c r="N717" s="28">
        <v>2270</v>
      </c>
      <c r="O717" s="28">
        <v>2212</v>
      </c>
      <c r="P717" s="28" t="str">
        <f t="shared" si="150"/>
        <v>Negative</v>
      </c>
      <c r="Q717" s="38">
        <v>7.56E-23</v>
      </c>
      <c r="Y717" s="25">
        <f t="shared" si="151"/>
        <v>0</v>
      </c>
      <c r="AA717" s="2"/>
      <c r="AI717" s="25">
        <f t="shared" si="152"/>
        <v>0</v>
      </c>
      <c r="AS717" s="25">
        <f t="shared" si="153"/>
        <v>0</v>
      </c>
      <c r="AV717" s="2"/>
      <c r="AW717" s="2"/>
      <c r="AX717" s="2"/>
      <c r="AY717" s="2"/>
      <c r="AZ717" s="2"/>
      <c r="BA717" s="2"/>
      <c r="BB717" s="2"/>
      <c r="BC717" s="25">
        <f t="shared" si="154"/>
        <v>0</v>
      </c>
      <c r="BD717" s="2"/>
      <c r="BE717" s="2"/>
      <c r="BM717" s="25">
        <f t="shared" si="155"/>
        <v>0</v>
      </c>
      <c r="BW717" s="25">
        <f t="shared" si="156"/>
        <v>0</v>
      </c>
      <c r="CG717" s="25">
        <f t="shared" si="157"/>
        <v>0</v>
      </c>
      <c r="CQ717" s="25">
        <f t="shared" si="158"/>
        <v>0</v>
      </c>
    </row>
    <row r="718" spans="2:95" x14ac:dyDescent="0.15">
      <c r="B718" s="2"/>
      <c r="D718" s="2"/>
      <c r="F718" s="2"/>
      <c r="G718" s="2"/>
      <c r="H718" s="2"/>
      <c r="I718" s="28" t="s">
        <v>2140</v>
      </c>
      <c r="J718" s="28">
        <v>206</v>
      </c>
      <c r="K718" s="28" t="s">
        <v>59</v>
      </c>
      <c r="L718" s="28">
        <v>4437</v>
      </c>
      <c r="M718" s="28">
        <v>96.153999999999996</v>
      </c>
      <c r="N718" s="28">
        <v>835</v>
      </c>
      <c r="O718" s="28">
        <v>784</v>
      </c>
      <c r="P718" s="28" t="str">
        <f t="shared" si="150"/>
        <v>Negative</v>
      </c>
      <c r="Q718" s="38">
        <v>2.2100000000000001E-17</v>
      </c>
      <c r="Y718" s="25">
        <f t="shared" si="151"/>
        <v>0</v>
      </c>
      <c r="AA718" s="2"/>
      <c r="AI718" s="25">
        <f t="shared" si="152"/>
        <v>0</v>
      </c>
      <c r="AS718" s="25">
        <f t="shared" si="153"/>
        <v>0</v>
      </c>
      <c r="AV718" s="2"/>
      <c r="AW718" s="2"/>
      <c r="AX718" s="2"/>
      <c r="AY718" s="2"/>
      <c r="AZ718" s="2"/>
      <c r="BA718" s="2"/>
      <c r="BB718" s="2"/>
      <c r="BC718" s="25">
        <f t="shared" si="154"/>
        <v>0</v>
      </c>
      <c r="BD718" s="2"/>
      <c r="BE718" s="2"/>
      <c r="BM718" s="25">
        <f t="shared" si="155"/>
        <v>0</v>
      </c>
      <c r="BW718" s="25">
        <f t="shared" si="156"/>
        <v>0</v>
      </c>
      <c r="CG718" s="25">
        <f t="shared" si="157"/>
        <v>0</v>
      </c>
      <c r="CQ718" s="25">
        <f t="shared" si="158"/>
        <v>0</v>
      </c>
    </row>
    <row r="719" spans="2:95" x14ac:dyDescent="0.15">
      <c r="B719" s="2"/>
      <c r="D719" s="2"/>
      <c r="F719" s="2"/>
      <c r="G719" s="2"/>
      <c r="H719" s="2"/>
      <c r="I719" s="28" t="s">
        <v>2141</v>
      </c>
      <c r="J719" s="28">
        <v>295</v>
      </c>
      <c r="K719" s="28" t="s">
        <v>59</v>
      </c>
      <c r="L719" s="28">
        <v>4437</v>
      </c>
      <c r="M719" s="28">
        <v>97.986999999999995</v>
      </c>
      <c r="N719" s="28">
        <v>903</v>
      </c>
      <c r="O719" s="28">
        <v>755</v>
      </c>
      <c r="P719" s="28" t="str">
        <f t="shared" si="150"/>
        <v>Negative</v>
      </c>
      <c r="Q719" s="38">
        <v>1.8299999999999999E-69</v>
      </c>
      <c r="Y719" s="25">
        <f t="shared" si="151"/>
        <v>0</v>
      </c>
      <c r="AA719" s="2"/>
      <c r="AI719" s="25">
        <f t="shared" si="152"/>
        <v>0</v>
      </c>
      <c r="AS719" s="25">
        <f t="shared" si="153"/>
        <v>0</v>
      </c>
      <c r="AV719" s="2"/>
      <c r="AW719" s="2"/>
      <c r="AX719" s="2"/>
      <c r="AY719" s="2"/>
      <c r="AZ719" s="2"/>
      <c r="BA719" s="2"/>
      <c r="BB719" s="2"/>
      <c r="BC719" s="25">
        <f t="shared" si="154"/>
        <v>0</v>
      </c>
      <c r="BD719" s="2"/>
      <c r="BE719" s="2"/>
      <c r="BM719" s="25">
        <f t="shared" si="155"/>
        <v>0</v>
      </c>
      <c r="BW719" s="25">
        <f t="shared" si="156"/>
        <v>0</v>
      </c>
      <c r="CG719" s="25">
        <f t="shared" si="157"/>
        <v>0</v>
      </c>
      <c r="CQ719" s="25">
        <f t="shared" si="158"/>
        <v>0</v>
      </c>
    </row>
    <row r="720" spans="2:95" x14ac:dyDescent="0.15">
      <c r="B720" s="2"/>
      <c r="D720" s="2"/>
      <c r="F720" s="2"/>
      <c r="G720" s="2"/>
      <c r="H720" s="2"/>
      <c r="I720" s="28" t="s">
        <v>2142</v>
      </c>
      <c r="J720" s="28">
        <v>257</v>
      </c>
      <c r="K720" s="28" t="s">
        <v>59</v>
      </c>
      <c r="L720" s="28">
        <v>4437</v>
      </c>
      <c r="M720" s="28">
        <v>91.891999999999996</v>
      </c>
      <c r="N720" s="28">
        <v>85</v>
      </c>
      <c r="O720" s="28">
        <v>157</v>
      </c>
      <c r="P720" s="28" t="str">
        <f t="shared" si="150"/>
        <v>Positive</v>
      </c>
      <c r="Q720" s="38">
        <v>2.7999999999999999E-22</v>
      </c>
      <c r="Y720" s="25">
        <f t="shared" si="151"/>
        <v>0</v>
      </c>
      <c r="AA720" s="2"/>
      <c r="AI720" s="25">
        <f t="shared" si="152"/>
        <v>0</v>
      </c>
      <c r="AS720" s="25">
        <f t="shared" si="153"/>
        <v>0</v>
      </c>
      <c r="AV720" s="2"/>
      <c r="AW720" s="2"/>
      <c r="AX720" s="2"/>
      <c r="AY720" s="2"/>
      <c r="AZ720" s="2"/>
      <c r="BA720" s="2"/>
      <c r="BB720" s="2"/>
      <c r="BC720" s="25">
        <f t="shared" si="154"/>
        <v>0</v>
      </c>
      <c r="BD720" s="2"/>
      <c r="BE720" s="2"/>
      <c r="BM720" s="25">
        <f t="shared" si="155"/>
        <v>0</v>
      </c>
      <c r="BW720" s="25">
        <f t="shared" si="156"/>
        <v>0</v>
      </c>
      <c r="CG720" s="25">
        <f t="shared" si="157"/>
        <v>0</v>
      </c>
      <c r="CQ720" s="25">
        <f t="shared" si="158"/>
        <v>0</v>
      </c>
    </row>
    <row r="721" spans="2:95" x14ac:dyDescent="0.15">
      <c r="B721" s="2"/>
      <c r="D721" s="2"/>
      <c r="F721" s="2"/>
      <c r="G721" s="2"/>
      <c r="H721" s="2"/>
      <c r="I721" s="28" t="s">
        <v>2143</v>
      </c>
      <c r="J721" s="28">
        <v>219</v>
      </c>
      <c r="K721" s="28" t="s">
        <v>59</v>
      </c>
      <c r="L721" s="28">
        <v>4437</v>
      </c>
      <c r="M721" s="28">
        <v>92.436999999999998</v>
      </c>
      <c r="N721" s="28">
        <v>1638</v>
      </c>
      <c r="O721" s="28">
        <v>1755</v>
      </c>
      <c r="P721" s="28" t="str">
        <f t="shared" si="150"/>
        <v>Positive</v>
      </c>
      <c r="Q721" s="38">
        <v>8.2199999999999994E-42</v>
      </c>
      <c r="Y721" s="25">
        <f t="shared" si="151"/>
        <v>0</v>
      </c>
      <c r="AA721" s="2"/>
      <c r="AI721" s="25">
        <f t="shared" si="152"/>
        <v>0</v>
      </c>
      <c r="AS721" s="25">
        <f t="shared" si="153"/>
        <v>0</v>
      </c>
      <c r="AV721" s="2"/>
      <c r="AW721" s="2"/>
      <c r="AX721" s="2"/>
      <c r="AY721" s="2"/>
      <c r="AZ721" s="2"/>
      <c r="BA721" s="2"/>
      <c r="BB721" s="2"/>
      <c r="BC721" s="25">
        <f t="shared" si="154"/>
        <v>0</v>
      </c>
      <c r="BD721" s="2"/>
      <c r="BE721" s="2"/>
      <c r="BM721" s="25">
        <f t="shared" si="155"/>
        <v>0</v>
      </c>
      <c r="BW721" s="25">
        <f t="shared" si="156"/>
        <v>0</v>
      </c>
      <c r="CG721" s="25">
        <f t="shared" si="157"/>
        <v>0</v>
      </c>
      <c r="CQ721" s="25">
        <f t="shared" si="158"/>
        <v>0</v>
      </c>
    </row>
    <row r="722" spans="2:95" x14ac:dyDescent="0.15">
      <c r="B722" s="2"/>
      <c r="D722" s="2"/>
      <c r="F722" s="2"/>
      <c r="G722" s="2"/>
      <c r="H722" s="2"/>
      <c r="I722" s="28" t="s">
        <v>2144</v>
      </c>
      <c r="J722" s="28">
        <v>413</v>
      </c>
      <c r="K722" s="28" t="s">
        <v>59</v>
      </c>
      <c r="L722" s="28">
        <v>4437</v>
      </c>
      <c r="M722" s="28">
        <v>95.454999999999998</v>
      </c>
      <c r="N722" s="28">
        <v>711</v>
      </c>
      <c r="O722" s="28">
        <v>646</v>
      </c>
      <c r="P722" s="28" t="str">
        <f t="shared" si="150"/>
        <v>Negative</v>
      </c>
      <c r="Q722" s="38">
        <v>3.6099999999999998E-23</v>
      </c>
      <c r="Y722" s="25">
        <f t="shared" si="151"/>
        <v>0</v>
      </c>
      <c r="AA722" s="2"/>
      <c r="AI722" s="25">
        <f t="shared" si="152"/>
        <v>0</v>
      </c>
      <c r="AS722" s="25">
        <f t="shared" si="153"/>
        <v>0</v>
      </c>
      <c r="AV722" s="2"/>
      <c r="AW722" s="2"/>
      <c r="AX722" s="2"/>
      <c r="AY722" s="2"/>
      <c r="AZ722" s="2"/>
      <c r="BA722" s="2"/>
      <c r="BB722" s="2"/>
      <c r="BC722" s="25">
        <f t="shared" si="154"/>
        <v>0</v>
      </c>
      <c r="BD722" s="2"/>
      <c r="BE722" s="2"/>
      <c r="BM722" s="25">
        <f t="shared" si="155"/>
        <v>0</v>
      </c>
      <c r="BW722" s="25">
        <f t="shared" si="156"/>
        <v>0</v>
      </c>
      <c r="CG722" s="25">
        <f t="shared" si="157"/>
        <v>0</v>
      </c>
      <c r="CQ722" s="25">
        <f t="shared" si="158"/>
        <v>0</v>
      </c>
    </row>
    <row r="723" spans="2:95" x14ac:dyDescent="0.15">
      <c r="B723" s="2"/>
      <c r="D723" s="2"/>
      <c r="F723" s="2"/>
      <c r="G723" s="2"/>
      <c r="H723" s="2"/>
      <c r="I723" s="28" t="s">
        <v>2145</v>
      </c>
      <c r="J723" s="28">
        <v>266</v>
      </c>
      <c r="K723" s="28" t="s">
        <v>59</v>
      </c>
      <c r="L723" s="28">
        <v>4437</v>
      </c>
      <c r="M723" s="28">
        <v>95.555999999999997</v>
      </c>
      <c r="N723" s="28">
        <v>2794</v>
      </c>
      <c r="O723" s="28">
        <v>2660</v>
      </c>
      <c r="P723" s="28" t="str">
        <f t="shared" si="150"/>
        <v>Negative</v>
      </c>
      <c r="Q723" s="38">
        <v>9.96E-57</v>
      </c>
      <c r="Y723" s="25">
        <f t="shared" si="151"/>
        <v>0</v>
      </c>
      <c r="AA723" s="2"/>
      <c r="AI723" s="25">
        <f t="shared" si="152"/>
        <v>0</v>
      </c>
      <c r="AS723" s="25">
        <f t="shared" si="153"/>
        <v>0</v>
      </c>
      <c r="AV723" s="2"/>
      <c r="AW723" s="2"/>
      <c r="AX723" s="2"/>
      <c r="AY723" s="2"/>
      <c r="AZ723" s="2"/>
      <c r="BA723" s="2"/>
      <c r="BB723" s="2"/>
      <c r="BC723" s="25">
        <f t="shared" si="154"/>
        <v>0</v>
      </c>
      <c r="BD723" s="2"/>
      <c r="BE723" s="2"/>
      <c r="BM723" s="25">
        <f t="shared" si="155"/>
        <v>0</v>
      </c>
      <c r="BW723" s="25">
        <f t="shared" si="156"/>
        <v>0</v>
      </c>
      <c r="CG723" s="25">
        <f t="shared" si="157"/>
        <v>0</v>
      </c>
      <c r="CQ723" s="25">
        <f t="shared" si="158"/>
        <v>0</v>
      </c>
    </row>
    <row r="724" spans="2:95" x14ac:dyDescent="0.15">
      <c r="B724" s="2"/>
      <c r="D724" s="2"/>
      <c r="F724" s="2"/>
      <c r="G724" s="2"/>
      <c r="H724" s="2"/>
      <c r="I724" s="28" t="s">
        <v>2146</v>
      </c>
      <c r="J724" s="28">
        <v>284</v>
      </c>
      <c r="K724" s="28" t="s">
        <v>59</v>
      </c>
      <c r="L724" s="28">
        <v>4437</v>
      </c>
      <c r="M724" s="28">
        <v>98.63</v>
      </c>
      <c r="N724" s="28">
        <v>639</v>
      </c>
      <c r="O724" s="28">
        <v>567</v>
      </c>
      <c r="P724" s="28" t="str">
        <f t="shared" si="150"/>
        <v>Negative</v>
      </c>
      <c r="Q724" s="38">
        <v>1.4300000000000001E-30</v>
      </c>
      <c r="Y724" s="25">
        <f t="shared" si="151"/>
        <v>0</v>
      </c>
      <c r="AA724" s="2"/>
      <c r="AI724" s="25">
        <f t="shared" si="152"/>
        <v>0</v>
      </c>
      <c r="AS724" s="25">
        <f t="shared" si="153"/>
        <v>0</v>
      </c>
      <c r="AV724" s="2"/>
      <c r="AW724" s="2"/>
      <c r="AX724" s="2"/>
      <c r="AY724" s="2"/>
      <c r="AZ724" s="2"/>
      <c r="BA724" s="2"/>
      <c r="BB724" s="2"/>
      <c r="BC724" s="25">
        <f t="shared" si="154"/>
        <v>0</v>
      </c>
      <c r="BD724" s="2"/>
      <c r="BE724" s="2"/>
      <c r="BM724" s="25">
        <f t="shared" si="155"/>
        <v>0</v>
      </c>
      <c r="BW724" s="25">
        <f t="shared" si="156"/>
        <v>0</v>
      </c>
      <c r="CG724" s="25">
        <f t="shared" si="157"/>
        <v>0</v>
      </c>
      <c r="CQ724" s="25">
        <f t="shared" si="158"/>
        <v>0</v>
      </c>
    </row>
    <row r="725" spans="2:95" x14ac:dyDescent="0.15">
      <c r="B725" s="2"/>
      <c r="D725" s="2"/>
      <c r="F725" s="2"/>
      <c r="G725" s="2"/>
      <c r="H725" s="2"/>
      <c r="I725" s="28" t="s">
        <v>2147</v>
      </c>
      <c r="J725" s="28">
        <v>449</v>
      </c>
      <c r="K725" s="28" t="s">
        <v>59</v>
      </c>
      <c r="L725" s="28">
        <v>4437</v>
      </c>
      <c r="M725" s="28">
        <v>96.923000000000002</v>
      </c>
      <c r="N725" s="28">
        <v>3729</v>
      </c>
      <c r="O725" s="28">
        <v>3665</v>
      </c>
      <c r="P725" s="28" t="str">
        <f t="shared" si="150"/>
        <v>Negative</v>
      </c>
      <c r="Q725" s="38">
        <v>3.0399999999999998E-24</v>
      </c>
      <c r="Y725" s="25">
        <f t="shared" si="151"/>
        <v>0</v>
      </c>
      <c r="AA725" s="2"/>
      <c r="AI725" s="25">
        <f t="shared" si="152"/>
        <v>0</v>
      </c>
      <c r="AS725" s="25">
        <f t="shared" si="153"/>
        <v>0</v>
      </c>
      <c r="AV725" s="2"/>
      <c r="AW725" s="2"/>
      <c r="AX725" s="2"/>
      <c r="AY725" s="2"/>
      <c r="AZ725" s="2"/>
      <c r="BA725" s="2"/>
      <c r="BB725" s="2"/>
      <c r="BC725" s="25">
        <f t="shared" si="154"/>
        <v>0</v>
      </c>
      <c r="BD725" s="2"/>
      <c r="BE725" s="2"/>
      <c r="BM725" s="25">
        <f t="shared" si="155"/>
        <v>0</v>
      </c>
      <c r="BW725" s="25">
        <f t="shared" si="156"/>
        <v>0</v>
      </c>
      <c r="CG725" s="25">
        <f t="shared" si="157"/>
        <v>0</v>
      </c>
      <c r="CQ725" s="25">
        <f t="shared" si="158"/>
        <v>0</v>
      </c>
    </row>
    <row r="726" spans="2:95" x14ac:dyDescent="0.15">
      <c r="B726" s="2"/>
      <c r="D726" s="2"/>
      <c r="F726" s="2"/>
      <c r="G726" s="2"/>
      <c r="H726" s="2"/>
      <c r="I726" s="28" t="s">
        <v>2148</v>
      </c>
      <c r="J726" s="28">
        <v>236</v>
      </c>
      <c r="K726" s="28" t="s">
        <v>59</v>
      </c>
      <c r="L726" s="28">
        <v>4437</v>
      </c>
      <c r="M726" s="28">
        <v>94.697000000000003</v>
      </c>
      <c r="N726" s="28">
        <v>3041</v>
      </c>
      <c r="O726" s="28">
        <v>3172</v>
      </c>
      <c r="P726" s="28" t="str">
        <f t="shared" si="150"/>
        <v>Positive</v>
      </c>
      <c r="Q726" s="38">
        <v>1.8899999999999999E-53</v>
      </c>
      <c r="Y726" s="25">
        <f t="shared" si="151"/>
        <v>0</v>
      </c>
      <c r="AA726" s="2"/>
      <c r="AI726" s="25">
        <f t="shared" si="152"/>
        <v>0</v>
      </c>
      <c r="AS726" s="25">
        <f t="shared" si="153"/>
        <v>0</v>
      </c>
      <c r="AV726" s="2"/>
      <c r="AW726" s="2"/>
      <c r="AX726" s="2"/>
      <c r="AY726" s="2"/>
      <c r="AZ726" s="2"/>
      <c r="BA726" s="2"/>
      <c r="BB726" s="2"/>
      <c r="BC726" s="25">
        <f t="shared" si="154"/>
        <v>0</v>
      </c>
      <c r="BD726" s="2"/>
      <c r="BE726" s="2"/>
      <c r="BM726" s="25">
        <f t="shared" si="155"/>
        <v>0</v>
      </c>
      <c r="BW726" s="25">
        <f t="shared" si="156"/>
        <v>0</v>
      </c>
      <c r="CG726" s="25">
        <f t="shared" si="157"/>
        <v>0</v>
      </c>
      <c r="CQ726" s="25">
        <f t="shared" si="158"/>
        <v>0</v>
      </c>
    </row>
    <row r="727" spans="2:95" x14ac:dyDescent="0.15">
      <c r="B727" s="2"/>
      <c r="D727" s="2"/>
      <c r="F727" s="2"/>
      <c r="G727" s="2"/>
      <c r="H727" s="2"/>
      <c r="I727" s="28" t="s">
        <v>2149</v>
      </c>
      <c r="J727" s="28">
        <v>226</v>
      </c>
      <c r="K727" s="28" t="s">
        <v>59</v>
      </c>
      <c r="L727" s="28">
        <v>4437</v>
      </c>
      <c r="M727" s="28">
        <v>95</v>
      </c>
      <c r="N727" s="28">
        <v>3041</v>
      </c>
      <c r="O727" s="28">
        <v>3160</v>
      </c>
      <c r="P727" s="28" t="str">
        <f t="shared" si="150"/>
        <v>Positive</v>
      </c>
      <c r="Q727" s="38">
        <v>1.82E-48</v>
      </c>
      <c r="Y727" s="25">
        <f t="shared" si="151"/>
        <v>0</v>
      </c>
      <c r="AA727" s="2"/>
      <c r="AI727" s="25">
        <f t="shared" si="152"/>
        <v>0</v>
      </c>
      <c r="AS727" s="25">
        <f t="shared" si="153"/>
        <v>0</v>
      </c>
      <c r="AV727" s="2"/>
      <c r="AW727" s="2"/>
      <c r="AX727" s="2"/>
      <c r="AY727" s="2"/>
      <c r="AZ727" s="2"/>
      <c r="BA727" s="2"/>
      <c r="BB727" s="2"/>
      <c r="BC727" s="25">
        <f t="shared" si="154"/>
        <v>0</v>
      </c>
      <c r="BD727" s="2"/>
      <c r="BE727" s="2"/>
      <c r="BM727" s="25">
        <f t="shared" si="155"/>
        <v>0</v>
      </c>
      <c r="BW727" s="25">
        <f t="shared" si="156"/>
        <v>0</v>
      </c>
      <c r="CG727" s="25">
        <f t="shared" si="157"/>
        <v>0</v>
      </c>
      <c r="CQ727" s="25">
        <f t="shared" si="158"/>
        <v>0</v>
      </c>
    </row>
    <row r="728" spans="2:95" x14ac:dyDescent="0.15">
      <c r="B728" s="2"/>
      <c r="D728" s="2"/>
      <c r="F728" s="2"/>
      <c r="G728" s="2"/>
      <c r="H728" s="2"/>
      <c r="I728" s="28" t="s">
        <v>2150</v>
      </c>
      <c r="J728" s="28">
        <v>248</v>
      </c>
      <c r="K728" s="28" t="s">
        <v>59</v>
      </c>
      <c r="L728" s="28">
        <v>4437</v>
      </c>
      <c r="M728" s="28">
        <v>96.123999999999995</v>
      </c>
      <c r="N728" s="28">
        <v>1673</v>
      </c>
      <c r="O728" s="28">
        <v>1545</v>
      </c>
      <c r="P728" s="28" t="str">
        <f t="shared" si="150"/>
        <v>Negative</v>
      </c>
      <c r="Q728" s="38">
        <v>4.2900000000000002E-55</v>
      </c>
      <c r="Y728" s="25">
        <f t="shared" si="151"/>
        <v>0</v>
      </c>
      <c r="AA728" s="2"/>
      <c r="AI728" s="25">
        <f t="shared" si="152"/>
        <v>0</v>
      </c>
      <c r="AS728" s="25">
        <f t="shared" si="153"/>
        <v>0</v>
      </c>
      <c r="AV728" s="2"/>
      <c r="AW728" s="2"/>
      <c r="AX728" s="2"/>
      <c r="AY728" s="2"/>
      <c r="AZ728" s="2"/>
      <c r="BA728" s="2"/>
      <c r="BB728" s="2"/>
      <c r="BC728" s="25">
        <f t="shared" si="154"/>
        <v>0</v>
      </c>
      <c r="BD728" s="2"/>
      <c r="BE728" s="2"/>
      <c r="BM728" s="25">
        <f t="shared" si="155"/>
        <v>0</v>
      </c>
      <c r="BW728" s="25">
        <f t="shared" si="156"/>
        <v>0</v>
      </c>
      <c r="CG728" s="25">
        <f t="shared" si="157"/>
        <v>0</v>
      </c>
      <c r="CQ728" s="25">
        <f t="shared" si="158"/>
        <v>0</v>
      </c>
    </row>
    <row r="729" spans="2:95" x14ac:dyDescent="0.15">
      <c r="B729" s="2"/>
      <c r="D729" s="2"/>
      <c r="F729" s="2"/>
      <c r="G729" s="2"/>
      <c r="H729" s="2"/>
      <c r="I729" s="28" t="s">
        <v>2151</v>
      </c>
      <c r="J729" s="28">
        <v>624</v>
      </c>
      <c r="K729" s="28" t="s">
        <v>59</v>
      </c>
      <c r="L729" s="28">
        <v>4437</v>
      </c>
      <c r="M729" s="28">
        <v>97.367999999999995</v>
      </c>
      <c r="N729" s="28">
        <v>884</v>
      </c>
      <c r="O729" s="28">
        <v>809</v>
      </c>
      <c r="P729" s="28" t="str">
        <f t="shared" si="150"/>
        <v>Negative</v>
      </c>
      <c r="Q729" s="38">
        <v>3.29E-30</v>
      </c>
      <c r="Y729" s="25">
        <f t="shared" si="151"/>
        <v>0</v>
      </c>
      <c r="AA729" s="2"/>
      <c r="AI729" s="25">
        <f t="shared" si="152"/>
        <v>0</v>
      </c>
      <c r="AS729" s="25">
        <f t="shared" si="153"/>
        <v>0</v>
      </c>
      <c r="AV729" s="2"/>
      <c r="AW729" s="2"/>
      <c r="AX729" s="2"/>
      <c r="AY729" s="2"/>
      <c r="AZ729" s="2"/>
      <c r="BA729" s="2"/>
      <c r="BB729" s="2"/>
      <c r="BC729" s="25">
        <f t="shared" si="154"/>
        <v>0</v>
      </c>
      <c r="BD729" s="2"/>
      <c r="BE729" s="2"/>
      <c r="BM729" s="25">
        <f t="shared" si="155"/>
        <v>0</v>
      </c>
      <c r="BW729" s="25">
        <f t="shared" si="156"/>
        <v>0</v>
      </c>
      <c r="CG729" s="25">
        <f t="shared" si="157"/>
        <v>0</v>
      </c>
      <c r="CQ729" s="25">
        <f t="shared" si="158"/>
        <v>0</v>
      </c>
    </row>
    <row r="730" spans="2:95" x14ac:dyDescent="0.15">
      <c r="B730" s="2"/>
      <c r="D730" s="2"/>
      <c r="F730" s="2"/>
      <c r="G730" s="2"/>
      <c r="H730" s="2"/>
      <c r="I730" s="28" t="s">
        <v>2152</v>
      </c>
      <c r="J730" s="28">
        <v>228</v>
      </c>
      <c r="K730" s="28" t="s">
        <v>59</v>
      </c>
      <c r="L730" s="28">
        <v>4437</v>
      </c>
      <c r="M730" s="28">
        <v>94.286000000000001</v>
      </c>
      <c r="N730" s="28">
        <v>451</v>
      </c>
      <c r="O730" s="28">
        <v>555</v>
      </c>
      <c r="P730" s="28" t="str">
        <f t="shared" si="150"/>
        <v>Positive</v>
      </c>
      <c r="Q730" s="38">
        <v>3.9999999999999997E-40</v>
      </c>
      <c r="Y730" s="25">
        <f t="shared" si="151"/>
        <v>0</v>
      </c>
      <c r="AA730" s="2"/>
      <c r="AI730" s="25">
        <f t="shared" si="152"/>
        <v>0</v>
      </c>
      <c r="AS730" s="25">
        <f t="shared" si="153"/>
        <v>0</v>
      </c>
      <c r="AV730" s="2"/>
      <c r="AW730" s="2"/>
      <c r="AX730" s="2"/>
      <c r="AY730" s="2"/>
      <c r="AZ730" s="2"/>
      <c r="BA730" s="2"/>
      <c r="BB730" s="2"/>
      <c r="BC730" s="25">
        <f t="shared" si="154"/>
        <v>0</v>
      </c>
      <c r="BD730" s="2"/>
      <c r="BE730" s="2"/>
      <c r="BM730" s="25">
        <f t="shared" si="155"/>
        <v>0</v>
      </c>
      <c r="BW730" s="25">
        <f t="shared" si="156"/>
        <v>0</v>
      </c>
      <c r="CG730" s="25">
        <f t="shared" si="157"/>
        <v>0</v>
      </c>
      <c r="CQ730" s="25">
        <f t="shared" si="158"/>
        <v>0</v>
      </c>
    </row>
    <row r="731" spans="2:95" x14ac:dyDescent="0.15">
      <c r="B731" s="2"/>
      <c r="D731" s="2"/>
      <c r="F731" s="2"/>
      <c r="G731" s="2"/>
      <c r="H731" s="2"/>
      <c r="I731" s="28" t="s">
        <v>2153</v>
      </c>
      <c r="J731" s="28">
        <v>406</v>
      </c>
      <c r="K731" s="28" t="s">
        <v>59</v>
      </c>
      <c r="L731" s="28">
        <v>4437</v>
      </c>
      <c r="M731" s="28">
        <v>97.221999999999994</v>
      </c>
      <c r="N731" s="28">
        <v>819</v>
      </c>
      <c r="O731" s="28">
        <v>890</v>
      </c>
      <c r="P731" s="28" t="str">
        <f t="shared" si="150"/>
        <v>Positive</v>
      </c>
      <c r="Q731" s="38">
        <v>3.5199999999999998E-28</v>
      </c>
      <c r="Y731" s="25">
        <f t="shared" si="151"/>
        <v>0</v>
      </c>
      <c r="AA731" s="2"/>
      <c r="AI731" s="25">
        <f t="shared" si="152"/>
        <v>0</v>
      </c>
      <c r="AS731" s="25">
        <f t="shared" si="153"/>
        <v>0</v>
      </c>
      <c r="AV731" s="2"/>
      <c r="AW731" s="2"/>
      <c r="AX731" s="2"/>
      <c r="AY731" s="2"/>
      <c r="AZ731" s="2"/>
      <c r="BA731" s="2"/>
      <c r="BB731" s="2"/>
      <c r="BC731" s="25">
        <f t="shared" si="154"/>
        <v>0</v>
      </c>
      <c r="BD731" s="2"/>
      <c r="BE731" s="2"/>
      <c r="BM731" s="25">
        <f t="shared" si="155"/>
        <v>0</v>
      </c>
      <c r="BW731" s="25">
        <f t="shared" si="156"/>
        <v>0</v>
      </c>
      <c r="CG731" s="25">
        <f t="shared" si="157"/>
        <v>0</v>
      </c>
      <c r="CQ731" s="25">
        <f t="shared" si="158"/>
        <v>0</v>
      </c>
    </row>
    <row r="732" spans="2:95" x14ac:dyDescent="0.15">
      <c r="B732" s="2"/>
      <c r="D732" s="2"/>
      <c r="F732" s="2"/>
      <c r="G732" s="2"/>
      <c r="H732" s="2"/>
      <c r="I732" s="28" t="s">
        <v>2154</v>
      </c>
      <c r="J732" s="28">
        <v>332</v>
      </c>
      <c r="K732" s="28" t="s">
        <v>59</v>
      </c>
      <c r="L732" s="28">
        <v>4437</v>
      </c>
      <c r="M732" s="28">
        <v>94.594999999999999</v>
      </c>
      <c r="N732" s="28">
        <v>2840</v>
      </c>
      <c r="O732" s="28">
        <v>2767</v>
      </c>
      <c r="P732" s="28" t="str">
        <f t="shared" si="150"/>
        <v>Negative</v>
      </c>
      <c r="Q732" s="38">
        <v>4.7499999999999998E-26</v>
      </c>
      <c r="Y732" s="25">
        <f t="shared" si="151"/>
        <v>0</v>
      </c>
      <c r="AA732" s="2"/>
      <c r="AI732" s="25">
        <f t="shared" si="152"/>
        <v>0</v>
      </c>
      <c r="AS732" s="25">
        <f t="shared" si="153"/>
        <v>0</v>
      </c>
      <c r="AV732" s="2"/>
      <c r="AW732" s="2"/>
      <c r="AX732" s="2"/>
      <c r="AY732" s="2"/>
      <c r="AZ732" s="2"/>
      <c r="BA732" s="2"/>
      <c r="BB732" s="2"/>
      <c r="BC732" s="25">
        <f t="shared" si="154"/>
        <v>0</v>
      </c>
      <c r="BD732" s="2"/>
      <c r="BE732" s="2"/>
      <c r="BM732" s="25">
        <f t="shared" si="155"/>
        <v>0</v>
      </c>
      <c r="BW732" s="25">
        <f t="shared" si="156"/>
        <v>0</v>
      </c>
      <c r="CG732" s="25">
        <f t="shared" si="157"/>
        <v>0</v>
      </c>
      <c r="CQ732" s="25">
        <f t="shared" si="158"/>
        <v>0</v>
      </c>
    </row>
    <row r="733" spans="2:95" x14ac:dyDescent="0.15">
      <c r="B733" s="2"/>
      <c r="D733" s="2"/>
      <c r="F733" s="2"/>
      <c r="G733" s="2"/>
      <c r="H733" s="2"/>
      <c r="I733" s="28" t="s">
        <v>2155</v>
      </c>
      <c r="J733" s="28">
        <v>255</v>
      </c>
      <c r="K733" s="28" t="s">
        <v>59</v>
      </c>
      <c r="L733" s="28">
        <v>4437</v>
      </c>
      <c r="M733" s="28">
        <v>95.311999999999998</v>
      </c>
      <c r="N733" s="28">
        <v>1901</v>
      </c>
      <c r="O733" s="28">
        <v>1964</v>
      </c>
      <c r="P733" s="28" t="str">
        <f t="shared" si="150"/>
        <v>Positive</v>
      </c>
      <c r="Q733" s="38">
        <v>9.9999999999999991E-22</v>
      </c>
      <c r="Y733" s="25">
        <f t="shared" si="151"/>
        <v>0</v>
      </c>
      <c r="AA733" s="2"/>
      <c r="AI733" s="25">
        <f t="shared" si="152"/>
        <v>0</v>
      </c>
      <c r="AS733" s="25">
        <f t="shared" si="153"/>
        <v>0</v>
      </c>
      <c r="AV733" s="2"/>
      <c r="AW733" s="2"/>
      <c r="AX733" s="2"/>
      <c r="AY733" s="2"/>
      <c r="AZ733" s="2"/>
      <c r="BA733" s="2"/>
      <c r="BB733" s="2"/>
      <c r="BC733" s="25">
        <f t="shared" si="154"/>
        <v>0</v>
      </c>
      <c r="BD733" s="2"/>
      <c r="BE733" s="2"/>
      <c r="BM733" s="25">
        <f t="shared" si="155"/>
        <v>0</v>
      </c>
      <c r="BW733" s="25">
        <f t="shared" si="156"/>
        <v>0</v>
      </c>
      <c r="CG733" s="25">
        <f t="shared" si="157"/>
        <v>0</v>
      </c>
      <c r="CQ733" s="25">
        <f t="shared" si="158"/>
        <v>0</v>
      </c>
    </row>
    <row r="734" spans="2:95" x14ac:dyDescent="0.15">
      <c r="B734" s="2"/>
      <c r="D734" s="2"/>
      <c r="F734" s="2"/>
      <c r="G734" s="2"/>
      <c r="H734" s="2"/>
      <c r="I734" s="28" t="s">
        <v>2156</v>
      </c>
      <c r="J734" s="28">
        <v>247</v>
      </c>
      <c r="K734" s="28" t="s">
        <v>59</v>
      </c>
      <c r="L734" s="28">
        <v>4437</v>
      </c>
      <c r="M734" s="28">
        <v>97.674000000000007</v>
      </c>
      <c r="N734" s="28">
        <v>1888</v>
      </c>
      <c r="O734" s="28">
        <v>1760</v>
      </c>
      <c r="P734" s="28" t="str">
        <f t="shared" si="150"/>
        <v>Negative</v>
      </c>
      <c r="Q734" s="38">
        <v>1.9699999999999999E-58</v>
      </c>
      <c r="Y734" s="25">
        <f t="shared" si="151"/>
        <v>0</v>
      </c>
      <c r="AA734" s="2"/>
      <c r="AI734" s="25">
        <f t="shared" si="152"/>
        <v>0</v>
      </c>
      <c r="AS734" s="25">
        <f t="shared" si="153"/>
        <v>0</v>
      </c>
      <c r="AV734" s="2"/>
      <c r="AW734" s="2"/>
      <c r="AX734" s="2"/>
      <c r="AY734" s="2"/>
      <c r="AZ734" s="2"/>
      <c r="BA734" s="2"/>
      <c r="BB734" s="2"/>
      <c r="BC734" s="25">
        <f t="shared" si="154"/>
        <v>0</v>
      </c>
      <c r="BD734" s="2"/>
      <c r="BE734" s="2"/>
      <c r="BM734" s="25">
        <f t="shared" si="155"/>
        <v>0</v>
      </c>
      <c r="BW734" s="25">
        <f t="shared" si="156"/>
        <v>0</v>
      </c>
      <c r="CG734" s="25">
        <f t="shared" si="157"/>
        <v>0</v>
      </c>
      <c r="CQ734" s="25">
        <f t="shared" si="158"/>
        <v>0</v>
      </c>
    </row>
    <row r="735" spans="2:95" x14ac:dyDescent="0.15">
      <c r="B735" s="2"/>
      <c r="D735" s="2"/>
      <c r="F735" s="2"/>
      <c r="G735" s="2"/>
      <c r="H735" s="2"/>
      <c r="I735" s="28" t="s">
        <v>2157</v>
      </c>
      <c r="J735" s="28">
        <v>491</v>
      </c>
      <c r="K735" s="28" t="s">
        <v>59</v>
      </c>
      <c r="L735" s="28">
        <v>4437</v>
      </c>
      <c r="M735" s="28">
        <v>97.241</v>
      </c>
      <c r="N735" s="28">
        <v>737</v>
      </c>
      <c r="O735" s="28">
        <v>881</v>
      </c>
      <c r="P735" s="28" t="str">
        <f t="shared" si="150"/>
        <v>Positive</v>
      </c>
      <c r="Q735" s="38">
        <v>2.44E-65</v>
      </c>
      <c r="Y735" s="25">
        <f t="shared" si="151"/>
        <v>0</v>
      </c>
      <c r="AA735" s="2"/>
      <c r="AI735" s="25">
        <f t="shared" si="152"/>
        <v>0</v>
      </c>
      <c r="AS735" s="25">
        <f t="shared" si="153"/>
        <v>0</v>
      </c>
      <c r="AV735" s="2"/>
      <c r="AW735" s="2"/>
      <c r="AX735" s="2"/>
      <c r="AY735" s="2"/>
      <c r="AZ735" s="2"/>
      <c r="BA735" s="2"/>
      <c r="BB735" s="2"/>
      <c r="BC735" s="25">
        <f t="shared" si="154"/>
        <v>0</v>
      </c>
      <c r="BD735" s="2"/>
      <c r="BE735" s="2"/>
      <c r="BM735" s="25">
        <f t="shared" si="155"/>
        <v>0</v>
      </c>
      <c r="BW735" s="25">
        <f t="shared" si="156"/>
        <v>0</v>
      </c>
      <c r="CG735" s="25">
        <f t="shared" si="157"/>
        <v>0</v>
      </c>
      <c r="CQ735" s="25">
        <f t="shared" si="158"/>
        <v>0</v>
      </c>
    </row>
    <row r="736" spans="2:95" x14ac:dyDescent="0.15">
      <c r="B736" s="2"/>
      <c r="D736" s="2"/>
      <c r="F736" s="2"/>
      <c r="G736" s="2"/>
      <c r="H736" s="2"/>
      <c r="I736" s="28" t="s">
        <v>2158</v>
      </c>
      <c r="J736" s="28">
        <v>243</v>
      </c>
      <c r="K736" s="28" t="s">
        <v>59</v>
      </c>
      <c r="L736" s="28">
        <v>4437</v>
      </c>
      <c r="M736" s="28">
        <v>96.33</v>
      </c>
      <c r="N736" s="28">
        <v>1935</v>
      </c>
      <c r="O736" s="28">
        <v>1827</v>
      </c>
      <c r="P736" s="28" t="str">
        <f t="shared" si="150"/>
        <v>Negative</v>
      </c>
      <c r="Q736" s="38">
        <v>1.18E-45</v>
      </c>
      <c r="Y736" s="25">
        <f t="shared" si="151"/>
        <v>0</v>
      </c>
      <c r="AA736" s="2"/>
      <c r="AI736" s="25">
        <f t="shared" si="152"/>
        <v>0</v>
      </c>
      <c r="AS736" s="25">
        <f t="shared" si="153"/>
        <v>0</v>
      </c>
      <c r="AV736" s="2"/>
      <c r="AW736" s="2"/>
      <c r="AX736" s="2"/>
      <c r="AY736" s="2"/>
      <c r="AZ736" s="2"/>
      <c r="BA736" s="2"/>
      <c r="BB736" s="2"/>
      <c r="BC736" s="25">
        <f t="shared" si="154"/>
        <v>0</v>
      </c>
      <c r="BD736" s="2"/>
      <c r="BE736" s="2"/>
      <c r="BM736" s="25">
        <f t="shared" si="155"/>
        <v>0</v>
      </c>
      <c r="BW736" s="25">
        <f t="shared" si="156"/>
        <v>0</v>
      </c>
      <c r="CG736" s="25">
        <f t="shared" si="157"/>
        <v>0</v>
      </c>
      <c r="CQ736" s="25">
        <f t="shared" si="158"/>
        <v>0</v>
      </c>
    </row>
    <row r="737" spans="2:95" x14ac:dyDescent="0.15">
      <c r="B737" s="2"/>
      <c r="D737" s="2"/>
      <c r="F737" s="2"/>
      <c r="G737" s="2"/>
      <c r="H737" s="2"/>
      <c r="I737" s="28" t="s">
        <v>2159</v>
      </c>
      <c r="J737" s="28">
        <v>257</v>
      </c>
      <c r="K737" s="28" t="s">
        <v>59</v>
      </c>
      <c r="L737" s="28">
        <v>4437</v>
      </c>
      <c r="M737" s="28">
        <v>95.522000000000006</v>
      </c>
      <c r="N737" s="28">
        <v>2336</v>
      </c>
      <c r="O737" s="28">
        <v>2270</v>
      </c>
      <c r="P737" s="28" t="str">
        <f t="shared" si="150"/>
        <v>Negative</v>
      </c>
      <c r="Q737" s="38">
        <v>6.0300000000000002E-24</v>
      </c>
      <c r="Y737" s="25">
        <f t="shared" si="151"/>
        <v>0</v>
      </c>
      <c r="AA737" s="2"/>
      <c r="AI737" s="25">
        <f t="shared" si="152"/>
        <v>0</v>
      </c>
      <c r="AS737" s="25">
        <f t="shared" si="153"/>
        <v>0</v>
      </c>
      <c r="AV737" s="2"/>
      <c r="AW737" s="2"/>
      <c r="AX737" s="2"/>
      <c r="AY737" s="2"/>
      <c r="AZ737" s="2"/>
      <c r="BA737" s="2"/>
      <c r="BB737" s="2"/>
      <c r="BC737" s="25">
        <f t="shared" si="154"/>
        <v>0</v>
      </c>
      <c r="BD737" s="2"/>
      <c r="BE737" s="2"/>
      <c r="BM737" s="25">
        <f t="shared" si="155"/>
        <v>0</v>
      </c>
      <c r="BW737" s="25">
        <f t="shared" si="156"/>
        <v>0</v>
      </c>
      <c r="CG737" s="25">
        <f t="shared" si="157"/>
        <v>0</v>
      </c>
      <c r="CQ737" s="25">
        <f t="shared" si="158"/>
        <v>0</v>
      </c>
    </row>
    <row r="738" spans="2:95" x14ac:dyDescent="0.15">
      <c r="B738" s="2"/>
      <c r="D738" s="2"/>
      <c r="F738" s="2"/>
      <c r="G738" s="2"/>
      <c r="H738" s="2"/>
      <c r="I738" s="28" t="s">
        <v>2160</v>
      </c>
      <c r="J738" s="28">
        <v>212</v>
      </c>
      <c r="K738" s="28" t="s">
        <v>59</v>
      </c>
      <c r="L738" s="28">
        <v>4437</v>
      </c>
      <c r="M738" s="28">
        <v>95.945999999999998</v>
      </c>
      <c r="N738" s="28">
        <v>4097</v>
      </c>
      <c r="O738" s="28">
        <v>4024</v>
      </c>
      <c r="P738" s="28" t="str">
        <f t="shared" si="150"/>
        <v>Negative</v>
      </c>
      <c r="Q738" s="38">
        <v>2.2500000000000001E-27</v>
      </c>
      <c r="Y738" s="25">
        <f t="shared" si="151"/>
        <v>0</v>
      </c>
      <c r="AA738" s="2"/>
      <c r="AI738" s="25">
        <f t="shared" si="152"/>
        <v>0</v>
      </c>
      <c r="AS738" s="25">
        <f t="shared" si="153"/>
        <v>0</v>
      </c>
      <c r="AV738" s="2"/>
      <c r="AW738" s="2"/>
      <c r="AX738" s="2"/>
      <c r="AY738" s="2"/>
      <c r="AZ738" s="2"/>
      <c r="BA738" s="2"/>
      <c r="BB738" s="2"/>
      <c r="BC738" s="25">
        <f t="shared" si="154"/>
        <v>0</v>
      </c>
      <c r="BD738" s="2"/>
      <c r="BE738" s="2"/>
      <c r="BM738" s="25">
        <f t="shared" si="155"/>
        <v>0</v>
      </c>
      <c r="BW738" s="25">
        <f t="shared" si="156"/>
        <v>0</v>
      </c>
      <c r="CG738" s="25">
        <f t="shared" si="157"/>
        <v>0</v>
      </c>
      <c r="CQ738" s="25">
        <f t="shared" si="158"/>
        <v>0</v>
      </c>
    </row>
    <row r="739" spans="2:95" x14ac:dyDescent="0.15">
      <c r="B739" s="2"/>
      <c r="D739" s="2"/>
      <c r="F739" s="2"/>
      <c r="G739" s="2"/>
      <c r="H739" s="2"/>
      <c r="I739" s="28" t="s">
        <v>2161</v>
      </c>
      <c r="J739" s="28">
        <v>305</v>
      </c>
      <c r="K739" s="28" t="s">
        <v>59</v>
      </c>
      <c r="L739" s="28">
        <v>4437</v>
      </c>
      <c r="M739" s="28">
        <v>94.643000000000001</v>
      </c>
      <c r="N739" s="28">
        <v>817</v>
      </c>
      <c r="O739" s="28">
        <v>926</v>
      </c>
      <c r="P739" s="28" t="str">
        <f t="shared" si="150"/>
        <v>Positive</v>
      </c>
      <c r="Q739" s="38">
        <v>2.5400000000000001E-43</v>
      </c>
      <c r="Y739" s="25">
        <f t="shared" si="151"/>
        <v>0</v>
      </c>
      <c r="AA739" s="2"/>
      <c r="AI739" s="25">
        <f t="shared" si="152"/>
        <v>0</v>
      </c>
      <c r="AS739" s="25">
        <f t="shared" si="153"/>
        <v>0</v>
      </c>
      <c r="AV739" s="2"/>
      <c r="AW739" s="2"/>
      <c r="AX739" s="2"/>
      <c r="AY739" s="2"/>
      <c r="AZ739" s="2"/>
      <c r="BA739" s="2"/>
      <c r="BB739" s="2"/>
      <c r="BC739" s="25">
        <f t="shared" si="154"/>
        <v>0</v>
      </c>
      <c r="BD739" s="2"/>
      <c r="BE739" s="2"/>
      <c r="BM739" s="25">
        <f t="shared" si="155"/>
        <v>0</v>
      </c>
      <c r="BW739" s="25">
        <f t="shared" si="156"/>
        <v>0</v>
      </c>
      <c r="CG739" s="25">
        <f t="shared" si="157"/>
        <v>0</v>
      </c>
      <c r="CQ739" s="25">
        <f t="shared" si="158"/>
        <v>0</v>
      </c>
    </row>
    <row r="740" spans="2:95" x14ac:dyDescent="0.15">
      <c r="B740" s="2"/>
      <c r="D740" s="2"/>
      <c r="F740" s="2"/>
      <c r="G740" s="2"/>
      <c r="H740" s="2"/>
      <c r="I740" s="28" t="s">
        <v>2162</v>
      </c>
      <c r="J740" s="28">
        <v>243</v>
      </c>
      <c r="K740" s="28" t="s">
        <v>59</v>
      </c>
      <c r="L740" s="28">
        <v>4437</v>
      </c>
      <c r="M740" s="28">
        <v>95.876000000000005</v>
      </c>
      <c r="N740" s="28">
        <v>1563</v>
      </c>
      <c r="O740" s="28">
        <v>1659</v>
      </c>
      <c r="P740" s="28" t="str">
        <f t="shared" si="150"/>
        <v>Positive</v>
      </c>
      <c r="Q740" s="38">
        <v>5.5499999999999999E-39</v>
      </c>
      <c r="Y740" s="25">
        <f t="shared" si="151"/>
        <v>0</v>
      </c>
      <c r="AA740" s="2"/>
      <c r="AI740" s="25">
        <f t="shared" si="152"/>
        <v>0</v>
      </c>
      <c r="AS740" s="25">
        <f t="shared" si="153"/>
        <v>0</v>
      </c>
      <c r="AV740" s="2"/>
      <c r="AW740" s="2"/>
      <c r="AX740" s="2"/>
      <c r="AY740" s="2"/>
      <c r="AZ740" s="2"/>
      <c r="BA740" s="2"/>
      <c r="BB740" s="2"/>
      <c r="BC740" s="25">
        <f t="shared" si="154"/>
        <v>0</v>
      </c>
      <c r="BD740" s="2"/>
      <c r="BE740" s="2"/>
      <c r="BM740" s="25">
        <f t="shared" si="155"/>
        <v>0</v>
      </c>
      <c r="BW740" s="25">
        <f t="shared" si="156"/>
        <v>0</v>
      </c>
      <c r="CG740" s="25">
        <f t="shared" si="157"/>
        <v>0</v>
      </c>
      <c r="CQ740" s="25">
        <f t="shared" si="158"/>
        <v>0</v>
      </c>
    </row>
    <row r="741" spans="2:95" x14ac:dyDescent="0.15">
      <c r="B741" s="2"/>
      <c r="D741" s="2"/>
      <c r="F741" s="2"/>
      <c r="G741" s="2"/>
      <c r="H741" s="2"/>
      <c r="I741" s="28" t="s">
        <v>2163</v>
      </c>
      <c r="J741" s="28">
        <v>342</v>
      </c>
      <c r="K741" s="28" t="s">
        <v>59</v>
      </c>
      <c r="L741" s="28">
        <v>4437</v>
      </c>
      <c r="M741" s="28">
        <v>95.061999999999998</v>
      </c>
      <c r="N741" s="28">
        <v>1563</v>
      </c>
      <c r="O741" s="28">
        <v>1724</v>
      </c>
      <c r="P741" s="28" t="str">
        <f t="shared" si="150"/>
        <v>Positive</v>
      </c>
      <c r="Q741" s="38">
        <v>2.77E-68</v>
      </c>
      <c r="Y741" s="25">
        <f t="shared" si="151"/>
        <v>0</v>
      </c>
      <c r="AA741" s="2"/>
      <c r="AI741" s="25">
        <f t="shared" si="152"/>
        <v>0</v>
      </c>
      <c r="AS741" s="25">
        <f t="shared" si="153"/>
        <v>0</v>
      </c>
      <c r="AV741" s="2"/>
      <c r="AW741" s="2"/>
      <c r="AX741" s="2"/>
      <c r="AY741" s="2"/>
      <c r="AZ741" s="2"/>
      <c r="BA741" s="2"/>
      <c r="BB741" s="2"/>
      <c r="BC741" s="25">
        <f t="shared" si="154"/>
        <v>0</v>
      </c>
      <c r="BD741" s="2"/>
      <c r="BE741" s="2"/>
      <c r="BM741" s="25">
        <f t="shared" si="155"/>
        <v>0</v>
      </c>
      <c r="BW741" s="25">
        <f t="shared" si="156"/>
        <v>0</v>
      </c>
      <c r="CG741" s="25">
        <f t="shared" si="157"/>
        <v>0</v>
      </c>
      <c r="CQ741" s="25">
        <f t="shared" si="158"/>
        <v>0</v>
      </c>
    </row>
    <row r="742" spans="2:95" x14ac:dyDescent="0.15">
      <c r="B742" s="2"/>
      <c r="D742" s="2"/>
      <c r="F742" s="2"/>
      <c r="G742" s="2"/>
      <c r="H742" s="2"/>
      <c r="I742" s="28" t="s">
        <v>2164</v>
      </c>
      <c r="J742" s="28">
        <v>206</v>
      </c>
      <c r="K742" s="28" t="s">
        <v>59</v>
      </c>
      <c r="L742" s="28">
        <v>4437</v>
      </c>
      <c r="M742" s="28">
        <v>92.856999999999999</v>
      </c>
      <c r="N742" s="28">
        <v>909</v>
      </c>
      <c r="O742" s="28">
        <v>814</v>
      </c>
      <c r="P742" s="28" t="str">
        <f t="shared" si="150"/>
        <v>Negative</v>
      </c>
      <c r="Q742" s="38">
        <v>4.6500000000000001E-34</v>
      </c>
      <c r="Y742" s="25">
        <f t="shared" si="151"/>
        <v>0</v>
      </c>
      <c r="AA742" s="2"/>
      <c r="AI742" s="25">
        <f t="shared" si="152"/>
        <v>0</v>
      </c>
      <c r="AS742" s="25">
        <f t="shared" si="153"/>
        <v>0</v>
      </c>
      <c r="AV742" s="2"/>
      <c r="AW742" s="2"/>
      <c r="AX742" s="2"/>
      <c r="AY742" s="2"/>
      <c r="AZ742" s="2"/>
      <c r="BA742" s="2"/>
      <c r="BB742" s="2"/>
      <c r="BC742" s="25">
        <f t="shared" si="154"/>
        <v>0</v>
      </c>
      <c r="BD742" s="2"/>
      <c r="BE742" s="2"/>
      <c r="BM742" s="25">
        <f t="shared" si="155"/>
        <v>0</v>
      </c>
      <c r="BW742" s="25">
        <f t="shared" si="156"/>
        <v>0</v>
      </c>
      <c r="CG742" s="25">
        <f t="shared" si="157"/>
        <v>0</v>
      </c>
      <c r="CQ742" s="25">
        <f t="shared" si="158"/>
        <v>0</v>
      </c>
    </row>
    <row r="743" spans="2:95" x14ac:dyDescent="0.15">
      <c r="B743" s="2"/>
      <c r="D743" s="2"/>
      <c r="F743" s="2"/>
      <c r="G743" s="2"/>
      <c r="H743" s="2"/>
      <c r="I743" s="28" t="s">
        <v>2165</v>
      </c>
      <c r="J743" s="28">
        <v>272</v>
      </c>
      <c r="K743" s="28" t="s">
        <v>59</v>
      </c>
      <c r="L743" s="28">
        <v>4437</v>
      </c>
      <c r="M743" s="28">
        <v>94.564999999999998</v>
      </c>
      <c r="N743" s="28">
        <v>2969</v>
      </c>
      <c r="O743" s="28">
        <v>2878</v>
      </c>
      <c r="P743" s="28" t="str">
        <f t="shared" si="150"/>
        <v>Negative</v>
      </c>
      <c r="Q743" s="38">
        <v>1.7599999999999999E-34</v>
      </c>
      <c r="Y743" s="25">
        <f t="shared" si="151"/>
        <v>0</v>
      </c>
      <c r="AA743" s="2"/>
      <c r="AI743" s="25">
        <f t="shared" si="152"/>
        <v>0</v>
      </c>
      <c r="AS743" s="25">
        <f t="shared" si="153"/>
        <v>0</v>
      </c>
      <c r="AV743" s="2"/>
      <c r="AW743" s="2"/>
      <c r="AX743" s="2"/>
      <c r="AY743" s="2"/>
      <c r="AZ743" s="2"/>
      <c r="BA743" s="2"/>
      <c r="BB743" s="2"/>
      <c r="BC743" s="25">
        <f t="shared" si="154"/>
        <v>0</v>
      </c>
      <c r="BD743" s="2"/>
      <c r="BE743" s="2"/>
      <c r="BM743" s="25">
        <f t="shared" si="155"/>
        <v>0</v>
      </c>
      <c r="BW743" s="25">
        <f t="shared" si="156"/>
        <v>0</v>
      </c>
      <c r="CG743" s="25">
        <f t="shared" si="157"/>
        <v>0</v>
      </c>
      <c r="CQ743" s="25">
        <f t="shared" si="158"/>
        <v>0</v>
      </c>
    </row>
    <row r="744" spans="2:95" x14ac:dyDescent="0.15">
      <c r="B744" s="2"/>
      <c r="D744" s="2"/>
      <c r="F744" s="2"/>
      <c r="G744" s="2"/>
      <c r="H744" s="2"/>
      <c r="I744" s="28" t="s">
        <v>2166</v>
      </c>
      <c r="J744" s="28">
        <v>209</v>
      </c>
      <c r="K744" s="28" t="s">
        <v>59</v>
      </c>
      <c r="L744" s="28">
        <v>4437</v>
      </c>
      <c r="M744" s="28">
        <v>93.938999999999993</v>
      </c>
      <c r="N744" s="28">
        <v>2573</v>
      </c>
      <c r="O744" s="28">
        <v>2638</v>
      </c>
      <c r="P744" s="28" t="str">
        <f t="shared" ref="P744:P807" si="159">IF(N744&gt;O744,"Negative","Positive")</f>
        <v>Positive</v>
      </c>
      <c r="Q744" s="38">
        <v>8.0199999999999998E-22</v>
      </c>
      <c r="Y744" s="25">
        <f t="shared" si="151"/>
        <v>0</v>
      </c>
      <c r="AA744" s="2"/>
      <c r="AI744" s="25">
        <f t="shared" si="152"/>
        <v>0</v>
      </c>
      <c r="AS744" s="25">
        <f t="shared" si="153"/>
        <v>0</v>
      </c>
      <c r="AV744" s="2"/>
      <c r="AW744" s="2"/>
      <c r="AX744" s="2"/>
      <c r="AY744" s="2"/>
      <c r="AZ744" s="2"/>
      <c r="BA744" s="2"/>
      <c r="BB744" s="2"/>
      <c r="BC744" s="25">
        <f t="shared" si="154"/>
        <v>0</v>
      </c>
      <c r="BD744" s="2"/>
      <c r="BE744" s="2"/>
      <c r="BM744" s="25">
        <f t="shared" si="155"/>
        <v>0</v>
      </c>
      <c r="BW744" s="25">
        <f t="shared" si="156"/>
        <v>0</v>
      </c>
      <c r="CG744" s="25">
        <f t="shared" si="157"/>
        <v>0</v>
      </c>
      <c r="CQ744" s="25">
        <f t="shared" si="158"/>
        <v>0</v>
      </c>
    </row>
    <row r="745" spans="2:95" x14ac:dyDescent="0.15">
      <c r="B745" s="2"/>
      <c r="D745" s="2"/>
      <c r="F745" s="2"/>
      <c r="G745" s="2"/>
      <c r="H745" s="2"/>
      <c r="I745" s="28" t="s">
        <v>2167</v>
      </c>
      <c r="J745" s="28">
        <v>292</v>
      </c>
      <c r="K745" s="28" t="s">
        <v>59</v>
      </c>
      <c r="L745" s="28">
        <v>4437</v>
      </c>
      <c r="M745" s="28">
        <v>98.438000000000002</v>
      </c>
      <c r="N745" s="28">
        <v>3486</v>
      </c>
      <c r="O745" s="28">
        <v>3424</v>
      </c>
      <c r="P745" s="28" t="str">
        <f t="shared" si="159"/>
        <v>Negative</v>
      </c>
      <c r="Q745" s="38">
        <v>5.3499999999999995E-25</v>
      </c>
      <c r="Y745" s="25">
        <f t="shared" ref="Y745:Y808" si="160">W745-X745</f>
        <v>0</v>
      </c>
      <c r="AA745" s="2"/>
      <c r="AI745" s="25">
        <f t="shared" ref="AI745:AI808" si="161">AG745-AH745</f>
        <v>0</v>
      </c>
      <c r="AS745" s="25">
        <f t="shared" ref="AS745:AS808" si="162">AQ745-AR745</f>
        <v>0</v>
      </c>
      <c r="AV745" s="2"/>
      <c r="AW745" s="2"/>
      <c r="AX745" s="2"/>
      <c r="AY745" s="2"/>
      <c r="AZ745" s="2"/>
      <c r="BA745" s="2"/>
      <c r="BB745" s="2"/>
      <c r="BC745" s="25">
        <f t="shared" ref="BC745:BC808" si="163">BA745-BB745</f>
        <v>0</v>
      </c>
      <c r="BD745" s="2"/>
      <c r="BE745" s="2"/>
      <c r="BM745" s="25">
        <f t="shared" ref="BM745:BM808" si="164">BK745-BL745</f>
        <v>0</v>
      </c>
      <c r="BW745" s="25">
        <f t="shared" ref="BW745:BW808" si="165">BU745-BV745</f>
        <v>0</v>
      </c>
      <c r="CG745" s="25">
        <f t="shared" ref="CG745:CG808" si="166">CE745-CF745</f>
        <v>0</v>
      </c>
      <c r="CQ745" s="25">
        <f t="shared" ref="CQ745:CQ808" si="167">CO745-CP745</f>
        <v>0</v>
      </c>
    </row>
    <row r="746" spans="2:95" x14ac:dyDescent="0.15">
      <c r="B746" s="2"/>
      <c r="D746" s="2"/>
      <c r="F746" s="2"/>
      <c r="G746" s="2"/>
      <c r="H746" s="2"/>
      <c r="I746" s="28" t="s">
        <v>2168</v>
      </c>
      <c r="J746" s="28">
        <v>209</v>
      </c>
      <c r="K746" s="28" t="s">
        <v>59</v>
      </c>
      <c r="L746" s="28">
        <v>4437</v>
      </c>
      <c r="M746" s="28">
        <v>98.733999999999995</v>
      </c>
      <c r="N746" s="28">
        <v>3037</v>
      </c>
      <c r="O746" s="28">
        <v>2959</v>
      </c>
      <c r="P746" s="28" t="str">
        <f t="shared" si="159"/>
        <v>Negative</v>
      </c>
      <c r="Q746" s="38">
        <v>4.7300000000000003E-34</v>
      </c>
      <c r="Y746" s="25">
        <f t="shared" si="160"/>
        <v>0</v>
      </c>
      <c r="AA746" s="2"/>
      <c r="AI746" s="25">
        <f t="shared" si="161"/>
        <v>0</v>
      </c>
      <c r="AS746" s="25">
        <f t="shared" si="162"/>
        <v>0</v>
      </c>
      <c r="AV746" s="2"/>
      <c r="AW746" s="2"/>
      <c r="AX746" s="2"/>
      <c r="AY746" s="2"/>
      <c r="AZ746" s="2"/>
      <c r="BA746" s="2"/>
      <c r="BB746" s="2"/>
      <c r="BC746" s="25">
        <f t="shared" si="163"/>
        <v>0</v>
      </c>
      <c r="BD746" s="2"/>
      <c r="BE746" s="2"/>
      <c r="BM746" s="25">
        <f t="shared" si="164"/>
        <v>0</v>
      </c>
      <c r="BW746" s="25">
        <f t="shared" si="165"/>
        <v>0</v>
      </c>
      <c r="CG746" s="25">
        <f t="shared" si="166"/>
        <v>0</v>
      </c>
      <c r="CQ746" s="25">
        <f t="shared" si="167"/>
        <v>0</v>
      </c>
    </row>
    <row r="747" spans="2:95" x14ac:dyDescent="0.15">
      <c r="B747" s="2"/>
      <c r="D747" s="2"/>
      <c r="F747" s="2"/>
      <c r="G747" s="2"/>
      <c r="H747" s="2"/>
      <c r="I747" s="28" t="s">
        <v>2169</v>
      </c>
      <c r="J747" s="28">
        <v>230</v>
      </c>
      <c r="K747" s="28" t="s">
        <v>59</v>
      </c>
      <c r="L747" s="28">
        <v>4437</v>
      </c>
      <c r="M747" s="28">
        <v>94.783000000000001</v>
      </c>
      <c r="N747" s="28">
        <v>234</v>
      </c>
      <c r="O747" s="28">
        <v>120</v>
      </c>
      <c r="P747" s="28" t="str">
        <f t="shared" si="159"/>
        <v>Negative</v>
      </c>
      <c r="Q747" s="38">
        <v>4.01E-45</v>
      </c>
      <c r="Y747" s="25">
        <f t="shared" si="160"/>
        <v>0</v>
      </c>
      <c r="AA747" s="2"/>
      <c r="AI747" s="25">
        <f t="shared" si="161"/>
        <v>0</v>
      </c>
      <c r="AS747" s="25">
        <f t="shared" si="162"/>
        <v>0</v>
      </c>
      <c r="AV747" s="2"/>
      <c r="AW747" s="2"/>
      <c r="AX747" s="2"/>
      <c r="AY747" s="2"/>
      <c r="AZ747" s="2"/>
      <c r="BA747" s="2"/>
      <c r="BB747" s="2"/>
      <c r="BC747" s="25">
        <f t="shared" si="163"/>
        <v>0</v>
      </c>
      <c r="BD747" s="2"/>
      <c r="BE747" s="2"/>
      <c r="BM747" s="25">
        <f t="shared" si="164"/>
        <v>0</v>
      </c>
      <c r="BW747" s="25">
        <f t="shared" si="165"/>
        <v>0</v>
      </c>
      <c r="CG747" s="25">
        <f t="shared" si="166"/>
        <v>0</v>
      </c>
      <c r="CQ747" s="25">
        <f t="shared" si="167"/>
        <v>0</v>
      </c>
    </row>
    <row r="748" spans="2:95" x14ac:dyDescent="0.15">
      <c r="B748" s="2"/>
      <c r="D748" s="2"/>
      <c r="F748" s="2"/>
      <c r="G748" s="2"/>
      <c r="H748" s="2"/>
      <c r="I748" s="28" t="s">
        <v>2170</v>
      </c>
      <c r="J748" s="28">
        <v>265</v>
      </c>
      <c r="K748" s="28" t="s">
        <v>59</v>
      </c>
      <c r="L748" s="28">
        <v>4437</v>
      </c>
      <c r="M748" s="28">
        <v>100</v>
      </c>
      <c r="N748" s="28">
        <v>973</v>
      </c>
      <c r="O748" s="28">
        <v>1026</v>
      </c>
      <c r="P748" s="28" t="str">
        <f t="shared" si="159"/>
        <v>Positive</v>
      </c>
      <c r="Q748" s="38">
        <v>1.04E-21</v>
      </c>
      <c r="Y748" s="25">
        <f t="shared" si="160"/>
        <v>0</v>
      </c>
      <c r="AA748" s="2"/>
      <c r="AI748" s="25">
        <f t="shared" si="161"/>
        <v>0</v>
      </c>
      <c r="AS748" s="25">
        <f t="shared" si="162"/>
        <v>0</v>
      </c>
      <c r="AV748" s="2"/>
      <c r="AW748" s="2"/>
      <c r="AX748" s="2"/>
      <c r="AY748" s="2"/>
      <c r="AZ748" s="2"/>
      <c r="BA748" s="2"/>
      <c r="BB748" s="2"/>
      <c r="BC748" s="25">
        <f t="shared" si="163"/>
        <v>0</v>
      </c>
      <c r="BD748" s="2"/>
      <c r="BE748" s="2"/>
      <c r="BM748" s="25">
        <f t="shared" si="164"/>
        <v>0</v>
      </c>
      <c r="BW748" s="25">
        <f t="shared" si="165"/>
        <v>0</v>
      </c>
      <c r="CG748" s="25">
        <f t="shared" si="166"/>
        <v>0</v>
      </c>
      <c r="CQ748" s="25">
        <f t="shared" si="167"/>
        <v>0</v>
      </c>
    </row>
    <row r="749" spans="2:95" x14ac:dyDescent="0.15">
      <c r="B749" s="2"/>
      <c r="D749" s="2"/>
      <c r="F749" s="2"/>
      <c r="G749" s="2"/>
      <c r="H749" s="2"/>
      <c r="I749" s="28" t="s">
        <v>2171</v>
      </c>
      <c r="J749" s="28">
        <v>204</v>
      </c>
      <c r="K749" s="28" t="s">
        <v>59</v>
      </c>
      <c r="L749" s="28">
        <v>4437</v>
      </c>
      <c r="M749" s="28">
        <v>96.694000000000003</v>
      </c>
      <c r="N749" s="28">
        <v>2646</v>
      </c>
      <c r="O749" s="28">
        <v>2766</v>
      </c>
      <c r="P749" s="28" t="str">
        <f t="shared" si="159"/>
        <v>Positive</v>
      </c>
      <c r="Q749" s="38">
        <v>2.08E-52</v>
      </c>
      <c r="Y749" s="25">
        <f t="shared" si="160"/>
        <v>0</v>
      </c>
      <c r="AA749" s="2"/>
      <c r="AI749" s="25">
        <f t="shared" si="161"/>
        <v>0</v>
      </c>
      <c r="AS749" s="25">
        <f t="shared" si="162"/>
        <v>0</v>
      </c>
      <c r="AV749" s="2"/>
      <c r="AW749" s="2"/>
      <c r="AX749" s="2"/>
      <c r="AY749" s="2"/>
      <c r="AZ749" s="2"/>
      <c r="BA749" s="2"/>
      <c r="BB749" s="2"/>
      <c r="BC749" s="25">
        <f t="shared" si="163"/>
        <v>0</v>
      </c>
      <c r="BD749" s="2"/>
      <c r="BE749" s="2"/>
      <c r="BM749" s="25">
        <f t="shared" si="164"/>
        <v>0</v>
      </c>
      <c r="BW749" s="25">
        <f t="shared" si="165"/>
        <v>0</v>
      </c>
      <c r="CG749" s="25">
        <f t="shared" si="166"/>
        <v>0</v>
      </c>
      <c r="CQ749" s="25">
        <f t="shared" si="167"/>
        <v>0</v>
      </c>
    </row>
    <row r="750" spans="2:95" x14ac:dyDescent="0.15">
      <c r="B750" s="2"/>
      <c r="D750" s="2"/>
      <c r="F750" s="2"/>
      <c r="G750" s="2"/>
      <c r="H750" s="2"/>
      <c r="I750" s="28" t="s">
        <v>2172</v>
      </c>
      <c r="J750" s="28">
        <v>313</v>
      </c>
      <c r="K750" s="28" t="s">
        <v>59</v>
      </c>
      <c r="L750" s="28">
        <v>4437</v>
      </c>
      <c r="M750" s="28">
        <v>96.710999999999999</v>
      </c>
      <c r="N750" s="28">
        <v>2646</v>
      </c>
      <c r="O750" s="28">
        <v>2797</v>
      </c>
      <c r="P750" s="28" t="str">
        <f t="shared" si="159"/>
        <v>Positive</v>
      </c>
      <c r="Q750" s="38">
        <v>9.0599999999999993E-68</v>
      </c>
      <c r="Y750" s="25">
        <f t="shared" si="160"/>
        <v>0</v>
      </c>
      <c r="AA750" s="2"/>
      <c r="AI750" s="25">
        <f t="shared" si="161"/>
        <v>0</v>
      </c>
      <c r="AS750" s="25">
        <f t="shared" si="162"/>
        <v>0</v>
      </c>
      <c r="AV750" s="2"/>
      <c r="AW750" s="2"/>
      <c r="AX750" s="2"/>
      <c r="AY750" s="2"/>
      <c r="AZ750" s="2"/>
      <c r="BA750" s="2"/>
      <c r="BB750" s="2"/>
      <c r="BC750" s="25">
        <f t="shared" si="163"/>
        <v>0</v>
      </c>
      <c r="BD750" s="2"/>
      <c r="BE750" s="2"/>
      <c r="BM750" s="25">
        <f t="shared" si="164"/>
        <v>0</v>
      </c>
      <c r="BW750" s="25">
        <f t="shared" si="165"/>
        <v>0</v>
      </c>
      <c r="CG750" s="25">
        <f t="shared" si="166"/>
        <v>0</v>
      </c>
      <c r="CQ750" s="25">
        <f t="shared" si="167"/>
        <v>0</v>
      </c>
    </row>
    <row r="751" spans="2:95" x14ac:dyDescent="0.15">
      <c r="B751" s="2"/>
      <c r="D751" s="2"/>
      <c r="F751" s="2"/>
      <c r="G751" s="2"/>
      <c r="H751" s="2"/>
      <c r="I751" s="28" t="s">
        <v>2173</v>
      </c>
      <c r="J751" s="28">
        <v>220</v>
      </c>
      <c r="K751" s="28" t="s">
        <v>59</v>
      </c>
      <c r="L751" s="28">
        <v>4437</v>
      </c>
      <c r="M751" s="28">
        <v>96.269000000000005</v>
      </c>
      <c r="N751" s="28">
        <v>2646</v>
      </c>
      <c r="O751" s="28">
        <v>2779</v>
      </c>
      <c r="P751" s="28" t="str">
        <f t="shared" si="159"/>
        <v>Positive</v>
      </c>
      <c r="Q751" s="38">
        <v>2.2499999999999999E-57</v>
      </c>
      <c r="Y751" s="25">
        <f t="shared" si="160"/>
        <v>0</v>
      </c>
      <c r="AA751" s="2"/>
      <c r="AI751" s="25">
        <f t="shared" si="161"/>
        <v>0</v>
      </c>
      <c r="AS751" s="25">
        <f t="shared" si="162"/>
        <v>0</v>
      </c>
      <c r="AV751" s="2"/>
      <c r="AW751" s="2"/>
      <c r="AX751" s="2"/>
      <c r="AY751" s="2"/>
      <c r="AZ751" s="2"/>
      <c r="BA751" s="2"/>
      <c r="BB751" s="2"/>
      <c r="BC751" s="25">
        <f t="shared" si="163"/>
        <v>0</v>
      </c>
      <c r="BD751" s="2"/>
      <c r="BE751" s="2"/>
      <c r="BM751" s="25">
        <f t="shared" si="164"/>
        <v>0</v>
      </c>
      <c r="BW751" s="25">
        <f t="shared" si="165"/>
        <v>0</v>
      </c>
      <c r="CG751" s="25">
        <f t="shared" si="166"/>
        <v>0</v>
      </c>
      <c r="CQ751" s="25">
        <f t="shared" si="167"/>
        <v>0</v>
      </c>
    </row>
    <row r="752" spans="2:95" x14ac:dyDescent="0.15">
      <c r="B752" s="2"/>
      <c r="D752" s="2"/>
      <c r="F752" s="2"/>
      <c r="G752" s="2"/>
      <c r="H752" s="2"/>
      <c r="I752" s="28" t="s">
        <v>2174</v>
      </c>
      <c r="J752" s="28">
        <v>235</v>
      </c>
      <c r="K752" s="28" t="s">
        <v>59</v>
      </c>
      <c r="L752" s="28">
        <v>4437</v>
      </c>
      <c r="M752" s="28">
        <v>95.513000000000005</v>
      </c>
      <c r="N752" s="28">
        <v>2646</v>
      </c>
      <c r="O752" s="28">
        <v>2800</v>
      </c>
      <c r="P752" s="28" t="str">
        <f t="shared" si="159"/>
        <v>Positive</v>
      </c>
      <c r="Q752" s="38">
        <v>3.0800000000000001E-66</v>
      </c>
      <c r="Y752" s="25">
        <f t="shared" si="160"/>
        <v>0</v>
      </c>
      <c r="AA752" s="2"/>
      <c r="AI752" s="25">
        <f t="shared" si="161"/>
        <v>0</v>
      </c>
      <c r="AS752" s="25">
        <f t="shared" si="162"/>
        <v>0</v>
      </c>
      <c r="AV752" s="2"/>
      <c r="AW752" s="2"/>
      <c r="AX752" s="2"/>
      <c r="AY752" s="2"/>
      <c r="AZ752" s="2"/>
      <c r="BA752" s="2"/>
      <c r="BB752" s="2"/>
      <c r="BC752" s="25">
        <f t="shared" si="163"/>
        <v>0</v>
      </c>
      <c r="BD752" s="2"/>
      <c r="BE752" s="2"/>
      <c r="BM752" s="25">
        <f t="shared" si="164"/>
        <v>0</v>
      </c>
      <c r="BW752" s="25">
        <f t="shared" si="165"/>
        <v>0</v>
      </c>
      <c r="CG752" s="25">
        <f t="shared" si="166"/>
        <v>0</v>
      </c>
      <c r="CQ752" s="25">
        <f t="shared" si="167"/>
        <v>0</v>
      </c>
    </row>
    <row r="753" spans="2:95" x14ac:dyDescent="0.15">
      <c r="B753" s="2"/>
      <c r="D753" s="2"/>
      <c r="F753" s="2"/>
      <c r="G753" s="2"/>
      <c r="H753" s="2"/>
      <c r="I753" s="28" t="s">
        <v>2175</v>
      </c>
      <c r="J753" s="28">
        <v>274</v>
      </c>
      <c r="K753" s="28" t="s">
        <v>59</v>
      </c>
      <c r="L753" s="28">
        <v>4437</v>
      </c>
      <c r="M753" s="28">
        <v>97.436000000000007</v>
      </c>
      <c r="N753" s="28">
        <v>2776</v>
      </c>
      <c r="O753" s="28">
        <v>2814</v>
      </c>
      <c r="P753" s="28" t="str">
        <f t="shared" si="159"/>
        <v>Positive</v>
      </c>
      <c r="Q753" s="38">
        <v>1.1000000000000001E-11</v>
      </c>
      <c r="Y753" s="25">
        <f t="shared" si="160"/>
        <v>0</v>
      </c>
      <c r="AA753" s="2"/>
      <c r="AI753" s="25">
        <f t="shared" si="161"/>
        <v>0</v>
      </c>
      <c r="AS753" s="25">
        <f t="shared" si="162"/>
        <v>0</v>
      </c>
      <c r="AV753" s="2"/>
      <c r="AW753" s="2"/>
      <c r="AX753" s="2"/>
      <c r="AY753" s="2"/>
      <c r="AZ753" s="2"/>
      <c r="BA753" s="2"/>
      <c r="BB753" s="2"/>
      <c r="BC753" s="25">
        <f t="shared" si="163"/>
        <v>0</v>
      </c>
      <c r="BD753" s="2"/>
      <c r="BE753" s="2"/>
      <c r="BM753" s="25">
        <f t="shared" si="164"/>
        <v>0</v>
      </c>
      <c r="BW753" s="25">
        <f t="shared" si="165"/>
        <v>0</v>
      </c>
      <c r="CG753" s="25">
        <f t="shared" si="166"/>
        <v>0</v>
      </c>
      <c r="CQ753" s="25">
        <f t="shared" si="167"/>
        <v>0</v>
      </c>
    </row>
    <row r="754" spans="2:95" x14ac:dyDescent="0.15">
      <c r="B754" s="2"/>
      <c r="D754" s="2"/>
      <c r="F754" s="2"/>
      <c r="G754" s="2"/>
      <c r="H754" s="2"/>
      <c r="I754" s="28" t="s">
        <v>2176</v>
      </c>
      <c r="J754" s="28">
        <v>349</v>
      </c>
      <c r="K754" s="28" t="s">
        <v>59</v>
      </c>
      <c r="L754" s="28">
        <v>4437</v>
      </c>
      <c r="M754" s="28">
        <v>96.103999999999999</v>
      </c>
      <c r="N754" s="28">
        <v>4258</v>
      </c>
      <c r="O754" s="28">
        <v>4182</v>
      </c>
      <c r="P754" s="28" t="str">
        <f t="shared" si="159"/>
        <v>Negative</v>
      </c>
      <c r="Q754" s="38">
        <v>8.3300000000000004E-29</v>
      </c>
      <c r="Y754" s="25">
        <f t="shared" si="160"/>
        <v>0</v>
      </c>
      <c r="AA754" s="2"/>
      <c r="AI754" s="25">
        <f t="shared" si="161"/>
        <v>0</v>
      </c>
      <c r="AS754" s="25">
        <f t="shared" si="162"/>
        <v>0</v>
      </c>
      <c r="AV754" s="2"/>
      <c r="AW754" s="2"/>
      <c r="AX754" s="2"/>
      <c r="AY754" s="2"/>
      <c r="AZ754" s="2"/>
      <c r="BA754" s="2"/>
      <c r="BB754" s="2"/>
      <c r="BC754" s="25">
        <f t="shared" si="163"/>
        <v>0</v>
      </c>
      <c r="BD754" s="2"/>
      <c r="BE754" s="2"/>
      <c r="BM754" s="25">
        <f t="shared" si="164"/>
        <v>0</v>
      </c>
      <c r="BW754" s="25">
        <f t="shared" si="165"/>
        <v>0</v>
      </c>
      <c r="CG754" s="25">
        <f t="shared" si="166"/>
        <v>0</v>
      </c>
      <c r="CQ754" s="25">
        <f t="shared" si="167"/>
        <v>0</v>
      </c>
    </row>
    <row r="755" spans="2:95" x14ac:dyDescent="0.15">
      <c r="B755" s="2"/>
      <c r="D755" s="2"/>
      <c r="F755" s="2"/>
      <c r="G755" s="2"/>
      <c r="H755" s="2"/>
      <c r="I755" s="28" t="s">
        <v>2177</v>
      </c>
      <c r="J755" s="28">
        <v>232</v>
      </c>
      <c r="K755" s="28" t="s">
        <v>59</v>
      </c>
      <c r="L755" s="28">
        <v>4437</v>
      </c>
      <c r="M755" s="28">
        <v>98.387</v>
      </c>
      <c r="N755" s="28">
        <v>816</v>
      </c>
      <c r="O755" s="28">
        <v>877</v>
      </c>
      <c r="P755" s="28" t="str">
        <f t="shared" si="159"/>
        <v>Positive</v>
      </c>
      <c r="Q755" s="38">
        <v>1.5E-24</v>
      </c>
      <c r="Y755" s="25">
        <f t="shared" si="160"/>
        <v>0</v>
      </c>
      <c r="AA755" s="2"/>
      <c r="AI755" s="25">
        <f t="shared" si="161"/>
        <v>0</v>
      </c>
      <c r="AS755" s="25">
        <f t="shared" si="162"/>
        <v>0</v>
      </c>
      <c r="AV755" s="2"/>
      <c r="AW755" s="2"/>
      <c r="AX755" s="2"/>
      <c r="AY755" s="2"/>
      <c r="AZ755" s="2"/>
      <c r="BA755" s="2"/>
      <c r="BB755" s="2"/>
      <c r="BC755" s="25">
        <f t="shared" si="163"/>
        <v>0</v>
      </c>
      <c r="BD755" s="2"/>
      <c r="BE755" s="2"/>
      <c r="BM755" s="25">
        <f t="shared" si="164"/>
        <v>0</v>
      </c>
      <c r="BW755" s="25">
        <f t="shared" si="165"/>
        <v>0</v>
      </c>
      <c r="CG755" s="25">
        <f t="shared" si="166"/>
        <v>0</v>
      </c>
      <c r="CQ755" s="25">
        <f t="shared" si="167"/>
        <v>0</v>
      </c>
    </row>
    <row r="756" spans="2:95" x14ac:dyDescent="0.15">
      <c r="B756" s="2"/>
      <c r="D756" s="2"/>
      <c r="F756" s="2"/>
      <c r="G756" s="2"/>
      <c r="H756" s="2"/>
      <c r="I756" s="28" t="s">
        <v>2178</v>
      </c>
      <c r="J756" s="28">
        <v>314</v>
      </c>
      <c r="K756" s="28" t="s">
        <v>59</v>
      </c>
      <c r="L756" s="28">
        <v>4437</v>
      </c>
      <c r="M756" s="28">
        <v>95.180999999999997</v>
      </c>
      <c r="N756" s="28">
        <v>1394</v>
      </c>
      <c r="O756" s="28">
        <v>1476</v>
      </c>
      <c r="P756" s="28" t="str">
        <f t="shared" si="159"/>
        <v>Positive</v>
      </c>
      <c r="Q756" s="38">
        <v>4.4399999999999996E-31</v>
      </c>
      <c r="Y756" s="25">
        <f t="shared" si="160"/>
        <v>0</v>
      </c>
      <c r="AA756" s="2"/>
      <c r="AI756" s="25">
        <f t="shared" si="161"/>
        <v>0</v>
      </c>
      <c r="AS756" s="25">
        <f t="shared" si="162"/>
        <v>0</v>
      </c>
      <c r="AV756" s="2"/>
      <c r="AW756" s="2"/>
      <c r="AX756" s="2"/>
      <c r="AY756" s="2"/>
      <c r="AZ756" s="2"/>
      <c r="BA756" s="2"/>
      <c r="BB756" s="2"/>
      <c r="BC756" s="25">
        <f t="shared" si="163"/>
        <v>0</v>
      </c>
      <c r="BD756" s="2"/>
      <c r="BE756" s="2"/>
      <c r="BM756" s="25">
        <f t="shared" si="164"/>
        <v>0</v>
      </c>
      <c r="BW756" s="25">
        <f t="shared" si="165"/>
        <v>0</v>
      </c>
      <c r="CG756" s="25">
        <f t="shared" si="166"/>
        <v>0</v>
      </c>
      <c r="CQ756" s="25">
        <f t="shared" si="167"/>
        <v>0</v>
      </c>
    </row>
    <row r="757" spans="2:95" x14ac:dyDescent="0.15">
      <c r="B757" s="2"/>
      <c r="D757" s="2"/>
      <c r="F757" s="2"/>
      <c r="G757" s="2"/>
      <c r="H757" s="2"/>
      <c r="I757" s="28" t="s">
        <v>2179</v>
      </c>
      <c r="J757" s="28">
        <v>305</v>
      </c>
      <c r="K757" s="28" t="s">
        <v>59</v>
      </c>
      <c r="L757" s="28">
        <v>4437</v>
      </c>
      <c r="M757" s="28">
        <v>99.186999999999998</v>
      </c>
      <c r="N757" s="28">
        <v>1022</v>
      </c>
      <c r="O757" s="28">
        <v>900</v>
      </c>
      <c r="P757" s="28" t="str">
        <f t="shared" si="159"/>
        <v>Negative</v>
      </c>
      <c r="Q757" s="38">
        <v>2.48E-58</v>
      </c>
      <c r="Y757" s="25">
        <f t="shared" si="160"/>
        <v>0</v>
      </c>
      <c r="AA757" s="2"/>
      <c r="AI757" s="25">
        <f t="shared" si="161"/>
        <v>0</v>
      </c>
      <c r="AS757" s="25">
        <f t="shared" si="162"/>
        <v>0</v>
      </c>
      <c r="AV757" s="2"/>
      <c r="AW757" s="2"/>
      <c r="AX757" s="2"/>
      <c r="AY757" s="2"/>
      <c r="AZ757" s="2"/>
      <c r="BA757" s="2"/>
      <c r="BB757" s="2"/>
      <c r="BC757" s="25">
        <f t="shared" si="163"/>
        <v>0</v>
      </c>
      <c r="BD757" s="2"/>
      <c r="BE757" s="2"/>
      <c r="BM757" s="25">
        <f t="shared" si="164"/>
        <v>0</v>
      </c>
      <c r="BW757" s="25">
        <f t="shared" si="165"/>
        <v>0</v>
      </c>
      <c r="CG757" s="25">
        <f t="shared" si="166"/>
        <v>0</v>
      </c>
      <c r="CQ757" s="25">
        <f t="shared" si="167"/>
        <v>0</v>
      </c>
    </row>
    <row r="758" spans="2:95" x14ac:dyDescent="0.15">
      <c r="B758" s="2"/>
      <c r="D758" s="2"/>
      <c r="F758" s="2"/>
      <c r="G758" s="2"/>
      <c r="H758" s="2"/>
      <c r="I758" s="28" t="s">
        <v>2180</v>
      </c>
      <c r="J758" s="28">
        <v>358</v>
      </c>
      <c r="K758" s="28" t="s">
        <v>59</v>
      </c>
      <c r="L758" s="28">
        <v>4437</v>
      </c>
      <c r="M758" s="28">
        <v>93.683999999999997</v>
      </c>
      <c r="N758" s="28">
        <v>3283</v>
      </c>
      <c r="O758" s="28">
        <v>3376</v>
      </c>
      <c r="P758" s="28" t="str">
        <f t="shared" si="159"/>
        <v>Positive</v>
      </c>
      <c r="Q758" s="38">
        <v>8.4899999999999995E-34</v>
      </c>
      <c r="Y758" s="25">
        <f t="shared" si="160"/>
        <v>0</v>
      </c>
      <c r="AA758" s="2"/>
      <c r="AI758" s="25">
        <f t="shared" si="161"/>
        <v>0</v>
      </c>
      <c r="AS758" s="25">
        <f t="shared" si="162"/>
        <v>0</v>
      </c>
      <c r="AV758" s="2"/>
      <c r="AW758" s="2"/>
      <c r="AX758" s="2"/>
      <c r="AY758" s="2"/>
      <c r="AZ758" s="2"/>
      <c r="BA758" s="2"/>
      <c r="BB758" s="2"/>
      <c r="BC758" s="25">
        <f t="shared" si="163"/>
        <v>0</v>
      </c>
      <c r="BD758" s="2"/>
      <c r="BE758" s="2"/>
      <c r="BM758" s="25">
        <f t="shared" si="164"/>
        <v>0</v>
      </c>
      <c r="BW758" s="25">
        <f t="shared" si="165"/>
        <v>0</v>
      </c>
      <c r="CG758" s="25">
        <f t="shared" si="166"/>
        <v>0</v>
      </c>
      <c r="CQ758" s="25">
        <f t="shared" si="167"/>
        <v>0</v>
      </c>
    </row>
    <row r="759" spans="2:95" x14ac:dyDescent="0.15">
      <c r="B759" s="2"/>
      <c r="D759" s="2"/>
      <c r="F759" s="2"/>
      <c r="G759" s="2"/>
      <c r="H759" s="2"/>
      <c r="I759" s="28" t="s">
        <v>2181</v>
      </c>
      <c r="J759" s="28">
        <v>319</v>
      </c>
      <c r="K759" s="28" t="s">
        <v>59</v>
      </c>
      <c r="L759" s="28">
        <v>4437</v>
      </c>
      <c r="M759" s="28">
        <v>95.652000000000001</v>
      </c>
      <c r="N759" s="28">
        <v>821</v>
      </c>
      <c r="O759" s="28">
        <v>889</v>
      </c>
      <c r="P759" s="28" t="str">
        <f t="shared" si="159"/>
        <v>Positive</v>
      </c>
      <c r="Q759" s="38">
        <v>5.8899999999999999E-25</v>
      </c>
      <c r="Y759" s="25">
        <f t="shared" si="160"/>
        <v>0</v>
      </c>
      <c r="AA759" s="2"/>
      <c r="AI759" s="25">
        <f t="shared" si="161"/>
        <v>0</v>
      </c>
      <c r="AS759" s="25">
        <f t="shared" si="162"/>
        <v>0</v>
      </c>
      <c r="AV759" s="2"/>
      <c r="AW759" s="2"/>
      <c r="AX759" s="2"/>
      <c r="AY759" s="2"/>
      <c r="AZ759" s="2"/>
      <c r="BA759" s="2"/>
      <c r="BB759" s="2"/>
      <c r="BC759" s="25">
        <f t="shared" si="163"/>
        <v>0</v>
      </c>
      <c r="BD759" s="2"/>
      <c r="BE759" s="2"/>
      <c r="BM759" s="25">
        <f t="shared" si="164"/>
        <v>0</v>
      </c>
      <c r="BW759" s="25">
        <f t="shared" si="165"/>
        <v>0</v>
      </c>
      <c r="CG759" s="25">
        <f t="shared" si="166"/>
        <v>0</v>
      </c>
      <c r="CQ759" s="25">
        <f t="shared" si="167"/>
        <v>0</v>
      </c>
    </row>
    <row r="760" spans="2:95" x14ac:dyDescent="0.15">
      <c r="B760" s="2"/>
      <c r="D760" s="2"/>
      <c r="F760" s="2"/>
      <c r="G760" s="2"/>
      <c r="H760" s="2"/>
      <c r="I760" s="28" t="s">
        <v>2182</v>
      </c>
      <c r="J760" s="28">
        <v>354</v>
      </c>
      <c r="K760" s="28" t="s">
        <v>59</v>
      </c>
      <c r="L760" s="28">
        <v>4437</v>
      </c>
      <c r="M760" s="28">
        <v>88.608000000000004</v>
      </c>
      <c r="N760" s="28">
        <v>2793</v>
      </c>
      <c r="O760" s="28">
        <v>2716</v>
      </c>
      <c r="P760" s="28" t="str">
        <f t="shared" si="159"/>
        <v>Negative</v>
      </c>
      <c r="Q760" s="38">
        <v>2.38E-19</v>
      </c>
      <c r="Y760" s="25">
        <f t="shared" si="160"/>
        <v>0</v>
      </c>
      <c r="AA760" s="2"/>
      <c r="AI760" s="25">
        <f t="shared" si="161"/>
        <v>0</v>
      </c>
      <c r="AS760" s="25">
        <f t="shared" si="162"/>
        <v>0</v>
      </c>
      <c r="AV760" s="2"/>
      <c r="AW760" s="2"/>
      <c r="AX760" s="2"/>
      <c r="AY760" s="2"/>
      <c r="AZ760" s="2"/>
      <c r="BA760" s="2"/>
      <c r="BB760" s="2"/>
      <c r="BC760" s="25">
        <f t="shared" si="163"/>
        <v>0</v>
      </c>
      <c r="BD760" s="2"/>
      <c r="BE760" s="2"/>
      <c r="BM760" s="25">
        <f t="shared" si="164"/>
        <v>0</v>
      </c>
      <c r="BW760" s="25">
        <f t="shared" si="165"/>
        <v>0</v>
      </c>
      <c r="CG760" s="25">
        <f t="shared" si="166"/>
        <v>0</v>
      </c>
      <c r="CQ760" s="25">
        <f t="shared" si="167"/>
        <v>0</v>
      </c>
    </row>
    <row r="761" spans="2:95" x14ac:dyDescent="0.15">
      <c r="B761" s="2"/>
      <c r="D761" s="2"/>
      <c r="F761" s="2"/>
      <c r="G761" s="2"/>
      <c r="H761" s="2"/>
      <c r="I761" s="28" t="s">
        <v>2183</v>
      </c>
      <c r="J761" s="28">
        <v>214</v>
      </c>
      <c r="K761" s="28" t="s">
        <v>59</v>
      </c>
      <c r="L761" s="28">
        <v>4437</v>
      </c>
      <c r="M761" s="28">
        <v>98.888999999999996</v>
      </c>
      <c r="N761" s="28">
        <v>4223</v>
      </c>
      <c r="O761" s="28">
        <v>4134</v>
      </c>
      <c r="P761" s="28" t="str">
        <f t="shared" si="159"/>
        <v>Negative</v>
      </c>
      <c r="Q761" s="38">
        <v>3.7299999999999997E-40</v>
      </c>
      <c r="Y761" s="25">
        <f t="shared" si="160"/>
        <v>0</v>
      </c>
      <c r="AA761" s="2"/>
      <c r="AI761" s="25">
        <f t="shared" si="161"/>
        <v>0</v>
      </c>
      <c r="AS761" s="25">
        <f t="shared" si="162"/>
        <v>0</v>
      </c>
      <c r="AV761" s="2"/>
      <c r="AW761" s="2"/>
      <c r="AX761" s="2"/>
      <c r="AY761" s="2"/>
      <c r="AZ761" s="2"/>
      <c r="BA761" s="2"/>
      <c r="BB761" s="2"/>
      <c r="BC761" s="25">
        <f t="shared" si="163"/>
        <v>0</v>
      </c>
      <c r="BD761" s="2"/>
      <c r="BE761" s="2"/>
      <c r="BM761" s="25">
        <f t="shared" si="164"/>
        <v>0</v>
      </c>
      <c r="BW761" s="25">
        <f t="shared" si="165"/>
        <v>0</v>
      </c>
      <c r="CG761" s="25">
        <f t="shared" si="166"/>
        <v>0</v>
      </c>
      <c r="CQ761" s="25">
        <f t="shared" si="167"/>
        <v>0</v>
      </c>
    </row>
    <row r="762" spans="2:95" x14ac:dyDescent="0.15">
      <c r="B762" s="2"/>
      <c r="D762" s="2"/>
      <c r="F762" s="2"/>
      <c r="G762" s="2"/>
      <c r="H762" s="2"/>
      <c r="I762" s="28" t="s">
        <v>2184</v>
      </c>
      <c r="J762" s="28">
        <v>317</v>
      </c>
      <c r="K762" s="28" t="s">
        <v>59</v>
      </c>
      <c r="L762" s="28">
        <v>4437</v>
      </c>
      <c r="M762" s="28">
        <v>96.552000000000007</v>
      </c>
      <c r="N762" s="28">
        <v>1974</v>
      </c>
      <c r="O762" s="28">
        <v>1917</v>
      </c>
      <c r="P762" s="28" t="str">
        <f t="shared" si="159"/>
        <v>Negative</v>
      </c>
      <c r="Q762" s="38">
        <v>1.64E-20</v>
      </c>
      <c r="Y762" s="25">
        <f t="shared" si="160"/>
        <v>0</v>
      </c>
      <c r="AA762" s="2"/>
      <c r="AI762" s="25">
        <f t="shared" si="161"/>
        <v>0</v>
      </c>
      <c r="AS762" s="25">
        <f t="shared" si="162"/>
        <v>0</v>
      </c>
      <c r="AV762" s="2"/>
      <c r="AW762" s="2"/>
      <c r="AX762" s="2"/>
      <c r="AY762" s="2"/>
      <c r="AZ762" s="2"/>
      <c r="BA762" s="2"/>
      <c r="BB762" s="2"/>
      <c r="BC762" s="25">
        <f t="shared" si="163"/>
        <v>0</v>
      </c>
      <c r="BD762" s="2"/>
      <c r="BE762" s="2"/>
      <c r="BM762" s="25">
        <f t="shared" si="164"/>
        <v>0</v>
      </c>
      <c r="BW762" s="25">
        <f t="shared" si="165"/>
        <v>0</v>
      </c>
      <c r="CG762" s="25">
        <f t="shared" si="166"/>
        <v>0</v>
      </c>
      <c r="CQ762" s="25">
        <f t="shared" si="167"/>
        <v>0</v>
      </c>
    </row>
    <row r="763" spans="2:95" x14ac:dyDescent="0.15">
      <c r="B763" s="2"/>
      <c r="D763" s="2"/>
      <c r="F763" s="2"/>
      <c r="G763" s="2"/>
      <c r="H763" s="2"/>
      <c r="I763" s="28" t="s">
        <v>2185</v>
      </c>
      <c r="J763" s="28">
        <v>316</v>
      </c>
      <c r="K763" s="28" t="s">
        <v>59</v>
      </c>
      <c r="L763" s="28">
        <v>4437</v>
      </c>
      <c r="M763" s="28">
        <v>97.296999999999997</v>
      </c>
      <c r="N763" s="28">
        <v>4340</v>
      </c>
      <c r="O763" s="28">
        <v>4413</v>
      </c>
      <c r="P763" s="28" t="str">
        <f t="shared" si="159"/>
        <v>Positive</v>
      </c>
      <c r="Q763" s="38">
        <v>7.4900000000000003E-29</v>
      </c>
      <c r="Y763" s="25">
        <f t="shared" si="160"/>
        <v>0</v>
      </c>
      <c r="AA763" s="2"/>
      <c r="AI763" s="25">
        <f t="shared" si="161"/>
        <v>0</v>
      </c>
      <c r="AS763" s="25">
        <f t="shared" si="162"/>
        <v>0</v>
      </c>
      <c r="AV763" s="2"/>
      <c r="AW763" s="2"/>
      <c r="AX763" s="2"/>
      <c r="AY763" s="2"/>
      <c r="AZ763" s="2"/>
      <c r="BA763" s="2"/>
      <c r="BB763" s="2"/>
      <c r="BC763" s="25">
        <f t="shared" si="163"/>
        <v>0</v>
      </c>
      <c r="BD763" s="2"/>
      <c r="BE763" s="2"/>
      <c r="BM763" s="25">
        <f t="shared" si="164"/>
        <v>0</v>
      </c>
      <c r="BW763" s="25">
        <f t="shared" si="165"/>
        <v>0</v>
      </c>
      <c r="CG763" s="25">
        <f t="shared" si="166"/>
        <v>0</v>
      </c>
      <c r="CQ763" s="25">
        <f t="shared" si="167"/>
        <v>0</v>
      </c>
    </row>
    <row r="764" spans="2:95" x14ac:dyDescent="0.15">
      <c r="B764" s="2"/>
      <c r="D764" s="2"/>
      <c r="F764" s="2"/>
      <c r="G764" s="2"/>
      <c r="H764" s="2"/>
      <c r="I764" s="28" t="s">
        <v>2186</v>
      </c>
      <c r="J764" s="28">
        <v>207</v>
      </c>
      <c r="K764" s="28" t="s">
        <v>59</v>
      </c>
      <c r="L764" s="28">
        <v>4437</v>
      </c>
      <c r="M764" s="28">
        <v>98.63</v>
      </c>
      <c r="N764" s="28">
        <v>4340</v>
      </c>
      <c r="O764" s="28">
        <v>4412</v>
      </c>
      <c r="P764" s="28" t="str">
        <f t="shared" si="159"/>
        <v>Positive</v>
      </c>
      <c r="Q764" s="38">
        <v>1.01E-30</v>
      </c>
      <c r="Y764" s="25">
        <f t="shared" si="160"/>
        <v>0</v>
      </c>
      <c r="AA764" s="2"/>
      <c r="AI764" s="25">
        <f t="shared" si="161"/>
        <v>0</v>
      </c>
      <c r="AS764" s="25">
        <f t="shared" si="162"/>
        <v>0</v>
      </c>
      <c r="AV764" s="2"/>
      <c r="AW764" s="2"/>
      <c r="AX764" s="2"/>
      <c r="AY764" s="2"/>
      <c r="AZ764" s="2"/>
      <c r="BA764" s="2"/>
      <c r="BB764" s="2"/>
      <c r="BC764" s="25">
        <f t="shared" si="163"/>
        <v>0</v>
      </c>
      <c r="BD764" s="2"/>
      <c r="BE764" s="2"/>
      <c r="BM764" s="25">
        <f t="shared" si="164"/>
        <v>0</v>
      </c>
      <c r="BW764" s="25">
        <f t="shared" si="165"/>
        <v>0</v>
      </c>
      <c r="CG764" s="25">
        <f t="shared" si="166"/>
        <v>0</v>
      </c>
      <c r="CQ764" s="25">
        <f t="shared" si="167"/>
        <v>0</v>
      </c>
    </row>
    <row r="765" spans="2:95" x14ac:dyDescent="0.15">
      <c r="B765" s="2"/>
      <c r="D765" s="2"/>
      <c r="F765" s="2"/>
      <c r="G765" s="2"/>
      <c r="H765" s="2"/>
      <c r="I765" s="28" t="s">
        <v>2187</v>
      </c>
      <c r="J765" s="28">
        <v>228</v>
      </c>
      <c r="K765" s="28" t="s">
        <v>59</v>
      </c>
      <c r="L765" s="28">
        <v>4437</v>
      </c>
      <c r="M765" s="28">
        <v>97.619</v>
      </c>
      <c r="N765" s="28">
        <v>2188</v>
      </c>
      <c r="O765" s="28">
        <v>2105</v>
      </c>
      <c r="P765" s="28" t="str">
        <f t="shared" si="159"/>
        <v>Negative</v>
      </c>
      <c r="Q765" s="38">
        <v>4.0300000000000002E-35</v>
      </c>
      <c r="Y765" s="25">
        <f t="shared" si="160"/>
        <v>0</v>
      </c>
      <c r="AA765" s="2"/>
      <c r="AI765" s="25">
        <f t="shared" si="161"/>
        <v>0</v>
      </c>
      <c r="AS765" s="25">
        <f t="shared" si="162"/>
        <v>0</v>
      </c>
      <c r="AV765" s="2"/>
      <c r="AW765" s="2"/>
      <c r="AX765" s="2"/>
      <c r="AY765" s="2"/>
      <c r="AZ765" s="2"/>
      <c r="BA765" s="2"/>
      <c r="BB765" s="2"/>
      <c r="BC765" s="25">
        <f t="shared" si="163"/>
        <v>0</v>
      </c>
      <c r="BD765" s="2"/>
      <c r="BE765" s="2"/>
      <c r="BM765" s="25">
        <f t="shared" si="164"/>
        <v>0</v>
      </c>
      <c r="BW765" s="25">
        <f t="shared" si="165"/>
        <v>0</v>
      </c>
      <c r="CG765" s="25">
        <f t="shared" si="166"/>
        <v>0</v>
      </c>
      <c r="CQ765" s="25">
        <f t="shared" si="167"/>
        <v>0</v>
      </c>
    </row>
    <row r="766" spans="2:95" x14ac:dyDescent="0.15">
      <c r="B766" s="2"/>
      <c r="D766" s="2"/>
      <c r="F766" s="2"/>
      <c r="G766" s="2"/>
      <c r="H766" s="2"/>
      <c r="I766" s="28" t="s">
        <v>2188</v>
      </c>
      <c r="J766" s="28">
        <v>352</v>
      </c>
      <c r="K766" s="28" t="s">
        <v>59</v>
      </c>
      <c r="L766" s="28">
        <v>4437</v>
      </c>
      <c r="M766" s="28">
        <v>93.975999999999999</v>
      </c>
      <c r="N766" s="28">
        <v>2288</v>
      </c>
      <c r="O766" s="28">
        <v>2207</v>
      </c>
      <c r="P766" s="28" t="str">
        <f t="shared" si="159"/>
        <v>Negative</v>
      </c>
      <c r="Q766" s="38">
        <v>8.3999999999999996E-29</v>
      </c>
      <c r="Y766" s="25">
        <f t="shared" si="160"/>
        <v>0</v>
      </c>
      <c r="AA766" s="2"/>
      <c r="AI766" s="25">
        <f t="shared" si="161"/>
        <v>0</v>
      </c>
      <c r="AS766" s="25">
        <f t="shared" si="162"/>
        <v>0</v>
      </c>
      <c r="AV766" s="2"/>
      <c r="AW766" s="2"/>
      <c r="AX766" s="2"/>
      <c r="AY766" s="2"/>
      <c r="AZ766" s="2"/>
      <c r="BA766" s="2"/>
      <c r="BB766" s="2"/>
      <c r="BC766" s="25">
        <f t="shared" si="163"/>
        <v>0</v>
      </c>
      <c r="BD766" s="2"/>
      <c r="BE766" s="2"/>
      <c r="BM766" s="25">
        <f t="shared" si="164"/>
        <v>0</v>
      </c>
      <c r="BW766" s="25">
        <f t="shared" si="165"/>
        <v>0</v>
      </c>
      <c r="CG766" s="25">
        <f t="shared" si="166"/>
        <v>0</v>
      </c>
      <c r="CQ766" s="25">
        <f t="shared" si="167"/>
        <v>0</v>
      </c>
    </row>
    <row r="767" spans="2:95" x14ac:dyDescent="0.15">
      <c r="B767" s="2"/>
      <c r="D767" s="2"/>
      <c r="F767" s="2"/>
      <c r="G767" s="2"/>
      <c r="H767" s="2"/>
      <c r="I767" s="28" t="s">
        <v>2189</v>
      </c>
      <c r="J767" s="28">
        <v>266</v>
      </c>
      <c r="K767" s="28" t="s">
        <v>59</v>
      </c>
      <c r="L767" s="28">
        <v>4437</v>
      </c>
      <c r="M767" s="28">
        <v>93.069000000000003</v>
      </c>
      <c r="N767" s="28">
        <v>2367</v>
      </c>
      <c r="O767" s="28">
        <v>2269</v>
      </c>
      <c r="P767" s="28" t="str">
        <f t="shared" si="159"/>
        <v>Negative</v>
      </c>
      <c r="Q767" s="38">
        <v>1.3299999999999999E-35</v>
      </c>
      <c r="Y767" s="25">
        <f t="shared" si="160"/>
        <v>0</v>
      </c>
      <c r="AA767" s="2"/>
      <c r="AI767" s="25">
        <f t="shared" si="161"/>
        <v>0</v>
      </c>
      <c r="AS767" s="25">
        <f t="shared" si="162"/>
        <v>0</v>
      </c>
      <c r="AV767" s="2"/>
      <c r="AW767" s="2"/>
      <c r="AX767" s="2"/>
      <c r="AY767" s="2"/>
      <c r="AZ767" s="2"/>
      <c r="BA767" s="2"/>
      <c r="BB767" s="2"/>
      <c r="BC767" s="25">
        <f t="shared" si="163"/>
        <v>0</v>
      </c>
      <c r="BD767" s="2"/>
      <c r="BE767" s="2"/>
      <c r="BM767" s="25">
        <f t="shared" si="164"/>
        <v>0</v>
      </c>
      <c r="BW767" s="25">
        <f t="shared" si="165"/>
        <v>0</v>
      </c>
      <c r="CG767" s="25">
        <f t="shared" si="166"/>
        <v>0</v>
      </c>
      <c r="CQ767" s="25">
        <f t="shared" si="167"/>
        <v>0</v>
      </c>
    </row>
    <row r="768" spans="2:95" x14ac:dyDescent="0.15">
      <c r="B768" s="2"/>
      <c r="D768" s="2"/>
      <c r="F768" s="2"/>
      <c r="G768" s="2"/>
      <c r="H768" s="2"/>
      <c r="I768" s="28" t="s">
        <v>2190</v>
      </c>
      <c r="J768" s="28">
        <v>583</v>
      </c>
      <c r="K768" s="28" t="s">
        <v>59</v>
      </c>
      <c r="L768" s="28">
        <v>4437</v>
      </c>
      <c r="M768" s="28">
        <v>98.275999999999996</v>
      </c>
      <c r="N768" s="28">
        <v>976</v>
      </c>
      <c r="O768" s="28">
        <v>1033</v>
      </c>
      <c r="P768" s="28" t="str">
        <f t="shared" si="159"/>
        <v>Positive</v>
      </c>
      <c r="Q768" s="38">
        <v>6.6799999999999996E-22</v>
      </c>
      <c r="Y768" s="25">
        <f t="shared" si="160"/>
        <v>0</v>
      </c>
      <c r="AA768" s="2"/>
      <c r="AI768" s="25">
        <f t="shared" si="161"/>
        <v>0</v>
      </c>
      <c r="AS768" s="25">
        <f t="shared" si="162"/>
        <v>0</v>
      </c>
      <c r="AV768" s="2"/>
      <c r="AW768" s="2"/>
      <c r="AX768" s="2"/>
      <c r="AY768" s="2"/>
      <c r="AZ768" s="2"/>
      <c r="BA768" s="2"/>
      <c r="BB768" s="2"/>
      <c r="BC768" s="25">
        <f t="shared" si="163"/>
        <v>0</v>
      </c>
      <c r="BD768" s="2"/>
      <c r="BE768" s="2"/>
      <c r="BM768" s="25">
        <f t="shared" si="164"/>
        <v>0</v>
      </c>
      <c r="BW768" s="25">
        <f t="shared" si="165"/>
        <v>0</v>
      </c>
      <c r="CG768" s="25">
        <f t="shared" si="166"/>
        <v>0</v>
      </c>
      <c r="CQ768" s="25">
        <f t="shared" si="167"/>
        <v>0</v>
      </c>
    </row>
    <row r="769" spans="2:95" x14ac:dyDescent="0.15">
      <c r="B769" s="2"/>
      <c r="D769" s="2"/>
      <c r="F769" s="2"/>
      <c r="G769" s="2"/>
      <c r="H769" s="2"/>
      <c r="I769" s="28" t="s">
        <v>2191</v>
      </c>
      <c r="J769" s="28">
        <v>360</v>
      </c>
      <c r="K769" s="28" t="s">
        <v>59</v>
      </c>
      <c r="L769" s="28">
        <v>4437</v>
      </c>
      <c r="M769" s="28">
        <v>92.5</v>
      </c>
      <c r="N769" s="28">
        <v>4250</v>
      </c>
      <c r="O769" s="28">
        <v>4289</v>
      </c>
      <c r="P769" s="28" t="str">
        <f t="shared" si="159"/>
        <v>Positive</v>
      </c>
      <c r="Q769" s="38">
        <v>3.18E-8</v>
      </c>
      <c r="Y769" s="25">
        <f t="shared" si="160"/>
        <v>0</v>
      </c>
      <c r="AA769" s="2"/>
      <c r="AI769" s="25">
        <f t="shared" si="161"/>
        <v>0</v>
      </c>
      <c r="AS769" s="25">
        <f t="shared" si="162"/>
        <v>0</v>
      </c>
      <c r="AV769" s="2"/>
      <c r="AW769" s="2"/>
      <c r="AX769" s="2"/>
      <c r="AY769" s="2"/>
      <c r="AZ769" s="2"/>
      <c r="BA769" s="2"/>
      <c r="BB769" s="2"/>
      <c r="BC769" s="25">
        <f t="shared" si="163"/>
        <v>0</v>
      </c>
      <c r="BD769" s="2"/>
      <c r="BE769" s="2"/>
      <c r="BM769" s="25">
        <f t="shared" si="164"/>
        <v>0</v>
      </c>
      <c r="BW769" s="25">
        <f t="shared" si="165"/>
        <v>0</v>
      </c>
      <c r="CG769" s="25">
        <f t="shared" si="166"/>
        <v>0</v>
      </c>
      <c r="CQ769" s="25">
        <f t="shared" si="167"/>
        <v>0</v>
      </c>
    </row>
    <row r="770" spans="2:95" x14ac:dyDescent="0.15">
      <c r="B770" s="2"/>
      <c r="D770" s="2"/>
      <c r="F770" s="2"/>
      <c r="G770" s="2"/>
      <c r="H770" s="2"/>
      <c r="I770" s="28" t="s">
        <v>2192</v>
      </c>
      <c r="J770" s="28">
        <v>263</v>
      </c>
      <c r="K770" s="28" t="s">
        <v>59</v>
      </c>
      <c r="L770" s="28">
        <v>4437</v>
      </c>
      <c r="M770" s="28">
        <v>97.058999999999997</v>
      </c>
      <c r="N770" s="28">
        <v>856</v>
      </c>
      <c r="O770" s="28">
        <v>923</v>
      </c>
      <c r="P770" s="28" t="str">
        <f t="shared" si="159"/>
        <v>Positive</v>
      </c>
      <c r="Q770" s="38">
        <v>3.6899999999999999E-26</v>
      </c>
      <c r="Y770" s="25">
        <f t="shared" si="160"/>
        <v>0</v>
      </c>
      <c r="AA770" s="2"/>
      <c r="AI770" s="25">
        <f t="shared" si="161"/>
        <v>0</v>
      </c>
      <c r="AS770" s="25">
        <f t="shared" si="162"/>
        <v>0</v>
      </c>
      <c r="AV770" s="2"/>
      <c r="AW770" s="2"/>
      <c r="AX770" s="2"/>
      <c r="AY770" s="2"/>
      <c r="AZ770" s="2"/>
      <c r="BA770" s="2"/>
      <c r="BB770" s="2"/>
      <c r="BC770" s="25">
        <f t="shared" si="163"/>
        <v>0</v>
      </c>
      <c r="BD770" s="2"/>
      <c r="BE770" s="2"/>
      <c r="BM770" s="25">
        <f t="shared" si="164"/>
        <v>0</v>
      </c>
      <c r="BW770" s="25">
        <f t="shared" si="165"/>
        <v>0</v>
      </c>
      <c r="CG770" s="25">
        <f t="shared" si="166"/>
        <v>0</v>
      </c>
      <c r="CQ770" s="25">
        <f t="shared" si="167"/>
        <v>0</v>
      </c>
    </row>
    <row r="771" spans="2:95" x14ac:dyDescent="0.15">
      <c r="B771" s="2"/>
      <c r="D771" s="2"/>
      <c r="F771" s="2"/>
      <c r="G771" s="2"/>
      <c r="H771" s="2"/>
      <c r="I771" s="28" t="s">
        <v>2193</v>
      </c>
      <c r="J771" s="28">
        <v>329</v>
      </c>
      <c r="K771" s="28" t="s">
        <v>59</v>
      </c>
      <c r="L771" s="28">
        <v>4437</v>
      </c>
      <c r="M771" s="28">
        <v>97.959000000000003</v>
      </c>
      <c r="N771" s="28">
        <v>3359</v>
      </c>
      <c r="O771" s="28">
        <v>3311</v>
      </c>
      <c r="P771" s="28" t="str">
        <f t="shared" si="159"/>
        <v>Negative</v>
      </c>
      <c r="Q771" s="38">
        <v>3.6899999999999999E-17</v>
      </c>
      <c r="Y771" s="25">
        <f t="shared" si="160"/>
        <v>0</v>
      </c>
      <c r="AA771" s="2"/>
      <c r="AI771" s="25">
        <f t="shared" si="161"/>
        <v>0</v>
      </c>
      <c r="AS771" s="25">
        <f t="shared" si="162"/>
        <v>0</v>
      </c>
      <c r="AV771" s="2"/>
      <c r="AW771" s="2"/>
      <c r="AX771" s="2"/>
      <c r="AY771" s="2"/>
      <c r="AZ771" s="2"/>
      <c r="BA771" s="2"/>
      <c r="BB771" s="2"/>
      <c r="BC771" s="25">
        <f t="shared" si="163"/>
        <v>0</v>
      </c>
      <c r="BD771" s="2"/>
      <c r="BE771" s="2"/>
      <c r="BM771" s="25">
        <f t="shared" si="164"/>
        <v>0</v>
      </c>
      <c r="BW771" s="25">
        <f t="shared" si="165"/>
        <v>0</v>
      </c>
      <c r="CG771" s="25">
        <f t="shared" si="166"/>
        <v>0</v>
      </c>
      <c r="CQ771" s="25">
        <f t="shared" si="167"/>
        <v>0</v>
      </c>
    </row>
    <row r="772" spans="2:95" x14ac:dyDescent="0.15">
      <c r="B772" s="2"/>
      <c r="D772" s="2"/>
      <c r="F772" s="2"/>
      <c r="G772" s="2"/>
      <c r="H772" s="2"/>
      <c r="I772" s="28" t="s">
        <v>2194</v>
      </c>
      <c r="J772" s="28">
        <v>439</v>
      </c>
      <c r="K772" s="28" t="s">
        <v>59</v>
      </c>
      <c r="L772" s="28">
        <v>4437</v>
      </c>
      <c r="M772" s="28">
        <v>93.59</v>
      </c>
      <c r="N772" s="28">
        <v>1741</v>
      </c>
      <c r="O772" s="28">
        <v>1587</v>
      </c>
      <c r="P772" s="28" t="str">
        <f t="shared" si="159"/>
        <v>Negative</v>
      </c>
      <c r="Q772" s="38">
        <v>6.0600000000000001E-61</v>
      </c>
      <c r="Y772" s="25">
        <f t="shared" si="160"/>
        <v>0</v>
      </c>
      <c r="AA772" s="2"/>
      <c r="AI772" s="25">
        <f t="shared" si="161"/>
        <v>0</v>
      </c>
      <c r="AS772" s="25">
        <f t="shared" si="162"/>
        <v>0</v>
      </c>
      <c r="AV772" s="2"/>
      <c r="AW772" s="2"/>
      <c r="AX772" s="2"/>
      <c r="AY772" s="2"/>
      <c r="AZ772" s="2"/>
      <c r="BA772" s="2"/>
      <c r="BB772" s="2"/>
      <c r="BC772" s="25">
        <f t="shared" si="163"/>
        <v>0</v>
      </c>
      <c r="BD772" s="2"/>
      <c r="BE772" s="2"/>
      <c r="BM772" s="25">
        <f t="shared" si="164"/>
        <v>0</v>
      </c>
      <c r="BW772" s="25">
        <f t="shared" si="165"/>
        <v>0</v>
      </c>
      <c r="CG772" s="25">
        <f t="shared" si="166"/>
        <v>0</v>
      </c>
      <c r="CQ772" s="25">
        <f t="shared" si="167"/>
        <v>0</v>
      </c>
    </row>
    <row r="773" spans="2:95" x14ac:dyDescent="0.15">
      <c r="B773" s="2"/>
      <c r="D773" s="2"/>
      <c r="F773" s="2"/>
      <c r="G773" s="2"/>
      <c r="H773" s="2"/>
      <c r="I773" s="28" t="s">
        <v>2195</v>
      </c>
      <c r="J773" s="28">
        <v>246</v>
      </c>
      <c r="K773" s="28" t="s">
        <v>59</v>
      </c>
      <c r="L773" s="28">
        <v>4437</v>
      </c>
      <c r="M773" s="28">
        <v>93.846000000000004</v>
      </c>
      <c r="N773" s="28">
        <v>1762</v>
      </c>
      <c r="O773" s="28">
        <v>1889</v>
      </c>
      <c r="P773" s="28" t="str">
        <f t="shared" si="159"/>
        <v>Positive</v>
      </c>
      <c r="Q773" s="38">
        <v>4.2899999999999997E-50</v>
      </c>
      <c r="Y773" s="25">
        <f t="shared" si="160"/>
        <v>0</v>
      </c>
      <c r="AA773" s="2"/>
      <c r="AI773" s="25">
        <f t="shared" si="161"/>
        <v>0</v>
      </c>
      <c r="AS773" s="25">
        <f t="shared" si="162"/>
        <v>0</v>
      </c>
      <c r="AV773" s="2"/>
      <c r="AW773" s="2"/>
      <c r="AX773" s="2"/>
      <c r="AY773" s="2"/>
      <c r="AZ773" s="2"/>
      <c r="BA773" s="2"/>
      <c r="BB773" s="2"/>
      <c r="BC773" s="25">
        <f t="shared" si="163"/>
        <v>0</v>
      </c>
      <c r="BD773" s="2"/>
      <c r="BE773" s="2"/>
      <c r="BM773" s="25">
        <f t="shared" si="164"/>
        <v>0</v>
      </c>
      <c r="BW773" s="25">
        <f t="shared" si="165"/>
        <v>0</v>
      </c>
      <c r="CG773" s="25">
        <f t="shared" si="166"/>
        <v>0</v>
      </c>
      <c r="CQ773" s="25">
        <f t="shared" si="167"/>
        <v>0</v>
      </c>
    </row>
    <row r="774" spans="2:95" x14ac:dyDescent="0.15">
      <c r="B774" s="2"/>
      <c r="D774" s="2"/>
      <c r="F774" s="2"/>
      <c r="G774" s="2"/>
      <c r="H774" s="2"/>
      <c r="I774" s="28" t="s">
        <v>1156</v>
      </c>
      <c r="J774" s="28">
        <v>294</v>
      </c>
      <c r="K774" s="28" t="s">
        <v>59</v>
      </c>
      <c r="L774" s="28">
        <v>4437</v>
      </c>
      <c r="M774" s="28">
        <v>100</v>
      </c>
      <c r="N774" s="28">
        <v>4197</v>
      </c>
      <c r="O774" s="28">
        <v>4226</v>
      </c>
      <c r="P774" s="28" t="str">
        <f t="shared" si="159"/>
        <v>Positive</v>
      </c>
      <c r="Q774" s="38">
        <v>2.5600000000000001E-8</v>
      </c>
      <c r="Y774" s="25">
        <f t="shared" si="160"/>
        <v>0</v>
      </c>
      <c r="AA774" s="2"/>
      <c r="AI774" s="25">
        <f t="shared" si="161"/>
        <v>0</v>
      </c>
      <c r="AS774" s="25">
        <f t="shared" si="162"/>
        <v>0</v>
      </c>
      <c r="AV774" s="2"/>
      <c r="AW774" s="2"/>
      <c r="AX774" s="2"/>
      <c r="AY774" s="2"/>
      <c r="AZ774" s="2"/>
      <c r="BA774" s="2"/>
      <c r="BB774" s="2"/>
      <c r="BC774" s="25">
        <f t="shared" si="163"/>
        <v>0</v>
      </c>
      <c r="BD774" s="2"/>
      <c r="BE774" s="2"/>
      <c r="BM774" s="25">
        <f t="shared" si="164"/>
        <v>0</v>
      </c>
      <c r="BW774" s="25">
        <f t="shared" si="165"/>
        <v>0</v>
      </c>
      <c r="CG774" s="25">
        <f t="shared" si="166"/>
        <v>0</v>
      </c>
      <c r="CQ774" s="25">
        <f t="shared" si="167"/>
        <v>0</v>
      </c>
    </row>
    <row r="775" spans="2:95" x14ac:dyDescent="0.15">
      <c r="B775" s="2"/>
      <c r="D775" s="2"/>
      <c r="F775" s="2"/>
      <c r="G775" s="2"/>
      <c r="H775" s="2"/>
      <c r="I775" s="28" t="s">
        <v>2196</v>
      </c>
      <c r="J775" s="28">
        <v>214</v>
      </c>
      <c r="K775" s="28" t="s">
        <v>59</v>
      </c>
      <c r="L775" s="28">
        <v>4437</v>
      </c>
      <c r="M775" s="28">
        <v>94.058999999999997</v>
      </c>
      <c r="N775" s="28">
        <v>3218</v>
      </c>
      <c r="O775" s="28">
        <v>3118</v>
      </c>
      <c r="P775" s="28" t="str">
        <f t="shared" si="159"/>
        <v>Negative</v>
      </c>
      <c r="Q775" s="38">
        <v>6.2300000000000003E-38</v>
      </c>
      <c r="Y775" s="25">
        <f t="shared" si="160"/>
        <v>0</v>
      </c>
      <c r="AA775" s="2"/>
      <c r="AI775" s="25">
        <f t="shared" si="161"/>
        <v>0</v>
      </c>
      <c r="AS775" s="25">
        <f t="shared" si="162"/>
        <v>0</v>
      </c>
      <c r="AV775" s="2"/>
      <c r="AW775" s="2"/>
      <c r="AX775" s="2"/>
      <c r="AY775" s="2"/>
      <c r="AZ775" s="2"/>
      <c r="BA775" s="2"/>
      <c r="BB775" s="2"/>
      <c r="BC775" s="25">
        <f t="shared" si="163"/>
        <v>0</v>
      </c>
      <c r="BD775" s="2"/>
      <c r="BE775" s="2"/>
      <c r="BM775" s="25">
        <f t="shared" si="164"/>
        <v>0</v>
      </c>
      <c r="BW775" s="25">
        <f t="shared" si="165"/>
        <v>0</v>
      </c>
      <c r="CG775" s="25">
        <f t="shared" si="166"/>
        <v>0</v>
      </c>
      <c r="CQ775" s="25">
        <f t="shared" si="167"/>
        <v>0</v>
      </c>
    </row>
    <row r="776" spans="2:95" x14ac:dyDescent="0.15">
      <c r="B776" s="2"/>
      <c r="D776" s="2"/>
      <c r="F776" s="2"/>
      <c r="G776" s="2"/>
      <c r="H776" s="2"/>
      <c r="I776" s="28" t="s">
        <v>2197</v>
      </c>
      <c r="J776" s="28">
        <v>259</v>
      </c>
      <c r="K776" s="28" t="s">
        <v>59</v>
      </c>
      <c r="L776" s="28">
        <v>4437</v>
      </c>
      <c r="M776" s="28">
        <v>92.727000000000004</v>
      </c>
      <c r="N776" s="28">
        <v>4043</v>
      </c>
      <c r="O776" s="28">
        <v>4097</v>
      </c>
      <c r="P776" s="28" t="str">
        <f t="shared" si="159"/>
        <v>Positive</v>
      </c>
      <c r="Q776" s="38">
        <v>4.76E-15</v>
      </c>
      <c r="Y776" s="25">
        <f t="shared" si="160"/>
        <v>0</v>
      </c>
      <c r="AA776" s="2"/>
      <c r="AI776" s="25">
        <f t="shared" si="161"/>
        <v>0</v>
      </c>
      <c r="AS776" s="25">
        <f t="shared" si="162"/>
        <v>0</v>
      </c>
      <c r="AV776" s="2"/>
      <c r="AW776" s="2"/>
      <c r="AX776" s="2"/>
      <c r="AY776" s="2"/>
      <c r="AZ776" s="2"/>
      <c r="BA776" s="2"/>
      <c r="BB776" s="2"/>
      <c r="BC776" s="25">
        <f t="shared" si="163"/>
        <v>0</v>
      </c>
      <c r="BD776" s="2"/>
      <c r="BE776" s="2"/>
      <c r="BM776" s="25">
        <f t="shared" si="164"/>
        <v>0</v>
      </c>
      <c r="BW776" s="25">
        <f t="shared" si="165"/>
        <v>0</v>
      </c>
      <c r="CG776" s="25">
        <f t="shared" si="166"/>
        <v>0</v>
      </c>
      <c r="CQ776" s="25">
        <f t="shared" si="167"/>
        <v>0</v>
      </c>
    </row>
    <row r="777" spans="2:95" x14ac:dyDescent="0.15">
      <c r="B777" s="2"/>
      <c r="D777" s="2"/>
      <c r="F777" s="2"/>
      <c r="G777" s="2"/>
      <c r="H777" s="2"/>
      <c r="I777" s="28" t="s">
        <v>2198</v>
      </c>
      <c r="J777" s="28">
        <v>208</v>
      </c>
      <c r="K777" s="28" t="s">
        <v>59</v>
      </c>
      <c r="L777" s="28">
        <v>4437</v>
      </c>
      <c r="M777" s="28">
        <v>100</v>
      </c>
      <c r="N777" s="28">
        <v>519</v>
      </c>
      <c r="O777" s="28">
        <v>558</v>
      </c>
      <c r="P777" s="28" t="str">
        <f t="shared" si="159"/>
        <v>Positive</v>
      </c>
      <c r="Q777" s="38">
        <v>4.8400000000000001E-14</v>
      </c>
      <c r="Y777" s="25">
        <f t="shared" si="160"/>
        <v>0</v>
      </c>
      <c r="AA777" s="2"/>
      <c r="AI777" s="25">
        <f t="shared" si="161"/>
        <v>0</v>
      </c>
      <c r="AS777" s="25">
        <f t="shared" si="162"/>
        <v>0</v>
      </c>
      <c r="AV777" s="2"/>
      <c r="AW777" s="2"/>
      <c r="AX777" s="2"/>
      <c r="AY777" s="2"/>
      <c r="AZ777" s="2"/>
      <c r="BA777" s="2"/>
      <c r="BB777" s="2"/>
      <c r="BC777" s="25">
        <f t="shared" si="163"/>
        <v>0</v>
      </c>
      <c r="BD777" s="2"/>
      <c r="BE777" s="2"/>
      <c r="BM777" s="25">
        <f t="shared" si="164"/>
        <v>0</v>
      </c>
      <c r="BW777" s="25">
        <f t="shared" si="165"/>
        <v>0</v>
      </c>
      <c r="CG777" s="25">
        <f t="shared" si="166"/>
        <v>0</v>
      </c>
      <c r="CQ777" s="25">
        <f t="shared" si="167"/>
        <v>0</v>
      </c>
    </row>
    <row r="778" spans="2:95" x14ac:dyDescent="0.15">
      <c r="B778" s="2"/>
      <c r="D778" s="2"/>
      <c r="F778" s="2"/>
      <c r="G778" s="2"/>
      <c r="H778" s="2"/>
      <c r="I778" s="28" t="s">
        <v>2199</v>
      </c>
      <c r="J778" s="28">
        <v>229</v>
      </c>
      <c r="K778" s="28" t="s">
        <v>59</v>
      </c>
      <c r="L778" s="28">
        <v>4437</v>
      </c>
      <c r="M778" s="28">
        <v>91.781000000000006</v>
      </c>
      <c r="N778" s="28">
        <v>3221</v>
      </c>
      <c r="O778" s="28">
        <v>3150</v>
      </c>
      <c r="P778" s="28" t="str">
        <f t="shared" si="159"/>
        <v>Negative</v>
      </c>
      <c r="Q778" s="38">
        <v>8.8799999999999997E-22</v>
      </c>
      <c r="Y778" s="25">
        <f t="shared" si="160"/>
        <v>0</v>
      </c>
      <c r="AA778" s="2"/>
      <c r="AI778" s="25">
        <f t="shared" si="161"/>
        <v>0</v>
      </c>
      <c r="AS778" s="25">
        <f t="shared" si="162"/>
        <v>0</v>
      </c>
      <c r="AV778" s="2"/>
      <c r="AW778" s="2"/>
      <c r="AX778" s="2"/>
      <c r="AY778" s="2"/>
      <c r="AZ778" s="2"/>
      <c r="BA778" s="2"/>
      <c r="BB778" s="2"/>
      <c r="BC778" s="25">
        <f t="shared" si="163"/>
        <v>0</v>
      </c>
      <c r="BD778" s="2"/>
      <c r="BE778" s="2"/>
      <c r="BM778" s="25">
        <f t="shared" si="164"/>
        <v>0</v>
      </c>
      <c r="BW778" s="25">
        <f t="shared" si="165"/>
        <v>0</v>
      </c>
      <c r="CG778" s="25">
        <f t="shared" si="166"/>
        <v>0</v>
      </c>
      <c r="CQ778" s="25">
        <f t="shared" si="167"/>
        <v>0</v>
      </c>
    </row>
    <row r="779" spans="2:95" x14ac:dyDescent="0.15">
      <c r="B779" s="2"/>
      <c r="D779" s="2"/>
      <c r="F779" s="2"/>
      <c r="G779" s="2"/>
      <c r="H779" s="2"/>
      <c r="I779" s="28" t="s">
        <v>2200</v>
      </c>
      <c r="J779" s="28">
        <v>233</v>
      </c>
      <c r="K779" s="28" t="s">
        <v>59</v>
      </c>
      <c r="L779" s="28">
        <v>4437</v>
      </c>
      <c r="M779" s="28">
        <v>93.022999999999996</v>
      </c>
      <c r="N779" s="28">
        <v>3358</v>
      </c>
      <c r="O779" s="28">
        <v>3399</v>
      </c>
      <c r="P779" s="28" t="str">
        <f t="shared" si="159"/>
        <v>Positive</v>
      </c>
      <c r="Q779" s="38">
        <v>4.2700000000000002E-10</v>
      </c>
      <c r="Y779" s="25">
        <f t="shared" si="160"/>
        <v>0</v>
      </c>
      <c r="AA779" s="2"/>
      <c r="AI779" s="25">
        <f t="shared" si="161"/>
        <v>0</v>
      </c>
      <c r="AS779" s="25">
        <f t="shared" si="162"/>
        <v>0</v>
      </c>
      <c r="AV779" s="2"/>
      <c r="AW779" s="2"/>
      <c r="AX779" s="2"/>
      <c r="AY779" s="2"/>
      <c r="AZ779" s="2"/>
      <c r="BA779" s="2"/>
      <c r="BB779" s="2"/>
      <c r="BC779" s="25">
        <f t="shared" si="163"/>
        <v>0</v>
      </c>
      <c r="BD779" s="2"/>
      <c r="BE779" s="2"/>
      <c r="BM779" s="25">
        <f t="shared" si="164"/>
        <v>0</v>
      </c>
      <c r="BW779" s="25">
        <f t="shared" si="165"/>
        <v>0</v>
      </c>
      <c r="CG779" s="25">
        <f t="shared" si="166"/>
        <v>0</v>
      </c>
      <c r="CQ779" s="25">
        <f t="shared" si="167"/>
        <v>0</v>
      </c>
    </row>
    <row r="780" spans="2:95" x14ac:dyDescent="0.15">
      <c r="B780" s="2"/>
      <c r="D780" s="2"/>
      <c r="F780" s="2"/>
      <c r="G780" s="2"/>
      <c r="H780" s="2"/>
      <c r="I780" s="28" t="s">
        <v>603</v>
      </c>
      <c r="J780" s="28">
        <v>290</v>
      </c>
      <c r="K780" s="28" t="s">
        <v>59</v>
      </c>
      <c r="L780" s="28">
        <v>4437</v>
      </c>
      <c r="M780" s="28">
        <v>95.832999999999998</v>
      </c>
      <c r="N780" s="28">
        <v>217</v>
      </c>
      <c r="O780" s="28">
        <v>311</v>
      </c>
      <c r="P780" s="28" t="str">
        <f t="shared" si="159"/>
        <v>Positive</v>
      </c>
      <c r="Q780" s="38">
        <v>8.7000000000000003E-38</v>
      </c>
      <c r="Y780" s="25">
        <f t="shared" si="160"/>
        <v>0</v>
      </c>
      <c r="AA780" s="2"/>
      <c r="AI780" s="25">
        <f t="shared" si="161"/>
        <v>0</v>
      </c>
      <c r="AS780" s="25">
        <f t="shared" si="162"/>
        <v>0</v>
      </c>
      <c r="AV780" s="2"/>
      <c r="AW780" s="2"/>
      <c r="AX780" s="2"/>
      <c r="AY780" s="2"/>
      <c r="AZ780" s="2"/>
      <c r="BA780" s="2"/>
      <c r="BB780" s="2"/>
      <c r="BC780" s="25">
        <f t="shared" si="163"/>
        <v>0</v>
      </c>
      <c r="BD780" s="2"/>
      <c r="BE780" s="2"/>
      <c r="BM780" s="25">
        <f t="shared" si="164"/>
        <v>0</v>
      </c>
      <c r="BW780" s="25">
        <f t="shared" si="165"/>
        <v>0</v>
      </c>
      <c r="CG780" s="25">
        <f t="shared" si="166"/>
        <v>0</v>
      </c>
      <c r="CQ780" s="25">
        <f t="shared" si="167"/>
        <v>0</v>
      </c>
    </row>
    <row r="781" spans="2:95" x14ac:dyDescent="0.15">
      <c r="B781" s="2"/>
      <c r="D781" s="2"/>
      <c r="F781" s="2"/>
      <c r="G781" s="2"/>
      <c r="H781" s="2"/>
      <c r="I781" s="28" t="s">
        <v>2201</v>
      </c>
      <c r="J781" s="28">
        <v>212</v>
      </c>
      <c r="K781" s="28" t="s">
        <v>59</v>
      </c>
      <c r="L781" s="28">
        <v>4437</v>
      </c>
      <c r="M781" s="28">
        <v>94.872</v>
      </c>
      <c r="N781" s="28">
        <v>2426</v>
      </c>
      <c r="O781" s="28">
        <v>2349</v>
      </c>
      <c r="P781" s="28" t="str">
        <f t="shared" si="159"/>
        <v>Negative</v>
      </c>
      <c r="Q781" s="38">
        <v>1.74E-28</v>
      </c>
      <c r="Y781" s="25">
        <f t="shared" si="160"/>
        <v>0</v>
      </c>
      <c r="AA781" s="2"/>
      <c r="AI781" s="25">
        <f t="shared" si="161"/>
        <v>0</v>
      </c>
      <c r="AS781" s="25">
        <f t="shared" si="162"/>
        <v>0</v>
      </c>
      <c r="AV781" s="2"/>
      <c r="AW781" s="2"/>
      <c r="AX781" s="2"/>
      <c r="AY781" s="2"/>
      <c r="AZ781" s="2"/>
      <c r="BA781" s="2"/>
      <c r="BB781" s="2"/>
      <c r="BC781" s="25">
        <f t="shared" si="163"/>
        <v>0</v>
      </c>
      <c r="BD781" s="2"/>
      <c r="BE781" s="2"/>
      <c r="BM781" s="25">
        <f t="shared" si="164"/>
        <v>0</v>
      </c>
      <c r="BW781" s="25">
        <f t="shared" si="165"/>
        <v>0</v>
      </c>
      <c r="CG781" s="25">
        <f t="shared" si="166"/>
        <v>0</v>
      </c>
      <c r="CQ781" s="25">
        <f t="shared" si="167"/>
        <v>0</v>
      </c>
    </row>
    <row r="782" spans="2:95" x14ac:dyDescent="0.15">
      <c r="B782" s="2"/>
      <c r="D782" s="2"/>
      <c r="F782" s="2"/>
      <c r="G782" s="2"/>
      <c r="H782" s="2"/>
      <c r="I782" s="28" t="s">
        <v>2202</v>
      </c>
      <c r="J782" s="28">
        <v>233</v>
      </c>
      <c r="K782" s="28" t="s">
        <v>59</v>
      </c>
      <c r="L782" s="28">
        <v>4437</v>
      </c>
      <c r="M782" s="28">
        <v>100</v>
      </c>
      <c r="N782" s="28">
        <v>2408</v>
      </c>
      <c r="O782" s="28">
        <v>2525</v>
      </c>
      <c r="P782" s="28" t="str">
        <f t="shared" si="159"/>
        <v>Positive</v>
      </c>
      <c r="Q782" s="38">
        <v>2.4000000000000001E-57</v>
      </c>
      <c r="Y782" s="25">
        <f t="shared" si="160"/>
        <v>0</v>
      </c>
      <c r="AA782" s="2"/>
      <c r="AI782" s="25">
        <f t="shared" si="161"/>
        <v>0</v>
      </c>
      <c r="AS782" s="25">
        <f t="shared" si="162"/>
        <v>0</v>
      </c>
      <c r="AV782" s="2"/>
      <c r="AW782" s="2"/>
      <c r="AX782" s="2"/>
      <c r="AY782" s="2"/>
      <c r="AZ782" s="2"/>
      <c r="BA782" s="2"/>
      <c r="BB782" s="2"/>
      <c r="BC782" s="25">
        <f t="shared" si="163"/>
        <v>0</v>
      </c>
      <c r="BD782" s="2"/>
      <c r="BE782" s="2"/>
      <c r="BM782" s="25">
        <f t="shared" si="164"/>
        <v>0</v>
      </c>
      <c r="BW782" s="25">
        <f t="shared" si="165"/>
        <v>0</v>
      </c>
      <c r="CG782" s="25">
        <f t="shared" si="166"/>
        <v>0</v>
      </c>
      <c r="CQ782" s="25">
        <f t="shared" si="167"/>
        <v>0</v>
      </c>
    </row>
    <row r="783" spans="2:95" x14ac:dyDescent="0.15">
      <c r="B783" s="2"/>
      <c r="D783" s="2"/>
      <c r="F783" s="2"/>
      <c r="G783" s="2"/>
      <c r="H783" s="2"/>
      <c r="I783" s="28" t="s">
        <v>2203</v>
      </c>
      <c r="J783" s="28">
        <v>384</v>
      </c>
      <c r="K783" s="28" t="s">
        <v>59</v>
      </c>
      <c r="L783" s="28">
        <v>4437</v>
      </c>
      <c r="M783" s="28">
        <v>97.367999999999995</v>
      </c>
      <c r="N783" s="28">
        <v>2961</v>
      </c>
      <c r="O783" s="28">
        <v>3074</v>
      </c>
      <c r="P783" s="28" t="str">
        <f t="shared" si="159"/>
        <v>Positive</v>
      </c>
      <c r="Q783" s="38">
        <v>6.93E-50</v>
      </c>
      <c r="Y783" s="25">
        <f t="shared" si="160"/>
        <v>0</v>
      </c>
      <c r="AA783" s="2"/>
      <c r="AI783" s="25">
        <f t="shared" si="161"/>
        <v>0</v>
      </c>
      <c r="AS783" s="25">
        <f t="shared" si="162"/>
        <v>0</v>
      </c>
      <c r="AV783" s="2"/>
      <c r="AW783" s="2"/>
      <c r="AX783" s="2"/>
      <c r="AY783" s="2"/>
      <c r="AZ783" s="2"/>
      <c r="BA783" s="2"/>
      <c r="BB783" s="2"/>
      <c r="BC783" s="25">
        <f t="shared" si="163"/>
        <v>0</v>
      </c>
      <c r="BD783" s="2"/>
      <c r="BE783" s="2"/>
      <c r="BM783" s="25">
        <f t="shared" si="164"/>
        <v>0</v>
      </c>
      <c r="BW783" s="25">
        <f t="shared" si="165"/>
        <v>0</v>
      </c>
      <c r="CG783" s="25">
        <f t="shared" si="166"/>
        <v>0</v>
      </c>
      <c r="CQ783" s="25">
        <f t="shared" si="167"/>
        <v>0</v>
      </c>
    </row>
    <row r="784" spans="2:95" x14ac:dyDescent="0.15">
      <c r="B784" s="2"/>
      <c r="D784" s="2"/>
      <c r="F784" s="2"/>
      <c r="G784" s="2"/>
      <c r="H784" s="2"/>
      <c r="I784" s="28" t="s">
        <v>424</v>
      </c>
      <c r="J784" s="28">
        <v>294</v>
      </c>
      <c r="K784" s="28" t="s">
        <v>59</v>
      </c>
      <c r="L784" s="28">
        <v>4437</v>
      </c>
      <c r="M784" s="28">
        <v>98</v>
      </c>
      <c r="N784" s="28">
        <v>1919</v>
      </c>
      <c r="O784" s="28">
        <v>1968</v>
      </c>
      <c r="P784" s="28" t="str">
        <f t="shared" si="159"/>
        <v>Positive</v>
      </c>
      <c r="Q784" s="38">
        <v>9.0900000000000002E-18</v>
      </c>
      <c r="Y784" s="25">
        <f t="shared" si="160"/>
        <v>0</v>
      </c>
      <c r="AA784" s="2"/>
      <c r="AI784" s="25">
        <f t="shared" si="161"/>
        <v>0</v>
      </c>
      <c r="AS784" s="25">
        <f t="shared" si="162"/>
        <v>0</v>
      </c>
      <c r="AV784" s="2"/>
      <c r="AW784" s="2"/>
      <c r="AX784" s="2"/>
      <c r="AY784" s="2"/>
      <c r="AZ784" s="2"/>
      <c r="BA784" s="2"/>
      <c r="BB784" s="2"/>
      <c r="BC784" s="25">
        <f t="shared" si="163"/>
        <v>0</v>
      </c>
      <c r="BD784" s="2"/>
      <c r="BE784" s="2"/>
      <c r="BM784" s="25">
        <f t="shared" si="164"/>
        <v>0</v>
      </c>
      <c r="BW784" s="25">
        <f t="shared" si="165"/>
        <v>0</v>
      </c>
      <c r="CG784" s="25">
        <f t="shared" si="166"/>
        <v>0</v>
      </c>
      <c r="CQ784" s="25">
        <f t="shared" si="167"/>
        <v>0</v>
      </c>
    </row>
    <row r="785" spans="2:95" x14ac:dyDescent="0.15">
      <c r="B785" s="2"/>
      <c r="D785" s="2"/>
      <c r="F785" s="2"/>
      <c r="G785" s="2"/>
      <c r="H785" s="2"/>
      <c r="I785" s="28" t="s">
        <v>2204</v>
      </c>
      <c r="J785" s="28">
        <v>391</v>
      </c>
      <c r="K785" s="28" t="s">
        <v>59</v>
      </c>
      <c r="L785" s="28">
        <v>4437</v>
      </c>
      <c r="M785" s="28">
        <v>94.594999999999999</v>
      </c>
      <c r="N785" s="28">
        <v>3667</v>
      </c>
      <c r="O785" s="28">
        <v>3739</v>
      </c>
      <c r="P785" s="28" t="str">
        <f t="shared" si="159"/>
        <v>Positive</v>
      </c>
      <c r="Q785" s="38">
        <v>2.03E-25</v>
      </c>
      <c r="Y785" s="25">
        <f t="shared" si="160"/>
        <v>0</v>
      </c>
      <c r="AA785" s="2"/>
      <c r="AI785" s="25">
        <f t="shared" si="161"/>
        <v>0</v>
      </c>
      <c r="AS785" s="25">
        <f t="shared" si="162"/>
        <v>0</v>
      </c>
      <c r="AV785" s="2"/>
      <c r="AW785" s="2"/>
      <c r="AX785" s="2"/>
      <c r="AY785" s="2"/>
      <c r="AZ785" s="2"/>
      <c r="BA785" s="2"/>
      <c r="BB785" s="2"/>
      <c r="BC785" s="25">
        <f t="shared" si="163"/>
        <v>0</v>
      </c>
      <c r="BD785" s="2"/>
      <c r="BE785" s="2"/>
      <c r="BM785" s="25">
        <f t="shared" si="164"/>
        <v>0</v>
      </c>
      <c r="BW785" s="25">
        <f t="shared" si="165"/>
        <v>0</v>
      </c>
      <c r="CG785" s="25">
        <f t="shared" si="166"/>
        <v>0</v>
      </c>
      <c r="CQ785" s="25">
        <f t="shared" si="167"/>
        <v>0</v>
      </c>
    </row>
    <row r="786" spans="2:95" x14ac:dyDescent="0.15">
      <c r="B786" s="2"/>
      <c r="D786" s="2"/>
      <c r="F786" s="2"/>
      <c r="G786" s="2"/>
      <c r="H786" s="2"/>
      <c r="I786" s="28" t="s">
        <v>169</v>
      </c>
      <c r="J786" s="28">
        <v>225</v>
      </c>
      <c r="K786" s="28" t="s">
        <v>59</v>
      </c>
      <c r="L786" s="28">
        <v>4437</v>
      </c>
      <c r="M786" s="28">
        <v>93.055999999999997</v>
      </c>
      <c r="N786" s="28">
        <v>3420</v>
      </c>
      <c r="O786" s="28">
        <v>3350</v>
      </c>
      <c r="P786" s="28" t="str">
        <f t="shared" si="159"/>
        <v>Negative</v>
      </c>
      <c r="Q786" s="38">
        <v>6.7300000000000004E-23</v>
      </c>
      <c r="Y786" s="25">
        <f t="shared" si="160"/>
        <v>0</v>
      </c>
      <c r="AA786" s="2"/>
      <c r="AI786" s="25">
        <f t="shared" si="161"/>
        <v>0</v>
      </c>
      <c r="AS786" s="25">
        <f t="shared" si="162"/>
        <v>0</v>
      </c>
      <c r="AV786" s="2"/>
      <c r="AW786" s="2"/>
      <c r="AX786" s="2"/>
      <c r="AY786" s="2"/>
      <c r="AZ786" s="2"/>
      <c r="BA786" s="2"/>
      <c r="BB786" s="2"/>
      <c r="BC786" s="25">
        <f t="shared" si="163"/>
        <v>0</v>
      </c>
      <c r="BD786" s="2"/>
      <c r="BE786" s="2"/>
      <c r="BM786" s="25">
        <f t="shared" si="164"/>
        <v>0</v>
      </c>
      <c r="BW786" s="25">
        <f t="shared" si="165"/>
        <v>0</v>
      </c>
      <c r="CG786" s="25">
        <f t="shared" si="166"/>
        <v>0</v>
      </c>
      <c r="CQ786" s="25">
        <f t="shared" si="167"/>
        <v>0</v>
      </c>
    </row>
    <row r="787" spans="2:95" x14ac:dyDescent="0.15">
      <c r="B787" s="2"/>
      <c r="D787" s="2"/>
      <c r="F787" s="2"/>
      <c r="G787" s="2"/>
      <c r="H787" s="2"/>
      <c r="I787" s="28" t="s">
        <v>2205</v>
      </c>
      <c r="J787" s="28">
        <v>253</v>
      </c>
      <c r="K787" s="28" t="s">
        <v>59</v>
      </c>
      <c r="L787" s="28">
        <v>4437</v>
      </c>
      <c r="M787" s="28">
        <v>94.667000000000002</v>
      </c>
      <c r="N787" s="28">
        <v>1461</v>
      </c>
      <c r="O787" s="28">
        <v>1388</v>
      </c>
      <c r="P787" s="28" t="str">
        <f t="shared" si="159"/>
        <v>Negative</v>
      </c>
      <c r="Q787" s="38">
        <v>3.5399999999999997E-26</v>
      </c>
      <c r="Y787" s="25">
        <f t="shared" si="160"/>
        <v>0</v>
      </c>
      <c r="AA787" s="2"/>
      <c r="AI787" s="25">
        <f t="shared" si="161"/>
        <v>0</v>
      </c>
      <c r="AS787" s="25">
        <f t="shared" si="162"/>
        <v>0</v>
      </c>
      <c r="AV787" s="2"/>
      <c r="AW787" s="2"/>
      <c r="AX787" s="2"/>
      <c r="AY787" s="2"/>
      <c r="AZ787" s="2"/>
      <c r="BA787" s="2"/>
      <c r="BB787" s="2"/>
      <c r="BC787" s="25">
        <f t="shared" si="163"/>
        <v>0</v>
      </c>
      <c r="BD787" s="2"/>
      <c r="BE787" s="2"/>
      <c r="BM787" s="25">
        <f t="shared" si="164"/>
        <v>0</v>
      </c>
      <c r="BW787" s="25">
        <f t="shared" si="165"/>
        <v>0</v>
      </c>
      <c r="CG787" s="25">
        <f t="shared" si="166"/>
        <v>0</v>
      </c>
      <c r="CQ787" s="25">
        <f t="shared" si="167"/>
        <v>0</v>
      </c>
    </row>
    <row r="788" spans="2:95" x14ac:dyDescent="0.15">
      <c r="B788" s="2"/>
      <c r="D788" s="2"/>
      <c r="F788" s="2"/>
      <c r="G788" s="2"/>
      <c r="H788" s="2"/>
      <c r="I788" s="28" t="s">
        <v>2206</v>
      </c>
      <c r="J788" s="28">
        <v>266</v>
      </c>
      <c r="K788" s="28" t="s">
        <v>59</v>
      </c>
      <c r="L788" s="28">
        <v>4437</v>
      </c>
      <c r="M788" s="28">
        <v>93.548000000000002</v>
      </c>
      <c r="N788" s="28">
        <v>3720</v>
      </c>
      <c r="O788" s="28">
        <v>3781</v>
      </c>
      <c r="P788" s="28" t="str">
        <f t="shared" si="159"/>
        <v>Positive</v>
      </c>
      <c r="Q788" s="38">
        <v>1.7500000000000001E-19</v>
      </c>
      <c r="Y788" s="25">
        <f t="shared" si="160"/>
        <v>0</v>
      </c>
      <c r="AA788" s="2"/>
      <c r="AI788" s="25">
        <f t="shared" si="161"/>
        <v>0</v>
      </c>
      <c r="AS788" s="25">
        <f t="shared" si="162"/>
        <v>0</v>
      </c>
      <c r="AV788" s="2"/>
      <c r="AW788" s="2"/>
      <c r="AX788" s="2"/>
      <c r="AY788" s="2"/>
      <c r="AZ788" s="2"/>
      <c r="BA788" s="2"/>
      <c r="BB788" s="2"/>
      <c r="BC788" s="25">
        <f t="shared" si="163"/>
        <v>0</v>
      </c>
      <c r="BD788" s="2"/>
      <c r="BE788" s="2"/>
      <c r="BM788" s="25">
        <f t="shared" si="164"/>
        <v>0</v>
      </c>
      <c r="BW788" s="25">
        <f t="shared" si="165"/>
        <v>0</v>
      </c>
      <c r="CG788" s="25">
        <f t="shared" si="166"/>
        <v>0</v>
      </c>
      <c r="CQ788" s="25">
        <f t="shared" si="167"/>
        <v>0</v>
      </c>
    </row>
    <row r="789" spans="2:95" x14ac:dyDescent="0.15">
      <c r="B789" s="2"/>
      <c r="D789" s="2"/>
      <c r="F789" s="2"/>
      <c r="G789" s="2"/>
      <c r="H789" s="2"/>
      <c r="I789" s="28" t="s">
        <v>2207</v>
      </c>
      <c r="J789" s="28">
        <v>267</v>
      </c>
      <c r="K789" s="28" t="s">
        <v>59</v>
      </c>
      <c r="L789" s="28">
        <v>4437</v>
      </c>
      <c r="M789" s="28">
        <v>92.308000000000007</v>
      </c>
      <c r="N789" s="28">
        <v>457</v>
      </c>
      <c r="O789" s="28">
        <v>612</v>
      </c>
      <c r="P789" s="28" t="str">
        <f t="shared" si="159"/>
        <v>Positive</v>
      </c>
      <c r="Q789" s="38">
        <v>7.7299999999999995E-58</v>
      </c>
      <c r="Y789" s="25">
        <f t="shared" si="160"/>
        <v>0</v>
      </c>
      <c r="AA789" s="2"/>
      <c r="AI789" s="25">
        <f t="shared" si="161"/>
        <v>0</v>
      </c>
      <c r="AS789" s="25">
        <f t="shared" si="162"/>
        <v>0</v>
      </c>
      <c r="AV789" s="2"/>
      <c r="AW789" s="2"/>
      <c r="AX789" s="2"/>
      <c r="AY789" s="2"/>
      <c r="AZ789" s="2"/>
      <c r="BA789" s="2"/>
      <c r="BB789" s="2"/>
      <c r="BC789" s="25">
        <f t="shared" si="163"/>
        <v>0</v>
      </c>
      <c r="BD789" s="2"/>
      <c r="BE789" s="2"/>
      <c r="BM789" s="25">
        <f t="shared" si="164"/>
        <v>0</v>
      </c>
      <c r="BW789" s="25">
        <f t="shared" si="165"/>
        <v>0</v>
      </c>
      <c r="CG789" s="25">
        <f t="shared" si="166"/>
        <v>0</v>
      </c>
      <c r="CQ789" s="25">
        <f t="shared" si="167"/>
        <v>0</v>
      </c>
    </row>
    <row r="790" spans="2:95" x14ac:dyDescent="0.15">
      <c r="B790" s="2"/>
      <c r="D790" s="2"/>
      <c r="F790" s="2"/>
      <c r="G790" s="2"/>
      <c r="H790" s="2"/>
      <c r="I790" s="28" t="s">
        <v>2208</v>
      </c>
      <c r="J790" s="28">
        <v>345</v>
      </c>
      <c r="K790" s="28" t="s">
        <v>59</v>
      </c>
      <c r="L790" s="28">
        <v>4437</v>
      </c>
      <c r="M790" s="28">
        <v>95.89</v>
      </c>
      <c r="N790" s="28">
        <v>2969</v>
      </c>
      <c r="O790" s="28">
        <v>3040</v>
      </c>
      <c r="P790" s="28" t="str">
        <f t="shared" si="159"/>
        <v>Positive</v>
      </c>
      <c r="Q790" s="38">
        <v>1.3800000000000001E-26</v>
      </c>
      <c r="Y790" s="25">
        <f t="shared" si="160"/>
        <v>0</v>
      </c>
      <c r="AA790" s="2"/>
      <c r="AI790" s="25">
        <f t="shared" si="161"/>
        <v>0</v>
      </c>
      <c r="AS790" s="25">
        <f t="shared" si="162"/>
        <v>0</v>
      </c>
      <c r="AV790" s="2"/>
      <c r="AW790" s="2"/>
      <c r="AX790" s="2"/>
      <c r="AY790" s="2"/>
      <c r="AZ790" s="2"/>
      <c r="BA790" s="2"/>
      <c r="BB790" s="2"/>
      <c r="BC790" s="25">
        <f t="shared" si="163"/>
        <v>0</v>
      </c>
      <c r="BD790" s="2"/>
      <c r="BE790" s="2"/>
      <c r="BM790" s="25">
        <f t="shared" si="164"/>
        <v>0</v>
      </c>
      <c r="BW790" s="25">
        <f t="shared" si="165"/>
        <v>0</v>
      </c>
      <c r="CG790" s="25">
        <f t="shared" si="166"/>
        <v>0</v>
      </c>
      <c r="CQ790" s="25">
        <f t="shared" si="167"/>
        <v>0</v>
      </c>
    </row>
    <row r="791" spans="2:95" x14ac:dyDescent="0.15">
      <c r="B791" s="2"/>
      <c r="D791" s="2"/>
      <c r="F791" s="2"/>
      <c r="G791" s="2"/>
      <c r="H791" s="2"/>
      <c r="I791" s="28" t="s">
        <v>2209</v>
      </c>
      <c r="J791" s="28">
        <v>260</v>
      </c>
      <c r="K791" s="28" t="s">
        <v>59</v>
      </c>
      <c r="L791" s="28">
        <v>4437</v>
      </c>
      <c r="M791" s="28">
        <v>95.283000000000001</v>
      </c>
      <c r="N791" s="28">
        <v>920</v>
      </c>
      <c r="O791" s="28">
        <v>1024</v>
      </c>
      <c r="P791" s="28" t="str">
        <f t="shared" si="159"/>
        <v>Positive</v>
      </c>
      <c r="Q791" s="38">
        <v>9.9299999999999994E-42</v>
      </c>
      <c r="Y791" s="25">
        <f t="shared" si="160"/>
        <v>0</v>
      </c>
      <c r="AA791" s="2"/>
      <c r="AI791" s="25">
        <f t="shared" si="161"/>
        <v>0</v>
      </c>
      <c r="AS791" s="25">
        <f t="shared" si="162"/>
        <v>0</v>
      </c>
      <c r="AV791" s="2"/>
      <c r="AW791" s="2"/>
      <c r="AX791" s="2"/>
      <c r="AY791" s="2"/>
      <c r="AZ791" s="2"/>
      <c r="BA791" s="2"/>
      <c r="BB791" s="2"/>
      <c r="BC791" s="25">
        <f t="shared" si="163"/>
        <v>0</v>
      </c>
      <c r="BD791" s="2"/>
      <c r="BE791" s="2"/>
      <c r="BM791" s="25">
        <f t="shared" si="164"/>
        <v>0</v>
      </c>
      <c r="BW791" s="25">
        <f t="shared" si="165"/>
        <v>0</v>
      </c>
      <c r="CG791" s="25">
        <f t="shared" si="166"/>
        <v>0</v>
      </c>
      <c r="CQ791" s="25">
        <f t="shared" si="167"/>
        <v>0</v>
      </c>
    </row>
    <row r="792" spans="2:95" x14ac:dyDescent="0.15">
      <c r="B792" s="2"/>
      <c r="D792" s="2"/>
      <c r="F792" s="2"/>
      <c r="G792" s="2"/>
      <c r="H792" s="2"/>
      <c r="I792" s="28" t="s">
        <v>2210</v>
      </c>
      <c r="J792" s="28">
        <v>237</v>
      </c>
      <c r="K792" s="28" t="s">
        <v>59</v>
      </c>
      <c r="L792" s="28">
        <v>4437</v>
      </c>
      <c r="M792" s="28">
        <v>95.832999999999998</v>
      </c>
      <c r="N792" s="28">
        <v>951</v>
      </c>
      <c r="O792" s="28">
        <v>1022</v>
      </c>
      <c r="P792" s="28" t="str">
        <f t="shared" si="159"/>
        <v>Positive</v>
      </c>
      <c r="Q792" s="38">
        <v>3.2899999999999999E-26</v>
      </c>
      <c r="Y792" s="25">
        <f t="shared" si="160"/>
        <v>0</v>
      </c>
      <c r="AA792" s="2"/>
      <c r="AI792" s="25">
        <f t="shared" si="161"/>
        <v>0</v>
      </c>
      <c r="AS792" s="25">
        <f t="shared" si="162"/>
        <v>0</v>
      </c>
      <c r="AV792" s="2"/>
      <c r="AW792" s="2"/>
      <c r="AX792" s="2"/>
      <c r="AY792" s="2"/>
      <c r="AZ792" s="2"/>
      <c r="BA792" s="2"/>
      <c r="BB792" s="2"/>
      <c r="BC792" s="25">
        <f t="shared" si="163"/>
        <v>0</v>
      </c>
      <c r="BD792" s="2"/>
      <c r="BE792" s="2"/>
      <c r="BM792" s="25">
        <f t="shared" si="164"/>
        <v>0</v>
      </c>
      <c r="BW792" s="25">
        <f t="shared" si="165"/>
        <v>0</v>
      </c>
      <c r="CG792" s="25">
        <f t="shared" si="166"/>
        <v>0</v>
      </c>
      <c r="CQ792" s="25">
        <f t="shared" si="167"/>
        <v>0</v>
      </c>
    </row>
    <row r="793" spans="2:95" x14ac:dyDescent="0.15">
      <c r="B793" s="2"/>
      <c r="D793" s="2"/>
      <c r="F793" s="2"/>
      <c r="G793" s="2"/>
      <c r="H793" s="2"/>
      <c r="I793" s="28" t="s">
        <v>2211</v>
      </c>
      <c r="J793" s="28">
        <v>1245</v>
      </c>
      <c r="K793" s="28" t="s">
        <v>59</v>
      </c>
      <c r="L793" s="28">
        <v>4437</v>
      </c>
      <c r="M793" s="28">
        <v>93.069000000000003</v>
      </c>
      <c r="N793" s="28">
        <v>3115</v>
      </c>
      <c r="O793" s="28">
        <v>3213</v>
      </c>
      <c r="P793" s="28" t="str">
        <f t="shared" si="159"/>
        <v>Positive</v>
      </c>
      <c r="Q793" s="38">
        <v>2.3900000000000001E-34</v>
      </c>
      <c r="Y793" s="25">
        <f t="shared" si="160"/>
        <v>0</v>
      </c>
      <c r="AA793" s="2"/>
      <c r="AI793" s="25">
        <f t="shared" si="161"/>
        <v>0</v>
      </c>
      <c r="AS793" s="25">
        <f t="shared" si="162"/>
        <v>0</v>
      </c>
      <c r="AV793" s="2"/>
      <c r="AW793" s="2"/>
      <c r="AX793" s="2"/>
      <c r="AY793" s="2"/>
      <c r="AZ793" s="2"/>
      <c r="BA793" s="2"/>
      <c r="BB793" s="2"/>
      <c r="BC793" s="25">
        <f t="shared" si="163"/>
        <v>0</v>
      </c>
      <c r="BD793" s="2"/>
      <c r="BE793" s="2"/>
      <c r="BM793" s="25">
        <f t="shared" si="164"/>
        <v>0</v>
      </c>
      <c r="BW793" s="25">
        <f t="shared" si="165"/>
        <v>0</v>
      </c>
      <c r="CG793" s="25">
        <f t="shared" si="166"/>
        <v>0</v>
      </c>
      <c r="CQ793" s="25">
        <f t="shared" si="167"/>
        <v>0</v>
      </c>
    </row>
    <row r="794" spans="2:95" x14ac:dyDescent="0.15">
      <c r="B794" s="2"/>
      <c r="D794" s="2"/>
      <c r="F794" s="2"/>
      <c r="G794" s="2"/>
      <c r="H794" s="2"/>
      <c r="I794" s="28" t="s">
        <v>2212</v>
      </c>
      <c r="J794" s="28">
        <v>249</v>
      </c>
      <c r="K794" s="28" t="s">
        <v>59</v>
      </c>
      <c r="L794" s="28">
        <v>4437</v>
      </c>
      <c r="M794" s="28">
        <v>93.671000000000006</v>
      </c>
      <c r="N794" s="28">
        <v>2408</v>
      </c>
      <c r="O794" s="28">
        <v>2330</v>
      </c>
      <c r="P794" s="28" t="str">
        <f t="shared" si="159"/>
        <v>Negative</v>
      </c>
      <c r="Q794" s="38">
        <v>2.69E-27</v>
      </c>
      <c r="Y794" s="25">
        <f t="shared" si="160"/>
        <v>0</v>
      </c>
      <c r="AA794" s="2"/>
      <c r="AI794" s="25">
        <f t="shared" si="161"/>
        <v>0</v>
      </c>
      <c r="AS794" s="25">
        <f t="shared" si="162"/>
        <v>0</v>
      </c>
      <c r="AV794" s="2"/>
      <c r="AW794" s="2"/>
      <c r="AX794" s="2"/>
      <c r="AY794" s="2"/>
      <c r="AZ794" s="2"/>
      <c r="BA794" s="2"/>
      <c r="BB794" s="2"/>
      <c r="BC794" s="25">
        <f t="shared" si="163"/>
        <v>0</v>
      </c>
      <c r="BD794" s="2"/>
      <c r="BE794" s="2"/>
      <c r="BM794" s="25">
        <f t="shared" si="164"/>
        <v>0</v>
      </c>
      <c r="BW794" s="25">
        <f t="shared" si="165"/>
        <v>0</v>
      </c>
      <c r="CG794" s="25">
        <f t="shared" si="166"/>
        <v>0</v>
      </c>
      <c r="CQ794" s="25">
        <f t="shared" si="167"/>
        <v>0</v>
      </c>
    </row>
    <row r="795" spans="2:95" x14ac:dyDescent="0.15">
      <c r="B795" s="2"/>
      <c r="D795" s="2"/>
      <c r="F795" s="2"/>
      <c r="G795" s="2"/>
      <c r="H795" s="2"/>
      <c r="I795" s="28" t="s">
        <v>2212</v>
      </c>
      <c r="J795" s="28">
        <v>249</v>
      </c>
      <c r="K795" s="28" t="s">
        <v>59</v>
      </c>
      <c r="L795" s="28">
        <v>4437</v>
      </c>
      <c r="M795" s="28">
        <v>97.296999999999997</v>
      </c>
      <c r="N795" s="28">
        <v>1921</v>
      </c>
      <c r="O795" s="28">
        <v>1957</v>
      </c>
      <c r="P795" s="28" t="str">
        <f t="shared" si="159"/>
        <v>Positive</v>
      </c>
      <c r="Q795" s="38">
        <v>1.28E-10</v>
      </c>
      <c r="Y795" s="25">
        <f t="shared" si="160"/>
        <v>0</v>
      </c>
      <c r="AA795" s="2"/>
      <c r="AI795" s="25">
        <f t="shared" si="161"/>
        <v>0</v>
      </c>
      <c r="AS795" s="25">
        <f t="shared" si="162"/>
        <v>0</v>
      </c>
      <c r="AV795" s="2"/>
      <c r="AW795" s="2"/>
      <c r="AX795" s="2"/>
      <c r="AY795" s="2"/>
      <c r="AZ795" s="2"/>
      <c r="BA795" s="2"/>
      <c r="BB795" s="2"/>
      <c r="BC795" s="25">
        <f t="shared" si="163"/>
        <v>0</v>
      </c>
      <c r="BD795" s="2"/>
      <c r="BE795" s="2"/>
      <c r="BM795" s="25">
        <f t="shared" si="164"/>
        <v>0</v>
      </c>
      <c r="BW795" s="25">
        <f t="shared" si="165"/>
        <v>0</v>
      </c>
      <c r="CG795" s="25">
        <f t="shared" si="166"/>
        <v>0</v>
      </c>
      <c r="CQ795" s="25">
        <f t="shared" si="167"/>
        <v>0</v>
      </c>
    </row>
    <row r="796" spans="2:95" x14ac:dyDescent="0.15">
      <c r="B796" s="2"/>
      <c r="D796" s="2"/>
      <c r="F796" s="2"/>
      <c r="G796" s="2"/>
      <c r="H796" s="2"/>
      <c r="I796" s="28" t="s">
        <v>2213</v>
      </c>
      <c r="J796" s="28">
        <v>205</v>
      </c>
      <c r="K796" s="28" t="s">
        <v>59</v>
      </c>
      <c r="L796" s="28">
        <v>4437</v>
      </c>
      <c r="M796" s="28">
        <v>96.296000000000006</v>
      </c>
      <c r="N796" s="28">
        <v>2797</v>
      </c>
      <c r="O796" s="28">
        <v>2690</v>
      </c>
      <c r="P796" s="28" t="str">
        <f t="shared" si="159"/>
        <v>Negative</v>
      </c>
      <c r="Q796" s="38">
        <v>3.5300000000000002E-45</v>
      </c>
      <c r="Y796" s="25">
        <f t="shared" si="160"/>
        <v>0</v>
      </c>
      <c r="AA796" s="2"/>
      <c r="AI796" s="25">
        <f t="shared" si="161"/>
        <v>0</v>
      </c>
      <c r="AS796" s="25">
        <f t="shared" si="162"/>
        <v>0</v>
      </c>
      <c r="AV796" s="2"/>
      <c r="AW796" s="2"/>
      <c r="AX796" s="2"/>
      <c r="AY796" s="2"/>
      <c r="AZ796" s="2"/>
      <c r="BA796" s="2"/>
      <c r="BB796" s="2"/>
      <c r="BC796" s="25">
        <f t="shared" si="163"/>
        <v>0</v>
      </c>
      <c r="BD796" s="2"/>
      <c r="BE796" s="2"/>
      <c r="BM796" s="25">
        <f t="shared" si="164"/>
        <v>0</v>
      </c>
      <c r="BW796" s="25">
        <f t="shared" si="165"/>
        <v>0</v>
      </c>
      <c r="CG796" s="25">
        <f t="shared" si="166"/>
        <v>0</v>
      </c>
      <c r="CQ796" s="25">
        <f t="shared" si="167"/>
        <v>0</v>
      </c>
    </row>
    <row r="797" spans="2:95" x14ac:dyDescent="0.15">
      <c r="B797" s="2"/>
      <c r="D797" s="2"/>
      <c r="F797" s="2"/>
      <c r="G797" s="2"/>
      <c r="H797" s="2"/>
      <c r="I797" s="28" t="s">
        <v>2214</v>
      </c>
      <c r="J797" s="28">
        <v>387</v>
      </c>
      <c r="K797" s="28" t="s">
        <v>59</v>
      </c>
      <c r="L797" s="28">
        <v>4437</v>
      </c>
      <c r="M797" s="28">
        <v>97.087000000000003</v>
      </c>
      <c r="N797" s="28">
        <v>3729</v>
      </c>
      <c r="O797" s="28">
        <v>3627</v>
      </c>
      <c r="P797" s="28" t="str">
        <f t="shared" si="159"/>
        <v>Negative</v>
      </c>
      <c r="Q797" s="38">
        <v>9.1000000000000008E-44</v>
      </c>
      <c r="Y797" s="25">
        <f t="shared" si="160"/>
        <v>0</v>
      </c>
      <c r="AA797" s="2"/>
      <c r="AI797" s="25">
        <f t="shared" si="161"/>
        <v>0</v>
      </c>
      <c r="AS797" s="25">
        <f t="shared" si="162"/>
        <v>0</v>
      </c>
      <c r="AV797" s="2"/>
      <c r="AW797" s="2"/>
      <c r="AX797" s="2"/>
      <c r="AY797" s="2"/>
      <c r="AZ797" s="2"/>
      <c r="BA797" s="2"/>
      <c r="BB797" s="2"/>
      <c r="BC797" s="25">
        <f t="shared" si="163"/>
        <v>0</v>
      </c>
      <c r="BD797" s="2"/>
      <c r="BE797" s="2"/>
      <c r="BM797" s="25">
        <f t="shared" si="164"/>
        <v>0</v>
      </c>
      <c r="BW797" s="25">
        <f t="shared" si="165"/>
        <v>0</v>
      </c>
      <c r="CG797" s="25">
        <f t="shared" si="166"/>
        <v>0</v>
      </c>
      <c r="CQ797" s="25">
        <f t="shared" si="167"/>
        <v>0</v>
      </c>
    </row>
    <row r="798" spans="2:95" x14ac:dyDescent="0.15">
      <c r="B798" s="2"/>
      <c r="D798" s="2"/>
      <c r="F798" s="2"/>
      <c r="G798" s="2"/>
      <c r="H798" s="2"/>
      <c r="I798" s="28" t="s">
        <v>2215</v>
      </c>
      <c r="J798" s="28">
        <v>215</v>
      </c>
      <c r="K798" s="28" t="s">
        <v>59</v>
      </c>
      <c r="L798" s="28">
        <v>4437</v>
      </c>
      <c r="M798" s="28">
        <v>100</v>
      </c>
      <c r="N798" s="28">
        <v>961</v>
      </c>
      <c r="O798" s="28">
        <v>1017</v>
      </c>
      <c r="P798" s="28" t="str">
        <f t="shared" si="159"/>
        <v>Positive</v>
      </c>
      <c r="Q798" s="38">
        <v>1.7800000000000001E-23</v>
      </c>
      <c r="Y798" s="25">
        <f t="shared" si="160"/>
        <v>0</v>
      </c>
      <c r="AA798" s="2"/>
      <c r="AI798" s="25">
        <f t="shared" si="161"/>
        <v>0</v>
      </c>
      <c r="AS798" s="25">
        <f t="shared" si="162"/>
        <v>0</v>
      </c>
      <c r="AV798" s="2"/>
      <c r="AW798" s="2"/>
      <c r="AX798" s="2"/>
      <c r="AY798" s="2"/>
      <c r="AZ798" s="2"/>
      <c r="BA798" s="2"/>
      <c r="BB798" s="2"/>
      <c r="BC798" s="25">
        <f t="shared" si="163"/>
        <v>0</v>
      </c>
      <c r="BD798" s="2"/>
      <c r="BE798" s="2"/>
      <c r="BM798" s="25">
        <f t="shared" si="164"/>
        <v>0</v>
      </c>
      <c r="BW798" s="25">
        <f t="shared" si="165"/>
        <v>0</v>
      </c>
      <c r="CG798" s="25">
        <f t="shared" si="166"/>
        <v>0</v>
      </c>
      <c r="CQ798" s="25">
        <f t="shared" si="167"/>
        <v>0</v>
      </c>
    </row>
    <row r="799" spans="2:95" x14ac:dyDescent="0.15">
      <c r="B799" s="2"/>
      <c r="D799" s="2"/>
      <c r="F799" s="2"/>
      <c r="G799" s="2"/>
      <c r="H799" s="2"/>
      <c r="I799" s="28" t="s">
        <v>1926</v>
      </c>
      <c r="J799" s="28">
        <v>263</v>
      </c>
      <c r="K799" s="28" t="s">
        <v>59</v>
      </c>
      <c r="L799" s="28">
        <v>4437</v>
      </c>
      <c r="M799" s="28">
        <v>95.725999999999999</v>
      </c>
      <c r="N799" s="28">
        <v>1558</v>
      </c>
      <c r="O799" s="28">
        <v>1674</v>
      </c>
      <c r="P799" s="28" t="str">
        <f t="shared" si="159"/>
        <v>Positive</v>
      </c>
      <c r="Q799" s="38">
        <v>2.15E-48</v>
      </c>
      <c r="Y799" s="25">
        <f t="shared" si="160"/>
        <v>0</v>
      </c>
      <c r="AA799" s="2"/>
      <c r="AI799" s="25">
        <f t="shared" si="161"/>
        <v>0</v>
      </c>
      <c r="AS799" s="25">
        <f t="shared" si="162"/>
        <v>0</v>
      </c>
      <c r="AV799" s="2"/>
      <c r="AW799" s="2"/>
      <c r="AX799" s="2"/>
      <c r="AY799" s="2"/>
      <c r="AZ799" s="2"/>
      <c r="BA799" s="2"/>
      <c r="BB799" s="2"/>
      <c r="BC799" s="25">
        <f t="shared" si="163"/>
        <v>0</v>
      </c>
      <c r="BD799" s="2"/>
      <c r="BE799" s="2"/>
      <c r="BM799" s="25">
        <f t="shared" si="164"/>
        <v>0</v>
      </c>
      <c r="BW799" s="25">
        <f t="shared" si="165"/>
        <v>0</v>
      </c>
      <c r="CG799" s="25">
        <f t="shared" si="166"/>
        <v>0</v>
      </c>
      <c r="CQ799" s="25">
        <f t="shared" si="167"/>
        <v>0</v>
      </c>
    </row>
    <row r="800" spans="2:95" x14ac:dyDescent="0.15">
      <c r="B800" s="2"/>
      <c r="D800" s="2"/>
      <c r="F800" s="2"/>
      <c r="G800" s="2"/>
      <c r="H800" s="2"/>
      <c r="I800" s="28" t="s">
        <v>2216</v>
      </c>
      <c r="J800" s="28">
        <v>297</v>
      </c>
      <c r="K800" s="28" t="s">
        <v>59</v>
      </c>
      <c r="L800" s="28">
        <v>4437</v>
      </c>
      <c r="M800" s="28">
        <v>94.736999999999995</v>
      </c>
      <c r="N800" s="28">
        <v>2457</v>
      </c>
      <c r="O800" s="28">
        <v>2401</v>
      </c>
      <c r="P800" s="28" t="str">
        <f t="shared" si="159"/>
        <v>Negative</v>
      </c>
      <c r="Q800" s="38">
        <v>9.1899999999999996E-18</v>
      </c>
      <c r="Y800" s="25">
        <f t="shared" si="160"/>
        <v>0</v>
      </c>
      <c r="AA800" s="2"/>
      <c r="AI800" s="25">
        <f t="shared" si="161"/>
        <v>0</v>
      </c>
      <c r="AS800" s="25">
        <f t="shared" si="162"/>
        <v>0</v>
      </c>
      <c r="AV800" s="2"/>
      <c r="AW800" s="2"/>
      <c r="AX800" s="2"/>
      <c r="AY800" s="2"/>
      <c r="AZ800" s="2"/>
      <c r="BA800" s="2"/>
      <c r="BB800" s="2"/>
      <c r="BC800" s="25">
        <f t="shared" si="163"/>
        <v>0</v>
      </c>
      <c r="BD800" s="2"/>
      <c r="BE800" s="2"/>
      <c r="BM800" s="25">
        <f t="shared" si="164"/>
        <v>0</v>
      </c>
      <c r="BW800" s="25">
        <f t="shared" si="165"/>
        <v>0</v>
      </c>
      <c r="CG800" s="25">
        <f t="shared" si="166"/>
        <v>0</v>
      </c>
      <c r="CQ800" s="25">
        <f t="shared" si="167"/>
        <v>0</v>
      </c>
    </row>
    <row r="801" spans="2:95" x14ac:dyDescent="0.15">
      <c r="B801" s="2"/>
      <c r="D801" s="2"/>
      <c r="F801" s="2"/>
      <c r="G801" s="2"/>
      <c r="H801" s="2"/>
      <c r="I801" s="28" t="s">
        <v>2217</v>
      </c>
      <c r="J801" s="28">
        <v>295</v>
      </c>
      <c r="K801" s="28" t="s">
        <v>59</v>
      </c>
      <c r="L801" s="28">
        <v>4437</v>
      </c>
      <c r="M801" s="28">
        <v>94.643000000000001</v>
      </c>
      <c r="N801" s="28">
        <v>445</v>
      </c>
      <c r="O801" s="28">
        <v>556</v>
      </c>
      <c r="P801" s="28" t="str">
        <f t="shared" si="159"/>
        <v>Positive</v>
      </c>
      <c r="Q801" s="38">
        <v>6.8000000000000003E-44</v>
      </c>
      <c r="Y801" s="25">
        <f t="shared" si="160"/>
        <v>0</v>
      </c>
      <c r="AA801" s="2"/>
      <c r="AI801" s="25">
        <f t="shared" si="161"/>
        <v>0</v>
      </c>
      <c r="AS801" s="25">
        <f t="shared" si="162"/>
        <v>0</v>
      </c>
      <c r="AV801" s="2"/>
      <c r="AW801" s="2"/>
      <c r="AX801" s="2"/>
      <c r="AY801" s="2"/>
      <c r="AZ801" s="2"/>
      <c r="BA801" s="2"/>
      <c r="BB801" s="2"/>
      <c r="BC801" s="25">
        <f t="shared" si="163"/>
        <v>0</v>
      </c>
      <c r="BD801" s="2"/>
      <c r="BE801" s="2"/>
      <c r="BM801" s="25">
        <f t="shared" si="164"/>
        <v>0</v>
      </c>
      <c r="BW801" s="25">
        <f t="shared" si="165"/>
        <v>0</v>
      </c>
      <c r="CG801" s="25">
        <f t="shared" si="166"/>
        <v>0</v>
      </c>
      <c r="CQ801" s="25">
        <f t="shared" si="167"/>
        <v>0</v>
      </c>
    </row>
    <row r="802" spans="2:95" x14ac:dyDescent="0.15">
      <c r="B802" s="2"/>
      <c r="D802" s="2"/>
      <c r="F802" s="2"/>
      <c r="G802" s="2"/>
      <c r="H802" s="2"/>
      <c r="I802" s="28" t="s">
        <v>2218</v>
      </c>
      <c r="J802" s="28">
        <v>220</v>
      </c>
      <c r="K802" s="28" t="s">
        <v>59</v>
      </c>
      <c r="L802" s="28">
        <v>4437</v>
      </c>
      <c r="M802" s="28">
        <v>99.073999999999998</v>
      </c>
      <c r="N802" s="28">
        <v>1038</v>
      </c>
      <c r="O802" s="28">
        <v>931</v>
      </c>
      <c r="P802" s="28" t="str">
        <f t="shared" si="159"/>
        <v>Negative</v>
      </c>
      <c r="Q802" s="38">
        <v>3.7900000000000001E-50</v>
      </c>
      <c r="Y802" s="25">
        <f t="shared" si="160"/>
        <v>0</v>
      </c>
      <c r="AA802" s="2"/>
      <c r="AI802" s="25">
        <f t="shared" si="161"/>
        <v>0</v>
      </c>
      <c r="AS802" s="25">
        <f t="shared" si="162"/>
        <v>0</v>
      </c>
      <c r="AV802" s="2"/>
      <c r="AW802" s="2"/>
      <c r="AX802" s="2"/>
      <c r="AY802" s="2"/>
      <c r="AZ802" s="2"/>
      <c r="BA802" s="2"/>
      <c r="BB802" s="2"/>
      <c r="BC802" s="25">
        <f t="shared" si="163"/>
        <v>0</v>
      </c>
      <c r="BD802" s="2"/>
      <c r="BE802" s="2"/>
      <c r="BM802" s="25">
        <f t="shared" si="164"/>
        <v>0</v>
      </c>
      <c r="BW802" s="25">
        <f t="shared" si="165"/>
        <v>0</v>
      </c>
      <c r="CG802" s="25">
        <f t="shared" si="166"/>
        <v>0</v>
      </c>
      <c r="CQ802" s="25">
        <f t="shared" si="167"/>
        <v>0</v>
      </c>
    </row>
    <row r="803" spans="2:95" x14ac:dyDescent="0.15">
      <c r="B803" s="2"/>
      <c r="D803" s="2"/>
      <c r="F803" s="2"/>
      <c r="G803" s="2"/>
      <c r="H803" s="2"/>
      <c r="I803" s="28" t="s">
        <v>2219</v>
      </c>
      <c r="J803" s="28">
        <v>291</v>
      </c>
      <c r="K803" s="28" t="s">
        <v>59</v>
      </c>
      <c r="L803" s="28">
        <v>4437</v>
      </c>
      <c r="M803" s="28">
        <v>95.614000000000004</v>
      </c>
      <c r="N803" s="28">
        <v>1558</v>
      </c>
      <c r="O803" s="28">
        <v>1671</v>
      </c>
      <c r="P803" s="28" t="str">
        <f t="shared" si="159"/>
        <v>Positive</v>
      </c>
      <c r="Q803" s="38">
        <v>1.1099999999999999E-46</v>
      </c>
      <c r="Y803" s="25">
        <f t="shared" si="160"/>
        <v>0</v>
      </c>
      <c r="AA803" s="2"/>
      <c r="AI803" s="25">
        <f t="shared" si="161"/>
        <v>0</v>
      </c>
      <c r="AS803" s="25">
        <f t="shared" si="162"/>
        <v>0</v>
      </c>
      <c r="AV803" s="2"/>
      <c r="AW803" s="2"/>
      <c r="AX803" s="2"/>
      <c r="AY803" s="2"/>
      <c r="AZ803" s="2"/>
      <c r="BA803" s="2"/>
      <c r="BB803" s="2"/>
      <c r="BC803" s="25">
        <f t="shared" si="163"/>
        <v>0</v>
      </c>
      <c r="BD803" s="2"/>
      <c r="BE803" s="2"/>
      <c r="BM803" s="25">
        <f t="shared" si="164"/>
        <v>0</v>
      </c>
      <c r="BW803" s="25">
        <f t="shared" si="165"/>
        <v>0</v>
      </c>
      <c r="CG803" s="25">
        <f t="shared" si="166"/>
        <v>0</v>
      </c>
      <c r="CQ803" s="25">
        <f t="shared" si="167"/>
        <v>0</v>
      </c>
    </row>
    <row r="804" spans="2:95" x14ac:dyDescent="0.15">
      <c r="B804" s="2"/>
      <c r="D804" s="2"/>
      <c r="F804" s="2"/>
      <c r="G804" s="2"/>
      <c r="H804" s="2"/>
      <c r="I804" s="28" t="s">
        <v>2220</v>
      </c>
      <c r="J804" s="28">
        <v>278</v>
      </c>
      <c r="K804" s="28" t="s">
        <v>59</v>
      </c>
      <c r="L804" s="28">
        <v>4437</v>
      </c>
      <c r="M804" s="28">
        <v>96.429000000000002</v>
      </c>
      <c r="N804" s="28">
        <v>951</v>
      </c>
      <c r="O804" s="28">
        <v>1006</v>
      </c>
      <c r="P804" s="28" t="str">
        <f t="shared" si="159"/>
        <v>Positive</v>
      </c>
      <c r="Q804" s="38">
        <v>1.8399999999999999E-19</v>
      </c>
      <c r="Y804" s="25">
        <f t="shared" si="160"/>
        <v>0</v>
      </c>
      <c r="AA804" s="2"/>
      <c r="AI804" s="25">
        <f t="shared" si="161"/>
        <v>0</v>
      </c>
      <c r="AS804" s="25">
        <f t="shared" si="162"/>
        <v>0</v>
      </c>
      <c r="AV804" s="2"/>
      <c r="AW804" s="2"/>
      <c r="AX804" s="2"/>
      <c r="AY804" s="2"/>
      <c r="AZ804" s="2"/>
      <c r="BA804" s="2"/>
      <c r="BB804" s="2"/>
      <c r="BC804" s="25">
        <f t="shared" si="163"/>
        <v>0</v>
      </c>
      <c r="BD804" s="2"/>
      <c r="BE804" s="2"/>
      <c r="BM804" s="25">
        <f t="shared" si="164"/>
        <v>0</v>
      </c>
      <c r="BW804" s="25">
        <f t="shared" si="165"/>
        <v>0</v>
      </c>
      <c r="CG804" s="25">
        <f t="shared" si="166"/>
        <v>0</v>
      </c>
      <c r="CQ804" s="25">
        <f t="shared" si="167"/>
        <v>0</v>
      </c>
    </row>
    <row r="805" spans="2:95" x14ac:dyDescent="0.15">
      <c r="B805" s="2"/>
      <c r="D805" s="2"/>
      <c r="F805" s="2"/>
      <c r="G805" s="2"/>
      <c r="H805" s="2"/>
      <c r="I805" s="28" t="s">
        <v>2221</v>
      </c>
      <c r="J805" s="28">
        <v>922</v>
      </c>
      <c r="K805" s="28" t="s">
        <v>59</v>
      </c>
      <c r="L805" s="28">
        <v>4437</v>
      </c>
      <c r="M805" s="28">
        <v>95.971999999999994</v>
      </c>
      <c r="N805" s="28">
        <v>1508</v>
      </c>
      <c r="O805" s="28">
        <v>2376</v>
      </c>
      <c r="P805" s="28" t="str">
        <f t="shared" si="159"/>
        <v>Positive</v>
      </c>
      <c r="Q805" s="13">
        <v>0</v>
      </c>
      <c r="Y805" s="25">
        <f t="shared" si="160"/>
        <v>0</v>
      </c>
      <c r="AA805" s="2"/>
      <c r="AI805" s="25">
        <f t="shared" si="161"/>
        <v>0</v>
      </c>
      <c r="AS805" s="25">
        <f t="shared" si="162"/>
        <v>0</v>
      </c>
      <c r="AV805" s="2"/>
      <c r="AW805" s="2"/>
      <c r="AX805" s="2"/>
      <c r="AY805" s="2"/>
      <c r="AZ805" s="2"/>
      <c r="BA805" s="2"/>
      <c r="BB805" s="2"/>
      <c r="BC805" s="25">
        <f t="shared" si="163"/>
        <v>0</v>
      </c>
      <c r="BD805" s="2"/>
      <c r="BE805" s="2"/>
      <c r="BM805" s="25">
        <f t="shared" si="164"/>
        <v>0</v>
      </c>
      <c r="BW805" s="25">
        <f t="shared" si="165"/>
        <v>0</v>
      </c>
      <c r="CG805" s="25">
        <f t="shared" si="166"/>
        <v>0</v>
      </c>
      <c r="CQ805" s="25">
        <f t="shared" si="167"/>
        <v>0</v>
      </c>
    </row>
    <row r="806" spans="2:95" x14ac:dyDescent="0.15">
      <c r="B806" s="2"/>
      <c r="D806" s="2"/>
      <c r="F806" s="2"/>
      <c r="G806" s="2"/>
      <c r="H806" s="2"/>
      <c r="I806" s="28" t="s">
        <v>2222</v>
      </c>
      <c r="J806" s="28">
        <v>204</v>
      </c>
      <c r="K806" s="28" t="s">
        <v>59</v>
      </c>
      <c r="L806" s="28">
        <v>4437</v>
      </c>
      <c r="M806" s="28">
        <v>100</v>
      </c>
      <c r="N806" s="28">
        <v>515</v>
      </c>
      <c r="O806" s="28">
        <v>630</v>
      </c>
      <c r="P806" s="28" t="str">
        <f t="shared" si="159"/>
        <v>Positive</v>
      </c>
      <c r="Q806" s="38">
        <v>2.6700000000000001E-56</v>
      </c>
      <c r="Y806" s="25">
        <f t="shared" si="160"/>
        <v>0</v>
      </c>
      <c r="AA806" s="2"/>
      <c r="AI806" s="25">
        <f t="shared" si="161"/>
        <v>0</v>
      </c>
      <c r="AS806" s="25">
        <f t="shared" si="162"/>
        <v>0</v>
      </c>
      <c r="AV806" s="2"/>
      <c r="AW806" s="2"/>
      <c r="AX806" s="2"/>
      <c r="AY806" s="2"/>
      <c r="AZ806" s="2"/>
      <c r="BA806" s="2"/>
      <c r="BB806" s="2"/>
      <c r="BC806" s="25">
        <f t="shared" si="163"/>
        <v>0</v>
      </c>
      <c r="BD806" s="2"/>
      <c r="BE806" s="2"/>
      <c r="BM806" s="25">
        <f t="shared" si="164"/>
        <v>0</v>
      </c>
      <c r="BW806" s="25">
        <f t="shared" si="165"/>
        <v>0</v>
      </c>
      <c r="CG806" s="25">
        <f t="shared" si="166"/>
        <v>0</v>
      </c>
      <c r="CQ806" s="25">
        <f t="shared" si="167"/>
        <v>0</v>
      </c>
    </row>
    <row r="807" spans="2:95" x14ac:dyDescent="0.15">
      <c r="B807" s="2"/>
      <c r="D807" s="2"/>
      <c r="F807" s="2"/>
      <c r="G807" s="2"/>
      <c r="H807" s="2"/>
      <c r="I807" s="28" t="s">
        <v>2223</v>
      </c>
      <c r="J807" s="28">
        <v>693</v>
      </c>
      <c r="K807" s="28" t="s">
        <v>59</v>
      </c>
      <c r="L807" s="28">
        <v>4437</v>
      </c>
      <c r="M807" s="28">
        <v>96.067999999999998</v>
      </c>
      <c r="N807" s="28">
        <v>2093</v>
      </c>
      <c r="O807" s="28">
        <v>2677</v>
      </c>
      <c r="P807" s="28" t="str">
        <f t="shared" si="159"/>
        <v>Positive</v>
      </c>
      <c r="Q807" s="13">
        <v>0</v>
      </c>
      <c r="Y807" s="25">
        <f t="shared" si="160"/>
        <v>0</v>
      </c>
      <c r="AA807" s="2"/>
      <c r="AI807" s="25">
        <f t="shared" si="161"/>
        <v>0</v>
      </c>
      <c r="AS807" s="25">
        <f t="shared" si="162"/>
        <v>0</v>
      </c>
      <c r="AV807" s="2"/>
      <c r="AW807" s="2"/>
      <c r="AX807" s="2"/>
      <c r="AY807" s="2"/>
      <c r="AZ807" s="2"/>
      <c r="BA807" s="2"/>
      <c r="BB807" s="2"/>
      <c r="BC807" s="25">
        <f t="shared" si="163"/>
        <v>0</v>
      </c>
      <c r="BD807" s="2"/>
      <c r="BE807" s="2"/>
      <c r="BM807" s="25">
        <f t="shared" si="164"/>
        <v>0</v>
      </c>
      <c r="BW807" s="25">
        <f t="shared" si="165"/>
        <v>0</v>
      </c>
      <c r="CG807" s="25">
        <f t="shared" si="166"/>
        <v>0</v>
      </c>
      <c r="CQ807" s="25">
        <f t="shared" si="167"/>
        <v>0</v>
      </c>
    </row>
    <row r="808" spans="2:95" x14ac:dyDescent="0.15">
      <c r="B808" s="2"/>
      <c r="D808" s="2"/>
      <c r="F808" s="2"/>
      <c r="G808" s="2"/>
      <c r="H808" s="2"/>
      <c r="I808" s="28" t="s">
        <v>2224</v>
      </c>
      <c r="J808" s="28">
        <v>1832</v>
      </c>
      <c r="K808" s="28" t="s">
        <v>59</v>
      </c>
      <c r="L808" s="28">
        <v>4437</v>
      </c>
      <c r="M808" s="28">
        <v>96.948999999999998</v>
      </c>
      <c r="N808" s="28">
        <v>4414</v>
      </c>
      <c r="O808" s="28">
        <v>2776</v>
      </c>
      <c r="P808" s="28" t="str">
        <f t="shared" ref="P808:P833" si="168">IF(N808&gt;O808,"Negative","Positive")</f>
        <v>Negative</v>
      </c>
      <c r="Q808" s="13">
        <v>0</v>
      </c>
      <c r="Y808" s="25">
        <f t="shared" si="160"/>
        <v>0</v>
      </c>
      <c r="AA808" s="2"/>
      <c r="AI808" s="25">
        <f t="shared" si="161"/>
        <v>0</v>
      </c>
      <c r="AS808" s="25">
        <f t="shared" si="162"/>
        <v>0</v>
      </c>
      <c r="AV808" s="2"/>
      <c r="AW808" s="2"/>
      <c r="AX808" s="2"/>
      <c r="AY808" s="2"/>
      <c r="AZ808" s="2"/>
      <c r="BA808" s="2"/>
      <c r="BB808" s="2"/>
      <c r="BC808" s="25">
        <f t="shared" si="163"/>
        <v>0</v>
      </c>
      <c r="BD808" s="2"/>
      <c r="BE808" s="2"/>
      <c r="BM808" s="25">
        <f t="shared" si="164"/>
        <v>0</v>
      </c>
      <c r="BW808" s="25">
        <f t="shared" si="165"/>
        <v>0</v>
      </c>
      <c r="CG808" s="25">
        <f t="shared" si="166"/>
        <v>0</v>
      </c>
      <c r="CQ808" s="25">
        <f t="shared" si="167"/>
        <v>0</v>
      </c>
    </row>
    <row r="809" spans="2:95" x14ac:dyDescent="0.15">
      <c r="B809" s="2"/>
      <c r="D809" s="2"/>
      <c r="F809" s="2"/>
      <c r="G809" s="2"/>
      <c r="H809" s="2"/>
      <c r="I809" s="28" t="s">
        <v>2225</v>
      </c>
      <c r="J809" s="28">
        <v>205</v>
      </c>
      <c r="K809" s="28" t="s">
        <v>59</v>
      </c>
      <c r="L809" s="28">
        <v>4437</v>
      </c>
      <c r="M809" s="28">
        <v>96.748000000000005</v>
      </c>
      <c r="N809" s="28">
        <v>2793</v>
      </c>
      <c r="O809" s="28">
        <v>2671</v>
      </c>
      <c r="P809" s="28" t="str">
        <f t="shared" si="168"/>
        <v>Negative</v>
      </c>
      <c r="Q809" s="38">
        <v>1.62E-53</v>
      </c>
      <c r="Y809" s="25">
        <f t="shared" ref="Y809:Y833" si="169">W809-X809</f>
        <v>0</v>
      </c>
      <c r="AA809" s="2"/>
      <c r="AI809" s="25">
        <f t="shared" ref="AI809:AI833" si="170">AG809-AH809</f>
        <v>0</v>
      </c>
      <c r="AS809" s="25">
        <f t="shared" ref="AS809:AS833" si="171">AQ809-AR809</f>
        <v>0</v>
      </c>
      <c r="AV809" s="2"/>
      <c r="AW809" s="2"/>
      <c r="AX809" s="2"/>
      <c r="AY809" s="2"/>
      <c r="AZ809" s="2"/>
      <c r="BA809" s="2"/>
      <c r="BB809" s="2"/>
      <c r="BC809" s="25">
        <f t="shared" ref="BC809:BC833" si="172">BA809-BB809</f>
        <v>0</v>
      </c>
      <c r="BD809" s="2"/>
      <c r="BE809" s="2"/>
      <c r="BM809" s="25">
        <f t="shared" ref="BM809:BM833" si="173">BK809-BL809</f>
        <v>0</v>
      </c>
      <c r="BW809" s="25">
        <f t="shared" ref="BW809:BW833" si="174">BU809-BV809</f>
        <v>0</v>
      </c>
      <c r="CG809" s="25">
        <f t="shared" ref="CG809:CG833" si="175">CE809-CF809</f>
        <v>0</v>
      </c>
      <c r="CQ809" s="25">
        <f t="shared" ref="CQ809:CQ833" si="176">CO809-CP809</f>
        <v>0</v>
      </c>
    </row>
    <row r="810" spans="2:95" x14ac:dyDescent="0.15">
      <c r="B810" s="2"/>
      <c r="D810" s="2"/>
      <c r="F810" s="2"/>
      <c r="G810" s="2"/>
      <c r="H810" s="2"/>
      <c r="I810" s="166" t="s">
        <v>2226</v>
      </c>
      <c r="J810" s="166">
        <v>2757</v>
      </c>
      <c r="K810" s="166" t="s">
        <v>59</v>
      </c>
      <c r="L810" s="166">
        <v>4437</v>
      </c>
      <c r="M810" s="166">
        <v>96.566999999999993</v>
      </c>
      <c r="N810" s="166">
        <v>16</v>
      </c>
      <c r="O810" s="166">
        <v>2695</v>
      </c>
      <c r="P810" s="166" t="str">
        <f t="shared" si="168"/>
        <v>Positive</v>
      </c>
      <c r="Q810" s="219">
        <v>0</v>
      </c>
      <c r="Y810" s="25">
        <f t="shared" si="169"/>
        <v>0</v>
      </c>
      <c r="AA810" s="2"/>
      <c r="AI810" s="25">
        <f t="shared" si="170"/>
        <v>0</v>
      </c>
      <c r="AS810" s="25">
        <f t="shared" si="171"/>
        <v>0</v>
      </c>
      <c r="AV810" s="2"/>
      <c r="AW810" s="2"/>
      <c r="AX810" s="2"/>
      <c r="AY810" s="2"/>
      <c r="AZ810" s="2"/>
      <c r="BA810" s="2"/>
      <c r="BB810" s="2"/>
      <c r="BC810" s="25">
        <f t="shared" si="172"/>
        <v>0</v>
      </c>
      <c r="BD810" s="2"/>
      <c r="BE810" s="2"/>
      <c r="BM810" s="25">
        <f t="shared" si="173"/>
        <v>0</v>
      </c>
      <c r="BW810" s="25">
        <f t="shared" si="174"/>
        <v>0</v>
      </c>
      <c r="CG810" s="25">
        <f t="shared" si="175"/>
        <v>0</v>
      </c>
      <c r="CQ810" s="25">
        <f t="shared" si="176"/>
        <v>0</v>
      </c>
    </row>
    <row r="811" spans="2:95" x14ac:dyDescent="0.15">
      <c r="B811" s="2"/>
      <c r="D811" s="2"/>
      <c r="F811" s="2"/>
      <c r="G811" s="2"/>
      <c r="H811" s="2"/>
      <c r="I811" s="28" t="s">
        <v>2227</v>
      </c>
      <c r="J811" s="28">
        <v>1074</v>
      </c>
      <c r="K811" s="28" t="s">
        <v>59</v>
      </c>
      <c r="L811" s="28">
        <v>4437</v>
      </c>
      <c r="M811" s="28">
        <v>97.165000000000006</v>
      </c>
      <c r="N811" s="28">
        <v>16</v>
      </c>
      <c r="O811" s="28">
        <v>932</v>
      </c>
      <c r="P811" s="28" t="str">
        <f t="shared" si="168"/>
        <v>Positive</v>
      </c>
      <c r="Q811" s="13">
        <v>0</v>
      </c>
      <c r="Y811" s="25">
        <f t="shared" si="169"/>
        <v>0</v>
      </c>
      <c r="AA811" s="2"/>
      <c r="AI811" s="25">
        <f t="shared" si="170"/>
        <v>0</v>
      </c>
      <c r="AS811" s="25">
        <f t="shared" si="171"/>
        <v>0</v>
      </c>
      <c r="AV811" s="2"/>
      <c r="AW811" s="2"/>
      <c r="AX811" s="2"/>
      <c r="AY811" s="2"/>
      <c r="AZ811" s="2"/>
      <c r="BA811" s="2"/>
      <c r="BB811" s="2"/>
      <c r="BC811" s="25">
        <f t="shared" si="172"/>
        <v>0</v>
      </c>
      <c r="BD811" s="2"/>
      <c r="BE811" s="2"/>
      <c r="BM811" s="25">
        <f t="shared" si="173"/>
        <v>0</v>
      </c>
      <c r="BW811" s="25">
        <f t="shared" si="174"/>
        <v>0</v>
      </c>
      <c r="CG811" s="25">
        <f t="shared" si="175"/>
        <v>0</v>
      </c>
      <c r="CQ811" s="25">
        <f t="shared" si="176"/>
        <v>0</v>
      </c>
    </row>
    <row r="812" spans="2:95" x14ac:dyDescent="0.15">
      <c r="B812" s="2"/>
      <c r="D812" s="2"/>
      <c r="F812" s="2"/>
      <c r="G812" s="2"/>
      <c r="H812" s="2"/>
      <c r="I812" s="28" t="s">
        <v>2228</v>
      </c>
      <c r="J812" s="28">
        <v>317</v>
      </c>
      <c r="K812" s="28" t="s">
        <v>59</v>
      </c>
      <c r="L812" s="28">
        <v>4437</v>
      </c>
      <c r="M812" s="28">
        <v>95.867999999999995</v>
      </c>
      <c r="N812" s="28">
        <v>3937</v>
      </c>
      <c r="O812" s="28">
        <v>4057</v>
      </c>
      <c r="P812" s="28" t="str">
        <f t="shared" si="168"/>
        <v>Positive</v>
      </c>
      <c r="Q812" s="38">
        <v>1.5699999999999999E-50</v>
      </c>
      <c r="Y812" s="25">
        <f t="shared" si="169"/>
        <v>0</v>
      </c>
      <c r="AA812" s="2"/>
      <c r="AI812" s="25">
        <f t="shared" si="170"/>
        <v>0</v>
      </c>
      <c r="AS812" s="25">
        <f t="shared" si="171"/>
        <v>0</v>
      </c>
      <c r="AV812" s="2"/>
      <c r="AW812" s="2"/>
      <c r="AX812" s="2"/>
      <c r="AY812" s="2"/>
      <c r="AZ812" s="2"/>
      <c r="BA812" s="2"/>
      <c r="BB812" s="2"/>
      <c r="BC812" s="25">
        <f t="shared" si="172"/>
        <v>0</v>
      </c>
      <c r="BD812" s="2"/>
      <c r="BE812" s="2"/>
      <c r="BM812" s="25">
        <f t="shared" si="173"/>
        <v>0</v>
      </c>
      <c r="BW812" s="25">
        <f t="shared" si="174"/>
        <v>0</v>
      </c>
      <c r="CG812" s="25">
        <f t="shared" si="175"/>
        <v>0</v>
      </c>
      <c r="CQ812" s="25">
        <f t="shared" si="176"/>
        <v>0</v>
      </c>
    </row>
    <row r="813" spans="2:95" x14ac:dyDescent="0.15">
      <c r="B813" s="2"/>
      <c r="D813" s="2"/>
      <c r="F813" s="2"/>
      <c r="G813" s="2"/>
      <c r="H813" s="2"/>
      <c r="I813" s="28" t="s">
        <v>2229</v>
      </c>
      <c r="J813" s="28">
        <v>201</v>
      </c>
      <c r="K813" s="28" t="s">
        <v>59</v>
      </c>
      <c r="L813" s="28">
        <v>4437</v>
      </c>
      <c r="M813" s="28">
        <v>94.736999999999995</v>
      </c>
      <c r="N813" s="28">
        <v>3035</v>
      </c>
      <c r="O813" s="28">
        <v>3072</v>
      </c>
      <c r="P813" s="28" t="str">
        <f t="shared" si="168"/>
        <v>Positive</v>
      </c>
      <c r="Q813" s="38">
        <v>1.3000000000000001E-9</v>
      </c>
      <c r="Y813" s="25">
        <f t="shared" si="169"/>
        <v>0</v>
      </c>
      <c r="AA813" s="2"/>
      <c r="AI813" s="25">
        <f t="shared" si="170"/>
        <v>0</v>
      </c>
      <c r="AS813" s="25">
        <f t="shared" si="171"/>
        <v>0</v>
      </c>
      <c r="AV813" s="2"/>
      <c r="AW813" s="2"/>
      <c r="AX813" s="2"/>
      <c r="AY813" s="2"/>
      <c r="AZ813" s="2"/>
      <c r="BA813" s="2"/>
      <c r="BB813" s="2"/>
      <c r="BC813" s="25">
        <f t="shared" si="172"/>
        <v>0</v>
      </c>
      <c r="BD813" s="2"/>
      <c r="BE813" s="2"/>
      <c r="BM813" s="25">
        <f t="shared" si="173"/>
        <v>0</v>
      </c>
      <c r="BW813" s="25">
        <f t="shared" si="174"/>
        <v>0</v>
      </c>
      <c r="CG813" s="25">
        <f t="shared" si="175"/>
        <v>0</v>
      </c>
      <c r="CQ813" s="25">
        <f t="shared" si="176"/>
        <v>0</v>
      </c>
    </row>
    <row r="814" spans="2:95" x14ac:dyDescent="0.15">
      <c r="B814" s="2"/>
      <c r="D814" s="2"/>
      <c r="F814" s="2"/>
      <c r="G814" s="2"/>
      <c r="H814" s="2"/>
      <c r="I814" s="28" t="s">
        <v>2230</v>
      </c>
      <c r="J814" s="28">
        <v>243</v>
      </c>
      <c r="K814" s="28" t="s">
        <v>59</v>
      </c>
      <c r="L814" s="28">
        <v>4437</v>
      </c>
      <c r="M814" s="28">
        <v>96.825000000000003</v>
      </c>
      <c r="N814" s="28">
        <v>1888</v>
      </c>
      <c r="O814" s="28">
        <v>1826</v>
      </c>
      <c r="P814" s="28" t="str">
        <f t="shared" si="168"/>
        <v>Negative</v>
      </c>
      <c r="Q814" s="38">
        <v>2.0400000000000001E-23</v>
      </c>
      <c r="Y814" s="25">
        <f t="shared" si="169"/>
        <v>0</v>
      </c>
      <c r="AA814" s="2"/>
      <c r="AI814" s="25">
        <f t="shared" si="170"/>
        <v>0</v>
      </c>
      <c r="AS814" s="25">
        <f t="shared" si="171"/>
        <v>0</v>
      </c>
      <c r="AV814" s="2"/>
      <c r="AW814" s="2"/>
      <c r="AX814" s="2"/>
      <c r="AY814" s="2"/>
      <c r="AZ814" s="2"/>
      <c r="BA814" s="2"/>
      <c r="BB814" s="2"/>
      <c r="BC814" s="25">
        <f t="shared" si="172"/>
        <v>0</v>
      </c>
      <c r="BD814" s="2"/>
      <c r="BE814" s="2"/>
      <c r="BM814" s="25">
        <f t="shared" si="173"/>
        <v>0</v>
      </c>
      <c r="BW814" s="25">
        <f t="shared" si="174"/>
        <v>0</v>
      </c>
      <c r="CG814" s="25">
        <f t="shared" si="175"/>
        <v>0</v>
      </c>
      <c r="CQ814" s="25">
        <f t="shared" si="176"/>
        <v>0</v>
      </c>
    </row>
    <row r="815" spans="2:95" x14ac:dyDescent="0.15">
      <c r="B815" s="2"/>
      <c r="D815" s="2"/>
      <c r="F815" s="2"/>
      <c r="G815" s="2"/>
      <c r="H815" s="2"/>
      <c r="I815" s="28" t="s">
        <v>2231</v>
      </c>
      <c r="J815" s="28">
        <v>301</v>
      </c>
      <c r="K815" s="28" t="s">
        <v>59</v>
      </c>
      <c r="L815" s="28">
        <v>4437</v>
      </c>
      <c r="M815" s="28">
        <v>97.457999999999998</v>
      </c>
      <c r="N815" s="28">
        <v>1274</v>
      </c>
      <c r="O815" s="28">
        <v>1391</v>
      </c>
      <c r="P815" s="28" t="str">
        <f t="shared" si="168"/>
        <v>Positive</v>
      </c>
      <c r="Q815" s="38">
        <v>3.19E-52</v>
      </c>
      <c r="Y815" s="25">
        <f t="shared" si="169"/>
        <v>0</v>
      </c>
      <c r="AA815" s="2"/>
      <c r="AI815" s="25">
        <f t="shared" si="170"/>
        <v>0</v>
      </c>
      <c r="AS815" s="25">
        <f t="shared" si="171"/>
        <v>0</v>
      </c>
      <c r="AV815" s="2"/>
      <c r="AW815" s="2"/>
      <c r="AX815" s="2"/>
      <c r="AY815" s="2"/>
      <c r="AZ815" s="2"/>
      <c r="BA815" s="2"/>
      <c r="BB815" s="2"/>
      <c r="BC815" s="25">
        <f t="shared" si="172"/>
        <v>0</v>
      </c>
      <c r="BD815" s="2"/>
      <c r="BE815" s="2"/>
      <c r="BM815" s="25">
        <f t="shared" si="173"/>
        <v>0</v>
      </c>
      <c r="BW815" s="25">
        <f t="shared" si="174"/>
        <v>0</v>
      </c>
      <c r="CG815" s="25">
        <f t="shared" si="175"/>
        <v>0</v>
      </c>
      <c r="CQ815" s="25">
        <f t="shared" si="176"/>
        <v>0</v>
      </c>
    </row>
    <row r="816" spans="2:95" x14ac:dyDescent="0.15">
      <c r="B816" s="2"/>
      <c r="D816" s="2"/>
      <c r="F816" s="2"/>
      <c r="G816" s="2"/>
      <c r="H816" s="2"/>
      <c r="I816" s="28" t="s">
        <v>2232</v>
      </c>
      <c r="J816" s="28">
        <v>219</v>
      </c>
      <c r="K816" s="28" t="s">
        <v>59</v>
      </c>
      <c r="L816" s="28">
        <v>4437</v>
      </c>
      <c r="M816" s="28">
        <v>100</v>
      </c>
      <c r="N816" s="28">
        <v>2448</v>
      </c>
      <c r="O816" s="28">
        <v>2512</v>
      </c>
      <c r="P816" s="28" t="str">
        <f t="shared" si="168"/>
        <v>Positive</v>
      </c>
      <c r="Q816" s="38">
        <v>6.4899999999999998E-28</v>
      </c>
      <c r="Y816" s="25">
        <f t="shared" si="169"/>
        <v>0</v>
      </c>
      <c r="AA816" s="2"/>
      <c r="AI816" s="25">
        <f t="shared" si="170"/>
        <v>0</v>
      </c>
      <c r="AS816" s="25">
        <f t="shared" si="171"/>
        <v>0</v>
      </c>
      <c r="AV816" s="2"/>
      <c r="AW816" s="2"/>
      <c r="AX816" s="2"/>
      <c r="AY816" s="2"/>
      <c r="AZ816" s="2"/>
      <c r="BA816" s="2"/>
      <c r="BB816" s="2"/>
      <c r="BC816" s="25">
        <f t="shared" si="172"/>
        <v>0</v>
      </c>
      <c r="BD816" s="2"/>
      <c r="BE816" s="2"/>
      <c r="BM816" s="25">
        <f t="shared" si="173"/>
        <v>0</v>
      </c>
      <c r="BW816" s="25">
        <f t="shared" si="174"/>
        <v>0</v>
      </c>
      <c r="CG816" s="25">
        <f t="shared" si="175"/>
        <v>0</v>
      </c>
      <c r="CQ816" s="25">
        <f t="shared" si="176"/>
        <v>0</v>
      </c>
    </row>
    <row r="817" spans="2:95" x14ac:dyDescent="0.15">
      <c r="B817" s="2"/>
      <c r="D817" s="2"/>
      <c r="F817" s="2"/>
      <c r="G817" s="2"/>
      <c r="H817" s="2"/>
      <c r="I817" s="28" t="s">
        <v>2233</v>
      </c>
      <c r="J817" s="28">
        <v>238</v>
      </c>
      <c r="K817" s="28" t="s">
        <v>59</v>
      </c>
      <c r="L817" s="28">
        <v>4437</v>
      </c>
      <c r="M817" s="28">
        <v>98.63</v>
      </c>
      <c r="N817" s="28">
        <v>3424</v>
      </c>
      <c r="O817" s="28">
        <v>3495</v>
      </c>
      <c r="P817" s="28" t="str">
        <f t="shared" si="168"/>
        <v>Positive</v>
      </c>
      <c r="Q817" s="38">
        <v>4.2499999999999997E-30</v>
      </c>
      <c r="Y817" s="25">
        <f t="shared" si="169"/>
        <v>0</v>
      </c>
      <c r="AA817" s="2"/>
      <c r="AI817" s="25">
        <f t="shared" si="170"/>
        <v>0</v>
      </c>
      <c r="AS817" s="25">
        <f t="shared" si="171"/>
        <v>0</v>
      </c>
      <c r="AV817" s="2"/>
      <c r="AW817" s="2"/>
      <c r="AX817" s="2"/>
      <c r="AY817" s="2"/>
      <c r="AZ817" s="2"/>
      <c r="BA817" s="2"/>
      <c r="BB817" s="2"/>
      <c r="BC817" s="25">
        <f t="shared" si="172"/>
        <v>0</v>
      </c>
      <c r="BD817" s="2"/>
      <c r="BE817" s="2"/>
      <c r="BM817" s="25">
        <f t="shared" si="173"/>
        <v>0</v>
      </c>
      <c r="BW817" s="25">
        <f t="shared" si="174"/>
        <v>0</v>
      </c>
      <c r="CG817" s="25">
        <f t="shared" si="175"/>
        <v>0</v>
      </c>
      <c r="CQ817" s="25">
        <f t="shared" si="176"/>
        <v>0</v>
      </c>
    </row>
    <row r="818" spans="2:95" x14ac:dyDescent="0.15">
      <c r="B818" s="2"/>
      <c r="D818" s="2"/>
      <c r="F818" s="2"/>
      <c r="G818" s="2"/>
      <c r="H818" s="2"/>
      <c r="I818" s="28" t="s">
        <v>2234</v>
      </c>
      <c r="J818" s="28">
        <v>219</v>
      </c>
      <c r="K818" s="28" t="s">
        <v>59</v>
      </c>
      <c r="L818" s="28">
        <v>4437</v>
      </c>
      <c r="M818" s="28">
        <v>98.245999999999995</v>
      </c>
      <c r="N818" s="28">
        <v>4235</v>
      </c>
      <c r="O818" s="28">
        <v>4179</v>
      </c>
      <c r="P818" s="28" t="str">
        <f t="shared" si="168"/>
        <v>Negative</v>
      </c>
      <c r="Q818" s="38">
        <v>8.4499999999999997E-22</v>
      </c>
      <c r="Y818" s="25">
        <f t="shared" si="169"/>
        <v>0</v>
      </c>
      <c r="AA818" s="2"/>
      <c r="AI818" s="25">
        <f t="shared" si="170"/>
        <v>0</v>
      </c>
      <c r="AS818" s="25">
        <f t="shared" si="171"/>
        <v>0</v>
      </c>
      <c r="AV818" s="2"/>
      <c r="AW818" s="2"/>
      <c r="AX818" s="2"/>
      <c r="AY818" s="2"/>
      <c r="AZ818" s="2"/>
      <c r="BA818" s="2"/>
      <c r="BB818" s="2"/>
      <c r="BC818" s="25">
        <f t="shared" si="172"/>
        <v>0</v>
      </c>
      <c r="BD818" s="2"/>
      <c r="BE818" s="2"/>
      <c r="BM818" s="25">
        <f t="shared" si="173"/>
        <v>0</v>
      </c>
      <c r="BW818" s="25">
        <f t="shared" si="174"/>
        <v>0</v>
      </c>
      <c r="CG818" s="25">
        <f t="shared" si="175"/>
        <v>0</v>
      </c>
      <c r="CQ818" s="25">
        <f t="shared" si="176"/>
        <v>0</v>
      </c>
    </row>
    <row r="819" spans="2:95" x14ac:dyDescent="0.15">
      <c r="B819" s="2"/>
      <c r="D819" s="2"/>
      <c r="F819" s="2"/>
      <c r="G819" s="2"/>
      <c r="H819" s="2"/>
      <c r="I819" s="28" t="s">
        <v>2235</v>
      </c>
      <c r="J819" s="28">
        <v>265</v>
      </c>
      <c r="K819" s="28" t="s">
        <v>59</v>
      </c>
      <c r="L819" s="28">
        <v>4437</v>
      </c>
      <c r="M819" s="28">
        <v>92.308000000000007</v>
      </c>
      <c r="N819" s="28">
        <v>1031</v>
      </c>
      <c r="O819" s="28">
        <v>957</v>
      </c>
      <c r="P819" s="28" t="str">
        <f t="shared" si="168"/>
        <v>Negative</v>
      </c>
      <c r="Q819" s="38">
        <v>6.2300000000000004E-24</v>
      </c>
      <c r="Y819" s="25">
        <f t="shared" si="169"/>
        <v>0</v>
      </c>
      <c r="AA819" s="2"/>
      <c r="AI819" s="25">
        <f t="shared" si="170"/>
        <v>0</v>
      </c>
      <c r="AS819" s="25">
        <f t="shared" si="171"/>
        <v>0</v>
      </c>
      <c r="AV819" s="2"/>
      <c r="AW819" s="2"/>
      <c r="AX819" s="2"/>
      <c r="AY819" s="2"/>
      <c r="AZ819" s="2"/>
      <c r="BA819" s="2"/>
      <c r="BB819" s="2"/>
      <c r="BC819" s="25">
        <f t="shared" si="172"/>
        <v>0</v>
      </c>
      <c r="BD819" s="2"/>
      <c r="BE819" s="2"/>
      <c r="BM819" s="25">
        <f t="shared" si="173"/>
        <v>0</v>
      </c>
      <c r="BW819" s="25">
        <f t="shared" si="174"/>
        <v>0</v>
      </c>
      <c r="CG819" s="25">
        <f t="shared" si="175"/>
        <v>0</v>
      </c>
      <c r="CQ819" s="25">
        <f t="shared" si="176"/>
        <v>0</v>
      </c>
    </row>
    <row r="820" spans="2:95" x14ac:dyDescent="0.15">
      <c r="B820" s="2"/>
      <c r="D820" s="2"/>
      <c r="F820" s="2"/>
      <c r="G820" s="2"/>
      <c r="H820" s="2"/>
      <c r="I820" s="28" t="s">
        <v>2236</v>
      </c>
      <c r="J820" s="28">
        <v>237</v>
      </c>
      <c r="K820" s="28" t="s">
        <v>59</v>
      </c>
      <c r="L820" s="28">
        <v>4437</v>
      </c>
      <c r="M820" s="28">
        <v>95.454999999999998</v>
      </c>
      <c r="N820" s="28">
        <v>1557</v>
      </c>
      <c r="O820" s="28">
        <v>1666</v>
      </c>
      <c r="P820" s="28" t="str">
        <f t="shared" si="168"/>
        <v>Positive</v>
      </c>
      <c r="Q820" s="38">
        <v>5.3599999999999996E-44</v>
      </c>
      <c r="Y820" s="25">
        <f t="shared" si="169"/>
        <v>0</v>
      </c>
      <c r="AA820" s="2"/>
      <c r="AI820" s="25">
        <f t="shared" si="170"/>
        <v>0</v>
      </c>
      <c r="AS820" s="25">
        <f t="shared" si="171"/>
        <v>0</v>
      </c>
      <c r="AV820" s="2"/>
      <c r="AW820" s="2"/>
      <c r="AX820" s="2"/>
      <c r="AY820" s="2"/>
      <c r="AZ820" s="2"/>
      <c r="BA820" s="2"/>
      <c r="BB820" s="2"/>
      <c r="BC820" s="25">
        <f t="shared" si="172"/>
        <v>0</v>
      </c>
      <c r="BD820" s="2"/>
      <c r="BE820" s="2"/>
      <c r="BM820" s="25">
        <f t="shared" si="173"/>
        <v>0</v>
      </c>
      <c r="BW820" s="25">
        <f t="shared" si="174"/>
        <v>0</v>
      </c>
      <c r="CG820" s="25">
        <f t="shared" si="175"/>
        <v>0</v>
      </c>
      <c r="CQ820" s="25">
        <f t="shared" si="176"/>
        <v>0</v>
      </c>
    </row>
    <row r="821" spans="2:95" x14ac:dyDescent="0.15">
      <c r="B821" s="2"/>
      <c r="D821" s="2"/>
      <c r="F821" s="2"/>
      <c r="G821" s="2"/>
      <c r="H821" s="2"/>
      <c r="I821" s="28" t="s">
        <v>2237</v>
      </c>
      <c r="J821" s="28">
        <v>265</v>
      </c>
      <c r="K821" s="28" t="s">
        <v>59</v>
      </c>
      <c r="L821" s="28">
        <v>4437</v>
      </c>
      <c r="M821" s="28">
        <v>94.317999999999998</v>
      </c>
      <c r="N821" s="28">
        <v>410</v>
      </c>
      <c r="O821" s="28">
        <v>323</v>
      </c>
      <c r="P821" s="28" t="str">
        <f t="shared" si="168"/>
        <v>Negative</v>
      </c>
      <c r="Q821" s="38">
        <v>1.0300000000000001E-31</v>
      </c>
      <c r="Y821" s="25">
        <f t="shared" si="169"/>
        <v>0</v>
      </c>
      <c r="AA821" s="2"/>
      <c r="AI821" s="25">
        <f t="shared" si="170"/>
        <v>0</v>
      </c>
      <c r="AS821" s="25">
        <f t="shared" si="171"/>
        <v>0</v>
      </c>
      <c r="AV821" s="2"/>
      <c r="AW821" s="2"/>
      <c r="AX821" s="2"/>
      <c r="AY821" s="2"/>
      <c r="AZ821" s="2"/>
      <c r="BA821" s="2"/>
      <c r="BB821" s="2"/>
      <c r="BC821" s="25">
        <f t="shared" si="172"/>
        <v>0</v>
      </c>
      <c r="BD821" s="2"/>
      <c r="BE821" s="2"/>
      <c r="BM821" s="25">
        <f t="shared" si="173"/>
        <v>0</v>
      </c>
      <c r="BW821" s="25">
        <f t="shared" si="174"/>
        <v>0</v>
      </c>
      <c r="CG821" s="25">
        <f t="shared" si="175"/>
        <v>0</v>
      </c>
      <c r="CQ821" s="25">
        <f t="shared" si="176"/>
        <v>0</v>
      </c>
    </row>
    <row r="822" spans="2:95" x14ac:dyDescent="0.15">
      <c r="B822" s="2"/>
      <c r="D822" s="2"/>
      <c r="F822" s="2"/>
      <c r="G822" s="2"/>
      <c r="H822" s="2"/>
      <c r="I822" s="28" t="s">
        <v>848</v>
      </c>
      <c r="J822" s="28">
        <v>227</v>
      </c>
      <c r="K822" s="28" t="s">
        <v>59</v>
      </c>
      <c r="L822" s="28">
        <v>4437</v>
      </c>
      <c r="M822" s="28">
        <v>100</v>
      </c>
      <c r="N822" s="28">
        <v>2506</v>
      </c>
      <c r="O822" s="28">
        <v>2416</v>
      </c>
      <c r="P822" s="28" t="str">
        <f t="shared" si="168"/>
        <v>Negative</v>
      </c>
      <c r="Q822" s="38">
        <v>2.38E-42</v>
      </c>
      <c r="Y822" s="25">
        <f t="shared" si="169"/>
        <v>0</v>
      </c>
      <c r="AA822" s="2"/>
      <c r="AI822" s="25">
        <f t="shared" si="170"/>
        <v>0</v>
      </c>
      <c r="AS822" s="25">
        <f t="shared" si="171"/>
        <v>0</v>
      </c>
      <c r="AV822" s="2"/>
      <c r="AW822" s="2"/>
      <c r="AX822" s="2"/>
      <c r="AY822" s="2"/>
      <c r="AZ822" s="2"/>
      <c r="BA822" s="2"/>
      <c r="BB822" s="2"/>
      <c r="BC822" s="25">
        <f t="shared" si="172"/>
        <v>0</v>
      </c>
      <c r="BD822" s="2"/>
      <c r="BE822" s="2"/>
      <c r="BM822" s="25">
        <f t="shared" si="173"/>
        <v>0</v>
      </c>
      <c r="BW822" s="25">
        <f t="shared" si="174"/>
        <v>0</v>
      </c>
      <c r="CG822" s="25">
        <f t="shared" si="175"/>
        <v>0</v>
      </c>
      <c r="CQ822" s="25">
        <f t="shared" si="176"/>
        <v>0</v>
      </c>
    </row>
    <row r="823" spans="2:95" x14ac:dyDescent="0.15">
      <c r="B823" s="2"/>
      <c r="D823" s="2"/>
      <c r="F823" s="2"/>
      <c r="G823" s="2"/>
      <c r="H823" s="2"/>
      <c r="I823" s="28" t="s">
        <v>2238</v>
      </c>
      <c r="J823" s="28">
        <v>273</v>
      </c>
      <c r="K823" s="28" t="s">
        <v>59</v>
      </c>
      <c r="L823" s="28">
        <v>4437</v>
      </c>
      <c r="M823" s="28">
        <v>98.23</v>
      </c>
      <c r="N823" s="28">
        <v>3060</v>
      </c>
      <c r="O823" s="28">
        <v>2948</v>
      </c>
      <c r="P823" s="28" t="str">
        <f t="shared" si="168"/>
        <v>Negative</v>
      </c>
      <c r="Q823" s="38">
        <v>1.34E-50</v>
      </c>
      <c r="Y823" s="25">
        <f t="shared" si="169"/>
        <v>0</v>
      </c>
      <c r="AA823" s="2"/>
      <c r="AI823" s="25">
        <f t="shared" si="170"/>
        <v>0</v>
      </c>
      <c r="AS823" s="25">
        <f t="shared" si="171"/>
        <v>0</v>
      </c>
      <c r="AV823" s="2"/>
      <c r="AW823" s="2"/>
      <c r="AX823" s="2"/>
      <c r="AY823" s="2"/>
      <c r="AZ823" s="2"/>
      <c r="BA823" s="2"/>
      <c r="BB823" s="2"/>
      <c r="BC823" s="25">
        <f t="shared" si="172"/>
        <v>0</v>
      </c>
      <c r="BD823" s="2"/>
      <c r="BE823" s="2"/>
      <c r="BM823" s="25">
        <f t="shared" si="173"/>
        <v>0</v>
      </c>
      <c r="BW823" s="25">
        <f t="shared" si="174"/>
        <v>0</v>
      </c>
      <c r="CG823" s="25">
        <f t="shared" si="175"/>
        <v>0</v>
      </c>
      <c r="CQ823" s="25">
        <f t="shared" si="176"/>
        <v>0</v>
      </c>
    </row>
    <row r="824" spans="2:95" x14ac:dyDescent="0.15">
      <c r="B824" s="2"/>
      <c r="D824" s="2"/>
      <c r="F824" s="2"/>
      <c r="G824" s="2"/>
      <c r="H824" s="2"/>
      <c r="I824" s="28" t="s">
        <v>2239</v>
      </c>
      <c r="J824" s="28">
        <v>204</v>
      </c>
      <c r="K824" s="28" t="s">
        <v>59</v>
      </c>
      <c r="L824" s="28">
        <v>4437</v>
      </c>
      <c r="M824" s="28">
        <v>97.727000000000004</v>
      </c>
      <c r="N824" s="28">
        <v>4295</v>
      </c>
      <c r="O824" s="28">
        <v>4338</v>
      </c>
      <c r="P824" s="28" t="str">
        <f t="shared" si="168"/>
        <v>Positive</v>
      </c>
      <c r="Q824" s="38">
        <v>1.32E-14</v>
      </c>
      <c r="Y824" s="25">
        <f t="shared" si="169"/>
        <v>0</v>
      </c>
      <c r="AA824" s="2"/>
      <c r="AI824" s="25">
        <f t="shared" si="170"/>
        <v>0</v>
      </c>
      <c r="AS824" s="25">
        <f t="shared" si="171"/>
        <v>0</v>
      </c>
      <c r="AV824" s="2"/>
      <c r="AW824" s="2"/>
      <c r="AX824" s="2"/>
      <c r="AY824" s="2"/>
      <c r="AZ824" s="2"/>
      <c r="BA824" s="2"/>
      <c r="BB824" s="2"/>
      <c r="BC824" s="25">
        <f t="shared" si="172"/>
        <v>0</v>
      </c>
      <c r="BD824" s="2"/>
      <c r="BE824" s="2"/>
      <c r="BM824" s="25">
        <f t="shared" si="173"/>
        <v>0</v>
      </c>
      <c r="BW824" s="25">
        <f t="shared" si="174"/>
        <v>0</v>
      </c>
      <c r="CG824" s="25">
        <f t="shared" si="175"/>
        <v>0</v>
      </c>
      <c r="CQ824" s="25">
        <f t="shared" si="176"/>
        <v>0</v>
      </c>
    </row>
    <row r="825" spans="2:95" x14ac:dyDescent="0.15">
      <c r="B825" s="2"/>
      <c r="D825" s="2"/>
      <c r="F825" s="2"/>
      <c r="G825" s="2"/>
      <c r="H825" s="2"/>
      <c r="I825" s="28" t="s">
        <v>2240</v>
      </c>
      <c r="J825" s="28">
        <v>253</v>
      </c>
      <c r="K825" s="28" t="s">
        <v>59</v>
      </c>
      <c r="L825" s="28">
        <v>4437</v>
      </c>
      <c r="M825" s="28">
        <v>91.667000000000002</v>
      </c>
      <c r="N825" s="28">
        <v>3775</v>
      </c>
      <c r="O825" s="28">
        <v>3704</v>
      </c>
      <c r="P825" s="28" t="str">
        <f t="shared" si="168"/>
        <v>Negative</v>
      </c>
      <c r="Q825" s="38">
        <v>9.9100000000000009E-22</v>
      </c>
      <c r="Y825" s="25">
        <f t="shared" si="169"/>
        <v>0</v>
      </c>
      <c r="AA825" s="2"/>
      <c r="AI825" s="25">
        <f t="shared" si="170"/>
        <v>0</v>
      </c>
      <c r="AS825" s="25">
        <f t="shared" si="171"/>
        <v>0</v>
      </c>
      <c r="AV825" s="2"/>
      <c r="AW825" s="2"/>
      <c r="AX825" s="2"/>
      <c r="AY825" s="2"/>
      <c r="AZ825" s="2"/>
      <c r="BA825" s="2"/>
      <c r="BB825" s="2"/>
      <c r="BC825" s="25">
        <f t="shared" si="172"/>
        <v>0</v>
      </c>
      <c r="BD825" s="2"/>
      <c r="BE825" s="2"/>
      <c r="BM825" s="25">
        <f t="shared" si="173"/>
        <v>0</v>
      </c>
      <c r="BW825" s="25">
        <f t="shared" si="174"/>
        <v>0</v>
      </c>
      <c r="CG825" s="25">
        <f t="shared" si="175"/>
        <v>0</v>
      </c>
      <c r="CQ825" s="25">
        <f t="shared" si="176"/>
        <v>0</v>
      </c>
    </row>
    <row r="826" spans="2:95" x14ac:dyDescent="0.15">
      <c r="B826" s="2"/>
      <c r="D826" s="2"/>
      <c r="F826" s="2"/>
      <c r="G826" s="2"/>
      <c r="H826" s="2"/>
      <c r="I826" s="28" t="s">
        <v>2241</v>
      </c>
      <c r="J826" s="28">
        <v>267</v>
      </c>
      <c r="K826" s="28" t="s">
        <v>59</v>
      </c>
      <c r="L826" s="28">
        <v>4437</v>
      </c>
      <c r="M826" s="28">
        <v>96.46</v>
      </c>
      <c r="N826" s="28">
        <v>2793</v>
      </c>
      <c r="O826" s="28">
        <v>2681</v>
      </c>
      <c r="P826" s="28" t="str">
        <f t="shared" si="168"/>
        <v>Negative</v>
      </c>
      <c r="Q826" s="38">
        <v>7.8400000000000004E-48</v>
      </c>
      <c r="Y826" s="25">
        <f t="shared" si="169"/>
        <v>0</v>
      </c>
      <c r="AA826" s="2"/>
      <c r="AI826" s="25">
        <f t="shared" si="170"/>
        <v>0</v>
      </c>
      <c r="AS826" s="25">
        <f t="shared" si="171"/>
        <v>0</v>
      </c>
      <c r="AV826" s="2"/>
      <c r="AW826" s="2"/>
      <c r="AX826" s="2"/>
      <c r="AY826" s="2"/>
      <c r="AZ826" s="2"/>
      <c r="BA826" s="2"/>
      <c r="BB826" s="2"/>
      <c r="BC826" s="25">
        <f t="shared" si="172"/>
        <v>0</v>
      </c>
      <c r="BD826" s="2"/>
      <c r="BE826" s="2"/>
      <c r="BM826" s="25">
        <f t="shared" si="173"/>
        <v>0</v>
      </c>
      <c r="BW826" s="25">
        <f t="shared" si="174"/>
        <v>0</v>
      </c>
      <c r="CG826" s="25">
        <f t="shared" si="175"/>
        <v>0</v>
      </c>
      <c r="CQ826" s="25">
        <f t="shared" si="176"/>
        <v>0</v>
      </c>
    </row>
    <row r="827" spans="2:95" x14ac:dyDescent="0.15">
      <c r="B827" s="2"/>
      <c r="D827" s="2"/>
      <c r="F827" s="2"/>
      <c r="G827" s="2"/>
      <c r="H827" s="2"/>
      <c r="I827" s="28" t="s">
        <v>2242</v>
      </c>
      <c r="J827" s="28">
        <v>211</v>
      </c>
      <c r="K827" s="28" t="s">
        <v>59</v>
      </c>
      <c r="L827" s="28">
        <v>4437</v>
      </c>
      <c r="M827" s="28">
        <v>95.522000000000006</v>
      </c>
      <c r="N827" s="28">
        <v>4416</v>
      </c>
      <c r="O827" s="28">
        <v>4350</v>
      </c>
      <c r="P827" s="28" t="str">
        <f t="shared" si="168"/>
        <v>Negative</v>
      </c>
      <c r="Q827" s="38">
        <v>1.7399999999999999E-23</v>
      </c>
      <c r="Y827" s="25">
        <f t="shared" si="169"/>
        <v>0</v>
      </c>
      <c r="AA827" s="2"/>
      <c r="AI827" s="25">
        <f t="shared" si="170"/>
        <v>0</v>
      </c>
      <c r="AS827" s="25">
        <f t="shared" si="171"/>
        <v>0</v>
      </c>
      <c r="AV827" s="2"/>
      <c r="AW827" s="2"/>
      <c r="AX827" s="2"/>
      <c r="AY827" s="2"/>
      <c r="AZ827" s="2"/>
      <c r="BA827" s="2"/>
      <c r="BB827" s="2"/>
      <c r="BC827" s="25">
        <f t="shared" si="172"/>
        <v>0</v>
      </c>
      <c r="BD827" s="2"/>
      <c r="BE827" s="2"/>
      <c r="BM827" s="25">
        <f t="shared" si="173"/>
        <v>0</v>
      </c>
      <c r="BW827" s="25">
        <f t="shared" si="174"/>
        <v>0</v>
      </c>
      <c r="CG827" s="25">
        <f t="shared" si="175"/>
        <v>0</v>
      </c>
      <c r="CQ827" s="25">
        <f t="shared" si="176"/>
        <v>0</v>
      </c>
    </row>
    <row r="828" spans="2:95" x14ac:dyDescent="0.15">
      <c r="B828" s="2"/>
      <c r="D828" s="2"/>
      <c r="F828" s="2"/>
      <c r="G828" s="2"/>
      <c r="H828" s="2"/>
      <c r="I828" s="28" t="s">
        <v>2243</v>
      </c>
      <c r="J828" s="28">
        <v>267</v>
      </c>
      <c r="K828" s="28" t="s">
        <v>59</v>
      </c>
      <c r="L828" s="28">
        <v>4437</v>
      </c>
      <c r="M828" s="28">
        <v>95.725999999999999</v>
      </c>
      <c r="N828" s="28">
        <v>1559</v>
      </c>
      <c r="O828" s="28">
        <v>1675</v>
      </c>
      <c r="P828" s="28" t="str">
        <f t="shared" si="168"/>
        <v>Positive</v>
      </c>
      <c r="Q828" s="38">
        <v>2.1799999999999999E-48</v>
      </c>
      <c r="Y828" s="25">
        <f t="shared" si="169"/>
        <v>0</v>
      </c>
      <c r="AA828" s="2"/>
      <c r="AI828" s="25">
        <f t="shared" si="170"/>
        <v>0</v>
      </c>
      <c r="AQ828" s="28"/>
      <c r="AR828" s="28"/>
      <c r="AS828" s="39">
        <f t="shared" si="171"/>
        <v>0</v>
      </c>
      <c r="AT828" s="28"/>
      <c r="AU828" s="28"/>
      <c r="AV828" s="28"/>
      <c r="AW828" s="28"/>
      <c r="AX828" s="28"/>
      <c r="AY828" s="28"/>
      <c r="AZ828" s="28"/>
      <c r="BA828" s="28"/>
      <c r="BB828" s="28"/>
      <c r="BC828" s="39">
        <f t="shared" si="172"/>
        <v>0</v>
      </c>
      <c r="BD828" s="28"/>
      <c r="BE828" s="28"/>
      <c r="BF828" s="28"/>
      <c r="BM828" s="39">
        <f t="shared" si="173"/>
        <v>0</v>
      </c>
      <c r="BW828" s="39">
        <f t="shared" si="174"/>
        <v>0</v>
      </c>
      <c r="CG828" s="39">
        <f t="shared" si="175"/>
        <v>0</v>
      </c>
      <c r="CQ828" s="39">
        <f t="shared" si="176"/>
        <v>0</v>
      </c>
    </row>
    <row r="829" spans="2:95" x14ac:dyDescent="0.15">
      <c r="B829" s="2"/>
      <c r="D829" s="2"/>
      <c r="F829" s="2"/>
      <c r="G829" s="2"/>
      <c r="H829" s="2"/>
      <c r="I829" s="28" t="s">
        <v>2244</v>
      </c>
      <c r="J829" s="28">
        <v>227</v>
      </c>
      <c r="K829" s="28" t="s">
        <v>59</v>
      </c>
      <c r="L829" s="28">
        <v>4437</v>
      </c>
      <c r="M829" s="28">
        <v>97.561000000000007</v>
      </c>
      <c r="N829" s="28">
        <v>3010</v>
      </c>
      <c r="O829" s="28">
        <v>3049</v>
      </c>
      <c r="P829" s="28" t="str">
        <f t="shared" si="168"/>
        <v>Positive</v>
      </c>
      <c r="Q829" s="38">
        <v>2.4799999999999999E-12</v>
      </c>
      <c r="Y829" s="25">
        <f t="shared" si="169"/>
        <v>0</v>
      </c>
      <c r="AA829" s="2"/>
      <c r="AI829" s="25">
        <f t="shared" si="170"/>
        <v>0</v>
      </c>
      <c r="AQ829" s="28"/>
      <c r="AR829" s="28"/>
      <c r="AS829" s="39">
        <f t="shared" si="171"/>
        <v>0</v>
      </c>
      <c r="AT829" s="28"/>
      <c r="AU829" s="28"/>
      <c r="AV829" s="28"/>
      <c r="AW829" s="28"/>
      <c r="AX829" s="28"/>
      <c r="AY829" s="28"/>
      <c r="AZ829" s="28"/>
      <c r="BA829" s="28"/>
      <c r="BB829" s="28"/>
      <c r="BC829" s="39">
        <f t="shared" si="172"/>
        <v>0</v>
      </c>
      <c r="BD829" s="28"/>
      <c r="BE829" s="28"/>
      <c r="BF829" s="28"/>
      <c r="BM829" s="39">
        <f t="shared" si="173"/>
        <v>0</v>
      </c>
      <c r="BW829" s="39">
        <f t="shared" si="174"/>
        <v>0</v>
      </c>
      <c r="CG829" s="39">
        <f t="shared" si="175"/>
        <v>0</v>
      </c>
      <c r="CQ829" s="39">
        <f t="shared" si="176"/>
        <v>0</v>
      </c>
    </row>
    <row r="830" spans="2:95" x14ac:dyDescent="0.15">
      <c r="B830" s="2"/>
      <c r="D830" s="2"/>
      <c r="F830" s="2"/>
      <c r="G830" s="2"/>
      <c r="H830" s="2"/>
      <c r="I830" s="28" t="s">
        <v>2245</v>
      </c>
      <c r="J830" s="28">
        <v>325</v>
      </c>
      <c r="K830" s="28" t="s">
        <v>59</v>
      </c>
      <c r="L830" s="28">
        <v>4437</v>
      </c>
      <c r="M830" s="28">
        <v>97.647000000000006</v>
      </c>
      <c r="N830" s="28">
        <v>3348</v>
      </c>
      <c r="O830" s="28">
        <v>3432</v>
      </c>
      <c r="P830" s="28" t="str">
        <f t="shared" si="168"/>
        <v>Positive</v>
      </c>
      <c r="Q830" s="38">
        <v>1.65E-35</v>
      </c>
      <c r="Y830" s="25">
        <f t="shared" si="169"/>
        <v>0</v>
      </c>
      <c r="AA830" s="2"/>
      <c r="AI830" s="25">
        <f t="shared" si="170"/>
        <v>0</v>
      </c>
      <c r="AQ830" s="28"/>
      <c r="AR830" s="28"/>
      <c r="AS830" s="39">
        <f t="shared" si="171"/>
        <v>0</v>
      </c>
      <c r="AT830" s="28"/>
      <c r="AU830" s="28"/>
      <c r="AV830" s="28"/>
      <c r="AW830" s="28"/>
      <c r="AX830" s="28"/>
      <c r="AY830" s="28"/>
      <c r="AZ830" s="28"/>
      <c r="BA830" s="28"/>
      <c r="BB830" s="28"/>
      <c r="BC830" s="39">
        <f t="shared" si="172"/>
        <v>0</v>
      </c>
      <c r="BD830" s="28"/>
      <c r="BE830" s="28"/>
      <c r="BF830" s="28"/>
      <c r="BM830" s="39">
        <f t="shared" si="173"/>
        <v>0</v>
      </c>
      <c r="BW830" s="39">
        <f t="shared" si="174"/>
        <v>0</v>
      </c>
      <c r="CG830" s="39">
        <f t="shared" si="175"/>
        <v>0</v>
      </c>
      <c r="CQ830" s="39">
        <f t="shared" si="176"/>
        <v>0</v>
      </c>
    </row>
    <row r="831" spans="2:95" x14ac:dyDescent="0.15">
      <c r="B831" s="2"/>
      <c r="D831" s="2"/>
      <c r="F831" s="2"/>
      <c r="G831" s="2"/>
      <c r="H831" s="2"/>
      <c r="I831" s="28" t="s">
        <v>2246</v>
      </c>
      <c r="J831" s="28">
        <v>218</v>
      </c>
      <c r="K831" s="28" t="s">
        <v>59</v>
      </c>
      <c r="L831" s="28">
        <v>4437</v>
      </c>
      <c r="M831" s="28">
        <v>95</v>
      </c>
      <c r="N831" s="28">
        <v>3884</v>
      </c>
      <c r="O831" s="28">
        <v>3765</v>
      </c>
      <c r="P831" s="28" t="str">
        <f t="shared" si="168"/>
        <v>Negative</v>
      </c>
      <c r="Q831" s="38">
        <v>6.2700000000000001E-48</v>
      </c>
      <c r="Y831" s="25">
        <f t="shared" si="169"/>
        <v>0</v>
      </c>
      <c r="AA831" s="2"/>
      <c r="AI831" s="25">
        <f t="shared" si="170"/>
        <v>0</v>
      </c>
      <c r="AQ831" s="28"/>
      <c r="AR831" s="28"/>
      <c r="AS831" s="39">
        <f t="shared" si="171"/>
        <v>0</v>
      </c>
      <c r="AT831" s="28"/>
      <c r="AU831" s="28"/>
      <c r="AV831" s="28"/>
      <c r="AW831" s="28"/>
      <c r="AX831" s="28"/>
      <c r="AY831" s="28"/>
      <c r="AZ831" s="28"/>
      <c r="BA831" s="28"/>
      <c r="BB831" s="28"/>
      <c r="BC831" s="39">
        <f t="shared" si="172"/>
        <v>0</v>
      </c>
      <c r="BD831" s="28"/>
      <c r="BE831" s="28"/>
      <c r="BF831" s="28"/>
      <c r="BM831" s="39">
        <f t="shared" si="173"/>
        <v>0</v>
      </c>
      <c r="BW831" s="39">
        <f t="shared" si="174"/>
        <v>0</v>
      </c>
      <c r="CG831" s="39">
        <f t="shared" si="175"/>
        <v>0</v>
      </c>
      <c r="CQ831" s="39">
        <f t="shared" si="176"/>
        <v>0</v>
      </c>
    </row>
    <row r="832" spans="2:95" x14ac:dyDescent="0.15">
      <c r="B832" s="2"/>
      <c r="D832" s="2"/>
      <c r="F832" s="2"/>
      <c r="G832" s="2"/>
      <c r="H832" s="2"/>
      <c r="I832" s="28" t="s">
        <v>2247</v>
      </c>
      <c r="J832" s="28">
        <v>309</v>
      </c>
      <c r="K832" s="28" t="s">
        <v>59</v>
      </c>
      <c r="L832" s="28">
        <v>4437</v>
      </c>
      <c r="M832" s="28">
        <v>100</v>
      </c>
      <c r="N832" s="28">
        <v>4184</v>
      </c>
      <c r="O832" s="28">
        <v>4229</v>
      </c>
      <c r="P832" s="28" t="str">
        <f t="shared" si="168"/>
        <v>Positive</v>
      </c>
      <c r="Q832" s="38">
        <v>3.45E-17</v>
      </c>
      <c r="Y832" s="25">
        <f t="shared" si="169"/>
        <v>0</v>
      </c>
      <c r="AA832" s="2"/>
      <c r="AI832" s="25">
        <f t="shared" si="170"/>
        <v>0</v>
      </c>
      <c r="AQ832" s="28"/>
      <c r="AR832" s="28"/>
      <c r="AS832" s="39">
        <f t="shared" si="171"/>
        <v>0</v>
      </c>
      <c r="AT832" s="28"/>
      <c r="AU832" s="28"/>
      <c r="AV832" s="28"/>
      <c r="AW832" s="28"/>
      <c r="AX832" s="28"/>
      <c r="AY832" s="28"/>
      <c r="AZ832" s="28"/>
      <c r="BA832" s="28"/>
      <c r="BB832" s="28"/>
      <c r="BC832" s="39">
        <f t="shared" si="172"/>
        <v>0</v>
      </c>
      <c r="BD832" s="28"/>
      <c r="BE832" s="28"/>
      <c r="BF832" s="28"/>
      <c r="BM832" s="39">
        <f t="shared" si="173"/>
        <v>0</v>
      </c>
      <c r="BW832" s="39">
        <f t="shared" si="174"/>
        <v>0</v>
      </c>
      <c r="CG832" s="39">
        <f t="shared" si="175"/>
        <v>0</v>
      </c>
      <c r="CQ832" s="39">
        <f t="shared" si="176"/>
        <v>0</v>
      </c>
    </row>
    <row r="833" spans="1:95" x14ac:dyDescent="0.15">
      <c r="B833" s="2"/>
      <c r="D833" s="2"/>
      <c r="F833" s="2"/>
      <c r="G833" s="2"/>
      <c r="H833" s="2"/>
      <c r="I833" s="28" t="s">
        <v>2248</v>
      </c>
      <c r="J833" s="28">
        <v>298</v>
      </c>
      <c r="K833" s="28" t="s">
        <v>59</v>
      </c>
      <c r="L833" s="28">
        <v>4437</v>
      </c>
      <c r="M833" s="28">
        <v>96.667000000000002</v>
      </c>
      <c r="N833" s="28">
        <v>2674</v>
      </c>
      <c r="O833" s="28">
        <v>2793</v>
      </c>
      <c r="P833" s="28" t="str">
        <f t="shared" si="168"/>
        <v>Positive</v>
      </c>
      <c r="Q833" s="38">
        <v>1.13E-51</v>
      </c>
      <c r="Y833" s="25">
        <f t="shared" si="169"/>
        <v>0</v>
      </c>
      <c r="AA833" s="2"/>
      <c r="AI833" s="25">
        <f t="shared" si="170"/>
        <v>0</v>
      </c>
      <c r="AQ833" s="28"/>
      <c r="AR833" s="28"/>
      <c r="AS833" s="39">
        <f t="shared" si="171"/>
        <v>0</v>
      </c>
      <c r="AT833" s="28"/>
      <c r="AU833" s="28"/>
      <c r="AV833" s="28"/>
      <c r="AW833" s="28"/>
      <c r="AX833" s="28"/>
      <c r="AY833" s="28"/>
      <c r="AZ833" s="28"/>
      <c r="BA833" s="28"/>
      <c r="BB833" s="28"/>
      <c r="BC833" s="39">
        <f t="shared" si="172"/>
        <v>0</v>
      </c>
      <c r="BD833" s="28"/>
      <c r="BE833" s="28"/>
      <c r="BF833" s="28"/>
      <c r="BM833" s="39">
        <f t="shared" si="173"/>
        <v>0</v>
      </c>
      <c r="BW833" s="39">
        <f t="shared" si="174"/>
        <v>0</v>
      </c>
      <c r="CG833" s="39">
        <f t="shared" si="175"/>
        <v>0</v>
      </c>
      <c r="CQ833" s="39">
        <f t="shared" si="176"/>
        <v>0</v>
      </c>
    </row>
    <row r="834" spans="1:95" x14ac:dyDescent="0.15">
      <c r="B834" s="2"/>
      <c r="D834" s="2"/>
      <c r="F834" s="2"/>
      <c r="G834" s="2"/>
      <c r="H834" s="2"/>
      <c r="AA834" s="2"/>
      <c r="AQ834" s="28"/>
      <c r="AR834" s="28"/>
      <c r="AS834" s="188"/>
      <c r="AT834" s="28"/>
      <c r="AU834" s="28"/>
      <c r="AV834" s="28"/>
      <c r="AW834" s="28"/>
      <c r="AX834" s="28"/>
      <c r="AY834" s="28"/>
      <c r="AZ834" s="28"/>
      <c r="BA834" s="28"/>
      <c r="BB834" s="28"/>
      <c r="BC834" s="188"/>
      <c r="BD834" s="28"/>
      <c r="BE834" s="28"/>
      <c r="BF834" s="28"/>
      <c r="BM834" s="188"/>
      <c r="BW834" s="188"/>
      <c r="CG834" s="188"/>
      <c r="CQ834" s="188"/>
    </row>
    <row r="835" spans="1:95" x14ac:dyDescent="0.15">
      <c r="AQ835" s="28"/>
      <c r="AR835" s="28"/>
      <c r="AS835" s="188"/>
      <c r="AT835" s="28"/>
      <c r="AU835" s="2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28"/>
      <c r="BM835" s="188"/>
      <c r="BW835" s="188"/>
      <c r="CG835" s="188"/>
      <c r="CQ835" s="188"/>
    </row>
    <row r="836" spans="1:95" x14ac:dyDescent="0.15">
      <c r="G836" s="23"/>
      <c r="H836" s="23"/>
      <c r="I836" s="281" t="s">
        <v>8</v>
      </c>
      <c r="J836" s="281"/>
      <c r="K836" s="281"/>
      <c r="L836" s="11"/>
      <c r="M836" s="11"/>
      <c r="N836" s="11"/>
      <c r="O836" s="11"/>
      <c r="P836" s="11"/>
      <c r="R836" s="281" t="s">
        <v>58</v>
      </c>
      <c r="S836" s="281"/>
      <c r="T836" s="281"/>
      <c r="U836" s="11"/>
      <c r="V836" s="11"/>
      <c r="W836" s="11"/>
      <c r="X836" s="11"/>
      <c r="Z836" s="11"/>
      <c r="AB836" s="281" t="s">
        <v>10</v>
      </c>
      <c r="AC836" s="281"/>
      <c r="AD836" s="281"/>
      <c r="AE836" s="11"/>
      <c r="AG836" s="11"/>
      <c r="AJ836" s="11"/>
      <c r="AL836" s="283"/>
      <c r="AM836" s="283"/>
      <c r="AN836" s="283"/>
      <c r="AO836" s="11"/>
      <c r="AQ836" s="188"/>
      <c r="AR836" s="28"/>
      <c r="AS836" s="188"/>
      <c r="AT836" s="188"/>
      <c r="AU836" s="28"/>
      <c r="AV836" s="283"/>
      <c r="AW836" s="283"/>
      <c r="AX836" s="283"/>
      <c r="AY836" s="188"/>
      <c r="AZ836" s="188"/>
      <c r="BA836" s="188"/>
      <c r="BB836" s="188"/>
      <c r="BC836" s="188"/>
      <c r="BD836" s="188"/>
      <c r="BE836" s="188"/>
      <c r="BF836" s="28"/>
      <c r="BG836" s="28"/>
      <c r="BM836" s="188"/>
      <c r="BW836" s="188"/>
      <c r="CG836" s="188"/>
      <c r="CQ836" s="188"/>
    </row>
    <row r="837" spans="1:95" x14ac:dyDescent="0.15">
      <c r="A837" s="35" t="s">
        <v>26</v>
      </c>
      <c r="B837" s="31" t="s">
        <v>1</v>
      </c>
      <c r="C837" s="21" t="s">
        <v>11</v>
      </c>
      <c r="D837" s="23" t="s">
        <v>23</v>
      </c>
      <c r="E837" s="23" t="s">
        <v>23</v>
      </c>
      <c r="F837" s="23" t="s">
        <v>236</v>
      </c>
      <c r="G837" s="41" t="s">
        <v>23</v>
      </c>
      <c r="H837" s="41" t="s">
        <v>3</v>
      </c>
      <c r="I837" s="7" t="s">
        <v>13</v>
      </c>
      <c r="J837" s="7" t="s">
        <v>13</v>
      </c>
      <c r="K837" s="7" t="s">
        <v>4</v>
      </c>
      <c r="L837" s="7" t="s">
        <v>4</v>
      </c>
      <c r="M837" s="7" t="s">
        <v>5</v>
      </c>
      <c r="N837" s="7" t="s">
        <v>6</v>
      </c>
      <c r="O837" s="7"/>
      <c r="P837" s="7" t="s">
        <v>7</v>
      </c>
      <c r="Q837" s="7" t="s">
        <v>24</v>
      </c>
      <c r="R837" s="7" t="s">
        <v>13</v>
      </c>
      <c r="S837" s="7" t="s">
        <v>13</v>
      </c>
      <c r="T837" s="7" t="s">
        <v>4</v>
      </c>
      <c r="U837" s="7" t="s">
        <v>4</v>
      </c>
      <c r="V837" s="7" t="s">
        <v>5</v>
      </c>
      <c r="W837" s="7" t="s">
        <v>6</v>
      </c>
      <c r="X837" s="7"/>
      <c r="Y837" s="7"/>
      <c r="Z837" s="7" t="s">
        <v>7</v>
      </c>
      <c r="AA837" s="7" t="s">
        <v>24</v>
      </c>
      <c r="AB837" s="4" t="s">
        <v>13</v>
      </c>
      <c r="AC837" s="7" t="s">
        <v>13</v>
      </c>
      <c r="AD837" s="7" t="s">
        <v>4</v>
      </c>
      <c r="AE837" s="7" t="s">
        <v>4</v>
      </c>
      <c r="AF837" s="7" t="s">
        <v>5</v>
      </c>
      <c r="AG837" s="7" t="s">
        <v>6</v>
      </c>
      <c r="AH837" s="4"/>
      <c r="AI837" s="7"/>
      <c r="AJ837" s="7" t="s">
        <v>7</v>
      </c>
      <c r="AK837" s="7" t="s">
        <v>24</v>
      </c>
      <c r="AL837" s="72" t="s">
        <v>13</v>
      </c>
      <c r="AM837" s="40" t="s">
        <v>13</v>
      </c>
      <c r="AN837" s="40" t="s">
        <v>4</v>
      </c>
      <c r="AO837" s="40" t="s">
        <v>4</v>
      </c>
      <c r="AP837" s="40" t="s">
        <v>5</v>
      </c>
      <c r="AQ837" s="40" t="s">
        <v>6</v>
      </c>
      <c r="AR837" s="72"/>
      <c r="AS837" s="40"/>
      <c r="AT837" s="40" t="s">
        <v>7</v>
      </c>
      <c r="AU837" s="40" t="s">
        <v>24</v>
      </c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28"/>
      <c r="BG837" s="28"/>
      <c r="BM837" s="40"/>
      <c r="BW837" s="40"/>
      <c r="CG837" s="40"/>
      <c r="CQ837" s="40"/>
    </row>
    <row r="838" spans="1:95" x14ac:dyDescent="0.15">
      <c r="A838" s="35"/>
      <c r="B838" s="31"/>
      <c r="C838" s="21" t="s">
        <v>245</v>
      </c>
      <c r="D838" s="23" t="s">
        <v>2</v>
      </c>
      <c r="E838" s="21" t="s">
        <v>3</v>
      </c>
      <c r="F838" s="23" t="s">
        <v>237</v>
      </c>
      <c r="G838" s="41" t="s">
        <v>27</v>
      </c>
      <c r="H838" s="41" t="s">
        <v>235</v>
      </c>
      <c r="I838" s="7"/>
      <c r="J838" s="7" t="s">
        <v>18</v>
      </c>
      <c r="K838" s="7"/>
      <c r="L838" s="7" t="s">
        <v>18</v>
      </c>
      <c r="M838" s="7" t="s">
        <v>19</v>
      </c>
      <c r="N838" s="7" t="s">
        <v>15</v>
      </c>
      <c r="O838" s="7" t="s">
        <v>16</v>
      </c>
      <c r="P838" s="7"/>
      <c r="Q838" s="7" t="s">
        <v>25</v>
      </c>
      <c r="R838" s="7"/>
      <c r="S838" s="7" t="s">
        <v>18</v>
      </c>
      <c r="T838" s="7"/>
      <c r="U838" s="7" t="s">
        <v>18</v>
      </c>
      <c r="V838" s="7" t="s">
        <v>19</v>
      </c>
      <c r="W838" s="7" t="s">
        <v>15</v>
      </c>
      <c r="X838" s="7" t="s">
        <v>16</v>
      </c>
      <c r="Y838" s="7"/>
      <c r="Z838" s="7"/>
      <c r="AA838" s="7" t="s">
        <v>25</v>
      </c>
      <c r="AB838" s="4"/>
      <c r="AC838" s="7" t="s">
        <v>18</v>
      </c>
      <c r="AD838" s="7"/>
      <c r="AE838" s="7" t="s">
        <v>18</v>
      </c>
      <c r="AF838" s="7" t="s">
        <v>19</v>
      </c>
      <c r="AG838" s="7" t="s">
        <v>15</v>
      </c>
      <c r="AH838" s="4" t="s">
        <v>16</v>
      </c>
      <c r="AI838" s="7"/>
      <c r="AJ838" s="7"/>
      <c r="AK838" s="7" t="s">
        <v>25</v>
      </c>
      <c r="AL838" s="72"/>
      <c r="AM838" s="40" t="s">
        <v>18</v>
      </c>
      <c r="AN838" s="40"/>
      <c r="AO838" s="40" t="s">
        <v>18</v>
      </c>
      <c r="AP838" s="40" t="s">
        <v>19</v>
      </c>
      <c r="AQ838" s="40" t="s">
        <v>15</v>
      </c>
      <c r="AR838" s="72" t="s">
        <v>16</v>
      </c>
      <c r="AS838" s="40"/>
      <c r="AT838" s="40"/>
      <c r="AU838" s="40" t="s">
        <v>25</v>
      </c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28"/>
      <c r="BG838" s="28"/>
      <c r="BM838" s="40"/>
      <c r="BW838" s="40"/>
      <c r="CG838" s="40"/>
      <c r="CQ838" s="40"/>
    </row>
    <row r="839" spans="1:95" x14ac:dyDescent="0.15">
      <c r="A839" s="12"/>
      <c r="B839" s="27">
        <v>57</v>
      </c>
      <c r="D839" s="11">
        <v>548987</v>
      </c>
      <c r="E839" s="11">
        <v>18648</v>
      </c>
      <c r="F839" s="11">
        <v>118</v>
      </c>
      <c r="G839" s="11">
        <v>3</v>
      </c>
      <c r="H839" s="11">
        <v>3305</v>
      </c>
      <c r="I839" s="28" t="s">
        <v>2489</v>
      </c>
      <c r="J839" s="28">
        <v>228</v>
      </c>
      <c r="K839" s="28" t="s">
        <v>59</v>
      </c>
      <c r="L839" s="28">
        <v>4437</v>
      </c>
      <c r="M839" s="28">
        <v>95.832999999999998</v>
      </c>
      <c r="N839" s="28">
        <v>2285</v>
      </c>
      <c r="O839" s="28">
        <v>2332</v>
      </c>
      <c r="P839" s="28" t="str">
        <f t="shared" ref="P839:P870" si="177">IF(N839&gt;O839,"Negative","Positive")</f>
        <v>Positive</v>
      </c>
      <c r="Q839" s="38">
        <v>1.4900000000000002E-14</v>
      </c>
      <c r="R839" s="29" t="s">
        <v>2610</v>
      </c>
      <c r="S839" s="29">
        <v>2854</v>
      </c>
      <c r="T839" s="29" t="s">
        <v>61</v>
      </c>
      <c r="U839" s="29">
        <v>9596</v>
      </c>
      <c r="V839" s="29">
        <v>79.042000000000002</v>
      </c>
      <c r="W839" s="29">
        <v>3312</v>
      </c>
      <c r="X839" s="29">
        <v>651</v>
      </c>
      <c r="Y839" s="188">
        <f>W839-X839</f>
        <v>2661</v>
      </c>
      <c r="Z839" s="29" t="s">
        <v>17</v>
      </c>
      <c r="AA839" s="28">
        <v>0</v>
      </c>
      <c r="AB839" s="28" t="s">
        <v>2490</v>
      </c>
      <c r="AC839" s="28">
        <v>493</v>
      </c>
      <c r="AD839" s="28" t="s">
        <v>35</v>
      </c>
      <c r="AE839" s="28">
        <v>2689</v>
      </c>
      <c r="AF839" s="28">
        <v>94.317999999999998</v>
      </c>
      <c r="AG839" s="28">
        <v>2338</v>
      </c>
      <c r="AH839" s="28">
        <v>2689</v>
      </c>
      <c r="AI839" s="188">
        <f>AG839-AH839</f>
        <v>-351</v>
      </c>
      <c r="AJ839" s="28" t="str">
        <f t="shared" ref="AJ839:AJ846" si="178">IF(AG839&gt;AH839,"Negative","Positive")</f>
        <v>Positive</v>
      </c>
      <c r="AK839" s="36">
        <v>3.6099999999999999E-153</v>
      </c>
      <c r="AM839" s="28"/>
      <c r="AN839" s="28"/>
      <c r="AO839" s="28"/>
      <c r="AP839" s="28"/>
      <c r="AQ839" s="28"/>
      <c r="AR839" s="28"/>
      <c r="AS839" s="188">
        <f>AQ839-AR839</f>
        <v>0</v>
      </c>
      <c r="AT839" s="28"/>
      <c r="AU839" s="28"/>
      <c r="AV839" s="188"/>
      <c r="AW839" s="188"/>
      <c r="AX839" s="188"/>
      <c r="AY839" s="188"/>
      <c r="AZ839" s="188"/>
      <c r="BA839" s="188"/>
      <c r="BB839" s="188"/>
      <c r="BC839" s="188">
        <f>BA839-BB839</f>
        <v>0</v>
      </c>
      <c r="BD839" s="188"/>
      <c r="BE839" s="188"/>
      <c r="BF839" s="28"/>
      <c r="BG839" s="28"/>
      <c r="BM839" s="188">
        <f>BK839-BL839</f>
        <v>0</v>
      </c>
      <c r="BW839" s="188">
        <f>BU839-BV839</f>
        <v>0</v>
      </c>
      <c r="CG839" s="188">
        <f>CE839-CF839</f>
        <v>0</v>
      </c>
      <c r="CQ839" s="188">
        <f>CO839-CP839</f>
        <v>0</v>
      </c>
    </row>
    <row r="840" spans="1:95" x14ac:dyDescent="0.15">
      <c r="A840" s="12"/>
      <c r="B840" s="27">
        <v>57</v>
      </c>
      <c r="I840" s="28" t="s">
        <v>2491</v>
      </c>
      <c r="J840" s="28">
        <v>775</v>
      </c>
      <c r="K840" s="28" t="s">
        <v>59</v>
      </c>
      <c r="L840" s="28">
        <v>4437</v>
      </c>
      <c r="M840" s="28">
        <v>91.358000000000004</v>
      </c>
      <c r="N840" s="28">
        <v>3046</v>
      </c>
      <c r="O840" s="28">
        <v>2966</v>
      </c>
      <c r="P840" s="28" t="str">
        <f t="shared" si="177"/>
        <v>Negative</v>
      </c>
      <c r="Q840" s="38">
        <v>5.3600000000000003E-24</v>
      </c>
      <c r="R840" s="29" t="s">
        <v>2611</v>
      </c>
      <c r="S840" s="29">
        <v>3373</v>
      </c>
      <c r="T840" s="29" t="s">
        <v>61</v>
      </c>
      <c r="U840" s="29">
        <v>9596</v>
      </c>
      <c r="V840" s="29">
        <v>77.713999999999999</v>
      </c>
      <c r="W840" s="29">
        <v>3312</v>
      </c>
      <c r="X840" s="29">
        <v>19</v>
      </c>
      <c r="Y840" s="188">
        <f t="shared" ref="Y840:Y903" si="179">W840-X840</f>
        <v>3293</v>
      </c>
      <c r="Z840" s="29" t="s">
        <v>17</v>
      </c>
      <c r="AA840" s="28">
        <v>0</v>
      </c>
      <c r="AB840" s="28" t="s">
        <v>2490</v>
      </c>
      <c r="AC840" s="28">
        <v>493</v>
      </c>
      <c r="AD840" s="28" t="s">
        <v>35</v>
      </c>
      <c r="AE840" s="28">
        <v>2689</v>
      </c>
      <c r="AF840" s="28">
        <v>98.600999999999999</v>
      </c>
      <c r="AG840" s="28">
        <v>1</v>
      </c>
      <c r="AH840" s="28">
        <v>143</v>
      </c>
      <c r="AI840" s="188">
        <f t="shared" ref="AI840:AI903" si="180">AG840-AH840</f>
        <v>-142</v>
      </c>
      <c r="AJ840" s="28" t="str">
        <f t="shared" si="178"/>
        <v>Positive</v>
      </c>
      <c r="AK840" s="36">
        <v>1.46E-67</v>
      </c>
      <c r="AM840" s="28"/>
      <c r="AN840" s="28"/>
      <c r="AO840" s="28"/>
      <c r="AP840" s="28"/>
      <c r="AQ840" s="28"/>
      <c r="AR840" s="28"/>
      <c r="AS840" s="188">
        <f t="shared" ref="AS840:AS903" si="181">AQ840-AR840</f>
        <v>0</v>
      </c>
      <c r="AT840" s="28"/>
      <c r="AU840" s="28"/>
      <c r="AV840" s="188"/>
      <c r="AW840" s="188"/>
      <c r="AX840" s="188"/>
      <c r="AY840" s="188"/>
      <c r="AZ840" s="188"/>
      <c r="BA840" s="188"/>
      <c r="BB840" s="188"/>
      <c r="BC840" s="188">
        <f t="shared" ref="BC840:BC903" si="182">BA840-BB840</f>
        <v>0</v>
      </c>
      <c r="BD840" s="188"/>
      <c r="BE840" s="188"/>
      <c r="BF840" s="28"/>
      <c r="BG840" s="28"/>
      <c r="BM840" s="188">
        <f t="shared" ref="BM840:BM903" si="183">BK840-BL840</f>
        <v>0</v>
      </c>
      <c r="BW840" s="188">
        <f t="shared" ref="BW840:BW903" si="184">BU840-BV840</f>
        <v>0</v>
      </c>
      <c r="CG840" s="188">
        <f t="shared" ref="CG840:CG903" si="185">CE840-CF840</f>
        <v>0</v>
      </c>
      <c r="CQ840" s="188">
        <f t="shared" ref="CQ840:CQ903" si="186">CO840-CP840</f>
        <v>0</v>
      </c>
    </row>
    <row r="841" spans="1:95" x14ac:dyDescent="0.15">
      <c r="A841" s="12"/>
      <c r="B841" s="27">
        <v>57</v>
      </c>
      <c r="I841" s="28" t="s">
        <v>2492</v>
      </c>
      <c r="J841" s="28">
        <v>235</v>
      </c>
      <c r="K841" s="28" t="s">
        <v>59</v>
      </c>
      <c r="L841" s="28">
        <v>4437</v>
      </c>
      <c r="M841" s="28">
        <v>98.912999999999997</v>
      </c>
      <c r="N841" s="28">
        <v>3061</v>
      </c>
      <c r="O841" s="28">
        <v>2970</v>
      </c>
      <c r="P841" s="28" t="str">
        <f t="shared" si="177"/>
        <v>Negative</v>
      </c>
      <c r="Q841" s="38">
        <v>3.2000000000000001E-41</v>
      </c>
      <c r="R841" s="29" t="s">
        <v>2612</v>
      </c>
      <c r="S841" s="29">
        <v>9396</v>
      </c>
      <c r="T841" s="29" t="s">
        <v>61</v>
      </c>
      <c r="U841" s="29">
        <v>9596</v>
      </c>
      <c r="V841" s="29">
        <v>79.061000000000007</v>
      </c>
      <c r="W841" s="29">
        <v>8477</v>
      </c>
      <c r="X841" s="29">
        <v>19</v>
      </c>
      <c r="Y841" s="188">
        <f t="shared" si="179"/>
        <v>8458</v>
      </c>
      <c r="Z841" s="29" t="s">
        <v>17</v>
      </c>
      <c r="AA841" s="28">
        <v>0</v>
      </c>
      <c r="AB841" s="28" t="s">
        <v>2495</v>
      </c>
      <c r="AC841" s="28">
        <v>522</v>
      </c>
      <c r="AD841" s="28" t="s">
        <v>35</v>
      </c>
      <c r="AE841" s="28">
        <v>2689</v>
      </c>
      <c r="AF841" s="28">
        <v>98.466999999999999</v>
      </c>
      <c r="AG841" s="28">
        <v>570</v>
      </c>
      <c r="AH841" s="28">
        <v>1091</v>
      </c>
      <c r="AI841" s="188">
        <f t="shared" si="180"/>
        <v>-521</v>
      </c>
      <c r="AJ841" s="28" t="str">
        <f t="shared" si="178"/>
        <v>Positive</v>
      </c>
      <c r="AK841" s="28">
        <v>0</v>
      </c>
      <c r="AM841" s="28"/>
      <c r="AN841" s="28"/>
      <c r="AO841" s="28"/>
      <c r="AP841" s="28"/>
      <c r="AQ841" s="28"/>
      <c r="AR841" s="28"/>
      <c r="AS841" s="188">
        <f t="shared" si="181"/>
        <v>0</v>
      </c>
      <c r="AT841" s="28"/>
      <c r="AU841" s="28"/>
      <c r="AV841" s="188"/>
      <c r="AW841" s="188"/>
      <c r="AX841" s="188"/>
      <c r="AY841" s="188"/>
      <c r="AZ841" s="188"/>
      <c r="BA841" s="188"/>
      <c r="BB841" s="188"/>
      <c r="BC841" s="188">
        <f t="shared" si="182"/>
        <v>0</v>
      </c>
      <c r="BD841" s="188"/>
      <c r="BE841" s="188"/>
      <c r="BF841" s="28"/>
      <c r="BG841" s="28"/>
      <c r="BM841" s="188">
        <f t="shared" si="183"/>
        <v>0</v>
      </c>
      <c r="BW841" s="188">
        <f t="shared" si="184"/>
        <v>0</v>
      </c>
      <c r="CG841" s="188">
        <f t="shared" si="185"/>
        <v>0</v>
      </c>
      <c r="CQ841" s="188">
        <f t="shared" si="186"/>
        <v>0</v>
      </c>
    </row>
    <row r="842" spans="1:95" x14ac:dyDescent="0.15">
      <c r="A842" s="12"/>
      <c r="B842" s="27">
        <v>57</v>
      </c>
      <c r="I842" s="28" t="s">
        <v>2493</v>
      </c>
      <c r="J842" s="28">
        <v>212</v>
      </c>
      <c r="K842" s="28" t="s">
        <v>59</v>
      </c>
      <c r="L842" s="28">
        <v>4437</v>
      </c>
      <c r="M842" s="28">
        <v>98.412999999999997</v>
      </c>
      <c r="N842" s="28">
        <v>3024</v>
      </c>
      <c r="O842" s="28">
        <v>2962</v>
      </c>
      <c r="P842" s="28" t="str">
        <f t="shared" si="177"/>
        <v>Negative</v>
      </c>
      <c r="Q842" s="38">
        <v>3.7699999999999999E-25</v>
      </c>
      <c r="R842" s="29" t="s">
        <v>2612</v>
      </c>
      <c r="S842" s="29">
        <v>9396</v>
      </c>
      <c r="T842" s="29" t="s">
        <v>61</v>
      </c>
      <c r="U842" s="29">
        <v>9596</v>
      </c>
      <c r="V842" s="29">
        <v>89.71</v>
      </c>
      <c r="W842" s="29">
        <v>9369</v>
      </c>
      <c r="X842" s="29">
        <v>8613</v>
      </c>
      <c r="Y842" s="188">
        <f t="shared" si="179"/>
        <v>756</v>
      </c>
      <c r="Z842" s="29" t="s">
        <v>17</v>
      </c>
      <c r="AA842" s="28">
        <v>0</v>
      </c>
      <c r="AB842" s="28" t="s">
        <v>2497</v>
      </c>
      <c r="AC842" s="28">
        <v>352</v>
      </c>
      <c r="AD842" s="28" t="s">
        <v>35</v>
      </c>
      <c r="AE842" s="28">
        <v>2689</v>
      </c>
      <c r="AF842" s="28">
        <v>99.715999999999994</v>
      </c>
      <c r="AG842" s="28">
        <v>100</v>
      </c>
      <c r="AH842" s="28">
        <v>451</v>
      </c>
      <c r="AI842" s="188">
        <f t="shared" si="180"/>
        <v>-351</v>
      </c>
      <c r="AJ842" s="28" t="str">
        <f t="shared" si="178"/>
        <v>Positive</v>
      </c>
      <c r="AK842" s="28">
        <v>0</v>
      </c>
      <c r="AM842" s="28"/>
      <c r="AN842" s="28"/>
      <c r="AO842" s="28"/>
      <c r="AP842" s="28"/>
      <c r="AQ842" s="28"/>
      <c r="AR842" s="28"/>
      <c r="AS842" s="188">
        <f t="shared" si="181"/>
        <v>0</v>
      </c>
      <c r="AT842" s="28"/>
      <c r="AU842" s="36"/>
      <c r="AV842" s="188"/>
      <c r="AW842" s="188"/>
      <c r="AX842" s="188"/>
      <c r="AY842" s="188"/>
      <c r="AZ842" s="188"/>
      <c r="BA842" s="188"/>
      <c r="BB842" s="188"/>
      <c r="BC842" s="188">
        <f t="shared" si="182"/>
        <v>0</v>
      </c>
      <c r="BD842" s="188"/>
      <c r="BE842" s="188"/>
      <c r="BF842" s="28"/>
      <c r="BG842" s="28"/>
      <c r="BM842" s="188">
        <f t="shared" si="183"/>
        <v>0</v>
      </c>
      <c r="BW842" s="188">
        <f t="shared" si="184"/>
        <v>0</v>
      </c>
      <c r="CG842" s="188">
        <f t="shared" si="185"/>
        <v>0</v>
      </c>
      <c r="CQ842" s="188">
        <f t="shared" si="186"/>
        <v>0</v>
      </c>
    </row>
    <row r="843" spans="1:95" x14ac:dyDescent="0.15">
      <c r="A843" s="12"/>
      <c r="B843" s="27">
        <v>57</v>
      </c>
      <c r="I843" s="28" t="s">
        <v>2494</v>
      </c>
      <c r="J843" s="28">
        <v>219</v>
      </c>
      <c r="K843" s="28" t="s">
        <v>59</v>
      </c>
      <c r="L843" s="28">
        <v>4437</v>
      </c>
      <c r="M843" s="28">
        <v>96.203000000000003</v>
      </c>
      <c r="N843" s="28">
        <v>3027</v>
      </c>
      <c r="O843" s="28">
        <v>2949</v>
      </c>
      <c r="P843" s="28" t="str">
        <f t="shared" si="177"/>
        <v>Negative</v>
      </c>
      <c r="Q843" s="38">
        <v>1.0800000000000001E-30</v>
      </c>
      <c r="R843" s="29" t="s">
        <v>2613</v>
      </c>
      <c r="S843" s="29">
        <v>5148</v>
      </c>
      <c r="T843" s="29" t="s">
        <v>61</v>
      </c>
      <c r="U843" s="29">
        <v>9596</v>
      </c>
      <c r="V843" s="29">
        <v>79.402000000000001</v>
      </c>
      <c r="W843" s="29">
        <v>5683</v>
      </c>
      <c r="X843" s="29">
        <v>651</v>
      </c>
      <c r="Y843" s="188">
        <f t="shared" si="179"/>
        <v>5032</v>
      </c>
      <c r="Z843" s="29" t="s">
        <v>17</v>
      </c>
      <c r="AA843" s="28">
        <v>0</v>
      </c>
      <c r="AB843" s="28" t="s">
        <v>2498</v>
      </c>
      <c r="AC843" s="28">
        <v>351</v>
      </c>
      <c r="AD843" s="28" t="s">
        <v>35</v>
      </c>
      <c r="AE843" s="28">
        <v>2689</v>
      </c>
      <c r="AF843" s="28">
        <v>99.102000000000004</v>
      </c>
      <c r="AG843" s="28">
        <v>100</v>
      </c>
      <c r="AH843" s="28">
        <v>433</v>
      </c>
      <c r="AI843" s="188">
        <f t="shared" si="180"/>
        <v>-333</v>
      </c>
      <c r="AJ843" s="28" t="str">
        <f t="shared" si="178"/>
        <v>Positive</v>
      </c>
      <c r="AK843" s="36">
        <v>3.1699999999999998E-172</v>
      </c>
      <c r="AM843" s="28"/>
      <c r="AN843" s="28"/>
      <c r="AO843" s="28"/>
      <c r="AP843" s="28"/>
      <c r="AQ843" s="28"/>
      <c r="AR843" s="28"/>
      <c r="AS843" s="188">
        <f t="shared" si="181"/>
        <v>0</v>
      </c>
      <c r="AT843" s="28"/>
      <c r="AU843" s="36"/>
      <c r="AV843" s="188"/>
      <c r="AW843" s="188"/>
      <c r="AX843" s="188"/>
      <c r="AY843" s="188"/>
      <c r="AZ843" s="188"/>
      <c r="BA843" s="188"/>
      <c r="BB843" s="188"/>
      <c r="BC843" s="188">
        <f t="shared" si="182"/>
        <v>0</v>
      </c>
      <c r="BD843" s="188"/>
      <c r="BE843" s="188"/>
      <c r="BF843" s="28"/>
      <c r="BG843" s="28"/>
      <c r="BM843" s="188">
        <f t="shared" si="183"/>
        <v>0</v>
      </c>
      <c r="BW843" s="188">
        <f t="shared" si="184"/>
        <v>0</v>
      </c>
      <c r="CG843" s="188">
        <f t="shared" si="185"/>
        <v>0</v>
      </c>
      <c r="CQ843" s="188">
        <f t="shared" si="186"/>
        <v>0</v>
      </c>
    </row>
    <row r="844" spans="1:95" x14ac:dyDescent="0.15">
      <c r="A844" s="12"/>
      <c r="B844" s="27">
        <v>57</v>
      </c>
      <c r="I844" s="28" t="s">
        <v>2496</v>
      </c>
      <c r="J844" s="28">
        <v>211</v>
      </c>
      <c r="K844" s="28" t="s">
        <v>59</v>
      </c>
      <c r="L844" s="28">
        <v>4437</v>
      </c>
      <c r="M844" s="28">
        <v>95.918000000000006</v>
      </c>
      <c r="N844" s="28">
        <v>857</v>
      </c>
      <c r="O844" s="28">
        <v>905</v>
      </c>
      <c r="P844" s="28" t="str">
        <f t="shared" si="177"/>
        <v>Positive</v>
      </c>
      <c r="Q844" s="38">
        <v>1.0600000000000001E-15</v>
      </c>
      <c r="R844" s="28"/>
      <c r="S844" s="13"/>
      <c r="T844" s="28"/>
      <c r="U844" s="28"/>
      <c r="V844" s="28"/>
      <c r="W844" s="28"/>
      <c r="X844" s="28"/>
      <c r="Y844" s="188">
        <f t="shared" si="179"/>
        <v>0</v>
      </c>
      <c r="Z844" s="28"/>
      <c r="AA844" s="36"/>
      <c r="AB844" s="28" t="s">
        <v>2500</v>
      </c>
      <c r="AC844" s="28">
        <v>449</v>
      </c>
      <c r="AD844" s="28" t="s">
        <v>35</v>
      </c>
      <c r="AE844" s="28">
        <v>2689</v>
      </c>
      <c r="AF844" s="28">
        <v>98.441000000000003</v>
      </c>
      <c r="AG844" s="28">
        <v>1140</v>
      </c>
      <c r="AH844" s="28">
        <v>1588</v>
      </c>
      <c r="AI844" s="188">
        <f t="shared" si="180"/>
        <v>-448</v>
      </c>
      <c r="AJ844" s="28" t="str">
        <f t="shared" si="178"/>
        <v>Positive</v>
      </c>
      <c r="AK844" s="28">
        <v>0</v>
      </c>
      <c r="AM844" s="28"/>
      <c r="AN844" s="28"/>
      <c r="AO844" s="28"/>
      <c r="AP844" s="28"/>
      <c r="AQ844" s="28"/>
      <c r="AR844" s="28"/>
      <c r="AS844" s="188">
        <f t="shared" si="181"/>
        <v>0</v>
      </c>
      <c r="AT844" s="28"/>
      <c r="AU844" s="36"/>
      <c r="AV844" s="188"/>
      <c r="AW844" s="188"/>
      <c r="AX844" s="188"/>
      <c r="AY844" s="188"/>
      <c r="AZ844" s="188"/>
      <c r="BA844" s="188"/>
      <c r="BB844" s="188"/>
      <c r="BC844" s="188">
        <f t="shared" si="182"/>
        <v>0</v>
      </c>
      <c r="BD844" s="188"/>
      <c r="BE844" s="188"/>
      <c r="BF844" s="28"/>
      <c r="BG844" s="28"/>
      <c r="BM844" s="188">
        <f t="shared" si="183"/>
        <v>0</v>
      </c>
      <c r="BW844" s="188">
        <f t="shared" si="184"/>
        <v>0</v>
      </c>
      <c r="CG844" s="188">
        <f t="shared" si="185"/>
        <v>0</v>
      </c>
      <c r="CQ844" s="188">
        <f t="shared" si="186"/>
        <v>0</v>
      </c>
    </row>
    <row r="845" spans="1:95" x14ac:dyDescent="0.15">
      <c r="A845" s="12"/>
      <c r="B845" s="27">
        <v>57</v>
      </c>
      <c r="I845" s="28" t="s">
        <v>2499</v>
      </c>
      <c r="J845" s="28">
        <v>356</v>
      </c>
      <c r="K845" s="28" t="s">
        <v>59</v>
      </c>
      <c r="L845" s="28">
        <v>4437</v>
      </c>
      <c r="M845" s="28">
        <v>98.332999999999998</v>
      </c>
      <c r="N845" s="28">
        <v>928</v>
      </c>
      <c r="O845" s="28">
        <v>869</v>
      </c>
      <c r="P845" s="28" t="str">
        <f t="shared" si="177"/>
        <v>Negative</v>
      </c>
      <c r="Q845" s="38">
        <v>3.0799999999999998E-23</v>
      </c>
      <c r="R845" s="28"/>
      <c r="S845" s="13"/>
      <c r="T845" s="28"/>
      <c r="U845" s="28"/>
      <c r="V845" s="28"/>
      <c r="W845" s="28"/>
      <c r="X845" s="28"/>
      <c r="Y845" s="188">
        <f t="shared" si="179"/>
        <v>0</v>
      </c>
      <c r="Z845" s="28"/>
      <c r="AA845" s="36"/>
      <c r="AB845" s="28" t="s">
        <v>2502</v>
      </c>
      <c r="AC845" s="28">
        <v>450</v>
      </c>
      <c r="AD845" s="28" t="s">
        <v>35</v>
      </c>
      <c r="AE845" s="28">
        <v>2689</v>
      </c>
      <c r="AF845" s="28">
        <v>98.997</v>
      </c>
      <c r="AG845" s="28">
        <v>1140</v>
      </c>
      <c r="AH845" s="28">
        <v>1538</v>
      </c>
      <c r="AI845" s="188">
        <f t="shared" si="180"/>
        <v>-398</v>
      </c>
      <c r="AJ845" s="28" t="str">
        <f t="shared" si="178"/>
        <v>Positive</v>
      </c>
      <c r="AK845" s="28">
        <v>0</v>
      </c>
      <c r="AQ845" s="28"/>
      <c r="AR845" s="28"/>
      <c r="AS845" s="188">
        <f t="shared" si="181"/>
        <v>0</v>
      </c>
      <c r="AT845" s="28"/>
      <c r="AU845" s="28"/>
      <c r="AV845" s="188"/>
      <c r="AW845" s="188"/>
      <c r="AX845" s="188"/>
      <c r="AY845" s="188"/>
      <c r="AZ845" s="188"/>
      <c r="BA845" s="188"/>
      <c r="BB845" s="188"/>
      <c r="BC845" s="188">
        <f t="shared" si="182"/>
        <v>0</v>
      </c>
      <c r="BD845" s="188"/>
      <c r="BE845" s="188"/>
      <c r="BF845" s="28"/>
      <c r="BG845" s="28"/>
      <c r="BM845" s="188">
        <f t="shared" si="183"/>
        <v>0</v>
      </c>
      <c r="BW845" s="188">
        <f t="shared" si="184"/>
        <v>0</v>
      </c>
      <c r="CG845" s="188">
        <f t="shared" si="185"/>
        <v>0</v>
      </c>
      <c r="CQ845" s="188">
        <f t="shared" si="186"/>
        <v>0</v>
      </c>
    </row>
    <row r="846" spans="1:95" x14ac:dyDescent="0.15">
      <c r="A846" s="12"/>
      <c r="B846" s="27">
        <v>57</v>
      </c>
      <c r="I846" s="28" t="s">
        <v>2501</v>
      </c>
      <c r="J846" s="28">
        <v>885</v>
      </c>
      <c r="K846" s="28" t="s">
        <v>59</v>
      </c>
      <c r="L846" s="28">
        <v>4437</v>
      </c>
      <c r="M846" s="28">
        <v>95.832999999999998</v>
      </c>
      <c r="N846" s="28">
        <v>2699</v>
      </c>
      <c r="O846" s="28">
        <v>2794</v>
      </c>
      <c r="P846" s="28" t="str">
        <f t="shared" si="177"/>
        <v>Positive</v>
      </c>
      <c r="Q846" s="38">
        <v>7.7800000000000004E-38</v>
      </c>
      <c r="R846" s="28"/>
      <c r="S846" s="13"/>
      <c r="T846" s="28"/>
      <c r="U846" s="28"/>
      <c r="V846" s="28"/>
      <c r="W846" s="28"/>
      <c r="X846" s="28"/>
      <c r="Y846" s="188">
        <f t="shared" si="179"/>
        <v>0</v>
      </c>
      <c r="Z846" s="28"/>
      <c r="AA846" s="36"/>
      <c r="AB846" s="28" t="s">
        <v>2502</v>
      </c>
      <c r="AC846" s="28">
        <v>450</v>
      </c>
      <c r="AD846" s="28" t="s">
        <v>35</v>
      </c>
      <c r="AE846" s="28">
        <v>2689</v>
      </c>
      <c r="AF846" s="28">
        <v>96.429000000000002</v>
      </c>
      <c r="AG846" s="28">
        <v>1619</v>
      </c>
      <c r="AH846" s="28">
        <v>1564</v>
      </c>
      <c r="AI846" s="188">
        <f t="shared" si="180"/>
        <v>55</v>
      </c>
      <c r="AJ846" s="28" t="str">
        <f t="shared" si="178"/>
        <v>Negative</v>
      </c>
      <c r="AK846" s="36">
        <v>3.06E-19</v>
      </c>
      <c r="AQ846" s="28"/>
      <c r="AR846" s="28"/>
      <c r="AS846" s="188">
        <f t="shared" si="181"/>
        <v>0</v>
      </c>
      <c r="AT846" s="28"/>
      <c r="AU846" s="28"/>
      <c r="AV846" s="188"/>
      <c r="AW846" s="188"/>
      <c r="AX846" s="188"/>
      <c r="AY846" s="188"/>
      <c r="AZ846" s="188"/>
      <c r="BA846" s="188"/>
      <c r="BB846" s="188"/>
      <c r="BC846" s="188">
        <f t="shared" si="182"/>
        <v>0</v>
      </c>
      <c r="BD846" s="188"/>
      <c r="BE846" s="188"/>
      <c r="BF846" s="28"/>
      <c r="BM846" s="188">
        <f t="shared" si="183"/>
        <v>0</v>
      </c>
      <c r="BW846" s="188">
        <f t="shared" si="184"/>
        <v>0</v>
      </c>
      <c r="CG846" s="188">
        <f t="shared" si="185"/>
        <v>0</v>
      </c>
      <c r="CQ846" s="188">
        <f t="shared" si="186"/>
        <v>0</v>
      </c>
    </row>
    <row r="847" spans="1:95" x14ac:dyDescent="0.15">
      <c r="B847" s="2"/>
      <c r="D847" s="2"/>
      <c r="F847" s="2"/>
      <c r="G847" s="2"/>
      <c r="H847" s="2"/>
      <c r="I847" s="28" t="s">
        <v>2503</v>
      </c>
      <c r="J847" s="28">
        <v>204</v>
      </c>
      <c r="K847" s="28" t="s">
        <v>59</v>
      </c>
      <c r="L847" s="28">
        <v>4437</v>
      </c>
      <c r="M847" s="28">
        <v>97.778000000000006</v>
      </c>
      <c r="N847" s="28">
        <v>3026</v>
      </c>
      <c r="O847" s="28">
        <v>2982</v>
      </c>
      <c r="P847" s="28" t="str">
        <f t="shared" si="177"/>
        <v>Negative</v>
      </c>
      <c r="Q847" s="38">
        <v>3.6600000000000003E-15</v>
      </c>
      <c r="R847" s="28"/>
      <c r="S847" s="13"/>
      <c r="T847" s="28"/>
      <c r="U847" s="28"/>
      <c r="V847" s="28"/>
      <c r="W847" s="28"/>
      <c r="X847" s="28"/>
      <c r="Y847" s="188">
        <f t="shared" si="179"/>
        <v>0</v>
      </c>
      <c r="Z847" s="28"/>
      <c r="AA847" s="36"/>
      <c r="AI847" s="188">
        <f t="shared" si="180"/>
        <v>0</v>
      </c>
      <c r="AQ847" s="28"/>
      <c r="AR847" s="28"/>
      <c r="AS847" s="188">
        <f t="shared" si="181"/>
        <v>0</v>
      </c>
      <c r="AT847" s="28"/>
      <c r="AU847" s="28"/>
      <c r="AV847" s="28"/>
      <c r="AW847" s="28"/>
      <c r="AX847" s="28"/>
      <c r="AY847" s="28"/>
      <c r="AZ847" s="28"/>
      <c r="BA847" s="28"/>
      <c r="BB847" s="28"/>
      <c r="BC847" s="188">
        <f t="shared" si="182"/>
        <v>0</v>
      </c>
      <c r="BD847" s="28"/>
      <c r="BE847" s="28"/>
      <c r="BF847" s="28"/>
      <c r="BM847" s="188">
        <f t="shared" si="183"/>
        <v>0</v>
      </c>
      <c r="BW847" s="188">
        <f t="shared" si="184"/>
        <v>0</v>
      </c>
      <c r="CG847" s="188">
        <f t="shared" si="185"/>
        <v>0</v>
      </c>
      <c r="CQ847" s="188">
        <f t="shared" si="186"/>
        <v>0</v>
      </c>
    </row>
    <row r="848" spans="1:95" x14ac:dyDescent="0.15">
      <c r="B848" s="2"/>
      <c r="D848" s="2"/>
      <c r="F848" s="2"/>
      <c r="G848" s="2"/>
      <c r="H848" s="2"/>
      <c r="I848" s="28" t="s">
        <v>2504</v>
      </c>
      <c r="J848" s="28">
        <v>307</v>
      </c>
      <c r="K848" s="28" t="s">
        <v>59</v>
      </c>
      <c r="L848" s="28">
        <v>4437</v>
      </c>
      <c r="M848" s="28">
        <v>96.825000000000003</v>
      </c>
      <c r="N848" s="28">
        <v>1046</v>
      </c>
      <c r="O848" s="28">
        <v>984</v>
      </c>
      <c r="P848" s="28" t="str">
        <f t="shared" si="177"/>
        <v>Negative</v>
      </c>
      <c r="Q848" s="38">
        <v>2.6300000000000001E-23</v>
      </c>
      <c r="R848" s="28"/>
      <c r="Y848" s="188">
        <f t="shared" si="179"/>
        <v>0</v>
      </c>
      <c r="AA848" s="2"/>
      <c r="AI848" s="188">
        <f t="shared" si="180"/>
        <v>0</v>
      </c>
      <c r="AQ848" s="28"/>
      <c r="AR848" s="28"/>
      <c r="AS848" s="188">
        <f t="shared" si="181"/>
        <v>0</v>
      </c>
      <c r="AT848" s="28"/>
      <c r="AU848" s="28"/>
      <c r="AV848" s="28"/>
      <c r="AW848" s="28"/>
      <c r="AX848" s="28"/>
      <c r="AY848" s="28"/>
      <c r="AZ848" s="28"/>
      <c r="BA848" s="28"/>
      <c r="BB848" s="28"/>
      <c r="BC848" s="188">
        <f t="shared" si="182"/>
        <v>0</v>
      </c>
      <c r="BD848" s="28"/>
      <c r="BE848" s="28"/>
      <c r="BF848" s="28"/>
      <c r="BM848" s="188">
        <f t="shared" si="183"/>
        <v>0</v>
      </c>
      <c r="BW848" s="188">
        <f t="shared" si="184"/>
        <v>0</v>
      </c>
      <c r="CG848" s="188">
        <f t="shared" si="185"/>
        <v>0</v>
      </c>
      <c r="CQ848" s="188">
        <f t="shared" si="186"/>
        <v>0</v>
      </c>
    </row>
    <row r="849" spans="2:95" x14ac:dyDescent="0.15">
      <c r="B849" s="2"/>
      <c r="D849" s="2"/>
      <c r="F849" s="2"/>
      <c r="G849" s="2"/>
      <c r="H849" s="2"/>
      <c r="I849" s="28" t="s">
        <v>2505</v>
      </c>
      <c r="J849" s="28">
        <v>240</v>
      </c>
      <c r="K849" s="28" t="s">
        <v>59</v>
      </c>
      <c r="L849" s="28">
        <v>4437</v>
      </c>
      <c r="M849" s="28">
        <v>96.825000000000003</v>
      </c>
      <c r="N849" s="28">
        <v>215</v>
      </c>
      <c r="O849" s="28">
        <v>90</v>
      </c>
      <c r="P849" s="28" t="str">
        <f t="shared" si="177"/>
        <v>Negative</v>
      </c>
      <c r="Q849" s="38">
        <v>4.1400000000000001E-55</v>
      </c>
      <c r="R849" s="28"/>
      <c r="Y849" s="188">
        <f t="shared" si="179"/>
        <v>0</v>
      </c>
      <c r="AA849" s="2"/>
      <c r="AI849" s="188">
        <f t="shared" si="180"/>
        <v>0</v>
      </c>
      <c r="AQ849" s="28"/>
      <c r="AR849" s="28"/>
      <c r="AS849" s="188">
        <f t="shared" si="181"/>
        <v>0</v>
      </c>
      <c r="AT849" s="28"/>
      <c r="AU849" s="28"/>
      <c r="AV849" s="28"/>
      <c r="AW849" s="28"/>
      <c r="AX849" s="28"/>
      <c r="AY849" s="28"/>
      <c r="AZ849" s="28"/>
      <c r="BA849" s="28"/>
      <c r="BB849" s="28"/>
      <c r="BC849" s="188">
        <f t="shared" si="182"/>
        <v>0</v>
      </c>
      <c r="BD849" s="28"/>
      <c r="BE849" s="28"/>
      <c r="BF849" s="28"/>
      <c r="BM849" s="188">
        <f t="shared" si="183"/>
        <v>0</v>
      </c>
      <c r="BW849" s="188">
        <f t="shared" si="184"/>
        <v>0</v>
      </c>
      <c r="CG849" s="188">
        <f t="shared" si="185"/>
        <v>0</v>
      </c>
      <c r="CQ849" s="188">
        <f t="shared" si="186"/>
        <v>0</v>
      </c>
    </row>
    <row r="850" spans="2:95" x14ac:dyDescent="0.15">
      <c r="B850" s="2"/>
      <c r="D850" s="2"/>
      <c r="F850" s="2"/>
      <c r="G850" s="2"/>
      <c r="H850" s="2"/>
      <c r="I850" s="28" t="s">
        <v>2506</v>
      </c>
      <c r="J850" s="28">
        <v>302</v>
      </c>
      <c r="K850" s="28" t="s">
        <v>59</v>
      </c>
      <c r="L850" s="28">
        <v>4437</v>
      </c>
      <c r="M850" s="28">
        <v>100</v>
      </c>
      <c r="N850" s="28">
        <v>4175</v>
      </c>
      <c r="O850" s="28">
        <v>4233</v>
      </c>
      <c r="P850" s="28" t="str">
        <f t="shared" si="177"/>
        <v>Positive</v>
      </c>
      <c r="Q850" s="38">
        <v>1.9999999999999998E-24</v>
      </c>
      <c r="R850" s="28"/>
      <c r="Y850" s="188">
        <f t="shared" si="179"/>
        <v>0</v>
      </c>
      <c r="AA850" s="2"/>
      <c r="AI850" s="188">
        <f t="shared" si="180"/>
        <v>0</v>
      </c>
      <c r="AQ850" s="28"/>
      <c r="AR850" s="28"/>
      <c r="AS850" s="188">
        <f t="shared" si="181"/>
        <v>0</v>
      </c>
      <c r="AT850" s="28"/>
      <c r="AU850" s="28"/>
      <c r="AV850" s="28"/>
      <c r="AW850" s="28"/>
      <c r="AX850" s="28"/>
      <c r="AY850" s="28"/>
      <c r="AZ850" s="28"/>
      <c r="BA850" s="28"/>
      <c r="BB850" s="28"/>
      <c r="BC850" s="188">
        <f t="shared" si="182"/>
        <v>0</v>
      </c>
      <c r="BD850" s="28"/>
      <c r="BE850" s="28"/>
      <c r="BF850" s="28"/>
      <c r="BM850" s="188">
        <f t="shared" si="183"/>
        <v>0</v>
      </c>
      <c r="BW850" s="188">
        <f t="shared" si="184"/>
        <v>0</v>
      </c>
      <c r="CG850" s="188">
        <f t="shared" si="185"/>
        <v>0</v>
      </c>
      <c r="CQ850" s="188">
        <f t="shared" si="186"/>
        <v>0</v>
      </c>
    </row>
    <row r="851" spans="2:95" x14ac:dyDescent="0.15">
      <c r="B851" s="2"/>
      <c r="D851" s="2"/>
      <c r="F851" s="2"/>
      <c r="G851" s="2"/>
      <c r="H851" s="2"/>
      <c r="I851" s="28" t="s">
        <v>2507</v>
      </c>
      <c r="J851" s="28">
        <v>572</v>
      </c>
      <c r="K851" s="28" t="s">
        <v>59</v>
      </c>
      <c r="L851" s="28">
        <v>4437</v>
      </c>
      <c r="M851" s="28">
        <v>94.117999999999995</v>
      </c>
      <c r="N851" s="28">
        <v>4228</v>
      </c>
      <c r="O851" s="28">
        <v>4179</v>
      </c>
      <c r="P851" s="28" t="str">
        <f t="shared" si="177"/>
        <v>Negative</v>
      </c>
      <c r="Q851" s="38">
        <v>3.9699999999999997E-14</v>
      </c>
      <c r="R851" s="28"/>
      <c r="Y851" s="188">
        <f t="shared" si="179"/>
        <v>0</v>
      </c>
      <c r="AA851" s="2"/>
      <c r="AI851" s="188">
        <f t="shared" si="180"/>
        <v>0</v>
      </c>
      <c r="AQ851" s="28"/>
      <c r="AR851" s="28"/>
      <c r="AS851" s="188">
        <f t="shared" si="181"/>
        <v>0</v>
      </c>
      <c r="AT851" s="28"/>
      <c r="AU851" s="28"/>
      <c r="AV851" s="28"/>
      <c r="AW851" s="28"/>
      <c r="AX851" s="28"/>
      <c r="AY851" s="28"/>
      <c r="AZ851" s="28"/>
      <c r="BA851" s="28"/>
      <c r="BB851" s="28"/>
      <c r="BC851" s="188">
        <f t="shared" si="182"/>
        <v>0</v>
      </c>
      <c r="BD851" s="28"/>
      <c r="BE851" s="28"/>
      <c r="BF851" s="28"/>
      <c r="BM851" s="188">
        <f t="shared" si="183"/>
        <v>0</v>
      </c>
      <c r="BW851" s="188">
        <f t="shared" si="184"/>
        <v>0</v>
      </c>
      <c r="CG851" s="188">
        <f t="shared" si="185"/>
        <v>0</v>
      </c>
      <c r="CQ851" s="188">
        <f t="shared" si="186"/>
        <v>0</v>
      </c>
    </row>
    <row r="852" spans="2:95" x14ac:dyDescent="0.15">
      <c r="B852" s="2"/>
      <c r="D852" s="2"/>
      <c r="F852" s="2"/>
      <c r="G852" s="2"/>
      <c r="H852" s="2"/>
      <c r="I852" s="28" t="s">
        <v>2508</v>
      </c>
      <c r="J852" s="28">
        <v>206</v>
      </c>
      <c r="K852" s="28" t="s">
        <v>59</v>
      </c>
      <c r="L852" s="28">
        <v>4437</v>
      </c>
      <c r="M852" s="28">
        <v>94.34</v>
      </c>
      <c r="N852" s="28">
        <v>2061</v>
      </c>
      <c r="O852" s="28">
        <v>2009</v>
      </c>
      <c r="P852" s="28" t="str">
        <f t="shared" si="177"/>
        <v>Negative</v>
      </c>
      <c r="Q852" s="38">
        <v>2.8600000000000001E-16</v>
      </c>
      <c r="R852" s="28"/>
      <c r="Y852" s="188">
        <f t="shared" si="179"/>
        <v>0</v>
      </c>
      <c r="AA852" s="2"/>
      <c r="AI852" s="188">
        <f t="shared" si="180"/>
        <v>0</v>
      </c>
      <c r="AQ852" s="28"/>
      <c r="AR852" s="28"/>
      <c r="AS852" s="188">
        <f t="shared" si="181"/>
        <v>0</v>
      </c>
      <c r="AT852" s="28"/>
      <c r="AU852" s="28"/>
      <c r="AV852" s="28"/>
      <c r="AW852" s="28"/>
      <c r="AX852" s="28"/>
      <c r="AY852" s="28"/>
      <c r="AZ852" s="28"/>
      <c r="BA852" s="28"/>
      <c r="BB852" s="28"/>
      <c r="BC852" s="188">
        <f t="shared" si="182"/>
        <v>0</v>
      </c>
      <c r="BD852" s="28"/>
      <c r="BE852" s="28"/>
      <c r="BF852" s="28"/>
      <c r="BM852" s="188">
        <f t="shared" si="183"/>
        <v>0</v>
      </c>
      <c r="BW852" s="188">
        <f t="shared" si="184"/>
        <v>0</v>
      </c>
      <c r="CG852" s="188">
        <f t="shared" si="185"/>
        <v>0</v>
      </c>
      <c r="CQ852" s="188">
        <f t="shared" si="186"/>
        <v>0</v>
      </c>
    </row>
    <row r="853" spans="2:95" x14ac:dyDescent="0.15">
      <c r="B853" s="2"/>
      <c r="D853" s="2"/>
      <c r="F853" s="2"/>
      <c r="G853" s="2"/>
      <c r="H853" s="2"/>
      <c r="I853" s="28" t="s">
        <v>2509</v>
      </c>
      <c r="J853" s="28">
        <v>245</v>
      </c>
      <c r="K853" s="28" t="s">
        <v>59</v>
      </c>
      <c r="L853" s="28">
        <v>4437</v>
      </c>
      <c r="M853" s="28">
        <v>96.225999999999999</v>
      </c>
      <c r="N853" s="28">
        <v>1770</v>
      </c>
      <c r="O853" s="28">
        <v>1665</v>
      </c>
      <c r="P853" s="28" t="str">
        <f t="shared" si="177"/>
        <v>Negative</v>
      </c>
      <c r="Q853" s="38">
        <v>5.5599999999999998E-44</v>
      </c>
      <c r="R853" s="28"/>
      <c r="Y853" s="188">
        <f t="shared" si="179"/>
        <v>0</v>
      </c>
      <c r="AA853" s="2"/>
      <c r="AI853" s="188">
        <f t="shared" si="180"/>
        <v>0</v>
      </c>
      <c r="AS853" s="188">
        <f t="shared" si="181"/>
        <v>0</v>
      </c>
      <c r="AV853" s="2"/>
      <c r="AW853" s="2"/>
      <c r="AX853" s="2"/>
      <c r="AY853" s="2"/>
      <c r="AZ853" s="2"/>
      <c r="BA853" s="2"/>
      <c r="BB853" s="2"/>
      <c r="BC853" s="188">
        <f t="shared" si="182"/>
        <v>0</v>
      </c>
      <c r="BD853" s="2"/>
      <c r="BE853" s="2"/>
      <c r="BM853" s="188">
        <f t="shared" si="183"/>
        <v>0</v>
      </c>
      <c r="BW853" s="188">
        <f t="shared" si="184"/>
        <v>0</v>
      </c>
      <c r="CG853" s="188">
        <f t="shared" si="185"/>
        <v>0</v>
      </c>
      <c r="CQ853" s="188">
        <f t="shared" si="186"/>
        <v>0</v>
      </c>
    </row>
    <row r="854" spans="2:95" x14ac:dyDescent="0.15">
      <c r="B854" s="2"/>
      <c r="D854" s="2"/>
      <c r="F854" s="2"/>
      <c r="G854" s="2"/>
      <c r="H854" s="2"/>
      <c r="I854" s="28" t="s">
        <v>2510</v>
      </c>
      <c r="J854" s="28">
        <v>255</v>
      </c>
      <c r="K854" s="28" t="s">
        <v>59</v>
      </c>
      <c r="L854" s="28">
        <v>4437</v>
      </c>
      <c r="M854" s="28">
        <v>96.203000000000003</v>
      </c>
      <c r="N854" s="28">
        <v>3289</v>
      </c>
      <c r="O854" s="28">
        <v>3367</v>
      </c>
      <c r="P854" s="28" t="str">
        <f t="shared" si="177"/>
        <v>Positive</v>
      </c>
      <c r="Q854" s="38">
        <v>1.2800000000000001E-30</v>
      </c>
      <c r="R854" s="28"/>
      <c r="Y854" s="188">
        <f t="shared" si="179"/>
        <v>0</v>
      </c>
      <c r="AA854" s="2"/>
      <c r="AI854" s="188">
        <f t="shared" si="180"/>
        <v>0</v>
      </c>
      <c r="AS854" s="188">
        <f t="shared" si="181"/>
        <v>0</v>
      </c>
      <c r="AV854" s="2"/>
      <c r="AW854" s="2"/>
      <c r="AX854" s="2"/>
      <c r="AY854" s="2"/>
      <c r="AZ854" s="2"/>
      <c r="BA854" s="2"/>
      <c r="BB854" s="2"/>
      <c r="BC854" s="188">
        <f t="shared" si="182"/>
        <v>0</v>
      </c>
      <c r="BD854" s="2"/>
      <c r="BE854" s="2"/>
      <c r="BM854" s="188">
        <f t="shared" si="183"/>
        <v>0</v>
      </c>
      <c r="BW854" s="188">
        <f t="shared" si="184"/>
        <v>0</v>
      </c>
      <c r="CG854" s="188">
        <f t="shared" si="185"/>
        <v>0</v>
      </c>
      <c r="CQ854" s="188">
        <f t="shared" si="186"/>
        <v>0</v>
      </c>
    </row>
    <row r="855" spans="2:95" x14ac:dyDescent="0.15">
      <c r="B855" s="2"/>
      <c r="D855" s="2"/>
      <c r="F855" s="2"/>
      <c r="G855" s="2"/>
      <c r="H855" s="2"/>
      <c r="I855" s="28" t="s">
        <v>2511</v>
      </c>
      <c r="J855" s="28">
        <v>251</v>
      </c>
      <c r="K855" s="28" t="s">
        <v>59</v>
      </c>
      <c r="L855" s="28">
        <v>4437</v>
      </c>
      <c r="M855" s="28">
        <v>95.918000000000006</v>
      </c>
      <c r="N855" s="28">
        <v>2673</v>
      </c>
      <c r="O855" s="28">
        <v>2770</v>
      </c>
      <c r="P855" s="28" t="str">
        <f t="shared" si="177"/>
        <v>Positive</v>
      </c>
      <c r="Q855" s="38">
        <v>1.5999999999999999E-39</v>
      </c>
      <c r="R855" s="28"/>
      <c r="Y855" s="188">
        <f t="shared" si="179"/>
        <v>0</v>
      </c>
      <c r="AA855" s="2"/>
      <c r="AI855" s="188">
        <f t="shared" si="180"/>
        <v>0</v>
      </c>
      <c r="AS855" s="188">
        <f t="shared" si="181"/>
        <v>0</v>
      </c>
      <c r="AV855" s="2"/>
      <c r="AW855" s="2"/>
      <c r="AX855" s="2"/>
      <c r="AY855" s="2"/>
      <c r="AZ855" s="2"/>
      <c r="BA855" s="2"/>
      <c r="BB855" s="2"/>
      <c r="BC855" s="188">
        <f t="shared" si="182"/>
        <v>0</v>
      </c>
      <c r="BD855" s="2"/>
      <c r="BE855" s="2"/>
      <c r="BM855" s="188">
        <f t="shared" si="183"/>
        <v>0</v>
      </c>
      <c r="BW855" s="188">
        <f t="shared" si="184"/>
        <v>0</v>
      </c>
      <c r="CG855" s="188">
        <f t="shared" si="185"/>
        <v>0</v>
      </c>
      <c r="CQ855" s="188">
        <f t="shared" si="186"/>
        <v>0</v>
      </c>
    </row>
    <row r="856" spans="2:95" x14ac:dyDescent="0.15">
      <c r="B856" s="2"/>
      <c r="D856" s="2"/>
      <c r="F856" s="2"/>
      <c r="G856" s="2"/>
      <c r="H856" s="2"/>
      <c r="I856" s="28" t="s">
        <v>2512</v>
      </c>
      <c r="J856" s="28">
        <v>455</v>
      </c>
      <c r="K856" s="28" t="s">
        <v>59</v>
      </c>
      <c r="L856" s="28">
        <v>4437</v>
      </c>
      <c r="M856" s="28">
        <v>93.6</v>
      </c>
      <c r="N856" s="28">
        <v>2673</v>
      </c>
      <c r="O856" s="28">
        <v>2796</v>
      </c>
      <c r="P856" s="28" t="str">
        <f t="shared" si="177"/>
        <v>Positive</v>
      </c>
      <c r="Q856" s="38">
        <v>4.9699999999999997E-47</v>
      </c>
      <c r="R856" s="28"/>
      <c r="Y856" s="188">
        <f t="shared" si="179"/>
        <v>0</v>
      </c>
      <c r="AA856" s="2"/>
      <c r="AI856" s="188">
        <f t="shared" si="180"/>
        <v>0</v>
      </c>
      <c r="AS856" s="188">
        <f t="shared" si="181"/>
        <v>0</v>
      </c>
      <c r="AV856" s="2"/>
      <c r="AW856" s="2"/>
      <c r="AX856" s="2"/>
      <c r="AY856" s="2"/>
      <c r="AZ856" s="2"/>
      <c r="BA856" s="2"/>
      <c r="BB856" s="2"/>
      <c r="BC856" s="188">
        <f t="shared" si="182"/>
        <v>0</v>
      </c>
      <c r="BD856" s="2"/>
      <c r="BE856" s="2"/>
      <c r="BM856" s="188">
        <f t="shared" si="183"/>
        <v>0</v>
      </c>
      <c r="BW856" s="188">
        <f t="shared" si="184"/>
        <v>0</v>
      </c>
      <c r="CG856" s="188">
        <f t="shared" si="185"/>
        <v>0</v>
      </c>
      <c r="CQ856" s="188">
        <f t="shared" si="186"/>
        <v>0</v>
      </c>
    </row>
    <row r="857" spans="2:95" x14ac:dyDescent="0.15">
      <c r="B857" s="2"/>
      <c r="D857" s="2"/>
      <c r="F857" s="2"/>
      <c r="G857" s="2"/>
      <c r="H857" s="2"/>
      <c r="I857" s="28" t="s">
        <v>2513</v>
      </c>
      <c r="J857" s="28">
        <v>214</v>
      </c>
      <c r="K857" s="28" t="s">
        <v>59</v>
      </c>
      <c r="L857" s="28">
        <v>4437</v>
      </c>
      <c r="M857" s="28">
        <v>98.213999999999999</v>
      </c>
      <c r="N857" s="28">
        <v>2555</v>
      </c>
      <c r="O857" s="28">
        <v>2610</v>
      </c>
      <c r="P857" s="28" t="str">
        <f t="shared" si="177"/>
        <v>Positive</v>
      </c>
      <c r="Q857" s="38">
        <v>2.96E-21</v>
      </c>
      <c r="R857" s="28"/>
      <c r="Y857" s="188">
        <f t="shared" si="179"/>
        <v>0</v>
      </c>
      <c r="AA857" s="2"/>
      <c r="AI857" s="188">
        <f t="shared" si="180"/>
        <v>0</v>
      </c>
      <c r="AS857" s="188">
        <f t="shared" si="181"/>
        <v>0</v>
      </c>
      <c r="AV857" s="2"/>
      <c r="AW857" s="2"/>
      <c r="AX857" s="2"/>
      <c r="AY857" s="2"/>
      <c r="AZ857" s="2"/>
      <c r="BA857" s="2"/>
      <c r="BB857" s="2"/>
      <c r="BC857" s="188">
        <f t="shared" si="182"/>
        <v>0</v>
      </c>
      <c r="BD857" s="2"/>
      <c r="BE857" s="2"/>
      <c r="BM857" s="188">
        <f t="shared" si="183"/>
        <v>0</v>
      </c>
      <c r="BW857" s="188">
        <f t="shared" si="184"/>
        <v>0</v>
      </c>
      <c r="CG857" s="188">
        <f t="shared" si="185"/>
        <v>0</v>
      </c>
      <c r="CQ857" s="188">
        <f t="shared" si="186"/>
        <v>0</v>
      </c>
    </row>
    <row r="858" spans="2:95" x14ac:dyDescent="0.15">
      <c r="B858" s="2"/>
      <c r="D858" s="2"/>
      <c r="F858" s="2"/>
      <c r="G858" s="2"/>
      <c r="H858" s="2"/>
      <c r="I858" s="28" t="s">
        <v>2514</v>
      </c>
      <c r="J858" s="28">
        <v>282</v>
      </c>
      <c r="K858" s="28" t="s">
        <v>59</v>
      </c>
      <c r="L858" s="28">
        <v>4437</v>
      </c>
      <c r="M858" s="28">
        <v>98.81</v>
      </c>
      <c r="N858" s="28">
        <v>3307</v>
      </c>
      <c r="O858" s="28">
        <v>3390</v>
      </c>
      <c r="P858" s="28" t="str">
        <f t="shared" si="177"/>
        <v>Positive</v>
      </c>
      <c r="Q858" s="38">
        <v>1.0899999999999999E-36</v>
      </c>
      <c r="R858" s="28"/>
      <c r="Y858" s="188">
        <f t="shared" si="179"/>
        <v>0</v>
      </c>
      <c r="AA858" s="2"/>
      <c r="AI858" s="188">
        <f t="shared" si="180"/>
        <v>0</v>
      </c>
      <c r="AS858" s="188">
        <f t="shared" si="181"/>
        <v>0</v>
      </c>
      <c r="AV858" s="2"/>
      <c r="AW858" s="2"/>
      <c r="AX858" s="2"/>
      <c r="AY858" s="2"/>
      <c r="AZ858" s="2"/>
      <c r="BA858" s="2"/>
      <c r="BB858" s="2"/>
      <c r="BC858" s="188">
        <f t="shared" si="182"/>
        <v>0</v>
      </c>
      <c r="BD858" s="2"/>
      <c r="BE858" s="2"/>
      <c r="BM858" s="188">
        <f t="shared" si="183"/>
        <v>0</v>
      </c>
      <c r="BW858" s="188">
        <f t="shared" si="184"/>
        <v>0</v>
      </c>
      <c r="CG858" s="188">
        <f t="shared" si="185"/>
        <v>0</v>
      </c>
      <c r="CQ858" s="188">
        <f t="shared" si="186"/>
        <v>0</v>
      </c>
    </row>
    <row r="859" spans="2:95" x14ac:dyDescent="0.15">
      <c r="B859" s="2"/>
      <c r="D859" s="2"/>
      <c r="F859" s="2"/>
      <c r="G859" s="2"/>
      <c r="H859" s="2"/>
      <c r="I859" s="28" t="s">
        <v>2515</v>
      </c>
      <c r="J859" s="28">
        <v>277</v>
      </c>
      <c r="K859" s="28" t="s">
        <v>59</v>
      </c>
      <c r="L859" s="28">
        <v>4437</v>
      </c>
      <c r="M859" s="28">
        <v>98.245999999999995</v>
      </c>
      <c r="N859" s="28">
        <v>977</v>
      </c>
      <c r="O859" s="28">
        <v>1033</v>
      </c>
      <c r="P859" s="28" t="str">
        <f t="shared" si="177"/>
        <v>Positive</v>
      </c>
      <c r="Q859" s="38">
        <v>1.09E-21</v>
      </c>
      <c r="R859" s="28"/>
      <c r="Y859" s="188">
        <f t="shared" si="179"/>
        <v>0</v>
      </c>
      <c r="AA859" s="2"/>
      <c r="AI859" s="188">
        <f t="shared" si="180"/>
        <v>0</v>
      </c>
      <c r="AS859" s="188">
        <f t="shared" si="181"/>
        <v>0</v>
      </c>
      <c r="AV859" s="2"/>
      <c r="AW859" s="2"/>
      <c r="AX859" s="2"/>
      <c r="AY859" s="2"/>
      <c r="AZ859" s="2"/>
      <c r="BA859" s="2"/>
      <c r="BB859" s="2"/>
      <c r="BC859" s="188">
        <f t="shared" si="182"/>
        <v>0</v>
      </c>
      <c r="BD859" s="2"/>
      <c r="BE859" s="2"/>
      <c r="BM859" s="188">
        <f t="shared" si="183"/>
        <v>0</v>
      </c>
      <c r="BW859" s="188">
        <f t="shared" si="184"/>
        <v>0</v>
      </c>
      <c r="CG859" s="188">
        <f t="shared" si="185"/>
        <v>0</v>
      </c>
      <c r="CQ859" s="188">
        <f t="shared" si="186"/>
        <v>0</v>
      </c>
    </row>
    <row r="860" spans="2:95" x14ac:dyDescent="0.15">
      <c r="B860" s="2"/>
      <c r="D860" s="2"/>
      <c r="F860" s="2"/>
      <c r="G860" s="2"/>
      <c r="H860" s="2"/>
      <c r="I860" s="28" t="s">
        <v>2516</v>
      </c>
      <c r="J860" s="28">
        <v>306</v>
      </c>
      <c r="K860" s="28" t="s">
        <v>59</v>
      </c>
      <c r="L860" s="28">
        <v>4437</v>
      </c>
      <c r="M860" s="28">
        <v>96.491</v>
      </c>
      <c r="N860" s="28">
        <v>3439</v>
      </c>
      <c r="O860" s="28">
        <v>3383</v>
      </c>
      <c r="P860" s="28" t="str">
        <f t="shared" si="177"/>
        <v>Negative</v>
      </c>
      <c r="Q860" s="38">
        <v>2.0400000000000001E-19</v>
      </c>
      <c r="R860" s="28"/>
      <c r="Y860" s="188">
        <f t="shared" si="179"/>
        <v>0</v>
      </c>
      <c r="AA860" s="2"/>
      <c r="AI860" s="188">
        <f t="shared" si="180"/>
        <v>0</v>
      </c>
      <c r="AS860" s="188">
        <f t="shared" si="181"/>
        <v>0</v>
      </c>
      <c r="AV860" s="2"/>
      <c r="AW860" s="2"/>
      <c r="AX860" s="2"/>
      <c r="AY860" s="2"/>
      <c r="AZ860" s="2"/>
      <c r="BA860" s="2"/>
      <c r="BB860" s="2"/>
      <c r="BC860" s="188">
        <f t="shared" si="182"/>
        <v>0</v>
      </c>
      <c r="BD860" s="2"/>
      <c r="BE860" s="2"/>
      <c r="BM860" s="188">
        <f t="shared" si="183"/>
        <v>0</v>
      </c>
      <c r="BW860" s="188">
        <f t="shared" si="184"/>
        <v>0</v>
      </c>
      <c r="CG860" s="188">
        <f t="shared" si="185"/>
        <v>0</v>
      </c>
      <c r="CQ860" s="188">
        <f t="shared" si="186"/>
        <v>0</v>
      </c>
    </row>
    <row r="861" spans="2:95" x14ac:dyDescent="0.15">
      <c r="B861" s="2"/>
      <c r="D861" s="2"/>
      <c r="F861" s="2"/>
      <c r="G861" s="2"/>
      <c r="H861" s="2"/>
      <c r="I861" s="28" t="s">
        <v>2517</v>
      </c>
      <c r="J861" s="28">
        <v>416</v>
      </c>
      <c r="K861" s="28" t="s">
        <v>59</v>
      </c>
      <c r="L861" s="28">
        <v>4437</v>
      </c>
      <c r="M861" s="28">
        <v>93.826999999999998</v>
      </c>
      <c r="N861" s="28">
        <v>3032</v>
      </c>
      <c r="O861" s="28">
        <v>2953</v>
      </c>
      <c r="P861" s="28" t="str">
        <f t="shared" si="177"/>
        <v>Negative</v>
      </c>
      <c r="Q861" s="38">
        <v>1.3000000000000001E-27</v>
      </c>
      <c r="R861" s="28"/>
      <c r="Y861" s="188">
        <f t="shared" si="179"/>
        <v>0</v>
      </c>
      <c r="AA861" s="2"/>
      <c r="AI861" s="188">
        <f t="shared" si="180"/>
        <v>0</v>
      </c>
      <c r="AS861" s="188">
        <f t="shared" si="181"/>
        <v>0</v>
      </c>
      <c r="AV861" s="2"/>
      <c r="AW861" s="2"/>
      <c r="AX861" s="2"/>
      <c r="AY861" s="2"/>
      <c r="AZ861" s="2"/>
      <c r="BA861" s="2"/>
      <c r="BB861" s="2"/>
      <c r="BC861" s="188">
        <f t="shared" si="182"/>
        <v>0</v>
      </c>
      <c r="BD861" s="2"/>
      <c r="BE861" s="2"/>
      <c r="BM861" s="188">
        <f t="shared" si="183"/>
        <v>0</v>
      </c>
      <c r="BW861" s="188">
        <f t="shared" si="184"/>
        <v>0</v>
      </c>
      <c r="CG861" s="188">
        <f t="shared" si="185"/>
        <v>0</v>
      </c>
      <c r="CQ861" s="188">
        <f t="shared" si="186"/>
        <v>0</v>
      </c>
    </row>
    <row r="862" spans="2:95" x14ac:dyDescent="0.15">
      <c r="B862" s="2"/>
      <c r="D862" s="2"/>
      <c r="F862" s="2"/>
      <c r="G862" s="2"/>
      <c r="H862" s="2"/>
      <c r="I862" s="28" t="s">
        <v>2518</v>
      </c>
      <c r="J862" s="28">
        <v>658</v>
      </c>
      <c r="K862" s="28" t="s">
        <v>59</v>
      </c>
      <c r="L862" s="28">
        <v>4437</v>
      </c>
      <c r="M862" s="28">
        <v>92.593000000000004</v>
      </c>
      <c r="N862" s="28">
        <v>827</v>
      </c>
      <c r="O862" s="28">
        <v>928</v>
      </c>
      <c r="P862" s="28" t="str">
        <f t="shared" si="177"/>
        <v>Positive</v>
      </c>
      <c r="Q862" s="38">
        <v>2.67E-36</v>
      </c>
      <c r="R862" s="28"/>
      <c r="Y862" s="188">
        <f t="shared" si="179"/>
        <v>0</v>
      </c>
      <c r="AA862" s="2"/>
      <c r="AI862" s="188">
        <f t="shared" si="180"/>
        <v>0</v>
      </c>
      <c r="AS862" s="188">
        <f t="shared" si="181"/>
        <v>0</v>
      </c>
      <c r="AV862" s="2"/>
      <c r="AW862" s="2"/>
      <c r="AX862" s="2"/>
      <c r="AY862" s="2"/>
      <c r="AZ862" s="2"/>
      <c r="BA862" s="2"/>
      <c r="BB862" s="2"/>
      <c r="BC862" s="188">
        <f t="shared" si="182"/>
        <v>0</v>
      </c>
      <c r="BD862" s="2"/>
      <c r="BE862" s="2"/>
      <c r="BM862" s="188">
        <f t="shared" si="183"/>
        <v>0</v>
      </c>
      <c r="BW862" s="188">
        <f t="shared" si="184"/>
        <v>0</v>
      </c>
      <c r="CG862" s="188">
        <f t="shared" si="185"/>
        <v>0</v>
      </c>
      <c r="CQ862" s="188">
        <f t="shared" si="186"/>
        <v>0</v>
      </c>
    </row>
    <row r="863" spans="2:95" x14ac:dyDescent="0.15">
      <c r="B863" s="2"/>
      <c r="D863" s="2"/>
      <c r="F863" s="2"/>
      <c r="G863" s="2"/>
      <c r="H863" s="2"/>
      <c r="I863" s="28" t="s">
        <v>2519</v>
      </c>
      <c r="J863" s="28">
        <v>239</v>
      </c>
      <c r="K863" s="28" t="s">
        <v>59</v>
      </c>
      <c r="L863" s="28">
        <v>4437</v>
      </c>
      <c r="M863" s="28">
        <v>94.203000000000003</v>
      </c>
      <c r="N863" s="28">
        <v>3667</v>
      </c>
      <c r="O863" s="28">
        <v>3734</v>
      </c>
      <c r="P863" s="28" t="str">
        <f t="shared" si="177"/>
        <v>Positive</v>
      </c>
      <c r="Q863" s="38">
        <v>7.1999999999999996E-23</v>
      </c>
      <c r="R863" s="28"/>
      <c r="Y863" s="188">
        <f t="shared" si="179"/>
        <v>0</v>
      </c>
      <c r="AA863" s="2"/>
      <c r="AI863" s="188">
        <f t="shared" si="180"/>
        <v>0</v>
      </c>
      <c r="AS863" s="188">
        <f t="shared" si="181"/>
        <v>0</v>
      </c>
      <c r="AV863" s="2"/>
      <c r="AW863" s="2"/>
      <c r="AX863" s="2"/>
      <c r="AY863" s="2"/>
      <c r="AZ863" s="2"/>
      <c r="BA863" s="2"/>
      <c r="BB863" s="2"/>
      <c r="BC863" s="188">
        <f t="shared" si="182"/>
        <v>0</v>
      </c>
      <c r="BD863" s="2"/>
      <c r="BE863" s="2"/>
      <c r="BM863" s="188">
        <f t="shared" si="183"/>
        <v>0</v>
      </c>
      <c r="BW863" s="188">
        <f t="shared" si="184"/>
        <v>0</v>
      </c>
      <c r="CG863" s="188">
        <f t="shared" si="185"/>
        <v>0</v>
      </c>
      <c r="CQ863" s="188">
        <f t="shared" si="186"/>
        <v>0</v>
      </c>
    </row>
    <row r="864" spans="2:95" x14ac:dyDescent="0.15">
      <c r="B864" s="2"/>
      <c r="D864" s="2"/>
      <c r="F864" s="2"/>
      <c r="G864" s="2"/>
      <c r="H864" s="2"/>
      <c r="I864" s="28" t="s">
        <v>2520</v>
      </c>
      <c r="J864" s="28">
        <v>299</v>
      </c>
      <c r="K864" s="28" t="s">
        <v>59</v>
      </c>
      <c r="L864" s="28">
        <v>4437</v>
      </c>
      <c r="M864" s="28">
        <v>96.97</v>
      </c>
      <c r="N864" s="28">
        <v>856</v>
      </c>
      <c r="O864" s="28">
        <v>921</v>
      </c>
      <c r="P864" s="28" t="str">
        <f t="shared" si="177"/>
        <v>Positive</v>
      </c>
      <c r="Q864" s="38">
        <v>5.4900000000000001E-25</v>
      </c>
      <c r="R864" s="28"/>
      <c r="Y864" s="188">
        <f t="shared" si="179"/>
        <v>0</v>
      </c>
      <c r="AA864" s="2"/>
      <c r="AI864" s="188">
        <f t="shared" si="180"/>
        <v>0</v>
      </c>
      <c r="AS864" s="188">
        <f t="shared" si="181"/>
        <v>0</v>
      </c>
      <c r="AV864" s="2"/>
      <c r="AW864" s="2"/>
      <c r="AX864" s="2"/>
      <c r="AY864" s="2"/>
      <c r="AZ864" s="2"/>
      <c r="BA864" s="2"/>
      <c r="BB864" s="2"/>
      <c r="BC864" s="188">
        <f t="shared" si="182"/>
        <v>0</v>
      </c>
      <c r="BD864" s="2"/>
      <c r="BE864" s="2"/>
      <c r="BM864" s="188">
        <f t="shared" si="183"/>
        <v>0</v>
      </c>
      <c r="BW864" s="188">
        <f t="shared" si="184"/>
        <v>0</v>
      </c>
      <c r="CG864" s="188">
        <f t="shared" si="185"/>
        <v>0</v>
      </c>
      <c r="CQ864" s="188">
        <f t="shared" si="186"/>
        <v>0</v>
      </c>
    </row>
    <row r="865" spans="2:95" x14ac:dyDescent="0.15">
      <c r="B865" s="2"/>
      <c r="D865" s="2"/>
      <c r="F865" s="2"/>
      <c r="G865" s="2"/>
      <c r="H865" s="2"/>
      <c r="I865" s="28" t="s">
        <v>2521</v>
      </c>
      <c r="J865" s="28">
        <v>379</v>
      </c>
      <c r="K865" s="28" t="s">
        <v>59</v>
      </c>
      <c r="L865" s="28">
        <v>4437</v>
      </c>
      <c r="M865" s="28">
        <v>96.471000000000004</v>
      </c>
      <c r="N865" s="28">
        <v>817</v>
      </c>
      <c r="O865" s="28">
        <v>901</v>
      </c>
      <c r="P865" s="28" t="str">
        <f t="shared" si="177"/>
        <v>Positive</v>
      </c>
      <c r="Q865" s="38">
        <v>9.0200000000000005E-34</v>
      </c>
      <c r="R865" s="28"/>
      <c r="Y865" s="188">
        <f t="shared" si="179"/>
        <v>0</v>
      </c>
      <c r="AA865" s="2"/>
      <c r="AI865" s="188">
        <f t="shared" si="180"/>
        <v>0</v>
      </c>
      <c r="AS865" s="188">
        <f t="shared" si="181"/>
        <v>0</v>
      </c>
      <c r="AV865" s="2"/>
      <c r="AW865" s="2"/>
      <c r="AX865" s="2"/>
      <c r="AY865" s="2"/>
      <c r="AZ865" s="2"/>
      <c r="BA865" s="2"/>
      <c r="BB865" s="2"/>
      <c r="BC865" s="188">
        <f t="shared" si="182"/>
        <v>0</v>
      </c>
      <c r="BD865" s="2"/>
      <c r="BE865" s="2"/>
      <c r="BM865" s="188">
        <f t="shared" si="183"/>
        <v>0</v>
      </c>
      <c r="BW865" s="188">
        <f t="shared" si="184"/>
        <v>0</v>
      </c>
      <c r="CG865" s="188">
        <f t="shared" si="185"/>
        <v>0</v>
      </c>
      <c r="CQ865" s="188">
        <f t="shared" si="186"/>
        <v>0</v>
      </c>
    </row>
    <row r="866" spans="2:95" x14ac:dyDescent="0.15">
      <c r="B866" s="2"/>
      <c r="D866" s="2"/>
      <c r="F866" s="2"/>
      <c r="G866" s="2"/>
      <c r="H866" s="2"/>
      <c r="I866" s="28" t="s">
        <v>2522</v>
      </c>
      <c r="J866" s="28">
        <v>247</v>
      </c>
      <c r="K866" s="28" t="s">
        <v>59</v>
      </c>
      <c r="L866" s="28">
        <v>4437</v>
      </c>
      <c r="M866" s="28">
        <v>94.736999999999995</v>
      </c>
      <c r="N866" s="28">
        <v>2397</v>
      </c>
      <c r="O866" s="28">
        <v>2303</v>
      </c>
      <c r="P866" s="28" t="str">
        <f t="shared" si="177"/>
        <v>Negative</v>
      </c>
      <c r="Q866" s="38">
        <v>3.4000000000000003E-36</v>
      </c>
      <c r="R866" s="28"/>
      <c r="Y866" s="188">
        <f t="shared" si="179"/>
        <v>0</v>
      </c>
      <c r="AA866" s="2"/>
      <c r="AI866" s="188">
        <f t="shared" si="180"/>
        <v>0</v>
      </c>
      <c r="AS866" s="188">
        <f t="shared" si="181"/>
        <v>0</v>
      </c>
      <c r="AV866" s="2"/>
      <c r="AW866" s="2"/>
      <c r="AX866" s="2"/>
      <c r="AY866" s="2"/>
      <c r="AZ866" s="2"/>
      <c r="BA866" s="2"/>
      <c r="BB866" s="2"/>
      <c r="BC866" s="188">
        <f t="shared" si="182"/>
        <v>0</v>
      </c>
      <c r="BD866" s="2"/>
      <c r="BE866" s="2"/>
      <c r="BM866" s="188">
        <f t="shared" si="183"/>
        <v>0</v>
      </c>
      <c r="BW866" s="188">
        <f t="shared" si="184"/>
        <v>0</v>
      </c>
      <c r="CG866" s="188">
        <f t="shared" si="185"/>
        <v>0</v>
      </c>
      <c r="CQ866" s="188">
        <f t="shared" si="186"/>
        <v>0</v>
      </c>
    </row>
    <row r="867" spans="2:95" x14ac:dyDescent="0.15">
      <c r="B867" s="2"/>
      <c r="D867" s="2"/>
      <c r="F867" s="2"/>
      <c r="G867" s="2"/>
      <c r="H867" s="2"/>
      <c r="I867" s="28" t="s">
        <v>2523</v>
      </c>
      <c r="J867" s="28">
        <v>212</v>
      </c>
      <c r="K867" s="28" t="s">
        <v>59</v>
      </c>
      <c r="L867" s="28">
        <v>4437</v>
      </c>
      <c r="M867" s="28">
        <v>96.795000000000002</v>
      </c>
      <c r="N867" s="28">
        <v>3048</v>
      </c>
      <c r="O867" s="28">
        <v>2894</v>
      </c>
      <c r="P867" s="28" t="str">
        <f t="shared" si="177"/>
        <v>Negative</v>
      </c>
      <c r="Q867" s="38">
        <v>1.27E-69</v>
      </c>
      <c r="R867" s="28"/>
      <c r="Y867" s="188">
        <f t="shared" si="179"/>
        <v>0</v>
      </c>
      <c r="AA867" s="2"/>
      <c r="AI867" s="188">
        <f t="shared" si="180"/>
        <v>0</v>
      </c>
      <c r="AS867" s="188">
        <f t="shared" si="181"/>
        <v>0</v>
      </c>
      <c r="AV867" s="2"/>
      <c r="AW867" s="2"/>
      <c r="AX867" s="2"/>
      <c r="AY867" s="2"/>
      <c r="AZ867" s="2"/>
      <c r="BA867" s="2"/>
      <c r="BB867" s="2"/>
      <c r="BC867" s="188">
        <f t="shared" si="182"/>
        <v>0</v>
      </c>
      <c r="BD867" s="2"/>
      <c r="BE867" s="2"/>
      <c r="BM867" s="188">
        <f t="shared" si="183"/>
        <v>0</v>
      </c>
      <c r="BW867" s="188">
        <f t="shared" si="184"/>
        <v>0</v>
      </c>
      <c r="CG867" s="188">
        <f t="shared" si="185"/>
        <v>0</v>
      </c>
      <c r="CQ867" s="188">
        <f t="shared" si="186"/>
        <v>0</v>
      </c>
    </row>
    <row r="868" spans="2:95" x14ac:dyDescent="0.15">
      <c r="B868" s="2"/>
      <c r="D868" s="2"/>
      <c r="F868" s="2"/>
      <c r="G868" s="2"/>
      <c r="H868" s="2"/>
      <c r="I868" s="28" t="s">
        <v>2524</v>
      </c>
      <c r="J868" s="28">
        <v>201</v>
      </c>
      <c r="K868" s="28" t="s">
        <v>59</v>
      </c>
      <c r="L868" s="28">
        <v>4437</v>
      </c>
      <c r="M868" s="28">
        <v>96.052999999999997</v>
      </c>
      <c r="N868" s="28">
        <v>34</v>
      </c>
      <c r="O868" s="28">
        <v>109</v>
      </c>
      <c r="P868" s="28" t="str">
        <f t="shared" si="177"/>
        <v>Positive</v>
      </c>
      <c r="Q868" s="38">
        <v>4.5599999999999998E-29</v>
      </c>
      <c r="R868" s="28"/>
      <c r="Y868" s="188">
        <f t="shared" si="179"/>
        <v>0</v>
      </c>
      <c r="AA868" s="2"/>
      <c r="AI868" s="188">
        <f t="shared" si="180"/>
        <v>0</v>
      </c>
      <c r="AS868" s="188">
        <f t="shared" si="181"/>
        <v>0</v>
      </c>
      <c r="AV868" s="2"/>
      <c r="AW868" s="2"/>
      <c r="AX868" s="2"/>
      <c r="AY868" s="2"/>
      <c r="AZ868" s="2"/>
      <c r="BA868" s="2"/>
      <c r="BB868" s="2"/>
      <c r="BC868" s="188">
        <f t="shared" si="182"/>
        <v>0</v>
      </c>
      <c r="BD868" s="2"/>
      <c r="BE868" s="2"/>
      <c r="BM868" s="188">
        <f t="shared" si="183"/>
        <v>0</v>
      </c>
      <c r="BW868" s="188">
        <f t="shared" si="184"/>
        <v>0</v>
      </c>
      <c r="CG868" s="188">
        <f t="shared" si="185"/>
        <v>0</v>
      </c>
      <c r="CQ868" s="188">
        <f t="shared" si="186"/>
        <v>0</v>
      </c>
    </row>
    <row r="869" spans="2:95" x14ac:dyDescent="0.15">
      <c r="B869" s="2"/>
      <c r="D869" s="2"/>
      <c r="F869" s="2"/>
      <c r="G869" s="2"/>
      <c r="H869" s="2"/>
      <c r="I869" s="28" t="s">
        <v>2525</v>
      </c>
      <c r="J869" s="28">
        <v>318</v>
      </c>
      <c r="K869" s="28" t="s">
        <v>59</v>
      </c>
      <c r="L869" s="28">
        <v>4437</v>
      </c>
      <c r="M869" s="28">
        <v>93.332999999999998</v>
      </c>
      <c r="N869" s="28">
        <v>2929</v>
      </c>
      <c r="O869" s="28">
        <v>2885</v>
      </c>
      <c r="P869" s="28" t="str">
        <f t="shared" si="177"/>
        <v>Negative</v>
      </c>
      <c r="Q869" s="38">
        <v>4.6299999999999998E-11</v>
      </c>
      <c r="R869" s="28"/>
      <c r="Y869" s="188">
        <f t="shared" si="179"/>
        <v>0</v>
      </c>
      <c r="AA869" s="2"/>
      <c r="AI869" s="188">
        <f t="shared" si="180"/>
        <v>0</v>
      </c>
      <c r="AS869" s="188">
        <f t="shared" si="181"/>
        <v>0</v>
      </c>
      <c r="AV869" s="2"/>
      <c r="AW869" s="2"/>
      <c r="AX869" s="2"/>
      <c r="AY869" s="2"/>
      <c r="AZ869" s="2"/>
      <c r="BA869" s="2"/>
      <c r="BB869" s="2"/>
      <c r="BC869" s="188">
        <f t="shared" si="182"/>
        <v>0</v>
      </c>
      <c r="BD869" s="2"/>
      <c r="BE869" s="2"/>
      <c r="BM869" s="188">
        <f t="shared" si="183"/>
        <v>0</v>
      </c>
      <c r="BW869" s="188">
        <f t="shared" si="184"/>
        <v>0</v>
      </c>
      <c r="CG869" s="188">
        <f t="shared" si="185"/>
        <v>0</v>
      </c>
      <c r="CQ869" s="188">
        <f t="shared" si="186"/>
        <v>0</v>
      </c>
    </row>
    <row r="870" spans="2:95" x14ac:dyDescent="0.15">
      <c r="B870" s="2"/>
      <c r="D870" s="2"/>
      <c r="F870" s="2"/>
      <c r="G870" s="2"/>
      <c r="H870" s="2"/>
      <c r="I870" s="28" t="s">
        <v>2526</v>
      </c>
      <c r="J870" s="28">
        <v>206</v>
      </c>
      <c r="K870" s="28" t="s">
        <v>59</v>
      </c>
      <c r="L870" s="28">
        <v>4437</v>
      </c>
      <c r="M870" s="28">
        <v>97.872</v>
      </c>
      <c r="N870" s="28">
        <v>631</v>
      </c>
      <c r="O870" s="28">
        <v>538</v>
      </c>
      <c r="P870" s="28" t="str">
        <f t="shared" si="177"/>
        <v>Negative</v>
      </c>
      <c r="Q870" s="38">
        <v>9.9299999999999991E-41</v>
      </c>
      <c r="R870" s="28"/>
      <c r="Y870" s="188">
        <f t="shared" si="179"/>
        <v>0</v>
      </c>
      <c r="AA870" s="2"/>
      <c r="AI870" s="188">
        <f t="shared" si="180"/>
        <v>0</v>
      </c>
      <c r="AS870" s="188">
        <f t="shared" si="181"/>
        <v>0</v>
      </c>
      <c r="AV870" s="2"/>
      <c r="AW870" s="2"/>
      <c r="AX870" s="2"/>
      <c r="AY870" s="2"/>
      <c r="AZ870" s="2"/>
      <c r="BA870" s="2"/>
      <c r="BB870" s="2"/>
      <c r="BC870" s="188">
        <f t="shared" si="182"/>
        <v>0</v>
      </c>
      <c r="BD870" s="2"/>
      <c r="BE870" s="2"/>
      <c r="BM870" s="188">
        <f t="shared" si="183"/>
        <v>0</v>
      </c>
      <c r="BW870" s="188">
        <f t="shared" si="184"/>
        <v>0</v>
      </c>
      <c r="CG870" s="188">
        <f t="shared" si="185"/>
        <v>0</v>
      </c>
      <c r="CQ870" s="188">
        <f t="shared" si="186"/>
        <v>0</v>
      </c>
    </row>
    <row r="871" spans="2:95" x14ac:dyDescent="0.15">
      <c r="B871" s="2"/>
      <c r="D871" s="2"/>
      <c r="F871" s="2"/>
      <c r="G871" s="2"/>
      <c r="H871" s="2"/>
      <c r="I871" s="28" t="s">
        <v>2527</v>
      </c>
      <c r="J871" s="28">
        <v>628</v>
      </c>
      <c r="K871" s="28" t="s">
        <v>59</v>
      </c>
      <c r="L871" s="28">
        <v>4437</v>
      </c>
      <c r="M871" s="28">
        <v>95.555999999999997</v>
      </c>
      <c r="N871" s="28">
        <v>923</v>
      </c>
      <c r="O871" s="28">
        <v>879</v>
      </c>
      <c r="P871" s="28" t="str">
        <f t="shared" ref="P871:P902" si="187">IF(N871&gt;O871,"Negative","Positive")</f>
        <v>Negative</v>
      </c>
      <c r="Q871" s="38">
        <v>2.03E-12</v>
      </c>
      <c r="R871" s="28"/>
      <c r="Y871" s="188">
        <f t="shared" si="179"/>
        <v>0</v>
      </c>
      <c r="AA871" s="2"/>
      <c r="AI871" s="188">
        <f t="shared" si="180"/>
        <v>0</v>
      </c>
      <c r="AS871" s="188">
        <f t="shared" si="181"/>
        <v>0</v>
      </c>
      <c r="AV871" s="2"/>
      <c r="AW871" s="2"/>
      <c r="AX871" s="2"/>
      <c r="AY871" s="2"/>
      <c r="AZ871" s="2"/>
      <c r="BA871" s="2"/>
      <c r="BB871" s="2"/>
      <c r="BC871" s="188">
        <f t="shared" si="182"/>
        <v>0</v>
      </c>
      <c r="BD871" s="2"/>
      <c r="BE871" s="2"/>
      <c r="BM871" s="188">
        <f t="shared" si="183"/>
        <v>0</v>
      </c>
      <c r="BW871" s="188">
        <f t="shared" si="184"/>
        <v>0</v>
      </c>
      <c r="CG871" s="188">
        <f t="shared" si="185"/>
        <v>0</v>
      </c>
      <c r="CQ871" s="188">
        <f t="shared" si="186"/>
        <v>0</v>
      </c>
    </row>
    <row r="872" spans="2:95" x14ac:dyDescent="0.15">
      <c r="B872" s="2"/>
      <c r="D872" s="2"/>
      <c r="F872" s="2"/>
      <c r="G872" s="2"/>
      <c r="H872" s="2"/>
      <c r="I872" s="28" t="s">
        <v>2528</v>
      </c>
      <c r="J872" s="28">
        <v>206</v>
      </c>
      <c r="K872" s="28" t="s">
        <v>59</v>
      </c>
      <c r="L872" s="28">
        <v>4437</v>
      </c>
      <c r="M872" s="28">
        <v>98.718000000000004</v>
      </c>
      <c r="N872" s="28">
        <v>697</v>
      </c>
      <c r="O872" s="28">
        <v>620</v>
      </c>
      <c r="P872" s="28" t="str">
        <f t="shared" si="187"/>
        <v>Negative</v>
      </c>
      <c r="Q872" s="38">
        <v>1.6700000000000001E-33</v>
      </c>
      <c r="R872" s="28"/>
      <c r="Y872" s="188">
        <f t="shared" si="179"/>
        <v>0</v>
      </c>
      <c r="AA872" s="2"/>
      <c r="AI872" s="188">
        <f t="shared" si="180"/>
        <v>0</v>
      </c>
      <c r="AS872" s="188">
        <f t="shared" si="181"/>
        <v>0</v>
      </c>
      <c r="AV872" s="2"/>
      <c r="AW872" s="2"/>
      <c r="AX872" s="2"/>
      <c r="AY872" s="2"/>
      <c r="AZ872" s="2"/>
      <c r="BA872" s="2"/>
      <c r="BB872" s="2"/>
      <c r="BC872" s="188">
        <f t="shared" si="182"/>
        <v>0</v>
      </c>
      <c r="BD872" s="2"/>
      <c r="BE872" s="2"/>
      <c r="BM872" s="188">
        <f t="shared" si="183"/>
        <v>0</v>
      </c>
      <c r="BW872" s="188">
        <f t="shared" si="184"/>
        <v>0</v>
      </c>
      <c r="CG872" s="188">
        <f t="shared" si="185"/>
        <v>0</v>
      </c>
      <c r="CQ872" s="188">
        <f t="shared" si="186"/>
        <v>0</v>
      </c>
    </row>
    <row r="873" spans="2:95" x14ac:dyDescent="0.15">
      <c r="B873" s="2"/>
      <c r="D873" s="2"/>
      <c r="F873" s="2"/>
      <c r="G873" s="2"/>
      <c r="H873" s="2"/>
      <c r="I873" s="28" t="s">
        <v>2529</v>
      </c>
      <c r="J873" s="28">
        <v>480</v>
      </c>
      <c r="K873" s="28" t="s">
        <v>59</v>
      </c>
      <c r="L873" s="28">
        <v>4437</v>
      </c>
      <c r="M873" s="28">
        <v>94.117999999999995</v>
      </c>
      <c r="N873" s="28">
        <v>1603</v>
      </c>
      <c r="O873" s="28">
        <v>1737</v>
      </c>
      <c r="P873" s="28" t="str">
        <f t="shared" si="187"/>
        <v>Positive</v>
      </c>
      <c r="Q873" s="38">
        <v>4.0400000000000001E-53</v>
      </c>
      <c r="R873" s="28"/>
      <c r="Y873" s="188">
        <f t="shared" si="179"/>
        <v>0</v>
      </c>
      <c r="AA873" s="2"/>
      <c r="AI873" s="188">
        <f t="shared" si="180"/>
        <v>0</v>
      </c>
      <c r="AS873" s="188">
        <f t="shared" si="181"/>
        <v>0</v>
      </c>
      <c r="AV873" s="2"/>
      <c r="AW873" s="2"/>
      <c r="AX873" s="2"/>
      <c r="AY873" s="2"/>
      <c r="AZ873" s="2"/>
      <c r="BA873" s="2"/>
      <c r="BB873" s="2"/>
      <c r="BC873" s="188">
        <f t="shared" si="182"/>
        <v>0</v>
      </c>
      <c r="BD873" s="2"/>
      <c r="BE873" s="2"/>
      <c r="BM873" s="188">
        <f t="shared" si="183"/>
        <v>0</v>
      </c>
      <c r="BW873" s="188">
        <f t="shared" si="184"/>
        <v>0</v>
      </c>
      <c r="CG873" s="188">
        <f t="shared" si="185"/>
        <v>0</v>
      </c>
      <c r="CQ873" s="188">
        <f t="shared" si="186"/>
        <v>0</v>
      </c>
    </row>
    <row r="874" spans="2:95" x14ac:dyDescent="0.15">
      <c r="B874" s="2"/>
      <c r="D874" s="2"/>
      <c r="F874" s="2"/>
      <c r="G874" s="2"/>
      <c r="H874" s="2"/>
      <c r="I874" s="28" t="s">
        <v>2530</v>
      </c>
      <c r="J874" s="28">
        <v>967</v>
      </c>
      <c r="K874" s="28" t="s">
        <v>59</v>
      </c>
      <c r="L874" s="28">
        <v>4437</v>
      </c>
      <c r="M874" s="28">
        <v>94.915000000000006</v>
      </c>
      <c r="N874" s="28">
        <v>4281</v>
      </c>
      <c r="O874" s="28">
        <v>4339</v>
      </c>
      <c r="P874" s="28" t="str">
        <f t="shared" si="187"/>
        <v>Positive</v>
      </c>
      <c r="Q874" s="38">
        <v>6.7799999999999997E-19</v>
      </c>
      <c r="R874" s="28"/>
      <c r="Y874" s="188">
        <f t="shared" si="179"/>
        <v>0</v>
      </c>
      <c r="AA874" s="2"/>
      <c r="AI874" s="188">
        <f t="shared" si="180"/>
        <v>0</v>
      </c>
      <c r="AS874" s="188">
        <f t="shared" si="181"/>
        <v>0</v>
      </c>
      <c r="AV874" s="2"/>
      <c r="AW874" s="2"/>
      <c r="AX874" s="2"/>
      <c r="AY874" s="2"/>
      <c r="AZ874" s="2"/>
      <c r="BA874" s="2"/>
      <c r="BB874" s="2"/>
      <c r="BC874" s="188">
        <f t="shared" si="182"/>
        <v>0</v>
      </c>
      <c r="BD874" s="2"/>
      <c r="BE874" s="2"/>
      <c r="BM874" s="188">
        <f t="shared" si="183"/>
        <v>0</v>
      </c>
      <c r="BW874" s="188">
        <f t="shared" si="184"/>
        <v>0</v>
      </c>
      <c r="CG874" s="188">
        <f t="shared" si="185"/>
        <v>0</v>
      </c>
      <c r="CQ874" s="188">
        <f t="shared" si="186"/>
        <v>0</v>
      </c>
    </row>
    <row r="875" spans="2:95" x14ac:dyDescent="0.15">
      <c r="B875" s="2"/>
      <c r="D875" s="2"/>
      <c r="F875" s="2"/>
      <c r="G875" s="2"/>
      <c r="H875" s="2"/>
      <c r="I875" s="28" t="s">
        <v>2531</v>
      </c>
      <c r="J875" s="28">
        <v>695</v>
      </c>
      <c r="K875" s="28" t="s">
        <v>59</v>
      </c>
      <c r="L875" s="28">
        <v>4437</v>
      </c>
      <c r="M875" s="28">
        <v>95.96</v>
      </c>
      <c r="N875" s="28">
        <v>2701</v>
      </c>
      <c r="O875" s="28">
        <v>2799</v>
      </c>
      <c r="P875" s="28" t="str">
        <f t="shared" si="187"/>
        <v>Positive</v>
      </c>
      <c r="Q875" s="38">
        <v>1.3E-39</v>
      </c>
      <c r="R875" s="28"/>
      <c r="Y875" s="188">
        <f t="shared" si="179"/>
        <v>0</v>
      </c>
      <c r="AA875" s="2"/>
      <c r="AI875" s="188">
        <f t="shared" si="180"/>
        <v>0</v>
      </c>
      <c r="AS875" s="188">
        <f t="shared" si="181"/>
        <v>0</v>
      </c>
      <c r="AV875" s="2"/>
      <c r="AW875" s="2"/>
      <c r="AX875" s="2"/>
      <c r="AY875" s="2"/>
      <c r="AZ875" s="2"/>
      <c r="BA875" s="2"/>
      <c r="BB875" s="2"/>
      <c r="BC875" s="188">
        <f t="shared" si="182"/>
        <v>0</v>
      </c>
      <c r="BD875" s="2"/>
      <c r="BE875" s="2"/>
      <c r="BM875" s="188">
        <f t="shared" si="183"/>
        <v>0</v>
      </c>
      <c r="BW875" s="188">
        <f t="shared" si="184"/>
        <v>0</v>
      </c>
      <c r="CG875" s="188">
        <f t="shared" si="185"/>
        <v>0</v>
      </c>
      <c r="CQ875" s="188">
        <f t="shared" si="186"/>
        <v>0</v>
      </c>
    </row>
    <row r="876" spans="2:95" x14ac:dyDescent="0.15">
      <c r="B876" s="2"/>
      <c r="D876" s="2"/>
      <c r="F876" s="2"/>
      <c r="G876" s="2"/>
      <c r="H876" s="2"/>
      <c r="I876" s="28" t="s">
        <v>2532</v>
      </c>
      <c r="J876" s="28">
        <v>413</v>
      </c>
      <c r="K876" s="28" t="s">
        <v>59</v>
      </c>
      <c r="L876" s="28">
        <v>4437</v>
      </c>
      <c r="M876" s="28">
        <v>93.332999999999998</v>
      </c>
      <c r="N876" s="28">
        <v>795</v>
      </c>
      <c r="O876" s="28">
        <v>884</v>
      </c>
      <c r="P876" s="28" t="str">
        <f t="shared" si="187"/>
        <v>Positive</v>
      </c>
      <c r="Q876" s="38">
        <v>5.95E-31</v>
      </c>
      <c r="R876" s="28"/>
      <c r="Y876" s="188">
        <f t="shared" si="179"/>
        <v>0</v>
      </c>
      <c r="AA876" s="2"/>
      <c r="AI876" s="188">
        <f t="shared" si="180"/>
        <v>0</v>
      </c>
      <c r="AS876" s="188">
        <f t="shared" si="181"/>
        <v>0</v>
      </c>
      <c r="AV876" s="2"/>
      <c r="AW876" s="2"/>
      <c r="AX876" s="2"/>
      <c r="AY876" s="2"/>
      <c r="AZ876" s="2"/>
      <c r="BA876" s="2"/>
      <c r="BB876" s="2"/>
      <c r="BC876" s="188">
        <f t="shared" si="182"/>
        <v>0</v>
      </c>
      <c r="BD876" s="2"/>
      <c r="BE876" s="2"/>
      <c r="BM876" s="188">
        <f t="shared" si="183"/>
        <v>0</v>
      </c>
      <c r="BW876" s="188">
        <f t="shared" si="184"/>
        <v>0</v>
      </c>
      <c r="CG876" s="188">
        <f t="shared" si="185"/>
        <v>0</v>
      </c>
      <c r="CQ876" s="188">
        <f t="shared" si="186"/>
        <v>0</v>
      </c>
    </row>
    <row r="877" spans="2:95" x14ac:dyDescent="0.15">
      <c r="B877" s="2"/>
      <c r="D877" s="2"/>
      <c r="F877" s="2"/>
      <c r="G877" s="2"/>
      <c r="H877" s="2"/>
      <c r="I877" s="28" t="s">
        <v>2533</v>
      </c>
      <c r="J877" s="28">
        <v>861</v>
      </c>
      <c r="K877" s="28" t="s">
        <v>59</v>
      </c>
      <c r="L877" s="28">
        <v>4437</v>
      </c>
      <c r="M877" s="28">
        <v>97.436000000000007</v>
      </c>
      <c r="N877" s="28">
        <v>4148</v>
      </c>
      <c r="O877" s="28">
        <v>4224</v>
      </c>
      <c r="P877" s="28" t="str">
        <f t="shared" si="187"/>
        <v>Positive</v>
      </c>
      <c r="Q877" s="38">
        <v>1.27E-30</v>
      </c>
      <c r="R877" s="28"/>
      <c r="Y877" s="188">
        <f t="shared" si="179"/>
        <v>0</v>
      </c>
      <c r="AA877" s="2"/>
      <c r="AI877" s="188">
        <f t="shared" si="180"/>
        <v>0</v>
      </c>
      <c r="AS877" s="188">
        <f t="shared" si="181"/>
        <v>0</v>
      </c>
      <c r="AV877" s="2"/>
      <c r="AW877" s="2"/>
      <c r="AX877" s="2"/>
      <c r="AY877" s="2"/>
      <c r="AZ877" s="2"/>
      <c r="BA877" s="2"/>
      <c r="BB877" s="2"/>
      <c r="BC877" s="188">
        <f t="shared" si="182"/>
        <v>0</v>
      </c>
      <c r="BD877" s="2"/>
      <c r="BE877" s="2"/>
      <c r="BM877" s="188">
        <f t="shared" si="183"/>
        <v>0</v>
      </c>
      <c r="BW877" s="188">
        <f t="shared" si="184"/>
        <v>0</v>
      </c>
      <c r="CG877" s="188">
        <f t="shared" si="185"/>
        <v>0</v>
      </c>
      <c r="CQ877" s="188">
        <f t="shared" si="186"/>
        <v>0</v>
      </c>
    </row>
    <row r="878" spans="2:95" x14ac:dyDescent="0.15">
      <c r="B878" s="2"/>
      <c r="D878" s="2"/>
      <c r="F878" s="2"/>
      <c r="G878" s="2"/>
      <c r="H878" s="2"/>
      <c r="I878" s="28" t="s">
        <v>2534</v>
      </c>
      <c r="J878" s="28">
        <v>516</v>
      </c>
      <c r="K878" s="28" t="s">
        <v>59</v>
      </c>
      <c r="L878" s="28">
        <v>4437</v>
      </c>
      <c r="M878" s="28">
        <v>90.475999999999999</v>
      </c>
      <c r="N878" s="28">
        <v>1245</v>
      </c>
      <c r="O878" s="28">
        <v>1307</v>
      </c>
      <c r="P878" s="28" t="str">
        <f t="shared" si="187"/>
        <v>Positive</v>
      </c>
      <c r="Q878" s="38">
        <v>2.1300000000000001E-16</v>
      </c>
      <c r="R878" s="28"/>
      <c r="Y878" s="188">
        <f t="shared" si="179"/>
        <v>0</v>
      </c>
      <c r="AA878" s="2"/>
      <c r="AI878" s="188">
        <f t="shared" si="180"/>
        <v>0</v>
      </c>
      <c r="AS878" s="188">
        <f t="shared" si="181"/>
        <v>0</v>
      </c>
      <c r="AV878" s="2"/>
      <c r="AW878" s="2"/>
      <c r="AX878" s="2"/>
      <c r="AY878" s="2"/>
      <c r="AZ878" s="2"/>
      <c r="BA878" s="2"/>
      <c r="BB878" s="2"/>
      <c r="BC878" s="188">
        <f t="shared" si="182"/>
        <v>0</v>
      </c>
      <c r="BD878" s="2"/>
      <c r="BE878" s="2"/>
      <c r="BM878" s="188">
        <f t="shared" si="183"/>
        <v>0</v>
      </c>
      <c r="BW878" s="188">
        <f t="shared" si="184"/>
        <v>0</v>
      </c>
      <c r="CG878" s="188">
        <f t="shared" si="185"/>
        <v>0</v>
      </c>
      <c r="CQ878" s="188">
        <f t="shared" si="186"/>
        <v>0</v>
      </c>
    </row>
    <row r="879" spans="2:95" x14ac:dyDescent="0.15">
      <c r="B879" s="2"/>
      <c r="D879" s="2"/>
      <c r="F879" s="2"/>
      <c r="G879" s="2"/>
      <c r="H879" s="2"/>
      <c r="I879" s="28" t="s">
        <v>2535</v>
      </c>
      <c r="J879" s="28">
        <v>262</v>
      </c>
      <c r="K879" s="28" t="s">
        <v>59</v>
      </c>
      <c r="L879" s="28">
        <v>4437</v>
      </c>
      <c r="M879" s="28">
        <v>96.491</v>
      </c>
      <c r="N879" s="28">
        <v>1756</v>
      </c>
      <c r="O879" s="28">
        <v>1812</v>
      </c>
      <c r="P879" s="28" t="str">
        <f t="shared" si="187"/>
        <v>Positive</v>
      </c>
      <c r="Q879" s="38">
        <v>4.7900000000000001E-20</v>
      </c>
      <c r="R879" s="28"/>
      <c r="Y879" s="188">
        <f t="shared" si="179"/>
        <v>0</v>
      </c>
      <c r="AA879" s="2"/>
      <c r="AI879" s="188">
        <f t="shared" si="180"/>
        <v>0</v>
      </c>
      <c r="AS879" s="188">
        <f t="shared" si="181"/>
        <v>0</v>
      </c>
      <c r="AV879" s="2"/>
      <c r="AW879" s="2"/>
      <c r="AX879" s="2"/>
      <c r="AY879" s="2"/>
      <c r="AZ879" s="2"/>
      <c r="BA879" s="2"/>
      <c r="BB879" s="2"/>
      <c r="BC879" s="188">
        <f t="shared" si="182"/>
        <v>0</v>
      </c>
      <c r="BD879" s="2"/>
      <c r="BE879" s="2"/>
      <c r="BM879" s="188">
        <f t="shared" si="183"/>
        <v>0</v>
      </c>
      <c r="BW879" s="188">
        <f t="shared" si="184"/>
        <v>0</v>
      </c>
      <c r="CG879" s="188">
        <f t="shared" si="185"/>
        <v>0</v>
      </c>
      <c r="CQ879" s="188">
        <f t="shared" si="186"/>
        <v>0</v>
      </c>
    </row>
    <row r="880" spans="2:95" x14ac:dyDescent="0.15">
      <c r="B880" s="2"/>
      <c r="D880" s="2"/>
      <c r="F880" s="2"/>
      <c r="G880" s="2"/>
      <c r="H880" s="2"/>
      <c r="I880" s="28" t="s">
        <v>2536</v>
      </c>
      <c r="J880" s="28">
        <v>218</v>
      </c>
      <c r="K880" s="28" t="s">
        <v>59</v>
      </c>
      <c r="L880" s="28">
        <v>4437</v>
      </c>
      <c r="M880" s="28">
        <v>94.016999999999996</v>
      </c>
      <c r="N880" s="28">
        <v>811</v>
      </c>
      <c r="O880" s="28">
        <v>926</v>
      </c>
      <c r="P880" s="28" t="str">
        <f t="shared" si="187"/>
        <v>Positive</v>
      </c>
      <c r="Q880" s="38">
        <v>1.36E-44</v>
      </c>
      <c r="R880" s="28"/>
      <c r="Y880" s="188">
        <f t="shared" si="179"/>
        <v>0</v>
      </c>
      <c r="AA880" s="2"/>
      <c r="AI880" s="188">
        <f t="shared" si="180"/>
        <v>0</v>
      </c>
      <c r="AS880" s="188">
        <f t="shared" si="181"/>
        <v>0</v>
      </c>
      <c r="AV880" s="2"/>
      <c r="AW880" s="2"/>
      <c r="AX880" s="2"/>
      <c r="AY880" s="2"/>
      <c r="AZ880" s="2"/>
      <c r="BA880" s="2"/>
      <c r="BB880" s="2"/>
      <c r="BC880" s="188">
        <f t="shared" si="182"/>
        <v>0</v>
      </c>
      <c r="BD880" s="2"/>
      <c r="BE880" s="2"/>
      <c r="BM880" s="188">
        <f t="shared" si="183"/>
        <v>0</v>
      </c>
      <c r="BW880" s="188">
        <f t="shared" si="184"/>
        <v>0</v>
      </c>
      <c r="CG880" s="188">
        <f t="shared" si="185"/>
        <v>0</v>
      </c>
      <c r="CQ880" s="188">
        <f t="shared" si="186"/>
        <v>0</v>
      </c>
    </row>
    <row r="881" spans="2:95" x14ac:dyDescent="0.15">
      <c r="B881" s="2"/>
      <c r="D881" s="2"/>
      <c r="F881" s="2"/>
      <c r="G881" s="2"/>
      <c r="H881" s="2"/>
      <c r="I881" s="28" t="s">
        <v>2537</v>
      </c>
      <c r="J881" s="28">
        <v>510</v>
      </c>
      <c r="K881" s="28" t="s">
        <v>59</v>
      </c>
      <c r="L881" s="28">
        <v>4437</v>
      </c>
      <c r="M881" s="28">
        <v>100</v>
      </c>
      <c r="N881" s="28">
        <v>2666</v>
      </c>
      <c r="O881" s="28">
        <v>2701</v>
      </c>
      <c r="P881" s="28" t="str">
        <f t="shared" si="187"/>
        <v>Positive</v>
      </c>
      <c r="Q881" s="38">
        <v>2.1199999999999999E-11</v>
      </c>
      <c r="R881" s="28"/>
      <c r="Y881" s="188">
        <f t="shared" si="179"/>
        <v>0</v>
      </c>
      <c r="AA881" s="2"/>
      <c r="AI881" s="188">
        <f t="shared" si="180"/>
        <v>0</v>
      </c>
      <c r="AS881" s="188">
        <f t="shared" si="181"/>
        <v>0</v>
      </c>
      <c r="AV881" s="2"/>
      <c r="AW881" s="2"/>
      <c r="AX881" s="2"/>
      <c r="AY881" s="2"/>
      <c r="AZ881" s="2"/>
      <c r="BA881" s="2"/>
      <c r="BB881" s="2"/>
      <c r="BC881" s="188">
        <f t="shared" si="182"/>
        <v>0</v>
      </c>
      <c r="BD881" s="2"/>
      <c r="BE881" s="2"/>
      <c r="BM881" s="188">
        <f t="shared" si="183"/>
        <v>0</v>
      </c>
      <c r="BW881" s="188">
        <f t="shared" si="184"/>
        <v>0</v>
      </c>
      <c r="CG881" s="188">
        <f t="shared" si="185"/>
        <v>0</v>
      </c>
      <c r="CQ881" s="188">
        <f t="shared" si="186"/>
        <v>0</v>
      </c>
    </row>
    <row r="882" spans="2:95" x14ac:dyDescent="0.15">
      <c r="B882" s="2"/>
      <c r="D882" s="2"/>
      <c r="F882" s="2"/>
      <c r="G882" s="2"/>
      <c r="H882" s="2"/>
      <c r="I882" s="28" t="s">
        <v>2538</v>
      </c>
      <c r="J882" s="28">
        <v>244</v>
      </c>
      <c r="K882" s="28" t="s">
        <v>59</v>
      </c>
      <c r="L882" s="28">
        <v>4437</v>
      </c>
      <c r="M882" s="28">
        <v>93.477999999999994</v>
      </c>
      <c r="N882" s="28">
        <v>2734</v>
      </c>
      <c r="O882" s="28">
        <v>2690</v>
      </c>
      <c r="P882" s="28" t="str">
        <f t="shared" si="187"/>
        <v>Negative</v>
      </c>
      <c r="Q882" s="38">
        <v>9.6600000000000004E-12</v>
      </c>
      <c r="R882" s="28"/>
      <c r="Y882" s="188">
        <f t="shared" si="179"/>
        <v>0</v>
      </c>
      <c r="AA882" s="2"/>
      <c r="AI882" s="188">
        <f t="shared" si="180"/>
        <v>0</v>
      </c>
      <c r="AS882" s="188">
        <f t="shared" si="181"/>
        <v>0</v>
      </c>
      <c r="AV882" s="2"/>
      <c r="AW882" s="2"/>
      <c r="AX882" s="2"/>
      <c r="AY882" s="2"/>
      <c r="AZ882" s="2"/>
      <c r="BA882" s="2"/>
      <c r="BB882" s="2"/>
      <c r="BC882" s="188">
        <f t="shared" si="182"/>
        <v>0</v>
      </c>
      <c r="BD882" s="2"/>
      <c r="BE882" s="2"/>
      <c r="BM882" s="188">
        <f t="shared" si="183"/>
        <v>0</v>
      </c>
      <c r="BW882" s="188">
        <f t="shared" si="184"/>
        <v>0</v>
      </c>
      <c r="CG882" s="188">
        <f t="shared" si="185"/>
        <v>0</v>
      </c>
      <c r="CQ882" s="188">
        <f t="shared" si="186"/>
        <v>0</v>
      </c>
    </row>
    <row r="883" spans="2:95" x14ac:dyDescent="0.15">
      <c r="B883" s="2"/>
      <c r="D883" s="2"/>
      <c r="F883" s="2"/>
      <c r="G883" s="2"/>
      <c r="H883" s="2"/>
      <c r="I883" s="28" t="s">
        <v>602</v>
      </c>
      <c r="J883" s="28">
        <v>211</v>
      </c>
      <c r="K883" s="28" t="s">
        <v>59</v>
      </c>
      <c r="L883" s="28">
        <v>4437</v>
      </c>
      <c r="M883" s="28">
        <v>94.34</v>
      </c>
      <c r="N883" s="28">
        <v>3878</v>
      </c>
      <c r="O883" s="28">
        <v>3774</v>
      </c>
      <c r="P883" s="28" t="str">
        <f t="shared" si="187"/>
        <v>Negative</v>
      </c>
      <c r="Q883" s="38">
        <v>3.6699999999999998E-40</v>
      </c>
      <c r="R883" s="28"/>
      <c r="Y883" s="188">
        <f t="shared" si="179"/>
        <v>0</v>
      </c>
      <c r="AA883" s="2"/>
      <c r="AI883" s="188">
        <f t="shared" si="180"/>
        <v>0</v>
      </c>
      <c r="AS883" s="188">
        <f t="shared" si="181"/>
        <v>0</v>
      </c>
      <c r="AV883" s="2"/>
      <c r="AW883" s="2"/>
      <c r="AX883" s="2"/>
      <c r="AY883" s="2"/>
      <c r="AZ883" s="2"/>
      <c r="BA883" s="2"/>
      <c r="BB883" s="2"/>
      <c r="BC883" s="188">
        <f t="shared" si="182"/>
        <v>0</v>
      </c>
      <c r="BD883" s="2"/>
      <c r="BE883" s="2"/>
      <c r="BM883" s="188">
        <f t="shared" si="183"/>
        <v>0</v>
      </c>
      <c r="BW883" s="188">
        <f t="shared" si="184"/>
        <v>0</v>
      </c>
      <c r="CG883" s="188">
        <f t="shared" si="185"/>
        <v>0</v>
      </c>
      <c r="CQ883" s="188">
        <f t="shared" si="186"/>
        <v>0</v>
      </c>
    </row>
    <row r="884" spans="2:95" x14ac:dyDescent="0.15">
      <c r="B884" s="2"/>
      <c r="D884" s="2"/>
      <c r="F884" s="2"/>
      <c r="G884" s="2"/>
      <c r="H884" s="2"/>
      <c r="I884" s="28" t="s">
        <v>2539</v>
      </c>
      <c r="J884" s="28">
        <v>285</v>
      </c>
      <c r="K884" s="28" t="s">
        <v>59</v>
      </c>
      <c r="L884" s="28">
        <v>4437</v>
      </c>
      <c r="M884" s="28">
        <v>97.474999999999994</v>
      </c>
      <c r="N884" s="28">
        <v>905</v>
      </c>
      <c r="O884" s="28">
        <v>708</v>
      </c>
      <c r="P884" s="28" t="str">
        <f t="shared" si="187"/>
        <v>Negative</v>
      </c>
      <c r="Q884" s="38">
        <v>2.2E-93</v>
      </c>
      <c r="R884" s="28"/>
      <c r="Y884" s="188">
        <f t="shared" si="179"/>
        <v>0</v>
      </c>
      <c r="AA884" s="2"/>
      <c r="AI884" s="188">
        <f t="shared" si="180"/>
        <v>0</v>
      </c>
      <c r="AS884" s="188">
        <f t="shared" si="181"/>
        <v>0</v>
      </c>
      <c r="AV884" s="2"/>
      <c r="AW884" s="2"/>
      <c r="AX884" s="2"/>
      <c r="AY884" s="2"/>
      <c r="AZ884" s="2"/>
      <c r="BA884" s="2"/>
      <c r="BB884" s="2"/>
      <c r="BC884" s="188">
        <f t="shared" si="182"/>
        <v>0</v>
      </c>
      <c r="BD884" s="2"/>
      <c r="BE884" s="2"/>
      <c r="BM884" s="188">
        <f t="shared" si="183"/>
        <v>0</v>
      </c>
      <c r="BW884" s="188">
        <f t="shared" si="184"/>
        <v>0</v>
      </c>
      <c r="CG884" s="188">
        <f t="shared" si="185"/>
        <v>0</v>
      </c>
      <c r="CQ884" s="188">
        <f t="shared" si="186"/>
        <v>0</v>
      </c>
    </row>
    <row r="885" spans="2:95" x14ac:dyDescent="0.15">
      <c r="B885" s="2"/>
      <c r="D885" s="2"/>
      <c r="F885" s="2"/>
      <c r="G885" s="2"/>
      <c r="H885" s="2"/>
      <c r="I885" s="166" t="s">
        <v>2540</v>
      </c>
      <c r="J885" s="166">
        <v>2308</v>
      </c>
      <c r="K885" s="166" t="s">
        <v>59</v>
      </c>
      <c r="L885" s="166">
        <v>4437</v>
      </c>
      <c r="M885" s="166">
        <v>96.350999999999999</v>
      </c>
      <c r="N885" s="166">
        <v>2853</v>
      </c>
      <c r="O885" s="166">
        <v>552</v>
      </c>
      <c r="P885" s="166" t="str">
        <f t="shared" si="187"/>
        <v>Negative</v>
      </c>
      <c r="Q885" s="219">
        <v>0</v>
      </c>
      <c r="R885" s="28"/>
      <c r="Y885" s="188">
        <f t="shared" si="179"/>
        <v>0</v>
      </c>
      <c r="AA885" s="2"/>
      <c r="AI885" s="188">
        <f t="shared" si="180"/>
        <v>0</v>
      </c>
      <c r="AS885" s="188">
        <f t="shared" si="181"/>
        <v>0</v>
      </c>
      <c r="AV885" s="2"/>
      <c r="AW885" s="2"/>
      <c r="AX885" s="2"/>
      <c r="AY885" s="2"/>
      <c r="AZ885" s="2"/>
      <c r="BA885" s="2"/>
      <c r="BB885" s="2"/>
      <c r="BC885" s="188">
        <f t="shared" si="182"/>
        <v>0</v>
      </c>
      <c r="BD885" s="2"/>
      <c r="BE885" s="2"/>
      <c r="BM885" s="188">
        <f t="shared" si="183"/>
        <v>0</v>
      </c>
      <c r="BW885" s="188">
        <f t="shared" si="184"/>
        <v>0</v>
      </c>
      <c r="CG885" s="188">
        <f t="shared" si="185"/>
        <v>0</v>
      </c>
      <c r="CQ885" s="188">
        <f t="shared" si="186"/>
        <v>0</v>
      </c>
    </row>
    <row r="886" spans="2:95" x14ac:dyDescent="0.15">
      <c r="B886" s="2"/>
      <c r="D886" s="2"/>
      <c r="F886" s="2"/>
      <c r="G886" s="2"/>
      <c r="H886" s="2"/>
      <c r="I886" s="28" t="s">
        <v>2541</v>
      </c>
      <c r="J886" s="28">
        <v>399</v>
      </c>
      <c r="K886" s="28" t="s">
        <v>59</v>
      </c>
      <c r="L886" s="28">
        <v>4437</v>
      </c>
      <c r="M886" s="28">
        <v>95.308000000000007</v>
      </c>
      <c r="N886" s="28">
        <v>2649</v>
      </c>
      <c r="O886" s="28">
        <v>2309</v>
      </c>
      <c r="P886" s="28" t="str">
        <f t="shared" si="187"/>
        <v>Negative</v>
      </c>
      <c r="Q886" s="38">
        <v>2.24E-154</v>
      </c>
      <c r="R886" s="28"/>
      <c r="Y886" s="188">
        <f t="shared" si="179"/>
        <v>0</v>
      </c>
      <c r="AA886" s="2"/>
      <c r="AI886" s="188">
        <f t="shared" si="180"/>
        <v>0</v>
      </c>
      <c r="AS886" s="188">
        <f t="shared" si="181"/>
        <v>0</v>
      </c>
      <c r="AV886" s="2"/>
      <c r="AW886" s="2"/>
      <c r="AX886" s="2"/>
      <c r="AY886" s="2"/>
      <c r="AZ886" s="2"/>
      <c r="BA886" s="2"/>
      <c r="BB886" s="2"/>
      <c r="BC886" s="188">
        <f t="shared" si="182"/>
        <v>0</v>
      </c>
      <c r="BD886" s="2"/>
      <c r="BE886" s="2"/>
      <c r="BM886" s="188">
        <f t="shared" si="183"/>
        <v>0</v>
      </c>
      <c r="BW886" s="188">
        <f t="shared" si="184"/>
        <v>0</v>
      </c>
      <c r="CG886" s="188">
        <f t="shared" si="185"/>
        <v>0</v>
      </c>
      <c r="CQ886" s="188">
        <f t="shared" si="186"/>
        <v>0</v>
      </c>
    </row>
    <row r="887" spans="2:95" x14ac:dyDescent="0.15">
      <c r="B887" s="2"/>
      <c r="D887" s="2"/>
      <c r="F887" s="2"/>
      <c r="G887" s="2"/>
      <c r="H887" s="2"/>
      <c r="I887" s="28" t="s">
        <v>2542</v>
      </c>
      <c r="J887" s="28">
        <v>456</v>
      </c>
      <c r="K887" s="28" t="s">
        <v>59</v>
      </c>
      <c r="L887" s="28">
        <v>4437</v>
      </c>
      <c r="M887" s="28">
        <v>96.376999999999995</v>
      </c>
      <c r="N887" s="28">
        <v>1810</v>
      </c>
      <c r="O887" s="28">
        <v>1536</v>
      </c>
      <c r="P887" s="28" t="str">
        <f t="shared" si="187"/>
        <v>Negative</v>
      </c>
      <c r="Q887" s="38">
        <v>1.24E-127</v>
      </c>
      <c r="R887" s="28"/>
      <c r="Y887" s="188">
        <f t="shared" si="179"/>
        <v>0</v>
      </c>
      <c r="AA887" s="2"/>
      <c r="AI887" s="188">
        <f t="shared" si="180"/>
        <v>0</v>
      </c>
      <c r="AS887" s="188">
        <f t="shared" si="181"/>
        <v>0</v>
      </c>
      <c r="AV887" s="2"/>
      <c r="AW887" s="2"/>
      <c r="AX887" s="2"/>
      <c r="AY887" s="2"/>
      <c r="AZ887" s="2"/>
      <c r="BA887" s="2"/>
      <c r="BB887" s="2"/>
      <c r="BC887" s="188">
        <f t="shared" si="182"/>
        <v>0</v>
      </c>
      <c r="BD887" s="2"/>
      <c r="BE887" s="2"/>
      <c r="BM887" s="188">
        <f t="shared" si="183"/>
        <v>0</v>
      </c>
      <c r="BW887" s="188">
        <f t="shared" si="184"/>
        <v>0</v>
      </c>
      <c r="CG887" s="188">
        <f t="shared" si="185"/>
        <v>0</v>
      </c>
      <c r="CQ887" s="188">
        <f t="shared" si="186"/>
        <v>0</v>
      </c>
    </row>
    <row r="888" spans="2:95" x14ac:dyDescent="0.15">
      <c r="B888" s="2"/>
      <c r="D888" s="2"/>
      <c r="F888" s="2"/>
      <c r="G888" s="2"/>
      <c r="H888" s="2"/>
      <c r="I888" s="28" t="s">
        <v>2543</v>
      </c>
      <c r="J888" s="28">
        <v>868</v>
      </c>
      <c r="K888" s="28" t="s">
        <v>59</v>
      </c>
      <c r="L888" s="28">
        <v>4437</v>
      </c>
      <c r="M888" s="28">
        <v>95.09</v>
      </c>
      <c r="N888" s="28">
        <v>2798</v>
      </c>
      <c r="O888" s="28">
        <v>2026</v>
      </c>
      <c r="P888" s="28" t="str">
        <f t="shared" si="187"/>
        <v>Negative</v>
      </c>
      <c r="Q888" s="13">
        <v>0</v>
      </c>
      <c r="R888" s="28"/>
      <c r="Y888" s="188">
        <f t="shared" si="179"/>
        <v>0</v>
      </c>
      <c r="AA888" s="2"/>
      <c r="AI888" s="188">
        <f t="shared" si="180"/>
        <v>0</v>
      </c>
      <c r="AS888" s="188">
        <f t="shared" si="181"/>
        <v>0</v>
      </c>
      <c r="AV888" s="2"/>
      <c r="AW888" s="2"/>
      <c r="AX888" s="2"/>
      <c r="AY888" s="2"/>
      <c r="AZ888" s="2"/>
      <c r="BA888" s="2"/>
      <c r="BB888" s="2"/>
      <c r="BC888" s="188">
        <f t="shared" si="182"/>
        <v>0</v>
      </c>
      <c r="BD888" s="2"/>
      <c r="BE888" s="2"/>
      <c r="BM888" s="188">
        <f t="shared" si="183"/>
        <v>0</v>
      </c>
      <c r="BW888" s="188">
        <f t="shared" si="184"/>
        <v>0</v>
      </c>
      <c r="CG888" s="188">
        <f t="shared" si="185"/>
        <v>0</v>
      </c>
      <c r="CQ888" s="188">
        <f t="shared" si="186"/>
        <v>0</v>
      </c>
    </row>
    <row r="889" spans="2:95" x14ac:dyDescent="0.15">
      <c r="B889" s="2"/>
      <c r="D889" s="2"/>
      <c r="F889" s="2"/>
      <c r="G889" s="2"/>
      <c r="H889" s="2"/>
      <c r="I889" s="28" t="s">
        <v>2544</v>
      </c>
      <c r="J889" s="28">
        <v>254</v>
      </c>
      <c r="K889" s="28" t="s">
        <v>59</v>
      </c>
      <c r="L889" s="28">
        <v>4437</v>
      </c>
      <c r="M889" s="28">
        <v>96.111000000000004</v>
      </c>
      <c r="N889" s="28">
        <v>1964</v>
      </c>
      <c r="O889" s="28">
        <v>1785</v>
      </c>
      <c r="P889" s="28" t="str">
        <f t="shared" si="187"/>
        <v>Negative</v>
      </c>
      <c r="Q889" s="38">
        <v>1.5300000000000001E-79</v>
      </c>
      <c r="R889" s="28"/>
      <c r="Y889" s="188">
        <f t="shared" si="179"/>
        <v>0</v>
      </c>
      <c r="AA889" s="2"/>
      <c r="AI889" s="188">
        <f t="shared" si="180"/>
        <v>0</v>
      </c>
      <c r="AS889" s="188">
        <f t="shared" si="181"/>
        <v>0</v>
      </c>
      <c r="AV889" s="2"/>
      <c r="AW889" s="2"/>
      <c r="AX889" s="2"/>
      <c r="AY889" s="2"/>
      <c r="AZ889" s="2"/>
      <c r="BA889" s="2"/>
      <c r="BB889" s="2"/>
      <c r="BC889" s="188">
        <f t="shared" si="182"/>
        <v>0</v>
      </c>
      <c r="BD889" s="2"/>
      <c r="BE889" s="2"/>
      <c r="BM889" s="188">
        <f t="shared" si="183"/>
        <v>0</v>
      </c>
      <c r="BW889" s="188">
        <f t="shared" si="184"/>
        <v>0</v>
      </c>
      <c r="CG889" s="188">
        <f t="shared" si="185"/>
        <v>0</v>
      </c>
      <c r="CQ889" s="188">
        <f t="shared" si="186"/>
        <v>0</v>
      </c>
    </row>
    <row r="890" spans="2:95" x14ac:dyDescent="0.15">
      <c r="B890" s="2"/>
      <c r="D890" s="2"/>
      <c r="F890" s="2"/>
      <c r="G890" s="2"/>
      <c r="H890" s="2"/>
      <c r="I890" s="28" t="s">
        <v>2545</v>
      </c>
      <c r="J890" s="28">
        <v>214</v>
      </c>
      <c r="K890" s="28" t="s">
        <v>59</v>
      </c>
      <c r="L890" s="28">
        <v>4437</v>
      </c>
      <c r="M890" s="28">
        <v>100</v>
      </c>
      <c r="N890" s="28">
        <v>1027</v>
      </c>
      <c r="O890" s="28">
        <v>894</v>
      </c>
      <c r="P890" s="28" t="str">
        <f t="shared" si="187"/>
        <v>Negative</v>
      </c>
      <c r="Q890" s="38">
        <v>2.7799999999999999E-66</v>
      </c>
      <c r="R890" s="28"/>
      <c r="Y890" s="188">
        <f t="shared" si="179"/>
        <v>0</v>
      </c>
      <c r="AA890" s="2"/>
      <c r="AI890" s="188">
        <f t="shared" si="180"/>
        <v>0</v>
      </c>
      <c r="AS890" s="188">
        <f t="shared" si="181"/>
        <v>0</v>
      </c>
      <c r="AV890" s="2"/>
      <c r="AW890" s="2"/>
      <c r="AX890" s="2"/>
      <c r="AY890" s="2"/>
      <c r="AZ890" s="2"/>
      <c r="BA890" s="2"/>
      <c r="BB890" s="2"/>
      <c r="BC890" s="188">
        <f t="shared" si="182"/>
        <v>0</v>
      </c>
      <c r="BD890" s="2"/>
      <c r="BE890" s="2"/>
      <c r="BM890" s="188">
        <f t="shared" si="183"/>
        <v>0</v>
      </c>
      <c r="BW890" s="188">
        <f t="shared" si="184"/>
        <v>0</v>
      </c>
      <c r="CG890" s="188">
        <f t="shared" si="185"/>
        <v>0</v>
      </c>
      <c r="CQ890" s="188">
        <f t="shared" si="186"/>
        <v>0</v>
      </c>
    </row>
    <row r="891" spans="2:95" x14ac:dyDescent="0.15">
      <c r="B891" s="2"/>
      <c r="D891" s="2"/>
      <c r="F891" s="2"/>
      <c r="G891" s="2"/>
      <c r="H891" s="2"/>
      <c r="I891" s="28" t="s">
        <v>2546</v>
      </c>
      <c r="J891" s="28">
        <v>232</v>
      </c>
      <c r="K891" s="28" t="s">
        <v>59</v>
      </c>
      <c r="L891" s="28">
        <v>4437</v>
      </c>
      <c r="M891" s="28">
        <v>95.745000000000005</v>
      </c>
      <c r="N891" s="28">
        <v>2457</v>
      </c>
      <c r="O891" s="28">
        <v>2364</v>
      </c>
      <c r="P891" s="28" t="str">
        <f t="shared" si="187"/>
        <v>Negative</v>
      </c>
      <c r="Q891" s="38">
        <v>2.4500000000000001E-37</v>
      </c>
      <c r="R891" s="28"/>
      <c r="Y891" s="188">
        <f t="shared" si="179"/>
        <v>0</v>
      </c>
      <c r="AA891" s="2"/>
      <c r="AI891" s="188">
        <f t="shared" si="180"/>
        <v>0</v>
      </c>
      <c r="AS891" s="188">
        <f t="shared" si="181"/>
        <v>0</v>
      </c>
      <c r="AV891" s="2"/>
      <c r="AW891" s="2"/>
      <c r="AX891" s="2"/>
      <c r="AY891" s="2"/>
      <c r="AZ891" s="2"/>
      <c r="BA891" s="2"/>
      <c r="BB891" s="2"/>
      <c r="BC891" s="188">
        <f t="shared" si="182"/>
        <v>0</v>
      </c>
      <c r="BD891" s="2"/>
      <c r="BE891" s="2"/>
      <c r="BM891" s="188">
        <f t="shared" si="183"/>
        <v>0</v>
      </c>
      <c r="BW891" s="188">
        <f t="shared" si="184"/>
        <v>0</v>
      </c>
      <c r="CG891" s="188">
        <f t="shared" si="185"/>
        <v>0</v>
      </c>
      <c r="CQ891" s="188">
        <f t="shared" si="186"/>
        <v>0</v>
      </c>
    </row>
    <row r="892" spans="2:95" x14ac:dyDescent="0.15">
      <c r="B892" s="2"/>
      <c r="D892" s="2"/>
      <c r="F892" s="2"/>
      <c r="G892" s="2"/>
      <c r="H892" s="2"/>
      <c r="I892" s="28" t="s">
        <v>2547</v>
      </c>
      <c r="J892" s="28">
        <v>209</v>
      </c>
      <c r="K892" s="28" t="s">
        <v>59</v>
      </c>
      <c r="L892" s="28">
        <v>4437</v>
      </c>
      <c r="M892" s="28">
        <v>97.436000000000007</v>
      </c>
      <c r="N892" s="28">
        <v>924</v>
      </c>
      <c r="O892" s="28">
        <v>847</v>
      </c>
      <c r="P892" s="28" t="str">
        <f t="shared" si="187"/>
        <v>Negative</v>
      </c>
      <c r="Q892" s="38">
        <v>7.9099999999999997E-32</v>
      </c>
      <c r="R892" s="28"/>
      <c r="Y892" s="188">
        <f t="shared" si="179"/>
        <v>0</v>
      </c>
      <c r="AA892" s="2"/>
      <c r="AI892" s="188">
        <f t="shared" si="180"/>
        <v>0</v>
      </c>
      <c r="AS892" s="188">
        <f t="shared" si="181"/>
        <v>0</v>
      </c>
      <c r="AV892" s="2"/>
      <c r="AW892" s="2"/>
      <c r="AX892" s="2"/>
      <c r="AY892" s="2"/>
      <c r="AZ892" s="2"/>
      <c r="BA892" s="2"/>
      <c r="BB892" s="2"/>
      <c r="BC892" s="188">
        <f t="shared" si="182"/>
        <v>0</v>
      </c>
      <c r="BD892" s="2"/>
      <c r="BE892" s="2"/>
      <c r="BM892" s="188">
        <f t="shared" si="183"/>
        <v>0</v>
      </c>
      <c r="BW892" s="188">
        <f t="shared" si="184"/>
        <v>0</v>
      </c>
      <c r="CG892" s="188">
        <f t="shared" si="185"/>
        <v>0</v>
      </c>
      <c r="CQ892" s="188">
        <f t="shared" si="186"/>
        <v>0</v>
      </c>
    </row>
    <row r="893" spans="2:95" x14ac:dyDescent="0.15">
      <c r="B893" s="2"/>
      <c r="D893" s="2"/>
      <c r="F893" s="2"/>
      <c r="G893" s="2"/>
      <c r="H893" s="2"/>
      <c r="I893" s="28" t="s">
        <v>2548</v>
      </c>
      <c r="J893" s="28">
        <v>642</v>
      </c>
      <c r="K893" s="28" t="s">
        <v>59</v>
      </c>
      <c r="L893" s="28">
        <v>4437</v>
      </c>
      <c r="M893" s="28">
        <v>92</v>
      </c>
      <c r="N893" s="28">
        <v>531</v>
      </c>
      <c r="O893" s="28">
        <v>579</v>
      </c>
      <c r="P893" s="28" t="str">
        <f t="shared" si="187"/>
        <v>Positive</v>
      </c>
      <c r="Q893" s="38">
        <v>7.4899999999999998E-12</v>
      </c>
      <c r="R893" s="28"/>
      <c r="Y893" s="188">
        <f t="shared" si="179"/>
        <v>0</v>
      </c>
      <c r="AA893" s="2"/>
      <c r="AI893" s="188">
        <f t="shared" si="180"/>
        <v>0</v>
      </c>
      <c r="AS893" s="188">
        <f t="shared" si="181"/>
        <v>0</v>
      </c>
      <c r="AV893" s="2"/>
      <c r="AW893" s="2"/>
      <c r="AX893" s="2"/>
      <c r="AY893" s="2"/>
      <c r="AZ893" s="2"/>
      <c r="BA893" s="2"/>
      <c r="BB893" s="2"/>
      <c r="BC893" s="188">
        <f t="shared" si="182"/>
        <v>0</v>
      </c>
      <c r="BD893" s="2"/>
      <c r="BE893" s="2"/>
      <c r="BM893" s="188">
        <f t="shared" si="183"/>
        <v>0</v>
      </c>
      <c r="BW893" s="188">
        <f t="shared" si="184"/>
        <v>0</v>
      </c>
      <c r="CG893" s="188">
        <f t="shared" si="185"/>
        <v>0</v>
      </c>
      <c r="CQ893" s="188">
        <f t="shared" si="186"/>
        <v>0</v>
      </c>
    </row>
    <row r="894" spans="2:95" x14ac:dyDescent="0.15">
      <c r="B894" s="2"/>
      <c r="D894" s="2"/>
      <c r="F894" s="2"/>
      <c r="G894" s="2"/>
      <c r="H894" s="2"/>
      <c r="I894" s="28" t="s">
        <v>2549</v>
      </c>
      <c r="J894" s="28">
        <v>352</v>
      </c>
      <c r="K894" s="28" t="s">
        <v>59</v>
      </c>
      <c r="L894" s="28">
        <v>4437</v>
      </c>
      <c r="M894" s="28">
        <v>98.462000000000003</v>
      </c>
      <c r="N894" s="28">
        <v>3715</v>
      </c>
      <c r="O894" s="28">
        <v>3651</v>
      </c>
      <c r="P894" s="28" t="str">
        <f t="shared" si="187"/>
        <v>Negative</v>
      </c>
      <c r="Q894" s="38">
        <v>5.06E-26</v>
      </c>
      <c r="R894" s="28"/>
      <c r="Y894" s="188">
        <f t="shared" si="179"/>
        <v>0</v>
      </c>
      <c r="AA894" s="2"/>
      <c r="AI894" s="188">
        <f t="shared" si="180"/>
        <v>0</v>
      </c>
      <c r="AS894" s="188">
        <f t="shared" si="181"/>
        <v>0</v>
      </c>
      <c r="AV894" s="2"/>
      <c r="AW894" s="2"/>
      <c r="AX894" s="2"/>
      <c r="AY894" s="2"/>
      <c r="AZ894" s="2"/>
      <c r="BA894" s="2"/>
      <c r="BB894" s="2"/>
      <c r="BC894" s="188">
        <f t="shared" si="182"/>
        <v>0</v>
      </c>
      <c r="BD894" s="2"/>
      <c r="BE894" s="2"/>
      <c r="BM894" s="188">
        <f t="shared" si="183"/>
        <v>0</v>
      </c>
      <c r="BW894" s="188">
        <f t="shared" si="184"/>
        <v>0</v>
      </c>
      <c r="CG894" s="188">
        <f t="shared" si="185"/>
        <v>0</v>
      </c>
      <c r="CQ894" s="188">
        <f t="shared" si="186"/>
        <v>0</v>
      </c>
    </row>
    <row r="895" spans="2:95" x14ac:dyDescent="0.15">
      <c r="B895" s="2"/>
      <c r="D895" s="2"/>
      <c r="F895" s="2"/>
      <c r="G895" s="2"/>
      <c r="H895" s="2"/>
      <c r="I895" s="28" t="s">
        <v>2550</v>
      </c>
      <c r="J895" s="28">
        <v>475</v>
      </c>
      <c r="K895" s="28" t="s">
        <v>59</v>
      </c>
      <c r="L895" s="28">
        <v>4437</v>
      </c>
      <c r="M895" s="28">
        <v>93.878</v>
      </c>
      <c r="N895" s="28">
        <v>813</v>
      </c>
      <c r="O895" s="28">
        <v>910</v>
      </c>
      <c r="P895" s="28" t="str">
        <f t="shared" si="187"/>
        <v>Positive</v>
      </c>
      <c r="Q895" s="38">
        <v>8.8300000000000005E-35</v>
      </c>
      <c r="R895" s="28"/>
      <c r="Y895" s="188">
        <f t="shared" si="179"/>
        <v>0</v>
      </c>
      <c r="AA895" s="2"/>
      <c r="AI895" s="188">
        <f t="shared" si="180"/>
        <v>0</v>
      </c>
      <c r="AS895" s="188">
        <f t="shared" si="181"/>
        <v>0</v>
      </c>
      <c r="AV895" s="2"/>
      <c r="AW895" s="2"/>
      <c r="AX895" s="2"/>
      <c r="AY895" s="2"/>
      <c r="AZ895" s="2"/>
      <c r="BA895" s="2"/>
      <c r="BB895" s="2"/>
      <c r="BC895" s="188">
        <f t="shared" si="182"/>
        <v>0</v>
      </c>
      <c r="BD895" s="2"/>
      <c r="BE895" s="2"/>
      <c r="BM895" s="188">
        <f t="shared" si="183"/>
        <v>0</v>
      </c>
      <c r="BW895" s="188">
        <f t="shared" si="184"/>
        <v>0</v>
      </c>
      <c r="CG895" s="188">
        <f t="shared" si="185"/>
        <v>0</v>
      </c>
      <c r="CQ895" s="188">
        <f t="shared" si="186"/>
        <v>0</v>
      </c>
    </row>
    <row r="896" spans="2:95" x14ac:dyDescent="0.15">
      <c r="B896" s="2"/>
      <c r="D896" s="2"/>
      <c r="F896" s="2"/>
      <c r="G896" s="2"/>
      <c r="H896" s="2"/>
      <c r="I896" s="28" t="s">
        <v>2551</v>
      </c>
      <c r="J896" s="28">
        <v>264</v>
      </c>
      <c r="K896" s="28" t="s">
        <v>59</v>
      </c>
      <c r="L896" s="28">
        <v>4437</v>
      </c>
      <c r="M896" s="28">
        <v>97.959000000000003</v>
      </c>
      <c r="N896" s="28">
        <v>1034</v>
      </c>
      <c r="O896" s="28">
        <v>986</v>
      </c>
      <c r="P896" s="28" t="str">
        <f t="shared" si="187"/>
        <v>Negative</v>
      </c>
      <c r="Q896" s="38">
        <v>2.9100000000000001E-17</v>
      </c>
      <c r="R896" s="28"/>
      <c r="Y896" s="188">
        <f t="shared" si="179"/>
        <v>0</v>
      </c>
      <c r="AA896" s="2"/>
      <c r="AI896" s="188">
        <f t="shared" si="180"/>
        <v>0</v>
      </c>
      <c r="AS896" s="188">
        <f t="shared" si="181"/>
        <v>0</v>
      </c>
      <c r="AV896" s="2"/>
      <c r="AW896" s="2"/>
      <c r="AX896" s="2"/>
      <c r="AY896" s="2"/>
      <c r="AZ896" s="2"/>
      <c r="BA896" s="2"/>
      <c r="BB896" s="2"/>
      <c r="BC896" s="188">
        <f t="shared" si="182"/>
        <v>0</v>
      </c>
      <c r="BD896" s="2"/>
      <c r="BE896" s="2"/>
      <c r="BM896" s="188">
        <f t="shared" si="183"/>
        <v>0</v>
      </c>
      <c r="BW896" s="188">
        <f t="shared" si="184"/>
        <v>0</v>
      </c>
      <c r="CG896" s="188">
        <f t="shared" si="185"/>
        <v>0</v>
      </c>
      <c r="CQ896" s="188">
        <f t="shared" si="186"/>
        <v>0</v>
      </c>
    </row>
    <row r="897" spans="2:95" x14ac:dyDescent="0.15">
      <c r="B897" s="2"/>
      <c r="D897" s="2"/>
      <c r="F897" s="2"/>
      <c r="G897" s="2"/>
      <c r="H897" s="2"/>
      <c r="I897" s="28" t="s">
        <v>2552</v>
      </c>
      <c r="J897" s="28">
        <v>703</v>
      </c>
      <c r="K897" s="28" t="s">
        <v>59</v>
      </c>
      <c r="L897" s="28">
        <v>4437</v>
      </c>
      <c r="M897" s="28">
        <v>96.844999999999999</v>
      </c>
      <c r="N897" s="28">
        <v>644</v>
      </c>
      <c r="O897" s="28">
        <v>11</v>
      </c>
      <c r="P897" s="28" t="str">
        <f t="shared" si="187"/>
        <v>Negative</v>
      </c>
      <c r="Q897" s="13">
        <v>0</v>
      </c>
      <c r="R897" s="28"/>
      <c r="Y897" s="188">
        <f t="shared" si="179"/>
        <v>0</v>
      </c>
      <c r="AA897" s="2"/>
      <c r="AI897" s="188">
        <f t="shared" si="180"/>
        <v>0</v>
      </c>
      <c r="AS897" s="188">
        <f t="shared" si="181"/>
        <v>0</v>
      </c>
      <c r="AV897" s="2"/>
      <c r="AW897" s="2"/>
      <c r="AX897" s="2"/>
      <c r="AY897" s="2"/>
      <c r="AZ897" s="2"/>
      <c r="BA897" s="2"/>
      <c r="BB897" s="2"/>
      <c r="BC897" s="188">
        <f t="shared" si="182"/>
        <v>0</v>
      </c>
      <c r="BD897" s="2"/>
      <c r="BE897" s="2"/>
      <c r="BM897" s="188">
        <f t="shared" si="183"/>
        <v>0</v>
      </c>
      <c r="BW897" s="188">
        <f t="shared" si="184"/>
        <v>0</v>
      </c>
      <c r="CG897" s="188">
        <f t="shared" si="185"/>
        <v>0</v>
      </c>
      <c r="CQ897" s="188">
        <f t="shared" si="186"/>
        <v>0</v>
      </c>
    </row>
    <row r="898" spans="2:95" x14ac:dyDescent="0.15">
      <c r="B898" s="2"/>
      <c r="D898" s="2"/>
      <c r="F898" s="2"/>
      <c r="G898" s="2"/>
      <c r="H898" s="2"/>
      <c r="I898" s="28" t="s">
        <v>2553</v>
      </c>
      <c r="J898" s="28">
        <v>235</v>
      </c>
      <c r="K898" s="28" t="s">
        <v>59</v>
      </c>
      <c r="L898" s="28">
        <v>4437</v>
      </c>
      <c r="M898" s="28">
        <v>94.594999999999999</v>
      </c>
      <c r="N898" s="28">
        <v>578</v>
      </c>
      <c r="O898" s="28">
        <v>468</v>
      </c>
      <c r="P898" s="28" t="str">
        <f t="shared" si="187"/>
        <v>Negative</v>
      </c>
      <c r="Q898" s="38">
        <v>1.91E-43</v>
      </c>
      <c r="R898" s="28"/>
      <c r="Y898" s="188">
        <f t="shared" si="179"/>
        <v>0</v>
      </c>
      <c r="AA898" s="2"/>
      <c r="AI898" s="188">
        <f t="shared" si="180"/>
        <v>0</v>
      </c>
      <c r="AS898" s="188">
        <f t="shared" si="181"/>
        <v>0</v>
      </c>
      <c r="AV898" s="2"/>
      <c r="AW898" s="2"/>
      <c r="AX898" s="2"/>
      <c r="AY898" s="2"/>
      <c r="AZ898" s="2"/>
      <c r="BA898" s="2"/>
      <c r="BB898" s="2"/>
      <c r="BC898" s="188">
        <f t="shared" si="182"/>
        <v>0</v>
      </c>
      <c r="BD898" s="2"/>
      <c r="BE898" s="2"/>
      <c r="BM898" s="188">
        <f t="shared" si="183"/>
        <v>0</v>
      </c>
      <c r="BW898" s="188">
        <f t="shared" si="184"/>
        <v>0</v>
      </c>
      <c r="CG898" s="188">
        <f t="shared" si="185"/>
        <v>0</v>
      </c>
      <c r="CQ898" s="188">
        <f t="shared" si="186"/>
        <v>0</v>
      </c>
    </row>
    <row r="899" spans="2:95" x14ac:dyDescent="0.15">
      <c r="B899" s="2"/>
      <c r="D899" s="2"/>
      <c r="F899" s="2"/>
      <c r="G899" s="2"/>
      <c r="H899" s="2"/>
      <c r="I899" s="28" t="s">
        <v>2554</v>
      </c>
      <c r="J899" s="28">
        <v>216</v>
      </c>
      <c r="K899" s="28" t="s">
        <v>59</v>
      </c>
      <c r="L899" s="28">
        <v>4437</v>
      </c>
      <c r="M899" s="28">
        <v>97.457999999999998</v>
      </c>
      <c r="N899" s="28">
        <v>334</v>
      </c>
      <c r="O899" s="28">
        <v>217</v>
      </c>
      <c r="P899" s="28" t="str">
        <f t="shared" si="187"/>
        <v>Negative</v>
      </c>
      <c r="Q899" s="38">
        <v>2.22E-52</v>
      </c>
      <c r="R899" s="28"/>
      <c r="Y899" s="188">
        <f t="shared" si="179"/>
        <v>0</v>
      </c>
      <c r="AA899" s="2"/>
      <c r="AI899" s="188">
        <f t="shared" si="180"/>
        <v>0</v>
      </c>
      <c r="AS899" s="188">
        <f t="shared" si="181"/>
        <v>0</v>
      </c>
      <c r="AV899" s="2"/>
      <c r="AW899" s="2"/>
      <c r="AX899" s="2"/>
      <c r="AY899" s="2"/>
      <c r="AZ899" s="2"/>
      <c r="BA899" s="2"/>
      <c r="BB899" s="2"/>
      <c r="BC899" s="188">
        <f t="shared" si="182"/>
        <v>0</v>
      </c>
      <c r="BD899" s="2"/>
      <c r="BE899" s="2"/>
      <c r="BM899" s="188">
        <f t="shared" si="183"/>
        <v>0</v>
      </c>
      <c r="BW899" s="188">
        <f t="shared" si="184"/>
        <v>0</v>
      </c>
      <c r="CG899" s="188">
        <f t="shared" si="185"/>
        <v>0</v>
      </c>
      <c r="CQ899" s="188">
        <f t="shared" si="186"/>
        <v>0</v>
      </c>
    </row>
    <row r="900" spans="2:95" x14ac:dyDescent="0.15">
      <c r="B900" s="2"/>
      <c r="D900" s="2"/>
      <c r="F900" s="2"/>
      <c r="G900" s="2"/>
      <c r="H900" s="2"/>
      <c r="I900" s="28" t="s">
        <v>2555</v>
      </c>
      <c r="J900" s="28">
        <v>243</v>
      </c>
      <c r="K900" s="28" t="s">
        <v>59</v>
      </c>
      <c r="L900" s="28">
        <v>4437</v>
      </c>
      <c r="M900" s="28">
        <v>97.26</v>
      </c>
      <c r="N900" s="28">
        <v>4228</v>
      </c>
      <c r="O900" s="28">
        <v>4083</v>
      </c>
      <c r="P900" s="28" t="str">
        <f t="shared" si="187"/>
        <v>Negative</v>
      </c>
      <c r="Q900" s="38">
        <v>1.15E-65</v>
      </c>
      <c r="R900" s="28"/>
      <c r="Y900" s="188">
        <f t="shared" si="179"/>
        <v>0</v>
      </c>
      <c r="AA900" s="2"/>
      <c r="AI900" s="188">
        <f t="shared" si="180"/>
        <v>0</v>
      </c>
      <c r="AS900" s="188">
        <f t="shared" si="181"/>
        <v>0</v>
      </c>
      <c r="AV900" s="2"/>
      <c r="AW900" s="2"/>
      <c r="AX900" s="2"/>
      <c r="AY900" s="2"/>
      <c r="AZ900" s="2"/>
      <c r="BA900" s="2"/>
      <c r="BB900" s="2"/>
      <c r="BC900" s="188">
        <f t="shared" si="182"/>
        <v>0</v>
      </c>
      <c r="BD900" s="2"/>
      <c r="BE900" s="2"/>
      <c r="BM900" s="188">
        <f t="shared" si="183"/>
        <v>0</v>
      </c>
      <c r="BW900" s="188">
        <f t="shared" si="184"/>
        <v>0</v>
      </c>
      <c r="CG900" s="188">
        <f t="shared" si="185"/>
        <v>0</v>
      </c>
      <c r="CQ900" s="188">
        <f t="shared" si="186"/>
        <v>0</v>
      </c>
    </row>
    <row r="901" spans="2:95" x14ac:dyDescent="0.15">
      <c r="B901" s="2"/>
      <c r="D901" s="2"/>
      <c r="F901" s="2"/>
      <c r="G901" s="2"/>
      <c r="H901" s="2"/>
      <c r="I901" s="28" t="s">
        <v>2556</v>
      </c>
      <c r="J901" s="28">
        <v>243</v>
      </c>
      <c r="K901" s="28" t="s">
        <v>59</v>
      </c>
      <c r="L901" s="28">
        <v>4437</v>
      </c>
      <c r="M901" s="28">
        <v>95.763000000000005</v>
      </c>
      <c r="N901" s="28">
        <v>3744</v>
      </c>
      <c r="O901" s="28">
        <v>3627</v>
      </c>
      <c r="P901" s="28" t="str">
        <f t="shared" si="187"/>
        <v>Negative</v>
      </c>
      <c r="Q901" s="38">
        <v>5.4700000000000003E-49</v>
      </c>
      <c r="R901" s="28"/>
      <c r="Y901" s="188">
        <f t="shared" si="179"/>
        <v>0</v>
      </c>
      <c r="AA901" s="2"/>
      <c r="AI901" s="188">
        <f t="shared" si="180"/>
        <v>0</v>
      </c>
      <c r="AS901" s="188">
        <f t="shared" si="181"/>
        <v>0</v>
      </c>
      <c r="AV901" s="2"/>
      <c r="AW901" s="2"/>
      <c r="AX901" s="2"/>
      <c r="AY901" s="2"/>
      <c r="AZ901" s="2"/>
      <c r="BA901" s="2"/>
      <c r="BB901" s="2"/>
      <c r="BC901" s="188">
        <f t="shared" si="182"/>
        <v>0</v>
      </c>
      <c r="BD901" s="2"/>
      <c r="BE901" s="2"/>
      <c r="BM901" s="188">
        <f t="shared" si="183"/>
        <v>0</v>
      </c>
      <c r="BW901" s="188">
        <f t="shared" si="184"/>
        <v>0</v>
      </c>
      <c r="CG901" s="188">
        <f t="shared" si="185"/>
        <v>0</v>
      </c>
      <c r="CQ901" s="188">
        <f t="shared" si="186"/>
        <v>0</v>
      </c>
    </row>
    <row r="902" spans="2:95" x14ac:dyDescent="0.15">
      <c r="B902" s="2"/>
      <c r="D902" s="2"/>
      <c r="F902" s="2"/>
      <c r="G902" s="2"/>
      <c r="H902" s="2"/>
      <c r="I902" s="28" t="s">
        <v>2557</v>
      </c>
      <c r="J902" s="28">
        <v>266</v>
      </c>
      <c r="K902" s="28" t="s">
        <v>59</v>
      </c>
      <c r="L902" s="28">
        <v>4437</v>
      </c>
      <c r="M902" s="28">
        <v>97.238</v>
      </c>
      <c r="N902" s="28">
        <v>4237</v>
      </c>
      <c r="O902" s="28">
        <v>4416</v>
      </c>
      <c r="P902" s="28" t="str">
        <f t="shared" si="187"/>
        <v>Positive</v>
      </c>
      <c r="Q902" s="38">
        <v>2.0699999999999999E-83</v>
      </c>
      <c r="R902" s="28"/>
      <c r="Y902" s="188">
        <f t="shared" si="179"/>
        <v>0</v>
      </c>
      <c r="AA902" s="2"/>
      <c r="AI902" s="188">
        <f t="shared" si="180"/>
        <v>0</v>
      </c>
      <c r="AS902" s="188">
        <f t="shared" si="181"/>
        <v>0</v>
      </c>
      <c r="AV902" s="2"/>
      <c r="AW902" s="2"/>
      <c r="AX902" s="2"/>
      <c r="AY902" s="2"/>
      <c r="AZ902" s="2"/>
      <c r="BA902" s="2"/>
      <c r="BB902" s="2"/>
      <c r="BC902" s="188">
        <f t="shared" si="182"/>
        <v>0</v>
      </c>
      <c r="BD902" s="2"/>
      <c r="BE902" s="2"/>
      <c r="BM902" s="188">
        <f t="shared" si="183"/>
        <v>0</v>
      </c>
      <c r="BW902" s="188">
        <f t="shared" si="184"/>
        <v>0</v>
      </c>
      <c r="CG902" s="188">
        <f t="shared" si="185"/>
        <v>0</v>
      </c>
      <c r="CQ902" s="188">
        <f t="shared" si="186"/>
        <v>0</v>
      </c>
    </row>
    <row r="903" spans="2:95" x14ac:dyDescent="0.15">
      <c r="B903" s="2"/>
      <c r="D903" s="2"/>
      <c r="F903" s="2"/>
      <c r="G903" s="2"/>
      <c r="H903" s="2"/>
      <c r="I903" s="28" t="s">
        <v>2558</v>
      </c>
      <c r="J903" s="28">
        <v>284</v>
      </c>
      <c r="K903" s="28" t="s">
        <v>59</v>
      </c>
      <c r="L903" s="28">
        <v>4437</v>
      </c>
      <c r="M903" s="28">
        <v>98.323999999999998</v>
      </c>
      <c r="N903" s="28">
        <v>4237</v>
      </c>
      <c r="O903" s="28">
        <v>4415</v>
      </c>
      <c r="P903" s="28" t="str">
        <f t="shared" ref="P903:P934" si="188">IF(N903&gt;O903,"Negative","Positive")</f>
        <v>Positive</v>
      </c>
      <c r="Q903" s="38">
        <v>3.69E-86</v>
      </c>
      <c r="R903" s="28"/>
      <c r="Y903" s="188">
        <f t="shared" si="179"/>
        <v>0</v>
      </c>
      <c r="AA903" s="2"/>
      <c r="AI903" s="188">
        <f t="shared" si="180"/>
        <v>0</v>
      </c>
      <c r="AS903" s="188">
        <f t="shared" si="181"/>
        <v>0</v>
      </c>
      <c r="AV903" s="2"/>
      <c r="AW903" s="2"/>
      <c r="AX903" s="2"/>
      <c r="AY903" s="2"/>
      <c r="AZ903" s="2"/>
      <c r="BA903" s="2"/>
      <c r="BB903" s="2"/>
      <c r="BC903" s="188">
        <f t="shared" si="182"/>
        <v>0</v>
      </c>
      <c r="BD903" s="2"/>
      <c r="BE903" s="2"/>
      <c r="BM903" s="188">
        <f t="shared" si="183"/>
        <v>0</v>
      </c>
      <c r="BW903" s="188">
        <f t="shared" si="184"/>
        <v>0</v>
      </c>
      <c r="CG903" s="188">
        <f t="shared" si="185"/>
        <v>0</v>
      </c>
      <c r="CQ903" s="188">
        <f t="shared" si="186"/>
        <v>0</v>
      </c>
    </row>
    <row r="904" spans="2:95" x14ac:dyDescent="0.15">
      <c r="B904" s="2"/>
      <c r="D904" s="2"/>
      <c r="F904" s="2"/>
      <c r="G904" s="2"/>
      <c r="H904" s="2"/>
      <c r="I904" s="28" t="s">
        <v>2559</v>
      </c>
      <c r="J904" s="28">
        <v>255</v>
      </c>
      <c r="K904" s="28" t="s">
        <v>59</v>
      </c>
      <c r="L904" s="28">
        <v>4437</v>
      </c>
      <c r="M904" s="28">
        <v>95.587999999999994</v>
      </c>
      <c r="N904" s="28">
        <v>3236</v>
      </c>
      <c r="O904" s="28">
        <v>3101</v>
      </c>
      <c r="P904" s="28" t="str">
        <f t="shared" si="188"/>
        <v>Negative</v>
      </c>
      <c r="Q904" s="38">
        <v>2.6499999999999997E-57</v>
      </c>
      <c r="R904" s="28"/>
      <c r="Y904" s="188">
        <f t="shared" ref="Y904:Y946" si="189">W904-X904</f>
        <v>0</v>
      </c>
      <c r="AA904" s="2"/>
      <c r="AI904" s="188">
        <f t="shared" ref="AI904:AI946" si="190">AG904-AH904</f>
        <v>0</v>
      </c>
      <c r="AS904" s="188">
        <f t="shared" ref="AS904:AS946" si="191">AQ904-AR904</f>
        <v>0</v>
      </c>
      <c r="AV904" s="2"/>
      <c r="AW904" s="2"/>
      <c r="AX904" s="2"/>
      <c r="AY904" s="2"/>
      <c r="AZ904" s="2"/>
      <c r="BA904" s="2"/>
      <c r="BB904" s="2"/>
      <c r="BC904" s="188">
        <f t="shared" ref="BC904:BC946" si="192">BA904-BB904</f>
        <v>0</v>
      </c>
      <c r="BD904" s="2"/>
      <c r="BE904" s="2"/>
      <c r="BM904" s="188">
        <f t="shared" ref="BM904:BM946" si="193">BK904-BL904</f>
        <v>0</v>
      </c>
      <c r="BW904" s="188">
        <f t="shared" ref="BW904:BW946" si="194">BU904-BV904</f>
        <v>0</v>
      </c>
      <c r="CG904" s="188">
        <f t="shared" ref="CG904:CG946" si="195">CE904-CF904</f>
        <v>0</v>
      </c>
      <c r="CQ904" s="188">
        <f t="shared" ref="CQ904:CQ946" si="196">CO904-CP904</f>
        <v>0</v>
      </c>
    </row>
    <row r="905" spans="2:95" x14ac:dyDescent="0.15">
      <c r="B905" s="2"/>
      <c r="D905" s="2"/>
      <c r="F905" s="2"/>
      <c r="G905" s="2"/>
      <c r="H905" s="2"/>
      <c r="I905" s="28" t="s">
        <v>2560</v>
      </c>
      <c r="J905" s="28">
        <v>342</v>
      </c>
      <c r="K905" s="28" t="s">
        <v>59</v>
      </c>
      <c r="L905" s="28">
        <v>4437</v>
      </c>
      <c r="M905" s="28">
        <v>94.838999999999999</v>
      </c>
      <c r="N905" s="28">
        <v>2855</v>
      </c>
      <c r="O905" s="28">
        <v>2701</v>
      </c>
      <c r="P905" s="28" t="str">
        <f t="shared" si="188"/>
        <v>Negative</v>
      </c>
      <c r="Q905" s="38">
        <v>2.1599999999999999E-64</v>
      </c>
      <c r="R905" s="28"/>
      <c r="Y905" s="188">
        <f t="shared" si="189"/>
        <v>0</v>
      </c>
      <c r="AA905" s="2"/>
      <c r="AI905" s="188">
        <f t="shared" si="190"/>
        <v>0</v>
      </c>
      <c r="AS905" s="188">
        <f t="shared" si="191"/>
        <v>0</v>
      </c>
      <c r="AV905" s="2"/>
      <c r="AW905" s="2"/>
      <c r="AX905" s="2"/>
      <c r="AY905" s="2"/>
      <c r="AZ905" s="2"/>
      <c r="BA905" s="2"/>
      <c r="BB905" s="2"/>
      <c r="BC905" s="188">
        <f t="shared" si="192"/>
        <v>0</v>
      </c>
      <c r="BD905" s="2"/>
      <c r="BE905" s="2"/>
      <c r="BM905" s="188">
        <f t="shared" si="193"/>
        <v>0</v>
      </c>
      <c r="BW905" s="188">
        <f t="shared" si="194"/>
        <v>0</v>
      </c>
      <c r="CG905" s="188">
        <f t="shared" si="195"/>
        <v>0</v>
      </c>
      <c r="CQ905" s="188">
        <f t="shared" si="196"/>
        <v>0</v>
      </c>
    </row>
    <row r="906" spans="2:95" x14ac:dyDescent="0.15">
      <c r="B906" s="2"/>
      <c r="D906" s="2"/>
      <c r="F906" s="2"/>
      <c r="G906" s="2"/>
      <c r="H906" s="2"/>
      <c r="I906" s="28" t="s">
        <v>2561</v>
      </c>
      <c r="J906" s="28">
        <v>211</v>
      </c>
      <c r="K906" s="28" t="s">
        <v>59</v>
      </c>
      <c r="L906" s="28">
        <v>4437</v>
      </c>
      <c r="M906" s="28">
        <v>96.721000000000004</v>
      </c>
      <c r="N906" s="28">
        <v>3029</v>
      </c>
      <c r="O906" s="28">
        <v>2908</v>
      </c>
      <c r="P906" s="28" t="str">
        <f t="shared" si="188"/>
        <v>Negative</v>
      </c>
      <c r="Q906" s="38">
        <v>6.0100000000000002E-53</v>
      </c>
      <c r="R906" s="28"/>
      <c r="Y906" s="188">
        <f t="shared" si="189"/>
        <v>0</v>
      </c>
      <c r="AA906" s="2"/>
      <c r="AI906" s="188">
        <f t="shared" si="190"/>
        <v>0</v>
      </c>
      <c r="AS906" s="188">
        <f t="shared" si="191"/>
        <v>0</v>
      </c>
      <c r="AV906" s="2"/>
      <c r="AW906" s="2"/>
      <c r="AX906" s="2"/>
      <c r="AY906" s="2"/>
      <c r="AZ906" s="2"/>
      <c r="BA906" s="2"/>
      <c r="BB906" s="2"/>
      <c r="BC906" s="188">
        <f t="shared" si="192"/>
        <v>0</v>
      </c>
      <c r="BD906" s="2"/>
      <c r="BE906" s="2"/>
      <c r="BM906" s="188">
        <f t="shared" si="193"/>
        <v>0</v>
      </c>
      <c r="BW906" s="188">
        <f t="shared" si="194"/>
        <v>0</v>
      </c>
      <c r="CG906" s="188">
        <f t="shared" si="195"/>
        <v>0</v>
      </c>
      <c r="CQ906" s="188">
        <f t="shared" si="196"/>
        <v>0</v>
      </c>
    </row>
    <row r="907" spans="2:95" x14ac:dyDescent="0.15">
      <c r="B907" s="2"/>
      <c r="D907" s="2"/>
      <c r="F907" s="2"/>
      <c r="G907" s="2"/>
      <c r="H907" s="2"/>
      <c r="I907" s="28" t="s">
        <v>2562</v>
      </c>
      <c r="J907" s="28">
        <v>249</v>
      </c>
      <c r="K907" s="28" t="s">
        <v>59</v>
      </c>
      <c r="L907" s="28">
        <v>4437</v>
      </c>
      <c r="M907" s="28">
        <v>97.753</v>
      </c>
      <c r="N907" s="28">
        <v>4237</v>
      </c>
      <c r="O907" s="28">
        <v>4414</v>
      </c>
      <c r="P907" s="28" t="str">
        <f t="shared" si="188"/>
        <v>Positive</v>
      </c>
      <c r="Q907" s="38">
        <v>5.3500000000000001E-84</v>
      </c>
      <c r="R907" s="28"/>
      <c r="Y907" s="188">
        <f t="shared" si="189"/>
        <v>0</v>
      </c>
      <c r="AA907" s="2"/>
      <c r="AI907" s="188">
        <f t="shared" si="190"/>
        <v>0</v>
      </c>
      <c r="AS907" s="188">
        <f t="shared" si="191"/>
        <v>0</v>
      </c>
      <c r="AV907" s="2"/>
      <c r="AW907" s="2"/>
      <c r="AX907" s="2"/>
      <c r="AY907" s="2"/>
      <c r="AZ907" s="2"/>
      <c r="BA907" s="2"/>
      <c r="BB907" s="2"/>
      <c r="BC907" s="188">
        <f t="shared" si="192"/>
        <v>0</v>
      </c>
      <c r="BD907" s="2"/>
      <c r="BE907" s="2"/>
      <c r="BM907" s="188">
        <f t="shared" si="193"/>
        <v>0</v>
      </c>
      <c r="BW907" s="188">
        <f t="shared" si="194"/>
        <v>0</v>
      </c>
      <c r="CG907" s="188">
        <f t="shared" si="195"/>
        <v>0</v>
      </c>
      <c r="CQ907" s="188">
        <f t="shared" si="196"/>
        <v>0</v>
      </c>
    </row>
    <row r="908" spans="2:95" x14ac:dyDescent="0.15">
      <c r="B908" s="2"/>
      <c r="D908" s="2"/>
      <c r="F908" s="2"/>
      <c r="G908" s="2"/>
      <c r="H908" s="2"/>
      <c r="I908" s="28" t="s">
        <v>2563</v>
      </c>
      <c r="J908" s="28">
        <v>252</v>
      </c>
      <c r="K908" s="28" t="s">
        <v>59</v>
      </c>
      <c r="L908" s="28">
        <v>4437</v>
      </c>
      <c r="M908" s="28">
        <v>97.74</v>
      </c>
      <c r="N908" s="28">
        <v>4237</v>
      </c>
      <c r="O908" s="28">
        <v>4413</v>
      </c>
      <c r="P908" s="28" t="str">
        <f t="shared" si="188"/>
        <v>Positive</v>
      </c>
      <c r="Q908" s="38">
        <v>1.9500000000000002E-83</v>
      </c>
      <c r="R908" s="28"/>
      <c r="Y908" s="188">
        <f t="shared" si="189"/>
        <v>0</v>
      </c>
      <c r="AA908" s="2"/>
      <c r="AI908" s="188">
        <f t="shared" si="190"/>
        <v>0</v>
      </c>
      <c r="AS908" s="188">
        <f t="shared" si="191"/>
        <v>0</v>
      </c>
      <c r="AV908" s="2"/>
      <c r="AW908" s="2"/>
      <c r="AX908" s="2"/>
      <c r="AY908" s="2"/>
      <c r="AZ908" s="2"/>
      <c r="BA908" s="2"/>
      <c r="BB908" s="2"/>
      <c r="BC908" s="188">
        <f t="shared" si="192"/>
        <v>0</v>
      </c>
      <c r="BD908" s="2"/>
      <c r="BE908" s="2"/>
      <c r="BM908" s="188">
        <f t="shared" si="193"/>
        <v>0</v>
      </c>
      <c r="BW908" s="188">
        <f t="shared" si="194"/>
        <v>0</v>
      </c>
      <c r="CG908" s="188">
        <f t="shared" si="195"/>
        <v>0</v>
      </c>
      <c r="CQ908" s="188">
        <f t="shared" si="196"/>
        <v>0</v>
      </c>
    </row>
    <row r="909" spans="2:95" x14ac:dyDescent="0.15">
      <c r="B909" s="2"/>
      <c r="D909" s="2"/>
      <c r="F909" s="2"/>
      <c r="G909" s="2"/>
      <c r="H909" s="2"/>
      <c r="I909" s="28" t="s">
        <v>2564</v>
      </c>
      <c r="J909" s="28">
        <v>224</v>
      </c>
      <c r="K909" s="28" t="s">
        <v>59</v>
      </c>
      <c r="L909" s="28">
        <v>4437</v>
      </c>
      <c r="M909" s="28">
        <v>97.195999999999998</v>
      </c>
      <c r="N909" s="28">
        <v>223</v>
      </c>
      <c r="O909" s="28">
        <v>329</v>
      </c>
      <c r="P909" s="28" t="str">
        <f t="shared" si="188"/>
        <v>Positive</v>
      </c>
      <c r="Q909" s="38">
        <v>3.0099999999999999E-46</v>
      </c>
      <c r="R909" s="28"/>
      <c r="Y909" s="188">
        <f t="shared" si="189"/>
        <v>0</v>
      </c>
      <c r="AA909" s="2"/>
      <c r="AI909" s="188">
        <f t="shared" si="190"/>
        <v>0</v>
      </c>
      <c r="AS909" s="188">
        <f t="shared" si="191"/>
        <v>0</v>
      </c>
      <c r="AV909" s="2"/>
      <c r="AW909" s="2"/>
      <c r="AX909" s="2"/>
      <c r="AY909" s="2"/>
      <c r="AZ909" s="2"/>
      <c r="BA909" s="2"/>
      <c r="BB909" s="2"/>
      <c r="BC909" s="188">
        <f t="shared" si="192"/>
        <v>0</v>
      </c>
      <c r="BD909" s="2"/>
      <c r="BE909" s="2"/>
      <c r="BM909" s="188">
        <f t="shared" si="193"/>
        <v>0</v>
      </c>
      <c r="BW909" s="188">
        <f t="shared" si="194"/>
        <v>0</v>
      </c>
      <c r="CG909" s="188">
        <f t="shared" si="195"/>
        <v>0</v>
      </c>
      <c r="CQ909" s="188">
        <f t="shared" si="196"/>
        <v>0</v>
      </c>
    </row>
    <row r="910" spans="2:95" x14ac:dyDescent="0.15">
      <c r="B910" s="2"/>
      <c r="D910" s="2"/>
      <c r="F910" s="2"/>
      <c r="G910" s="2"/>
      <c r="H910" s="2"/>
      <c r="I910" s="28" t="s">
        <v>2565</v>
      </c>
      <c r="J910" s="28">
        <v>1028</v>
      </c>
      <c r="K910" s="28" t="s">
        <v>59</v>
      </c>
      <c r="L910" s="28">
        <v>4437</v>
      </c>
      <c r="M910" s="28">
        <v>95.180999999999997</v>
      </c>
      <c r="N910" s="28">
        <v>2273</v>
      </c>
      <c r="O910" s="28">
        <v>2192</v>
      </c>
      <c r="P910" s="28" t="str">
        <f t="shared" si="188"/>
        <v>Negative</v>
      </c>
      <c r="Q910" s="38">
        <v>5.4900000000000002E-30</v>
      </c>
      <c r="R910" s="28"/>
      <c r="Y910" s="188">
        <f t="shared" si="189"/>
        <v>0</v>
      </c>
      <c r="AA910" s="2"/>
      <c r="AI910" s="188">
        <f t="shared" si="190"/>
        <v>0</v>
      </c>
      <c r="AS910" s="188">
        <f t="shared" si="191"/>
        <v>0</v>
      </c>
      <c r="AV910" s="2"/>
      <c r="AW910" s="2"/>
      <c r="AX910" s="2"/>
      <c r="AY910" s="2"/>
      <c r="AZ910" s="2"/>
      <c r="BA910" s="2"/>
      <c r="BB910" s="2"/>
      <c r="BC910" s="188">
        <f t="shared" si="192"/>
        <v>0</v>
      </c>
      <c r="BD910" s="2"/>
      <c r="BE910" s="2"/>
      <c r="BM910" s="188">
        <f t="shared" si="193"/>
        <v>0</v>
      </c>
      <c r="BW910" s="188">
        <f t="shared" si="194"/>
        <v>0</v>
      </c>
      <c r="CG910" s="188">
        <f t="shared" si="195"/>
        <v>0</v>
      </c>
      <c r="CQ910" s="188">
        <f t="shared" si="196"/>
        <v>0</v>
      </c>
    </row>
    <row r="911" spans="2:95" x14ac:dyDescent="0.15">
      <c r="B911" s="2"/>
      <c r="D911" s="2"/>
      <c r="F911" s="2"/>
      <c r="G911" s="2"/>
      <c r="H911" s="2"/>
      <c r="I911" s="28" t="s">
        <v>2566</v>
      </c>
      <c r="J911" s="28">
        <v>655</v>
      </c>
      <c r="K911" s="28" t="s">
        <v>59</v>
      </c>
      <c r="L911" s="28">
        <v>4437</v>
      </c>
      <c r="M911" s="28">
        <v>96.97</v>
      </c>
      <c r="N911" s="28">
        <v>817</v>
      </c>
      <c r="O911" s="28">
        <v>915</v>
      </c>
      <c r="P911" s="28" t="str">
        <f t="shared" si="188"/>
        <v>Positive</v>
      </c>
      <c r="Q911" s="38">
        <v>2.6400000000000002E-41</v>
      </c>
      <c r="R911" s="28"/>
      <c r="Y911" s="188">
        <f t="shared" si="189"/>
        <v>0</v>
      </c>
      <c r="AA911" s="2"/>
      <c r="AI911" s="188">
        <f t="shared" si="190"/>
        <v>0</v>
      </c>
      <c r="AS911" s="188">
        <f t="shared" si="191"/>
        <v>0</v>
      </c>
      <c r="AV911" s="2"/>
      <c r="AW911" s="2"/>
      <c r="AX911" s="2"/>
      <c r="AY911" s="2"/>
      <c r="AZ911" s="2"/>
      <c r="BA911" s="2"/>
      <c r="BB911" s="2"/>
      <c r="BC911" s="188">
        <f t="shared" si="192"/>
        <v>0</v>
      </c>
      <c r="BD911" s="2"/>
      <c r="BE911" s="2"/>
      <c r="BM911" s="188">
        <f t="shared" si="193"/>
        <v>0</v>
      </c>
      <c r="BW911" s="188">
        <f t="shared" si="194"/>
        <v>0</v>
      </c>
      <c r="CG911" s="188">
        <f t="shared" si="195"/>
        <v>0</v>
      </c>
      <c r="CQ911" s="188">
        <f t="shared" si="196"/>
        <v>0</v>
      </c>
    </row>
    <row r="912" spans="2:95" x14ac:dyDescent="0.15">
      <c r="B912" s="2"/>
      <c r="D912" s="2"/>
      <c r="F912" s="2"/>
      <c r="G912" s="2"/>
      <c r="H912" s="2"/>
      <c r="I912" s="28" t="s">
        <v>2567</v>
      </c>
      <c r="J912" s="28">
        <v>374</v>
      </c>
      <c r="K912" s="28" t="s">
        <v>59</v>
      </c>
      <c r="L912" s="28">
        <v>4437</v>
      </c>
      <c r="M912" s="28">
        <v>92.207999999999998</v>
      </c>
      <c r="N912" s="28">
        <v>1643</v>
      </c>
      <c r="O912" s="28">
        <v>1719</v>
      </c>
      <c r="P912" s="28" t="str">
        <f t="shared" si="188"/>
        <v>Positive</v>
      </c>
      <c r="Q912" s="38">
        <v>9.0300000000000005E-24</v>
      </c>
      <c r="R912" s="28"/>
      <c r="Y912" s="188">
        <f t="shared" si="189"/>
        <v>0</v>
      </c>
      <c r="AA912" s="2"/>
      <c r="AI912" s="188">
        <f t="shared" si="190"/>
        <v>0</v>
      </c>
      <c r="AS912" s="188">
        <f t="shared" si="191"/>
        <v>0</v>
      </c>
      <c r="AV912" s="2"/>
      <c r="AW912" s="2"/>
      <c r="AX912" s="2"/>
      <c r="AY912" s="2"/>
      <c r="AZ912" s="2"/>
      <c r="BA912" s="2"/>
      <c r="BB912" s="2"/>
      <c r="BC912" s="188">
        <f t="shared" si="192"/>
        <v>0</v>
      </c>
      <c r="BD912" s="2"/>
      <c r="BE912" s="2"/>
      <c r="BM912" s="188">
        <f t="shared" si="193"/>
        <v>0</v>
      </c>
      <c r="BW912" s="188">
        <f t="shared" si="194"/>
        <v>0</v>
      </c>
      <c r="CG912" s="188">
        <f t="shared" si="195"/>
        <v>0</v>
      </c>
      <c r="CQ912" s="188">
        <f t="shared" si="196"/>
        <v>0</v>
      </c>
    </row>
    <row r="913" spans="2:95" x14ac:dyDescent="0.15">
      <c r="B913" s="2"/>
      <c r="D913" s="2"/>
      <c r="F913" s="2"/>
      <c r="G913" s="2"/>
      <c r="H913" s="2"/>
      <c r="I913" s="28" t="s">
        <v>2568</v>
      </c>
      <c r="J913" s="28">
        <v>228</v>
      </c>
      <c r="K913" s="28" t="s">
        <v>59</v>
      </c>
      <c r="L913" s="28">
        <v>4437</v>
      </c>
      <c r="M913" s="28">
        <v>91.462999999999994</v>
      </c>
      <c r="N913" s="28">
        <v>4153</v>
      </c>
      <c r="O913" s="28">
        <v>4232</v>
      </c>
      <c r="P913" s="28" t="str">
        <f t="shared" si="188"/>
        <v>Positive</v>
      </c>
      <c r="Q913" s="38">
        <v>1.4700000000000001E-24</v>
      </c>
      <c r="R913" s="28"/>
      <c r="Y913" s="188">
        <f t="shared" si="189"/>
        <v>0</v>
      </c>
      <c r="AA913" s="2"/>
      <c r="AI913" s="188">
        <f t="shared" si="190"/>
        <v>0</v>
      </c>
      <c r="AS913" s="188">
        <f t="shared" si="191"/>
        <v>0</v>
      </c>
      <c r="AV913" s="2"/>
      <c r="AW913" s="2"/>
      <c r="AX913" s="2"/>
      <c r="AY913" s="2"/>
      <c r="AZ913" s="2"/>
      <c r="BA913" s="2"/>
      <c r="BB913" s="2"/>
      <c r="BC913" s="188">
        <f t="shared" si="192"/>
        <v>0</v>
      </c>
      <c r="BD913" s="2"/>
      <c r="BE913" s="2"/>
      <c r="BM913" s="188">
        <f t="shared" si="193"/>
        <v>0</v>
      </c>
      <c r="BW913" s="188">
        <f t="shared" si="194"/>
        <v>0</v>
      </c>
      <c r="CG913" s="188">
        <f t="shared" si="195"/>
        <v>0</v>
      </c>
      <c r="CQ913" s="188">
        <f t="shared" si="196"/>
        <v>0</v>
      </c>
    </row>
    <row r="914" spans="2:95" x14ac:dyDescent="0.15">
      <c r="B914" s="2"/>
      <c r="D914" s="2"/>
      <c r="F914" s="2"/>
      <c r="G914" s="2"/>
      <c r="H914" s="2"/>
      <c r="I914" s="28" t="s">
        <v>2569</v>
      </c>
      <c r="J914" s="28">
        <v>208</v>
      </c>
      <c r="K914" s="28" t="s">
        <v>59</v>
      </c>
      <c r="L914" s="28">
        <v>4437</v>
      </c>
      <c r="M914" s="28">
        <v>91.397999999999996</v>
      </c>
      <c r="N914" s="28">
        <v>2854</v>
      </c>
      <c r="O914" s="28">
        <v>2762</v>
      </c>
      <c r="P914" s="28" t="str">
        <f t="shared" si="188"/>
        <v>Negative</v>
      </c>
      <c r="Q914" s="38">
        <v>4.7399999999999998E-29</v>
      </c>
      <c r="R914" s="28"/>
      <c r="Y914" s="188">
        <f t="shared" si="189"/>
        <v>0</v>
      </c>
      <c r="AA914" s="2"/>
      <c r="AI914" s="188">
        <f t="shared" si="190"/>
        <v>0</v>
      </c>
      <c r="AS914" s="188">
        <f t="shared" si="191"/>
        <v>0</v>
      </c>
      <c r="AV914" s="2"/>
      <c r="AW914" s="2"/>
      <c r="AX914" s="2"/>
      <c r="AY914" s="2"/>
      <c r="AZ914" s="2"/>
      <c r="BA914" s="2"/>
      <c r="BB914" s="2"/>
      <c r="BC914" s="188">
        <f t="shared" si="192"/>
        <v>0</v>
      </c>
      <c r="BD914" s="2"/>
      <c r="BE914" s="2"/>
      <c r="BM914" s="188">
        <f t="shared" si="193"/>
        <v>0</v>
      </c>
      <c r="BW914" s="188">
        <f t="shared" si="194"/>
        <v>0</v>
      </c>
      <c r="CG914" s="188">
        <f t="shared" si="195"/>
        <v>0</v>
      </c>
      <c r="CQ914" s="188">
        <f t="shared" si="196"/>
        <v>0</v>
      </c>
    </row>
    <row r="915" spans="2:95" x14ac:dyDescent="0.15">
      <c r="B915" s="2"/>
      <c r="D915" s="2"/>
      <c r="F915" s="2"/>
      <c r="G915" s="2"/>
      <c r="H915" s="2"/>
      <c r="I915" s="28" t="s">
        <v>2570</v>
      </c>
      <c r="J915" s="28">
        <v>201</v>
      </c>
      <c r="K915" s="28" t="s">
        <v>59</v>
      </c>
      <c r="L915" s="28">
        <v>4437</v>
      </c>
      <c r="M915" s="28">
        <v>95.89</v>
      </c>
      <c r="N915" s="28">
        <v>3394</v>
      </c>
      <c r="O915" s="28">
        <v>3323</v>
      </c>
      <c r="P915" s="28" t="str">
        <f t="shared" si="188"/>
        <v>Negative</v>
      </c>
      <c r="Q915" s="38">
        <v>7.6299999999999993E-27</v>
      </c>
      <c r="R915" s="28"/>
      <c r="Y915" s="188">
        <f t="shared" si="189"/>
        <v>0</v>
      </c>
      <c r="AA915" s="2"/>
      <c r="AI915" s="188">
        <f t="shared" si="190"/>
        <v>0</v>
      </c>
      <c r="AS915" s="188">
        <f t="shared" si="191"/>
        <v>0</v>
      </c>
      <c r="AV915" s="2"/>
      <c r="AW915" s="2"/>
      <c r="AX915" s="2"/>
      <c r="AY915" s="2"/>
      <c r="AZ915" s="2"/>
      <c r="BA915" s="2"/>
      <c r="BB915" s="2"/>
      <c r="BC915" s="188">
        <f t="shared" si="192"/>
        <v>0</v>
      </c>
      <c r="BD915" s="2"/>
      <c r="BE915" s="2"/>
      <c r="BM915" s="188">
        <f t="shared" si="193"/>
        <v>0</v>
      </c>
      <c r="BW915" s="188">
        <f t="shared" si="194"/>
        <v>0</v>
      </c>
      <c r="CG915" s="188">
        <f t="shared" si="195"/>
        <v>0</v>
      </c>
      <c r="CQ915" s="188">
        <f t="shared" si="196"/>
        <v>0</v>
      </c>
    </row>
    <row r="916" spans="2:95" x14ac:dyDescent="0.15">
      <c r="B916" s="2"/>
      <c r="D916" s="2"/>
      <c r="F916" s="2"/>
      <c r="G916" s="2"/>
      <c r="H916" s="2"/>
      <c r="I916" s="28" t="s">
        <v>2571</v>
      </c>
      <c r="J916" s="28">
        <v>416</v>
      </c>
      <c r="K916" s="28" t="s">
        <v>59</v>
      </c>
      <c r="L916" s="28">
        <v>4437</v>
      </c>
      <c r="M916" s="28">
        <v>94.844999999999999</v>
      </c>
      <c r="N916" s="28">
        <v>2705</v>
      </c>
      <c r="O916" s="28">
        <v>2800</v>
      </c>
      <c r="P916" s="28" t="str">
        <f t="shared" si="188"/>
        <v>Positive</v>
      </c>
      <c r="Q916" s="38">
        <v>1.65E-36</v>
      </c>
      <c r="R916" s="28"/>
      <c r="Y916" s="188">
        <f t="shared" si="189"/>
        <v>0</v>
      </c>
      <c r="AA916" s="2"/>
      <c r="AI916" s="188">
        <f t="shared" si="190"/>
        <v>0</v>
      </c>
      <c r="AS916" s="188">
        <f t="shared" si="191"/>
        <v>0</v>
      </c>
      <c r="AV916" s="2"/>
      <c r="AW916" s="2"/>
      <c r="AX916" s="2"/>
      <c r="AY916" s="2"/>
      <c r="AZ916" s="2"/>
      <c r="BA916" s="2"/>
      <c r="BB916" s="2"/>
      <c r="BC916" s="188">
        <f t="shared" si="192"/>
        <v>0</v>
      </c>
      <c r="BD916" s="2"/>
      <c r="BE916" s="2"/>
      <c r="BM916" s="188">
        <f t="shared" si="193"/>
        <v>0</v>
      </c>
      <c r="BW916" s="188">
        <f t="shared" si="194"/>
        <v>0</v>
      </c>
      <c r="CG916" s="188">
        <f t="shared" si="195"/>
        <v>0</v>
      </c>
      <c r="CQ916" s="188">
        <f t="shared" si="196"/>
        <v>0</v>
      </c>
    </row>
    <row r="917" spans="2:95" x14ac:dyDescent="0.15">
      <c r="B917" s="2"/>
      <c r="D917" s="2"/>
      <c r="F917" s="2"/>
      <c r="G917" s="2"/>
      <c r="H917" s="2"/>
      <c r="I917" s="28" t="s">
        <v>2572</v>
      </c>
      <c r="J917" s="28">
        <v>236</v>
      </c>
      <c r="K917" s="28" t="s">
        <v>59</v>
      </c>
      <c r="L917" s="28">
        <v>4437</v>
      </c>
      <c r="M917" s="28">
        <v>93.683999999999997</v>
      </c>
      <c r="N917" s="28">
        <v>104</v>
      </c>
      <c r="O917" s="28">
        <v>198</v>
      </c>
      <c r="P917" s="28" t="str">
        <f t="shared" si="188"/>
        <v>Positive</v>
      </c>
      <c r="Q917" s="38">
        <v>1.5E-34</v>
      </c>
      <c r="R917" s="28"/>
      <c r="Y917" s="188">
        <f t="shared" si="189"/>
        <v>0</v>
      </c>
      <c r="AA917" s="2"/>
      <c r="AI917" s="188">
        <f t="shared" si="190"/>
        <v>0</v>
      </c>
      <c r="AS917" s="188">
        <f t="shared" si="191"/>
        <v>0</v>
      </c>
      <c r="AV917" s="2"/>
      <c r="AW917" s="2"/>
      <c r="AX917" s="2"/>
      <c r="AY917" s="2"/>
      <c r="AZ917" s="2"/>
      <c r="BA917" s="2"/>
      <c r="BB917" s="2"/>
      <c r="BC917" s="188">
        <f t="shared" si="192"/>
        <v>0</v>
      </c>
      <c r="BD917" s="2"/>
      <c r="BE917" s="2"/>
      <c r="BM917" s="188">
        <f t="shared" si="193"/>
        <v>0</v>
      </c>
      <c r="BW917" s="188">
        <f t="shared" si="194"/>
        <v>0</v>
      </c>
      <c r="CG917" s="188">
        <f t="shared" si="195"/>
        <v>0</v>
      </c>
      <c r="CQ917" s="188">
        <f t="shared" si="196"/>
        <v>0</v>
      </c>
    </row>
    <row r="918" spans="2:95" x14ac:dyDescent="0.15">
      <c r="B918" s="2"/>
      <c r="D918" s="2"/>
      <c r="F918" s="2"/>
      <c r="G918" s="2"/>
      <c r="H918" s="2"/>
      <c r="I918" s="28" t="s">
        <v>2573</v>
      </c>
      <c r="J918" s="28">
        <v>228</v>
      </c>
      <c r="K918" s="28" t="s">
        <v>59</v>
      </c>
      <c r="L918" s="28">
        <v>4437</v>
      </c>
      <c r="M918" s="28">
        <v>97.778000000000006</v>
      </c>
      <c r="N918" s="28">
        <v>1949</v>
      </c>
      <c r="O918" s="28">
        <v>1815</v>
      </c>
      <c r="P918" s="28" t="str">
        <f t="shared" si="188"/>
        <v>Negative</v>
      </c>
      <c r="Q918" s="38">
        <v>8.3499999999999997E-62</v>
      </c>
      <c r="R918" s="28"/>
      <c r="Y918" s="188">
        <f t="shared" si="189"/>
        <v>0</v>
      </c>
      <c r="AA918" s="2"/>
      <c r="AI918" s="188">
        <f t="shared" si="190"/>
        <v>0</v>
      </c>
      <c r="AS918" s="188">
        <f t="shared" si="191"/>
        <v>0</v>
      </c>
      <c r="AV918" s="2"/>
      <c r="AW918" s="2"/>
      <c r="AX918" s="2"/>
      <c r="AY918" s="2"/>
      <c r="AZ918" s="2"/>
      <c r="BA918" s="2"/>
      <c r="BB918" s="2"/>
      <c r="BC918" s="188">
        <f t="shared" si="192"/>
        <v>0</v>
      </c>
      <c r="BD918" s="2"/>
      <c r="BE918" s="2"/>
      <c r="BM918" s="188">
        <f t="shared" si="193"/>
        <v>0</v>
      </c>
      <c r="BW918" s="188">
        <f t="shared" si="194"/>
        <v>0</v>
      </c>
      <c r="CG918" s="188">
        <f t="shared" si="195"/>
        <v>0</v>
      </c>
      <c r="CQ918" s="188">
        <f t="shared" si="196"/>
        <v>0</v>
      </c>
    </row>
    <row r="919" spans="2:95" x14ac:dyDescent="0.15">
      <c r="B919" s="2"/>
      <c r="D919" s="2"/>
      <c r="F919" s="2"/>
      <c r="G919" s="2"/>
      <c r="H919" s="2"/>
      <c r="I919" s="28" t="s">
        <v>2574</v>
      </c>
      <c r="J919" s="28">
        <v>222</v>
      </c>
      <c r="K919" s="28" t="s">
        <v>59</v>
      </c>
      <c r="L919" s="28">
        <v>4437</v>
      </c>
      <c r="M919" s="28">
        <v>94.623999999999995</v>
      </c>
      <c r="N919" s="28">
        <v>1957</v>
      </c>
      <c r="O919" s="28">
        <v>1865</v>
      </c>
      <c r="P919" s="28" t="str">
        <f t="shared" si="188"/>
        <v>Negative</v>
      </c>
      <c r="Q919" s="38">
        <v>3.91E-35</v>
      </c>
      <c r="R919" s="28"/>
      <c r="Y919" s="188">
        <f t="shared" si="189"/>
        <v>0</v>
      </c>
      <c r="AA919" s="2"/>
      <c r="AI919" s="188">
        <f t="shared" si="190"/>
        <v>0</v>
      </c>
      <c r="AS919" s="188">
        <f t="shared" si="191"/>
        <v>0</v>
      </c>
      <c r="AV919" s="2"/>
      <c r="AW919" s="2"/>
      <c r="AX919" s="2"/>
      <c r="AY919" s="2"/>
      <c r="AZ919" s="2"/>
      <c r="BA919" s="2"/>
      <c r="BB919" s="2"/>
      <c r="BC919" s="188">
        <f t="shared" si="192"/>
        <v>0</v>
      </c>
      <c r="BD919" s="2"/>
      <c r="BE919" s="2"/>
      <c r="BM919" s="188">
        <f t="shared" si="193"/>
        <v>0</v>
      </c>
      <c r="BW919" s="188">
        <f t="shared" si="194"/>
        <v>0</v>
      </c>
      <c r="CG919" s="188">
        <f t="shared" si="195"/>
        <v>0</v>
      </c>
      <c r="CQ919" s="188">
        <f t="shared" si="196"/>
        <v>0</v>
      </c>
    </row>
    <row r="920" spans="2:95" x14ac:dyDescent="0.15">
      <c r="B920" s="2"/>
      <c r="D920" s="2"/>
      <c r="F920" s="2"/>
      <c r="G920" s="2"/>
      <c r="H920" s="2"/>
      <c r="I920" s="28" t="s">
        <v>2575</v>
      </c>
      <c r="J920" s="28">
        <v>230</v>
      </c>
      <c r="K920" s="28" t="s">
        <v>59</v>
      </c>
      <c r="L920" s="28">
        <v>4437</v>
      </c>
      <c r="M920" s="28">
        <v>98.182000000000002</v>
      </c>
      <c r="N920" s="28">
        <v>2970</v>
      </c>
      <c r="O920" s="28">
        <v>3024</v>
      </c>
      <c r="P920" s="28" t="str">
        <f t="shared" si="188"/>
        <v>Positive</v>
      </c>
      <c r="Q920" s="38">
        <v>1.15E-20</v>
      </c>
      <c r="R920" s="28"/>
      <c r="Y920" s="188">
        <f t="shared" si="189"/>
        <v>0</v>
      </c>
      <c r="AA920" s="2"/>
      <c r="AI920" s="188">
        <f t="shared" si="190"/>
        <v>0</v>
      </c>
      <c r="AS920" s="188">
        <f t="shared" si="191"/>
        <v>0</v>
      </c>
      <c r="AV920" s="2"/>
      <c r="AW920" s="2"/>
      <c r="AX920" s="2"/>
      <c r="AY920" s="2"/>
      <c r="AZ920" s="2"/>
      <c r="BA920" s="2"/>
      <c r="BB920" s="2"/>
      <c r="BC920" s="188">
        <f t="shared" si="192"/>
        <v>0</v>
      </c>
      <c r="BD920" s="2"/>
      <c r="BE920" s="2"/>
      <c r="BM920" s="188">
        <f t="shared" si="193"/>
        <v>0</v>
      </c>
      <c r="BW920" s="188">
        <f t="shared" si="194"/>
        <v>0</v>
      </c>
      <c r="CG920" s="188">
        <f t="shared" si="195"/>
        <v>0</v>
      </c>
      <c r="CQ920" s="188">
        <f t="shared" si="196"/>
        <v>0</v>
      </c>
    </row>
    <row r="921" spans="2:95" x14ac:dyDescent="0.15">
      <c r="B921" s="2"/>
      <c r="D921" s="2"/>
      <c r="F921" s="2"/>
      <c r="G921" s="2"/>
      <c r="H921" s="2"/>
      <c r="I921" s="28" t="s">
        <v>2576</v>
      </c>
      <c r="J921" s="28">
        <v>283</v>
      </c>
      <c r="K921" s="28" t="s">
        <v>59</v>
      </c>
      <c r="L921" s="28">
        <v>4437</v>
      </c>
      <c r="M921" s="28">
        <v>94.828000000000003</v>
      </c>
      <c r="N921" s="28">
        <v>2194</v>
      </c>
      <c r="O921" s="28">
        <v>2251</v>
      </c>
      <c r="P921" s="28" t="str">
        <f t="shared" si="188"/>
        <v>Positive</v>
      </c>
      <c r="Q921" s="38">
        <v>6.7400000000000003E-19</v>
      </c>
      <c r="R921" s="28"/>
      <c r="Y921" s="188">
        <f t="shared" si="189"/>
        <v>0</v>
      </c>
      <c r="AA921" s="2"/>
      <c r="AI921" s="188">
        <f t="shared" si="190"/>
        <v>0</v>
      </c>
      <c r="AS921" s="188">
        <f t="shared" si="191"/>
        <v>0</v>
      </c>
      <c r="AV921" s="2"/>
      <c r="AW921" s="2"/>
      <c r="AX921" s="2"/>
      <c r="AY921" s="2"/>
      <c r="AZ921" s="2"/>
      <c r="BA921" s="2"/>
      <c r="BB921" s="2"/>
      <c r="BC921" s="188">
        <f t="shared" si="192"/>
        <v>0</v>
      </c>
      <c r="BD921" s="2"/>
      <c r="BE921" s="2"/>
      <c r="BM921" s="188">
        <f t="shared" si="193"/>
        <v>0</v>
      </c>
      <c r="BW921" s="188">
        <f t="shared" si="194"/>
        <v>0</v>
      </c>
      <c r="CG921" s="188">
        <f t="shared" si="195"/>
        <v>0</v>
      </c>
      <c r="CQ921" s="188">
        <f t="shared" si="196"/>
        <v>0</v>
      </c>
    </row>
    <row r="922" spans="2:95" x14ac:dyDescent="0.15">
      <c r="B922" s="2"/>
      <c r="D922" s="2"/>
      <c r="F922" s="2"/>
      <c r="G922" s="2"/>
      <c r="H922" s="2"/>
      <c r="I922" s="28" t="s">
        <v>2577</v>
      </c>
      <c r="J922" s="28">
        <v>298</v>
      </c>
      <c r="K922" s="28" t="s">
        <v>59</v>
      </c>
      <c r="L922" s="28">
        <v>4437</v>
      </c>
      <c r="M922" s="28">
        <v>94.230999999999995</v>
      </c>
      <c r="N922" s="28">
        <v>1812</v>
      </c>
      <c r="O922" s="28">
        <v>1762</v>
      </c>
      <c r="P922" s="28" t="str">
        <f t="shared" si="188"/>
        <v>Negative</v>
      </c>
      <c r="Q922" s="38">
        <v>5.5499999999999999E-15</v>
      </c>
      <c r="R922" s="28"/>
      <c r="Y922" s="188">
        <f t="shared" si="189"/>
        <v>0</v>
      </c>
      <c r="AA922" s="2"/>
      <c r="AI922" s="188">
        <f t="shared" si="190"/>
        <v>0</v>
      </c>
      <c r="AS922" s="188">
        <f t="shared" si="191"/>
        <v>0</v>
      </c>
      <c r="AV922" s="2"/>
      <c r="AW922" s="2"/>
      <c r="AX922" s="2"/>
      <c r="AY922" s="2"/>
      <c r="AZ922" s="2"/>
      <c r="BA922" s="2"/>
      <c r="BB922" s="2"/>
      <c r="BC922" s="188">
        <f t="shared" si="192"/>
        <v>0</v>
      </c>
      <c r="BD922" s="2"/>
      <c r="BE922" s="2"/>
      <c r="BM922" s="188">
        <f t="shared" si="193"/>
        <v>0</v>
      </c>
      <c r="BW922" s="188">
        <f t="shared" si="194"/>
        <v>0</v>
      </c>
      <c r="CG922" s="188">
        <f t="shared" si="195"/>
        <v>0</v>
      </c>
      <c r="CQ922" s="188">
        <f t="shared" si="196"/>
        <v>0</v>
      </c>
    </row>
    <row r="923" spans="2:95" x14ac:dyDescent="0.15">
      <c r="B923" s="2"/>
      <c r="D923" s="2"/>
      <c r="F923" s="2"/>
      <c r="G923" s="2"/>
      <c r="H923" s="2"/>
      <c r="I923" s="28" t="s">
        <v>2578</v>
      </c>
      <c r="J923" s="28">
        <v>224</v>
      </c>
      <c r="K923" s="28" t="s">
        <v>59</v>
      </c>
      <c r="L923" s="28">
        <v>4437</v>
      </c>
      <c r="M923" s="28">
        <v>100</v>
      </c>
      <c r="N923" s="28">
        <v>630</v>
      </c>
      <c r="O923" s="28">
        <v>603</v>
      </c>
      <c r="P923" s="28" t="str">
        <f t="shared" si="188"/>
        <v>Negative</v>
      </c>
      <c r="Q923" s="38">
        <v>2.4600000000000001E-7</v>
      </c>
      <c r="R923" s="28"/>
      <c r="Y923" s="188">
        <f t="shared" si="189"/>
        <v>0</v>
      </c>
      <c r="AA923" s="2"/>
      <c r="AI923" s="188">
        <f t="shared" si="190"/>
        <v>0</v>
      </c>
      <c r="AS923" s="188">
        <f t="shared" si="191"/>
        <v>0</v>
      </c>
      <c r="AV923" s="2"/>
      <c r="AW923" s="2"/>
      <c r="AX923" s="2"/>
      <c r="AY923" s="2"/>
      <c r="AZ923" s="2"/>
      <c r="BA923" s="2"/>
      <c r="BB923" s="2"/>
      <c r="BC923" s="188">
        <f t="shared" si="192"/>
        <v>0</v>
      </c>
      <c r="BD923" s="2"/>
      <c r="BE923" s="2"/>
      <c r="BM923" s="188">
        <f t="shared" si="193"/>
        <v>0</v>
      </c>
      <c r="BW923" s="188">
        <f t="shared" si="194"/>
        <v>0</v>
      </c>
      <c r="CG923" s="188">
        <f t="shared" si="195"/>
        <v>0</v>
      </c>
      <c r="CQ923" s="188">
        <f t="shared" si="196"/>
        <v>0</v>
      </c>
    </row>
    <row r="924" spans="2:95" x14ac:dyDescent="0.15">
      <c r="B924" s="2"/>
      <c r="D924" s="2"/>
      <c r="F924" s="2"/>
      <c r="G924" s="2"/>
      <c r="H924" s="2"/>
      <c r="I924" s="28" t="s">
        <v>2579</v>
      </c>
      <c r="J924" s="28">
        <v>322</v>
      </c>
      <c r="K924" s="28" t="s">
        <v>59</v>
      </c>
      <c r="L924" s="28">
        <v>4437</v>
      </c>
      <c r="M924" s="28">
        <v>100</v>
      </c>
      <c r="N924" s="28">
        <v>3495</v>
      </c>
      <c r="O924" s="28">
        <v>3396</v>
      </c>
      <c r="P924" s="28" t="str">
        <f t="shared" si="188"/>
        <v>Negative</v>
      </c>
      <c r="Q924" s="38">
        <v>3.45E-47</v>
      </c>
      <c r="R924" s="28"/>
      <c r="Y924" s="188">
        <f t="shared" si="189"/>
        <v>0</v>
      </c>
      <c r="AA924" s="2"/>
      <c r="AI924" s="188">
        <f t="shared" si="190"/>
        <v>0</v>
      </c>
      <c r="AS924" s="188">
        <f t="shared" si="191"/>
        <v>0</v>
      </c>
      <c r="AV924" s="2"/>
      <c r="AW924" s="2"/>
      <c r="AX924" s="2"/>
      <c r="AY924" s="2"/>
      <c r="AZ924" s="2"/>
      <c r="BA924" s="2"/>
      <c r="BB924" s="2"/>
      <c r="BC924" s="188">
        <f t="shared" si="192"/>
        <v>0</v>
      </c>
      <c r="BD924" s="2"/>
      <c r="BE924" s="2"/>
      <c r="BM924" s="188">
        <f t="shared" si="193"/>
        <v>0</v>
      </c>
      <c r="BW924" s="188">
        <f t="shared" si="194"/>
        <v>0</v>
      </c>
      <c r="CG924" s="188">
        <f t="shared" si="195"/>
        <v>0</v>
      </c>
      <c r="CQ924" s="188">
        <f t="shared" si="196"/>
        <v>0</v>
      </c>
    </row>
    <row r="925" spans="2:95" x14ac:dyDescent="0.15">
      <c r="B925" s="2"/>
      <c r="D925" s="2"/>
      <c r="F925" s="2"/>
      <c r="G925" s="2"/>
      <c r="H925" s="2"/>
      <c r="I925" s="28" t="s">
        <v>2580</v>
      </c>
      <c r="J925" s="28">
        <v>309</v>
      </c>
      <c r="K925" s="28" t="s">
        <v>59</v>
      </c>
      <c r="L925" s="28">
        <v>4437</v>
      </c>
      <c r="M925" s="28">
        <v>96.364000000000004</v>
      </c>
      <c r="N925" s="28">
        <v>860</v>
      </c>
      <c r="O925" s="28">
        <v>914</v>
      </c>
      <c r="P925" s="28" t="str">
        <f t="shared" si="188"/>
        <v>Positive</v>
      </c>
      <c r="Q925" s="38">
        <v>2.67E-18</v>
      </c>
      <c r="R925" s="28"/>
      <c r="Y925" s="188">
        <f t="shared" si="189"/>
        <v>0</v>
      </c>
      <c r="AA925" s="2"/>
      <c r="AI925" s="188">
        <f t="shared" si="190"/>
        <v>0</v>
      </c>
      <c r="AS925" s="188">
        <f t="shared" si="191"/>
        <v>0</v>
      </c>
      <c r="AV925" s="2"/>
      <c r="AW925" s="2"/>
      <c r="AX925" s="2"/>
      <c r="AY925" s="2"/>
      <c r="AZ925" s="2"/>
      <c r="BA925" s="2"/>
      <c r="BB925" s="2"/>
      <c r="BC925" s="188">
        <f t="shared" si="192"/>
        <v>0</v>
      </c>
      <c r="BD925" s="2"/>
      <c r="BE925" s="2"/>
      <c r="BM925" s="188">
        <f t="shared" si="193"/>
        <v>0</v>
      </c>
      <c r="BW925" s="188">
        <f t="shared" si="194"/>
        <v>0</v>
      </c>
      <c r="CG925" s="188">
        <f t="shared" si="195"/>
        <v>0</v>
      </c>
      <c r="CQ925" s="188">
        <f t="shared" si="196"/>
        <v>0</v>
      </c>
    </row>
    <row r="926" spans="2:95" x14ac:dyDescent="0.15">
      <c r="B926" s="2"/>
      <c r="D926" s="2"/>
      <c r="F926" s="2"/>
      <c r="G926" s="2"/>
      <c r="H926" s="2"/>
      <c r="I926" s="28" t="s">
        <v>2581</v>
      </c>
      <c r="J926" s="28">
        <v>437</v>
      </c>
      <c r="K926" s="28" t="s">
        <v>59</v>
      </c>
      <c r="L926" s="28">
        <v>4437</v>
      </c>
      <c r="M926" s="28">
        <v>99.248000000000005</v>
      </c>
      <c r="N926" s="28">
        <v>1021</v>
      </c>
      <c r="O926" s="28">
        <v>889</v>
      </c>
      <c r="P926" s="28" t="str">
        <f t="shared" si="188"/>
        <v>Negative</v>
      </c>
      <c r="Q926" s="38">
        <v>1.0000000000000001E-63</v>
      </c>
      <c r="R926" s="28"/>
      <c r="Y926" s="188">
        <f t="shared" si="189"/>
        <v>0</v>
      </c>
      <c r="AA926" s="2"/>
      <c r="AI926" s="188">
        <f t="shared" si="190"/>
        <v>0</v>
      </c>
      <c r="AS926" s="188">
        <f t="shared" si="191"/>
        <v>0</v>
      </c>
      <c r="AV926" s="2"/>
      <c r="AW926" s="2"/>
      <c r="AX926" s="2"/>
      <c r="AY926" s="2"/>
      <c r="AZ926" s="2"/>
      <c r="BA926" s="2"/>
      <c r="BB926" s="2"/>
      <c r="BC926" s="188">
        <f t="shared" si="192"/>
        <v>0</v>
      </c>
      <c r="BD926" s="2"/>
      <c r="BE926" s="2"/>
      <c r="BM926" s="188">
        <f t="shared" si="193"/>
        <v>0</v>
      </c>
      <c r="BW926" s="188">
        <f t="shared" si="194"/>
        <v>0</v>
      </c>
      <c r="CG926" s="188">
        <f t="shared" si="195"/>
        <v>0</v>
      </c>
      <c r="CQ926" s="188">
        <f t="shared" si="196"/>
        <v>0</v>
      </c>
    </row>
    <row r="927" spans="2:95" x14ac:dyDescent="0.15">
      <c r="B927" s="2"/>
      <c r="D927" s="2"/>
      <c r="F927" s="2"/>
      <c r="G927" s="2"/>
      <c r="H927" s="2"/>
      <c r="I927" s="28" t="s">
        <v>2582</v>
      </c>
      <c r="J927" s="28">
        <v>208</v>
      </c>
      <c r="K927" s="28" t="s">
        <v>59</v>
      </c>
      <c r="L927" s="28">
        <v>4437</v>
      </c>
      <c r="M927" s="28">
        <v>95.918000000000006</v>
      </c>
      <c r="N927" s="28">
        <v>825</v>
      </c>
      <c r="O927" s="28">
        <v>777</v>
      </c>
      <c r="P927" s="28" t="str">
        <f t="shared" si="188"/>
        <v>Negative</v>
      </c>
      <c r="Q927" s="38">
        <v>1.0399999999999999E-15</v>
      </c>
      <c r="R927" s="28"/>
      <c r="Y927" s="188">
        <f t="shared" si="189"/>
        <v>0</v>
      </c>
      <c r="AA927" s="2"/>
      <c r="AI927" s="188">
        <f t="shared" si="190"/>
        <v>0</v>
      </c>
      <c r="AS927" s="188">
        <f t="shared" si="191"/>
        <v>0</v>
      </c>
      <c r="AV927" s="2"/>
      <c r="AW927" s="2"/>
      <c r="AX927" s="2"/>
      <c r="AY927" s="2"/>
      <c r="AZ927" s="2"/>
      <c r="BA927" s="2"/>
      <c r="BB927" s="2"/>
      <c r="BC927" s="188">
        <f t="shared" si="192"/>
        <v>0</v>
      </c>
      <c r="BD927" s="2"/>
      <c r="BE927" s="2"/>
      <c r="BM927" s="188">
        <f t="shared" si="193"/>
        <v>0</v>
      </c>
      <c r="BW927" s="188">
        <f t="shared" si="194"/>
        <v>0</v>
      </c>
      <c r="CG927" s="188">
        <f t="shared" si="195"/>
        <v>0</v>
      </c>
      <c r="CQ927" s="188">
        <f t="shared" si="196"/>
        <v>0</v>
      </c>
    </row>
    <row r="928" spans="2:95" x14ac:dyDescent="0.15">
      <c r="B928" s="2"/>
      <c r="D928" s="2"/>
      <c r="F928" s="2"/>
      <c r="G928" s="2"/>
      <c r="H928" s="2"/>
      <c r="I928" s="28" t="s">
        <v>2583</v>
      </c>
      <c r="J928" s="28">
        <v>220</v>
      </c>
      <c r="K928" s="28" t="s">
        <v>59</v>
      </c>
      <c r="L928" s="28">
        <v>4437</v>
      </c>
      <c r="M928" s="28">
        <v>94.444000000000003</v>
      </c>
      <c r="N928" s="28">
        <v>4235</v>
      </c>
      <c r="O928" s="28">
        <v>4184</v>
      </c>
      <c r="P928" s="28" t="str">
        <f t="shared" si="188"/>
        <v>Negative</v>
      </c>
      <c r="Q928" s="38">
        <v>3.0799999999999998E-16</v>
      </c>
      <c r="R928" s="28"/>
      <c r="Y928" s="188">
        <f t="shared" si="189"/>
        <v>0</v>
      </c>
      <c r="AA928" s="2"/>
      <c r="AI928" s="188">
        <f t="shared" si="190"/>
        <v>0</v>
      </c>
      <c r="AS928" s="188">
        <f t="shared" si="191"/>
        <v>0</v>
      </c>
      <c r="AV928" s="2"/>
      <c r="AW928" s="2"/>
      <c r="AX928" s="2"/>
      <c r="AY928" s="2"/>
      <c r="AZ928" s="2"/>
      <c r="BA928" s="2"/>
      <c r="BB928" s="2"/>
      <c r="BC928" s="188">
        <f t="shared" si="192"/>
        <v>0</v>
      </c>
      <c r="BD928" s="2"/>
      <c r="BE928" s="2"/>
      <c r="BM928" s="188">
        <f t="shared" si="193"/>
        <v>0</v>
      </c>
      <c r="BW928" s="188">
        <f t="shared" si="194"/>
        <v>0</v>
      </c>
      <c r="CG928" s="188">
        <f t="shared" si="195"/>
        <v>0</v>
      </c>
      <c r="CQ928" s="188">
        <f t="shared" si="196"/>
        <v>0</v>
      </c>
    </row>
    <row r="929" spans="2:95" x14ac:dyDescent="0.15">
      <c r="B929" s="2"/>
      <c r="D929" s="2"/>
      <c r="F929" s="2"/>
      <c r="G929" s="2"/>
      <c r="H929" s="2"/>
      <c r="I929" s="28" t="s">
        <v>2584</v>
      </c>
      <c r="J929" s="28">
        <v>346</v>
      </c>
      <c r="K929" s="28" t="s">
        <v>59</v>
      </c>
      <c r="L929" s="28">
        <v>4437</v>
      </c>
      <c r="M929" s="28">
        <v>96.841999999999999</v>
      </c>
      <c r="N929" s="28">
        <v>1940</v>
      </c>
      <c r="O929" s="28">
        <v>1846</v>
      </c>
      <c r="P929" s="28" t="str">
        <f t="shared" si="188"/>
        <v>Negative</v>
      </c>
      <c r="Q929" s="38">
        <v>2.2600000000000001E-39</v>
      </c>
      <c r="R929" s="28"/>
      <c r="Y929" s="188">
        <f t="shared" si="189"/>
        <v>0</v>
      </c>
      <c r="AA929" s="2"/>
      <c r="AI929" s="188">
        <f t="shared" si="190"/>
        <v>0</v>
      </c>
      <c r="AS929" s="188">
        <f t="shared" si="191"/>
        <v>0</v>
      </c>
      <c r="AV929" s="2"/>
      <c r="AW929" s="2"/>
      <c r="AX929" s="2"/>
      <c r="AY929" s="2"/>
      <c r="AZ929" s="2"/>
      <c r="BA929" s="2"/>
      <c r="BB929" s="2"/>
      <c r="BC929" s="188">
        <f t="shared" si="192"/>
        <v>0</v>
      </c>
      <c r="BD929" s="2"/>
      <c r="BE929" s="2"/>
      <c r="BM929" s="188">
        <f t="shared" si="193"/>
        <v>0</v>
      </c>
      <c r="BW929" s="188">
        <f t="shared" si="194"/>
        <v>0</v>
      </c>
      <c r="CG929" s="188">
        <f t="shared" si="195"/>
        <v>0</v>
      </c>
      <c r="CQ929" s="188">
        <f t="shared" si="196"/>
        <v>0</v>
      </c>
    </row>
    <row r="930" spans="2:95" x14ac:dyDescent="0.15">
      <c r="B930" s="2"/>
      <c r="D930" s="2"/>
      <c r="F930" s="2"/>
      <c r="G930" s="2"/>
      <c r="H930" s="2"/>
      <c r="I930" s="28" t="s">
        <v>2585</v>
      </c>
      <c r="J930" s="28">
        <v>319</v>
      </c>
      <c r="K930" s="28" t="s">
        <v>59</v>
      </c>
      <c r="L930" s="28">
        <v>4437</v>
      </c>
      <c r="M930" s="28">
        <v>95.081999999999994</v>
      </c>
      <c r="N930" s="28">
        <v>4180</v>
      </c>
      <c r="O930" s="28">
        <v>4240</v>
      </c>
      <c r="P930" s="28" t="str">
        <f t="shared" si="188"/>
        <v>Positive</v>
      </c>
      <c r="Q930" s="38">
        <v>5.9299999999999995E-20</v>
      </c>
      <c r="R930" s="28"/>
      <c r="Y930" s="188">
        <f t="shared" si="189"/>
        <v>0</v>
      </c>
      <c r="AA930" s="2"/>
      <c r="AI930" s="188">
        <f t="shared" si="190"/>
        <v>0</v>
      </c>
      <c r="AS930" s="188">
        <f t="shared" si="191"/>
        <v>0</v>
      </c>
      <c r="AV930" s="2"/>
      <c r="AW930" s="2"/>
      <c r="AX930" s="2"/>
      <c r="AY930" s="2"/>
      <c r="AZ930" s="2"/>
      <c r="BA930" s="2"/>
      <c r="BB930" s="2"/>
      <c r="BC930" s="188">
        <f t="shared" si="192"/>
        <v>0</v>
      </c>
      <c r="BD930" s="2"/>
      <c r="BE930" s="2"/>
      <c r="BM930" s="188">
        <f t="shared" si="193"/>
        <v>0</v>
      </c>
      <c r="BW930" s="188">
        <f t="shared" si="194"/>
        <v>0</v>
      </c>
      <c r="CG930" s="188">
        <f t="shared" si="195"/>
        <v>0</v>
      </c>
      <c r="CQ930" s="188">
        <f t="shared" si="196"/>
        <v>0</v>
      </c>
    </row>
    <row r="931" spans="2:95" x14ac:dyDescent="0.15">
      <c r="B931" s="2"/>
      <c r="D931" s="2"/>
      <c r="F931" s="2"/>
      <c r="G931" s="2"/>
      <c r="H931" s="2"/>
      <c r="I931" s="28" t="s">
        <v>2586</v>
      </c>
      <c r="J931" s="28">
        <v>227</v>
      </c>
      <c r="K931" s="28" t="s">
        <v>59</v>
      </c>
      <c r="L931" s="28">
        <v>4437</v>
      </c>
      <c r="M931" s="28">
        <v>98.733999999999995</v>
      </c>
      <c r="N931" s="28">
        <v>949</v>
      </c>
      <c r="O931" s="28">
        <v>1027</v>
      </c>
      <c r="P931" s="28" t="str">
        <f t="shared" si="188"/>
        <v>Positive</v>
      </c>
      <c r="Q931" s="38">
        <v>5.1800000000000003E-34</v>
      </c>
      <c r="R931" s="28"/>
      <c r="Y931" s="188">
        <f t="shared" si="189"/>
        <v>0</v>
      </c>
      <c r="AA931" s="2"/>
      <c r="AI931" s="188">
        <f t="shared" si="190"/>
        <v>0</v>
      </c>
      <c r="AS931" s="188">
        <f t="shared" si="191"/>
        <v>0</v>
      </c>
      <c r="AV931" s="2"/>
      <c r="AW931" s="2"/>
      <c r="AX931" s="2"/>
      <c r="AY931" s="2"/>
      <c r="AZ931" s="2"/>
      <c r="BA931" s="2"/>
      <c r="BB931" s="2"/>
      <c r="BC931" s="188">
        <f t="shared" si="192"/>
        <v>0</v>
      </c>
      <c r="BD931" s="2"/>
      <c r="BE931" s="2"/>
      <c r="BM931" s="188">
        <f t="shared" si="193"/>
        <v>0</v>
      </c>
      <c r="BW931" s="188">
        <f t="shared" si="194"/>
        <v>0</v>
      </c>
      <c r="CG931" s="188">
        <f t="shared" si="195"/>
        <v>0</v>
      </c>
      <c r="CQ931" s="188">
        <f t="shared" si="196"/>
        <v>0</v>
      </c>
    </row>
    <row r="932" spans="2:95" x14ac:dyDescent="0.15">
      <c r="B932" s="2"/>
      <c r="D932" s="2"/>
      <c r="F932" s="2"/>
      <c r="G932" s="2"/>
      <c r="H932" s="2"/>
      <c r="I932" s="28" t="s">
        <v>2587</v>
      </c>
      <c r="J932" s="28">
        <v>202</v>
      </c>
      <c r="K932" s="28" t="s">
        <v>59</v>
      </c>
      <c r="L932" s="28">
        <v>4437</v>
      </c>
      <c r="M932" s="28">
        <v>93.878</v>
      </c>
      <c r="N932" s="28">
        <v>3504</v>
      </c>
      <c r="O932" s="28">
        <v>3456</v>
      </c>
      <c r="P932" s="28" t="str">
        <f t="shared" si="188"/>
        <v>Negative</v>
      </c>
      <c r="Q932" s="38">
        <v>1.6799999999999999E-13</v>
      </c>
      <c r="R932" s="28"/>
      <c r="Y932" s="188">
        <f t="shared" si="189"/>
        <v>0</v>
      </c>
      <c r="AA932" s="2"/>
      <c r="AI932" s="188">
        <f t="shared" si="190"/>
        <v>0</v>
      </c>
      <c r="AS932" s="188">
        <f t="shared" si="191"/>
        <v>0</v>
      </c>
      <c r="AV932" s="2"/>
      <c r="AW932" s="2"/>
      <c r="AX932" s="2"/>
      <c r="AY932" s="2"/>
      <c r="AZ932" s="2"/>
      <c r="BA932" s="2"/>
      <c r="BB932" s="2"/>
      <c r="BC932" s="188">
        <f t="shared" si="192"/>
        <v>0</v>
      </c>
      <c r="BD932" s="2"/>
      <c r="BE932" s="2"/>
      <c r="BM932" s="188">
        <f t="shared" si="193"/>
        <v>0</v>
      </c>
      <c r="BW932" s="188">
        <f t="shared" si="194"/>
        <v>0</v>
      </c>
      <c r="CG932" s="188">
        <f t="shared" si="195"/>
        <v>0</v>
      </c>
      <c r="CQ932" s="188">
        <f t="shared" si="196"/>
        <v>0</v>
      </c>
    </row>
    <row r="933" spans="2:95" x14ac:dyDescent="0.15">
      <c r="B933" s="2"/>
      <c r="D933" s="2"/>
      <c r="F933" s="2"/>
      <c r="G933" s="2"/>
      <c r="H933" s="2"/>
      <c r="I933" s="28" t="s">
        <v>2588</v>
      </c>
      <c r="J933" s="28">
        <v>210</v>
      </c>
      <c r="K933" s="28" t="s">
        <v>59</v>
      </c>
      <c r="L933" s="28">
        <v>4437</v>
      </c>
      <c r="M933" s="28">
        <v>97.872</v>
      </c>
      <c r="N933" s="28">
        <v>2982</v>
      </c>
      <c r="O933" s="28">
        <v>3028</v>
      </c>
      <c r="P933" s="28" t="str">
        <f t="shared" si="188"/>
        <v>Positive</v>
      </c>
      <c r="Q933" s="38">
        <v>2.9200000000000001E-16</v>
      </c>
      <c r="R933" s="28"/>
      <c r="Y933" s="188">
        <f t="shared" si="189"/>
        <v>0</v>
      </c>
      <c r="AA933" s="2"/>
      <c r="AI933" s="188">
        <f t="shared" si="190"/>
        <v>0</v>
      </c>
      <c r="AS933" s="188">
        <f t="shared" si="191"/>
        <v>0</v>
      </c>
      <c r="AV933" s="2"/>
      <c r="AW933" s="2"/>
      <c r="AX933" s="2"/>
      <c r="AY933" s="2"/>
      <c r="AZ933" s="2"/>
      <c r="BA933" s="2"/>
      <c r="BB933" s="2"/>
      <c r="BC933" s="188">
        <f t="shared" si="192"/>
        <v>0</v>
      </c>
      <c r="BD933" s="2"/>
      <c r="BE933" s="2"/>
      <c r="BM933" s="188">
        <f t="shared" si="193"/>
        <v>0</v>
      </c>
      <c r="BW933" s="188">
        <f t="shared" si="194"/>
        <v>0</v>
      </c>
      <c r="CG933" s="188">
        <f t="shared" si="195"/>
        <v>0</v>
      </c>
      <c r="CQ933" s="188">
        <f t="shared" si="196"/>
        <v>0</v>
      </c>
    </row>
    <row r="934" spans="2:95" x14ac:dyDescent="0.15">
      <c r="B934" s="2"/>
      <c r="D934" s="2"/>
      <c r="F934" s="2"/>
      <c r="G934" s="2"/>
      <c r="H934" s="2"/>
      <c r="I934" s="28" t="s">
        <v>2589</v>
      </c>
      <c r="J934" s="28">
        <v>251</v>
      </c>
      <c r="K934" s="28" t="s">
        <v>59</v>
      </c>
      <c r="L934" s="28">
        <v>4437</v>
      </c>
      <c r="M934" s="28">
        <v>97.058999999999997</v>
      </c>
      <c r="N934" s="28">
        <v>612</v>
      </c>
      <c r="O934" s="28">
        <v>644</v>
      </c>
      <c r="P934" s="28" t="str">
        <f t="shared" si="188"/>
        <v>Positive</v>
      </c>
      <c r="Q934" s="38">
        <v>2.1600000000000002E-8</v>
      </c>
      <c r="R934" s="28"/>
      <c r="Y934" s="188">
        <f t="shared" si="189"/>
        <v>0</v>
      </c>
      <c r="AA934" s="2"/>
      <c r="AI934" s="188">
        <f t="shared" si="190"/>
        <v>0</v>
      </c>
      <c r="AS934" s="188">
        <f t="shared" si="191"/>
        <v>0</v>
      </c>
      <c r="AV934" s="2"/>
      <c r="AW934" s="2"/>
      <c r="AX934" s="2"/>
      <c r="AY934" s="2"/>
      <c r="AZ934" s="2"/>
      <c r="BA934" s="2"/>
      <c r="BB934" s="2"/>
      <c r="BC934" s="188">
        <f t="shared" si="192"/>
        <v>0</v>
      </c>
      <c r="BD934" s="2"/>
      <c r="BE934" s="2"/>
      <c r="BM934" s="188">
        <f t="shared" si="193"/>
        <v>0</v>
      </c>
      <c r="BW934" s="188">
        <f t="shared" si="194"/>
        <v>0</v>
      </c>
      <c r="CG934" s="188">
        <f t="shared" si="195"/>
        <v>0</v>
      </c>
      <c r="CQ934" s="188">
        <f t="shared" si="196"/>
        <v>0</v>
      </c>
    </row>
    <row r="935" spans="2:95" x14ac:dyDescent="0.15">
      <c r="B935" s="2"/>
      <c r="D935" s="2"/>
      <c r="F935" s="2"/>
      <c r="G935" s="2"/>
      <c r="H935" s="2"/>
      <c r="I935" s="28" t="s">
        <v>2590</v>
      </c>
      <c r="J935" s="28">
        <v>245</v>
      </c>
      <c r="K935" s="28" t="s">
        <v>59</v>
      </c>
      <c r="L935" s="28">
        <v>4437</v>
      </c>
      <c r="M935" s="28">
        <v>97.296999999999997</v>
      </c>
      <c r="N935" s="28">
        <v>645</v>
      </c>
      <c r="O935" s="28">
        <v>609</v>
      </c>
      <c r="P935" s="28" t="str">
        <f t="shared" ref="P935:P946" si="197">IF(N935&gt;O935,"Negative","Positive")</f>
        <v>Negative</v>
      </c>
      <c r="Q935" s="38">
        <v>1.26E-10</v>
      </c>
      <c r="R935" s="28"/>
      <c r="Y935" s="188">
        <f t="shared" si="189"/>
        <v>0</v>
      </c>
      <c r="AA935" s="2"/>
      <c r="AI935" s="188">
        <f t="shared" si="190"/>
        <v>0</v>
      </c>
      <c r="AS935" s="188">
        <f t="shared" si="191"/>
        <v>0</v>
      </c>
      <c r="AV935" s="2"/>
      <c r="AW935" s="2"/>
      <c r="AX935" s="2"/>
      <c r="AY935" s="2"/>
      <c r="AZ935" s="2"/>
      <c r="BA935" s="2"/>
      <c r="BB935" s="2"/>
      <c r="BC935" s="188">
        <f t="shared" si="192"/>
        <v>0</v>
      </c>
      <c r="BD935" s="2"/>
      <c r="BE935" s="2"/>
      <c r="BM935" s="188">
        <f t="shared" si="193"/>
        <v>0</v>
      </c>
      <c r="BW935" s="188">
        <f t="shared" si="194"/>
        <v>0</v>
      </c>
      <c r="CG935" s="188">
        <f t="shared" si="195"/>
        <v>0</v>
      </c>
      <c r="CQ935" s="188">
        <f t="shared" si="196"/>
        <v>0</v>
      </c>
    </row>
    <row r="936" spans="2:95" x14ac:dyDescent="0.15">
      <c r="B936" s="2"/>
      <c r="D936" s="2"/>
      <c r="F936" s="2"/>
      <c r="G936" s="2"/>
      <c r="H936" s="2"/>
      <c r="I936" s="28" t="s">
        <v>2591</v>
      </c>
      <c r="J936" s="28">
        <v>265</v>
      </c>
      <c r="K936" s="28" t="s">
        <v>59</v>
      </c>
      <c r="L936" s="28">
        <v>4437</v>
      </c>
      <c r="M936" s="28">
        <v>97.221999999999994</v>
      </c>
      <c r="N936" s="28">
        <v>1541</v>
      </c>
      <c r="O936" s="28">
        <v>1507</v>
      </c>
      <c r="P936" s="28" t="str">
        <f t="shared" si="197"/>
        <v>Negative</v>
      </c>
      <c r="Q936" s="38">
        <v>1.7700000000000001E-9</v>
      </c>
      <c r="R936" s="28"/>
      <c r="Y936" s="188">
        <f t="shared" si="189"/>
        <v>0</v>
      </c>
      <c r="AA936" s="2"/>
      <c r="AI936" s="188">
        <f t="shared" si="190"/>
        <v>0</v>
      </c>
      <c r="AS936" s="188">
        <f t="shared" si="191"/>
        <v>0</v>
      </c>
      <c r="AV936" s="2"/>
      <c r="AW936" s="2"/>
      <c r="AX936" s="2"/>
      <c r="AY936" s="2"/>
      <c r="AZ936" s="2"/>
      <c r="BA936" s="2"/>
      <c r="BB936" s="2"/>
      <c r="BC936" s="188">
        <f t="shared" si="192"/>
        <v>0</v>
      </c>
      <c r="BD936" s="2"/>
      <c r="BE936" s="2"/>
      <c r="BM936" s="188">
        <f t="shared" si="193"/>
        <v>0</v>
      </c>
      <c r="BW936" s="188">
        <f t="shared" si="194"/>
        <v>0</v>
      </c>
      <c r="CG936" s="188">
        <f t="shared" si="195"/>
        <v>0</v>
      </c>
      <c r="CQ936" s="188">
        <f t="shared" si="196"/>
        <v>0</v>
      </c>
    </row>
    <row r="937" spans="2:95" x14ac:dyDescent="0.15">
      <c r="B937" s="2"/>
      <c r="D937" s="2"/>
      <c r="F937" s="2"/>
      <c r="G937" s="2"/>
      <c r="H937" s="2"/>
      <c r="I937" s="28" t="s">
        <v>1921</v>
      </c>
      <c r="J937" s="28">
        <v>205</v>
      </c>
      <c r="K937" s="28" t="s">
        <v>59</v>
      </c>
      <c r="L937" s="28">
        <v>4437</v>
      </c>
      <c r="M937" s="28">
        <v>92.912999999999997</v>
      </c>
      <c r="N937" s="28">
        <v>2728</v>
      </c>
      <c r="O937" s="28">
        <v>2854</v>
      </c>
      <c r="P937" s="28" t="str">
        <f t="shared" si="197"/>
        <v>Positive</v>
      </c>
      <c r="Q937" s="38">
        <v>2.11E-47</v>
      </c>
      <c r="R937" s="28"/>
      <c r="Y937" s="188">
        <f t="shared" si="189"/>
        <v>0</v>
      </c>
      <c r="AA937" s="2"/>
      <c r="AI937" s="188">
        <f t="shared" si="190"/>
        <v>0</v>
      </c>
      <c r="AS937" s="188">
        <f t="shared" si="191"/>
        <v>0</v>
      </c>
      <c r="AV937" s="2"/>
      <c r="AW937" s="2"/>
      <c r="AX937" s="2"/>
      <c r="AY937" s="2"/>
      <c r="AZ937" s="2"/>
      <c r="BA937" s="2"/>
      <c r="BB937" s="2"/>
      <c r="BC937" s="188">
        <f t="shared" si="192"/>
        <v>0</v>
      </c>
      <c r="BD937" s="2"/>
      <c r="BE937" s="2"/>
      <c r="BM937" s="188">
        <f t="shared" si="193"/>
        <v>0</v>
      </c>
      <c r="BW937" s="188">
        <f t="shared" si="194"/>
        <v>0</v>
      </c>
      <c r="CG937" s="188">
        <f t="shared" si="195"/>
        <v>0</v>
      </c>
      <c r="CQ937" s="188">
        <f t="shared" si="196"/>
        <v>0</v>
      </c>
    </row>
    <row r="938" spans="2:95" x14ac:dyDescent="0.15">
      <c r="B938" s="2"/>
      <c r="D938" s="2"/>
      <c r="F938" s="2"/>
      <c r="G938" s="2"/>
      <c r="H938" s="2"/>
      <c r="I938" s="28" t="s">
        <v>2592</v>
      </c>
      <c r="J938" s="28">
        <v>438</v>
      </c>
      <c r="K938" s="28" t="s">
        <v>59</v>
      </c>
      <c r="L938" s="28">
        <v>4437</v>
      </c>
      <c r="M938" s="28">
        <v>98.113</v>
      </c>
      <c r="N938" s="28">
        <v>3044</v>
      </c>
      <c r="O938" s="28">
        <v>2992</v>
      </c>
      <c r="P938" s="28" t="str">
        <f t="shared" si="197"/>
        <v>Negative</v>
      </c>
      <c r="Q938" s="38">
        <v>2.9800000000000002E-19</v>
      </c>
      <c r="R938" s="28"/>
      <c r="Y938" s="188">
        <f t="shared" si="189"/>
        <v>0</v>
      </c>
      <c r="AA938" s="2"/>
      <c r="AI938" s="188">
        <f t="shared" si="190"/>
        <v>0</v>
      </c>
      <c r="AS938" s="188">
        <f t="shared" si="191"/>
        <v>0</v>
      </c>
      <c r="AV938" s="2"/>
      <c r="AW938" s="2"/>
      <c r="AX938" s="2"/>
      <c r="AY938" s="2"/>
      <c r="AZ938" s="2"/>
      <c r="BA938" s="2"/>
      <c r="BB938" s="2"/>
      <c r="BC938" s="188">
        <f t="shared" si="192"/>
        <v>0</v>
      </c>
      <c r="BD938" s="2"/>
      <c r="BE938" s="2"/>
      <c r="BM938" s="188">
        <f t="shared" si="193"/>
        <v>0</v>
      </c>
      <c r="BW938" s="188">
        <f t="shared" si="194"/>
        <v>0</v>
      </c>
      <c r="CG938" s="188">
        <f t="shared" si="195"/>
        <v>0</v>
      </c>
      <c r="CQ938" s="188">
        <f t="shared" si="196"/>
        <v>0</v>
      </c>
    </row>
    <row r="939" spans="2:95" x14ac:dyDescent="0.15">
      <c r="B939" s="2"/>
      <c r="D939" s="2"/>
      <c r="F939" s="2"/>
      <c r="G939" s="2"/>
      <c r="H939" s="2"/>
      <c r="I939" s="28" t="s">
        <v>2593</v>
      </c>
      <c r="J939" s="28">
        <v>603</v>
      </c>
      <c r="K939" s="28" t="s">
        <v>59</v>
      </c>
      <c r="L939" s="28">
        <v>4437</v>
      </c>
      <c r="M939" s="28">
        <v>94.286000000000001</v>
      </c>
      <c r="N939" s="28">
        <v>2457</v>
      </c>
      <c r="O939" s="28">
        <v>2388</v>
      </c>
      <c r="P939" s="28" t="str">
        <f t="shared" si="197"/>
        <v>Negative</v>
      </c>
      <c r="Q939" s="38">
        <v>1.49E-23</v>
      </c>
      <c r="R939" s="28"/>
      <c r="Y939" s="188">
        <f t="shared" si="189"/>
        <v>0</v>
      </c>
      <c r="AA939" s="2"/>
      <c r="AI939" s="188">
        <f t="shared" si="190"/>
        <v>0</v>
      </c>
      <c r="AS939" s="188">
        <f t="shared" si="191"/>
        <v>0</v>
      </c>
      <c r="AV939" s="2"/>
      <c r="AW939" s="2"/>
      <c r="AX939" s="2"/>
      <c r="AY939" s="2"/>
      <c r="AZ939" s="2"/>
      <c r="BA939" s="2"/>
      <c r="BB939" s="2"/>
      <c r="BC939" s="188">
        <f t="shared" si="192"/>
        <v>0</v>
      </c>
      <c r="BD939" s="2"/>
      <c r="BE939" s="2"/>
      <c r="BM939" s="188">
        <f t="shared" si="193"/>
        <v>0</v>
      </c>
      <c r="BW939" s="188">
        <f t="shared" si="194"/>
        <v>0</v>
      </c>
      <c r="CG939" s="188">
        <f t="shared" si="195"/>
        <v>0</v>
      </c>
      <c r="CQ939" s="188">
        <f t="shared" si="196"/>
        <v>0</v>
      </c>
    </row>
    <row r="940" spans="2:95" x14ac:dyDescent="0.15">
      <c r="B940" s="2"/>
      <c r="D940" s="2"/>
      <c r="F940" s="2"/>
      <c r="G940" s="2"/>
      <c r="H940" s="2"/>
      <c r="I940" s="28" t="s">
        <v>2594</v>
      </c>
      <c r="J940" s="28">
        <v>245</v>
      </c>
      <c r="K940" s="28" t="s">
        <v>59</v>
      </c>
      <c r="L940" s="28">
        <v>4437</v>
      </c>
      <c r="M940" s="28">
        <v>94.393000000000001</v>
      </c>
      <c r="N940" s="28">
        <v>921</v>
      </c>
      <c r="O940" s="28">
        <v>816</v>
      </c>
      <c r="P940" s="28" t="str">
        <f t="shared" si="197"/>
        <v>Negative</v>
      </c>
      <c r="Q940" s="38">
        <v>1.2E-40</v>
      </c>
      <c r="R940" s="28"/>
      <c r="Y940" s="188">
        <f t="shared" si="189"/>
        <v>0</v>
      </c>
      <c r="AA940" s="2"/>
      <c r="AI940" s="188">
        <f t="shared" si="190"/>
        <v>0</v>
      </c>
      <c r="AS940" s="188">
        <f t="shared" si="191"/>
        <v>0</v>
      </c>
      <c r="AV940" s="2"/>
      <c r="AW940" s="2"/>
      <c r="AX940" s="2"/>
      <c r="AY940" s="2"/>
      <c r="AZ940" s="2"/>
      <c r="BA940" s="2"/>
      <c r="BB940" s="2"/>
      <c r="BC940" s="188">
        <f t="shared" si="192"/>
        <v>0</v>
      </c>
      <c r="BD940" s="2"/>
      <c r="BE940" s="2"/>
      <c r="BM940" s="188">
        <f t="shared" si="193"/>
        <v>0</v>
      </c>
      <c r="BW940" s="188">
        <f t="shared" si="194"/>
        <v>0</v>
      </c>
      <c r="CG940" s="188">
        <f t="shared" si="195"/>
        <v>0</v>
      </c>
      <c r="CQ940" s="188">
        <f t="shared" si="196"/>
        <v>0</v>
      </c>
    </row>
    <row r="941" spans="2:95" x14ac:dyDescent="0.15">
      <c r="B941" s="2"/>
      <c r="D941" s="2"/>
      <c r="F941" s="2"/>
      <c r="G941" s="2"/>
      <c r="H941" s="2"/>
      <c r="I941" s="28" t="s">
        <v>2595</v>
      </c>
      <c r="J941" s="28">
        <v>284</v>
      </c>
      <c r="K941" s="28" t="s">
        <v>59</v>
      </c>
      <c r="L941" s="28">
        <v>4437</v>
      </c>
      <c r="M941" s="28">
        <v>95.402000000000001</v>
      </c>
      <c r="N941" s="28">
        <v>2795</v>
      </c>
      <c r="O941" s="28">
        <v>2709</v>
      </c>
      <c r="P941" s="28" t="str">
        <f t="shared" si="197"/>
        <v>Negative</v>
      </c>
      <c r="Q941" s="38">
        <v>2.38E-33</v>
      </c>
      <c r="R941" s="28"/>
      <c r="Y941" s="188">
        <f t="shared" si="189"/>
        <v>0</v>
      </c>
      <c r="AA941" s="2"/>
      <c r="AI941" s="188">
        <f t="shared" si="190"/>
        <v>0</v>
      </c>
      <c r="AS941" s="188">
        <f t="shared" si="191"/>
        <v>0</v>
      </c>
      <c r="AV941" s="2"/>
      <c r="AW941" s="2"/>
      <c r="AX941" s="2"/>
      <c r="AY941" s="2"/>
      <c r="AZ941" s="2"/>
      <c r="BA941" s="2"/>
      <c r="BB941" s="2"/>
      <c r="BC941" s="188">
        <f t="shared" si="192"/>
        <v>0</v>
      </c>
      <c r="BD941" s="2"/>
      <c r="BE941" s="2"/>
      <c r="BM941" s="188">
        <f t="shared" si="193"/>
        <v>0</v>
      </c>
      <c r="BW941" s="188">
        <f t="shared" si="194"/>
        <v>0</v>
      </c>
      <c r="CG941" s="188">
        <f t="shared" si="195"/>
        <v>0</v>
      </c>
      <c r="CQ941" s="188">
        <f t="shared" si="196"/>
        <v>0</v>
      </c>
    </row>
    <row r="942" spans="2:95" x14ac:dyDescent="0.15">
      <c r="B942" s="2"/>
      <c r="D942" s="2"/>
      <c r="F942" s="2"/>
      <c r="G942" s="2"/>
      <c r="H942" s="2"/>
      <c r="I942" s="28" t="s">
        <v>2596</v>
      </c>
      <c r="J942" s="28">
        <v>349</v>
      </c>
      <c r="K942" s="28" t="s">
        <v>59</v>
      </c>
      <c r="L942" s="28">
        <v>4437</v>
      </c>
      <c r="M942" s="28">
        <v>93.137</v>
      </c>
      <c r="N942" s="28">
        <v>3731</v>
      </c>
      <c r="O942" s="28">
        <v>3631</v>
      </c>
      <c r="P942" s="28" t="str">
        <f t="shared" si="197"/>
        <v>Negative</v>
      </c>
      <c r="Q942" s="38">
        <v>4.9399999999999998E-36</v>
      </c>
      <c r="R942" s="28"/>
      <c r="Y942" s="188">
        <f t="shared" si="189"/>
        <v>0</v>
      </c>
      <c r="AA942" s="2"/>
      <c r="AI942" s="188">
        <f t="shared" si="190"/>
        <v>0</v>
      </c>
      <c r="AS942" s="188">
        <f t="shared" si="191"/>
        <v>0</v>
      </c>
      <c r="AV942" s="2"/>
      <c r="AW942" s="2"/>
      <c r="AX942" s="2"/>
      <c r="AY942" s="2"/>
      <c r="AZ942" s="2"/>
      <c r="BA942" s="2"/>
      <c r="BB942" s="2"/>
      <c r="BC942" s="188">
        <f t="shared" si="192"/>
        <v>0</v>
      </c>
      <c r="BD942" s="2"/>
      <c r="BE942" s="2"/>
      <c r="BM942" s="188">
        <f t="shared" si="193"/>
        <v>0</v>
      </c>
      <c r="BW942" s="188">
        <f t="shared" si="194"/>
        <v>0</v>
      </c>
      <c r="CG942" s="188">
        <f t="shared" si="195"/>
        <v>0</v>
      </c>
      <c r="CQ942" s="188">
        <f t="shared" si="196"/>
        <v>0</v>
      </c>
    </row>
    <row r="943" spans="2:95" x14ac:dyDescent="0.15">
      <c r="B943" s="2"/>
      <c r="D943" s="2"/>
      <c r="F943" s="2"/>
      <c r="G943" s="2"/>
      <c r="H943" s="2"/>
      <c r="I943" s="28" t="s">
        <v>2597</v>
      </c>
      <c r="J943" s="28">
        <v>615</v>
      </c>
      <c r="K943" s="28" t="s">
        <v>59</v>
      </c>
      <c r="L943" s="28">
        <v>4437</v>
      </c>
      <c r="M943" s="28">
        <v>95.161000000000001</v>
      </c>
      <c r="N943" s="28">
        <v>4209</v>
      </c>
      <c r="O943" s="28">
        <v>4270</v>
      </c>
      <c r="P943" s="28" t="str">
        <f t="shared" si="197"/>
        <v>Positive</v>
      </c>
      <c r="Q943" s="38">
        <v>3.28E-20</v>
      </c>
      <c r="R943" s="28"/>
      <c r="Y943" s="188">
        <f t="shared" si="189"/>
        <v>0</v>
      </c>
      <c r="AA943" s="2"/>
      <c r="AI943" s="188">
        <f t="shared" si="190"/>
        <v>0</v>
      </c>
      <c r="AS943" s="188">
        <f t="shared" si="191"/>
        <v>0</v>
      </c>
      <c r="AV943" s="2"/>
      <c r="AW943" s="2"/>
      <c r="AX943" s="2"/>
      <c r="AY943" s="2"/>
      <c r="AZ943" s="2"/>
      <c r="BA943" s="2"/>
      <c r="BB943" s="2"/>
      <c r="BC943" s="188">
        <f t="shared" si="192"/>
        <v>0</v>
      </c>
      <c r="BD943" s="2"/>
      <c r="BE943" s="2"/>
      <c r="BM943" s="188">
        <f t="shared" si="193"/>
        <v>0</v>
      </c>
      <c r="BW943" s="188">
        <f t="shared" si="194"/>
        <v>0</v>
      </c>
      <c r="CG943" s="188">
        <f t="shared" si="195"/>
        <v>0</v>
      </c>
      <c r="CQ943" s="188">
        <f t="shared" si="196"/>
        <v>0</v>
      </c>
    </row>
    <row r="944" spans="2:95" x14ac:dyDescent="0.15">
      <c r="B944" s="2"/>
      <c r="D944" s="2"/>
      <c r="F944" s="2"/>
      <c r="G944" s="2"/>
      <c r="H944" s="2"/>
      <c r="I944" s="28" t="s">
        <v>2598</v>
      </c>
      <c r="J944" s="28">
        <v>229</v>
      </c>
      <c r="K944" s="28" t="s">
        <v>59</v>
      </c>
      <c r="L944" s="28">
        <v>4437</v>
      </c>
      <c r="M944" s="28">
        <v>93.878</v>
      </c>
      <c r="N944" s="28">
        <v>2426</v>
      </c>
      <c r="O944" s="28">
        <v>2329</v>
      </c>
      <c r="P944" s="28" t="str">
        <f t="shared" si="197"/>
        <v>Negative</v>
      </c>
      <c r="Q944" s="38">
        <v>3.1300000000000003E-36</v>
      </c>
      <c r="R944" s="28"/>
      <c r="Y944" s="188">
        <f t="shared" si="189"/>
        <v>0</v>
      </c>
      <c r="AA944" s="2"/>
      <c r="AI944" s="188">
        <f t="shared" si="190"/>
        <v>0</v>
      </c>
      <c r="AS944" s="188">
        <f t="shared" si="191"/>
        <v>0</v>
      </c>
      <c r="AV944" s="2"/>
      <c r="AW944" s="2"/>
      <c r="AX944" s="2"/>
      <c r="AY944" s="2"/>
      <c r="AZ944" s="2"/>
      <c r="BA944" s="2"/>
      <c r="BB944" s="2"/>
      <c r="BC944" s="188">
        <f t="shared" si="192"/>
        <v>0</v>
      </c>
      <c r="BD944" s="2"/>
      <c r="BE944" s="2"/>
      <c r="BM944" s="188">
        <f t="shared" si="193"/>
        <v>0</v>
      </c>
      <c r="BW944" s="188">
        <f t="shared" si="194"/>
        <v>0</v>
      </c>
      <c r="CG944" s="188">
        <f t="shared" si="195"/>
        <v>0</v>
      </c>
      <c r="CQ944" s="188">
        <f t="shared" si="196"/>
        <v>0</v>
      </c>
    </row>
    <row r="945" spans="1:95" x14ac:dyDescent="0.15">
      <c r="B945" s="2"/>
      <c r="D945" s="2"/>
      <c r="F945" s="2"/>
      <c r="G945" s="2"/>
      <c r="H945" s="2"/>
      <c r="I945" s="28" t="s">
        <v>2599</v>
      </c>
      <c r="J945" s="28">
        <v>205</v>
      </c>
      <c r="K945" s="28" t="s">
        <v>59</v>
      </c>
      <c r="L945" s="28">
        <v>4437</v>
      </c>
      <c r="M945" s="28">
        <v>98.63</v>
      </c>
      <c r="N945" s="28">
        <v>2458</v>
      </c>
      <c r="O945" s="28">
        <v>2530</v>
      </c>
      <c r="P945" s="28" t="str">
        <f t="shared" si="197"/>
        <v>Positive</v>
      </c>
      <c r="Q945" s="38">
        <v>1.0000000000000001E-30</v>
      </c>
      <c r="R945" s="28"/>
      <c r="Y945" s="188">
        <f t="shared" si="189"/>
        <v>0</v>
      </c>
      <c r="AA945" s="2"/>
      <c r="AI945" s="188">
        <f t="shared" si="190"/>
        <v>0</v>
      </c>
      <c r="AS945" s="188">
        <f t="shared" si="191"/>
        <v>0</v>
      </c>
      <c r="AV945" s="2"/>
      <c r="AW945" s="2"/>
      <c r="AX945" s="2"/>
      <c r="AY945" s="2"/>
      <c r="AZ945" s="2"/>
      <c r="BA945" s="2"/>
      <c r="BB945" s="2"/>
      <c r="BC945" s="188">
        <f t="shared" si="192"/>
        <v>0</v>
      </c>
      <c r="BD945" s="2"/>
      <c r="BE945" s="2"/>
      <c r="BM945" s="188">
        <f t="shared" si="193"/>
        <v>0</v>
      </c>
      <c r="BW945" s="188">
        <f t="shared" si="194"/>
        <v>0</v>
      </c>
      <c r="CG945" s="188">
        <f t="shared" si="195"/>
        <v>0</v>
      </c>
      <c r="CQ945" s="188">
        <f t="shared" si="196"/>
        <v>0</v>
      </c>
    </row>
    <row r="946" spans="1:95" x14ac:dyDescent="0.15">
      <c r="B946" s="2"/>
      <c r="D946" s="2"/>
      <c r="F946" s="2"/>
      <c r="G946" s="2"/>
      <c r="H946" s="2"/>
      <c r="I946" s="28" t="s">
        <v>2600</v>
      </c>
      <c r="J946" s="28">
        <v>234</v>
      </c>
      <c r="K946" s="28" t="s">
        <v>59</v>
      </c>
      <c r="L946" s="28">
        <v>4437</v>
      </c>
      <c r="M946" s="28">
        <v>94.736999999999995</v>
      </c>
      <c r="N946" s="28">
        <v>201</v>
      </c>
      <c r="O946" s="28">
        <v>145</v>
      </c>
      <c r="P946" s="28" t="str">
        <f t="shared" si="197"/>
        <v>Negative</v>
      </c>
      <c r="Q946" s="38">
        <v>1.9699999999999999E-18</v>
      </c>
      <c r="R946" s="28"/>
      <c r="Y946" s="188">
        <f t="shared" si="189"/>
        <v>0</v>
      </c>
      <c r="AA946" s="2"/>
      <c r="AI946" s="188">
        <f t="shared" si="190"/>
        <v>0</v>
      </c>
      <c r="AS946" s="188">
        <f t="shared" si="191"/>
        <v>0</v>
      </c>
      <c r="AV946" s="2"/>
      <c r="AW946" s="2"/>
      <c r="AX946" s="2"/>
      <c r="AY946" s="2"/>
      <c r="AZ946" s="2"/>
      <c r="BA946" s="2"/>
      <c r="BB946" s="2"/>
      <c r="BC946" s="188">
        <f t="shared" si="192"/>
        <v>0</v>
      </c>
      <c r="BD946" s="2"/>
      <c r="BE946" s="2"/>
      <c r="BM946" s="188">
        <f t="shared" si="193"/>
        <v>0</v>
      </c>
      <c r="BW946" s="188">
        <f t="shared" si="194"/>
        <v>0</v>
      </c>
      <c r="CG946" s="188">
        <f t="shared" si="195"/>
        <v>0</v>
      </c>
      <c r="CQ946" s="188">
        <f t="shared" si="196"/>
        <v>0</v>
      </c>
    </row>
    <row r="947" spans="1:95" x14ac:dyDescent="0.15">
      <c r="B947" s="2"/>
      <c r="D947" s="2"/>
      <c r="F947" s="2"/>
      <c r="G947" s="2"/>
      <c r="H947" s="2"/>
      <c r="R947" s="28"/>
      <c r="AA947" s="2"/>
      <c r="AV947" s="2"/>
      <c r="AW947" s="2"/>
      <c r="AX947" s="2"/>
      <c r="AY947" s="2"/>
      <c r="AZ947" s="2"/>
      <c r="BA947" s="2"/>
      <c r="BB947" s="2"/>
      <c r="BD947" s="2"/>
      <c r="BE947" s="2"/>
    </row>
    <row r="948" spans="1:95" x14ac:dyDescent="0.15">
      <c r="G948" s="23"/>
      <c r="H948" s="23"/>
      <c r="I948" s="281" t="s">
        <v>8</v>
      </c>
      <c r="J948" s="281"/>
      <c r="K948" s="281"/>
      <c r="L948" s="11"/>
      <c r="M948" s="11"/>
      <c r="N948" s="11"/>
      <c r="O948" s="11"/>
      <c r="P948" s="11"/>
      <c r="R948" s="281" t="s">
        <v>58</v>
      </c>
      <c r="S948" s="281"/>
      <c r="T948" s="281"/>
      <c r="U948" s="11"/>
      <c r="V948" s="11"/>
      <c r="W948" s="11"/>
      <c r="X948" s="11"/>
      <c r="Z948" s="11"/>
      <c r="AB948" s="281" t="s">
        <v>10</v>
      </c>
      <c r="AC948" s="281"/>
      <c r="AD948" s="281"/>
      <c r="AE948" s="11"/>
      <c r="AG948" s="11"/>
      <c r="AJ948" s="11"/>
      <c r="AL948" s="281" t="s">
        <v>544</v>
      </c>
      <c r="AM948" s="281"/>
      <c r="AN948" s="281"/>
      <c r="AO948" s="11"/>
      <c r="AQ948" s="11"/>
      <c r="AT948" s="11"/>
      <c r="AV948" s="281" t="s">
        <v>31</v>
      </c>
      <c r="AW948" s="281"/>
      <c r="AX948" s="281"/>
      <c r="AZ948" s="2"/>
      <c r="BB948" s="2"/>
      <c r="BE948" s="2"/>
      <c r="BF948" s="281" t="s">
        <v>2614</v>
      </c>
      <c r="BG948" s="281"/>
      <c r="BH948" s="281"/>
      <c r="BI948" s="11"/>
      <c r="BK948" s="11"/>
      <c r="BN948" s="11"/>
    </row>
    <row r="949" spans="1:95" x14ac:dyDescent="0.15">
      <c r="A949" s="35" t="s">
        <v>26</v>
      </c>
      <c r="B949" s="31" t="s">
        <v>1</v>
      </c>
      <c r="C949" s="21" t="s">
        <v>11</v>
      </c>
      <c r="D949" s="23" t="s">
        <v>23</v>
      </c>
      <c r="E949" s="23" t="s">
        <v>23</v>
      </c>
      <c r="F949" s="23" t="s">
        <v>236</v>
      </c>
      <c r="G949" s="41" t="s">
        <v>23</v>
      </c>
      <c r="H949" s="41" t="s">
        <v>3</v>
      </c>
      <c r="I949" s="7" t="s">
        <v>13</v>
      </c>
      <c r="J949" s="7" t="s">
        <v>13</v>
      </c>
      <c r="K949" s="7" t="s">
        <v>4</v>
      </c>
      <c r="L949" s="7" t="s">
        <v>4</v>
      </c>
      <c r="M949" s="7" t="s">
        <v>5</v>
      </c>
      <c r="N949" s="7" t="s">
        <v>6</v>
      </c>
      <c r="O949" s="7"/>
      <c r="P949" s="7" t="s">
        <v>7</v>
      </c>
      <c r="Q949" s="7" t="s">
        <v>24</v>
      </c>
      <c r="R949" s="7" t="s">
        <v>13</v>
      </c>
      <c r="S949" s="7" t="s">
        <v>13</v>
      </c>
      <c r="T949" s="7" t="s">
        <v>4</v>
      </c>
      <c r="U949" s="7" t="s">
        <v>4</v>
      </c>
      <c r="V949" s="7" t="s">
        <v>5</v>
      </c>
      <c r="W949" s="7" t="s">
        <v>6</v>
      </c>
      <c r="X949" s="7"/>
      <c r="Y949" s="7"/>
      <c r="Z949" s="7" t="s">
        <v>7</v>
      </c>
      <c r="AA949" s="7" t="s">
        <v>24</v>
      </c>
      <c r="AB949" s="4" t="s">
        <v>13</v>
      </c>
      <c r="AC949" s="7" t="s">
        <v>13</v>
      </c>
      <c r="AD949" s="7" t="s">
        <v>4</v>
      </c>
      <c r="AE949" s="7" t="s">
        <v>4</v>
      </c>
      <c r="AF949" s="7" t="s">
        <v>5</v>
      </c>
      <c r="AG949" s="7" t="s">
        <v>6</v>
      </c>
      <c r="AH949" s="4"/>
      <c r="AI949" s="7"/>
      <c r="AJ949" s="7" t="s">
        <v>7</v>
      </c>
      <c r="AK949" s="7" t="s">
        <v>24</v>
      </c>
      <c r="AL949" s="4" t="s">
        <v>13</v>
      </c>
      <c r="AM949" s="7" t="s">
        <v>13</v>
      </c>
      <c r="AN949" s="7" t="s">
        <v>4</v>
      </c>
      <c r="AO949" s="7" t="s">
        <v>4</v>
      </c>
      <c r="AP949" s="7" t="s">
        <v>5</v>
      </c>
      <c r="AQ949" s="7" t="s">
        <v>6</v>
      </c>
      <c r="AR949" s="4"/>
      <c r="AS949" s="7"/>
      <c r="AT949" s="7" t="s">
        <v>7</v>
      </c>
      <c r="AU949" s="7" t="s">
        <v>24</v>
      </c>
      <c r="AV949" s="4" t="s">
        <v>13</v>
      </c>
      <c r="AW949" s="7" t="s">
        <v>13</v>
      </c>
      <c r="AX949" s="7" t="s">
        <v>4</v>
      </c>
      <c r="AY949" s="7" t="s">
        <v>4</v>
      </c>
      <c r="AZ949" s="7" t="s">
        <v>5</v>
      </c>
      <c r="BA949" s="7" t="s">
        <v>6</v>
      </c>
      <c r="BB949" s="4"/>
      <c r="BC949" s="7"/>
      <c r="BD949" s="7" t="s">
        <v>7</v>
      </c>
      <c r="BE949" s="7" t="s">
        <v>24</v>
      </c>
      <c r="BF949" s="4" t="s">
        <v>13</v>
      </c>
      <c r="BG949" s="7" t="s">
        <v>13</v>
      </c>
      <c r="BH949" s="7" t="s">
        <v>4</v>
      </c>
      <c r="BI949" s="7" t="s">
        <v>4</v>
      </c>
      <c r="BJ949" s="7" t="s">
        <v>5</v>
      </c>
      <c r="BK949" s="7" t="s">
        <v>6</v>
      </c>
      <c r="BL949" s="4"/>
      <c r="BM949" s="7"/>
      <c r="BN949" s="7" t="s">
        <v>7</v>
      </c>
      <c r="BO949" s="7" t="s">
        <v>24</v>
      </c>
      <c r="BW949" s="7"/>
      <c r="CG949" s="7"/>
      <c r="CQ949" s="7"/>
    </row>
    <row r="950" spans="1:95" x14ac:dyDescent="0.15">
      <c r="A950" s="35"/>
      <c r="B950" s="31"/>
      <c r="C950" s="21" t="s">
        <v>245</v>
      </c>
      <c r="D950" s="23" t="s">
        <v>2</v>
      </c>
      <c r="E950" s="21" t="s">
        <v>3</v>
      </c>
      <c r="F950" s="23" t="s">
        <v>237</v>
      </c>
      <c r="G950" s="41" t="s">
        <v>27</v>
      </c>
      <c r="H950" s="41" t="s">
        <v>235</v>
      </c>
      <c r="I950" s="7"/>
      <c r="J950" s="7" t="s">
        <v>18</v>
      </c>
      <c r="K950" s="7"/>
      <c r="L950" s="7" t="s">
        <v>18</v>
      </c>
      <c r="M950" s="7" t="s">
        <v>19</v>
      </c>
      <c r="N950" s="7" t="s">
        <v>15</v>
      </c>
      <c r="O950" s="7" t="s">
        <v>16</v>
      </c>
      <c r="P950" s="7"/>
      <c r="Q950" s="7" t="s">
        <v>25</v>
      </c>
      <c r="R950" s="7"/>
      <c r="S950" s="7" t="s">
        <v>18</v>
      </c>
      <c r="T950" s="7"/>
      <c r="U950" s="7" t="s">
        <v>18</v>
      </c>
      <c r="V950" s="7" t="s">
        <v>19</v>
      </c>
      <c r="W950" s="7" t="s">
        <v>15</v>
      </c>
      <c r="X950" s="7" t="s">
        <v>16</v>
      </c>
      <c r="Y950" s="7"/>
      <c r="Z950" s="7"/>
      <c r="AA950" s="7" t="s">
        <v>25</v>
      </c>
      <c r="AB950" s="4"/>
      <c r="AC950" s="7" t="s">
        <v>18</v>
      </c>
      <c r="AD950" s="7"/>
      <c r="AE950" s="7" t="s">
        <v>18</v>
      </c>
      <c r="AF950" s="7" t="s">
        <v>19</v>
      </c>
      <c r="AG950" s="7" t="s">
        <v>15</v>
      </c>
      <c r="AH950" s="4" t="s">
        <v>16</v>
      </c>
      <c r="AI950" s="7"/>
      <c r="AJ950" s="7"/>
      <c r="AK950" s="7" t="s">
        <v>25</v>
      </c>
      <c r="AL950" s="4"/>
      <c r="AM950" s="7" t="s">
        <v>18</v>
      </c>
      <c r="AN950" s="7"/>
      <c r="AO950" s="7" t="s">
        <v>18</v>
      </c>
      <c r="AP950" s="7" t="s">
        <v>19</v>
      </c>
      <c r="AQ950" s="7" t="s">
        <v>15</v>
      </c>
      <c r="AR950" s="4" t="s">
        <v>16</v>
      </c>
      <c r="AS950" s="7"/>
      <c r="AT950" s="7"/>
      <c r="AU950" s="7" t="s">
        <v>25</v>
      </c>
      <c r="AV950" s="4"/>
      <c r="AW950" s="7" t="s">
        <v>18</v>
      </c>
      <c r="AX950" s="7"/>
      <c r="AY950" s="7" t="s">
        <v>18</v>
      </c>
      <c r="AZ950" s="7" t="s">
        <v>19</v>
      </c>
      <c r="BA950" s="7" t="s">
        <v>15</v>
      </c>
      <c r="BB950" s="4" t="s">
        <v>16</v>
      </c>
      <c r="BC950" s="7"/>
      <c r="BD950" s="7"/>
      <c r="BE950" s="7" t="s">
        <v>25</v>
      </c>
      <c r="BF950" s="4"/>
      <c r="BG950" s="7" t="s">
        <v>18</v>
      </c>
      <c r="BH950" s="7"/>
      <c r="BI950" s="7" t="s">
        <v>18</v>
      </c>
      <c r="BJ950" s="7" t="s">
        <v>19</v>
      </c>
      <c r="BK950" s="7" t="s">
        <v>15</v>
      </c>
      <c r="BL950" s="4" t="s">
        <v>16</v>
      </c>
      <c r="BM950" s="7"/>
      <c r="BN950" s="7"/>
      <c r="BO950" s="7" t="s">
        <v>25</v>
      </c>
      <c r="BW950" s="7"/>
      <c r="CG950" s="7"/>
      <c r="CQ950" s="7"/>
    </row>
    <row r="951" spans="1:95" x14ac:dyDescent="0.15">
      <c r="A951" s="12"/>
      <c r="B951" s="27">
        <v>58</v>
      </c>
      <c r="D951" s="11">
        <v>1299962</v>
      </c>
      <c r="E951" s="11">
        <v>5275</v>
      </c>
      <c r="F951" s="11">
        <v>177</v>
      </c>
      <c r="G951" s="11">
        <v>6</v>
      </c>
      <c r="H951" s="11">
        <v>966</v>
      </c>
      <c r="I951" s="2" t="s">
        <v>2615</v>
      </c>
      <c r="J951" s="11">
        <v>248</v>
      </c>
      <c r="K951" s="2" t="s">
        <v>59</v>
      </c>
      <c r="L951" s="2">
        <v>4437</v>
      </c>
      <c r="M951" s="2">
        <v>75.731999999999999</v>
      </c>
      <c r="N951" s="2">
        <v>895</v>
      </c>
      <c r="O951" s="2">
        <v>1133</v>
      </c>
      <c r="P951" s="2" t="str">
        <f t="shared" ref="P951:P982" si="198">IF(N951&gt;O951,"Negative","Positive")</f>
        <v>Positive</v>
      </c>
      <c r="Q951" s="19">
        <v>7.4400000000000002E-28</v>
      </c>
      <c r="R951" s="28" t="s">
        <v>2601</v>
      </c>
      <c r="S951" s="13">
        <v>736</v>
      </c>
      <c r="T951" s="28" t="s">
        <v>61</v>
      </c>
      <c r="U951" s="28">
        <v>9596</v>
      </c>
      <c r="V951" s="28">
        <v>80.164000000000001</v>
      </c>
      <c r="W951" s="28">
        <v>2826</v>
      </c>
      <c r="X951" s="28">
        <v>3556</v>
      </c>
      <c r="Y951" s="25">
        <f>W951-X951</f>
        <v>-730</v>
      </c>
      <c r="Z951" s="28" t="str">
        <f t="shared" ref="Z951:Z959" si="199">IF(W951&gt;X951,"Negative","Positive")</f>
        <v>Positive</v>
      </c>
      <c r="AA951" s="36">
        <v>9.0900000000000004E-156</v>
      </c>
      <c r="AB951" s="2" t="s">
        <v>200</v>
      </c>
      <c r="AC951" s="11">
        <v>314</v>
      </c>
      <c r="AD951" s="2" t="s">
        <v>35</v>
      </c>
      <c r="AE951" s="2">
        <v>2689</v>
      </c>
      <c r="AF951" s="2">
        <v>97.712000000000003</v>
      </c>
      <c r="AG951" s="2">
        <v>554</v>
      </c>
      <c r="AH951" s="2">
        <v>859</v>
      </c>
      <c r="AI951" s="25">
        <f>AG951-AH951</f>
        <v>-305</v>
      </c>
      <c r="AJ951" s="2" t="str">
        <f>IF(AG951&gt;AH951,"Negative","Positive")</f>
        <v>Positive</v>
      </c>
      <c r="AK951" s="26">
        <v>4.8499999999999999E-150</v>
      </c>
      <c r="AL951" s="28" t="s">
        <v>2616</v>
      </c>
      <c r="AM951" s="13">
        <v>390</v>
      </c>
      <c r="AN951" s="28" t="s">
        <v>556</v>
      </c>
      <c r="AO951" s="28">
        <v>9624</v>
      </c>
      <c r="AP951" s="28">
        <v>81.69</v>
      </c>
      <c r="AQ951" s="28">
        <v>3875</v>
      </c>
      <c r="AR951" s="28">
        <v>4157</v>
      </c>
      <c r="AS951" s="25">
        <f>AQ951-AR951</f>
        <v>-282</v>
      </c>
      <c r="AT951" s="28" t="str">
        <f>IF(AQ951&gt;AR951,"Negative","Positive")</f>
        <v>Positive</v>
      </c>
      <c r="AU951" s="36">
        <v>4.1499999999999999E-62</v>
      </c>
      <c r="AV951" s="28" t="s">
        <v>2617</v>
      </c>
      <c r="AW951" s="13">
        <v>276</v>
      </c>
      <c r="AX951" s="28" t="s">
        <v>295</v>
      </c>
      <c r="AY951" s="28">
        <v>5625</v>
      </c>
      <c r="AZ951" s="28">
        <v>94.203000000000003</v>
      </c>
      <c r="BA951" s="28">
        <v>1168</v>
      </c>
      <c r="BB951" s="28">
        <v>1443</v>
      </c>
      <c r="BC951" s="25">
        <f>BA951-BB951</f>
        <v>-275</v>
      </c>
      <c r="BD951" s="28" t="str">
        <f t="shared" ref="BD951:BD959" si="200">IF(BA951&gt;BB951,"Negative","Positive")</f>
        <v>Positive</v>
      </c>
      <c r="BE951" s="36">
        <v>2.0500000000000002E-118</v>
      </c>
      <c r="BF951" s="28" t="s">
        <v>2196</v>
      </c>
      <c r="BG951" s="13">
        <v>493</v>
      </c>
      <c r="BH951" s="28" t="s">
        <v>2618</v>
      </c>
      <c r="BI951" s="28">
        <v>6673</v>
      </c>
      <c r="BJ951" s="28">
        <v>96.774000000000001</v>
      </c>
      <c r="BK951" s="28">
        <v>993</v>
      </c>
      <c r="BL951" s="28">
        <v>1023</v>
      </c>
      <c r="BM951" s="25">
        <f>BK951-BL951</f>
        <v>-30</v>
      </c>
      <c r="BN951" s="28" t="str">
        <f>IF(BK951&gt;BL951,"Negative","Positive")</f>
        <v>Positive</v>
      </c>
      <c r="BO951" s="36">
        <v>5.7299999999999996E-7</v>
      </c>
      <c r="BW951" s="25">
        <f>BU951-BV951</f>
        <v>0</v>
      </c>
      <c r="CG951" s="25">
        <f>CE951-CF951</f>
        <v>0</v>
      </c>
      <c r="CQ951" s="25">
        <f>CO951-CP951</f>
        <v>0</v>
      </c>
    </row>
    <row r="952" spans="1:95" x14ac:dyDescent="0.15">
      <c r="A952" s="12"/>
      <c r="B952" s="27">
        <v>58</v>
      </c>
      <c r="I952" s="2" t="s">
        <v>2619</v>
      </c>
      <c r="J952" s="11">
        <v>300</v>
      </c>
      <c r="K952" s="2" t="s">
        <v>59</v>
      </c>
      <c r="L952" s="2">
        <v>4437</v>
      </c>
      <c r="M952" s="2">
        <v>96.04</v>
      </c>
      <c r="N952" s="2">
        <v>3133</v>
      </c>
      <c r="O952" s="2">
        <v>3233</v>
      </c>
      <c r="P952" s="2" t="str">
        <f t="shared" si="198"/>
        <v>Positive</v>
      </c>
      <c r="Q952" s="19">
        <v>4.1699999999999998E-41</v>
      </c>
      <c r="R952" s="28" t="s">
        <v>2602</v>
      </c>
      <c r="S952" s="13">
        <v>681</v>
      </c>
      <c r="T952" s="28" t="s">
        <v>61</v>
      </c>
      <c r="U952" s="28">
        <v>9596</v>
      </c>
      <c r="V952" s="28">
        <v>89.474000000000004</v>
      </c>
      <c r="W952" s="28">
        <v>8887</v>
      </c>
      <c r="X952" s="28">
        <v>9584</v>
      </c>
      <c r="Y952" s="25">
        <f t="shared" ref="Y952:Y1015" si="201">W952-X952</f>
        <v>-697</v>
      </c>
      <c r="Z952" s="28" t="str">
        <f t="shared" si="199"/>
        <v>Positive</v>
      </c>
      <c r="AA952" s="28">
        <v>0</v>
      </c>
      <c r="AB952" s="2" t="s">
        <v>2620</v>
      </c>
      <c r="AC952" s="11">
        <v>247</v>
      </c>
      <c r="AD952" s="2" t="s">
        <v>35</v>
      </c>
      <c r="AE952" s="2">
        <v>2689</v>
      </c>
      <c r="AF952" s="2">
        <v>93.951999999999998</v>
      </c>
      <c r="AG952" s="2">
        <v>2676</v>
      </c>
      <c r="AH952" s="2">
        <v>2429</v>
      </c>
      <c r="AI952" s="25">
        <f t="shared" ref="AI952:AI1015" si="202">AG952-AH952</f>
        <v>247</v>
      </c>
      <c r="AJ952" s="2" t="str">
        <f>IF(AG952&gt;AH952,"Negative","Positive")</f>
        <v>Negative</v>
      </c>
      <c r="AK952" s="26">
        <v>5.15E-104</v>
      </c>
      <c r="AL952" s="28" t="s">
        <v>2621</v>
      </c>
      <c r="AM952" s="13">
        <v>391</v>
      </c>
      <c r="AN952" s="28" t="s">
        <v>556</v>
      </c>
      <c r="AO952" s="28">
        <v>9624</v>
      </c>
      <c r="AP952" s="28">
        <v>79.844999999999999</v>
      </c>
      <c r="AQ952" s="28">
        <v>3875</v>
      </c>
      <c r="AR952" s="28">
        <v>4260</v>
      </c>
      <c r="AS952" s="25">
        <f t="shared" ref="AS952:AS1015" si="203">AQ952-AR952</f>
        <v>-385</v>
      </c>
      <c r="AT952" s="28" t="str">
        <f>IF(AQ952&gt;AR952,"Negative","Positive")</f>
        <v>Positive</v>
      </c>
      <c r="AU952" s="36">
        <v>1.8899999999999999E-75</v>
      </c>
      <c r="AV952" s="28" t="s">
        <v>2622</v>
      </c>
      <c r="AW952" s="13">
        <v>314</v>
      </c>
      <c r="AX952" s="28" t="s">
        <v>295</v>
      </c>
      <c r="AY952" s="28">
        <v>5625</v>
      </c>
      <c r="AZ952" s="28">
        <v>98.397000000000006</v>
      </c>
      <c r="BA952" s="28">
        <v>3911</v>
      </c>
      <c r="BB952" s="28">
        <v>3603</v>
      </c>
      <c r="BC952" s="25">
        <f t="shared" ref="BC952:BC1015" si="204">BA952-BB952</f>
        <v>308</v>
      </c>
      <c r="BD952" s="28" t="str">
        <f t="shared" si="200"/>
        <v>Negative</v>
      </c>
      <c r="BE952" s="36">
        <v>1.3400000000000001E-155</v>
      </c>
      <c r="BF952" s="28"/>
      <c r="BG952" s="28"/>
      <c r="BM952" s="25">
        <f t="shared" ref="BM952:BM1015" si="205">BK952-BL952</f>
        <v>0</v>
      </c>
      <c r="BW952" s="25">
        <f t="shared" ref="BW952:BW1015" si="206">BU952-BV952</f>
        <v>0</v>
      </c>
      <c r="CG952" s="25">
        <f t="shared" ref="CG952:CG1015" si="207">CE952-CF952</f>
        <v>0</v>
      </c>
      <c r="CQ952" s="25">
        <f t="shared" ref="CQ952:CQ1015" si="208">CO952-CP952</f>
        <v>0</v>
      </c>
    </row>
    <row r="953" spans="1:95" x14ac:dyDescent="0.15">
      <c r="A953" s="12"/>
      <c r="B953" s="27">
        <v>58</v>
      </c>
      <c r="I953" s="2" t="s">
        <v>2623</v>
      </c>
      <c r="J953" s="11">
        <v>244</v>
      </c>
      <c r="K953" s="2" t="s">
        <v>59</v>
      </c>
      <c r="L953" s="2">
        <v>4437</v>
      </c>
      <c r="M953" s="2">
        <v>96.225999999999999</v>
      </c>
      <c r="N953" s="2">
        <v>2416</v>
      </c>
      <c r="O953" s="2">
        <v>2364</v>
      </c>
      <c r="P953" s="2" t="str">
        <f t="shared" si="198"/>
        <v>Negative</v>
      </c>
      <c r="Q953" s="19">
        <v>7.4200000000000006E-18</v>
      </c>
      <c r="R953" s="28" t="s">
        <v>2603</v>
      </c>
      <c r="S953" s="13">
        <v>296</v>
      </c>
      <c r="T953" s="28" t="s">
        <v>61</v>
      </c>
      <c r="U953" s="28">
        <v>9596</v>
      </c>
      <c r="V953" s="28">
        <v>82.481999999999999</v>
      </c>
      <c r="W953" s="28">
        <v>3857</v>
      </c>
      <c r="X953" s="28">
        <v>3585</v>
      </c>
      <c r="Y953" s="25">
        <f t="shared" si="201"/>
        <v>272</v>
      </c>
      <c r="Z953" s="28" t="str">
        <f t="shared" si="199"/>
        <v>Negative</v>
      </c>
      <c r="AA953" s="36">
        <v>2.3900000000000001E-63</v>
      </c>
      <c r="AB953" s="2" t="s">
        <v>2624</v>
      </c>
      <c r="AC953" s="11">
        <v>241</v>
      </c>
      <c r="AD953" s="2" t="s">
        <v>35</v>
      </c>
      <c r="AE953" s="2">
        <v>2689</v>
      </c>
      <c r="AF953" s="2">
        <v>100</v>
      </c>
      <c r="AG953" s="2">
        <v>1113</v>
      </c>
      <c r="AH953" s="2">
        <v>885</v>
      </c>
      <c r="AI953" s="25">
        <f t="shared" si="202"/>
        <v>228</v>
      </c>
      <c r="AJ953" s="2" t="str">
        <f>IF(AG953&gt;AH953,"Negative","Positive")</f>
        <v>Negative</v>
      </c>
      <c r="AK953" s="26">
        <v>4.9100000000000002E-119</v>
      </c>
      <c r="AL953" s="24"/>
      <c r="AM953" s="28"/>
      <c r="AN953" s="28"/>
      <c r="AO953" s="28"/>
      <c r="AP953" s="28"/>
      <c r="AQ953" s="28"/>
      <c r="AR953" s="28"/>
      <c r="AS953" s="25">
        <f t="shared" si="203"/>
        <v>0</v>
      </c>
      <c r="AU953" s="28"/>
      <c r="AV953" s="28" t="s">
        <v>2625</v>
      </c>
      <c r="AW953" s="13">
        <v>265</v>
      </c>
      <c r="AX953" s="28" t="s">
        <v>295</v>
      </c>
      <c r="AY953" s="28">
        <v>5625</v>
      </c>
      <c r="AZ953" s="28">
        <v>97.337999999999994</v>
      </c>
      <c r="BA953" s="28">
        <v>3174</v>
      </c>
      <c r="BB953" s="28">
        <v>3436</v>
      </c>
      <c r="BC953" s="25">
        <f t="shared" si="204"/>
        <v>-262</v>
      </c>
      <c r="BD953" s="28" t="str">
        <f t="shared" si="200"/>
        <v>Positive</v>
      </c>
      <c r="BE953" s="36">
        <v>3.2299999999999998E-126</v>
      </c>
      <c r="BF953" s="28"/>
      <c r="BG953" s="28"/>
      <c r="BM953" s="25">
        <f t="shared" si="205"/>
        <v>0</v>
      </c>
      <c r="BW953" s="25">
        <f t="shared" si="206"/>
        <v>0</v>
      </c>
      <c r="CG953" s="25">
        <f t="shared" si="207"/>
        <v>0</v>
      </c>
      <c r="CQ953" s="25">
        <f t="shared" si="208"/>
        <v>0</v>
      </c>
    </row>
    <row r="954" spans="1:95" x14ac:dyDescent="0.15">
      <c r="A954" s="12"/>
      <c r="B954" s="27">
        <v>58</v>
      </c>
      <c r="I954" s="2" t="s">
        <v>2626</v>
      </c>
      <c r="J954" s="11">
        <v>359</v>
      </c>
      <c r="K954" s="2" t="s">
        <v>59</v>
      </c>
      <c r="L954" s="2">
        <v>4437</v>
      </c>
      <c r="M954" s="2">
        <v>96.703000000000003</v>
      </c>
      <c r="N954" s="2">
        <v>3645</v>
      </c>
      <c r="O954" s="2">
        <v>3735</v>
      </c>
      <c r="P954" s="2" t="str">
        <f t="shared" si="198"/>
        <v>Positive</v>
      </c>
      <c r="Q954" s="19">
        <v>3.9399999999999999E-37</v>
      </c>
      <c r="R954" s="28" t="s">
        <v>2604</v>
      </c>
      <c r="S954" s="13">
        <v>336</v>
      </c>
      <c r="T954" s="28" t="s">
        <v>61</v>
      </c>
      <c r="U954" s="28">
        <v>9596</v>
      </c>
      <c r="V954" s="28">
        <v>81.846000000000004</v>
      </c>
      <c r="W954" s="28">
        <v>3633</v>
      </c>
      <c r="X954" s="28">
        <v>3955</v>
      </c>
      <c r="Y954" s="25">
        <f t="shared" si="201"/>
        <v>-322</v>
      </c>
      <c r="Z954" s="28" t="str">
        <f t="shared" si="199"/>
        <v>Positive</v>
      </c>
      <c r="AA954" s="36">
        <v>9.7000000000000004E-73</v>
      </c>
      <c r="AB954" s="2" t="s">
        <v>2627</v>
      </c>
      <c r="AC954" s="11">
        <v>372</v>
      </c>
      <c r="AD954" s="2" t="s">
        <v>35</v>
      </c>
      <c r="AE954" s="2">
        <v>2689</v>
      </c>
      <c r="AF954" s="2">
        <v>97.628</v>
      </c>
      <c r="AG954" s="2">
        <v>1308</v>
      </c>
      <c r="AH954" s="2">
        <v>1560</v>
      </c>
      <c r="AI954" s="25">
        <f t="shared" si="202"/>
        <v>-252</v>
      </c>
      <c r="AJ954" s="2" t="str">
        <f>IF(AG954&gt;AH954,"Negative","Positive")</f>
        <v>Positive</v>
      </c>
      <c r="AK954" s="26">
        <v>1.2999999999999999E-121</v>
      </c>
      <c r="AL954" s="24"/>
      <c r="AM954" s="28"/>
      <c r="AN954" s="28"/>
      <c r="AO954" s="28"/>
      <c r="AP954" s="28"/>
      <c r="AQ954" s="28"/>
      <c r="AR954" s="28"/>
      <c r="AS954" s="25">
        <f t="shared" si="203"/>
        <v>0</v>
      </c>
      <c r="AU954" s="36"/>
      <c r="AV954" s="28" t="s">
        <v>2628</v>
      </c>
      <c r="AW954" s="13">
        <v>259</v>
      </c>
      <c r="AX954" s="28" t="s">
        <v>295</v>
      </c>
      <c r="AY954" s="28">
        <v>5625</v>
      </c>
      <c r="AZ954" s="28">
        <v>96.774000000000001</v>
      </c>
      <c r="BA954" s="28">
        <v>347</v>
      </c>
      <c r="BB954" s="28">
        <v>100</v>
      </c>
      <c r="BC954" s="25">
        <f t="shared" si="204"/>
        <v>247</v>
      </c>
      <c r="BD954" s="28" t="str">
        <f t="shared" si="200"/>
        <v>Negative</v>
      </c>
      <c r="BE954" s="36">
        <v>3.2000000000000001E-116</v>
      </c>
      <c r="BF954" s="28"/>
      <c r="BG954" s="28"/>
      <c r="BM954" s="25">
        <f t="shared" si="205"/>
        <v>0</v>
      </c>
      <c r="BW954" s="25">
        <f t="shared" si="206"/>
        <v>0</v>
      </c>
      <c r="CG954" s="25">
        <f t="shared" si="207"/>
        <v>0</v>
      </c>
      <c r="CQ954" s="25">
        <f t="shared" si="208"/>
        <v>0</v>
      </c>
    </row>
    <row r="955" spans="1:95" x14ac:dyDescent="0.15">
      <c r="A955" s="12"/>
      <c r="B955" s="27">
        <v>58</v>
      </c>
      <c r="I955" s="2" t="s">
        <v>2629</v>
      </c>
      <c r="J955" s="11">
        <v>207</v>
      </c>
      <c r="K955" s="2" t="s">
        <v>59</v>
      </c>
      <c r="L955" s="2">
        <v>4437</v>
      </c>
      <c r="M955" s="2">
        <v>95.918000000000006</v>
      </c>
      <c r="N955" s="2">
        <v>4090</v>
      </c>
      <c r="O955" s="2">
        <v>4042</v>
      </c>
      <c r="P955" s="2" t="str">
        <f t="shared" si="198"/>
        <v>Negative</v>
      </c>
      <c r="Q955" s="19">
        <v>1.03E-15</v>
      </c>
      <c r="R955" s="28" t="s">
        <v>2605</v>
      </c>
      <c r="S955" s="13">
        <v>306</v>
      </c>
      <c r="T955" s="28" t="s">
        <v>61</v>
      </c>
      <c r="U955" s="28">
        <v>9596</v>
      </c>
      <c r="V955" s="28">
        <v>80.701999999999998</v>
      </c>
      <c r="W955" s="28">
        <v>8613</v>
      </c>
      <c r="X955" s="28">
        <v>8839</v>
      </c>
      <c r="Y955" s="25">
        <f t="shared" si="201"/>
        <v>-226</v>
      </c>
      <c r="Z955" s="28" t="str">
        <f t="shared" si="199"/>
        <v>Positive</v>
      </c>
      <c r="AA955" s="36">
        <v>1.97E-44</v>
      </c>
      <c r="AB955" s="24"/>
      <c r="AI955" s="25">
        <f t="shared" si="202"/>
        <v>0</v>
      </c>
      <c r="AJ955" s="24"/>
      <c r="AL955" s="24"/>
      <c r="AM955" s="28"/>
      <c r="AN955" s="28"/>
      <c r="AO955" s="28"/>
      <c r="AP955" s="28"/>
      <c r="AQ955" s="28"/>
      <c r="AR955" s="28"/>
      <c r="AS955" s="25">
        <f t="shared" si="203"/>
        <v>0</v>
      </c>
      <c r="AU955" s="36"/>
      <c r="AV955" s="28" t="s">
        <v>2630</v>
      </c>
      <c r="AW955" s="13">
        <v>660</v>
      </c>
      <c r="AX955" s="28" t="s">
        <v>295</v>
      </c>
      <c r="AY955" s="28">
        <v>5625</v>
      </c>
      <c r="AZ955" s="28">
        <v>98.332999999999998</v>
      </c>
      <c r="BA955" s="28">
        <v>2464</v>
      </c>
      <c r="BB955" s="28">
        <v>3123</v>
      </c>
      <c r="BC955" s="25">
        <f t="shared" si="204"/>
        <v>-659</v>
      </c>
      <c r="BD955" s="28" t="str">
        <f t="shared" si="200"/>
        <v>Positive</v>
      </c>
      <c r="BE955" s="28">
        <v>0</v>
      </c>
      <c r="BF955" s="28"/>
      <c r="BG955" s="28"/>
      <c r="BM955" s="25">
        <f t="shared" si="205"/>
        <v>0</v>
      </c>
      <c r="BW955" s="25">
        <f t="shared" si="206"/>
        <v>0</v>
      </c>
      <c r="CG955" s="25">
        <f t="shared" si="207"/>
        <v>0</v>
      </c>
      <c r="CQ955" s="25">
        <f t="shared" si="208"/>
        <v>0</v>
      </c>
    </row>
    <row r="956" spans="1:95" x14ac:dyDescent="0.15">
      <c r="A956" s="12"/>
      <c r="B956" s="27">
        <v>58</v>
      </c>
      <c r="I956" s="2" t="s">
        <v>2631</v>
      </c>
      <c r="J956" s="11">
        <v>561</v>
      </c>
      <c r="K956" s="2" t="s">
        <v>59</v>
      </c>
      <c r="L956" s="2">
        <v>4437</v>
      </c>
      <c r="M956" s="2">
        <v>96.97</v>
      </c>
      <c r="N956" s="2">
        <v>3024</v>
      </c>
      <c r="O956" s="2">
        <v>2960</v>
      </c>
      <c r="P956" s="2" t="str">
        <f t="shared" si="198"/>
        <v>Negative</v>
      </c>
      <c r="Q956" s="19">
        <v>3.8299999999999998E-24</v>
      </c>
      <c r="R956" s="28" t="s">
        <v>2606</v>
      </c>
      <c r="S956" s="13">
        <v>512</v>
      </c>
      <c r="T956" s="28" t="s">
        <v>61</v>
      </c>
      <c r="U956" s="28">
        <v>9596</v>
      </c>
      <c r="V956" s="28">
        <v>89.361999999999995</v>
      </c>
      <c r="W956" s="28">
        <v>2616</v>
      </c>
      <c r="X956" s="28">
        <v>2803</v>
      </c>
      <c r="Y956" s="25">
        <f t="shared" si="201"/>
        <v>-187</v>
      </c>
      <c r="Z956" s="28" t="str">
        <f t="shared" si="199"/>
        <v>Positive</v>
      </c>
      <c r="AA956" s="36">
        <v>1.53E-62</v>
      </c>
      <c r="AB956" s="24"/>
      <c r="AI956" s="25">
        <f t="shared" si="202"/>
        <v>0</v>
      </c>
      <c r="AJ956" s="24"/>
      <c r="AL956" s="24"/>
      <c r="AM956" s="28"/>
      <c r="AN956" s="28"/>
      <c r="AO956" s="28"/>
      <c r="AP956" s="28"/>
      <c r="AQ956" s="28"/>
      <c r="AR956" s="28"/>
      <c r="AS956" s="25">
        <f t="shared" si="203"/>
        <v>0</v>
      </c>
      <c r="AT956" s="24"/>
      <c r="AU956" s="36"/>
      <c r="AV956" s="28" t="s">
        <v>2632</v>
      </c>
      <c r="AW956" s="13">
        <v>296</v>
      </c>
      <c r="AX956" s="28" t="s">
        <v>295</v>
      </c>
      <c r="AY956" s="28">
        <v>5625</v>
      </c>
      <c r="AZ956" s="28">
        <v>97.965999999999994</v>
      </c>
      <c r="BA956" s="28">
        <v>2352</v>
      </c>
      <c r="BB956" s="28">
        <v>2058</v>
      </c>
      <c r="BC956" s="25">
        <f t="shared" si="204"/>
        <v>294</v>
      </c>
      <c r="BD956" s="28" t="str">
        <f t="shared" si="200"/>
        <v>Negative</v>
      </c>
      <c r="BE956" s="36">
        <v>1.27E-145</v>
      </c>
      <c r="BF956" s="28"/>
      <c r="BG956" s="28"/>
      <c r="BM956" s="25">
        <f t="shared" si="205"/>
        <v>0</v>
      </c>
      <c r="BW956" s="25">
        <f t="shared" si="206"/>
        <v>0</v>
      </c>
      <c r="CG956" s="25">
        <f t="shared" si="207"/>
        <v>0</v>
      </c>
      <c r="CQ956" s="25">
        <f t="shared" si="208"/>
        <v>0</v>
      </c>
    </row>
    <row r="957" spans="1:95" x14ac:dyDescent="0.15">
      <c r="A957" s="12"/>
      <c r="B957" s="27">
        <v>58</v>
      </c>
      <c r="I957" s="2" t="s">
        <v>2633</v>
      </c>
      <c r="J957" s="11">
        <v>236</v>
      </c>
      <c r="K957" s="2" t="s">
        <v>59</v>
      </c>
      <c r="L957" s="2">
        <v>4437</v>
      </c>
      <c r="M957" s="2">
        <v>97.436000000000007</v>
      </c>
      <c r="N957" s="2">
        <v>526</v>
      </c>
      <c r="O957" s="2">
        <v>564</v>
      </c>
      <c r="P957" s="2" t="str">
        <f t="shared" si="198"/>
        <v>Positive</v>
      </c>
      <c r="Q957" s="19">
        <v>9.3099999999999997E-12</v>
      </c>
      <c r="R957" s="28" t="s">
        <v>2607</v>
      </c>
      <c r="S957" s="13">
        <v>565</v>
      </c>
      <c r="T957" s="28" t="s">
        <v>61</v>
      </c>
      <c r="U957" s="28">
        <v>9596</v>
      </c>
      <c r="V957" s="28">
        <v>82.438999999999993</v>
      </c>
      <c r="W957" s="28">
        <v>2394</v>
      </c>
      <c r="X957" s="28">
        <v>2803</v>
      </c>
      <c r="Y957" s="25">
        <f t="shared" si="201"/>
        <v>-409</v>
      </c>
      <c r="Z957" s="28" t="str">
        <f t="shared" si="199"/>
        <v>Positive</v>
      </c>
      <c r="AA957" s="36">
        <v>3.4700000000000001E-99</v>
      </c>
      <c r="AB957" s="24"/>
      <c r="AI957" s="25">
        <f t="shared" si="202"/>
        <v>0</v>
      </c>
      <c r="AJ957" s="24"/>
      <c r="AK957" s="26"/>
      <c r="AS957" s="25">
        <f t="shared" si="203"/>
        <v>0</v>
      </c>
      <c r="AV957" s="28" t="s">
        <v>2634</v>
      </c>
      <c r="AW957" s="13">
        <v>327</v>
      </c>
      <c r="AX957" s="28" t="s">
        <v>295</v>
      </c>
      <c r="AY957" s="28">
        <v>5625</v>
      </c>
      <c r="AZ957" s="28">
        <v>95.061999999999998</v>
      </c>
      <c r="BA957" s="28">
        <v>5295</v>
      </c>
      <c r="BB957" s="28">
        <v>4972</v>
      </c>
      <c r="BC957" s="25">
        <f t="shared" si="204"/>
        <v>323</v>
      </c>
      <c r="BD957" s="28" t="str">
        <f t="shared" si="200"/>
        <v>Negative</v>
      </c>
      <c r="BE957" s="36">
        <v>5.0999999999999998E-145</v>
      </c>
      <c r="BF957" s="28"/>
      <c r="BG957" s="28"/>
      <c r="BM957" s="25">
        <f t="shared" si="205"/>
        <v>0</v>
      </c>
      <c r="BW957" s="25">
        <f t="shared" si="206"/>
        <v>0</v>
      </c>
      <c r="CG957" s="25">
        <f t="shared" si="207"/>
        <v>0</v>
      </c>
      <c r="CQ957" s="25">
        <f t="shared" si="208"/>
        <v>0</v>
      </c>
    </row>
    <row r="958" spans="1:95" x14ac:dyDescent="0.15">
      <c r="A958" s="12"/>
      <c r="B958" s="27">
        <v>58</v>
      </c>
      <c r="I958" s="2" t="s">
        <v>2635</v>
      </c>
      <c r="J958" s="11">
        <v>207</v>
      </c>
      <c r="K958" s="2" t="s">
        <v>59</v>
      </c>
      <c r="L958" s="2">
        <v>4437</v>
      </c>
      <c r="M958" s="2">
        <v>97.143000000000001</v>
      </c>
      <c r="N958" s="2">
        <v>4307</v>
      </c>
      <c r="O958" s="2">
        <v>4341</v>
      </c>
      <c r="P958" s="2" t="str">
        <f t="shared" si="198"/>
        <v>Positive</v>
      </c>
      <c r="Q958" s="19">
        <v>1.3500000000000001E-9</v>
      </c>
      <c r="R958" s="28" t="s">
        <v>2608</v>
      </c>
      <c r="S958" s="13">
        <v>1174</v>
      </c>
      <c r="T958" s="28" t="s">
        <v>61</v>
      </c>
      <c r="U958" s="28">
        <v>9596</v>
      </c>
      <c r="V958" s="28">
        <v>83.332999999999998</v>
      </c>
      <c r="W958" s="28">
        <v>8594</v>
      </c>
      <c r="X958" s="28">
        <v>8839</v>
      </c>
      <c r="Y958" s="25">
        <f t="shared" si="201"/>
        <v>-245</v>
      </c>
      <c r="Z958" s="28" t="str">
        <f t="shared" si="199"/>
        <v>Positive</v>
      </c>
      <c r="AA958" s="36">
        <v>2.1699999999999999E-59</v>
      </c>
      <c r="AI958" s="25">
        <f t="shared" si="202"/>
        <v>0</v>
      </c>
      <c r="AS958" s="25">
        <f t="shared" si="203"/>
        <v>0</v>
      </c>
      <c r="AV958" s="28" t="s">
        <v>2636</v>
      </c>
      <c r="AW958" s="13">
        <v>269</v>
      </c>
      <c r="AX958" s="28" t="s">
        <v>295</v>
      </c>
      <c r="AY958" s="28">
        <v>5625</v>
      </c>
      <c r="AZ958" s="28">
        <v>97.397999999999996</v>
      </c>
      <c r="BA958" s="28">
        <v>1159</v>
      </c>
      <c r="BB958" s="28">
        <v>891</v>
      </c>
      <c r="BC958" s="25">
        <f t="shared" si="204"/>
        <v>268</v>
      </c>
      <c r="BD958" s="28" t="str">
        <f t="shared" si="200"/>
        <v>Negative</v>
      </c>
      <c r="BE958" s="36">
        <v>1.5199999999999999E-129</v>
      </c>
      <c r="BM958" s="25">
        <f t="shared" si="205"/>
        <v>0</v>
      </c>
      <c r="BW958" s="25">
        <f t="shared" si="206"/>
        <v>0</v>
      </c>
      <c r="CG958" s="25">
        <f t="shared" si="207"/>
        <v>0</v>
      </c>
      <c r="CQ958" s="25">
        <f t="shared" si="208"/>
        <v>0</v>
      </c>
    </row>
    <row r="959" spans="1:95" x14ac:dyDescent="0.15">
      <c r="B959" s="2"/>
      <c r="D959" s="2"/>
      <c r="F959" s="2"/>
      <c r="G959" s="2"/>
      <c r="H959" s="2"/>
      <c r="I959" s="2" t="s">
        <v>2637</v>
      </c>
      <c r="J959" s="11">
        <v>365</v>
      </c>
      <c r="K959" s="2" t="s">
        <v>59</v>
      </c>
      <c r="L959" s="2">
        <v>4437</v>
      </c>
      <c r="M959" s="2">
        <v>94.936999999999998</v>
      </c>
      <c r="N959" s="2">
        <v>737</v>
      </c>
      <c r="O959" s="2">
        <v>815</v>
      </c>
      <c r="P959" s="2" t="str">
        <f t="shared" si="198"/>
        <v>Positive</v>
      </c>
      <c r="Q959" s="19">
        <v>8.7300000000000004E-29</v>
      </c>
      <c r="R959" s="28" t="s">
        <v>2609</v>
      </c>
      <c r="S959" s="13">
        <v>268</v>
      </c>
      <c r="T959" s="28" t="s">
        <v>61</v>
      </c>
      <c r="U959" s="28">
        <v>9596</v>
      </c>
      <c r="V959" s="28">
        <v>84.774000000000001</v>
      </c>
      <c r="W959" s="28">
        <v>257</v>
      </c>
      <c r="X959" s="28">
        <v>18</v>
      </c>
      <c r="Y959" s="25">
        <f t="shared" si="201"/>
        <v>239</v>
      </c>
      <c r="Z959" s="28" t="str">
        <f t="shared" si="199"/>
        <v>Negative</v>
      </c>
      <c r="AA959" s="36">
        <v>2.14E-63</v>
      </c>
      <c r="AI959" s="25">
        <f t="shared" si="202"/>
        <v>0</v>
      </c>
      <c r="AS959" s="25">
        <f t="shared" si="203"/>
        <v>0</v>
      </c>
      <c r="AV959" s="28" t="s">
        <v>2638</v>
      </c>
      <c r="AW959" s="13">
        <v>285</v>
      </c>
      <c r="AX959" s="28" t="s">
        <v>295</v>
      </c>
      <c r="AY959" s="28">
        <v>5625</v>
      </c>
      <c r="AZ959" s="28">
        <v>97.5</v>
      </c>
      <c r="BA959" s="28">
        <v>5383</v>
      </c>
      <c r="BB959" s="28">
        <v>5542</v>
      </c>
      <c r="BC959" s="25">
        <f t="shared" si="204"/>
        <v>-159</v>
      </c>
      <c r="BD959" s="28" t="str">
        <f t="shared" si="200"/>
        <v>Positive</v>
      </c>
      <c r="BE959" s="36">
        <v>6.2800000000000001E-74</v>
      </c>
      <c r="BM959" s="25">
        <f t="shared" si="205"/>
        <v>0</v>
      </c>
      <c r="BW959" s="25">
        <f t="shared" si="206"/>
        <v>0</v>
      </c>
      <c r="CG959" s="25">
        <f t="shared" si="207"/>
        <v>0</v>
      </c>
      <c r="CQ959" s="25">
        <f t="shared" si="208"/>
        <v>0</v>
      </c>
    </row>
    <row r="960" spans="1:95" x14ac:dyDescent="0.15">
      <c r="B960" s="2"/>
      <c r="D960" s="2"/>
      <c r="F960" s="2"/>
      <c r="G960" s="2"/>
      <c r="H960" s="2"/>
      <c r="I960" s="2" t="s">
        <v>2639</v>
      </c>
      <c r="J960" s="11">
        <v>286</v>
      </c>
      <c r="K960" s="2" t="s">
        <v>59</v>
      </c>
      <c r="L960" s="2">
        <v>4437</v>
      </c>
      <c r="M960" s="2">
        <v>100</v>
      </c>
      <c r="N960" s="2">
        <v>3366</v>
      </c>
      <c r="O960" s="2">
        <v>3428</v>
      </c>
      <c r="P960" s="2" t="str">
        <f t="shared" si="198"/>
        <v>Positive</v>
      </c>
      <c r="Q960" s="19">
        <v>1.12E-26</v>
      </c>
      <c r="Y960" s="25">
        <f t="shared" si="201"/>
        <v>0</v>
      </c>
      <c r="AA960" s="2"/>
      <c r="AI960" s="25">
        <f t="shared" si="202"/>
        <v>0</v>
      </c>
      <c r="AS960" s="25">
        <f t="shared" si="203"/>
        <v>0</v>
      </c>
      <c r="AV960" s="2"/>
      <c r="AW960" s="2"/>
      <c r="AX960" s="2"/>
      <c r="AY960" s="2"/>
      <c r="AZ960" s="2"/>
      <c r="BA960" s="2"/>
      <c r="BB960" s="2"/>
      <c r="BC960" s="25">
        <f t="shared" si="204"/>
        <v>0</v>
      </c>
      <c r="BD960" s="2"/>
      <c r="BE960" s="2"/>
      <c r="BM960" s="25">
        <f t="shared" si="205"/>
        <v>0</v>
      </c>
      <c r="BW960" s="25">
        <f t="shared" si="206"/>
        <v>0</v>
      </c>
      <c r="CG960" s="25">
        <f t="shared" si="207"/>
        <v>0</v>
      </c>
      <c r="CQ960" s="25">
        <f t="shared" si="208"/>
        <v>0</v>
      </c>
    </row>
    <row r="961" spans="2:95" x14ac:dyDescent="0.15">
      <c r="B961" s="2"/>
      <c r="D961" s="2"/>
      <c r="F961" s="2"/>
      <c r="G961" s="2"/>
      <c r="H961" s="2"/>
      <c r="I961" s="2" t="s">
        <v>2640</v>
      </c>
      <c r="J961" s="11">
        <v>321</v>
      </c>
      <c r="K961" s="2" t="s">
        <v>59</v>
      </c>
      <c r="L961" s="2">
        <v>4437</v>
      </c>
      <c r="M961" s="2">
        <v>98.361000000000004</v>
      </c>
      <c r="N961" s="2">
        <v>609</v>
      </c>
      <c r="O961" s="2">
        <v>669</v>
      </c>
      <c r="P961" s="2" t="str">
        <f t="shared" si="198"/>
        <v>Positive</v>
      </c>
      <c r="Q961" s="19">
        <v>7.67E-24</v>
      </c>
      <c r="Y961" s="25">
        <f t="shared" si="201"/>
        <v>0</v>
      </c>
      <c r="AA961" s="2"/>
      <c r="AI961" s="25">
        <f t="shared" si="202"/>
        <v>0</v>
      </c>
      <c r="AS961" s="25">
        <f t="shared" si="203"/>
        <v>0</v>
      </c>
      <c r="AV961" s="2"/>
      <c r="AW961" s="2"/>
      <c r="AX961" s="2"/>
      <c r="AY961" s="2"/>
      <c r="AZ961" s="2"/>
      <c r="BA961" s="2"/>
      <c r="BB961" s="2"/>
      <c r="BC961" s="25">
        <f t="shared" si="204"/>
        <v>0</v>
      </c>
      <c r="BD961" s="2"/>
      <c r="BE961" s="2"/>
      <c r="BM961" s="25">
        <f t="shared" si="205"/>
        <v>0</v>
      </c>
      <c r="BW961" s="25">
        <f t="shared" si="206"/>
        <v>0</v>
      </c>
      <c r="CG961" s="25">
        <f t="shared" si="207"/>
        <v>0</v>
      </c>
      <c r="CQ961" s="25">
        <f t="shared" si="208"/>
        <v>0</v>
      </c>
    </row>
    <row r="962" spans="2:95" x14ac:dyDescent="0.15">
      <c r="B962" s="2"/>
      <c r="D962" s="2"/>
      <c r="F962" s="2"/>
      <c r="G962" s="2"/>
      <c r="H962" s="2"/>
      <c r="I962" s="2" t="s">
        <v>2641</v>
      </c>
      <c r="J962" s="11">
        <v>466</v>
      </c>
      <c r="K962" s="2" t="s">
        <v>59</v>
      </c>
      <c r="L962" s="2">
        <v>4437</v>
      </c>
      <c r="M962" s="2">
        <v>98.462000000000003</v>
      </c>
      <c r="N962" s="2">
        <v>1372</v>
      </c>
      <c r="O962" s="2">
        <v>1308</v>
      </c>
      <c r="P962" s="2" t="str">
        <f t="shared" si="198"/>
        <v>Negative</v>
      </c>
      <c r="Q962" s="19">
        <v>6.7900000000000003E-26</v>
      </c>
      <c r="Y962" s="25">
        <f t="shared" si="201"/>
        <v>0</v>
      </c>
      <c r="AA962" s="2"/>
      <c r="AI962" s="25">
        <f t="shared" si="202"/>
        <v>0</v>
      </c>
      <c r="AS962" s="25">
        <f t="shared" si="203"/>
        <v>0</v>
      </c>
      <c r="AV962" s="2"/>
      <c r="AW962" s="2"/>
      <c r="AX962" s="2"/>
      <c r="AY962" s="2"/>
      <c r="AZ962" s="2"/>
      <c r="BA962" s="2"/>
      <c r="BB962" s="2"/>
      <c r="BC962" s="25">
        <f t="shared" si="204"/>
        <v>0</v>
      </c>
      <c r="BD962" s="2"/>
      <c r="BE962" s="2"/>
      <c r="BM962" s="25">
        <f t="shared" si="205"/>
        <v>0</v>
      </c>
      <c r="BW962" s="25">
        <f t="shared" si="206"/>
        <v>0</v>
      </c>
      <c r="CG962" s="25">
        <f t="shared" si="207"/>
        <v>0</v>
      </c>
      <c r="CQ962" s="25">
        <f t="shared" si="208"/>
        <v>0</v>
      </c>
    </row>
    <row r="963" spans="2:95" x14ac:dyDescent="0.15">
      <c r="B963" s="2"/>
      <c r="D963" s="2"/>
      <c r="F963" s="2"/>
      <c r="G963" s="2"/>
      <c r="H963" s="2"/>
      <c r="I963" s="2" t="s">
        <v>2642</v>
      </c>
      <c r="J963" s="11">
        <v>328</v>
      </c>
      <c r="K963" s="2" t="s">
        <v>59</v>
      </c>
      <c r="L963" s="2">
        <v>4437</v>
      </c>
      <c r="M963" s="2">
        <v>97.959000000000003</v>
      </c>
      <c r="N963" s="2">
        <v>1372</v>
      </c>
      <c r="O963" s="2">
        <v>1275</v>
      </c>
      <c r="P963" s="2" t="str">
        <f t="shared" si="198"/>
        <v>Negative</v>
      </c>
      <c r="Q963" s="19">
        <v>9.8700000000000001E-43</v>
      </c>
      <c r="Y963" s="25">
        <f t="shared" si="201"/>
        <v>0</v>
      </c>
      <c r="AA963" s="2"/>
      <c r="AI963" s="25">
        <f t="shared" si="202"/>
        <v>0</v>
      </c>
      <c r="AS963" s="25">
        <f t="shared" si="203"/>
        <v>0</v>
      </c>
      <c r="AV963" s="2"/>
      <c r="AW963" s="2"/>
      <c r="AX963" s="2"/>
      <c r="AY963" s="2"/>
      <c r="AZ963" s="2"/>
      <c r="BA963" s="2"/>
      <c r="BB963" s="2"/>
      <c r="BC963" s="25">
        <f t="shared" si="204"/>
        <v>0</v>
      </c>
      <c r="BD963" s="2"/>
      <c r="BE963" s="2"/>
      <c r="BM963" s="25">
        <f t="shared" si="205"/>
        <v>0</v>
      </c>
      <c r="BW963" s="25">
        <f t="shared" si="206"/>
        <v>0</v>
      </c>
      <c r="CG963" s="25">
        <f t="shared" si="207"/>
        <v>0</v>
      </c>
      <c r="CQ963" s="25">
        <f t="shared" si="208"/>
        <v>0</v>
      </c>
    </row>
    <row r="964" spans="2:95" x14ac:dyDescent="0.15">
      <c r="B964" s="2"/>
      <c r="D964" s="2"/>
      <c r="F964" s="2"/>
      <c r="G964" s="2"/>
      <c r="H964" s="2"/>
      <c r="I964" s="2" t="s">
        <v>2643</v>
      </c>
      <c r="J964" s="11">
        <v>284</v>
      </c>
      <c r="K964" s="2" t="s">
        <v>59</v>
      </c>
      <c r="L964" s="2">
        <v>4437</v>
      </c>
      <c r="M964" s="2">
        <v>97.5</v>
      </c>
      <c r="N964" s="2">
        <v>3051</v>
      </c>
      <c r="O964" s="2">
        <v>3012</v>
      </c>
      <c r="P964" s="2" t="str">
        <f t="shared" si="198"/>
        <v>Negative</v>
      </c>
      <c r="Q964" s="19">
        <v>3.17E-12</v>
      </c>
      <c r="Y964" s="25">
        <f t="shared" si="201"/>
        <v>0</v>
      </c>
      <c r="AA964" s="2"/>
      <c r="AI964" s="25">
        <f t="shared" si="202"/>
        <v>0</v>
      </c>
      <c r="AS964" s="25">
        <f t="shared" si="203"/>
        <v>0</v>
      </c>
      <c r="AV964" s="2"/>
      <c r="AW964" s="2"/>
      <c r="AX964" s="2"/>
      <c r="AY964" s="2"/>
      <c r="AZ964" s="2"/>
      <c r="BA964" s="2"/>
      <c r="BB964" s="2"/>
      <c r="BC964" s="25">
        <f t="shared" si="204"/>
        <v>0</v>
      </c>
      <c r="BD964" s="2"/>
      <c r="BE964" s="2"/>
      <c r="BM964" s="25">
        <f t="shared" si="205"/>
        <v>0</v>
      </c>
      <c r="BW964" s="25">
        <f t="shared" si="206"/>
        <v>0</v>
      </c>
      <c r="CG964" s="25">
        <f t="shared" si="207"/>
        <v>0</v>
      </c>
      <c r="CQ964" s="25">
        <f t="shared" si="208"/>
        <v>0</v>
      </c>
    </row>
    <row r="965" spans="2:95" x14ac:dyDescent="0.15">
      <c r="B965" s="2"/>
      <c r="D965" s="2"/>
      <c r="F965" s="2"/>
      <c r="G965" s="2"/>
      <c r="H965" s="2"/>
      <c r="I965" s="2" t="s">
        <v>2644</v>
      </c>
      <c r="J965" s="11">
        <v>203</v>
      </c>
      <c r="K965" s="2" t="s">
        <v>59</v>
      </c>
      <c r="L965" s="2">
        <v>4437</v>
      </c>
      <c r="M965" s="2">
        <v>94.366</v>
      </c>
      <c r="N965" s="2">
        <v>154</v>
      </c>
      <c r="O965" s="2">
        <v>85</v>
      </c>
      <c r="P965" s="2" t="str">
        <f t="shared" si="198"/>
        <v>Negative</v>
      </c>
      <c r="Q965" s="19">
        <v>4.6400000000000001E-24</v>
      </c>
      <c r="Y965" s="25">
        <f t="shared" si="201"/>
        <v>0</v>
      </c>
      <c r="AA965" s="2"/>
      <c r="AI965" s="25">
        <f t="shared" si="202"/>
        <v>0</v>
      </c>
      <c r="AS965" s="25">
        <f t="shared" si="203"/>
        <v>0</v>
      </c>
      <c r="AV965" s="2"/>
      <c r="AW965" s="2"/>
      <c r="AX965" s="2"/>
      <c r="AY965" s="2"/>
      <c r="AZ965" s="2"/>
      <c r="BA965" s="2"/>
      <c r="BB965" s="2"/>
      <c r="BC965" s="25">
        <f t="shared" si="204"/>
        <v>0</v>
      </c>
      <c r="BD965" s="2"/>
      <c r="BE965" s="2"/>
      <c r="BM965" s="25">
        <f t="shared" si="205"/>
        <v>0</v>
      </c>
      <c r="BW965" s="25">
        <f t="shared" si="206"/>
        <v>0</v>
      </c>
      <c r="CG965" s="25">
        <f t="shared" si="207"/>
        <v>0</v>
      </c>
      <c r="CQ965" s="25">
        <f t="shared" si="208"/>
        <v>0</v>
      </c>
    </row>
    <row r="966" spans="2:95" x14ac:dyDescent="0.15">
      <c r="B966" s="2"/>
      <c r="D966" s="2"/>
      <c r="F966" s="2"/>
      <c r="G966" s="2"/>
      <c r="H966" s="2"/>
      <c r="I966" s="2" t="s">
        <v>2645</v>
      </c>
      <c r="J966" s="11">
        <v>299</v>
      </c>
      <c r="K966" s="2" t="s">
        <v>59</v>
      </c>
      <c r="L966" s="2">
        <v>4437</v>
      </c>
      <c r="M966" s="2">
        <v>94.253</v>
      </c>
      <c r="N966" s="2">
        <v>3644</v>
      </c>
      <c r="O966" s="2">
        <v>3730</v>
      </c>
      <c r="P966" s="2" t="str">
        <f t="shared" si="198"/>
        <v>Positive</v>
      </c>
      <c r="Q966" s="19">
        <v>1.17E-31</v>
      </c>
      <c r="Y966" s="25">
        <f t="shared" si="201"/>
        <v>0</v>
      </c>
      <c r="AA966" s="2"/>
      <c r="AI966" s="25">
        <f t="shared" si="202"/>
        <v>0</v>
      </c>
      <c r="AS966" s="25">
        <f t="shared" si="203"/>
        <v>0</v>
      </c>
      <c r="AV966" s="2"/>
      <c r="AW966" s="2"/>
      <c r="AX966" s="2"/>
      <c r="AY966" s="2"/>
      <c r="AZ966" s="2"/>
      <c r="BA966" s="2"/>
      <c r="BB966" s="2"/>
      <c r="BC966" s="25">
        <f t="shared" si="204"/>
        <v>0</v>
      </c>
      <c r="BD966" s="2"/>
      <c r="BE966" s="2"/>
      <c r="BM966" s="25">
        <f t="shared" si="205"/>
        <v>0</v>
      </c>
      <c r="BW966" s="25">
        <f t="shared" si="206"/>
        <v>0</v>
      </c>
      <c r="CG966" s="25">
        <f t="shared" si="207"/>
        <v>0</v>
      </c>
      <c r="CQ966" s="25">
        <f t="shared" si="208"/>
        <v>0</v>
      </c>
    </row>
    <row r="967" spans="2:95" x14ac:dyDescent="0.15">
      <c r="B967" s="2"/>
      <c r="D967" s="2"/>
      <c r="F967" s="2"/>
      <c r="G967" s="2"/>
      <c r="H967" s="2"/>
      <c r="I967" s="2" t="s">
        <v>2646</v>
      </c>
      <c r="J967" s="11">
        <v>213</v>
      </c>
      <c r="K967" s="2" t="s">
        <v>59</v>
      </c>
      <c r="L967" s="2">
        <v>4437</v>
      </c>
      <c r="M967" s="2">
        <v>95.311999999999998</v>
      </c>
      <c r="N967" s="2">
        <v>4277</v>
      </c>
      <c r="O967" s="2">
        <v>4340</v>
      </c>
      <c r="P967" s="2" t="str">
        <f t="shared" si="198"/>
        <v>Positive</v>
      </c>
      <c r="Q967" s="19">
        <v>2.28E-22</v>
      </c>
      <c r="Y967" s="25">
        <f t="shared" si="201"/>
        <v>0</v>
      </c>
      <c r="AA967" s="2"/>
      <c r="AI967" s="25">
        <f t="shared" si="202"/>
        <v>0</v>
      </c>
      <c r="AS967" s="25">
        <f t="shared" si="203"/>
        <v>0</v>
      </c>
      <c r="AV967" s="2"/>
      <c r="AW967" s="2"/>
      <c r="AX967" s="2"/>
      <c r="AY967" s="2"/>
      <c r="AZ967" s="2"/>
      <c r="BA967" s="2"/>
      <c r="BB967" s="2"/>
      <c r="BC967" s="25">
        <f t="shared" si="204"/>
        <v>0</v>
      </c>
      <c r="BD967" s="2"/>
      <c r="BE967" s="2"/>
      <c r="BM967" s="25">
        <f t="shared" si="205"/>
        <v>0</v>
      </c>
      <c r="BW967" s="25">
        <f t="shared" si="206"/>
        <v>0</v>
      </c>
      <c r="CG967" s="25">
        <f t="shared" si="207"/>
        <v>0</v>
      </c>
      <c r="CQ967" s="25">
        <f t="shared" si="208"/>
        <v>0</v>
      </c>
    </row>
    <row r="968" spans="2:95" x14ac:dyDescent="0.15">
      <c r="B968" s="2"/>
      <c r="D968" s="2"/>
      <c r="F968" s="2"/>
      <c r="G968" s="2"/>
      <c r="H968" s="2"/>
      <c r="I968" s="2" t="s">
        <v>2647</v>
      </c>
      <c r="J968" s="11">
        <v>215</v>
      </c>
      <c r="K968" s="2" t="s">
        <v>59</v>
      </c>
      <c r="L968" s="2">
        <v>4437</v>
      </c>
      <c r="M968" s="2">
        <v>98.113</v>
      </c>
      <c r="N968" s="2">
        <v>3232</v>
      </c>
      <c r="O968" s="2">
        <v>3180</v>
      </c>
      <c r="P968" s="2" t="str">
        <f t="shared" si="198"/>
        <v>Negative</v>
      </c>
      <c r="Q968" s="19">
        <v>1.3899999999999999E-19</v>
      </c>
      <c r="Y968" s="25">
        <f t="shared" si="201"/>
        <v>0</v>
      </c>
      <c r="AA968" s="2"/>
      <c r="AI968" s="25">
        <f t="shared" si="202"/>
        <v>0</v>
      </c>
      <c r="AS968" s="25">
        <f t="shared" si="203"/>
        <v>0</v>
      </c>
      <c r="AV968" s="2"/>
      <c r="AW968" s="2"/>
      <c r="AX968" s="2"/>
      <c r="AY968" s="2"/>
      <c r="AZ968" s="2"/>
      <c r="BA968" s="2"/>
      <c r="BB968" s="2"/>
      <c r="BC968" s="25">
        <f t="shared" si="204"/>
        <v>0</v>
      </c>
      <c r="BD968" s="2"/>
      <c r="BE968" s="2"/>
      <c r="BM968" s="25">
        <f t="shared" si="205"/>
        <v>0</v>
      </c>
      <c r="BW968" s="25">
        <f t="shared" si="206"/>
        <v>0</v>
      </c>
      <c r="CG968" s="25">
        <f t="shared" si="207"/>
        <v>0</v>
      </c>
      <c r="CQ968" s="25">
        <f t="shared" si="208"/>
        <v>0</v>
      </c>
    </row>
    <row r="969" spans="2:95" x14ac:dyDescent="0.15">
      <c r="B969" s="2"/>
      <c r="D969" s="2"/>
      <c r="F969" s="2"/>
      <c r="G969" s="2"/>
      <c r="H969" s="2"/>
      <c r="I969" s="2" t="s">
        <v>2648</v>
      </c>
      <c r="J969" s="11">
        <v>321</v>
      </c>
      <c r="K969" s="2" t="s">
        <v>59</v>
      </c>
      <c r="L969" s="2">
        <v>4437</v>
      </c>
      <c r="M969" s="2">
        <v>98.361000000000004</v>
      </c>
      <c r="N969" s="2">
        <v>4173</v>
      </c>
      <c r="O969" s="2">
        <v>4232</v>
      </c>
      <c r="P969" s="2" t="str">
        <f t="shared" si="198"/>
        <v>Positive</v>
      </c>
      <c r="Q969" s="19">
        <v>2.7600000000000001E-23</v>
      </c>
      <c r="Y969" s="25">
        <f t="shared" si="201"/>
        <v>0</v>
      </c>
      <c r="AA969" s="2"/>
      <c r="AI969" s="25">
        <f t="shared" si="202"/>
        <v>0</v>
      </c>
      <c r="AS969" s="25">
        <f t="shared" si="203"/>
        <v>0</v>
      </c>
      <c r="AV969" s="2"/>
      <c r="AW969" s="2"/>
      <c r="AX969" s="2"/>
      <c r="AY969" s="2"/>
      <c r="AZ969" s="2"/>
      <c r="BA969" s="2"/>
      <c r="BB969" s="2"/>
      <c r="BC969" s="25">
        <f t="shared" si="204"/>
        <v>0</v>
      </c>
      <c r="BD969" s="2"/>
      <c r="BE969" s="2"/>
      <c r="BM969" s="25">
        <f t="shared" si="205"/>
        <v>0</v>
      </c>
      <c r="BW969" s="25">
        <f t="shared" si="206"/>
        <v>0</v>
      </c>
      <c r="CG969" s="25">
        <f t="shared" si="207"/>
        <v>0</v>
      </c>
      <c r="CQ969" s="25">
        <f t="shared" si="208"/>
        <v>0</v>
      </c>
    </row>
    <row r="970" spans="2:95" x14ac:dyDescent="0.15">
      <c r="B970" s="2"/>
      <c r="D970" s="2"/>
      <c r="F970" s="2"/>
      <c r="G970" s="2"/>
      <c r="H970" s="2"/>
      <c r="I970" s="2" t="s">
        <v>2649</v>
      </c>
      <c r="J970" s="11">
        <v>386</v>
      </c>
      <c r="K970" s="2" t="s">
        <v>59</v>
      </c>
      <c r="L970" s="2">
        <v>4437</v>
      </c>
      <c r="M970" s="2">
        <v>100</v>
      </c>
      <c r="N970" s="2">
        <v>878</v>
      </c>
      <c r="O970" s="2">
        <v>921</v>
      </c>
      <c r="P970" s="2" t="str">
        <f t="shared" si="198"/>
        <v>Positive</v>
      </c>
      <c r="Q970" s="19">
        <v>5.6600000000000003E-16</v>
      </c>
      <c r="Y970" s="25">
        <f t="shared" si="201"/>
        <v>0</v>
      </c>
      <c r="AA970" s="2"/>
      <c r="AI970" s="25">
        <f t="shared" si="202"/>
        <v>0</v>
      </c>
      <c r="AS970" s="25">
        <f t="shared" si="203"/>
        <v>0</v>
      </c>
      <c r="AV970" s="2"/>
      <c r="AW970" s="2"/>
      <c r="AX970" s="2"/>
      <c r="AY970" s="2"/>
      <c r="AZ970" s="2"/>
      <c r="BA970" s="2"/>
      <c r="BB970" s="2"/>
      <c r="BC970" s="25">
        <f t="shared" si="204"/>
        <v>0</v>
      </c>
      <c r="BD970" s="2"/>
      <c r="BE970" s="2"/>
      <c r="BM970" s="25">
        <f t="shared" si="205"/>
        <v>0</v>
      </c>
      <c r="BW970" s="25">
        <f t="shared" si="206"/>
        <v>0</v>
      </c>
      <c r="CG970" s="25">
        <f t="shared" si="207"/>
        <v>0</v>
      </c>
      <c r="CQ970" s="25">
        <f t="shared" si="208"/>
        <v>0</v>
      </c>
    </row>
    <row r="971" spans="2:95" x14ac:dyDescent="0.15">
      <c r="B971" s="2"/>
      <c r="D971" s="2"/>
      <c r="F971" s="2"/>
      <c r="G971" s="2"/>
      <c r="H971" s="2"/>
      <c r="I971" s="2" t="s">
        <v>2650</v>
      </c>
      <c r="J971" s="11">
        <v>339</v>
      </c>
      <c r="K971" s="2" t="s">
        <v>59</v>
      </c>
      <c r="L971" s="2">
        <v>4437</v>
      </c>
      <c r="M971" s="2">
        <v>96.721000000000004</v>
      </c>
      <c r="N971" s="2">
        <v>85</v>
      </c>
      <c r="O971" s="2">
        <v>145</v>
      </c>
      <c r="P971" s="2" t="str">
        <f t="shared" si="198"/>
        <v>Positive</v>
      </c>
      <c r="Q971" s="19">
        <v>3.7799999999999999E-22</v>
      </c>
      <c r="Y971" s="25">
        <f t="shared" si="201"/>
        <v>0</v>
      </c>
      <c r="AA971" s="2"/>
      <c r="AI971" s="25">
        <f t="shared" si="202"/>
        <v>0</v>
      </c>
      <c r="AS971" s="25">
        <f t="shared" si="203"/>
        <v>0</v>
      </c>
      <c r="AV971" s="2"/>
      <c r="AW971" s="2"/>
      <c r="AX971" s="2"/>
      <c r="AY971" s="2"/>
      <c r="AZ971" s="2"/>
      <c r="BA971" s="2"/>
      <c r="BB971" s="2"/>
      <c r="BC971" s="25">
        <f t="shared" si="204"/>
        <v>0</v>
      </c>
      <c r="BD971" s="2"/>
      <c r="BE971" s="2"/>
      <c r="BM971" s="25">
        <f t="shared" si="205"/>
        <v>0</v>
      </c>
      <c r="BW971" s="25">
        <f t="shared" si="206"/>
        <v>0</v>
      </c>
      <c r="CG971" s="25">
        <f t="shared" si="207"/>
        <v>0</v>
      </c>
      <c r="CQ971" s="25">
        <f t="shared" si="208"/>
        <v>0</v>
      </c>
    </row>
    <row r="972" spans="2:95" x14ac:dyDescent="0.15">
      <c r="B972" s="2"/>
      <c r="D972" s="2"/>
      <c r="F972" s="2"/>
      <c r="G972" s="2"/>
      <c r="H972" s="2"/>
      <c r="I972" s="2" t="s">
        <v>2651</v>
      </c>
      <c r="J972" s="11">
        <v>264</v>
      </c>
      <c r="K972" s="2" t="s">
        <v>59</v>
      </c>
      <c r="L972" s="2">
        <v>4437</v>
      </c>
      <c r="M972" s="2">
        <v>100</v>
      </c>
      <c r="N972" s="2">
        <v>2168</v>
      </c>
      <c r="O972" s="2">
        <v>2200</v>
      </c>
      <c r="P972" s="2" t="str">
        <f t="shared" si="198"/>
        <v>Positive</v>
      </c>
      <c r="Q972" s="19">
        <v>4.8999999999999996E-10</v>
      </c>
      <c r="Y972" s="25">
        <f t="shared" si="201"/>
        <v>0</v>
      </c>
      <c r="AA972" s="2"/>
      <c r="AI972" s="25">
        <f t="shared" si="202"/>
        <v>0</v>
      </c>
      <c r="AS972" s="25">
        <f t="shared" si="203"/>
        <v>0</v>
      </c>
      <c r="AV972" s="2"/>
      <c r="AW972" s="2"/>
      <c r="AX972" s="2"/>
      <c r="AY972" s="2"/>
      <c r="AZ972" s="2"/>
      <c r="BA972" s="2"/>
      <c r="BB972" s="2"/>
      <c r="BC972" s="25">
        <f t="shared" si="204"/>
        <v>0</v>
      </c>
      <c r="BD972" s="2"/>
      <c r="BE972" s="2"/>
      <c r="BM972" s="25">
        <f t="shared" si="205"/>
        <v>0</v>
      </c>
      <c r="BW972" s="25">
        <f t="shared" si="206"/>
        <v>0</v>
      </c>
      <c r="CG972" s="25">
        <f t="shared" si="207"/>
        <v>0</v>
      </c>
      <c r="CQ972" s="25">
        <f t="shared" si="208"/>
        <v>0</v>
      </c>
    </row>
    <row r="973" spans="2:95" x14ac:dyDescent="0.15">
      <c r="B973" s="2"/>
      <c r="D973" s="2"/>
      <c r="F973" s="2"/>
      <c r="G973" s="2"/>
      <c r="H973" s="2"/>
      <c r="I973" s="2" t="s">
        <v>2652</v>
      </c>
      <c r="J973" s="11">
        <v>444</v>
      </c>
      <c r="K973" s="2" t="s">
        <v>59</v>
      </c>
      <c r="L973" s="2">
        <v>4437</v>
      </c>
      <c r="M973" s="2">
        <v>95.745000000000005</v>
      </c>
      <c r="N973" s="2">
        <v>2310</v>
      </c>
      <c r="O973" s="2">
        <v>2264</v>
      </c>
      <c r="P973" s="2" t="str">
        <f t="shared" si="198"/>
        <v>Negative</v>
      </c>
      <c r="Q973" s="19">
        <v>3.0400000000000002E-14</v>
      </c>
      <c r="Y973" s="25">
        <f t="shared" si="201"/>
        <v>0</v>
      </c>
      <c r="AA973" s="2"/>
      <c r="AI973" s="25">
        <f t="shared" si="202"/>
        <v>0</v>
      </c>
      <c r="AS973" s="25">
        <f t="shared" si="203"/>
        <v>0</v>
      </c>
      <c r="AV973" s="2"/>
      <c r="AW973" s="2"/>
      <c r="AX973" s="2"/>
      <c r="AY973" s="2"/>
      <c r="AZ973" s="2"/>
      <c r="BA973" s="2"/>
      <c r="BB973" s="2"/>
      <c r="BC973" s="25">
        <f t="shared" si="204"/>
        <v>0</v>
      </c>
      <c r="BD973" s="2"/>
      <c r="BE973" s="2"/>
      <c r="BM973" s="25">
        <f t="shared" si="205"/>
        <v>0</v>
      </c>
      <c r="BW973" s="25">
        <f t="shared" si="206"/>
        <v>0</v>
      </c>
      <c r="CG973" s="25">
        <f t="shared" si="207"/>
        <v>0</v>
      </c>
      <c r="CQ973" s="25">
        <f t="shared" si="208"/>
        <v>0</v>
      </c>
    </row>
    <row r="974" spans="2:95" x14ac:dyDescent="0.15">
      <c r="B974" s="2"/>
      <c r="D974" s="2"/>
      <c r="F974" s="2"/>
      <c r="G974" s="2"/>
      <c r="H974" s="2"/>
      <c r="I974" s="2" t="s">
        <v>2653</v>
      </c>
      <c r="J974" s="11">
        <v>363</v>
      </c>
      <c r="K974" s="2" t="s">
        <v>59</v>
      </c>
      <c r="L974" s="2">
        <v>4437</v>
      </c>
      <c r="M974" s="2">
        <v>96.340999999999994</v>
      </c>
      <c r="N974" s="2">
        <v>841</v>
      </c>
      <c r="O974" s="2">
        <v>922</v>
      </c>
      <c r="P974" s="2" t="str">
        <f t="shared" si="198"/>
        <v>Positive</v>
      </c>
      <c r="Q974" s="19">
        <v>4.0100000000000001E-32</v>
      </c>
      <c r="Y974" s="25">
        <f t="shared" si="201"/>
        <v>0</v>
      </c>
      <c r="AA974" s="2"/>
      <c r="AI974" s="25">
        <f t="shared" si="202"/>
        <v>0</v>
      </c>
      <c r="AS974" s="25">
        <f t="shared" si="203"/>
        <v>0</v>
      </c>
      <c r="AV974" s="2"/>
      <c r="AW974" s="2"/>
      <c r="AX974" s="2"/>
      <c r="AY974" s="2"/>
      <c r="AZ974" s="2"/>
      <c r="BA974" s="2"/>
      <c r="BB974" s="2"/>
      <c r="BC974" s="25">
        <f t="shared" si="204"/>
        <v>0</v>
      </c>
      <c r="BD974" s="2"/>
      <c r="BE974" s="2"/>
      <c r="BM974" s="25">
        <f t="shared" si="205"/>
        <v>0</v>
      </c>
      <c r="BW974" s="25">
        <f t="shared" si="206"/>
        <v>0</v>
      </c>
      <c r="CG974" s="25">
        <f t="shared" si="207"/>
        <v>0</v>
      </c>
      <c r="CQ974" s="25">
        <f t="shared" si="208"/>
        <v>0</v>
      </c>
    </row>
    <row r="975" spans="2:95" x14ac:dyDescent="0.15">
      <c r="B975" s="2"/>
      <c r="D975" s="2"/>
      <c r="F975" s="2"/>
      <c r="G975" s="2"/>
      <c r="H975" s="2"/>
      <c r="I975" s="2" t="s">
        <v>2654</v>
      </c>
      <c r="J975" s="11">
        <v>493</v>
      </c>
      <c r="K975" s="2" t="s">
        <v>59</v>
      </c>
      <c r="L975" s="2">
        <v>4437</v>
      </c>
      <c r="M975" s="2">
        <v>97.619</v>
      </c>
      <c r="N975" s="2">
        <v>3262</v>
      </c>
      <c r="O975" s="2">
        <v>3221</v>
      </c>
      <c r="P975" s="2" t="str">
        <f t="shared" si="198"/>
        <v>Negative</v>
      </c>
      <c r="Q975" s="19">
        <v>4.3999999999999999E-13</v>
      </c>
      <c r="Y975" s="25">
        <f t="shared" si="201"/>
        <v>0</v>
      </c>
      <c r="AA975" s="2"/>
      <c r="AI975" s="25">
        <f t="shared" si="202"/>
        <v>0</v>
      </c>
      <c r="AS975" s="25">
        <f t="shared" si="203"/>
        <v>0</v>
      </c>
      <c r="AV975" s="2"/>
      <c r="AW975" s="2"/>
      <c r="AX975" s="2"/>
      <c r="AY975" s="2"/>
      <c r="AZ975" s="2"/>
      <c r="BA975" s="2"/>
      <c r="BB975" s="2"/>
      <c r="BC975" s="25">
        <f t="shared" si="204"/>
        <v>0</v>
      </c>
      <c r="BD975" s="2"/>
      <c r="BE975" s="2"/>
      <c r="BM975" s="25">
        <f t="shared" si="205"/>
        <v>0</v>
      </c>
      <c r="BW975" s="25">
        <f t="shared" si="206"/>
        <v>0</v>
      </c>
      <c r="CG975" s="25">
        <f t="shared" si="207"/>
        <v>0</v>
      </c>
      <c r="CQ975" s="25">
        <f t="shared" si="208"/>
        <v>0</v>
      </c>
    </row>
    <row r="976" spans="2:95" x14ac:dyDescent="0.15">
      <c r="B976" s="2"/>
      <c r="D976" s="2"/>
      <c r="F976" s="2"/>
      <c r="G976" s="2"/>
      <c r="H976" s="2"/>
      <c r="I976" s="2" t="s">
        <v>2655</v>
      </c>
      <c r="J976" s="11">
        <v>243</v>
      </c>
      <c r="K976" s="2" t="s">
        <v>59</v>
      </c>
      <c r="L976" s="2">
        <v>4437</v>
      </c>
      <c r="M976" s="2">
        <v>97.674000000000007</v>
      </c>
      <c r="N976" s="2">
        <v>229</v>
      </c>
      <c r="O976" s="2">
        <v>144</v>
      </c>
      <c r="P976" s="2" t="str">
        <f t="shared" si="198"/>
        <v>Negative</v>
      </c>
      <c r="Q976" s="19">
        <v>3.3400000000000001E-36</v>
      </c>
      <c r="Y976" s="25">
        <f t="shared" si="201"/>
        <v>0</v>
      </c>
      <c r="AA976" s="2"/>
      <c r="AI976" s="25">
        <f t="shared" si="202"/>
        <v>0</v>
      </c>
      <c r="AS976" s="25">
        <f t="shared" si="203"/>
        <v>0</v>
      </c>
      <c r="AV976" s="2"/>
      <c r="AW976" s="2"/>
      <c r="AX976" s="2"/>
      <c r="AY976" s="2"/>
      <c r="AZ976" s="2"/>
      <c r="BA976" s="2"/>
      <c r="BB976" s="2"/>
      <c r="BC976" s="25">
        <f t="shared" si="204"/>
        <v>0</v>
      </c>
      <c r="BD976" s="2"/>
      <c r="BE976" s="2"/>
      <c r="BM976" s="25">
        <f t="shared" si="205"/>
        <v>0</v>
      </c>
      <c r="BW976" s="25">
        <f t="shared" si="206"/>
        <v>0</v>
      </c>
      <c r="CG976" s="25">
        <f t="shared" si="207"/>
        <v>0</v>
      </c>
      <c r="CQ976" s="25">
        <f t="shared" si="208"/>
        <v>0</v>
      </c>
    </row>
    <row r="977" spans="2:95" x14ac:dyDescent="0.15">
      <c r="B977" s="2"/>
      <c r="D977" s="2"/>
      <c r="F977" s="2"/>
      <c r="G977" s="2"/>
      <c r="H977" s="2"/>
      <c r="I977" s="2" t="s">
        <v>2656</v>
      </c>
      <c r="J977" s="11">
        <v>547</v>
      </c>
      <c r="K977" s="2" t="s">
        <v>59</v>
      </c>
      <c r="L977" s="2">
        <v>4437</v>
      </c>
      <c r="M977" s="2">
        <v>93.894999999999996</v>
      </c>
      <c r="N977" s="2">
        <v>1018</v>
      </c>
      <c r="O977" s="2">
        <v>1490</v>
      </c>
      <c r="P977" s="2" t="str">
        <f t="shared" si="198"/>
        <v>Positive</v>
      </c>
      <c r="Q977" s="11">
        <v>0</v>
      </c>
      <c r="Y977" s="25">
        <f t="shared" si="201"/>
        <v>0</v>
      </c>
      <c r="AA977" s="2"/>
      <c r="AI977" s="25">
        <f t="shared" si="202"/>
        <v>0</v>
      </c>
      <c r="AS977" s="25">
        <f t="shared" si="203"/>
        <v>0</v>
      </c>
      <c r="AV977" s="2"/>
      <c r="AW977" s="2"/>
      <c r="AX977" s="2"/>
      <c r="AY977" s="2"/>
      <c r="AZ977" s="2"/>
      <c r="BA977" s="2"/>
      <c r="BB977" s="2"/>
      <c r="BC977" s="25">
        <f t="shared" si="204"/>
        <v>0</v>
      </c>
      <c r="BD977" s="2"/>
      <c r="BE977" s="2"/>
      <c r="BM977" s="25">
        <f t="shared" si="205"/>
        <v>0</v>
      </c>
      <c r="BW977" s="25">
        <f t="shared" si="206"/>
        <v>0</v>
      </c>
      <c r="CG977" s="25">
        <f t="shared" si="207"/>
        <v>0</v>
      </c>
      <c r="CQ977" s="25">
        <f t="shared" si="208"/>
        <v>0</v>
      </c>
    </row>
    <row r="978" spans="2:95" x14ac:dyDescent="0.15">
      <c r="B978" s="2"/>
      <c r="D978" s="2"/>
      <c r="F978" s="2"/>
      <c r="G978" s="2"/>
      <c r="H978" s="2"/>
      <c r="I978" s="2" t="s">
        <v>2657</v>
      </c>
      <c r="J978" s="11">
        <v>511</v>
      </c>
      <c r="K978" s="2" t="s">
        <v>59</v>
      </c>
      <c r="L978" s="2">
        <v>4437</v>
      </c>
      <c r="M978" s="2">
        <v>94.48</v>
      </c>
      <c r="N978" s="2">
        <v>1018</v>
      </c>
      <c r="O978" s="2">
        <v>1488</v>
      </c>
      <c r="P978" s="2" t="str">
        <f t="shared" si="198"/>
        <v>Positive</v>
      </c>
      <c r="Q978" s="11">
        <v>0</v>
      </c>
      <c r="Y978" s="25">
        <f t="shared" si="201"/>
        <v>0</v>
      </c>
      <c r="AA978" s="2"/>
      <c r="AI978" s="25">
        <f t="shared" si="202"/>
        <v>0</v>
      </c>
      <c r="AS978" s="25">
        <f t="shared" si="203"/>
        <v>0</v>
      </c>
      <c r="AV978" s="2"/>
      <c r="AW978" s="2"/>
      <c r="AX978" s="2"/>
      <c r="AY978" s="2"/>
      <c r="AZ978" s="2"/>
      <c r="BA978" s="2"/>
      <c r="BB978" s="2"/>
      <c r="BC978" s="25">
        <f t="shared" si="204"/>
        <v>0</v>
      </c>
      <c r="BD978" s="2"/>
      <c r="BE978" s="2"/>
      <c r="BM978" s="25">
        <f t="shared" si="205"/>
        <v>0</v>
      </c>
      <c r="BW978" s="25">
        <f t="shared" si="206"/>
        <v>0</v>
      </c>
      <c r="CG978" s="25">
        <f t="shared" si="207"/>
        <v>0</v>
      </c>
      <c r="CQ978" s="25">
        <f t="shared" si="208"/>
        <v>0</v>
      </c>
    </row>
    <row r="979" spans="2:95" x14ac:dyDescent="0.15">
      <c r="B979" s="2"/>
      <c r="D979" s="2"/>
      <c r="F979" s="2"/>
      <c r="G979" s="2"/>
      <c r="H979" s="2"/>
      <c r="I979" s="2" t="s">
        <v>2658</v>
      </c>
      <c r="J979" s="11">
        <v>463</v>
      </c>
      <c r="K979" s="2" t="s">
        <v>59</v>
      </c>
      <c r="L979" s="2">
        <v>4437</v>
      </c>
      <c r="M979" s="2">
        <v>93.878</v>
      </c>
      <c r="N979" s="2">
        <v>1018</v>
      </c>
      <c r="O979" s="2">
        <v>1409</v>
      </c>
      <c r="P979" s="2" t="str">
        <f t="shared" si="198"/>
        <v>Positive</v>
      </c>
      <c r="Q979" s="19">
        <v>2.55E-169</v>
      </c>
      <c r="Y979" s="25">
        <f t="shared" si="201"/>
        <v>0</v>
      </c>
      <c r="AA979" s="2"/>
      <c r="AI979" s="25">
        <f t="shared" si="202"/>
        <v>0</v>
      </c>
      <c r="AS979" s="25">
        <f t="shared" si="203"/>
        <v>0</v>
      </c>
      <c r="AV979" s="2"/>
      <c r="AW979" s="2"/>
      <c r="AX979" s="2"/>
      <c r="AY979" s="2"/>
      <c r="AZ979" s="2"/>
      <c r="BA979" s="2"/>
      <c r="BB979" s="2"/>
      <c r="BC979" s="25">
        <f t="shared" si="204"/>
        <v>0</v>
      </c>
      <c r="BD979" s="2"/>
      <c r="BE979" s="2"/>
      <c r="BM979" s="25">
        <f t="shared" si="205"/>
        <v>0</v>
      </c>
      <c r="BW979" s="25">
        <f t="shared" si="206"/>
        <v>0</v>
      </c>
      <c r="CG979" s="25">
        <f t="shared" si="207"/>
        <v>0</v>
      </c>
      <c r="CQ979" s="25">
        <f t="shared" si="208"/>
        <v>0</v>
      </c>
    </row>
    <row r="980" spans="2:95" x14ac:dyDescent="0.15">
      <c r="B980" s="2"/>
      <c r="D980" s="2"/>
      <c r="F980" s="2"/>
      <c r="G980" s="2"/>
      <c r="H980" s="2"/>
      <c r="I980" s="2" t="s">
        <v>2659</v>
      </c>
      <c r="J980" s="11">
        <v>502</v>
      </c>
      <c r="K980" s="2" t="s">
        <v>59</v>
      </c>
      <c r="L980" s="2">
        <v>4437</v>
      </c>
      <c r="M980" s="2">
        <v>93.596000000000004</v>
      </c>
      <c r="N980" s="2">
        <v>1018</v>
      </c>
      <c r="O980" s="2">
        <v>1422</v>
      </c>
      <c r="P980" s="2" t="str">
        <f t="shared" si="198"/>
        <v>Positive</v>
      </c>
      <c r="Q980" s="19">
        <v>3.5700000000000001E-173</v>
      </c>
      <c r="Y980" s="25">
        <f t="shared" si="201"/>
        <v>0</v>
      </c>
      <c r="AA980" s="2"/>
      <c r="AI980" s="25">
        <f t="shared" si="202"/>
        <v>0</v>
      </c>
      <c r="AS980" s="25">
        <f t="shared" si="203"/>
        <v>0</v>
      </c>
      <c r="AV980" s="2"/>
      <c r="AW980" s="2"/>
      <c r="AX980" s="2"/>
      <c r="AY980" s="2"/>
      <c r="AZ980" s="2"/>
      <c r="BA980" s="2"/>
      <c r="BB980" s="2"/>
      <c r="BC980" s="25">
        <f t="shared" si="204"/>
        <v>0</v>
      </c>
      <c r="BD980" s="2"/>
      <c r="BE980" s="2"/>
      <c r="BM980" s="25">
        <f t="shared" si="205"/>
        <v>0</v>
      </c>
      <c r="BW980" s="25">
        <f t="shared" si="206"/>
        <v>0</v>
      </c>
      <c r="CG980" s="25">
        <f t="shared" si="207"/>
        <v>0</v>
      </c>
      <c r="CQ980" s="25">
        <f t="shared" si="208"/>
        <v>0</v>
      </c>
    </row>
    <row r="981" spans="2:95" x14ac:dyDescent="0.15">
      <c r="B981" s="2"/>
      <c r="D981" s="2"/>
      <c r="F981" s="2"/>
      <c r="G981" s="2"/>
      <c r="H981" s="2"/>
      <c r="I981" s="2" t="s">
        <v>2660</v>
      </c>
      <c r="J981" s="11">
        <v>245</v>
      </c>
      <c r="K981" s="2" t="s">
        <v>59</v>
      </c>
      <c r="L981" s="2">
        <v>4437</v>
      </c>
      <c r="M981" s="2">
        <v>98.37</v>
      </c>
      <c r="N981" s="2">
        <v>1024</v>
      </c>
      <c r="O981" s="2">
        <v>841</v>
      </c>
      <c r="P981" s="2" t="str">
        <f t="shared" si="198"/>
        <v>Negative</v>
      </c>
      <c r="Q981" s="19">
        <v>5.2199999999999998E-89</v>
      </c>
      <c r="Y981" s="25">
        <f t="shared" si="201"/>
        <v>0</v>
      </c>
      <c r="AA981" s="2"/>
      <c r="AI981" s="25">
        <f t="shared" si="202"/>
        <v>0</v>
      </c>
      <c r="AS981" s="25">
        <f t="shared" si="203"/>
        <v>0</v>
      </c>
      <c r="AV981" s="2"/>
      <c r="AW981" s="2"/>
      <c r="AX981" s="2"/>
      <c r="AY981" s="2"/>
      <c r="AZ981" s="2"/>
      <c r="BA981" s="2"/>
      <c r="BB981" s="2"/>
      <c r="BC981" s="25">
        <f t="shared" si="204"/>
        <v>0</v>
      </c>
      <c r="BD981" s="2"/>
      <c r="BE981" s="2"/>
      <c r="BM981" s="25">
        <f t="shared" si="205"/>
        <v>0</v>
      </c>
      <c r="BW981" s="25">
        <f t="shared" si="206"/>
        <v>0</v>
      </c>
      <c r="CG981" s="25">
        <f t="shared" si="207"/>
        <v>0</v>
      </c>
      <c r="CQ981" s="25">
        <f t="shared" si="208"/>
        <v>0</v>
      </c>
    </row>
    <row r="982" spans="2:95" x14ac:dyDescent="0.15">
      <c r="B982" s="2"/>
      <c r="D982" s="2"/>
      <c r="F982" s="2"/>
      <c r="G982" s="2"/>
      <c r="H982" s="2"/>
      <c r="I982" s="2" t="s">
        <v>2661</v>
      </c>
      <c r="J982" s="11">
        <v>202</v>
      </c>
      <c r="K982" s="2" t="s">
        <v>59</v>
      </c>
      <c r="L982" s="2">
        <v>4437</v>
      </c>
      <c r="M982" s="2">
        <v>98.01</v>
      </c>
      <c r="N982" s="2">
        <v>1041</v>
      </c>
      <c r="O982" s="2">
        <v>841</v>
      </c>
      <c r="P982" s="2" t="str">
        <f t="shared" si="198"/>
        <v>Negative</v>
      </c>
      <c r="Q982" s="19">
        <v>6.9500000000000005E-97</v>
      </c>
      <c r="Y982" s="25">
        <f t="shared" si="201"/>
        <v>0</v>
      </c>
      <c r="AA982" s="2"/>
      <c r="AI982" s="25">
        <f t="shared" si="202"/>
        <v>0</v>
      </c>
      <c r="AS982" s="25">
        <f t="shared" si="203"/>
        <v>0</v>
      </c>
      <c r="AV982" s="2"/>
      <c r="AW982" s="2"/>
      <c r="AX982" s="2"/>
      <c r="AY982" s="2"/>
      <c r="AZ982" s="2"/>
      <c r="BA982" s="2"/>
      <c r="BB982" s="2"/>
      <c r="BC982" s="25">
        <f t="shared" si="204"/>
        <v>0</v>
      </c>
      <c r="BD982" s="2"/>
      <c r="BE982" s="2"/>
      <c r="BM982" s="25">
        <f t="shared" si="205"/>
        <v>0</v>
      </c>
      <c r="BW982" s="25">
        <f t="shared" si="206"/>
        <v>0</v>
      </c>
      <c r="CG982" s="25">
        <f t="shared" si="207"/>
        <v>0</v>
      </c>
      <c r="CQ982" s="25">
        <f t="shared" si="208"/>
        <v>0</v>
      </c>
    </row>
    <row r="983" spans="2:95" x14ac:dyDescent="0.15">
      <c r="B983" s="2"/>
      <c r="D983" s="2"/>
      <c r="F983" s="2"/>
      <c r="G983" s="2"/>
      <c r="H983" s="2"/>
      <c r="I983" s="2" t="s">
        <v>2662</v>
      </c>
      <c r="J983" s="11">
        <v>566</v>
      </c>
      <c r="K983" s="2" t="s">
        <v>59</v>
      </c>
      <c r="L983" s="2">
        <v>4437</v>
      </c>
      <c r="M983" s="2">
        <v>94.915000000000006</v>
      </c>
      <c r="N983" s="2">
        <v>1018</v>
      </c>
      <c r="O983" s="2">
        <v>1548</v>
      </c>
      <c r="P983" s="2" t="str">
        <f t="shared" ref="P983:P1014" si="209">IF(N983&gt;O983,"Negative","Positive")</f>
        <v>Positive</v>
      </c>
      <c r="Q983" s="11">
        <v>0</v>
      </c>
      <c r="Y983" s="25">
        <f t="shared" si="201"/>
        <v>0</v>
      </c>
      <c r="AA983" s="2"/>
      <c r="AI983" s="25">
        <f t="shared" si="202"/>
        <v>0</v>
      </c>
      <c r="AS983" s="25">
        <f t="shared" si="203"/>
        <v>0</v>
      </c>
      <c r="AV983" s="2"/>
      <c r="AW983" s="2"/>
      <c r="AX983" s="2"/>
      <c r="AY983" s="2"/>
      <c r="AZ983" s="2"/>
      <c r="BA983" s="2"/>
      <c r="BB983" s="2"/>
      <c r="BC983" s="25">
        <f t="shared" si="204"/>
        <v>0</v>
      </c>
      <c r="BD983" s="2"/>
      <c r="BE983" s="2"/>
      <c r="BM983" s="25">
        <f t="shared" si="205"/>
        <v>0</v>
      </c>
      <c r="BW983" s="25">
        <f t="shared" si="206"/>
        <v>0</v>
      </c>
      <c r="CG983" s="25">
        <f t="shared" si="207"/>
        <v>0</v>
      </c>
      <c r="CQ983" s="25">
        <f t="shared" si="208"/>
        <v>0</v>
      </c>
    </row>
    <row r="984" spans="2:95" x14ac:dyDescent="0.15">
      <c r="B984" s="2"/>
      <c r="D984" s="2"/>
      <c r="F984" s="2"/>
      <c r="G984" s="2"/>
      <c r="H984" s="2"/>
      <c r="I984" s="2" t="s">
        <v>2663</v>
      </c>
      <c r="J984" s="11">
        <v>335</v>
      </c>
      <c r="K984" s="2" t="s">
        <v>59</v>
      </c>
      <c r="L984" s="2">
        <v>4437</v>
      </c>
      <c r="M984" s="2">
        <v>93.269000000000005</v>
      </c>
      <c r="N984" s="2">
        <v>1018</v>
      </c>
      <c r="O984" s="2">
        <v>1329</v>
      </c>
      <c r="P984" s="2" t="str">
        <f t="shared" si="209"/>
        <v>Positive</v>
      </c>
      <c r="Q984" s="19">
        <v>5.3499999999999997E-130</v>
      </c>
      <c r="Y984" s="25">
        <f t="shared" si="201"/>
        <v>0</v>
      </c>
      <c r="AA984" s="2"/>
      <c r="AI984" s="25">
        <f t="shared" si="202"/>
        <v>0</v>
      </c>
      <c r="AS984" s="25">
        <f t="shared" si="203"/>
        <v>0</v>
      </c>
      <c r="AV984" s="2"/>
      <c r="AW984" s="2"/>
      <c r="AX984" s="2"/>
      <c r="AY984" s="2"/>
      <c r="AZ984" s="2"/>
      <c r="BA984" s="2"/>
      <c r="BB984" s="2"/>
      <c r="BC984" s="25">
        <f t="shared" si="204"/>
        <v>0</v>
      </c>
      <c r="BD984" s="2"/>
      <c r="BE984" s="2"/>
      <c r="BM984" s="25">
        <f t="shared" si="205"/>
        <v>0</v>
      </c>
      <c r="BW984" s="25">
        <f t="shared" si="206"/>
        <v>0</v>
      </c>
      <c r="CG984" s="25">
        <f t="shared" si="207"/>
        <v>0</v>
      </c>
      <c r="CQ984" s="25">
        <f t="shared" si="208"/>
        <v>0</v>
      </c>
    </row>
    <row r="985" spans="2:95" x14ac:dyDescent="0.15">
      <c r="B985" s="2"/>
      <c r="D985" s="2"/>
      <c r="F985" s="2"/>
      <c r="G985" s="2"/>
      <c r="H985" s="2"/>
      <c r="I985" s="2" t="s">
        <v>2664</v>
      </c>
      <c r="J985" s="11">
        <v>470</v>
      </c>
      <c r="K985" s="2" t="s">
        <v>59</v>
      </c>
      <c r="L985" s="2">
        <v>4437</v>
      </c>
      <c r="M985" s="2">
        <v>92.667000000000002</v>
      </c>
      <c r="N985" s="2">
        <v>1018</v>
      </c>
      <c r="O985" s="2">
        <v>1317</v>
      </c>
      <c r="P985" s="2" t="str">
        <f t="shared" si="209"/>
        <v>Positive</v>
      </c>
      <c r="Q985" s="19">
        <v>1.6600000000000001E-121</v>
      </c>
      <c r="Y985" s="25">
        <f t="shared" si="201"/>
        <v>0</v>
      </c>
      <c r="AA985" s="2"/>
      <c r="AI985" s="25">
        <f t="shared" si="202"/>
        <v>0</v>
      </c>
      <c r="AS985" s="25">
        <f t="shared" si="203"/>
        <v>0</v>
      </c>
      <c r="AV985" s="2"/>
      <c r="AW985" s="2"/>
      <c r="AX985" s="2"/>
      <c r="AY985" s="2"/>
      <c r="AZ985" s="2"/>
      <c r="BA985" s="2"/>
      <c r="BB985" s="2"/>
      <c r="BC985" s="25">
        <f t="shared" si="204"/>
        <v>0</v>
      </c>
      <c r="BD985" s="2"/>
      <c r="BE985" s="2"/>
      <c r="BM985" s="25">
        <f t="shared" si="205"/>
        <v>0</v>
      </c>
      <c r="BW985" s="25">
        <f t="shared" si="206"/>
        <v>0</v>
      </c>
      <c r="CG985" s="25">
        <f t="shared" si="207"/>
        <v>0</v>
      </c>
      <c r="CQ985" s="25">
        <f t="shared" si="208"/>
        <v>0</v>
      </c>
    </row>
    <row r="986" spans="2:95" x14ac:dyDescent="0.15">
      <c r="B986" s="2"/>
      <c r="D986" s="2"/>
      <c r="F986" s="2"/>
      <c r="G986" s="2"/>
      <c r="H986" s="2"/>
      <c r="I986" s="2" t="s">
        <v>2665</v>
      </c>
      <c r="J986" s="11">
        <v>606</v>
      </c>
      <c r="K986" s="2" t="s">
        <v>59</v>
      </c>
      <c r="L986" s="2">
        <v>4437</v>
      </c>
      <c r="M986" s="2">
        <v>95.228999999999999</v>
      </c>
      <c r="N986" s="2">
        <v>1018</v>
      </c>
      <c r="O986" s="2">
        <v>1562</v>
      </c>
      <c r="P986" s="2" t="str">
        <f t="shared" si="209"/>
        <v>Positive</v>
      </c>
      <c r="Q986" s="11">
        <v>0</v>
      </c>
      <c r="Y986" s="25">
        <f t="shared" si="201"/>
        <v>0</v>
      </c>
      <c r="AA986" s="2"/>
      <c r="AI986" s="25">
        <f t="shared" si="202"/>
        <v>0</v>
      </c>
      <c r="AS986" s="25">
        <f t="shared" si="203"/>
        <v>0</v>
      </c>
      <c r="AV986" s="2"/>
      <c r="AW986" s="2"/>
      <c r="AX986" s="2"/>
      <c r="AY986" s="2"/>
      <c r="AZ986" s="2"/>
      <c r="BA986" s="2"/>
      <c r="BB986" s="2"/>
      <c r="BC986" s="25">
        <f t="shared" si="204"/>
        <v>0</v>
      </c>
      <c r="BD986" s="2"/>
      <c r="BE986" s="2"/>
      <c r="BM986" s="25">
        <f t="shared" si="205"/>
        <v>0</v>
      </c>
      <c r="BW986" s="25">
        <f t="shared" si="206"/>
        <v>0</v>
      </c>
      <c r="CG986" s="25">
        <f t="shared" si="207"/>
        <v>0</v>
      </c>
      <c r="CQ986" s="25">
        <f t="shared" si="208"/>
        <v>0</v>
      </c>
    </row>
    <row r="987" spans="2:95" x14ac:dyDescent="0.15">
      <c r="B987" s="2"/>
      <c r="D987" s="2"/>
      <c r="F987" s="2"/>
      <c r="G987" s="2"/>
      <c r="H987" s="2"/>
      <c r="I987" s="2" t="s">
        <v>2666</v>
      </c>
      <c r="J987" s="11">
        <v>720</v>
      </c>
      <c r="K987" s="2" t="s">
        <v>59</v>
      </c>
      <c r="L987" s="2">
        <v>4437</v>
      </c>
      <c r="M987" s="2">
        <v>95.289000000000001</v>
      </c>
      <c r="N987" s="2">
        <v>1018</v>
      </c>
      <c r="O987" s="2">
        <v>1675</v>
      </c>
      <c r="P987" s="2" t="str">
        <f t="shared" si="209"/>
        <v>Positive</v>
      </c>
      <c r="Q987" s="11">
        <v>0</v>
      </c>
      <c r="Y987" s="25">
        <f t="shared" si="201"/>
        <v>0</v>
      </c>
      <c r="AA987" s="2"/>
      <c r="AI987" s="25">
        <f t="shared" si="202"/>
        <v>0</v>
      </c>
      <c r="AS987" s="25">
        <f t="shared" si="203"/>
        <v>0</v>
      </c>
      <c r="AV987" s="2"/>
      <c r="AW987" s="2"/>
      <c r="AX987" s="2"/>
      <c r="AY987" s="2"/>
      <c r="AZ987" s="2"/>
      <c r="BA987" s="2"/>
      <c r="BB987" s="2"/>
      <c r="BC987" s="25">
        <f t="shared" si="204"/>
        <v>0</v>
      </c>
      <c r="BD987" s="2"/>
      <c r="BE987" s="2"/>
      <c r="BM987" s="25">
        <f t="shared" si="205"/>
        <v>0</v>
      </c>
      <c r="BW987" s="25">
        <f t="shared" si="206"/>
        <v>0</v>
      </c>
      <c r="CG987" s="25">
        <f t="shared" si="207"/>
        <v>0</v>
      </c>
      <c r="CQ987" s="25">
        <f t="shared" si="208"/>
        <v>0</v>
      </c>
    </row>
    <row r="988" spans="2:95" x14ac:dyDescent="0.15">
      <c r="B988" s="2"/>
      <c r="D988" s="2"/>
      <c r="F988" s="2"/>
      <c r="G988" s="2"/>
      <c r="H988" s="2"/>
      <c r="I988" s="2" t="s">
        <v>2667</v>
      </c>
      <c r="J988" s="11">
        <v>406</v>
      </c>
      <c r="K988" s="2" t="s">
        <v>59</v>
      </c>
      <c r="L988" s="2">
        <v>4437</v>
      </c>
      <c r="M988" s="2">
        <v>94.067999999999998</v>
      </c>
      <c r="N988" s="2">
        <v>1018</v>
      </c>
      <c r="O988" s="2">
        <v>1371</v>
      </c>
      <c r="P988" s="2" t="str">
        <f t="shared" si="209"/>
        <v>Positive</v>
      </c>
      <c r="Q988" s="19">
        <v>2.9499999999999997E-153</v>
      </c>
      <c r="Y988" s="25">
        <f t="shared" si="201"/>
        <v>0</v>
      </c>
      <c r="AA988" s="2"/>
      <c r="AI988" s="25">
        <f t="shared" si="202"/>
        <v>0</v>
      </c>
      <c r="AS988" s="25">
        <f t="shared" si="203"/>
        <v>0</v>
      </c>
      <c r="AV988" s="2"/>
      <c r="AW988" s="2"/>
      <c r="AX988" s="2"/>
      <c r="AY988" s="2"/>
      <c r="AZ988" s="2"/>
      <c r="BA988" s="2"/>
      <c r="BB988" s="2"/>
      <c r="BC988" s="25">
        <f t="shared" si="204"/>
        <v>0</v>
      </c>
      <c r="BD988" s="2"/>
      <c r="BE988" s="2"/>
      <c r="BM988" s="25">
        <f t="shared" si="205"/>
        <v>0</v>
      </c>
      <c r="BW988" s="25">
        <f t="shared" si="206"/>
        <v>0</v>
      </c>
      <c r="CG988" s="25">
        <f t="shared" si="207"/>
        <v>0</v>
      </c>
      <c r="CQ988" s="25">
        <f t="shared" si="208"/>
        <v>0</v>
      </c>
    </row>
    <row r="989" spans="2:95" x14ac:dyDescent="0.15">
      <c r="B989" s="2"/>
      <c r="D989" s="2"/>
      <c r="F989" s="2"/>
      <c r="G989" s="2"/>
      <c r="H989" s="2"/>
      <c r="I989" s="2" t="s">
        <v>2668</v>
      </c>
      <c r="J989" s="11">
        <v>222</v>
      </c>
      <c r="K989" s="2" t="s">
        <v>59</v>
      </c>
      <c r="L989" s="2">
        <v>4437</v>
      </c>
      <c r="M989" s="2">
        <v>98.843999999999994</v>
      </c>
      <c r="N989" s="2">
        <v>3241</v>
      </c>
      <c r="O989" s="2">
        <v>3413</v>
      </c>
      <c r="P989" s="2" t="str">
        <f t="shared" si="209"/>
        <v>Positive</v>
      </c>
      <c r="Q989" s="19">
        <v>1.3099999999999999E-84</v>
      </c>
      <c r="Y989" s="25">
        <f t="shared" si="201"/>
        <v>0</v>
      </c>
      <c r="AA989" s="2"/>
      <c r="AI989" s="25">
        <f t="shared" si="202"/>
        <v>0</v>
      </c>
      <c r="AS989" s="25">
        <f t="shared" si="203"/>
        <v>0</v>
      </c>
      <c r="AV989" s="2"/>
      <c r="AW989" s="2"/>
      <c r="AX989" s="2"/>
      <c r="AY989" s="2"/>
      <c r="AZ989" s="2"/>
      <c r="BA989" s="2"/>
      <c r="BB989" s="2"/>
      <c r="BC989" s="25">
        <f t="shared" si="204"/>
        <v>0</v>
      </c>
      <c r="BD989" s="2"/>
      <c r="BE989" s="2"/>
      <c r="BM989" s="25">
        <f t="shared" si="205"/>
        <v>0</v>
      </c>
      <c r="BW989" s="25">
        <f t="shared" si="206"/>
        <v>0</v>
      </c>
      <c r="CG989" s="25">
        <f t="shared" si="207"/>
        <v>0</v>
      </c>
      <c r="CQ989" s="25">
        <f t="shared" si="208"/>
        <v>0</v>
      </c>
    </row>
    <row r="990" spans="2:95" x14ac:dyDescent="0.15">
      <c r="B990" s="2"/>
      <c r="D990" s="2"/>
      <c r="F990" s="2"/>
      <c r="G990" s="2"/>
      <c r="H990" s="2"/>
      <c r="I990" s="2" t="s">
        <v>2669</v>
      </c>
      <c r="J990" s="11">
        <v>389</v>
      </c>
      <c r="K990" s="2" t="s">
        <v>59</v>
      </c>
      <c r="L990" s="2">
        <v>4437</v>
      </c>
      <c r="M990" s="2">
        <v>95.122</v>
      </c>
      <c r="N990" s="2">
        <v>2551</v>
      </c>
      <c r="O990" s="2">
        <v>2796</v>
      </c>
      <c r="P990" s="2" t="str">
        <f t="shared" si="209"/>
        <v>Positive</v>
      </c>
      <c r="Q990" s="19">
        <v>2.9999999999999999E-108</v>
      </c>
      <c r="Y990" s="25">
        <f t="shared" si="201"/>
        <v>0</v>
      </c>
      <c r="AA990" s="2"/>
      <c r="AI990" s="25">
        <f t="shared" si="202"/>
        <v>0</v>
      </c>
      <c r="AS990" s="25">
        <f t="shared" si="203"/>
        <v>0</v>
      </c>
      <c r="AV990" s="2"/>
      <c r="AW990" s="2"/>
      <c r="AX990" s="2"/>
      <c r="AY990" s="2"/>
      <c r="AZ990" s="2"/>
      <c r="BA990" s="2"/>
      <c r="BB990" s="2"/>
      <c r="BC990" s="25">
        <f t="shared" si="204"/>
        <v>0</v>
      </c>
      <c r="BD990" s="2"/>
      <c r="BE990" s="2"/>
      <c r="BM990" s="25">
        <f t="shared" si="205"/>
        <v>0</v>
      </c>
      <c r="BW990" s="25">
        <f t="shared" si="206"/>
        <v>0</v>
      </c>
      <c r="CG990" s="25">
        <f t="shared" si="207"/>
        <v>0</v>
      </c>
      <c r="CQ990" s="25">
        <f t="shared" si="208"/>
        <v>0</v>
      </c>
    </row>
    <row r="991" spans="2:95" x14ac:dyDescent="0.15">
      <c r="B991" s="2"/>
      <c r="D991" s="2"/>
      <c r="F991" s="2"/>
      <c r="G991" s="2"/>
      <c r="H991" s="2"/>
      <c r="I991" s="2" t="s">
        <v>2670</v>
      </c>
      <c r="J991" s="11">
        <v>627</v>
      </c>
      <c r="K991" s="2" t="s">
        <v>59</v>
      </c>
      <c r="L991" s="2">
        <v>4437</v>
      </c>
      <c r="M991" s="2">
        <v>96.808999999999997</v>
      </c>
      <c r="N991" s="2">
        <v>3224</v>
      </c>
      <c r="O991" s="2">
        <v>3787</v>
      </c>
      <c r="P991" s="2" t="str">
        <f t="shared" si="209"/>
        <v>Positive</v>
      </c>
      <c r="Q991" s="11">
        <v>0</v>
      </c>
      <c r="Y991" s="25">
        <f t="shared" si="201"/>
        <v>0</v>
      </c>
      <c r="AA991" s="2"/>
      <c r="AI991" s="25">
        <f t="shared" si="202"/>
        <v>0</v>
      </c>
      <c r="AS991" s="25">
        <f t="shared" si="203"/>
        <v>0</v>
      </c>
      <c r="AV991" s="2"/>
      <c r="AW991" s="2"/>
      <c r="AX991" s="2"/>
      <c r="AY991" s="2"/>
      <c r="AZ991" s="2"/>
      <c r="BA991" s="2"/>
      <c r="BB991" s="2"/>
      <c r="BC991" s="25">
        <f t="shared" si="204"/>
        <v>0</v>
      </c>
      <c r="BD991" s="2"/>
      <c r="BE991" s="2"/>
      <c r="BM991" s="25">
        <f t="shared" si="205"/>
        <v>0</v>
      </c>
      <c r="BW991" s="25">
        <f t="shared" si="206"/>
        <v>0</v>
      </c>
      <c r="CG991" s="25">
        <f t="shared" si="207"/>
        <v>0</v>
      </c>
      <c r="CQ991" s="25">
        <f t="shared" si="208"/>
        <v>0</v>
      </c>
    </row>
    <row r="992" spans="2:95" x14ac:dyDescent="0.15">
      <c r="B992" s="2"/>
      <c r="D992" s="2"/>
      <c r="F992" s="2"/>
      <c r="G992" s="2"/>
      <c r="H992" s="2"/>
      <c r="I992" s="2" t="s">
        <v>2671</v>
      </c>
      <c r="J992" s="11">
        <v>290</v>
      </c>
      <c r="K992" s="2" t="s">
        <v>59</v>
      </c>
      <c r="L992" s="2">
        <v>4437</v>
      </c>
      <c r="M992" s="2">
        <v>94.948999999999998</v>
      </c>
      <c r="N992" s="2">
        <v>1808</v>
      </c>
      <c r="O992" s="2">
        <v>1710</v>
      </c>
      <c r="P992" s="2" t="str">
        <f t="shared" si="209"/>
        <v>Negative</v>
      </c>
      <c r="Q992" s="19">
        <v>2.4200000000000001E-38</v>
      </c>
      <c r="Y992" s="25">
        <f t="shared" si="201"/>
        <v>0</v>
      </c>
      <c r="AA992" s="2"/>
      <c r="AI992" s="25">
        <f t="shared" si="202"/>
        <v>0</v>
      </c>
      <c r="AS992" s="25">
        <f t="shared" si="203"/>
        <v>0</v>
      </c>
      <c r="AV992" s="2"/>
      <c r="AW992" s="2"/>
      <c r="AX992" s="2"/>
      <c r="AY992" s="2"/>
      <c r="AZ992" s="2"/>
      <c r="BA992" s="2"/>
      <c r="BB992" s="2"/>
      <c r="BC992" s="25">
        <f t="shared" si="204"/>
        <v>0</v>
      </c>
      <c r="BD992" s="2"/>
      <c r="BE992" s="2"/>
      <c r="BM992" s="25">
        <f t="shared" si="205"/>
        <v>0</v>
      </c>
      <c r="BW992" s="25">
        <f t="shared" si="206"/>
        <v>0</v>
      </c>
      <c r="CG992" s="25">
        <f t="shared" si="207"/>
        <v>0</v>
      </c>
      <c r="CQ992" s="25">
        <f t="shared" si="208"/>
        <v>0</v>
      </c>
    </row>
    <row r="993" spans="2:95" x14ac:dyDescent="0.15">
      <c r="B993" s="2"/>
      <c r="D993" s="2"/>
      <c r="F993" s="2"/>
      <c r="G993" s="2"/>
      <c r="H993" s="2"/>
      <c r="I993" s="2" t="s">
        <v>2672</v>
      </c>
      <c r="J993" s="11">
        <v>505</v>
      </c>
      <c r="K993" s="2" t="s">
        <v>59</v>
      </c>
      <c r="L993" s="2">
        <v>4437</v>
      </c>
      <c r="M993" s="2">
        <v>97.8</v>
      </c>
      <c r="N993" s="2">
        <v>3224</v>
      </c>
      <c r="O993" s="2">
        <v>3632</v>
      </c>
      <c r="P993" s="2" t="str">
        <f t="shared" si="209"/>
        <v>Positive</v>
      </c>
      <c r="Q993" s="11">
        <v>0</v>
      </c>
      <c r="Y993" s="25">
        <f t="shared" si="201"/>
        <v>0</v>
      </c>
      <c r="AA993" s="2"/>
      <c r="AI993" s="25">
        <f t="shared" si="202"/>
        <v>0</v>
      </c>
      <c r="AS993" s="25">
        <f t="shared" si="203"/>
        <v>0</v>
      </c>
      <c r="AV993" s="2"/>
      <c r="AW993" s="2"/>
      <c r="AX993" s="2"/>
      <c r="AY993" s="2"/>
      <c r="AZ993" s="2"/>
      <c r="BA993" s="2"/>
      <c r="BB993" s="2"/>
      <c r="BC993" s="25">
        <f t="shared" si="204"/>
        <v>0</v>
      </c>
      <c r="BD993" s="2"/>
      <c r="BE993" s="2"/>
      <c r="BM993" s="25">
        <f t="shared" si="205"/>
        <v>0</v>
      </c>
      <c r="BW993" s="25">
        <f t="shared" si="206"/>
        <v>0</v>
      </c>
      <c r="CG993" s="25">
        <f t="shared" si="207"/>
        <v>0</v>
      </c>
      <c r="CQ993" s="25">
        <f t="shared" si="208"/>
        <v>0</v>
      </c>
    </row>
    <row r="994" spans="2:95" x14ac:dyDescent="0.15">
      <c r="B994" s="2"/>
      <c r="D994" s="2"/>
      <c r="F994" s="2"/>
      <c r="G994" s="2"/>
      <c r="H994" s="2"/>
      <c r="I994" s="2" t="s">
        <v>2673</v>
      </c>
      <c r="J994" s="11">
        <v>696</v>
      </c>
      <c r="K994" s="2" t="s">
        <v>59</v>
      </c>
      <c r="L994" s="2">
        <v>4437</v>
      </c>
      <c r="M994" s="2">
        <v>97.552999999999997</v>
      </c>
      <c r="N994" s="2">
        <v>4412</v>
      </c>
      <c r="O994" s="2">
        <v>3800</v>
      </c>
      <c r="P994" s="2" t="str">
        <f t="shared" si="209"/>
        <v>Negative</v>
      </c>
      <c r="Q994" s="11">
        <v>0</v>
      </c>
      <c r="Y994" s="25">
        <f t="shared" si="201"/>
        <v>0</v>
      </c>
      <c r="AA994" s="2"/>
      <c r="AI994" s="25">
        <f t="shared" si="202"/>
        <v>0</v>
      </c>
      <c r="AS994" s="25">
        <f t="shared" si="203"/>
        <v>0</v>
      </c>
      <c r="AV994" s="2"/>
      <c r="AW994" s="2"/>
      <c r="AX994" s="2"/>
      <c r="AY994" s="2"/>
      <c r="AZ994" s="2"/>
      <c r="BA994" s="2"/>
      <c r="BB994" s="2"/>
      <c r="BC994" s="25">
        <f t="shared" si="204"/>
        <v>0</v>
      </c>
      <c r="BD994" s="2"/>
      <c r="BE994" s="2"/>
      <c r="BM994" s="25">
        <f t="shared" si="205"/>
        <v>0</v>
      </c>
      <c r="BW994" s="25">
        <f t="shared" si="206"/>
        <v>0</v>
      </c>
      <c r="CG994" s="25">
        <f t="shared" si="207"/>
        <v>0</v>
      </c>
      <c r="CQ994" s="25">
        <f t="shared" si="208"/>
        <v>0</v>
      </c>
    </row>
    <row r="995" spans="2:95" x14ac:dyDescent="0.15">
      <c r="B995" s="2"/>
      <c r="D995" s="2"/>
      <c r="F995" s="2"/>
      <c r="G995" s="2"/>
      <c r="H995" s="2"/>
      <c r="I995" s="2" t="s">
        <v>2674</v>
      </c>
      <c r="J995" s="11">
        <v>218</v>
      </c>
      <c r="K995" s="2" t="s">
        <v>59</v>
      </c>
      <c r="L995" s="2">
        <v>4437</v>
      </c>
      <c r="M995" s="2">
        <v>97.093000000000004</v>
      </c>
      <c r="N995" s="2">
        <v>3248</v>
      </c>
      <c r="O995" s="2">
        <v>3077</v>
      </c>
      <c r="P995" s="2" t="str">
        <f t="shared" si="209"/>
        <v>Negative</v>
      </c>
      <c r="Q995" s="19">
        <v>4.6499999999999999E-79</v>
      </c>
      <c r="Y995" s="25">
        <f t="shared" si="201"/>
        <v>0</v>
      </c>
      <c r="AA995" s="2"/>
      <c r="AI995" s="25">
        <f t="shared" si="202"/>
        <v>0</v>
      </c>
      <c r="AS995" s="25">
        <f t="shared" si="203"/>
        <v>0</v>
      </c>
      <c r="AV995" s="2"/>
      <c r="AW995" s="2"/>
      <c r="AX995" s="2"/>
      <c r="AY995" s="2"/>
      <c r="AZ995" s="2"/>
      <c r="BA995" s="2"/>
      <c r="BB995" s="2"/>
      <c r="BC995" s="25">
        <f t="shared" si="204"/>
        <v>0</v>
      </c>
      <c r="BD995" s="2"/>
      <c r="BE995" s="2"/>
      <c r="BM995" s="25">
        <f t="shared" si="205"/>
        <v>0</v>
      </c>
      <c r="BW995" s="25">
        <f t="shared" si="206"/>
        <v>0</v>
      </c>
      <c r="CG995" s="25">
        <f t="shared" si="207"/>
        <v>0</v>
      </c>
      <c r="CQ995" s="25">
        <f t="shared" si="208"/>
        <v>0</v>
      </c>
    </row>
    <row r="996" spans="2:95" x14ac:dyDescent="0.15">
      <c r="B996" s="2"/>
      <c r="D996" s="2"/>
      <c r="F996" s="2"/>
      <c r="G996" s="2"/>
      <c r="H996" s="2"/>
      <c r="I996" s="2" t="s">
        <v>2675</v>
      </c>
      <c r="J996" s="11">
        <v>426</v>
      </c>
      <c r="K996" s="2" t="s">
        <v>59</v>
      </c>
      <c r="L996" s="2">
        <v>4437</v>
      </c>
      <c r="M996" s="2">
        <v>91.817999999999998</v>
      </c>
      <c r="N996" s="2">
        <v>3214</v>
      </c>
      <c r="O996" s="2">
        <v>3108</v>
      </c>
      <c r="P996" s="2" t="str">
        <f t="shared" si="209"/>
        <v>Negative</v>
      </c>
      <c r="Q996" s="19">
        <v>1.7000000000000001E-36</v>
      </c>
      <c r="Y996" s="25">
        <f t="shared" si="201"/>
        <v>0</v>
      </c>
      <c r="AA996" s="2"/>
      <c r="AI996" s="25">
        <f t="shared" si="202"/>
        <v>0</v>
      </c>
      <c r="AS996" s="25">
        <f t="shared" si="203"/>
        <v>0</v>
      </c>
      <c r="AV996" s="2"/>
      <c r="AW996" s="2"/>
      <c r="AX996" s="2"/>
      <c r="AY996" s="2"/>
      <c r="AZ996" s="2"/>
      <c r="BA996" s="2"/>
      <c r="BB996" s="2"/>
      <c r="BC996" s="25">
        <f t="shared" si="204"/>
        <v>0</v>
      </c>
      <c r="BD996" s="2"/>
      <c r="BE996" s="2"/>
      <c r="BM996" s="25">
        <f t="shared" si="205"/>
        <v>0</v>
      </c>
      <c r="BW996" s="25">
        <f t="shared" si="206"/>
        <v>0</v>
      </c>
      <c r="CG996" s="25">
        <f t="shared" si="207"/>
        <v>0</v>
      </c>
      <c r="CQ996" s="25">
        <f t="shared" si="208"/>
        <v>0</v>
      </c>
    </row>
    <row r="997" spans="2:95" x14ac:dyDescent="0.15">
      <c r="B997" s="2"/>
      <c r="D997" s="2"/>
      <c r="F997" s="2"/>
      <c r="G997" s="2"/>
      <c r="H997" s="2"/>
      <c r="I997" s="2" t="s">
        <v>2676</v>
      </c>
      <c r="J997" s="11">
        <v>235</v>
      </c>
      <c r="K997" s="2" t="s">
        <v>59</v>
      </c>
      <c r="L997" s="2">
        <v>4437</v>
      </c>
      <c r="M997" s="2">
        <v>96.5</v>
      </c>
      <c r="N997" s="2">
        <v>3625</v>
      </c>
      <c r="O997" s="2">
        <v>3824</v>
      </c>
      <c r="P997" s="2" t="str">
        <f t="shared" si="209"/>
        <v>Positive</v>
      </c>
      <c r="Q997" s="19">
        <v>2.9799999999999997E-91</v>
      </c>
      <c r="Y997" s="25">
        <f t="shared" si="201"/>
        <v>0</v>
      </c>
      <c r="AA997" s="2"/>
      <c r="AI997" s="25">
        <f t="shared" si="202"/>
        <v>0</v>
      </c>
      <c r="AS997" s="25">
        <f t="shared" si="203"/>
        <v>0</v>
      </c>
      <c r="AV997" s="2"/>
      <c r="AW997" s="2"/>
      <c r="AX997" s="2"/>
      <c r="AY997" s="2"/>
      <c r="AZ997" s="2"/>
      <c r="BA997" s="2"/>
      <c r="BB997" s="2"/>
      <c r="BC997" s="25">
        <f t="shared" si="204"/>
        <v>0</v>
      </c>
      <c r="BD997" s="2"/>
      <c r="BE997" s="2"/>
      <c r="BM997" s="25">
        <f t="shared" si="205"/>
        <v>0</v>
      </c>
      <c r="BW997" s="25">
        <f t="shared" si="206"/>
        <v>0</v>
      </c>
      <c r="CG997" s="25">
        <f t="shared" si="207"/>
        <v>0</v>
      </c>
      <c r="CQ997" s="25">
        <f t="shared" si="208"/>
        <v>0</v>
      </c>
    </row>
    <row r="998" spans="2:95" x14ac:dyDescent="0.15">
      <c r="B998" s="2"/>
      <c r="D998" s="2"/>
      <c r="F998" s="2"/>
      <c r="G998" s="2"/>
      <c r="H998" s="2"/>
      <c r="I998" s="2" t="s">
        <v>2677</v>
      </c>
      <c r="J998" s="11">
        <v>601</v>
      </c>
      <c r="K998" s="2" t="s">
        <v>59</v>
      </c>
      <c r="L998" s="2">
        <v>4437</v>
      </c>
      <c r="M998" s="2">
        <v>97.337999999999994</v>
      </c>
      <c r="N998" s="2">
        <v>3224</v>
      </c>
      <c r="O998" s="2">
        <v>3824</v>
      </c>
      <c r="P998" s="2" t="str">
        <f t="shared" si="209"/>
        <v>Positive</v>
      </c>
      <c r="Q998" s="11">
        <v>0</v>
      </c>
      <c r="Y998" s="25">
        <f t="shared" si="201"/>
        <v>0</v>
      </c>
      <c r="AA998" s="2"/>
      <c r="AI998" s="25">
        <f t="shared" si="202"/>
        <v>0</v>
      </c>
      <c r="AS998" s="25">
        <f t="shared" si="203"/>
        <v>0</v>
      </c>
      <c r="AV998" s="2"/>
      <c r="AW998" s="2"/>
      <c r="AX998" s="2"/>
      <c r="AY998" s="2"/>
      <c r="AZ998" s="2"/>
      <c r="BA998" s="2"/>
      <c r="BB998" s="2"/>
      <c r="BC998" s="25">
        <f t="shared" si="204"/>
        <v>0</v>
      </c>
      <c r="BD998" s="2"/>
      <c r="BE998" s="2"/>
      <c r="BM998" s="25">
        <f t="shared" si="205"/>
        <v>0</v>
      </c>
      <c r="BW998" s="25">
        <f t="shared" si="206"/>
        <v>0</v>
      </c>
      <c r="CG998" s="25">
        <f t="shared" si="207"/>
        <v>0</v>
      </c>
      <c r="CQ998" s="25">
        <f t="shared" si="208"/>
        <v>0</v>
      </c>
    </row>
    <row r="999" spans="2:95" x14ac:dyDescent="0.15">
      <c r="B999" s="2"/>
      <c r="D999" s="2"/>
      <c r="F999" s="2"/>
      <c r="G999" s="2"/>
      <c r="H999" s="2"/>
      <c r="I999" s="2" t="s">
        <v>2678</v>
      </c>
      <c r="J999" s="11">
        <v>569</v>
      </c>
      <c r="K999" s="2" t="s">
        <v>59</v>
      </c>
      <c r="L999" s="2">
        <v>4437</v>
      </c>
      <c r="M999" s="2">
        <v>97.67</v>
      </c>
      <c r="N999" s="2">
        <v>3224</v>
      </c>
      <c r="O999" s="2">
        <v>3738</v>
      </c>
      <c r="P999" s="2" t="str">
        <f t="shared" si="209"/>
        <v>Positive</v>
      </c>
      <c r="Q999" s="11">
        <v>0</v>
      </c>
      <c r="Y999" s="25">
        <f t="shared" si="201"/>
        <v>0</v>
      </c>
      <c r="AA999" s="2"/>
      <c r="AI999" s="25">
        <f t="shared" si="202"/>
        <v>0</v>
      </c>
      <c r="AS999" s="25">
        <f t="shared" si="203"/>
        <v>0</v>
      </c>
      <c r="AV999" s="2"/>
      <c r="AW999" s="2"/>
      <c r="AX999" s="2"/>
      <c r="AY999" s="2"/>
      <c r="AZ999" s="2"/>
      <c r="BA999" s="2"/>
      <c r="BB999" s="2"/>
      <c r="BC999" s="25">
        <f t="shared" si="204"/>
        <v>0</v>
      </c>
      <c r="BD999" s="2"/>
      <c r="BE999" s="2"/>
      <c r="BM999" s="25">
        <f t="shared" si="205"/>
        <v>0</v>
      </c>
      <c r="BW999" s="25">
        <f t="shared" si="206"/>
        <v>0</v>
      </c>
      <c r="CG999" s="25">
        <f t="shared" si="207"/>
        <v>0</v>
      </c>
      <c r="CQ999" s="25">
        <f t="shared" si="208"/>
        <v>0</v>
      </c>
    </row>
    <row r="1000" spans="2:95" x14ac:dyDescent="0.15">
      <c r="B1000" s="2"/>
      <c r="D1000" s="2"/>
      <c r="F1000" s="2"/>
      <c r="G1000" s="2"/>
      <c r="H1000" s="2"/>
      <c r="I1000" s="2" t="s">
        <v>2679</v>
      </c>
      <c r="J1000" s="11">
        <v>512</v>
      </c>
      <c r="K1000" s="2" t="s">
        <v>59</v>
      </c>
      <c r="L1000" s="2">
        <v>4437</v>
      </c>
      <c r="M1000" s="2">
        <v>97.018000000000001</v>
      </c>
      <c r="N1000" s="2">
        <v>4234</v>
      </c>
      <c r="O1000" s="2">
        <v>3800</v>
      </c>
      <c r="P1000" s="2" t="str">
        <f t="shared" si="209"/>
        <v>Negative</v>
      </c>
      <c r="Q1000" s="11">
        <v>0</v>
      </c>
      <c r="Y1000" s="25">
        <f t="shared" si="201"/>
        <v>0</v>
      </c>
      <c r="AA1000" s="2"/>
      <c r="AI1000" s="25">
        <f t="shared" si="202"/>
        <v>0</v>
      </c>
      <c r="AS1000" s="25">
        <f t="shared" si="203"/>
        <v>0</v>
      </c>
      <c r="AV1000" s="2"/>
      <c r="AW1000" s="2"/>
      <c r="AX1000" s="2"/>
      <c r="AY1000" s="2"/>
      <c r="AZ1000" s="2"/>
      <c r="BA1000" s="2"/>
      <c r="BB1000" s="2"/>
      <c r="BC1000" s="25">
        <f t="shared" si="204"/>
        <v>0</v>
      </c>
      <c r="BD1000" s="2"/>
      <c r="BE1000" s="2"/>
      <c r="BM1000" s="25">
        <f t="shared" si="205"/>
        <v>0</v>
      </c>
      <c r="BW1000" s="25">
        <f t="shared" si="206"/>
        <v>0</v>
      </c>
      <c r="CG1000" s="25">
        <f t="shared" si="207"/>
        <v>0</v>
      </c>
      <c r="CQ1000" s="25">
        <f t="shared" si="208"/>
        <v>0</v>
      </c>
    </row>
    <row r="1001" spans="2:95" x14ac:dyDescent="0.15">
      <c r="B1001" s="2"/>
      <c r="D1001" s="2"/>
      <c r="F1001" s="2"/>
      <c r="G1001" s="2"/>
      <c r="H1001" s="2"/>
      <c r="I1001" s="2" t="s">
        <v>2680</v>
      </c>
      <c r="J1001" s="11">
        <v>221</v>
      </c>
      <c r="K1001" s="2" t="s">
        <v>59</v>
      </c>
      <c r="L1001" s="2">
        <v>4437</v>
      </c>
      <c r="M1001" s="2">
        <v>96.728999999999999</v>
      </c>
      <c r="N1001" s="2">
        <v>3248</v>
      </c>
      <c r="O1001" s="2">
        <v>3035</v>
      </c>
      <c r="P1001" s="2" t="str">
        <f t="shared" si="209"/>
        <v>Negative</v>
      </c>
      <c r="Q1001" s="19">
        <v>4.5899999999999999E-99</v>
      </c>
      <c r="Y1001" s="25">
        <f t="shared" si="201"/>
        <v>0</v>
      </c>
      <c r="AA1001" s="2"/>
      <c r="AI1001" s="25">
        <f t="shared" si="202"/>
        <v>0</v>
      </c>
      <c r="AS1001" s="25">
        <f t="shared" si="203"/>
        <v>0</v>
      </c>
      <c r="AV1001" s="2"/>
      <c r="AW1001" s="2"/>
      <c r="AX1001" s="2"/>
      <c r="AY1001" s="2"/>
      <c r="AZ1001" s="2"/>
      <c r="BA1001" s="2"/>
      <c r="BB1001" s="2"/>
      <c r="BC1001" s="25">
        <f t="shared" si="204"/>
        <v>0</v>
      </c>
      <c r="BD1001" s="2"/>
      <c r="BE1001" s="2"/>
      <c r="BM1001" s="25">
        <f t="shared" si="205"/>
        <v>0</v>
      </c>
      <c r="BW1001" s="25">
        <f t="shared" si="206"/>
        <v>0</v>
      </c>
      <c r="CG1001" s="25">
        <f t="shared" si="207"/>
        <v>0</v>
      </c>
      <c r="CQ1001" s="25">
        <f t="shared" si="208"/>
        <v>0</v>
      </c>
    </row>
    <row r="1002" spans="2:95" x14ac:dyDescent="0.15">
      <c r="B1002" s="2"/>
      <c r="D1002" s="2"/>
      <c r="F1002" s="2"/>
      <c r="G1002" s="2"/>
      <c r="H1002" s="2"/>
      <c r="I1002" s="2" t="s">
        <v>2681</v>
      </c>
      <c r="J1002" s="11">
        <v>545</v>
      </c>
      <c r="K1002" s="2" t="s">
        <v>59</v>
      </c>
      <c r="L1002" s="2">
        <v>4437</v>
      </c>
      <c r="M1002" s="2">
        <v>95.914000000000001</v>
      </c>
      <c r="N1002" s="2">
        <v>3236</v>
      </c>
      <c r="O1002" s="2">
        <v>2772</v>
      </c>
      <c r="P1002" s="2" t="str">
        <f t="shared" si="209"/>
        <v>Negative</v>
      </c>
      <c r="Q1002" s="11">
        <v>0</v>
      </c>
      <c r="Y1002" s="25">
        <f t="shared" si="201"/>
        <v>0</v>
      </c>
      <c r="AA1002" s="2"/>
      <c r="AI1002" s="25">
        <f t="shared" si="202"/>
        <v>0</v>
      </c>
      <c r="AS1002" s="25">
        <f t="shared" si="203"/>
        <v>0</v>
      </c>
      <c r="AV1002" s="2"/>
      <c r="AW1002" s="2"/>
      <c r="AX1002" s="2"/>
      <c r="AY1002" s="2"/>
      <c r="AZ1002" s="2"/>
      <c r="BA1002" s="2"/>
      <c r="BB1002" s="2"/>
      <c r="BC1002" s="25">
        <f t="shared" si="204"/>
        <v>0</v>
      </c>
      <c r="BD1002" s="2"/>
      <c r="BE1002" s="2"/>
      <c r="BM1002" s="25">
        <f t="shared" si="205"/>
        <v>0</v>
      </c>
      <c r="BW1002" s="25">
        <f t="shared" si="206"/>
        <v>0</v>
      </c>
      <c r="CG1002" s="25">
        <f t="shared" si="207"/>
        <v>0</v>
      </c>
      <c r="CQ1002" s="25">
        <f t="shared" si="208"/>
        <v>0</v>
      </c>
    </row>
    <row r="1003" spans="2:95" x14ac:dyDescent="0.15">
      <c r="B1003" s="2"/>
      <c r="D1003" s="2"/>
      <c r="F1003" s="2"/>
      <c r="G1003" s="2"/>
      <c r="H1003" s="2"/>
      <c r="I1003" s="2" t="s">
        <v>2682</v>
      </c>
      <c r="J1003" s="11">
        <v>477</v>
      </c>
      <c r="K1003" s="2" t="s">
        <v>59</v>
      </c>
      <c r="L1003" s="2">
        <v>4437</v>
      </c>
      <c r="M1003" s="2">
        <v>96.225999999999999</v>
      </c>
      <c r="N1003" s="2">
        <v>3248</v>
      </c>
      <c r="O1003" s="2">
        <v>2772</v>
      </c>
      <c r="P1003" s="2" t="str">
        <f t="shared" si="209"/>
        <v>Negative</v>
      </c>
      <c r="Q1003" s="11">
        <v>0</v>
      </c>
      <c r="Y1003" s="25">
        <f t="shared" si="201"/>
        <v>0</v>
      </c>
      <c r="AA1003" s="2"/>
      <c r="AI1003" s="25">
        <f t="shared" si="202"/>
        <v>0</v>
      </c>
      <c r="AS1003" s="25">
        <f t="shared" si="203"/>
        <v>0</v>
      </c>
      <c r="AV1003" s="2"/>
      <c r="AW1003" s="2"/>
      <c r="AX1003" s="2"/>
      <c r="AY1003" s="2"/>
      <c r="AZ1003" s="2"/>
      <c r="BA1003" s="2"/>
      <c r="BB1003" s="2"/>
      <c r="BC1003" s="25">
        <f t="shared" si="204"/>
        <v>0</v>
      </c>
      <c r="BD1003" s="2"/>
      <c r="BE1003" s="2"/>
      <c r="BM1003" s="25">
        <f t="shared" si="205"/>
        <v>0</v>
      </c>
      <c r="BW1003" s="25">
        <f t="shared" si="206"/>
        <v>0</v>
      </c>
      <c r="CG1003" s="25">
        <f t="shared" si="207"/>
        <v>0</v>
      </c>
      <c r="CQ1003" s="25">
        <f t="shared" si="208"/>
        <v>0</v>
      </c>
    </row>
    <row r="1004" spans="2:95" x14ac:dyDescent="0.15">
      <c r="B1004" s="2"/>
      <c r="D1004" s="2"/>
      <c r="F1004" s="2"/>
      <c r="G1004" s="2"/>
      <c r="H1004" s="2"/>
      <c r="I1004" s="2" t="s">
        <v>2683</v>
      </c>
      <c r="J1004" s="11">
        <v>345</v>
      </c>
      <c r="K1004" s="2" t="s">
        <v>59</v>
      </c>
      <c r="L1004" s="2">
        <v>4437</v>
      </c>
      <c r="M1004" s="2">
        <v>94.460999999999999</v>
      </c>
      <c r="N1004" s="2">
        <v>3434</v>
      </c>
      <c r="O1004" s="2">
        <v>3776</v>
      </c>
      <c r="P1004" s="2" t="str">
        <f t="shared" si="209"/>
        <v>Positive</v>
      </c>
      <c r="Q1004" s="19">
        <v>1.49E-150</v>
      </c>
      <c r="Y1004" s="25">
        <f t="shared" si="201"/>
        <v>0</v>
      </c>
      <c r="AA1004" s="2"/>
      <c r="AI1004" s="25">
        <f t="shared" si="202"/>
        <v>0</v>
      </c>
      <c r="AS1004" s="25">
        <f t="shared" si="203"/>
        <v>0</v>
      </c>
      <c r="AV1004" s="2"/>
      <c r="AW1004" s="2"/>
      <c r="AX1004" s="2"/>
      <c r="AY1004" s="2"/>
      <c r="AZ1004" s="2"/>
      <c r="BA1004" s="2"/>
      <c r="BB1004" s="2"/>
      <c r="BC1004" s="25">
        <f t="shared" si="204"/>
        <v>0</v>
      </c>
      <c r="BD1004" s="2"/>
      <c r="BE1004" s="2"/>
      <c r="BM1004" s="25">
        <f t="shared" si="205"/>
        <v>0</v>
      </c>
      <c r="BW1004" s="25">
        <f t="shared" si="206"/>
        <v>0</v>
      </c>
      <c r="CG1004" s="25">
        <f t="shared" si="207"/>
        <v>0</v>
      </c>
      <c r="CQ1004" s="25">
        <f t="shared" si="208"/>
        <v>0</v>
      </c>
    </row>
    <row r="1005" spans="2:95" x14ac:dyDescent="0.15">
      <c r="B1005" s="2"/>
      <c r="D1005" s="2"/>
      <c r="F1005" s="2"/>
      <c r="G1005" s="2"/>
      <c r="H1005" s="2"/>
      <c r="I1005" s="2" t="s">
        <v>2684</v>
      </c>
      <c r="J1005" s="11">
        <v>272</v>
      </c>
      <c r="K1005" s="2" t="s">
        <v>59</v>
      </c>
      <c r="L1005" s="2">
        <v>4437</v>
      </c>
      <c r="M1005" s="2">
        <v>97.100999999999999</v>
      </c>
      <c r="N1005" s="2">
        <v>912</v>
      </c>
      <c r="O1005" s="2">
        <v>844</v>
      </c>
      <c r="P1005" s="2" t="str">
        <f t="shared" si="209"/>
        <v>Negative</v>
      </c>
      <c r="Q1005" s="19">
        <v>1.07E-26</v>
      </c>
      <c r="Y1005" s="25">
        <f t="shared" si="201"/>
        <v>0</v>
      </c>
      <c r="AA1005" s="2"/>
      <c r="AI1005" s="25">
        <f t="shared" si="202"/>
        <v>0</v>
      </c>
      <c r="AS1005" s="25">
        <f t="shared" si="203"/>
        <v>0</v>
      </c>
      <c r="AV1005" s="2"/>
      <c r="AW1005" s="2"/>
      <c r="AX1005" s="2"/>
      <c r="AY1005" s="2"/>
      <c r="AZ1005" s="2"/>
      <c r="BA1005" s="2"/>
      <c r="BB1005" s="2"/>
      <c r="BC1005" s="25">
        <f t="shared" si="204"/>
        <v>0</v>
      </c>
      <c r="BD1005" s="2"/>
      <c r="BE1005" s="2"/>
      <c r="BM1005" s="25">
        <f t="shared" si="205"/>
        <v>0</v>
      </c>
      <c r="BW1005" s="25">
        <f t="shared" si="206"/>
        <v>0</v>
      </c>
      <c r="CG1005" s="25">
        <f t="shared" si="207"/>
        <v>0</v>
      </c>
      <c r="CQ1005" s="25">
        <f t="shared" si="208"/>
        <v>0</v>
      </c>
    </row>
    <row r="1006" spans="2:95" x14ac:dyDescent="0.15">
      <c r="B1006" s="2"/>
      <c r="D1006" s="2"/>
      <c r="F1006" s="2"/>
      <c r="G1006" s="2"/>
      <c r="H1006" s="2"/>
      <c r="I1006" s="2" t="s">
        <v>2685</v>
      </c>
      <c r="J1006" s="11">
        <v>217</v>
      </c>
      <c r="K1006" s="2" t="s">
        <v>59</v>
      </c>
      <c r="L1006" s="2">
        <v>4437</v>
      </c>
      <c r="M1006" s="2">
        <v>100</v>
      </c>
      <c r="N1006" s="2">
        <v>1543</v>
      </c>
      <c r="O1006" s="2">
        <v>1501</v>
      </c>
      <c r="P1006" s="2" t="str">
        <f t="shared" si="209"/>
        <v>Negative</v>
      </c>
      <c r="Q1006" s="19">
        <v>1.09E-15</v>
      </c>
      <c r="Y1006" s="25">
        <f t="shared" si="201"/>
        <v>0</v>
      </c>
      <c r="AA1006" s="2"/>
      <c r="AI1006" s="25">
        <f t="shared" si="202"/>
        <v>0</v>
      </c>
      <c r="AS1006" s="25">
        <f t="shared" si="203"/>
        <v>0</v>
      </c>
      <c r="AV1006" s="2"/>
      <c r="AW1006" s="2"/>
      <c r="AX1006" s="2"/>
      <c r="AY1006" s="2"/>
      <c r="AZ1006" s="2"/>
      <c r="BA1006" s="2"/>
      <c r="BB1006" s="2"/>
      <c r="BC1006" s="25">
        <f t="shared" si="204"/>
        <v>0</v>
      </c>
      <c r="BD1006" s="2"/>
      <c r="BE1006" s="2"/>
      <c r="BM1006" s="25">
        <f t="shared" si="205"/>
        <v>0</v>
      </c>
      <c r="BW1006" s="25">
        <f t="shared" si="206"/>
        <v>0</v>
      </c>
      <c r="CG1006" s="25">
        <f t="shared" si="207"/>
        <v>0</v>
      </c>
      <c r="CQ1006" s="25">
        <f t="shared" si="208"/>
        <v>0</v>
      </c>
    </row>
    <row r="1007" spans="2:95" x14ac:dyDescent="0.15">
      <c r="B1007" s="2"/>
      <c r="D1007" s="2"/>
      <c r="F1007" s="2"/>
      <c r="G1007" s="2"/>
      <c r="H1007" s="2"/>
      <c r="I1007" s="2" t="s">
        <v>2686</v>
      </c>
      <c r="J1007" s="11">
        <v>332</v>
      </c>
      <c r="K1007" s="2" t="s">
        <v>59</v>
      </c>
      <c r="L1007" s="2">
        <v>4437</v>
      </c>
      <c r="M1007" s="2">
        <v>97.872</v>
      </c>
      <c r="N1007" s="2">
        <v>3417</v>
      </c>
      <c r="O1007" s="2">
        <v>3371</v>
      </c>
      <c r="P1007" s="2" t="str">
        <f t="shared" si="209"/>
        <v>Negative</v>
      </c>
      <c r="Q1007" s="19">
        <v>1.7299999999999999E-15</v>
      </c>
      <c r="Y1007" s="25">
        <f t="shared" si="201"/>
        <v>0</v>
      </c>
      <c r="AA1007" s="2"/>
      <c r="AI1007" s="25">
        <f t="shared" si="202"/>
        <v>0</v>
      </c>
      <c r="AS1007" s="25">
        <f t="shared" si="203"/>
        <v>0</v>
      </c>
      <c r="AV1007" s="2"/>
      <c r="AW1007" s="2"/>
      <c r="AX1007" s="2"/>
      <c r="AY1007" s="2"/>
      <c r="AZ1007" s="2"/>
      <c r="BA1007" s="2"/>
      <c r="BB1007" s="2"/>
      <c r="BC1007" s="25">
        <f t="shared" si="204"/>
        <v>0</v>
      </c>
      <c r="BD1007" s="2"/>
      <c r="BE1007" s="2"/>
      <c r="BM1007" s="25">
        <f t="shared" si="205"/>
        <v>0</v>
      </c>
      <c r="BW1007" s="25">
        <f t="shared" si="206"/>
        <v>0</v>
      </c>
      <c r="CG1007" s="25">
        <f t="shared" si="207"/>
        <v>0</v>
      </c>
      <c r="CQ1007" s="25">
        <f t="shared" si="208"/>
        <v>0</v>
      </c>
    </row>
    <row r="1008" spans="2:95" x14ac:dyDescent="0.15">
      <c r="B1008" s="2"/>
      <c r="D1008" s="2"/>
      <c r="F1008" s="2"/>
      <c r="G1008" s="2"/>
      <c r="H1008" s="2"/>
      <c r="I1008" s="2" t="s">
        <v>2687</v>
      </c>
      <c r="J1008" s="11">
        <v>217</v>
      </c>
      <c r="K1008" s="2" t="s">
        <v>59</v>
      </c>
      <c r="L1008" s="2">
        <v>4437</v>
      </c>
      <c r="M1008" s="2">
        <v>95.587999999999994</v>
      </c>
      <c r="N1008" s="2">
        <v>4394</v>
      </c>
      <c r="O1008" s="2">
        <v>4327</v>
      </c>
      <c r="P1008" s="2" t="str">
        <f t="shared" si="209"/>
        <v>Negative</v>
      </c>
      <c r="Q1008" s="19">
        <v>1.3899999999999999E-24</v>
      </c>
      <c r="Y1008" s="25">
        <f t="shared" si="201"/>
        <v>0</v>
      </c>
      <c r="AA1008" s="2"/>
      <c r="AI1008" s="25">
        <f t="shared" si="202"/>
        <v>0</v>
      </c>
      <c r="AS1008" s="25">
        <f t="shared" si="203"/>
        <v>0</v>
      </c>
      <c r="AV1008" s="2"/>
      <c r="AW1008" s="2"/>
      <c r="AX1008" s="2"/>
      <c r="AY1008" s="2"/>
      <c r="AZ1008" s="2"/>
      <c r="BA1008" s="2"/>
      <c r="BB1008" s="2"/>
      <c r="BC1008" s="25">
        <f t="shared" si="204"/>
        <v>0</v>
      </c>
      <c r="BD1008" s="2"/>
      <c r="BE1008" s="2"/>
      <c r="BM1008" s="25">
        <f t="shared" si="205"/>
        <v>0</v>
      </c>
      <c r="BW1008" s="25">
        <f t="shared" si="206"/>
        <v>0</v>
      </c>
      <c r="CG1008" s="25">
        <f t="shared" si="207"/>
        <v>0</v>
      </c>
      <c r="CQ1008" s="25">
        <f t="shared" si="208"/>
        <v>0</v>
      </c>
    </row>
    <row r="1009" spans="2:95" x14ac:dyDescent="0.15">
      <c r="B1009" s="2"/>
      <c r="D1009" s="2"/>
      <c r="F1009" s="2"/>
      <c r="G1009" s="2"/>
      <c r="H1009" s="2"/>
      <c r="I1009" s="2" t="s">
        <v>2688</v>
      </c>
      <c r="J1009" s="11">
        <v>260</v>
      </c>
      <c r="K1009" s="2" t="s">
        <v>59</v>
      </c>
      <c r="L1009" s="2">
        <v>4437</v>
      </c>
      <c r="M1009" s="2">
        <v>94.828000000000003</v>
      </c>
      <c r="N1009" s="2">
        <v>497</v>
      </c>
      <c r="O1009" s="2">
        <v>554</v>
      </c>
      <c r="P1009" s="2" t="str">
        <f t="shared" si="209"/>
        <v>Positive</v>
      </c>
      <c r="Q1009" s="19">
        <v>2.2100000000000002E-18</v>
      </c>
      <c r="Y1009" s="25">
        <f t="shared" si="201"/>
        <v>0</v>
      </c>
      <c r="AA1009" s="2"/>
      <c r="AI1009" s="25">
        <f t="shared" si="202"/>
        <v>0</v>
      </c>
      <c r="AS1009" s="25">
        <f t="shared" si="203"/>
        <v>0</v>
      </c>
      <c r="AV1009" s="2"/>
      <c r="AW1009" s="2"/>
      <c r="AX1009" s="2"/>
      <c r="AY1009" s="2"/>
      <c r="AZ1009" s="2"/>
      <c r="BA1009" s="2"/>
      <c r="BB1009" s="2"/>
      <c r="BC1009" s="25">
        <f t="shared" si="204"/>
        <v>0</v>
      </c>
      <c r="BD1009" s="2"/>
      <c r="BE1009" s="2"/>
      <c r="BM1009" s="25">
        <f t="shared" si="205"/>
        <v>0</v>
      </c>
      <c r="BW1009" s="25">
        <f t="shared" si="206"/>
        <v>0</v>
      </c>
      <c r="CG1009" s="25">
        <f t="shared" si="207"/>
        <v>0</v>
      </c>
      <c r="CQ1009" s="25">
        <f t="shared" si="208"/>
        <v>0</v>
      </c>
    </row>
    <row r="1010" spans="2:95" x14ac:dyDescent="0.15">
      <c r="B1010" s="2"/>
      <c r="D1010" s="2"/>
      <c r="F1010" s="2"/>
      <c r="G1010" s="2"/>
      <c r="H1010" s="2"/>
      <c r="I1010" s="2" t="s">
        <v>2689</v>
      </c>
      <c r="J1010" s="11">
        <v>341</v>
      </c>
      <c r="K1010" s="2" t="s">
        <v>59</v>
      </c>
      <c r="L1010" s="2">
        <v>4437</v>
      </c>
      <c r="M1010" s="2">
        <v>95.832999999999998</v>
      </c>
      <c r="N1010" s="2">
        <v>1555</v>
      </c>
      <c r="O1010" s="2">
        <v>1509</v>
      </c>
      <c r="P1010" s="2" t="str">
        <f t="shared" si="209"/>
        <v>Negative</v>
      </c>
      <c r="Q1010" s="19">
        <v>2.3100000000000001E-14</v>
      </c>
      <c r="Y1010" s="25">
        <f t="shared" si="201"/>
        <v>0</v>
      </c>
      <c r="AA1010" s="2"/>
      <c r="AI1010" s="25">
        <f t="shared" si="202"/>
        <v>0</v>
      </c>
      <c r="AS1010" s="25">
        <f t="shared" si="203"/>
        <v>0</v>
      </c>
      <c r="AV1010" s="2"/>
      <c r="AW1010" s="2"/>
      <c r="AX1010" s="2"/>
      <c r="AY1010" s="2"/>
      <c r="AZ1010" s="2"/>
      <c r="BA1010" s="2"/>
      <c r="BB1010" s="2"/>
      <c r="BC1010" s="25">
        <f t="shared" si="204"/>
        <v>0</v>
      </c>
      <c r="BD1010" s="2"/>
      <c r="BE1010" s="2"/>
      <c r="BM1010" s="25">
        <f t="shared" si="205"/>
        <v>0</v>
      </c>
      <c r="BW1010" s="25">
        <f t="shared" si="206"/>
        <v>0</v>
      </c>
      <c r="CG1010" s="25">
        <f t="shared" si="207"/>
        <v>0</v>
      </c>
      <c r="CQ1010" s="25">
        <f t="shared" si="208"/>
        <v>0</v>
      </c>
    </row>
    <row r="1011" spans="2:95" x14ac:dyDescent="0.15">
      <c r="B1011" s="2"/>
      <c r="D1011" s="2"/>
      <c r="F1011" s="2"/>
      <c r="G1011" s="2"/>
      <c r="H1011" s="2"/>
      <c r="I1011" s="2" t="s">
        <v>2690</v>
      </c>
      <c r="J1011" s="11">
        <v>204</v>
      </c>
      <c r="K1011" s="2" t="s">
        <v>59</v>
      </c>
      <c r="L1011" s="2">
        <v>4437</v>
      </c>
      <c r="M1011" s="2">
        <v>95.698999999999998</v>
      </c>
      <c r="N1011" s="2">
        <v>2676</v>
      </c>
      <c r="O1011" s="2">
        <v>2768</v>
      </c>
      <c r="P1011" s="2" t="str">
        <f t="shared" si="209"/>
        <v>Positive</v>
      </c>
      <c r="Q1011" s="19">
        <v>7.6399999999999999E-37</v>
      </c>
      <c r="Y1011" s="25">
        <f t="shared" si="201"/>
        <v>0</v>
      </c>
      <c r="AA1011" s="2"/>
      <c r="AI1011" s="25">
        <f t="shared" si="202"/>
        <v>0</v>
      </c>
      <c r="AS1011" s="25">
        <f t="shared" si="203"/>
        <v>0</v>
      </c>
      <c r="AV1011" s="2"/>
      <c r="AW1011" s="2"/>
      <c r="AX1011" s="2"/>
      <c r="AY1011" s="2"/>
      <c r="AZ1011" s="2"/>
      <c r="BA1011" s="2"/>
      <c r="BB1011" s="2"/>
      <c r="BC1011" s="25">
        <f t="shared" si="204"/>
        <v>0</v>
      </c>
      <c r="BD1011" s="2"/>
      <c r="BE1011" s="2"/>
      <c r="BM1011" s="25">
        <f t="shared" si="205"/>
        <v>0</v>
      </c>
      <c r="BW1011" s="25">
        <f t="shared" si="206"/>
        <v>0</v>
      </c>
      <c r="CG1011" s="25">
        <f t="shared" si="207"/>
        <v>0</v>
      </c>
      <c r="CQ1011" s="25">
        <f t="shared" si="208"/>
        <v>0</v>
      </c>
    </row>
    <row r="1012" spans="2:95" x14ac:dyDescent="0.15">
      <c r="B1012" s="2"/>
      <c r="D1012" s="2"/>
      <c r="F1012" s="2"/>
      <c r="G1012" s="2"/>
      <c r="H1012" s="2"/>
      <c r="I1012" s="2" t="s">
        <v>2691</v>
      </c>
      <c r="J1012" s="11">
        <v>256</v>
      </c>
      <c r="K1012" s="2" t="s">
        <v>59</v>
      </c>
      <c r="L1012" s="2">
        <v>4437</v>
      </c>
      <c r="M1012" s="2">
        <v>97.143000000000001</v>
      </c>
      <c r="N1012" s="2">
        <v>4234</v>
      </c>
      <c r="O1012" s="2">
        <v>4165</v>
      </c>
      <c r="P1012" s="2" t="str">
        <f t="shared" si="209"/>
        <v>Negative</v>
      </c>
      <c r="Q1012" s="19">
        <v>9.9699999999999996E-27</v>
      </c>
      <c r="Y1012" s="25">
        <f t="shared" si="201"/>
        <v>0</v>
      </c>
      <c r="AA1012" s="2"/>
      <c r="AI1012" s="25">
        <f t="shared" si="202"/>
        <v>0</v>
      </c>
      <c r="AS1012" s="25">
        <f t="shared" si="203"/>
        <v>0</v>
      </c>
      <c r="AV1012" s="2"/>
      <c r="AW1012" s="2"/>
      <c r="AX1012" s="2"/>
      <c r="AY1012" s="2"/>
      <c r="AZ1012" s="2"/>
      <c r="BA1012" s="2"/>
      <c r="BB1012" s="2"/>
      <c r="BC1012" s="25">
        <f t="shared" si="204"/>
        <v>0</v>
      </c>
      <c r="BD1012" s="2"/>
      <c r="BE1012" s="2"/>
      <c r="BM1012" s="25">
        <f t="shared" si="205"/>
        <v>0</v>
      </c>
      <c r="BW1012" s="25">
        <f t="shared" si="206"/>
        <v>0</v>
      </c>
      <c r="CG1012" s="25">
        <f t="shared" si="207"/>
        <v>0</v>
      </c>
      <c r="CQ1012" s="25">
        <f t="shared" si="208"/>
        <v>0</v>
      </c>
    </row>
    <row r="1013" spans="2:95" x14ac:dyDescent="0.15">
      <c r="B1013" s="2"/>
      <c r="D1013" s="2"/>
      <c r="F1013" s="2"/>
      <c r="G1013" s="2"/>
      <c r="H1013" s="2"/>
      <c r="I1013" s="2" t="s">
        <v>2692</v>
      </c>
      <c r="J1013" s="11">
        <v>484</v>
      </c>
      <c r="K1013" s="2" t="s">
        <v>59</v>
      </c>
      <c r="L1013" s="2">
        <v>4437</v>
      </c>
      <c r="M1013" s="2">
        <v>93.055999999999997</v>
      </c>
      <c r="N1013" s="2">
        <v>4235</v>
      </c>
      <c r="O1013" s="2">
        <v>4166</v>
      </c>
      <c r="P1013" s="2" t="str">
        <f t="shared" si="209"/>
        <v>Negative</v>
      </c>
      <c r="Q1013" s="19">
        <v>1.53E-22</v>
      </c>
      <c r="Y1013" s="25">
        <f t="shared" si="201"/>
        <v>0</v>
      </c>
      <c r="AA1013" s="2"/>
      <c r="AI1013" s="25">
        <f t="shared" si="202"/>
        <v>0</v>
      </c>
      <c r="AS1013" s="25">
        <f t="shared" si="203"/>
        <v>0</v>
      </c>
      <c r="AV1013" s="2"/>
      <c r="AW1013" s="2"/>
      <c r="AX1013" s="2"/>
      <c r="AY1013" s="2"/>
      <c r="AZ1013" s="2"/>
      <c r="BA1013" s="2"/>
      <c r="BB1013" s="2"/>
      <c r="BC1013" s="25">
        <f t="shared" si="204"/>
        <v>0</v>
      </c>
      <c r="BD1013" s="2"/>
      <c r="BE1013" s="2"/>
      <c r="BM1013" s="25">
        <f t="shared" si="205"/>
        <v>0</v>
      </c>
      <c r="BW1013" s="25">
        <f t="shared" si="206"/>
        <v>0</v>
      </c>
      <c r="CG1013" s="25">
        <f t="shared" si="207"/>
        <v>0</v>
      </c>
      <c r="CQ1013" s="25">
        <f t="shared" si="208"/>
        <v>0</v>
      </c>
    </row>
    <row r="1014" spans="2:95" x14ac:dyDescent="0.15">
      <c r="B1014" s="2"/>
      <c r="D1014" s="2"/>
      <c r="F1014" s="2"/>
      <c r="G1014" s="2"/>
      <c r="H1014" s="2"/>
      <c r="I1014" s="2" t="s">
        <v>2693</v>
      </c>
      <c r="J1014" s="11">
        <v>296</v>
      </c>
      <c r="K1014" s="2" t="s">
        <v>59</v>
      </c>
      <c r="L1014" s="2">
        <v>4437</v>
      </c>
      <c r="M1014" s="2">
        <v>98.147999999999996</v>
      </c>
      <c r="N1014" s="2">
        <v>508</v>
      </c>
      <c r="O1014" s="2">
        <v>560</v>
      </c>
      <c r="P1014" s="2" t="str">
        <f t="shared" si="209"/>
        <v>Positive</v>
      </c>
      <c r="Q1014" s="19">
        <v>1.9699999999999999E-19</v>
      </c>
      <c r="Y1014" s="25">
        <f t="shared" si="201"/>
        <v>0</v>
      </c>
      <c r="AA1014" s="2"/>
      <c r="AI1014" s="25">
        <f t="shared" si="202"/>
        <v>0</v>
      </c>
      <c r="AS1014" s="25">
        <f t="shared" si="203"/>
        <v>0</v>
      </c>
      <c r="AV1014" s="2"/>
      <c r="AW1014" s="2"/>
      <c r="AX1014" s="2"/>
      <c r="AY1014" s="2"/>
      <c r="AZ1014" s="2"/>
      <c r="BA1014" s="2"/>
      <c r="BB1014" s="2"/>
      <c r="BC1014" s="25">
        <f t="shared" si="204"/>
        <v>0</v>
      </c>
      <c r="BD1014" s="2"/>
      <c r="BE1014" s="2"/>
      <c r="BM1014" s="25">
        <f t="shared" si="205"/>
        <v>0</v>
      </c>
      <c r="BW1014" s="25">
        <f t="shared" si="206"/>
        <v>0</v>
      </c>
      <c r="CG1014" s="25">
        <f t="shared" si="207"/>
        <v>0</v>
      </c>
      <c r="CQ1014" s="25">
        <f t="shared" si="208"/>
        <v>0</v>
      </c>
    </row>
    <row r="1015" spans="2:95" x14ac:dyDescent="0.15">
      <c r="B1015" s="2"/>
      <c r="D1015" s="2"/>
      <c r="F1015" s="2"/>
      <c r="G1015" s="2"/>
      <c r="H1015" s="2"/>
      <c r="I1015" s="2" t="s">
        <v>2694</v>
      </c>
      <c r="J1015" s="11">
        <v>201</v>
      </c>
      <c r="K1015" s="2" t="s">
        <v>59</v>
      </c>
      <c r="L1015" s="2">
        <v>4437</v>
      </c>
      <c r="M1015" s="2">
        <v>95.311999999999998</v>
      </c>
      <c r="N1015" s="2">
        <v>851</v>
      </c>
      <c r="O1015" s="2">
        <v>914</v>
      </c>
      <c r="P1015" s="2" t="str">
        <f t="shared" ref="P1015:P1046" si="210">IF(N1015&gt;O1015,"Negative","Positive")</f>
        <v>Positive</v>
      </c>
      <c r="Q1015" s="19">
        <v>2.14E-22</v>
      </c>
      <c r="Y1015" s="25">
        <f t="shared" si="201"/>
        <v>0</v>
      </c>
      <c r="AA1015" s="2"/>
      <c r="AI1015" s="25">
        <f t="shared" si="202"/>
        <v>0</v>
      </c>
      <c r="AS1015" s="25">
        <f t="shared" si="203"/>
        <v>0</v>
      </c>
      <c r="AV1015" s="2"/>
      <c r="AW1015" s="2"/>
      <c r="AX1015" s="2"/>
      <c r="AY1015" s="2"/>
      <c r="AZ1015" s="2"/>
      <c r="BA1015" s="2"/>
      <c r="BB1015" s="2"/>
      <c r="BC1015" s="25">
        <f t="shared" si="204"/>
        <v>0</v>
      </c>
      <c r="BD1015" s="2"/>
      <c r="BE1015" s="2"/>
      <c r="BM1015" s="25">
        <f t="shared" si="205"/>
        <v>0</v>
      </c>
      <c r="BW1015" s="25">
        <f t="shared" si="206"/>
        <v>0</v>
      </c>
      <c r="CG1015" s="25">
        <f t="shared" si="207"/>
        <v>0</v>
      </c>
      <c r="CQ1015" s="25">
        <f t="shared" si="208"/>
        <v>0</v>
      </c>
    </row>
    <row r="1016" spans="2:95" x14ac:dyDescent="0.15">
      <c r="B1016" s="2"/>
      <c r="D1016" s="2"/>
      <c r="F1016" s="2"/>
      <c r="G1016" s="2"/>
      <c r="H1016" s="2"/>
      <c r="I1016" s="2" t="s">
        <v>2695</v>
      </c>
      <c r="J1016" s="11">
        <v>307</v>
      </c>
      <c r="K1016" s="2" t="s">
        <v>59</v>
      </c>
      <c r="L1016" s="2">
        <v>4437</v>
      </c>
      <c r="M1016" s="2">
        <v>100</v>
      </c>
      <c r="N1016" s="2">
        <v>3409</v>
      </c>
      <c r="O1016" s="2">
        <v>3371</v>
      </c>
      <c r="P1016" s="2" t="str">
        <f t="shared" si="210"/>
        <v>Negative</v>
      </c>
      <c r="Q1016" s="19">
        <v>2.6700000000000002E-13</v>
      </c>
      <c r="Y1016" s="25">
        <f t="shared" ref="Y1016:Y1079" si="211">W1016-X1016</f>
        <v>0</v>
      </c>
      <c r="AA1016" s="2"/>
      <c r="AI1016" s="25">
        <f t="shared" ref="AI1016:AI1079" si="212">AG1016-AH1016</f>
        <v>0</v>
      </c>
      <c r="AS1016" s="25">
        <f t="shared" ref="AS1016:AS1079" si="213">AQ1016-AR1016</f>
        <v>0</v>
      </c>
      <c r="AV1016" s="2"/>
      <c r="AW1016" s="2"/>
      <c r="AX1016" s="2"/>
      <c r="AY1016" s="2"/>
      <c r="AZ1016" s="2"/>
      <c r="BA1016" s="2"/>
      <c r="BB1016" s="2"/>
      <c r="BC1016" s="25">
        <f t="shared" ref="BC1016:BC1079" si="214">BA1016-BB1016</f>
        <v>0</v>
      </c>
      <c r="BD1016" s="2"/>
      <c r="BE1016" s="2"/>
      <c r="BM1016" s="25">
        <f t="shared" ref="BM1016:BM1079" si="215">BK1016-BL1016</f>
        <v>0</v>
      </c>
      <c r="BW1016" s="25">
        <f t="shared" ref="BW1016:BW1079" si="216">BU1016-BV1016</f>
        <v>0</v>
      </c>
      <c r="CG1016" s="25">
        <f t="shared" ref="CG1016:CG1079" si="217">CE1016-CF1016</f>
        <v>0</v>
      </c>
      <c r="CQ1016" s="25">
        <f t="shared" ref="CQ1016:CQ1079" si="218">CO1016-CP1016</f>
        <v>0</v>
      </c>
    </row>
    <row r="1017" spans="2:95" x14ac:dyDescent="0.15">
      <c r="B1017" s="2"/>
      <c r="D1017" s="2"/>
      <c r="F1017" s="2"/>
      <c r="G1017" s="2"/>
      <c r="H1017" s="2"/>
      <c r="I1017" s="2" t="s">
        <v>2696</v>
      </c>
      <c r="J1017" s="11">
        <v>277</v>
      </c>
      <c r="K1017" s="2" t="s">
        <v>59</v>
      </c>
      <c r="L1017" s="2">
        <v>4437</v>
      </c>
      <c r="M1017" s="2">
        <v>93.617000000000004</v>
      </c>
      <c r="N1017" s="2">
        <v>840</v>
      </c>
      <c r="O1017" s="2">
        <v>933</v>
      </c>
      <c r="P1017" s="2" t="str">
        <f t="shared" si="210"/>
        <v>Positive</v>
      </c>
      <c r="Q1017" s="19">
        <v>2.3200000000000002E-33</v>
      </c>
      <c r="Y1017" s="25">
        <f t="shared" si="211"/>
        <v>0</v>
      </c>
      <c r="AA1017" s="2"/>
      <c r="AI1017" s="25">
        <f t="shared" si="212"/>
        <v>0</v>
      </c>
      <c r="AS1017" s="25">
        <f t="shared" si="213"/>
        <v>0</v>
      </c>
      <c r="AV1017" s="2"/>
      <c r="AW1017" s="2"/>
      <c r="AX1017" s="2"/>
      <c r="AY1017" s="2"/>
      <c r="AZ1017" s="2"/>
      <c r="BA1017" s="2"/>
      <c r="BB1017" s="2"/>
      <c r="BC1017" s="25">
        <f t="shared" si="214"/>
        <v>0</v>
      </c>
      <c r="BD1017" s="2"/>
      <c r="BE1017" s="2"/>
      <c r="BM1017" s="25">
        <f t="shared" si="215"/>
        <v>0</v>
      </c>
      <c r="BW1017" s="25">
        <f t="shared" si="216"/>
        <v>0</v>
      </c>
      <c r="CG1017" s="25">
        <f t="shared" si="217"/>
        <v>0</v>
      </c>
      <c r="CQ1017" s="25">
        <f t="shared" si="218"/>
        <v>0</v>
      </c>
    </row>
    <row r="1018" spans="2:95" x14ac:dyDescent="0.15">
      <c r="B1018" s="2"/>
      <c r="D1018" s="2"/>
      <c r="F1018" s="2"/>
      <c r="G1018" s="2"/>
      <c r="H1018" s="2"/>
      <c r="I1018" s="2" t="s">
        <v>2697</v>
      </c>
      <c r="J1018" s="11">
        <v>236</v>
      </c>
      <c r="K1018" s="2" t="s">
        <v>59</v>
      </c>
      <c r="L1018" s="2">
        <v>4437</v>
      </c>
      <c r="M1018" s="2">
        <v>100</v>
      </c>
      <c r="N1018" s="2">
        <v>2896</v>
      </c>
      <c r="O1018" s="2">
        <v>2932</v>
      </c>
      <c r="P1018" s="2" t="str">
        <f t="shared" si="210"/>
        <v>Positive</v>
      </c>
      <c r="Q1018" s="19">
        <v>2.5900000000000001E-12</v>
      </c>
      <c r="Y1018" s="25">
        <f t="shared" si="211"/>
        <v>0</v>
      </c>
      <c r="AA1018" s="2"/>
      <c r="AI1018" s="25">
        <f t="shared" si="212"/>
        <v>0</v>
      </c>
      <c r="AS1018" s="25">
        <f t="shared" si="213"/>
        <v>0</v>
      </c>
      <c r="AV1018" s="2"/>
      <c r="AW1018" s="2"/>
      <c r="AX1018" s="2"/>
      <c r="AY1018" s="2"/>
      <c r="AZ1018" s="2"/>
      <c r="BA1018" s="2"/>
      <c r="BB1018" s="2"/>
      <c r="BC1018" s="25">
        <f t="shared" si="214"/>
        <v>0</v>
      </c>
      <c r="BD1018" s="2"/>
      <c r="BE1018" s="2"/>
      <c r="BM1018" s="25">
        <f t="shared" si="215"/>
        <v>0</v>
      </c>
      <c r="BW1018" s="25">
        <f t="shared" si="216"/>
        <v>0</v>
      </c>
      <c r="CG1018" s="25">
        <f t="shared" si="217"/>
        <v>0</v>
      </c>
      <c r="CQ1018" s="25">
        <f t="shared" si="218"/>
        <v>0</v>
      </c>
    </row>
    <row r="1019" spans="2:95" x14ac:dyDescent="0.15">
      <c r="B1019" s="2"/>
      <c r="D1019" s="2"/>
      <c r="F1019" s="2"/>
      <c r="G1019" s="2"/>
      <c r="H1019" s="2"/>
      <c r="I1019" s="2" t="s">
        <v>2698</v>
      </c>
      <c r="J1019" s="11">
        <v>204</v>
      </c>
      <c r="K1019" s="2" t="s">
        <v>59</v>
      </c>
      <c r="L1019" s="2">
        <v>4437</v>
      </c>
      <c r="M1019" s="2">
        <v>100</v>
      </c>
      <c r="N1019" s="2">
        <v>2679</v>
      </c>
      <c r="O1019" s="2">
        <v>2738</v>
      </c>
      <c r="P1019" s="2" t="str">
        <f t="shared" si="210"/>
        <v>Positive</v>
      </c>
      <c r="Q1019" s="19">
        <v>3.6099999999999999E-25</v>
      </c>
      <c r="Y1019" s="25">
        <f t="shared" si="211"/>
        <v>0</v>
      </c>
      <c r="AA1019" s="2"/>
      <c r="AI1019" s="25">
        <f t="shared" si="212"/>
        <v>0</v>
      </c>
      <c r="AS1019" s="25">
        <f t="shared" si="213"/>
        <v>0</v>
      </c>
      <c r="AV1019" s="2"/>
      <c r="AW1019" s="2"/>
      <c r="AX1019" s="2"/>
      <c r="AY1019" s="2"/>
      <c r="AZ1019" s="2"/>
      <c r="BA1019" s="2"/>
      <c r="BB1019" s="2"/>
      <c r="BC1019" s="25">
        <f t="shared" si="214"/>
        <v>0</v>
      </c>
      <c r="BD1019" s="2"/>
      <c r="BE1019" s="2"/>
      <c r="BM1019" s="25">
        <f t="shared" si="215"/>
        <v>0</v>
      </c>
      <c r="BW1019" s="25">
        <f t="shared" si="216"/>
        <v>0</v>
      </c>
      <c r="CG1019" s="25">
        <f t="shared" si="217"/>
        <v>0</v>
      </c>
      <c r="CQ1019" s="25">
        <f t="shared" si="218"/>
        <v>0</v>
      </c>
    </row>
    <row r="1020" spans="2:95" x14ac:dyDescent="0.15">
      <c r="B1020" s="2"/>
      <c r="D1020" s="2"/>
      <c r="F1020" s="2"/>
      <c r="G1020" s="2"/>
      <c r="H1020" s="2"/>
      <c r="I1020" s="2" t="s">
        <v>2699</v>
      </c>
      <c r="J1020" s="11">
        <v>260</v>
      </c>
      <c r="K1020" s="2" t="s">
        <v>59</v>
      </c>
      <c r="L1020" s="2">
        <v>4437</v>
      </c>
      <c r="M1020" s="2">
        <v>100</v>
      </c>
      <c r="N1020" s="2">
        <v>2676</v>
      </c>
      <c r="O1020" s="2">
        <v>2740</v>
      </c>
      <c r="P1020" s="2" t="str">
        <f t="shared" si="210"/>
        <v>Positive</v>
      </c>
      <c r="Q1020" s="19">
        <v>7.8399999999999998E-28</v>
      </c>
      <c r="Y1020" s="25">
        <f t="shared" si="211"/>
        <v>0</v>
      </c>
      <c r="AA1020" s="2"/>
      <c r="AI1020" s="25">
        <f t="shared" si="212"/>
        <v>0</v>
      </c>
      <c r="AS1020" s="25">
        <f t="shared" si="213"/>
        <v>0</v>
      </c>
      <c r="AV1020" s="2"/>
      <c r="AW1020" s="2"/>
      <c r="AX1020" s="2"/>
      <c r="AY1020" s="2"/>
      <c r="AZ1020" s="2"/>
      <c r="BA1020" s="2"/>
      <c r="BB1020" s="2"/>
      <c r="BC1020" s="25">
        <f t="shared" si="214"/>
        <v>0</v>
      </c>
      <c r="BD1020" s="2"/>
      <c r="BE1020" s="2"/>
      <c r="BM1020" s="25">
        <f t="shared" si="215"/>
        <v>0</v>
      </c>
      <c r="BW1020" s="25">
        <f t="shared" si="216"/>
        <v>0</v>
      </c>
      <c r="CG1020" s="25">
        <f t="shared" si="217"/>
        <v>0</v>
      </c>
      <c r="CQ1020" s="25">
        <f t="shared" si="218"/>
        <v>0</v>
      </c>
    </row>
    <row r="1021" spans="2:95" x14ac:dyDescent="0.15">
      <c r="B1021" s="2"/>
      <c r="D1021" s="2"/>
      <c r="F1021" s="2"/>
      <c r="G1021" s="2"/>
      <c r="H1021" s="2"/>
      <c r="I1021" s="2" t="s">
        <v>2700</v>
      </c>
      <c r="J1021" s="11">
        <v>210</v>
      </c>
      <c r="K1021" s="2" t="s">
        <v>59</v>
      </c>
      <c r="L1021" s="2">
        <v>4437</v>
      </c>
      <c r="M1021" s="2">
        <v>93.902000000000001</v>
      </c>
      <c r="N1021" s="2">
        <v>3728</v>
      </c>
      <c r="O1021" s="2">
        <v>3647</v>
      </c>
      <c r="P1021" s="2" t="str">
        <f t="shared" si="210"/>
        <v>Negative</v>
      </c>
      <c r="Q1021" s="19">
        <v>4.7900000000000001E-29</v>
      </c>
      <c r="Y1021" s="25">
        <f t="shared" si="211"/>
        <v>0</v>
      </c>
      <c r="AA1021" s="2"/>
      <c r="AI1021" s="25">
        <f t="shared" si="212"/>
        <v>0</v>
      </c>
      <c r="AS1021" s="25">
        <f t="shared" si="213"/>
        <v>0</v>
      </c>
      <c r="AV1021" s="2"/>
      <c r="AW1021" s="2"/>
      <c r="AX1021" s="2"/>
      <c r="AY1021" s="2"/>
      <c r="AZ1021" s="2"/>
      <c r="BA1021" s="2"/>
      <c r="BB1021" s="2"/>
      <c r="BC1021" s="25">
        <f t="shared" si="214"/>
        <v>0</v>
      </c>
      <c r="BD1021" s="2"/>
      <c r="BE1021" s="2"/>
      <c r="BM1021" s="25">
        <f t="shared" si="215"/>
        <v>0</v>
      </c>
      <c r="BW1021" s="25">
        <f t="shared" si="216"/>
        <v>0</v>
      </c>
      <c r="CG1021" s="25">
        <f t="shared" si="217"/>
        <v>0</v>
      </c>
      <c r="CQ1021" s="25">
        <f t="shared" si="218"/>
        <v>0</v>
      </c>
    </row>
    <row r="1022" spans="2:95" x14ac:dyDescent="0.15">
      <c r="B1022" s="2"/>
      <c r="D1022" s="2"/>
      <c r="F1022" s="2"/>
      <c r="G1022" s="2"/>
      <c r="H1022" s="2"/>
      <c r="I1022" s="2" t="s">
        <v>2701</v>
      </c>
      <c r="J1022" s="11">
        <v>201</v>
      </c>
      <c r="K1022" s="2" t="s">
        <v>59</v>
      </c>
      <c r="L1022" s="2">
        <v>4437</v>
      </c>
      <c r="M1022" s="2">
        <v>94.736999999999995</v>
      </c>
      <c r="N1022" s="2">
        <v>608</v>
      </c>
      <c r="O1022" s="2">
        <v>644</v>
      </c>
      <c r="P1022" s="2" t="str">
        <f t="shared" si="210"/>
        <v>Positive</v>
      </c>
      <c r="Q1022" s="19">
        <v>4.6900000000000001E-9</v>
      </c>
      <c r="Y1022" s="25">
        <f t="shared" si="211"/>
        <v>0</v>
      </c>
      <c r="AA1022" s="2"/>
      <c r="AI1022" s="25">
        <f t="shared" si="212"/>
        <v>0</v>
      </c>
      <c r="AS1022" s="25">
        <f t="shared" si="213"/>
        <v>0</v>
      </c>
      <c r="AV1022" s="2"/>
      <c r="AW1022" s="2"/>
      <c r="AX1022" s="2"/>
      <c r="AY1022" s="2"/>
      <c r="AZ1022" s="2"/>
      <c r="BA1022" s="2"/>
      <c r="BB1022" s="2"/>
      <c r="BC1022" s="25">
        <f t="shared" si="214"/>
        <v>0</v>
      </c>
      <c r="BD1022" s="2"/>
      <c r="BE1022" s="2"/>
      <c r="BM1022" s="25">
        <f t="shared" si="215"/>
        <v>0</v>
      </c>
      <c r="BW1022" s="25">
        <f t="shared" si="216"/>
        <v>0</v>
      </c>
      <c r="CG1022" s="25">
        <f t="shared" si="217"/>
        <v>0</v>
      </c>
      <c r="CQ1022" s="25">
        <f t="shared" si="218"/>
        <v>0</v>
      </c>
    </row>
    <row r="1023" spans="2:95" x14ac:dyDescent="0.15">
      <c r="B1023" s="2"/>
      <c r="D1023" s="2"/>
      <c r="F1023" s="2"/>
      <c r="G1023" s="2"/>
      <c r="H1023" s="2"/>
      <c r="I1023" s="2" t="s">
        <v>2702</v>
      </c>
      <c r="J1023" s="11">
        <v>241</v>
      </c>
      <c r="K1023" s="2" t="s">
        <v>59</v>
      </c>
      <c r="L1023" s="2">
        <v>4437</v>
      </c>
      <c r="M1023" s="2">
        <v>100</v>
      </c>
      <c r="N1023" s="2">
        <v>2673</v>
      </c>
      <c r="O1023" s="2">
        <v>2738</v>
      </c>
      <c r="P1023" s="2" t="str">
        <f t="shared" si="210"/>
        <v>Positive</v>
      </c>
      <c r="Q1023" s="19">
        <v>2.0100000000000001E-28</v>
      </c>
      <c r="Y1023" s="25">
        <f t="shared" si="211"/>
        <v>0</v>
      </c>
      <c r="AA1023" s="2"/>
      <c r="AI1023" s="25">
        <f t="shared" si="212"/>
        <v>0</v>
      </c>
      <c r="AS1023" s="25">
        <f t="shared" si="213"/>
        <v>0</v>
      </c>
      <c r="AV1023" s="2"/>
      <c r="AW1023" s="2"/>
      <c r="AX1023" s="2"/>
      <c r="AY1023" s="2"/>
      <c r="AZ1023" s="2"/>
      <c r="BA1023" s="2"/>
      <c r="BB1023" s="2"/>
      <c r="BC1023" s="25">
        <f t="shared" si="214"/>
        <v>0</v>
      </c>
      <c r="BD1023" s="2"/>
      <c r="BE1023" s="2"/>
      <c r="BM1023" s="25">
        <f t="shared" si="215"/>
        <v>0</v>
      </c>
      <c r="BW1023" s="25">
        <f t="shared" si="216"/>
        <v>0</v>
      </c>
      <c r="CG1023" s="25">
        <f t="shared" si="217"/>
        <v>0</v>
      </c>
      <c r="CQ1023" s="25">
        <f t="shared" si="218"/>
        <v>0</v>
      </c>
    </row>
    <row r="1024" spans="2:95" x14ac:dyDescent="0.15">
      <c r="B1024" s="2"/>
      <c r="D1024" s="2"/>
      <c r="F1024" s="2"/>
      <c r="G1024" s="2"/>
      <c r="H1024" s="2"/>
      <c r="I1024" s="2" t="s">
        <v>2703</v>
      </c>
      <c r="J1024" s="11">
        <v>415</v>
      </c>
      <c r="K1024" s="2" t="s">
        <v>59</v>
      </c>
      <c r="L1024" s="2">
        <v>4437</v>
      </c>
      <c r="M1024" s="2">
        <v>97.778000000000006</v>
      </c>
      <c r="N1024" s="2">
        <v>2676</v>
      </c>
      <c r="O1024" s="2">
        <v>2720</v>
      </c>
      <c r="P1024" s="2" t="str">
        <f t="shared" si="210"/>
        <v>Positive</v>
      </c>
      <c r="Q1024" s="19">
        <v>7.8999999999999998E-15</v>
      </c>
      <c r="Y1024" s="25">
        <f t="shared" si="211"/>
        <v>0</v>
      </c>
      <c r="AA1024" s="2"/>
      <c r="AI1024" s="25">
        <f t="shared" si="212"/>
        <v>0</v>
      </c>
      <c r="AS1024" s="25">
        <f t="shared" si="213"/>
        <v>0</v>
      </c>
      <c r="AV1024" s="2"/>
      <c r="AW1024" s="2"/>
      <c r="AX1024" s="2"/>
      <c r="AY1024" s="2"/>
      <c r="AZ1024" s="2"/>
      <c r="BA1024" s="2"/>
      <c r="BB1024" s="2"/>
      <c r="BC1024" s="25">
        <f t="shared" si="214"/>
        <v>0</v>
      </c>
      <c r="BD1024" s="2"/>
      <c r="BE1024" s="2"/>
      <c r="BM1024" s="25">
        <f t="shared" si="215"/>
        <v>0</v>
      </c>
      <c r="BW1024" s="25">
        <f t="shared" si="216"/>
        <v>0</v>
      </c>
      <c r="CG1024" s="25">
        <f t="shared" si="217"/>
        <v>0</v>
      </c>
      <c r="CQ1024" s="25">
        <f t="shared" si="218"/>
        <v>0</v>
      </c>
    </row>
    <row r="1025" spans="2:95" x14ac:dyDescent="0.15">
      <c r="B1025" s="2"/>
      <c r="D1025" s="2"/>
      <c r="F1025" s="2"/>
      <c r="G1025" s="2"/>
      <c r="H1025" s="2"/>
      <c r="I1025" s="2" t="s">
        <v>2704</v>
      </c>
      <c r="J1025" s="11">
        <v>266</v>
      </c>
      <c r="K1025" s="2" t="s">
        <v>59</v>
      </c>
      <c r="L1025" s="2">
        <v>4437</v>
      </c>
      <c r="M1025" s="2">
        <v>95.238</v>
      </c>
      <c r="N1025" s="2">
        <v>150</v>
      </c>
      <c r="O1025" s="2">
        <v>210</v>
      </c>
      <c r="P1025" s="2" t="str">
        <f t="shared" si="210"/>
        <v>Positive</v>
      </c>
      <c r="Q1025" s="19">
        <v>3.7700000000000001E-21</v>
      </c>
      <c r="Y1025" s="25">
        <f t="shared" si="211"/>
        <v>0</v>
      </c>
      <c r="AA1025" s="2"/>
      <c r="AI1025" s="25">
        <f t="shared" si="212"/>
        <v>0</v>
      </c>
      <c r="AS1025" s="25">
        <f t="shared" si="213"/>
        <v>0</v>
      </c>
      <c r="AV1025" s="2"/>
      <c r="AW1025" s="2"/>
      <c r="AX1025" s="2"/>
      <c r="AY1025" s="2"/>
      <c r="AZ1025" s="2"/>
      <c r="BA1025" s="2"/>
      <c r="BB1025" s="2"/>
      <c r="BC1025" s="25">
        <f t="shared" si="214"/>
        <v>0</v>
      </c>
      <c r="BD1025" s="2"/>
      <c r="BE1025" s="2"/>
      <c r="BM1025" s="25">
        <f t="shared" si="215"/>
        <v>0</v>
      </c>
      <c r="BW1025" s="25">
        <f t="shared" si="216"/>
        <v>0</v>
      </c>
      <c r="CG1025" s="25">
        <f t="shared" si="217"/>
        <v>0</v>
      </c>
      <c r="CQ1025" s="25">
        <f t="shared" si="218"/>
        <v>0</v>
      </c>
    </row>
    <row r="1026" spans="2:95" x14ac:dyDescent="0.15">
      <c r="B1026" s="2"/>
      <c r="D1026" s="2"/>
      <c r="F1026" s="2"/>
      <c r="G1026" s="2"/>
      <c r="H1026" s="2"/>
      <c r="I1026" s="2" t="s">
        <v>2705</v>
      </c>
      <c r="J1026" s="11">
        <v>232</v>
      </c>
      <c r="K1026" s="2" t="s">
        <v>59</v>
      </c>
      <c r="L1026" s="2">
        <v>4437</v>
      </c>
      <c r="M1026" s="2">
        <v>91.86</v>
      </c>
      <c r="N1026" s="2">
        <v>63</v>
      </c>
      <c r="O1026" s="2">
        <v>147</v>
      </c>
      <c r="P1026" s="2" t="str">
        <f t="shared" si="210"/>
        <v>Positive</v>
      </c>
      <c r="Q1026" s="19">
        <v>2.4899999999999998E-27</v>
      </c>
      <c r="Y1026" s="25">
        <f t="shared" si="211"/>
        <v>0</v>
      </c>
      <c r="AA1026" s="2"/>
      <c r="AI1026" s="25">
        <f t="shared" si="212"/>
        <v>0</v>
      </c>
      <c r="AS1026" s="25">
        <f t="shared" si="213"/>
        <v>0</v>
      </c>
      <c r="AV1026" s="2"/>
      <c r="AW1026" s="2"/>
      <c r="AX1026" s="2"/>
      <c r="AY1026" s="2"/>
      <c r="AZ1026" s="2"/>
      <c r="BA1026" s="2"/>
      <c r="BB1026" s="2"/>
      <c r="BC1026" s="25">
        <f t="shared" si="214"/>
        <v>0</v>
      </c>
      <c r="BD1026" s="2"/>
      <c r="BE1026" s="2"/>
      <c r="BM1026" s="25">
        <f t="shared" si="215"/>
        <v>0</v>
      </c>
      <c r="BW1026" s="25">
        <f t="shared" si="216"/>
        <v>0</v>
      </c>
      <c r="CG1026" s="25">
        <f t="shared" si="217"/>
        <v>0</v>
      </c>
      <c r="CQ1026" s="25">
        <f t="shared" si="218"/>
        <v>0</v>
      </c>
    </row>
    <row r="1027" spans="2:95" x14ac:dyDescent="0.15">
      <c r="B1027" s="2"/>
      <c r="D1027" s="2"/>
      <c r="F1027" s="2"/>
      <c r="G1027" s="2"/>
      <c r="H1027" s="2"/>
      <c r="I1027" s="2" t="s">
        <v>2706</v>
      </c>
      <c r="J1027" s="11">
        <v>265</v>
      </c>
      <c r="K1027" s="2" t="s">
        <v>59</v>
      </c>
      <c r="L1027" s="2">
        <v>4437</v>
      </c>
      <c r="M1027" s="2">
        <v>100</v>
      </c>
      <c r="N1027" s="2">
        <v>2676</v>
      </c>
      <c r="O1027" s="2">
        <v>2718</v>
      </c>
      <c r="P1027" s="2" t="str">
        <f t="shared" si="210"/>
        <v>Positive</v>
      </c>
      <c r="Q1027" s="19">
        <v>1.36E-15</v>
      </c>
      <c r="Y1027" s="25">
        <f t="shared" si="211"/>
        <v>0</v>
      </c>
      <c r="AA1027" s="2"/>
      <c r="AI1027" s="25">
        <f t="shared" si="212"/>
        <v>0</v>
      </c>
      <c r="AS1027" s="25">
        <f t="shared" si="213"/>
        <v>0</v>
      </c>
      <c r="AV1027" s="2"/>
      <c r="AW1027" s="2"/>
      <c r="AX1027" s="2"/>
      <c r="AY1027" s="2"/>
      <c r="AZ1027" s="2"/>
      <c r="BA1027" s="2"/>
      <c r="BB1027" s="2"/>
      <c r="BC1027" s="25">
        <f t="shared" si="214"/>
        <v>0</v>
      </c>
      <c r="BD1027" s="2"/>
      <c r="BE1027" s="2"/>
      <c r="BM1027" s="25">
        <f t="shared" si="215"/>
        <v>0</v>
      </c>
      <c r="BW1027" s="25">
        <f t="shared" si="216"/>
        <v>0</v>
      </c>
      <c r="CG1027" s="25">
        <f t="shared" si="217"/>
        <v>0</v>
      </c>
      <c r="CQ1027" s="25">
        <f t="shared" si="218"/>
        <v>0</v>
      </c>
    </row>
    <row r="1028" spans="2:95" x14ac:dyDescent="0.15">
      <c r="B1028" s="2"/>
      <c r="D1028" s="2"/>
      <c r="F1028" s="2"/>
      <c r="G1028" s="2"/>
      <c r="H1028" s="2"/>
      <c r="I1028" s="2" t="s">
        <v>2216</v>
      </c>
      <c r="J1028" s="11">
        <v>207</v>
      </c>
      <c r="K1028" s="2" t="s">
        <v>59</v>
      </c>
      <c r="L1028" s="2">
        <v>4437</v>
      </c>
      <c r="M1028" s="2">
        <v>95.454999999999998</v>
      </c>
      <c r="N1028" s="2">
        <v>2712</v>
      </c>
      <c r="O1028" s="2">
        <v>2670</v>
      </c>
      <c r="P1028" s="2" t="str">
        <f t="shared" si="210"/>
        <v>Negative</v>
      </c>
      <c r="Q1028" s="19">
        <v>2.2400000000000001E-12</v>
      </c>
      <c r="Y1028" s="25">
        <f t="shared" si="211"/>
        <v>0</v>
      </c>
      <c r="AA1028" s="2"/>
      <c r="AI1028" s="25">
        <f t="shared" si="212"/>
        <v>0</v>
      </c>
      <c r="AS1028" s="25">
        <f t="shared" si="213"/>
        <v>0</v>
      </c>
      <c r="AV1028" s="2"/>
      <c r="AW1028" s="2"/>
      <c r="AX1028" s="2"/>
      <c r="AY1028" s="2"/>
      <c r="AZ1028" s="2"/>
      <c r="BA1028" s="2"/>
      <c r="BB1028" s="2"/>
      <c r="BC1028" s="25">
        <f t="shared" si="214"/>
        <v>0</v>
      </c>
      <c r="BD1028" s="2"/>
      <c r="BE1028" s="2"/>
      <c r="BM1028" s="25">
        <f t="shared" si="215"/>
        <v>0</v>
      </c>
      <c r="BW1028" s="25">
        <f t="shared" si="216"/>
        <v>0</v>
      </c>
      <c r="CG1028" s="25">
        <f t="shared" si="217"/>
        <v>0</v>
      </c>
      <c r="CQ1028" s="25">
        <f t="shared" si="218"/>
        <v>0</v>
      </c>
    </row>
    <row r="1029" spans="2:95" x14ac:dyDescent="0.15">
      <c r="B1029" s="2"/>
      <c r="D1029" s="2"/>
      <c r="F1029" s="2"/>
      <c r="G1029" s="2"/>
      <c r="H1029" s="2"/>
      <c r="I1029" s="2" t="s">
        <v>2707</v>
      </c>
      <c r="J1029" s="11">
        <v>303</v>
      </c>
      <c r="K1029" s="2" t="s">
        <v>59</v>
      </c>
      <c r="L1029" s="2">
        <v>4437</v>
      </c>
      <c r="M1029" s="2">
        <v>96.581000000000003</v>
      </c>
      <c r="N1029" s="2">
        <v>2610</v>
      </c>
      <c r="O1029" s="2">
        <v>2494</v>
      </c>
      <c r="P1029" s="2" t="str">
        <f t="shared" si="210"/>
        <v>Negative</v>
      </c>
      <c r="Q1029" s="19">
        <v>5.3800000000000003E-50</v>
      </c>
      <c r="Y1029" s="25">
        <f t="shared" si="211"/>
        <v>0</v>
      </c>
      <c r="AA1029" s="2"/>
      <c r="AI1029" s="25">
        <f t="shared" si="212"/>
        <v>0</v>
      </c>
      <c r="AS1029" s="25">
        <f t="shared" si="213"/>
        <v>0</v>
      </c>
      <c r="AV1029" s="2"/>
      <c r="AW1029" s="2"/>
      <c r="AX1029" s="2"/>
      <c r="AY1029" s="2"/>
      <c r="AZ1029" s="2"/>
      <c r="BA1029" s="2"/>
      <c r="BB1029" s="2"/>
      <c r="BC1029" s="25">
        <f t="shared" si="214"/>
        <v>0</v>
      </c>
      <c r="BD1029" s="2"/>
      <c r="BE1029" s="2"/>
      <c r="BM1029" s="25">
        <f t="shared" si="215"/>
        <v>0</v>
      </c>
      <c r="BW1029" s="25">
        <f t="shared" si="216"/>
        <v>0</v>
      </c>
      <c r="CG1029" s="25">
        <f t="shared" si="217"/>
        <v>0</v>
      </c>
      <c r="CQ1029" s="25">
        <f t="shared" si="218"/>
        <v>0</v>
      </c>
    </row>
    <row r="1030" spans="2:95" x14ac:dyDescent="0.15">
      <c r="B1030" s="2"/>
      <c r="D1030" s="2"/>
      <c r="F1030" s="2"/>
      <c r="G1030" s="2"/>
      <c r="H1030" s="2"/>
      <c r="I1030" s="2" t="s">
        <v>2708</v>
      </c>
      <c r="J1030" s="11">
        <v>204</v>
      </c>
      <c r="K1030" s="2" t="s">
        <v>59</v>
      </c>
      <c r="L1030" s="2">
        <v>4437</v>
      </c>
      <c r="M1030" s="2">
        <v>96.364000000000004</v>
      </c>
      <c r="N1030" s="2">
        <v>571</v>
      </c>
      <c r="O1030" s="2">
        <v>517</v>
      </c>
      <c r="P1030" s="2" t="str">
        <f t="shared" si="210"/>
        <v>Negative</v>
      </c>
      <c r="Q1030" s="19">
        <v>4.7E-19</v>
      </c>
      <c r="Y1030" s="25">
        <f t="shared" si="211"/>
        <v>0</v>
      </c>
      <c r="AA1030" s="2"/>
      <c r="AI1030" s="25">
        <f t="shared" si="212"/>
        <v>0</v>
      </c>
      <c r="AS1030" s="25">
        <f t="shared" si="213"/>
        <v>0</v>
      </c>
      <c r="AV1030" s="2"/>
      <c r="AW1030" s="2"/>
      <c r="AX1030" s="2"/>
      <c r="AY1030" s="2"/>
      <c r="AZ1030" s="2"/>
      <c r="BA1030" s="2"/>
      <c r="BB1030" s="2"/>
      <c r="BC1030" s="25">
        <f t="shared" si="214"/>
        <v>0</v>
      </c>
      <c r="BD1030" s="2"/>
      <c r="BE1030" s="2"/>
      <c r="BM1030" s="25">
        <f t="shared" si="215"/>
        <v>0</v>
      </c>
      <c r="BW1030" s="25">
        <f t="shared" si="216"/>
        <v>0</v>
      </c>
      <c r="CG1030" s="25">
        <f t="shared" si="217"/>
        <v>0</v>
      </c>
      <c r="CQ1030" s="25">
        <f t="shared" si="218"/>
        <v>0</v>
      </c>
    </row>
    <row r="1031" spans="2:95" x14ac:dyDescent="0.15">
      <c r="B1031" s="2"/>
      <c r="D1031" s="2"/>
      <c r="F1031" s="2"/>
      <c r="G1031" s="2"/>
      <c r="H1031" s="2"/>
      <c r="I1031" s="2" t="s">
        <v>2709</v>
      </c>
      <c r="J1031" s="11">
        <v>258</v>
      </c>
      <c r="K1031" s="2" t="s">
        <v>59</v>
      </c>
      <c r="L1031" s="2">
        <v>4437</v>
      </c>
      <c r="M1031" s="2">
        <v>100</v>
      </c>
      <c r="N1031" s="2">
        <v>4228</v>
      </c>
      <c r="O1031" s="2">
        <v>4255</v>
      </c>
      <c r="P1031" s="2" t="str">
        <f t="shared" si="210"/>
        <v>Positive</v>
      </c>
      <c r="Q1031" s="19">
        <v>2.8799999999999998E-7</v>
      </c>
      <c r="Y1031" s="25">
        <f t="shared" si="211"/>
        <v>0</v>
      </c>
      <c r="AA1031" s="2"/>
      <c r="AI1031" s="25">
        <f t="shared" si="212"/>
        <v>0</v>
      </c>
      <c r="AS1031" s="25">
        <f t="shared" si="213"/>
        <v>0</v>
      </c>
      <c r="AV1031" s="2"/>
      <c r="AW1031" s="2"/>
      <c r="AX1031" s="2"/>
      <c r="AY1031" s="2"/>
      <c r="AZ1031" s="2"/>
      <c r="BA1031" s="2"/>
      <c r="BB1031" s="2"/>
      <c r="BC1031" s="25">
        <f t="shared" si="214"/>
        <v>0</v>
      </c>
      <c r="BD1031" s="2"/>
      <c r="BE1031" s="2"/>
      <c r="BM1031" s="25">
        <f t="shared" si="215"/>
        <v>0</v>
      </c>
      <c r="BW1031" s="25">
        <f t="shared" si="216"/>
        <v>0</v>
      </c>
      <c r="CG1031" s="25">
        <f t="shared" si="217"/>
        <v>0</v>
      </c>
      <c r="CQ1031" s="25">
        <f t="shared" si="218"/>
        <v>0</v>
      </c>
    </row>
    <row r="1032" spans="2:95" x14ac:dyDescent="0.15">
      <c r="B1032" s="2"/>
      <c r="D1032" s="2"/>
      <c r="F1032" s="2"/>
      <c r="G1032" s="2"/>
      <c r="H1032" s="2"/>
      <c r="I1032" s="2" t="s">
        <v>2710</v>
      </c>
      <c r="J1032" s="11">
        <v>298</v>
      </c>
      <c r="K1032" s="2" t="s">
        <v>59</v>
      </c>
      <c r="L1032" s="2">
        <v>4437</v>
      </c>
      <c r="M1032" s="2">
        <v>100</v>
      </c>
      <c r="N1032" s="2">
        <v>4283</v>
      </c>
      <c r="O1032" s="2">
        <v>4255</v>
      </c>
      <c r="P1032" s="2" t="str">
        <f t="shared" si="210"/>
        <v>Negative</v>
      </c>
      <c r="Q1032" s="19">
        <v>9.3499999999999997E-8</v>
      </c>
      <c r="Y1032" s="25">
        <f t="shared" si="211"/>
        <v>0</v>
      </c>
      <c r="AA1032" s="2"/>
      <c r="AI1032" s="25">
        <f t="shared" si="212"/>
        <v>0</v>
      </c>
      <c r="AS1032" s="25">
        <f t="shared" si="213"/>
        <v>0</v>
      </c>
      <c r="AV1032" s="2"/>
      <c r="AW1032" s="2"/>
      <c r="AX1032" s="2"/>
      <c r="AY1032" s="2"/>
      <c r="AZ1032" s="2"/>
      <c r="BA1032" s="2"/>
      <c r="BB1032" s="2"/>
      <c r="BC1032" s="25">
        <f t="shared" si="214"/>
        <v>0</v>
      </c>
      <c r="BD1032" s="2"/>
      <c r="BE1032" s="2"/>
      <c r="BM1032" s="25">
        <f t="shared" si="215"/>
        <v>0</v>
      </c>
      <c r="BW1032" s="25">
        <f t="shared" si="216"/>
        <v>0</v>
      </c>
      <c r="CG1032" s="25">
        <f t="shared" si="217"/>
        <v>0</v>
      </c>
      <c r="CQ1032" s="25">
        <f t="shared" si="218"/>
        <v>0</v>
      </c>
    </row>
    <row r="1033" spans="2:95" x14ac:dyDescent="0.15">
      <c r="B1033" s="2"/>
      <c r="D1033" s="2"/>
      <c r="F1033" s="2"/>
      <c r="G1033" s="2"/>
      <c r="H1033" s="2"/>
      <c r="I1033" s="2" t="s">
        <v>2711</v>
      </c>
      <c r="J1033" s="11">
        <v>241</v>
      </c>
      <c r="K1033" s="2" t="s">
        <v>59</v>
      </c>
      <c r="L1033" s="2">
        <v>4437</v>
      </c>
      <c r="M1033" s="2">
        <v>100</v>
      </c>
      <c r="N1033" s="2">
        <v>2692</v>
      </c>
      <c r="O1033" s="2">
        <v>2741</v>
      </c>
      <c r="P1033" s="2" t="str">
        <f t="shared" si="210"/>
        <v>Positive</v>
      </c>
      <c r="Q1033" s="19">
        <v>1.5700000000000001E-19</v>
      </c>
      <c r="Y1033" s="25">
        <f t="shared" si="211"/>
        <v>0</v>
      </c>
      <c r="AA1033" s="2"/>
      <c r="AI1033" s="25">
        <f t="shared" si="212"/>
        <v>0</v>
      </c>
      <c r="AS1033" s="25">
        <f t="shared" si="213"/>
        <v>0</v>
      </c>
      <c r="AV1033" s="2"/>
      <c r="AW1033" s="2"/>
      <c r="AX1033" s="2"/>
      <c r="AY1033" s="2"/>
      <c r="AZ1033" s="2"/>
      <c r="BA1033" s="2"/>
      <c r="BB1033" s="2"/>
      <c r="BC1033" s="25">
        <f t="shared" si="214"/>
        <v>0</v>
      </c>
      <c r="BD1033" s="2"/>
      <c r="BE1033" s="2"/>
      <c r="BM1033" s="25">
        <f t="shared" si="215"/>
        <v>0</v>
      </c>
      <c r="BW1033" s="25">
        <f t="shared" si="216"/>
        <v>0</v>
      </c>
      <c r="CG1033" s="25">
        <f t="shared" si="217"/>
        <v>0</v>
      </c>
      <c r="CQ1033" s="25">
        <f t="shared" si="218"/>
        <v>0</v>
      </c>
    </row>
    <row r="1034" spans="2:95" x14ac:dyDescent="0.15">
      <c r="B1034" s="2"/>
      <c r="D1034" s="2"/>
      <c r="F1034" s="2"/>
      <c r="G1034" s="2"/>
      <c r="H1034" s="2"/>
      <c r="I1034" s="2" t="s">
        <v>2712</v>
      </c>
      <c r="J1034" s="11">
        <v>212</v>
      </c>
      <c r="K1034" s="2" t="s">
        <v>59</v>
      </c>
      <c r="L1034" s="2">
        <v>4437</v>
      </c>
      <c r="M1034" s="2">
        <v>94.872</v>
      </c>
      <c r="N1034" s="2">
        <v>4099</v>
      </c>
      <c r="O1034" s="2">
        <v>4176</v>
      </c>
      <c r="P1034" s="2" t="str">
        <f t="shared" si="210"/>
        <v>Positive</v>
      </c>
      <c r="Q1034" s="19">
        <v>1.74E-28</v>
      </c>
      <c r="Y1034" s="25">
        <f t="shared" si="211"/>
        <v>0</v>
      </c>
      <c r="AA1034" s="2"/>
      <c r="AI1034" s="25">
        <f t="shared" si="212"/>
        <v>0</v>
      </c>
      <c r="AS1034" s="25">
        <f t="shared" si="213"/>
        <v>0</v>
      </c>
      <c r="AV1034" s="2"/>
      <c r="AW1034" s="2"/>
      <c r="AX1034" s="2"/>
      <c r="AY1034" s="2"/>
      <c r="AZ1034" s="2"/>
      <c r="BA1034" s="2"/>
      <c r="BB1034" s="2"/>
      <c r="BC1034" s="25">
        <f t="shared" si="214"/>
        <v>0</v>
      </c>
      <c r="BD1034" s="2"/>
      <c r="BE1034" s="2"/>
      <c r="BM1034" s="25">
        <f t="shared" si="215"/>
        <v>0</v>
      </c>
      <c r="BW1034" s="25">
        <f t="shared" si="216"/>
        <v>0</v>
      </c>
      <c r="CG1034" s="25">
        <f t="shared" si="217"/>
        <v>0</v>
      </c>
      <c r="CQ1034" s="25">
        <f t="shared" si="218"/>
        <v>0</v>
      </c>
    </row>
    <row r="1035" spans="2:95" x14ac:dyDescent="0.15">
      <c r="B1035" s="2"/>
      <c r="D1035" s="2"/>
      <c r="F1035" s="2"/>
      <c r="G1035" s="2"/>
      <c r="H1035" s="2"/>
      <c r="I1035" s="2" t="s">
        <v>2713</v>
      </c>
      <c r="J1035" s="11">
        <v>272</v>
      </c>
      <c r="K1035" s="2" t="s">
        <v>59</v>
      </c>
      <c r="L1035" s="2">
        <v>4437</v>
      </c>
      <c r="M1035" s="2">
        <v>98.412999999999997</v>
      </c>
      <c r="N1035" s="2">
        <v>973</v>
      </c>
      <c r="O1035" s="2">
        <v>1035</v>
      </c>
      <c r="P1035" s="2" t="str">
        <f t="shared" si="210"/>
        <v>Positive</v>
      </c>
      <c r="Q1035" s="19">
        <v>4.9599999999999997E-25</v>
      </c>
      <c r="Y1035" s="25">
        <f t="shared" si="211"/>
        <v>0</v>
      </c>
      <c r="AA1035" s="2"/>
      <c r="AI1035" s="25">
        <f t="shared" si="212"/>
        <v>0</v>
      </c>
      <c r="AS1035" s="25">
        <f t="shared" si="213"/>
        <v>0</v>
      </c>
      <c r="AV1035" s="2"/>
      <c r="AW1035" s="2"/>
      <c r="AX1035" s="2"/>
      <c r="AY1035" s="2"/>
      <c r="AZ1035" s="2"/>
      <c r="BA1035" s="2"/>
      <c r="BB1035" s="2"/>
      <c r="BC1035" s="25">
        <f t="shared" si="214"/>
        <v>0</v>
      </c>
      <c r="BD1035" s="2"/>
      <c r="BE1035" s="2"/>
      <c r="BM1035" s="25">
        <f t="shared" si="215"/>
        <v>0</v>
      </c>
      <c r="BW1035" s="25">
        <f t="shared" si="216"/>
        <v>0</v>
      </c>
      <c r="CG1035" s="25">
        <f t="shared" si="217"/>
        <v>0</v>
      </c>
      <c r="CQ1035" s="25">
        <f t="shared" si="218"/>
        <v>0</v>
      </c>
    </row>
    <row r="1036" spans="2:95" x14ac:dyDescent="0.15">
      <c r="B1036" s="2"/>
      <c r="D1036" s="2"/>
      <c r="F1036" s="2"/>
      <c r="G1036" s="2"/>
      <c r="H1036" s="2"/>
      <c r="I1036" s="2" t="s">
        <v>2714</v>
      </c>
      <c r="J1036" s="11">
        <v>270</v>
      </c>
      <c r="K1036" s="2" t="s">
        <v>59</v>
      </c>
      <c r="L1036" s="2">
        <v>4437</v>
      </c>
      <c r="M1036" s="2">
        <v>97.143000000000001</v>
      </c>
      <c r="N1036" s="2">
        <v>3383</v>
      </c>
      <c r="O1036" s="2">
        <v>3416</v>
      </c>
      <c r="P1036" s="2" t="str">
        <f t="shared" si="210"/>
        <v>Positive</v>
      </c>
      <c r="Q1036" s="19">
        <v>6.5000000000000003E-9</v>
      </c>
      <c r="Y1036" s="25">
        <f t="shared" si="211"/>
        <v>0</v>
      </c>
      <c r="AA1036" s="2"/>
      <c r="AI1036" s="25">
        <f t="shared" si="212"/>
        <v>0</v>
      </c>
      <c r="AS1036" s="25">
        <f t="shared" si="213"/>
        <v>0</v>
      </c>
      <c r="AV1036" s="2"/>
      <c r="AW1036" s="2"/>
      <c r="AX1036" s="2"/>
      <c r="AY1036" s="2"/>
      <c r="AZ1036" s="2"/>
      <c r="BA1036" s="2"/>
      <c r="BB1036" s="2"/>
      <c r="BC1036" s="25">
        <f t="shared" si="214"/>
        <v>0</v>
      </c>
      <c r="BD1036" s="2"/>
      <c r="BE1036" s="2"/>
      <c r="BM1036" s="25">
        <f t="shared" si="215"/>
        <v>0</v>
      </c>
      <c r="BW1036" s="25">
        <f t="shared" si="216"/>
        <v>0</v>
      </c>
      <c r="CG1036" s="25">
        <f t="shared" si="217"/>
        <v>0</v>
      </c>
      <c r="CQ1036" s="25">
        <f t="shared" si="218"/>
        <v>0</v>
      </c>
    </row>
    <row r="1037" spans="2:95" x14ac:dyDescent="0.15">
      <c r="B1037" s="2"/>
      <c r="D1037" s="2"/>
      <c r="F1037" s="2"/>
      <c r="G1037" s="2"/>
      <c r="H1037" s="2"/>
      <c r="I1037" s="2" t="s">
        <v>2243</v>
      </c>
      <c r="J1037" s="11">
        <v>262</v>
      </c>
      <c r="K1037" s="2" t="s">
        <v>59</v>
      </c>
      <c r="L1037" s="2">
        <v>4437</v>
      </c>
      <c r="M1037" s="2">
        <v>100</v>
      </c>
      <c r="N1037" s="2">
        <v>2676</v>
      </c>
      <c r="O1037" s="2">
        <v>2738</v>
      </c>
      <c r="P1037" s="2" t="str">
        <f t="shared" si="210"/>
        <v>Positive</v>
      </c>
      <c r="Q1037" s="19">
        <v>1.02E-26</v>
      </c>
      <c r="Y1037" s="25">
        <f t="shared" si="211"/>
        <v>0</v>
      </c>
      <c r="AA1037" s="2"/>
      <c r="AI1037" s="25">
        <f t="shared" si="212"/>
        <v>0</v>
      </c>
      <c r="AS1037" s="25">
        <f t="shared" si="213"/>
        <v>0</v>
      </c>
      <c r="AV1037" s="2"/>
      <c r="AW1037" s="2"/>
      <c r="AX1037" s="2"/>
      <c r="AY1037" s="2"/>
      <c r="AZ1037" s="2"/>
      <c r="BA1037" s="2"/>
      <c r="BB1037" s="2"/>
      <c r="BC1037" s="25">
        <f t="shared" si="214"/>
        <v>0</v>
      </c>
      <c r="BD1037" s="2"/>
      <c r="BE1037" s="2"/>
      <c r="BM1037" s="25">
        <f t="shared" si="215"/>
        <v>0</v>
      </c>
      <c r="BW1037" s="25">
        <f t="shared" si="216"/>
        <v>0</v>
      </c>
      <c r="CG1037" s="25">
        <f t="shared" si="217"/>
        <v>0</v>
      </c>
      <c r="CQ1037" s="25">
        <f t="shared" si="218"/>
        <v>0</v>
      </c>
    </row>
    <row r="1038" spans="2:95" x14ac:dyDescent="0.15">
      <c r="B1038" s="2"/>
      <c r="D1038" s="2"/>
      <c r="F1038" s="2"/>
      <c r="G1038" s="2"/>
      <c r="H1038" s="2"/>
      <c r="I1038" s="2" t="s">
        <v>2715</v>
      </c>
      <c r="J1038" s="11">
        <v>212</v>
      </c>
      <c r="K1038" s="2" t="s">
        <v>59</v>
      </c>
      <c r="L1038" s="2">
        <v>4437</v>
      </c>
      <c r="M1038" s="2">
        <v>100</v>
      </c>
      <c r="N1038" s="2">
        <v>4153</v>
      </c>
      <c r="O1038" s="2">
        <v>4106</v>
      </c>
      <c r="P1038" s="2" t="str">
        <f t="shared" si="210"/>
        <v>Negative</v>
      </c>
      <c r="Q1038" s="19">
        <v>1.7599999999999999E-18</v>
      </c>
      <c r="Y1038" s="25">
        <f t="shared" si="211"/>
        <v>0</v>
      </c>
      <c r="AA1038" s="2"/>
      <c r="AI1038" s="25">
        <f t="shared" si="212"/>
        <v>0</v>
      </c>
      <c r="AS1038" s="25">
        <f t="shared" si="213"/>
        <v>0</v>
      </c>
      <c r="AV1038" s="2"/>
      <c r="AW1038" s="2"/>
      <c r="AX1038" s="2"/>
      <c r="AY1038" s="2"/>
      <c r="AZ1038" s="2"/>
      <c r="BA1038" s="2"/>
      <c r="BB1038" s="2"/>
      <c r="BC1038" s="25">
        <f t="shared" si="214"/>
        <v>0</v>
      </c>
      <c r="BD1038" s="2"/>
      <c r="BE1038" s="2"/>
      <c r="BM1038" s="25">
        <f t="shared" si="215"/>
        <v>0</v>
      </c>
      <c r="BW1038" s="25">
        <f t="shared" si="216"/>
        <v>0</v>
      </c>
      <c r="CG1038" s="25">
        <f t="shared" si="217"/>
        <v>0</v>
      </c>
      <c r="CQ1038" s="25">
        <f t="shared" si="218"/>
        <v>0</v>
      </c>
    </row>
    <row r="1039" spans="2:95" x14ac:dyDescent="0.15">
      <c r="B1039" s="2"/>
      <c r="D1039" s="2"/>
      <c r="F1039" s="2"/>
      <c r="G1039" s="2"/>
      <c r="H1039" s="2"/>
      <c r="I1039" s="2" t="s">
        <v>1075</v>
      </c>
      <c r="J1039" s="11">
        <v>335</v>
      </c>
      <c r="K1039" s="2" t="s">
        <v>59</v>
      </c>
      <c r="L1039" s="2">
        <v>4437</v>
      </c>
      <c r="M1039" s="2">
        <v>96.721000000000004</v>
      </c>
      <c r="N1039" s="2">
        <v>3317</v>
      </c>
      <c r="O1039" s="2">
        <v>3257</v>
      </c>
      <c r="P1039" s="2" t="str">
        <f t="shared" si="210"/>
        <v>Negative</v>
      </c>
      <c r="Q1039" s="19">
        <v>3.73E-22</v>
      </c>
      <c r="Y1039" s="25">
        <f t="shared" si="211"/>
        <v>0</v>
      </c>
      <c r="AA1039" s="2"/>
      <c r="AI1039" s="25">
        <f t="shared" si="212"/>
        <v>0</v>
      </c>
      <c r="AS1039" s="25">
        <f t="shared" si="213"/>
        <v>0</v>
      </c>
      <c r="AV1039" s="2"/>
      <c r="AW1039" s="2"/>
      <c r="AX1039" s="2"/>
      <c r="AY1039" s="2"/>
      <c r="AZ1039" s="2"/>
      <c r="BA1039" s="2"/>
      <c r="BB1039" s="2"/>
      <c r="BC1039" s="25">
        <f t="shared" si="214"/>
        <v>0</v>
      </c>
      <c r="BD1039" s="2"/>
      <c r="BE1039" s="2"/>
      <c r="BM1039" s="25">
        <f t="shared" si="215"/>
        <v>0</v>
      </c>
      <c r="BW1039" s="25">
        <f t="shared" si="216"/>
        <v>0</v>
      </c>
      <c r="CG1039" s="25">
        <f t="shared" si="217"/>
        <v>0</v>
      </c>
      <c r="CQ1039" s="25">
        <f t="shared" si="218"/>
        <v>0</v>
      </c>
    </row>
    <row r="1040" spans="2:95" x14ac:dyDescent="0.15">
      <c r="B1040" s="2"/>
      <c r="D1040" s="2"/>
      <c r="F1040" s="2"/>
      <c r="G1040" s="2"/>
      <c r="H1040" s="2"/>
      <c r="I1040" s="2" t="s">
        <v>2716</v>
      </c>
      <c r="J1040" s="11">
        <v>316</v>
      </c>
      <c r="K1040" s="2" t="s">
        <v>59</v>
      </c>
      <c r="L1040" s="2">
        <v>4437</v>
      </c>
      <c r="M1040" s="2">
        <v>98.484999999999999</v>
      </c>
      <c r="N1040" s="2">
        <v>3495</v>
      </c>
      <c r="O1040" s="2">
        <v>3430</v>
      </c>
      <c r="P1040" s="2" t="str">
        <f t="shared" si="210"/>
        <v>Negative</v>
      </c>
      <c r="Q1040" s="19">
        <v>1.25E-26</v>
      </c>
      <c r="Y1040" s="25">
        <f t="shared" si="211"/>
        <v>0</v>
      </c>
      <c r="AA1040" s="2"/>
      <c r="AI1040" s="25">
        <f t="shared" si="212"/>
        <v>0</v>
      </c>
      <c r="AS1040" s="25">
        <f t="shared" si="213"/>
        <v>0</v>
      </c>
      <c r="AV1040" s="2"/>
      <c r="AW1040" s="2"/>
      <c r="AX1040" s="2"/>
      <c r="AY1040" s="2"/>
      <c r="AZ1040" s="2"/>
      <c r="BA1040" s="2"/>
      <c r="BB1040" s="2"/>
      <c r="BC1040" s="25">
        <f t="shared" si="214"/>
        <v>0</v>
      </c>
      <c r="BD1040" s="2"/>
      <c r="BE1040" s="2"/>
      <c r="BM1040" s="25">
        <f t="shared" si="215"/>
        <v>0</v>
      </c>
      <c r="BW1040" s="25">
        <f t="shared" si="216"/>
        <v>0</v>
      </c>
      <c r="CG1040" s="25">
        <f t="shared" si="217"/>
        <v>0</v>
      </c>
      <c r="CQ1040" s="25">
        <f t="shared" si="218"/>
        <v>0</v>
      </c>
    </row>
    <row r="1041" spans="2:95" x14ac:dyDescent="0.15">
      <c r="B1041" s="2"/>
      <c r="D1041" s="2"/>
      <c r="F1041" s="2"/>
      <c r="G1041" s="2"/>
      <c r="H1041" s="2"/>
      <c r="I1041" s="2" t="s">
        <v>2717</v>
      </c>
      <c r="J1041" s="11">
        <v>217</v>
      </c>
      <c r="K1041" s="2" t="s">
        <v>59</v>
      </c>
      <c r="L1041" s="2">
        <v>4437</v>
      </c>
      <c r="M1041" s="2">
        <v>100</v>
      </c>
      <c r="N1041" s="2">
        <v>517</v>
      </c>
      <c r="O1041" s="2">
        <v>565</v>
      </c>
      <c r="P1041" s="2" t="str">
        <f t="shared" si="210"/>
        <v>Positive</v>
      </c>
      <c r="Q1041" s="19">
        <v>5.0399999999999998E-19</v>
      </c>
      <c r="Y1041" s="25">
        <f t="shared" si="211"/>
        <v>0</v>
      </c>
      <c r="AA1041" s="2"/>
      <c r="AI1041" s="25">
        <f t="shared" si="212"/>
        <v>0</v>
      </c>
      <c r="AS1041" s="25">
        <f t="shared" si="213"/>
        <v>0</v>
      </c>
      <c r="AV1041" s="2"/>
      <c r="AW1041" s="2"/>
      <c r="AX1041" s="2"/>
      <c r="AY1041" s="2"/>
      <c r="AZ1041" s="2"/>
      <c r="BA1041" s="2"/>
      <c r="BB1041" s="2"/>
      <c r="BC1041" s="25">
        <f t="shared" si="214"/>
        <v>0</v>
      </c>
      <c r="BD1041" s="2"/>
      <c r="BE1041" s="2"/>
      <c r="BM1041" s="25">
        <f t="shared" si="215"/>
        <v>0</v>
      </c>
      <c r="BW1041" s="25">
        <f t="shared" si="216"/>
        <v>0</v>
      </c>
      <c r="CG1041" s="25">
        <f t="shared" si="217"/>
        <v>0</v>
      </c>
      <c r="CQ1041" s="25">
        <f t="shared" si="218"/>
        <v>0</v>
      </c>
    </row>
    <row r="1042" spans="2:95" x14ac:dyDescent="0.15">
      <c r="B1042" s="2"/>
      <c r="D1042" s="2"/>
      <c r="F1042" s="2"/>
      <c r="G1042" s="2"/>
      <c r="H1042" s="2"/>
      <c r="I1042" s="2" t="s">
        <v>2718</v>
      </c>
      <c r="J1042" s="11">
        <v>282</v>
      </c>
      <c r="K1042" s="2" t="s">
        <v>59</v>
      </c>
      <c r="L1042" s="2">
        <v>4437</v>
      </c>
      <c r="M1042" s="2">
        <v>98.245999999999995</v>
      </c>
      <c r="N1042" s="2">
        <v>982</v>
      </c>
      <c r="O1042" s="2">
        <v>1038</v>
      </c>
      <c r="P1042" s="2" t="str">
        <f t="shared" si="210"/>
        <v>Positive</v>
      </c>
      <c r="Q1042" s="19">
        <v>1.12E-21</v>
      </c>
      <c r="Y1042" s="25">
        <f t="shared" si="211"/>
        <v>0</v>
      </c>
      <c r="AA1042" s="2"/>
      <c r="AI1042" s="25">
        <f t="shared" si="212"/>
        <v>0</v>
      </c>
      <c r="AS1042" s="25">
        <f t="shared" si="213"/>
        <v>0</v>
      </c>
      <c r="AV1042" s="2"/>
      <c r="AW1042" s="2"/>
      <c r="AX1042" s="2"/>
      <c r="AY1042" s="2"/>
      <c r="AZ1042" s="2"/>
      <c r="BA1042" s="2"/>
      <c r="BB1042" s="2"/>
      <c r="BC1042" s="25">
        <f t="shared" si="214"/>
        <v>0</v>
      </c>
      <c r="BD1042" s="2"/>
      <c r="BE1042" s="2"/>
      <c r="BM1042" s="25">
        <f t="shared" si="215"/>
        <v>0</v>
      </c>
      <c r="BW1042" s="25">
        <f t="shared" si="216"/>
        <v>0</v>
      </c>
      <c r="CG1042" s="25">
        <f t="shared" si="217"/>
        <v>0</v>
      </c>
      <c r="CQ1042" s="25">
        <f t="shared" si="218"/>
        <v>0</v>
      </c>
    </row>
    <row r="1043" spans="2:95" x14ac:dyDescent="0.15">
      <c r="B1043" s="2"/>
      <c r="D1043" s="2"/>
      <c r="F1043" s="2"/>
      <c r="G1043" s="2"/>
      <c r="H1043" s="2"/>
      <c r="I1043" s="2" t="s">
        <v>2719</v>
      </c>
      <c r="J1043" s="11">
        <v>216</v>
      </c>
      <c r="K1043" s="2" t="s">
        <v>59</v>
      </c>
      <c r="L1043" s="2">
        <v>4437</v>
      </c>
      <c r="M1043" s="2">
        <v>100</v>
      </c>
      <c r="N1043" s="2">
        <v>1029</v>
      </c>
      <c r="O1043" s="2">
        <v>907</v>
      </c>
      <c r="P1043" s="2" t="str">
        <f t="shared" si="210"/>
        <v>Negative</v>
      </c>
      <c r="Q1043" s="19">
        <v>3.66E-60</v>
      </c>
      <c r="Y1043" s="25">
        <f t="shared" si="211"/>
        <v>0</v>
      </c>
      <c r="AA1043" s="2"/>
      <c r="AI1043" s="25">
        <f t="shared" si="212"/>
        <v>0</v>
      </c>
      <c r="AS1043" s="25">
        <f t="shared" si="213"/>
        <v>0</v>
      </c>
      <c r="AV1043" s="2"/>
      <c r="AW1043" s="2"/>
      <c r="AX1043" s="2"/>
      <c r="AY1043" s="2"/>
      <c r="AZ1043" s="2"/>
      <c r="BA1043" s="2"/>
      <c r="BB1043" s="2"/>
      <c r="BC1043" s="25">
        <f t="shared" si="214"/>
        <v>0</v>
      </c>
      <c r="BD1043" s="2"/>
      <c r="BE1043" s="2"/>
      <c r="BM1043" s="25">
        <f t="shared" si="215"/>
        <v>0</v>
      </c>
      <c r="BW1043" s="25">
        <f t="shared" si="216"/>
        <v>0</v>
      </c>
      <c r="CG1043" s="25">
        <f t="shared" si="217"/>
        <v>0</v>
      </c>
      <c r="CQ1043" s="25">
        <f t="shared" si="218"/>
        <v>0</v>
      </c>
    </row>
    <row r="1044" spans="2:95" x14ac:dyDescent="0.15">
      <c r="B1044" s="2"/>
      <c r="D1044" s="2"/>
      <c r="F1044" s="2"/>
      <c r="G1044" s="2"/>
      <c r="H1044" s="2"/>
      <c r="I1044" s="2" t="s">
        <v>2720</v>
      </c>
      <c r="J1044" s="11">
        <v>226</v>
      </c>
      <c r="K1044" s="2" t="s">
        <v>59</v>
      </c>
      <c r="L1044" s="2">
        <v>4437</v>
      </c>
      <c r="M1044" s="2">
        <v>97.674000000000007</v>
      </c>
      <c r="N1044" s="2">
        <v>1551</v>
      </c>
      <c r="O1044" s="2">
        <v>1510</v>
      </c>
      <c r="P1044" s="2" t="str">
        <f t="shared" si="210"/>
        <v>Negative</v>
      </c>
      <c r="Q1044" s="19">
        <v>1.9099999999999999E-13</v>
      </c>
      <c r="Y1044" s="25">
        <f t="shared" si="211"/>
        <v>0</v>
      </c>
      <c r="AA1044" s="2"/>
      <c r="AI1044" s="25">
        <f t="shared" si="212"/>
        <v>0</v>
      </c>
      <c r="AS1044" s="25">
        <f t="shared" si="213"/>
        <v>0</v>
      </c>
      <c r="AV1044" s="2"/>
      <c r="AW1044" s="2"/>
      <c r="AX1044" s="2"/>
      <c r="AY1044" s="2"/>
      <c r="AZ1044" s="2"/>
      <c r="BA1044" s="2"/>
      <c r="BB1044" s="2"/>
      <c r="BC1044" s="25">
        <f t="shared" si="214"/>
        <v>0</v>
      </c>
      <c r="BD1044" s="2"/>
      <c r="BE1044" s="2"/>
      <c r="BM1044" s="25">
        <f t="shared" si="215"/>
        <v>0</v>
      </c>
      <c r="BW1044" s="25">
        <f t="shared" si="216"/>
        <v>0</v>
      </c>
      <c r="CG1044" s="25">
        <f t="shared" si="217"/>
        <v>0</v>
      </c>
      <c r="CQ1044" s="25">
        <f t="shared" si="218"/>
        <v>0</v>
      </c>
    </row>
    <row r="1045" spans="2:95" x14ac:dyDescent="0.15">
      <c r="B1045" s="2"/>
      <c r="D1045" s="2"/>
      <c r="F1045" s="2"/>
      <c r="G1045" s="2"/>
      <c r="H1045" s="2"/>
      <c r="I1045" s="2" t="s">
        <v>2721</v>
      </c>
      <c r="J1045" s="11">
        <v>306</v>
      </c>
      <c r="K1045" s="2" t="s">
        <v>59</v>
      </c>
      <c r="L1045" s="2">
        <v>4437</v>
      </c>
      <c r="M1045" s="2">
        <v>100</v>
      </c>
      <c r="N1045" s="2">
        <v>2740</v>
      </c>
      <c r="O1045" s="2">
        <v>2672</v>
      </c>
      <c r="P1045" s="2" t="str">
        <f t="shared" si="210"/>
        <v>Negative</v>
      </c>
      <c r="Q1045" s="19">
        <v>5.5900000000000002E-30</v>
      </c>
      <c r="Y1045" s="25">
        <f t="shared" si="211"/>
        <v>0</v>
      </c>
      <c r="AA1045" s="2"/>
      <c r="AI1045" s="25">
        <f t="shared" si="212"/>
        <v>0</v>
      </c>
      <c r="AS1045" s="25">
        <f t="shared" si="213"/>
        <v>0</v>
      </c>
      <c r="AV1045" s="2"/>
      <c r="AW1045" s="2"/>
      <c r="AX1045" s="2"/>
      <c r="AY1045" s="2"/>
      <c r="AZ1045" s="2"/>
      <c r="BA1045" s="2"/>
      <c r="BB1045" s="2"/>
      <c r="BC1045" s="25">
        <f t="shared" si="214"/>
        <v>0</v>
      </c>
      <c r="BD1045" s="2"/>
      <c r="BE1045" s="2"/>
      <c r="BM1045" s="25">
        <f t="shared" si="215"/>
        <v>0</v>
      </c>
      <c r="BW1045" s="25">
        <f t="shared" si="216"/>
        <v>0</v>
      </c>
      <c r="CG1045" s="25">
        <f t="shared" si="217"/>
        <v>0</v>
      </c>
      <c r="CQ1045" s="25">
        <f t="shared" si="218"/>
        <v>0</v>
      </c>
    </row>
    <row r="1046" spans="2:95" x14ac:dyDescent="0.15">
      <c r="B1046" s="2"/>
      <c r="D1046" s="2"/>
      <c r="F1046" s="2"/>
      <c r="G1046" s="2"/>
      <c r="H1046" s="2"/>
      <c r="I1046" s="2" t="s">
        <v>2722</v>
      </c>
      <c r="J1046" s="11">
        <v>242</v>
      </c>
      <c r="K1046" s="2" t="s">
        <v>59</v>
      </c>
      <c r="L1046" s="2">
        <v>4437</v>
      </c>
      <c r="M1046" s="2">
        <v>100</v>
      </c>
      <c r="N1046" s="2">
        <v>3372</v>
      </c>
      <c r="O1046" s="2">
        <v>3413</v>
      </c>
      <c r="P1046" s="2" t="str">
        <f t="shared" si="210"/>
        <v>Positive</v>
      </c>
      <c r="Q1046" s="19">
        <v>4.42E-15</v>
      </c>
      <c r="Y1046" s="25">
        <f t="shared" si="211"/>
        <v>0</v>
      </c>
      <c r="AA1046" s="2"/>
      <c r="AI1046" s="25">
        <f t="shared" si="212"/>
        <v>0</v>
      </c>
      <c r="AS1046" s="25">
        <f t="shared" si="213"/>
        <v>0</v>
      </c>
      <c r="AV1046" s="2"/>
      <c r="AW1046" s="2"/>
      <c r="AX1046" s="2"/>
      <c r="AY1046" s="2"/>
      <c r="AZ1046" s="2"/>
      <c r="BA1046" s="2"/>
      <c r="BB1046" s="2"/>
      <c r="BC1046" s="25">
        <f t="shared" si="214"/>
        <v>0</v>
      </c>
      <c r="BD1046" s="2"/>
      <c r="BE1046" s="2"/>
      <c r="BM1046" s="25">
        <f t="shared" si="215"/>
        <v>0</v>
      </c>
      <c r="BW1046" s="25">
        <f t="shared" si="216"/>
        <v>0</v>
      </c>
      <c r="CG1046" s="25">
        <f t="shared" si="217"/>
        <v>0</v>
      </c>
      <c r="CQ1046" s="25">
        <f t="shared" si="218"/>
        <v>0</v>
      </c>
    </row>
    <row r="1047" spans="2:95" x14ac:dyDescent="0.15">
      <c r="B1047" s="2"/>
      <c r="D1047" s="2"/>
      <c r="F1047" s="2"/>
      <c r="G1047" s="2"/>
      <c r="H1047" s="2"/>
      <c r="I1047" s="2" t="s">
        <v>2723</v>
      </c>
      <c r="J1047" s="11">
        <v>242</v>
      </c>
      <c r="K1047" s="2" t="s">
        <v>59</v>
      </c>
      <c r="L1047" s="2">
        <v>4437</v>
      </c>
      <c r="M1047" s="2">
        <v>98.649000000000001</v>
      </c>
      <c r="N1047" s="2">
        <v>1029</v>
      </c>
      <c r="O1047" s="2">
        <v>956</v>
      </c>
      <c r="P1047" s="2" t="str">
        <f t="shared" ref="P1047:P1078" si="219">IF(N1047&gt;O1047,"Negative","Positive")</f>
        <v>Negative</v>
      </c>
      <c r="Q1047" s="19">
        <v>3.35E-31</v>
      </c>
      <c r="Y1047" s="25">
        <f t="shared" si="211"/>
        <v>0</v>
      </c>
      <c r="AA1047" s="2"/>
      <c r="AI1047" s="25">
        <f t="shared" si="212"/>
        <v>0</v>
      </c>
      <c r="AS1047" s="25">
        <f t="shared" si="213"/>
        <v>0</v>
      </c>
      <c r="AV1047" s="2"/>
      <c r="AW1047" s="2"/>
      <c r="AX1047" s="2"/>
      <c r="AY1047" s="2"/>
      <c r="AZ1047" s="2"/>
      <c r="BA1047" s="2"/>
      <c r="BB1047" s="2"/>
      <c r="BC1047" s="25">
        <f t="shared" si="214"/>
        <v>0</v>
      </c>
      <c r="BD1047" s="2"/>
      <c r="BE1047" s="2"/>
      <c r="BM1047" s="25">
        <f t="shared" si="215"/>
        <v>0</v>
      </c>
      <c r="BW1047" s="25">
        <f t="shared" si="216"/>
        <v>0</v>
      </c>
      <c r="CG1047" s="25">
        <f t="shared" si="217"/>
        <v>0</v>
      </c>
      <c r="CQ1047" s="25">
        <f t="shared" si="218"/>
        <v>0</v>
      </c>
    </row>
    <row r="1048" spans="2:95" x14ac:dyDescent="0.15">
      <c r="B1048" s="2"/>
      <c r="D1048" s="2"/>
      <c r="F1048" s="2"/>
      <c r="G1048" s="2"/>
      <c r="H1048" s="2"/>
      <c r="I1048" s="2" t="s">
        <v>2724</v>
      </c>
      <c r="J1048" s="11">
        <v>433</v>
      </c>
      <c r="K1048" s="2" t="s">
        <v>59</v>
      </c>
      <c r="L1048" s="2">
        <v>4437</v>
      </c>
      <c r="M1048" s="2">
        <v>98.888999999999996</v>
      </c>
      <c r="N1048" s="2">
        <v>3052</v>
      </c>
      <c r="O1048" s="2">
        <v>2963</v>
      </c>
      <c r="P1048" s="2" t="str">
        <f t="shared" si="219"/>
        <v>Negative</v>
      </c>
      <c r="Q1048" s="19">
        <v>7.9799999999999996E-40</v>
      </c>
      <c r="Y1048" s="25">
        <f t="shared" si="211"/>
        <v>0</v>
      </c>
      <c r="AA1048" s="2"/>
      <c r="AI1048" s="25">
        <f t="shared" si="212"/>
        <v>0</v>
      </c>
      <c r="AS1048" s="25">
        <f t="shared" si="213"/>
        <v>0</v>
      </c>
      <c r="AV1048" s="2"/>
      <c r="AW1048" s="2"/>
      <c r="AX1048" s="2"/>
      <c r="AY1048" s="2"/>
      <c r="AZ1048" s="2"/>
      <c r="BA1048" s="2"/>
      <c r="BB1048" s="2"/>
      <c r="BC1048" s="25">
        <f t="shared" si="214"/>
        <v>0</v>
      </c>
      <c r="BD1048" s="2"/>
      <c r="BE1048" s="2"/>
      <c r="BM1048" s="25">
        <f t="shared" si="215"/>
        <v>0</v>
      </c>
      <c r="BW1048" s="25">
        <f t="shared" si="216"/>
        <v>0</v>
      </c>
      <c r="CG1048" s="25">
        <f t="shared" si="217"/>
        <v>0</v>
      </c>
      <c r="CQ1048" s="25">
        <f t="shared" si="218"/>
        <v>0</v>
      </c>
    </row>
    <row r="1049" spans="2:95" x14ac:dyDescent="0.15">
      <c r="B1049" s="2"/>
      <c r="D1049" s="2"/>
      <c r="F1049" s="2"/>
      <c r="G1049" s="2"/>
      <c r="H1049" s="2"/>
      <c r="I1049" s="2" t="s">
        <v>2725</v>
      </c>
      <c r="J1049" s="11">
        <v>202</v>
      </c>
      <c r="K1049" s="2" t="s">
        <v>59</v>
      </c>
      <c r="L1049" s="2">
        <v>4437</v>
      </c>
      <c r="M1049" s="2">
        <v>94.230999999999995</v>
      </c>
      <c r="N1049" s="2">
        <v>3644</v>
      </c>
      <c r="O1049" s="2">
        <v>3746</v>
      </c>
      <c r="P1049" s="2" t="str">
        <f t="shared" si="219"/>
        <v>Positive</v>
      </c>
      <c r="Q1049" s="19">
        <v>4.5200000000000002E-39</v>
      </c>
      <c r="Y1049" s="25">
        <f t="shared" si="211"/>
        <v>0</v>
      </c>
      <c r="AA1049" s="2"/>
      <c r="AI1049" s="25">
        <f t="shared" si="212"/>
        <v>0</v>
      </c>
      <c r="AS1049" s="25">
        <f t="shared" si="213"/>
        <v>0</v>
      </c>
      <c r="AV1049" s="2"/>
      <c r="AW1049" s="2"/>
      <c r="AX1049" s="2"/>
      <c r="AY1049" s="2"/>
      <c r="AZ1049" s="2"/>
      <c r="BA1049" s="2"/>
      <c r="BB1049" s="2"/>
      <c r="BC1049" s="25">
        <f t="shared" si="214"/>
        <v>0</v>
      </c>
      <c r="BD1049" s="2"/>
      <c r="BE1049" s="2"/>
      <c r="BM1049" s="25">
        <f t="shared" si="215"/>
        <v>0</v>
      </c>
      <c r="BW1049" s="25">
        <f t="shared" si="216"/>
        <v>0</v>
      </c>
      <c r="CG1049" s="25">
        <f t="shared" si="217"/>
        <v>0</v>
      </c>
      <c r="CQ1049" s="25">
        <f t="shared" si="218"/>
        <v>0</v>
      </c>
    </row>
    <row r="1050" spans="2:95" x14ac:dyDescent="0.15">
      <c r="B1050" s="2"/>
      <c r="D1050" s="2"/>
      <c r="F1050" s="2"/>
      <c r="G1050" s="2"/>
      <c r="H1050" s="2"/>
      <c r="I1050" s="2" t="s">
        <v>2726</v>
      </c>
      <c r="J1050" s="11">
        <v>238</v>
      </c>
      <c r="K1050" s="2" t="s">
        <v>59</v>
      </c>
      <c r="L1050" s="2">
        <v>4437</v>
      </c>
      <c r="M1050" s="2">
        <v>96.61</v>
      </c>
      <c r="N1050" s="2">
        <v>3689</v>
      </c>
      <c r="O1050" s="2">
        <v>3747</v>
      </c>
      <c r="P1050" s="2" t="str">
        <f t="shared" si="219"/>
        <v>Positive</v>
      </c>
      <c r="Q1050" s="19">
        <v>3.3300000000000001E-21</v>
      </c>
      <c r="Y1050" s="25">
        <f t="shared" si="211"/>
        <v>0</v>
      </c>
      <c r="AA1050" s="2"/>
      <c r="AI1050" s="25">
        <f t="shared" si="212"/>
        <v>0</v>
      </c>
      <c r="AS1050" s="25">
        <f t="shared" si="213"/>
        <v>0</v>
      </c>
      <c r="AV1050" s="2"/>
      <c r="AW1050" s="2"/>
      <c r="AX1050" s="2"/>
      <c r="AY1050" s="2"/>
      <c r="AZ1050" s="2"/>
      <c r="BA1050" s="2"/>
      <c r="BB1050" s="2"/>
      <c r="BC1050" s="25">
        <f t="shared" si="214"/>
        <v>0</v>
      </c>
      <c r="BD1050" s="2"/>
      <c r="BE1050" s="2"/>
      <c r="BM1050" s="25">
        <f t="shared" si="215"/>
        <v>0</v>
      </c>
      <c r="BW1050" s="25">
        <f t="shared" si="216"/>
        <v>0</v>
      </c>
      <c r="CG1050" s="25">
        <f t="shared" si="217"/>
        <v>0</v>
      </c>
      <c r="CQ1050" s="25">
        <f t="shared" si="218"/>
        <v>0</v>
      </c>
    </row>
    <row r="1051" spans="2:95" x14ac:dyDescent="0.15">
      <c r="B1051" s="2"/>
      <c r="D1051" s="2"/>
      <c r="F1051" s="2"/>
      <c r="G1051" s="2"/>
      <c r="H1051" s="2"/>
      <c r="I1051" s="2" t="s">
        <v>2727</v>
      </c>
      <c r="J1051" s="11">
        <v>356</v>
      </c>
      <c r="K1051" s="2" t="s">
        <v>59</v>
      </c>
      <c r="L1051" s="2">
        <v>4437</v>
      </c>
      <c r="M1051" s="2">
        <v>95.876000000000005</v>
      </c>
      <c r="N1051" s="2">
        <v>1326</v>
      </c>
      <c r="O1051" s="2">
        <v>1421</v>
      </c>
      <c r="P1051" s="2" t="str">
        <f t="shared" si="219"/>
        <v>Positive</v>
      </c>
      <c r="Q1051" s="19">
        <v>3.0199999999999998E-38</v>
      </c>
      <c r="Y1051" s="25">
        <f t="shared" si="211"/>
        <v>0</v>
      </c>
      <c r="AA1051" s="2"/>
      <c r="AI1051" s="25">
        <f t="shared" si="212"/>
        <v>0</v>
      </c>
      <c r="AS1051" s="25">
        <f t="shared" si="213"/>
        <v>0</v>
      </c>
      <c r="AV1051" s="2"/>
      <c r="AW1051" s="2"/>
      <c r="AX1051" s="2"/>
      <c r="AY1051" s="2"/>
      <c r="AZ1051" s="2"/>
      <c r="BA1051" s="2"/>
      <c r="BB1051" s="2"/>
      <c r="BC1051" s="25">
        <f t="shared" si="214"/>
        <v>0</v>
      </c>
      <c r="BD1051" s="2"/>
      <c r="BE1051" s="2"/>
      <c r="BM1051" s="25">
        <f t="shared" si="215"/>
        <v>0</v>
      </c>
      <c r="BW1051" s="25">
        <f t="shared" si="216"/>
        <v>0</v>
      </c>
      <c r="CG1051" s="25">
        <f t="shared" si="217"/>
        <v>0</v>
      </c>
      <c r="CQ1051" s="25">
        <f t="shared" si="218"/>
        <v>0</v>
      </c>
    </row>
    <row r="1052" spans="2:95" x14ac:dyDescent="0.15">
      <c r="B1052" s="2"/>
      <c r="D1052" s="2"/>
      <c r="F1052" s="2"/>
      <c r="G1052" s="2"/>
      <c r="H1052" s="2"/>
      <c r="I1052" s="2" t="s">
        <v>2727</v>
      </c>
      <c r="J1052" s="11">
        <v>356</v>
      </c>
      <c r="K1052" s="2" t="s">
        <v>59</v>
      </c>
      <c r="L1052" s="2">
        <v>4437</v>
      </c>
      <c r="M1052" s="2">
        <v>100</v>
      </c>
      <c r="N1052" s="2">
        <v>3427</v>
      </c>
      <c r="O1052" s="2">
        <v>3355</v>
      </c>
      <c r="P1052" s="2" t="str">
        <f t="shared" si="219"/>
        <v>Negative</v>
      </c>
      <c r="Q1052" s="19">
        <v>3.9300000000000002E-32</v>
      </c>
      <c r="Y1052" s="25">
        <f t="shared" si="211"/>
        <v>0</v>
      </c>
      <c r="AA1052" s="2"/>
      <c r="AI1052" s="25">
        <f t="shared" si="212"/>
        <v>0</v>
      </c>
      <c r="AS1052" s="25">
        <f t="shared" si="213"/>
        <v>0</v>
      </c>
      <c r="AV1052" s="2"/>
      <c r="AW1052" s="2"/>
      <c r="AX1052" s="2"/>
      <c r="AY1052" s="2"/>
      <c r="AZ1052" s="2"/>
      <c r="BA1052" s="2"/>
      <c r="BB1052" s="2"/>
      <c r="BC1052" s="25">
        <f t="shared" si="214"/>
        <v>0</v>
      </c>
      <c r="BD1052" s="2"/>
      <c r="BE1052" s="2"/>
      <c r="BM1052" s="25">
        <f t="shared" si="215"/>
        <v>0</v>
      </c>
      <c r="BW1052" s="25">
        <f t="shared" si="216"/>
        <v>0</v>
      </c>
      <c r="CG1052" s="25">
        <f t="shared" si="217"/>
        <v>0</v>
      </c>
      <c r="CQ1052" s="25">
        <f t="shared" si="218"/>
        <v>0</v>
      </c>
    </row>
    <row r="1053" spans="2:95" x14ac:dyDescent="0.15">
      <c r="B1053" s="2"/>
      <c r="D1053" s="2"/>
      <c r="F1053" s="2"/>
      <c r="G1053" s="2"/>
      <c r="H1053" s="2"/>
      <c r="I1053" s="2" t="s">
        <v>2728</v>
      </c>
      <c r="J1053" s="11">
        <v>459</v>
      </c>
      <c r="K1053" s="2" t="s">
        <v>59</v>
      </c>
      <c r="L1053" s="2">
        <v>4437</v>
      </c>
      <c r="M1053" s="2">
        <v>92.683000000000007</v>
      </c>
      <c r="N1053" s="2">
        <v>197</v>
      </c>
      <c r="O1053" s="2">
        <v>158</v>
      </c>
      <c r="P1053" s="2" t="str">
        <f t="shared" si="219"/>
        <v>Negative</v>
      </c>
      <c r="Q1053" s="19">
        <v>1.14E-8</v>
      </c>
      <c r="Y1053" s="25">
        <f t="shared" si="211"/>
        <v>0</v>
      </c>
      <c r="AA1053" s="2"/>
      <c r="AI1053" s="25">
        <f t="shared" si="212"/>
        <v>0</v>
      </c>
      <c r="AS1053" s="25">
        <f t="shared" si="213"/>
        <v>0</v>
      </c>
      <c r="AV1053" s="2"/>
      <c r="AW1053" s="2"/>
      <c r="AX1053" s="2"/>
      <c r="AY1053" s="2"/>
      <c r="AZ1053" s="2"/>
      <c r="BA1053" s="2"/>
      <c r="BB1053" s="2"/>
      <c r="BC1053" s="25">
        <f t="shared" si="214"/>
        <v>0</v>
      </c>
      <c r="BD1053" s="2"/>
      <c r="BE1053" s="2"/>
      <c r="BM1053" s="25">
        <f t="shared" si="215"/>
        <v>0</v>
      </c>
      <c r="BW1053" s="25">
        <f t="shared" si="216"/>
        <v>0</v>
      </c>
      <c r="CG1053" s="25">
        <f t="shared" si="217"/>
        <v>0</v>
      </c>
      <c r="CQ1053" s="25">
        <f t="shared" si="218"/>
        <v>0</v>
      </c>
    </row>
    <row r="1054" spans="2:95" x14ac:dyDescent="0.15">
      <c r="B1054" s="2"/>
      <c r="D1054" s="2"/>
      <c r="F1054" s="2"/>
      <c r="G1054" s="2"/>
      <c r="H1054" s="2"/>
      <c r="I1054" s="2" t="s">
        <v>2729</v>
      </c>
      <c r="J1054" s="11">
        <v>212</v>
      </c>
      <c r="K1054" s="2" t="s">
        <v>59</v>
      </c>
      <c r="L1054" s="2">
        <v>4437</v>
      </c>
      <c r="M1054" s="2">
        <v>98.507000000000005</v>
      </c>
      <c r="N1054" s="2">
        <v>1326</v>
      </c>
      <c r="O1054" s="2">
        <v>1392</v>
      </c>
      <c r="P1054" s="2" t="str">
        <f t="shared" si="219"/>
        <v>Positive</v>
      </c>
      <c r="Q1054" s="19">
        <v>2.2500000000000001E-27</v>
      </c>
      <c r="Y1054" s="25">
        <f t="shared" si="211"/>
        <v>0</v>
      </c>
      <c r="AA1054" s="2"/>
      <c r="AI1054" s="25">
        <f t="shared" si="212"/>
        <v>0</v>
      </c>
      <c r="AS1054" s="25">
        <f t="shared" si="213"/>
        <v>0</v>
      </c>
      <c r="AV1054" s="2"/>
      <c r="AW1054" s="2"/>
      <c r="AX1054" s="2"/>
      <c r="AY1054" s="2"/>
      <c r="AZ1054" s="2"/>
      <c r="BA1054" s="2"/>
      <c r="BB1054" s="2"/>
      <c r="BC1054" s="25">
        <f t="shared" si="214"/>
        <v>0</v>
      </c>
      <c r="BD1054" s="2"/>
      <c r="BE1054" s="2"/>
      <c r="BM1054" s="25">
        <f t="shared" si="215"/>
        <v>0</v>
      </c>
      <c r="BW1054" s="25">
        <f t="shared" si="216"/>
        <v>0</v>
      </c>
      <c r="CG1054" s="25">
        <f t="shared" si="217"/>
        <v>0</v>
      </c>
      <c r="CQ1054" s="25">
        <f t="shared" si="218"/>
        <v>0</v>
      </c>
    </row>
    <row r="1055" spans="2:95" x14ac:dyDescent="0.15">
      <c r="B1055" s="2"/>
      <c r="D1055" s="2"/>
      <c r="F1055" s="2"/>
      <c r="G1055" s="2"/>
      <c r="H1055" s="2"/>
      <c r="I1055" s="2" t="s">
        <v>2730</v>
      </c>
      <c r="J1055" s="11">
        <v>261</v>
      </c>
      <c r="K1055" s="2" t="s">
        <v>59</v>
      </c>
      <c r="L1055" s="2">
        <v>4437</v>
      </c>
      <c r="M1055" s="2">
        <v>100</v>
      </c>
      <c r="N1055" s="2">
        <v>517</v>
      </c>
      <c r="O1055" s="2">
        <v>568</v>
      </c>
      <c r="P1055" s="2" t="str">
        <f t="shared" si="219"/>
        <v>Positive</v>
      </c>
      <c r="Q1055" s="19">
        <v>1.3300000000000001E-20</v>
      </c>
      <c r="Y1055" s="25">
        <f t="shared" si="211"/>
        <v>0</v>
      </c>
      <c r="AA1055" s="2"/>
      <c r="AI1055" s="25">
        <f t="shared" si="212"/>
        <v>0</v>
      </c>
      <c r="AS1055" s="25">
        <f t="shared" si="213"/>
        <v>0</v>
      </c>
      <c r="AV1055" s="2"/>
      <c r="AW1055" s="2"/>
      <c r="AX1055" s="2"/>
      <c r="AY1055" s="2"/>
      <c r="AZ1055" s="2"/>
      <c r="BA1055" s="2"/>
      <c r="BB1055" s="2"/>
      <c r="BC1055" s="25">
        <f t="shared" si="214"/>
        <v>0</v>
      </c>
      <c r="BD1055" s="2"/>
      <c r="BE1055" s="2"/>
      <c r="BM1055" s="25">
        <f t="shared" si="215"/>
        <v>0</v>
      </c>
      <c r="BW1055" s="25">
        <f t="shared" si="216"/>
        <v>0</v>
      </c>
      <c r="CG1055" s="25">
        <f t="shared" si="217"/>
        <v>0</v>
      </c>
      <c r="CQ1055" s="25">
        <f t="shared" si="218"/>
        <v>0</v>
      </c>
    </row>
    <row r="1056" spans="2:95" x14ac:dyDescent="0.15">
      <c r="B1056" s="2"/>
      <c r="D1056" s="2"/>
      <c r="F1056" s="2"/>
      <c r="G1056" s="2"/>
      <c r="H1056" s="2"/>
      <c r="I1056" s="2" t="s">
        <v>2731</v>
      </c>
      <c r="J1056" s="11">
        <v>296</v>
      </c>
      <c r="K1056" s="2" t="s">
        <v>59</v>
      </c>
      <c r="L1056" s="2">
        <v>4437</v>
      </c>
      <c r="M1056" s="2">
        <v>97.872</v>
      </c>
      <c r="N1056" s="2">
        <v>878</v>
      </c>
      <c r="O1056" s="2">
        <v>924</v>
      </c>
      <c r="P1056" s="2" t="str">
        <f t="shared" si="219"/>
        <v>Positive</v>
      </c>
      <c r="Q1056" s="19">
        <v>1.53E-15</v>
      </c>
      <c r="Y1056" s="25">
        <f t="shared" si="211"/>
        <v>0</v>
      </c>
      <c r="AA1056" s="2"/>
      <c r="AI1056" s="25">
        <f t="shared" si="212"/>
        <v>0</v>
      </c>
      <c r="AS1056" s="25">
        <f t="shared" si="213"/>
        <v>0</v>
      </c>
      <c r="AV1056" s="2"/>
      <c r="AW1056" s="2"/>
      <c r="AX1056" s="2"/>
      <c r="AY1056" s="2"/>
      <c r="AZ1056" s="2"/>
      <c r="BA1056" s="2"/>
      <c r="BB1056" s="2"/>
      <c r="BC1056" s="25">
        <f t="shared" si="214"/>
        <v>0</v>
      </c>
      <c r="BD1056" s="2"/>
      <c r="BE1056" s="2"/>
      <c r="BM1056" s="25">
        <f t="shared" si="215"/>
        <v>0</v>
      </c>
      <c r="BW1056" s="25">
        <f t="shared" si="216"/>
        <v>0</v>
      </c>
      <c r="CG1056" s="25">
        <f t="shared" si="217"/>
        <v>0</v>
      </c>
      <c r="CQ1056" s="25">
        <f t="shared" si="218"/>
        <v>0</v>
      </c>
    </row>
    <row r="1057" spans="2:95" x14ac:dyDescent="0.15">
      <c r="B1057" s="2"/>
      <c r="D1057" s="2"/>
      <c r="F1057" s="2"/>
      <c r="G1057" s="2"/>
      <c r="H1057" s="2"/>
      <c r="I1057" s="2" t="s">
        <v>2732</v>
      </c>
      <c r="J1057" s="11">
        <v>820</v>
      </c>
      <c r="K1057" s="2" t="s">
        <v>59</v>
      </c>
      <c r="L1057" s="2">
        <v>4437</v>
      </c>
      <c r="M1057" s="2">
        <v>97.5</v>
      </c>
      <c r="N1057" s="2">
        <v>1552</v>
      </c>
      <c r="O1057" s="2">
        <v>1513</v>
      </c>
      <c r="P1057" s="2" t="str">
        <f t="shared" si="219"/>
        <v>Negative</v>
      </c>
      <c r="Q1057" s="19">
        <v>9.6400000000000001E-12</v>
      </c>
      <c r="Y1057" s="25">
        <f t="shared" si="211"/>
        <v>0</v>
      </c>
      <c r="AA1057" s="2"/>
      <c r="AI1057" s="25">
        <f t="shared" si="212"/>
        <v>0</v>
      </c>
      <c r="AS1057" s="25">
        <f t="shared" si="213"/>
        <v>0</v>
      </c>
      <c r="AV1057" s="2"/>
      <c r="AW1057" s="2"/>
      <c r="AX1057" s="2"/>
      <c r="AY1057" s="2"/>
      <c r="AZ1057" s="2"/>
      <c r="BA1057" s="2"/>
      <c r="BB1057" s="2"/>
      <c r="BC1057" s="25">
        <f t="shared" si="214"/>
        <v>0</v>
      </c>
      <c r="BD1057" s="2"/>
      <c r="BE1057" s="2"/>
      <c r="BM1057" s="25">
        <f t="shared" si="215"/>
        <v>0</v>
      </c>
      <c r="BW1057" s="25">
        <f t="shared" si="216"/>
        <v>0</v>
      </c>
      <c r="CG1057" s="25">
        <f t="shared" si="217"/>
        <v>0</v>
      </c>
      <c r="CQ1057" s="25">
        <f t="shared" si="218"/>
        <v>0</v>
      </c>
    </row>
    <row r="1058" spans="2:95" x14ac:dyDescent="0.15">
      <c r="B1058" s="2"/>
      <c r="D1058" s="2"/>
      <c r="F1058" s="2"/>
      <c r="G1058" s="2"/>
      <c r="H1058" s="2"/>
      <c r="I1058" s="2" t="s">
        <v>2733</v>
      </c>
      <c r="J1058" s="11">
        <v>815</v>
      </c>
      <c r="K1058" s="2" t="s">
        <v>59</v>
      </c>
      <c r="L1058" s="2">
        <v>4437</v>
      </c>
      <c r="M1058" s="2">
        <v>100</v>
      </c>
      <c r="N1058" s="2">
        <v>1552</v>
      </c>
      <c r="O1058" s="2">
        <v>1500</v>
      </c>
      <c r="P1058" s="2" t="str">
        <f t="shared" si="219"/>
        <v>Negative</v>
      </c>
      <c r="Q1058" s="19">
        <v>1.22E-20</v>
      </c>
      <c r="Y1058" s="25">
        <f t="shared" si="211"/>
        <v>0</v>
      </c>
      <c r="AA1058" s="2"/>
      <c r="AI1058" s="25">
        <f t="shared" si="212"/>
        <v>0</v>
      </c>
      <c r="AS1058" s="25">
        <f t="shared" si="213"/>
        <v>0</v>
      </c>
      <c r="AV1058" s="2"/>
      <c r="AW1058" s="2"/>
      <c r="AX1058" s="2"/>
      <c r="AY1058" s="2"/>
      <c r="AZ1058" s="2"/>
      <c r="BA1058" s="2"/>
      <c r="BB1058" s="2"/>
      <c r="BC1058" s="25">
        <f t="shared" si="214"/>
        <v>0</v>
      </c>
      <c r="BD1058" s="2"/>
      <c r="BE1058" s="2"/>
      <c r="BM1058" s="25">
        <f t="shared" si="215"/>
        <v>0</v>
      </c>
      <c r="BW1058" s="25">
        <f t="shared" si="216"/>
        <v>0</v>
      </c>
      <c r="CG1058" s="25">
        <f t="shared" si="217"/>
        <v>0</v>
      </c>
      <c r="CQ1058" s="25">
        <f t="shared" si="218"/>
        <v>0</v>
      </c>
    </row>
    <row r="1059" spans="2:95" x14ac:dyDescent="0.15">
      <c r="B1059" s="2"/>
      <c r="D1059" s="2"/>
      <c r="F1059" s="2"/>
      <c r="G1059" s="2"/>
      <c r="H1059" s="2"/>
      <c r="I1059" s="2" t="s">
        <v>2734</v>
      </c>
      <c r="J1059" s="11">
        <v>280</v>
      </c>
      <c r="K1059" s="2" t="s">
        <v>59</v>
      </c>
      <c r="L1059" s="2">
        <v>4437</v>
      </c>
      <c r="M1059" s="2">
        <v>98.245999999999995</v>
      </c>
      <c r="N1059" s="2">
        <v>329</v>
      </c>
      <c r="O1059" s="2">
        <v>273</v>
      </c>
      <c r="P1059" s="2" t="str">
        <f t="shared" si="219"/>
        <v>Negative</v>
      </c>
      <c r="Q1059" s="19">
        <v>1.1099999999999999E-21</v>
      </c>
      <c r="Y1059" s="25">
        <f t="shared" si="211"/>
        <v>0</v>
      </c>
      <c r="AA1059" s="2"/>
      <c r="AI1059" s="25">
        <f t="shared" si="212"/>
        <v>0</v>
      </c>
      <c r="AS1059" s="25">
        <f t="shared" si="213"/>
        <v>0</v>
      </c>
      <c r="AV1059" s="2"/>
      <c r="AW1059" s="2"/>
      <c r="AX1059" s="2"/>
      <c r="AY1059" s="2"/>
      <c r="AZ1059" s="2"/>
      <c r="BA1059" s="2"/>
      <c r="BB1059" s="2"/>
      <c r="BC1059" s="25">
        <f t="shared" si="214"/>
        <v>0</v>
      </c>
      <c r="BD1059" s="2"/>
      <c r="BE1059" s="2"/>
      <c r="BM1059" s="25">
        <f t="shared" si="215"/>
        <v>0</v>
      </c>
      <c r="BW1059" s="25">
        <f t="shared" si="216"/>
        <v>0</v>
      </c>
      <c r="CG1059" s="25">
        <f t="shared" si="217"/>
        <v>0</v>
      </c>
      <c r="CQ1059" s="25">
        <f t="shared" si="218"/>
        <v>0</v>
      </c>
    </row>
    <row r="1060" spans="2:95" x14ac:dyDescent="0.15">
      <c r="B1060" s="2"/>
      <c r="D1060" s="2"/>
      <c r="F1060" s="2"/>
      <c r="G1060" s="2"/>
      <c r="H1060" s="2"/>
      <c r="I1060" s="2" t="s">
        <v>2735</v>
      </c>
      <c r="J1060" s="11">
        <v>247</v>
      </c>
      <c r="K1060" s="2" t="s">
        <v>59</v>
      </c>
      <c r="L1060" s="2">
        <v>4437</v>
      </c>
      <c r="M1060" s="2">
        <v>100</v>
      </c>
      <c r="N1060" s="2">
        <v>4375</v>
      </c>
      <c r="O1060" s="2">
        <v>4407</v>
      </c>
      <c r="P1060" s="2" t="str">
        <f t="shared" si="219"/>
        <v>Positive</v>
      </c>
      <c r="Q1060" s="19">
        <v>4.5599999999999998E-10</v>
      </c>
      <c r="Y1060" s="25">
        <f t="shared" si="211"/>
        <v>0</v>
      </c>
      <c r="AA1060" s="2"/>
      <c r="AI1060" s="25">
        <f t="shared" si="212"/>
        <v>0</v>
      </c>
      <c r="AS1060" s="25">
        <f t="shared" si="213"/>
        <v>0</v>
      </c>
      <c r="AV1060" s="2"/>
      <c r="AW1060" s="2"/>
      <c r="AX1060" s="2"/>
      <c r="AY1060" s="2"/>
      <c r="AZ1060" s="2"/>
      <c r="BA1060" s="2"/>
      <c r="BB1060" s="2"/>
      <c r="BC1060" s="25">
        <f t="shared" si="214"/>
        <v>0</v>
      </c>
      <c r="BD1060" s="2"/>
      <c r="BE1060" s="2"/>
      <c r="BM1060" s="25">
        <f t="shared" si="215"/>
        <v>0</v>
      </c>
      <c r="BW1060" s="25">
        <f t="shared" si="216"/>
        <v>0</v>
      </c>
      <c r="CG1060" s="25">
        <f t="shared" si="217"/>
        <v>0</v>
      </c>
      <c r="CQ1060" s="25">
        <f t="shared" si="218"/>
        <v>0</v>
      </c>
    </row>
    <row r="1061" spans="2:95" x14ac:dyDescent="0.15">
      <c r="B1061" s="2"/>
      <c r="D1061" s="2"/>
      <c r="F1061" s="2"/>
      <c r="G1061" s="2"/>
      <c r="H1061" s="2"/>
      <c r="I1061" s="2" t="s">
        <v>2736</v>
      </c>
      <c r="J1061" s="11">
        <v>278</v>
      </c>
      <c r="K1061" s="2" t="s">
        <v>59</v>
      </c>
      <c r="L1061" s="2">
        <v>4437</v>
      </c>
      <c r="M1061" s="2">
        <v>96.923000000000002</v>
      </c>
      <c r="N1061" s="2">
        <v>265</v>
      </c>
      <c r="O1061" s="2">
        <v>329</v>
      </c>
      <c r="P1061" s="2" t="str">
        <f t="shared" si="219"/>
        <v>Positive</v>
      </c>
      <c r="Q1061" s="19">
        <v>1.83E-24</v>
      </c>
      <c r="Y1061" s="25">
        <f t="shared" si="211"/>
        <v>0</v>
      </c>
      <c r="AA1061" s="2"/>
      <c r="AI1061" s="25">
        <f t="shared" si="212"/>
        <v>0</v>
      </c>
      <c r="AS1061" s="25">
        <f t="shared" si="213"/>
        <v>0</v>
      </c>
      <c r="AV1061" s="2"/>
      <c r="AW1061" s="2"/>
      <c r="AX1061" s="2"/>
      <c r="AY1061" s="2"/>
      <c r="AZ1061" s="2"/>
      <c r="BA1061" s="2"/>
      <c r="BB1061" s="2"/>
      <c r="BC1061" s="25">
        <f t="shared" si="214"/>
        <v>0</v>
      </c>
      <c r="BD1061" s="2"/>
      <c r="BE1061" s="2"/>
      <c r="BM1061" s="25">
        <f t="shared" si="215"/>
        <v>0</v>
      </c>
      <c r="BW1061" s="25">
        <f t="shared" si="216"/>
        <v>0</v>
      </c>
      <c r="CG1061" s="25">
        <f t="shared" si="217"/>
        <v>0</v>
      </c>
      <c r="CQ1061" s="25">
        <f t="shared" si="218"/>
        <v>0</v>
      </c>
    </row>
    <row r="1062" spans="2:95" x14ac:dyDescent="0.15">
      <c r="B1062" s="2"/>
      <c r="D1062" s="2"/>
      <c r="F1062" s="2"/>
      <c r="G1062" s="2"/>
      <c r="H1062" s="2"/>
      <c r="I1062" s="2" t="s">
        <v>2737</v>
      </c>
      <c r="J1062" s="11">
        <v>316</v>
      </c>
      <c r="K1062" s="2" t="s">
        <v>59</v>
      </c>
      <c r="L1062" s="2">
        <v>4437</v>
      </c>
      <c r="M1062" s="2">
        <v>95.745000000000005</v>
      </c>
      <c r="N1062" s="2">
        <v>265</v>
      </c>
      <c r="O1062" s="2">
        <v>358</v>
      </c>
      <c r="P1062" s="2" t="str">
        <f t="shared" si="219"/>
        <v>Positive</v>
      </c>
      <c r="Q1062" s="19">
        <v>1.2299999999999999E-36</v>
      </c>
      <c r="Y1062" s="25">
        <f t="shared" si="211"/>
        <v>0</v>
      </c>
      <c r="AA1062" s="2"/>
      <c r="AI1062" s="25">
        <f t="shared" si="212"/>
        <v>0</v>
      </c>
      <c r="AS1062" s="25">
        <f t="shared" si="213"/>
        <v>0</v>
      </c>
      <c r="AV1062" s="2"/>
      <c r="AW1062" s="2"/>
      <c r="AX1062" s="2"/>
      <c r="AY1062" s="2"/>
      <c r="AZ1062" s="2"/>
      <c r="BA1062" s="2"/>
      <c r="BB1062" s="2"/>
      <c r="BC1062" s="25">
        <f t="shared" si="214"/>
        <v>0</v>
      </c>
      <c r="BD1062" s="2"/>
      <c r="BE1062" s="2"/>
      <c r="BM1062" s="25">
        <f t="shared" si="215"/>
        <v>0</v>
      </c>
      <c r="BW1062" s="25">
        <f t="shared" si="216"/>
        <v>0</v>
      </c>
      <c r="CG1062" s="25">
        <f t="shared" si="217"/>
        <v>0</v>
      </c>
      <c r="CQ1062" s="25">
        <f t="shared" si="218"/>
        <v>0</v>
      </c>
    </row>
    <row r="1063" spans="2:95" x14ac:dyDescent="0.15">
      <c r="B1063" s="2"/>
      <c r="D1063" s="2"/>
      <c r="F1063" s="2"/>
      <c r="G1063" s="2"/>
      <c r="H1063" s="2"/>
      <c r="I1063" s="2" t="s">
        <v>2737</v>
      </c>
      <c r="J1063" s="11">
        <v>316</v>
      </c>
      <c r="K1063" s="2" t="s">
        <v>59</v>
      </c>
      <c r="L1063" s="2">
        <v>4437</v>
      </c>
      <c r="M1063" s="2">
        <v>100</v>
      </c>
      <c r="N1063" s="2">
        <v>2463</v>
      </c>
      <c r="O1063" s="2">
        <v>2425</v>
      </c>
      <c r="P1063" s="2" t="str">
        <f t="shared" si="219"/>
        <v>Negative</v>
      </c>
      <c r="Q1063" s="19">
        <v>2.7499999999999999E-13</v>
      </c>
      <c r="Y1063" s="25">
        <f t="shared" si="211"/>
        <v>0</v>
      </c>
      <c r="AA1063" s="2"/>
      <c r="AI1063" s="25">
        <f t="shared" si="212"/>
        <v>0</v>
      </c>
      <c r="AS1063" s="25">
        <f t="shared" si="213"/>
        <v>0</v>
      </c>
      <c r="AV1063" s="2"/>
      <c r="AW1063" s="2"/>
      <c r="AX1063" s="2"/>
      <c r="AY1063" s="2"/>
      <c r="AZ1063" s="2"/>
      <c r="BA1063" s="2"/>
      <c r="BB1063" s="2"/>
      <c r="BC1063" s="25">
        <f t="shared" si="214"/>
        <v>0</v>
      </c>
      <c r="BD1063" s="2"/>
      <c r="BE1063" s="2"/>
      <c r="BM1063" s="25">
        <f t="shared" si="215"/>
        <v>0</v>
      </c>
      <c r="BW1063" s="25">
        <f t="shared" si="216"/>
        <v>0</v>
      </c>
      <c r="CG1063" s="25">
        <f t="shared" si="217"/>
        <v>0</v>
      </c>
      <c r="CQ1063" s="25">
        <f t="shared" si="218"/>
        <v>0</v>
      </c>
    </row>
    <row r="1064" spans="2:95" x14ac:dyDescent="0.15">
      <c r="B1064" s="2"/>
      <c r="D1064" s="2"/>
      <c r="F1064" s="2"/>
      <c r="G1064" s="2"/>
      <c r="H1064" s="2"/>
      <c r="I1064" s="2" t="s">
        <v>2738</v>
      </c>
      <c r="J1064" s="11">
        <v>276</v>
      </c>
      <c r="K1064" s="2" t="s">
        <v>59</v>
      </c>
      <c r="L1064" s="2">
        <v>4437</v>
      </c>
      <c r="M1064" s="2">
        <v>97.436000000000007</v>
      </c>
      <c r="N1064" s="2">
        <v>3414</v>
      </c>
      <c r="O1064" s="2">
        <v>3377</v>
      </c>
      <c r="P1064" s="2" t="str">
        <f t="shared" si="219"/>
        <v>Negative</v>
      </c>
      <c r="Q1064" s="19">
        <v>3.9800000000000001E-11</v>
      </c>
      <c r="Y1064" s="25">
        <f t="shared" si="211"/>
        <v>0</v>
      </c>
      <c r="AA1064" s="2"/>
      <c r="AI1064" s="25">
        <f t="shared" si="212"/>
        <v>0</v>
      </c>
      <c r="AS1064" s="25">
        <f t="shared" si="213"/>
        <v>0</v>
      </c>
      <c r="AV1064" s="2"/>
      <c r="AW1064" s="2"/>
      <c r="AX1064" s="2"/>
      <c r="AY1064" s="2"/>
      <c r="AZ1064" s="2"/>
      <c r="BA1064" s="2"/>
      <c r="BB1064" s="2"/>
      <c r="BC1064" s="25">
        <f t="shared" si="214"/>
        <v>0</v>
      </c>
      <c r="BD1064" s="2"/>
      <c r="BE1064" s="2"/>
      <c r="BM1064" s="25">
        <f t="shared" si="215"/>
        <v>0</v>
      </c>
      <c r="BW1064" s="25">
        <f t="shared" si="216"/>
        <v>0</v>
      </c>
      <c r="CG1064" s="25">
        <f t="shared" si="217"/>
        <v>0</v>
      </c>
      <c r="CQ1064" s="25">
        <f t="shared" si="218"/>
        <v>0</v>
      </c>
    </row>
    <row r="1065" spans="2:95" x14ac:dyDescent="0.15">
      <c r="B1065" s="2"/>
      <c r="D1065" s="2"/>
      <c r="F1065" s="2"/>
      <c r="G1065" s="2"/>
      <c r="H1065" s="2"/>
      <c r="I1065" s="2" t="s">
        <v>2739</v>
      </c>
      <c r="J1065" s="11">
        <v>394</v>
      </c>
      <c r="K1065" s="2" t="s">
        <v>59</v>
      </c>
      <c r="L1065" s="2">
        <v>4437</v>
      </c>
      <c r="M1065" s="2">
        <v>97.917000000000002</v>
      </c>
      <c r="N1065" s="2">
        <v>175</v>
      </c>
      <c r="O1065" s="2">
        <v>222</v>
      </c>
      <c r="P1065" s="2" t="str">
        <f t="shared" si="219"/>
        <v>Positive</v>
      </c>
      <c r="Q1065" s="19">
        <v>1.61E-16</v>
      </c>
      <c r="Y1065" s="25">
        <f t="shared" si="211"/>
        <v>0</v>
      </c>
      <c r="AA1065" s="2"/>
      <c r="AI1065" s="25">
        <f t="shared" si="212"/>
        <v>0</v>
      </c>
      <c r="AS1065" s="25">
        <f t="shared" si="213"/>
        <v>0</v>
      </c>
      <c r="AV1065" s="2"/>
      <c r="AW1065" s="2"/>
      <c r="AX1065" s="2"/>
      <c r="AY1065" s="2"/>
      <c r="AZ1065" s="2"/>
      <c r="BA1065" s="2"/>
      <c r="BB1065" s="2"/>
      <c r="BC1065" s="25">
        <f t="shared" si="214"/>
        <v>0</v>
      </c>
      <c r="BD1065" s="2"/>
      <c r="BE1065" s="2"/>
      <c r="BM1065" s="25">
        <f t="shared" si="215"/>
        <v>0</v>
      </c>
      <c r="BW1065" s="25">
        <f t="shared" si="216"/>
        <v>0</v>
      </c>
      <c r="CG1065" s="25">
        <f t="shared" si="217"/>
        <v>0</v>
      </c>
      <c r="CQ1065" s="25">
        <f t="shared" si="218"/>
        <v>0</v>
      </c>
    </row>
    <row r="1066" spans="2:95" x14ac:dyDescent="0.15">
      <c r="B1066" s="2"/>
      <c r="D1066" s="2"/>
      <c r="F1066" s="2"/>
      <c r="G1066" s="2"/>
      <c r="H1066" s="2"/>
      <c r="I1066" s="2" t="s">
        <v>2740</v>
      </c>
      <c r="J1066" s="11">
        <v>216</v>
      </c>
      <c r="K1066" s="2" t="s">
        <v>59</v>
      </c>
      <c r="L1066" s="2">
        <v>4437</v>
      </c>
      <c r="M1066" s="2">
        <v>97.872</v>
      </c>
      <c r="N1066" s="2">
        <v>134</v>
      </c>
      <c r="O1066" s="2">
        <v>88</v>
      </c>
      <c r="P1066" s="2" t="str">
        <f t="shared" si="219"/>
        <v>Negative</v>
      </c>
      <c r="Q1066" s="19">
        <v>3.0100000000000001E-16</v>
      </c>
      <c r="Y1066" s="25">
        <f t="shared" si="211"/>
        <v>0</v>
      </c>
      <c r="AA1066" s="2"/>
      <c r="AI1066" s="25">
        <f t="shared" si="212"/>
        <v>0</v>
      </c>
      <c r="AS1066" s="25">
        <f t="shared" si="213"/>
        <v>0</v>
      </c>
      <c r="AV1066" s="2"/>
      <c r="AW1066" s="2"/>
      <c r="AX1066" s="2"/>
      <c r="AY1066" s="2"/>
      <c r="AZ1066" s="2"/>
      <c r="BA1066" s="2"/>
      <c r="BB1066" s="2"/>
      <c r="BC1066" s="25">
        <f t="shared" si="214"/>
        <v>0</v>
      </c>
      <c r="BD1066" s="2"/>
      <c r="BE1066" s="2"/>
      <c r="BM1066" s="25">
        <f t="shared" si="215"/>
        <v>0</v>
      </c>
      <c r="BW1066" s="25">
        <f t="shared" si="216"/>
        <v>0</v>
      </c>
      <c r="CG1066" s="25">
        <f t="shared" si="217"/>
        <v>0</v>
      </c>
      <c r="CQ1066" s="25">
        <f t="shared" si="218"/>
        <v>0</v>
      </c>
    </row>
    <row r="1067" spans="2:95" x14ac:dyDescent="0.15">
      <c r="B1067" s="2"/>
      <c r="D1067" s="2"/>
      <c r="F1067" s="2"/>
      <c r="G1067" s="2"/>
      <c r="H1067" s="2"/>
      <c r="I1067" s="2" t="s">
        <v>2741</v>
      </c>
      <c r="J1067" s="11">
        <v>312</v>
      </c>
      <c r="K1067" s="2" t="s">
        <v>59</v>
      </c>
      <c r="L1067" s="2">
        <v>4437</v>
      </c>
      <c r="M1067" s="2">
        <v>100</v>
      </c>
      <c r="N1067" s="2">
        <v>986</v>
      </c>
      <c r="O1067" s="2">
        <v>1026</v>
      </c>
      <c r="P1067" s="2" t="str">
        <f t="shared" si="219"/>
        <v>Positive</v>
      </c>
      <c r="Q1067" s="19">
        <v>2.0999999999999999E-14</v>
      </c>
      <c r="Y1067" s="25">
        <f t="shared" si="211"/>
        <v>0</v>
      </c>
      <c r="AA1067" s="2"/>
      <c r="AI1067" s="25">
        <f t="shared" si="212"/>
        <v>0</v>
      </c>
      <c r="AS1067" s="25">
        <f t="shared" si="213"/>
        <v>0</v>
      </c>
      <c r="AV1067" s="2"/>
      <c r="AW1067" s="2"/>
      <c r="AX1067" s="2"/>
      <c r="AY1067" s="2"/>
      <c r="AZ1067" s="2"/>
      <c r="BA1067" s="2"/>
      <c r="BB1067" s="2"/>
      <c r="BC1067" s="25">
        <f t="shared" si="214"/>
        <v>0</v>
      </c>
      <c r="BD1067" s="2"/>
      <c r="BE1067" s="2"/>
      <c r="BM1067" s="25">
        <f t="shared" si="215"/>
        <v>0</v>
      </c>
      <c r="BW1067" s="25">
        <f t="shared" si="216"/>
        <v>0</v>
      </c>
      <c r="CG1067" s="25">
        <f t="shared" si="217"/>
        <v>0</v>
      </c>
      <c r="CQ1067" s="25">
        <f t="shared" si="218"/>
        <v>0</v>
      </c>
    </row>
    <row r="1068" spans="2:95" x14ac:dyDescent="0.15">
      <c r="B1068" s="2"/>
      <c r="D1068" s="2"/>
      <c r="F1068" s="2"/>
      <c r="G1068" s="2"/>
      <c r="H1068" s="2"/>
      <c r="I1068" s="166" t="s">
        <v>2742</v>
      </c>
      <c r="J1068" s="219">
        <v>1435</v>
      </c>
      <c r="K1068" s="166" t="s">
        <v>59</v>
      </c>
      <c r="L1068" s="166">
        <v>4437</v>
      </c>
      <c r="M1068" s="166">
        <v>97.31</v>
      </c>
      <c r="N1068" s="166">
        <v>1042</v>
      </c>
      <c r="O1068" s="166">
        <v>2</v>
      </c>
      <c r="P1068" s="166" t="str">
        <f t="shared" si="219"/>
        <v>Negative</v>
      </c>
      <c r="Q1068" s="219">
        <v>0</v>
      </c>
      <c r="Y1068" s="25">
        <f t="shared" si="211"/>
        <v>0</v>
      </c>
      <c r="AA1068" s="2"/>
      <c r="AI1068" s="25">
        <f t="shared" si="212"/>
        <v>0</v>
      </c>
      <c r="AS1068" s="25">
        <f t="shared" si="213"/>
        <v>0</v>
      </c>
      <c r="AV1068" s="2"/>
      <c r="AW1068" s="2"/>
      <c r="AX1068" s="2"/>
      <c r="AY1068" s="2"/>
      <c r="AZ1068" s="2"/>
      <c r="BA1068" s="2"/>
      <c r="BB1068" s="2"/>
      <c r="BC1068" s="25">
        <f t="shared" si="214"/>
        <v>0</v>
      </c>
      <c r="BD1068" s="2"/>
      <c r="BE1068" s="2"/>
      <c r="BM1068" s="25">
        <f t="shared" si="215"/>
        <v>0</v>
      </c>
      <c r="BW1068" s="25">
        <f t="shared" si="216"/>
        <v>0</v>
      </c>
      <c r="CG1068" s="25">
        <f t="shared" si="217"/>
        <v>0</v>
      </c>
      <c r="CQ1068" s="25">
        <f t="shared" si="218"/>
        <v>0</v>
      </c>
    </row>
    <row r="1069" spans="2:95" x14ac:dyDescent="0.15">
      <c r="B1069" s="2"/>
      <c r="D1069" s="2"/>
      <c r="F1069" s="2"/>
      <c r="G1069" s="2"/>
      <c r="H1069" s="2"/>
      <c r="I1069" s="2" t="s">
        <v>2743</v>
      </c>
      <c r="J1069" s="11">
        <v>1206</v>
      </c>
      <c r="K1069" s="2" t="s">
        <v>59</v>
      </c>
      <c r="L1069" s="2">
        <v>4437</v>
      </c>
      <c r="M1069" s="2">
        <v>97.058999999999997</v>
      </c>
      <c r="N1069" s="2">
        <v>783</v>
      </c>
      <c r="O1069" s="2">
        <v>2</v>
      </c>
      <c r="P1069" s="2" t="str">
        <f t="shared" si="219"/>
        <v>Negative</v>
      </c>
      <c r="Q1069" s="11">
        <v>0</v>
      </c>
      <c r="Y1069" s="25">
        <f t="shared" si="211"/>
        <v>0</v>
      </c>
      <c r="AA1069" s="2"/>
      <c r="AI1069" s="25">
        <f t="shared" si="212"/>
        <v>0</v>
      </c>
      <c r="AS1069" s="25">
        <f t="shared" si="213"/>
        <v>0</v>
      </c>
      <c r="AV1069" s="2"/>
      <c r="AW1069" s="2"/>
      <c r="AX1069" s="2"/>
      <c r="AY1069" s="2"/>
      <c r="AZ1069" s="2"/>
      <c r="BA1069" s="2"/>
      <c r="BB1069" s="2"/>
      <c r="BC1069" s="25">
        <f t="shared" si="214"/>
        <v>0</v>
      </c>
      <c r="BD1069" s="2"/>
      <c r="BE1069" s="2"/>
      <c r="BM1069" s="25">
        <f t="shared" si="215"/>
        <v>0</v>
      </c>
      <c r="BW1069" s="25">
        <f t="shared" si="216"/>
        <v>0</v>
      </c>
      <c r="CG1069" s="25">
        <f t="shared" si="217"/>
        <v>0</v>
      </c>
      <c r="CQ1069" s="25">
        <f t="shared" si="218"/>
        <v>0</v>
      </c>
    </row>
    <row r="1070" spans="2:95" x14ac:dyDescent="0.15">
      <c r="B1070" s="2"/>
      <c r="D1070" s="2"/>
      <c r="F1070" s="2"/>
      <c r="G1070" s="2"/>
      <c r="H1070" s="2"/>
      <c r="I1070" s="2" t="s">
        <v>2744</v>
      </c>
      <c r="J1070" s="11">
        <v>769</v>
      </c>
      <c r="K1070" s="2" t="s">
        <v>59</v>
      </c>
      <c r="L1070" s="2">
        <v>4437</v>
      </c>
      <c r="M1070" s="2">
        <v>96.988</v>
      </c>
      <c r="N1070" s="2">
        <v>783</v>
      </c>
      <c r="O1070" s="2">
        <v>120</v>
      </c>
      <c r="P1070" s="2" t="str">
        <f t="shared" si="219"/>
        <v>Negative</v>
      </c>
      <c r="Q1070" s="11">
        <v>0</v>
      </c>
      <c r="Y1070" s="25">
        <f t="shared" si="211"/>
        <v>0</v>
      </c>
      <c r="AA1070" s="2"/>
      <c r="AI1070" s="25">
        <f t="shared" si="212"/>
        <v>0</v>
      </c>
      <c r="AS1070" s="25">
        <f t="shared" si="213"/>
        <v>0</v>
      </c>
      <c r="AV1070" s="2"/>
      <c r="AW1070" s="2"/>
      <c r="AX1070" s="2"/>
      <c r="AY1070" s="2"/>
      <c r="AZ1070" s="2"/>
      <c r="BA1070" s="2"/>
      <c r="BB1070" s="2"/>
      <c r="BC1070" s="25">
        <f t="shared" si="214"/>
        <v>0</v>
      </c>
      <c r="BD1070" s="2"/>
      <c r="BE1070" s="2"/>
      <c r="BM1070" s="25">
        <f t="shared" si="215"/>
        <v>0</v>
      </c>
      <c r="BW1070" s="25">
        <f t="shared" si="216"/>
        <v>0</v>
      </c>
      <c r="CG1070" s="25">
        <f t="shared" si="217"/>
        <v>0</v>
      </c>
      <c r="CQ1070" s="25">
        <f t="shared" si="218"/>
        <v>0</v>
      </c>
    </row>
    <row r="1071" spans="2:95" x14ac:dyDescent="0.15">
      <c r="B1071" s="2"/>
      <c r="D1071" s="2"/>
      <c r="F1071" s="2"/>
      <c r="G1071" s="2"/>
      <c r="H1071" s="2"/>
      <c r="I1071" s="2" t="s">
        <v>2745</v>
      </c>
      <c r="J1071" s="11">
        <v>921</v>
      </c>
      <c r="K1071" s="2" t="s">
        <v>59</v>
      </c>
      <c r="L1071" s="2">
        <v>4437</v>
      </c>
      <c r="M1071" s="2">
        <v>96.962000000000003</v>
      </c>
      <c r="N1071" s="2">
        <v>760</v>
      </c>
      <c r="O1071" s="2">
        <v>4</v>
      </c>
      <c r="P1071" s="2" t="str">
        <f t="shared" si="219"/>
        <v>Negative</v>
      </c>
      <c r="Q1071" s="11">
        <v>0</v>
      </c>
      <c r="Y1071" s="25">
        <f t="shared" si="211"/>
        <v>0</v>
      </c>
      <c r="AA1071" s="2"/>
      <c r="AI1071" s="25">
        <f t="shared" si="212"/>
        <v>0</v>
      </c>
      <c r="AS1071" s="25">
        <f t="shared" si="213"/>
        <v>0</v>
      </c>
      <c r="AV1071" s="2"/>
      <c r="AW1071" s="2"/>
      <c r="AX1071" s="2"/>
      <c r="AY1071" s="2"/>
      <c r="AZ1071" s="2"/>
      <c r="BA1071" s="2"/>
      <c r="BB1071" s="2"/>
      <c r="BC1071" s="25">
        <f t="shared" si="214"/>
        <v>0</v>
      </c>
      <c r="BD1071" s="2"/>
      <c r="BE1071" s="2"/>
      <c r="BM1071" s="25">
        <f t="shared" si="215"/>
        <v>0</v>
      </c>
      <c r="BW1071" s="25">
        <f t="shared" si="216"/>
        <v>0</v>
      </c>
      <c r="CG1071" s="25">
        <f t="shared" si="217"/>
        <v>0</v>
      </c>
      <c r="CQ1071" s="25">
        <f t="shared" si="218"/>
        <v>0</v>
      </c>
    </row>
    <row r="1072" spans="2:95" x14ac:dyDescent="0.15">
      <c r="B1072" s="2"/>
      <c r="D1072" s="2"/>
      <c r="F1072" s="2"/>
      <c r="G1072" s="2"/>
      <c r="H1072" s="2"/>
      <c r="I1072" s="2" t="s">
        <v>2746</v>
      </c>
      <c r="J1072" s="11">
        <v>255</v>
      </c>
      <c r="K1072" s="2" t="s">
        <v>59</v>
      </c>
      <c r="L1072" s="2">
        <v>4437</v>
      </c>
      <c r="M1072" s="2">
        <v>95.927999999999997</v>
      </c>
      <c r="N1072" s="2">
        <v>237</v>
      </c>
      <c r="O1072" s="2">
        <v>17</v>
      </c>
      <c r="P1072" s="2" t="str">
        <f t="shared" si="219"/>
        <v>Negative</v>
      </c>
      <c r="Q1072" s="19">
        <v>5.3700000000000004E-99</v>
      </c>
      <c r="Y1072" s="25">
        <f t="shared" si="211"/>
        <v>0</v>
      </c>
      <c r="AA1072" s="2"/>
      <c r="AI1072" s="25">
        <f t="shared" si="212"/>
        <v>0</v>
      </c>
      <c r="AS1072" s="25">
        <f t="shared" si="213"/>
        <v>0</v>
      </c>
      <c r="AV1072" s="2"/>
      <c r="AW1072" s="2"/>
      <c r="AX1072" s="2"/>
      <c r="AY1072" s="2"/>
      <c r="AZ1072" s="2"/>
      <c r="BA1072" s="2"/>
      <c r="BB1072" s="2"/>
      <c r="BC1072" s="25">
        <f t="shared" si="214"/>
        <v>0</v>
      </c>
      <c r="BD1072" s="2"/>
      <c r="BE1072" s="2"/>
      <c r="BM1072" s="25">
        <f t="shared" si="215"/>
        <v>0</v>
      </c>
      <c r="BW1072" s="25">
        <f t="shared" si="216"/>
        <v>0</v>
      </c>
      <c r="CG1072" s="25">
        <f t="shared" si="217"/>
        <v>0</v>
      </c>
      <c r="CQ1072" s="25">
        <f t="shared" si="218"/>
        <v>0</v>
      </c>
    </row>
    <row r="1073" spans="2:95" x14ac:dyDescent="0.15">
      <c r="B1073" s="2"/>
      <c r="D1073" s="2"/>
      <c r="F1073" s="2"/>
      <c r="G1073" s="2"/>
      <c r="H1073" s="2"/>
      <c r="I1073" s="2" t="s">
        <v>2747</v>
      </c>
      <c r="J1073" s="11">
        <v>219</v>
      </c>
      <c r="K1073" s="2" t="s">
        <v>59</v>
      </c>
      <c r="L1073" s="2">
        <v>4437</v>
      </c>
      <c r="M1073" s="2">
        <v>94.245000000000005</v>
      </c>
      <c r="N1073" s="2">
        <v>574</v>
      </c>
      <c r="O1073" s="2">
        <v>436</v>
      </c>
      <c r="P1073" s="2" t="str">
        <f t="shared" si="219"/>
        <v>Negative</v>
      </c>
      <c r="Q1073" s="19">
        <v>1.04E-55</v>
      </c>
      <c r="Y1073" s="25">
        <f t="shared" si="211"/>
        <v>0</v>
      </c>
      <c r="AA1073" s="2"/>
      <c r="AI1073" s="25">
        <f t="shared" si="212"/>
        <v>0</v>
      </c>
      <c r="AS1073" s="25">
        <f t="shared" si="213"/>
        <v>0</v>
      </c>
      <c r="AV1073" s="2"/>
      <c r="AW1073" s="2"/>
      <c r="AX1073" s="2"/>
      <c r="AY1073" s="2"/>
      <c r="AZ1073" s="2"/>
      <c r="BA1073" s="2"/>
      <c r="BB1073" s="2"/>
      <c r="BC1073" s="25">
        <f t="shared" si="214"/>
        <v>0</v>
      </c>
      <c r="BD1073" s="2"/>
      <c r="BE1073" s="2"/>
      <c r="BM1073" s="25">
        <f t="shared" si="215"/>
        <v>0</v>
      </c>
      <c r="BW1073" s="25">
        <f t="shared" si="216"/>
        <v>0</v>
      </c>
      <c r="CG1073" s="25">
        <f t="shared" si="217"/>
        <v>0</v>
      </c>
      <c r="CQ1073" s="25">
        <f t="shared" si="218"/>
        <v>0</v>
      </c>
    </row>
    <row r="1074" spans="2:95" x14ac:dyDescent="0.15">
      <c r="B1074" s="2"/>
      <c r="D1074" s="2"/>
      <c r="F1074" s="2"/>
      <c r="G1074" s="2"/>
      <c r="H1074" s="2"/>
      <c r="I1074" s="2" t="s">
        <v>2748</v>
      </c>
      <c r="J1074" s="11">
        <v>567</v>
      </c>
      <c r="K1074" s="2" t="s">
        <v>59</v>
      </c>
      <c r="L1074" s="2">
        <v>4437</v>
      </c>
      <c r="M1074" s="2">
        <v>97.150999999999996</v>
      </c>
      <c r="N1074" s="2">
        <v>354</v>
      </c>
      <c r="O1074" s="2">
        <v>4</v>
      </c>
      <c r="P1074" s="2" t="str">
        <f t="shared" si="219"/>
        <v>Negative</v>
      </c>
      <c r="Q1074" s="19">
        <v>8.7799999999999995E-170</v>
      </c>
      <c r="Y1074" s="25">
        <f t="shared" si="211"/>
        <v>0</v>
      </c>
      <c r="AA1074" s="2"/>
      <c r="AI1074" s="25">
        <f t="shared" si="212"/>
        <v>0</v>
      </c>
      <c r="AS1074" s="25">
        <f t="shared" si="213"/>
        <v>0</v>
      </c>
      <c r="AV1074" s="2"/>
      <c r="AW1074" s="2"/>
      <c r="AX1074" s="2"/>
      <c r="AY1074" s="2"/>
      <c r="AZ1074" s="2"/>
      <c r="BA1074" s="2"/>
      <c r="BB1074" s="2"/>
      <c r="BC1074" s="25">
        <f t="shared" si="214"/>
        <v>0</v>
      </c>
      <c r="BD1074" s="2"/>
      <c r="BE1074" s="2"/>
      <c r="BM1074" s="25">
        <f t="shared" si="215"/>
        <v>0</v>
      </c>
      <c r="BW1074" s="25">
        <f t="shared" si="216"/>
        <v>0</v>
      </c>
      <c r="CG1074" s="25">
        <f t="shared" si="217"/>
        <v>0</v>
      </c>
      <c r="CQ1074" s="25">
        <f t="shared" si="218"/>
        <v>0</v>
      </c>
    </row>
    <row r="1075" spans="2:95" x14ac:dyDescent="0.15">
      <c r="B1075" s="2"/>
      <c r="D1075" s="2"/>
      <c r="F1075" s="2"/>
      <c r="G1075" s="2"/>
      <c r="H1075" s="2"/>
      <c r="I1075" s="2" t="s">
        <v>2749</v>
      </c>
      <c r="J1075" s="11">
        <v>1193</v>
      </c>
      <c r="K1075" s="2" t="s">
        <v>59</v>
      </c>
      <c r="L1075" s="2">
        <v>4437</v>
      </c>
      <c r="M1075" s="2">
        <v>96.941000000000003</v>
      </c>
      <c r="N1075" s="2">
        <v>753</v>
      </c>
      <c r="O1075" s="2">
        <v>2</v>
      </c>
      <c r="P1075" s="2" t="str">
        <f t="shared" si="219"/>
        <v>Negative</v>
      </c>
      <c r="Q1075" s="11">
        <v>0</v>
      </c>
      <c r="Y1075" s="25">
        <f t="shared" si="211"/>
        <v>0</v>
      </c>
      <c r="AA1075" s="2"/>
      <c r="AI1075" s="25">
        <f t="shared" si="212"/>
        <v>0</v>
      </c>
      <c r="AS1075" s="25">
        <f t="shared" si="213"/>
        <v>0</v>
      </c>
      <c r="AV1075" s="2"/>
      <c r="AW1075" s="2"/>
      <c r="AX1075" s="2"/>
      <c r="AY1075" s="2"/>
      <c r="AZ1075" s="2"/>
      <c r="BA1075" s="2"/>
      <c r="BB1075" s="2"/>
      <c r="BC1075" s="25">
        <f t="shared" si="214"/>
        <v>0</v>
      </c>
      <c r="BD1075" s="2"/>
      <c r="BE1075" s="2"/>
      <c r="BM1075" s="25">
        <f t="shared" si="215"/>
        <v>0</v>
      </c>
      <c r="BW1075" s="25">
        <f t="shared" si="216"/>
        <v>0</v>
      </c>
      <c r="CG1075" s="25">
        <f t="shared" si="217"/>
        <v>0</v>
      </c>
      <c r="CQ1075" s="25">
        <f t="shared" si="218"/>
        <v>0</v>
      </c>
    </row>
    <row r="1076" spans="2:95" x14ac:dyDescent="0.15">
      <c r="B1076" s="2"/>
      <c r="D1076" s="2"/>
      <c r="F1076" s="2"/>
      <c r="G1076" s="2"/>
      <c r="H1076" s="2"/>
      <c r="I1076" s="2" t="s">
        <v>2750</v>
      </c>
      <c r="J1076" s="11">
        <v>949</v>
      </c>
      <c r="K1076" s="2" t="s">
        <v>59</v>
      </c>
      <c r="L1076" s="2">
        <v>4437</v>
      </c>
      <c r="M1076" s="2">
        <v>96.933000000000007</v>
      </c>
      <c r="N1076" s="2">
        <v>753</v>
      </c>
      <c r="O1076" s="2">
        <v>4</v>
      </c>
      <c r="P1076" s="2" t="str">
        <f t="shared" si="219"/>
        <v>Negative</v>
      </c>
      <c r="Q1076" s="11">
        <v>0</v>
      </c>
      <c r="Y1076" s="25">
        <f t="shared" si="211"/>
        <v>0</v>
      </c>
      <c r="AA1076" s="2"/>
      <c r="AI1076" s="25">
        <f t="shared" si="212"/>
        <v>0</v>
      </c>
      <c r="AS1076" s="25">
        <f t="shared" si="213"/>
        <v>0</v>
      </c>
      <c r="AV1076" s="2"/>
      <c r="AW1076" s="2"/>
      <c r="AX1076" s="2"/>
      <c r="AY1076" s="2"/>
      <c r="AZ1076" s="2"/>
      <c r="BA1076" s="2"/>
      <c r="BB1076" s="2"/>
      <c r="BC1076" s="25">
        <f t="shared" si="214"/>
        <v>0</v>
      </c>
      <c r="BD1076" s="2"/>
      <c r="BE1076" s="2"/>
      <c r="BM1076" s="25">
        <f t="shared" si="215"/>
        <v>0</v>
      </c>
      <c r="BW1076" s="25">
        <f t="shared" si="216"/>
        <v>0</v>
      </c>
      <c r="CG1076" s="25">
        <f t="shared" si="217"/>
        <v>0</v>
      </c>
      <c r="CQ1076" s="25">
        <f t="shared" si="218"/>
        <v>0</v>
      </c>
    </row>
    <row r="1077" spans="2:95" x14ac:dyDescent="0.15">
      <c r="B1077" s="2"/>
      <c r="D1077" s="2"/>
      <c r="F1077" s="2"/>
      <c r="G1077" s="2"/>
      <c r="H1077" s="2"/>
      <c r="I1077" s="2" t="s">
        <v>2751</v>
      </c>
      <c r="J1077" s="11">
        <v>581</v>
      </c>
      <c r="K1077" s="2" t="s">
        <v>59</v>
      </c>
      <c r="L1077" s="2">
        <v>4437</v>
      </c>
      <c r="M1077" s="2">
        <v>96.376999999999995</v>
      </c>
      <c r="N1077" s="2">
        <v>139</v>
      </c>
      <c r="O1077" s="2">
        <v>2</v>
      </c>
      <c r="P1077" s="2" t="str">
        <f t="shared" si="219"/>
        <v>Negative</v>
      </c>
      <c r="Q1077" s="19">
        <v>1.05E-59</v>
      </c>
      <c r="Y1077" s="25">
        <f t="shared" si="211"/>
        <v>0</v>
      </c>
      <c r="AA1077" s="2"/>
      <c r="AI1077" s="25">
        <f t="shared" si="212"/>
        <v>0</v>
      </c>
      <c r="AS1077" s="25">
        <f t="shared" si="213"/>
        <v>0</v>
      </c>
      <c r="AV1077" s="2"/>
      <c r="AW1077" s="2"/>
      <c r="AX1077" s="2"/>
      <c r="AY1077" s="2"/>
      <c r="AZ1077" s="2"/>
      <c r="BA1077" s="2"/>
      <c r="BB1077" s="2"/>
      <c r="BC1077" s="25">
        <f t="shared" si="214"/>
        <v>0</v>
      </c>
      <c r="BD1077" s="2"/>
      <c r="BE1077" s="2"/>
      <c r="BM1077" s="25">
        <f t="shared" si="215"/>
        <v>0</v>
      </c>
      <c r="BW1077" s="25">
        <f t="shared" si="216"/>
        <v>0</v>
      </c>
      <c r="CG1077" s="25">
        <f t="shared" si="217"/>
        <v>0</v>
      </c>
      <c r="CQ1077" s="25">
        <f t="shared" si="218"/>
        <v>0</v>
      </c>
    </row>
    <row r="1078" spans="2:95" x14ac:dyDescent="0.15">
      <c r="B1078" s="2"/>
      <c r="D1078" s="2"/>
      <c r="F1078" s="2"/>
      <c r="G1078" s="2"/>
      <c r="H1078" s="2"/>
      <c r="I1078" s="2" t="s">
        <v>2752</v>
      </c>
      <c r="J1078" s="11">
        <v>962</v>
      </c>
      <c r="K1078" s="2" t="s">
        <v>59</v>
      </c>
      <c r="L1078" s="2">
        <v>4437</v>
      </c>
      <c r="M1078" s="2">
        <v>97.051000000000002</v>
      </c>
      <c r="N1078" s="2">
        <v>783</v>
      </c>
      <c r="O1078" s="2">
        <v>4</v>
      </c>
      <c r="P1078" s="2" t="str">
        <f t="shared" si="219"/>
        <v>Negative</v>
      </c>
      <c r="Q1078" s="11">
        <v>0</v>
      </c>
      <c r="Y1078" s="25">
        <f t="shared" si="211"/>
        <v>0</v>
      </c>
      <c r="AA1078" s="2"/>
      <c r="AI1078" s="25">
        <f t="shared" si="212"/>
        <v>0</v>
      </c>
      <c r="AS1078" s="25">
        <f t="shared" si="213"/>
        <v>0</v>
      </c>
      <c r="AV1078" s="2"/>
      <c r="AW1078" s="2"/>
      <c r="AX1078" s="2"/>
      <c r="AY1078" s="2"/>
      <c r="AZ1078" s="2"/>
      <c r="BA1078" s="2"/>
      <c r="BB1078" s="2"/>
      <c r="BC1078" s="25">
        <f t="shared" si="214"/>
        <v>0</v>
      </c>
      <c r="BD1078" s="2"/>
      <c r="BE1078" s="2"/>
      <c r="BM1078" s="25">
        <f t="shared" si="215"/>
        <v>0</v>
      </c>
      <c r="BW1078" s="25">
        <f t="shared" si="216"/>
        <v>0</v>
      </c>
      <c r="CG1078" s="25">
        <f t="shared" si="217"/>
        <v>0</v>
      </c>
      <c r="CQ1078" s="25">
        <f t="shared" si="218"/>
        <v>0</v>
      </c>
    </row>
    <row r="1079" spans="2:95" x14ac:dyDescent="0.15">
      <c r="B1079" s="2"/>
      <c r="D1079" s="2"/>
      <c r="F1079" s="2"/>
      <c r="G1079" s="2"/>
      <c r="H1079" s="2"/>
      <c r="I1079" s="2" t="s">
        <v>2753</v>
      </c>
      <c r="J1079" s="11">
        <v>254</v>
      </c>
      <c r="K1079" s="2" t="s">
        <v>59</v>
      </c>
      <c r="L1079" s="2">
        <v>4437</v>
      </c>
      <c r="M1079" s="2">
        <v>94.161000000000001</v>
      </c>
      <c r="N1079" s="2">
        <v>572</v>
      </c>
      <c r="O1079" s="2">
        <v>436</v>
      </c>
      <c r="P1079" s="2" t="str">
        <f t="shared" ref="P1079:P1105" si="220">IF(N1079&gt;O1079,"Negative","Positive")</f>
        <v>Negative</v>
      </c>
      <c r="Q1079" s="19">
        <v>1.5899999999999999E-54</v>
      </c>
      <c r="Y1079" s="25">
        <f t="shared" si="211"/>
        <v>0</v>
      </c>
      <c r="AA1079" s="2"/>
      <c r="AI1079" s="25">
        <f t="shared" si="212"/>
        <v>0</v>
      </c>
      <c r="AS1079" s="25">
        <f t="shared" si="213"/>
        <v>0</v>
      </c>
      <c r="AV1079" s="2"/>
      <c r="AW1079" s="2"/>
      <c r="AX1079" s="2"/>
      <c r="AY1079" s="2"/>
      <c r="AZ1079" s="2"/>
      <c r="BA1079" s="2"/>
      <c r="BB1079" s="2"/>
      <c r="BC1079" s="25">
        <f t="shared" si="214"/>
        <v>0</v>
      </c>
      <c r="BD1079" s="2"/>
      <c r="BE1079" s="2"/>
      <c r="BM1079" s="25">
        <f t="shared" si="215"/>
        <v>0</v>
      </c>
      <c r="BW1079" s="25">
        <f t="shared" si="216"/>
        <v>0</v>
      </c>
      <c r="CG1079" s="25">
        <f t="shared" si="217"/>
        <v>0</v>
      </c>
      <c r="CQ1079" s="25">
        <f t="shared" si="218"/>
        <v>0</v>
      </c>
    </row>
    <row r="1080" spans="2:95" x14ac:dyDescent="0.15">
      <c r="B1080" s="2"/>
      <c r="D1080" s="2"/>
      <c r="F1080" s="2"/>
      <c r="G1080" s="2"/>
      <c r="H1080" s="2"/>
      <c r="I1080" s="2" t="s">
        <v>2754</v>
      </c>
      <c r="J1080" s="11">
        <v>242</v>
      </c>
      <c r="K1080" s="2" t="s">
        <v>59</v>
      </c>
      <c r="L1080" s="2">
        <v>4437</v>
      </c>
      <c r="M1080" s="2">
        <v>96.602000000000004</v>
      </c>
      <c r="N1080" s="2">
        <v>732</v>
      </c>
      <c r="O1080" s="2">
        <v>528</v>
      </c>
      <c r="P1080" s="2" t="str">
        <f t="shared" si="220"/>
        <v>Negative</v>
      </c>
      <c r="Q1080" s="19">
        <v>5.1099999999999999E-94</v>
      </c>
      <c r="Y1080" s="25">
        <f t="shared" ref="Y1080:Y1105" si="221">W1080-X1080</f>
        <v>0</v>
      </c>
      <c r="AA1080" s="2"/>
      <c r="AI1080" s="25">
        <f t="shared" ref="AI1080:AI1105" si="222">AG1080-AH1080</f>
        <v>0</v>
      </c>
      <c r="AS1080" s="25">
        <f t="shared" ref="AS1080:AS1105" si="223">AQ1080-AR1080</f>
        <v>0</v>
      </c>
      <c r="AV1080" s="2"/>
      <c r="AW1080" s="2"/>
      <c r="AX1080" s="2"/>
      <c r="AY1080" s="2"/>
      <c r="AZ1080" s="2"/>
      <c r="BA1080" s="2"/>
      <c r="BB1080" s="2"/>
      <c r="BC1080" s="25">
        <f t="shared" ref="BC1080:BC1105" si="224">BA1080-BB1080</f>
        <v>0</v>
      </c>
      <c r="BD1080" s="2"/>
      <c r="BE1080" s="2"/>
      <c r="BM1080" s="25">
        <f t="shared" ref="BM1080:BM1105" si="225">BK1080-BL1080</f>
        <v>0</v>
      </c>
      <c r="BW1080" s="25">
        <f t="shared" ref="BW1080:BW1105" si="226">BU1080-BV1080</f>
        <v>0</v>
      </c>
      <c r="CG1080" s="25">
        <f t="shared" ref="CG1080:CG1105" si="227">CE1080-CF1080</f>
        <v>0</v>
      </c>
      <c r="CQ1080" s="25">
        <f t="shared" ref="CQ1080:CQ1105" si="228">CO1080-CP1080</f>
        <v>0</v>
      </c>
    </row>
    <row r="1081" spans="2:95" x14ac:dyDescent="0.15">
      <c r="B1081" s="2"/>
      <c r="D1081" s="2"/>
      <c r="F1081" s="2"/>
      <c r="G1081" s="2"/>
      <c r="H1081" s="2"/>
      <c r="I1081" s="2" t="s">
        <v>2755</v>
      </c>
      <c r="J1081" s="11">
        <v>912</v>
      </c>
      <c r="K1081" s="2" t="s">
        <v>59</v>
      </c>
      <c r="L1081" s="2">
        <v>4437</v>
      </c>
      <c r="M1081" s="2">
        <v>96.742000000000004</v>
      </c>
      <c r="N1081" s="2">
        <v>814</v>
      </c>
      <c r="O1081" s="2">
        <v>17</v>
      </c>
      <c r="P1081" s="2" t="str">
        <f t="shared" si="220"/>
        <v>Negative</v>
      </c>
      <c r="Q1081" s="11">
        <v>0</v>
      </c>
      <c r="Y1081" s="25">
        <f t="shared" si="221"/>
        <v>0</v>
      </c>
      <c r="AA1081" s="2"/>
      <c r="AI1081" s="25">
        <f t="shared" si="222"/>
        <v>0</v>
      </c>
      <c r="AS1081" s="25">
        <f t="shared" si="223"/>
        <v>0</v>
      </c>
      <c r="AV1081" s="2"/>
      <c r="AW1081" s="2"/>
      <c r="AX1081" s="2"/>
      <c r="AY1081" s="2"/>
      <c r="AZ1081" s="2"/>
      <c r="BA1081" s="2"/>
      <c r="BB1081" s="2"/>
      <c r="BC1081" s="25">
        <f t="shared" si="224"/>
        <v>0</v>
      </c>
      <c r="BD1081" s="2"/>
      <c r="BE1081" s="2"/>
      <c r="BM1081" s="25">
        <f t="shared" si="225"/>
        <v>0</v>
      </c>
      <c r="BW1081" s="25">
        <f t="shared" si="226"/>
        <v>0</v>
      </c>
      <c r="CG1081" s="25">
        <f t="shared" si="227"/>
        <v>0</v>
      </c>
      <c r="CQ1081" s="25">
        <f t="shared" si="228"/>
        <v>0</v>
      </c>
    </row>
    <row r="1082" spans="2:95" x14ac:dyDescent="0.15">
      <c r="B1082" s="2"/>
      <c r="D1082" s="2"/>
      <c r="F1082" s="2"/>
      <c r="G1082" s="2"/>
      <c r="H1082" s="2"/>
      <c r="I1082" s="2" t="s">
        <v>2756</v>
      </c>
      <c r="J1082" s="11">
        <v>337</v>
      </c>
      <c r="K1082" s="2" t="s">
        <v>59</v>
      </c>
      <c r="L1082" s="2">
        <v>4437</v>
      </c>
      <c r="M1082" s="2">
        <v>96.323999999999998</v>
      </c>
      <c r="N1082" s="2">
        <v>139</v>
      </c>
      <c r="O1082" s="2">
        <v>4</v>
      </c>
      <c r="P1082" s="2" t="str">
        <f t="shared" si="220"/>
        <v>Negative</v>
      </c>
      <c r="Q1082" s="19">
        <v>7.6899999999999997E-59</v>
      </c>
      <c r="Y1082" s="25">
        <f t="shared" si="221"/>
        <v>0</v>
      </c>
      <c r="AA1082" s="2"/>
      <c r="AI1082" s="25">
        <f t="shared" si="222"/>
        <v>0</v>
      </c>
      <c r="AS1082" s="25">
        <f t="shared" si="223"/>
        <v>0</v>
      </c>
      <c r="AV1082" s="2"/>
      <c r="AW1082" s="2"/>
      <c r="AX1082" s="2"/>
      <c r="AY1082" s="2"/>
      <c r="AZ1082" s="2"/>
      <c r="BA1082" s="2"/>
      <c r="BB1082" s="2"/>
      <c r="BC1082" s="25">
        <f t="shared" si="224"/>
        <v>0</v>
      </c>
      <c r="BD1082" s="2"/>
      <c r="BE1082" s="2"/>
      <c r="BM1082" s="25">
        <f t="shared" si="225"/>
        <v>0</v>
      </c>
      <c r="BW1082" s="25">
        <f t="shared" si="226"/>
        <v>0</v>
      </c>
      <c r="CG1082" s="25">
        <f t="shared" si="227"/>
        <v>0</v>
      </c>
      <c r="CQ1082" s="25">
        <f t="shared" si="228"/>
        <v>0</v>
      </c>
    </row>
    <row r="1083" spans="2:95" x14ac:dyDescent="0.15">
      <c r="B1083" s="2"/>
      <c r="D1083" s="2"/>
      <c r="F1083" s="2"/>
      <c r="G1083" s="2"/>
      <c r="H1083" s="2"/>
      <c r="I1083" s="2" t="s">
        <v>2757</v>
      </c>
      <c r="J1083" s="11">
        <v>905</v>
      </c>
      <c r="K1083" s="2" t="s">
        <v>59</v>
      </c>
      <c r="L1083" s="2">
        <v>4437</v>
      </c>
      <c r="M1083" s="2">
        <v>97.087000000000003</v>
      </c>
      <c r="N1083" s="2">
        <v>310</v>
      </c>
      <c r="O1083" s="2">
        <v>2</v>
      </c>
      <c r="P1083" s="2" t="str">
        <f t="shared" si="220"/>
        <v>Negative</v>
      </c>
      <c r="Q1083" s="19">
        <v>6.8100000000000003E-148</v>
      </c>
      <c r="Y1083" s="25">
        <f t="shared" si="221"/>
        <v>0</v>
      </c>
      <c r="AA1083" s="2"/>
      <c r="AI1083" s="25">
        <f t="shared" si="222"/>
        <v>0</v>
      </c>
      <c r="AS1083" s="25">
        <f t="shared" si="223"/>
        <v>0</v>
      </c>
      <c r="AV1083" s="2"/>
      <c r="AW1083" s="2"/>
      <c r="AX1083" s="2"/>
      <c r="AY1083" s="2"/>
      <c r="AZ1083" s="2"/>
      <c r="BA1083" s="2"/>
      <c r="BB1083" s="2"/>
      <c r="BC1083" s="25">
        <f t="shared" si="224"/>
        <v>0</v>
      </c>
      <c r="BD1083" s="2"/>
      <c r="BE1083" s="2"/>
      <c r="BM1083" s="25">
        <f t="shared" si="225"/>
        <v>0</v>
      </c>
      <c r="BW1083" s="25">
        <f t="shared" si="226"/>
        <v>0</v>
      </c>
      <c r="CG1083" s="25">
        <f t="shared" si="227"/>
        <v>0</v>
      </c>
      <c r="CQ1083" s="25">
        <f t="shared" si="228"/>
        <v>0</v>
      </c>
    </row>
    <row r="1084" spans="2:95" x14ac:dyDescent="0.15">
      <c r="B1084" s="2"/>
      <c r="D1084" s="2"/>
      <c r="F1084" s="2"/>
      <c r="G1084" s="2"/>
      <c r="H1084" s="2"/>
      <c r="I1084" s="2" t="s">
        <v>2758</v>
      </c>
      <c r="J1084" s="11">
        <v>1298</v>
      </c>
      <c r="K1084" s="2" t="s">
        <v>59</v>
      </c>
      <c r="L1084" s="2">
        <v>4437</v>
      </c>
      <c r="M1084" s="2">
        <v>97.305000000000007</v>
      </c>
      <c r="N1084" s="2">
        <v>1042</v>
      </c>
      <c r="O1084" s="2">
        <v>4</v>
      </c>
      <c r="P1084" s="2" t="str">
        <f t="shared" si="220"/>
        <v>Negative</v>
      </c>
      <c r="Q1084" s="11">
        <v>0</v>
      </c>
      <c r="Y1084" s="25">
        <f t="shared" si="221"/>
        <v>0</v>
      </c>
      <c r="AA1084" s="2"/>
      <c r="AI1084" s="25">
        <f t="shared" si="222"/>
        <v>0</v>
      </c>
      <c r="AS1084" s="25">
        <f t="shared" si="223"/>
        <v>0</v>
      </c>
      <c r="AV1084" s="2"/>
      <c r="AW1084" s="2"/>
      <c r="AX1084" s="2"/>
      <c r="AY1084" s="2"/>
      <c r="AZ1084" s="2"/>
      <c r="BA1084" s="2"/>
      <c r="BB1084" s="2"/>
      <c r="BC1084" s="25">
        <f t="shared" si="224"/>
        <v>0</v>
      </c>
      <c r="BD1084" s="2"/>
      <c r="BE1084" s="2"/>
      <c r="BM1084" s="25">
        <f t="shared" si="225"/>
        <v>0</v>
      </c>
      <c r="BW1084" s="25">
        <f t="shared" si="226"/>
        <v>0</v>
      </c>
      <c r="CG1084" s="25">
        <f t="shared" si="227"/>
        <v>0</v>
      </c>
      <c r="CQ1084" s="25">
        <f t="shared" si="228"/>
        <v>0</v>
      </c>
    </row>
    <row r="1085" spans="2:95" x14ac:dyDescent="0.15">
      <c r="B1085" s="2"/>
      <c r="D1085" s="2"/>
      <c r="F1085" s="2"/>
      <c r="G1085" s="2"/>
      <c r="H1085" s="2"/>
      <c r="I1085" s="2" t="s">
        <v>2759</v>
      </c>
      <c r="J1085" s="11">
        <v>756</v>
      </c>
      <c r="K1085" s="2" t="s">
        <v>59</v>
      </c>
      <c r="L1085" s="2">
        <v>4437</v>
      </c>
      <c r="M1085" s="2">
        <v>96.844999999999999</v>
      </c>
      <c r="N1085" s="2">
        <v>753</v>
      </c>
      <c r="O1085" s="2">
        <v>120</v>
      </c>
      <c r="P1085" s="2" t="str">
        <f t="shared" si="220"/>
        <v>Negative</v>
      </c>
      <c r="Q1085" s="11">
        <v>0</v>
      </c>
      <c r="Y1085" s="25">
        <f t="shared" si="221"/>
        <v>0</v>
      </c>
      <c r="AA1085" s="2"/>
      <c r="AI1085" s="25">
        <f t="shared" si="222"/>
        <v>0</v>
      </c>
      <c r="AS1085" s="25">
        <f t="shared" si="223"/>
        <v>0</v>
      </c>
      <c r="AV1085" s="2"/>
      <c r="AW1085" s="2"/>
      <c r="AX1085" s="2"/>
      <c r="AY1085" s="2"/>
      <c r="AZ1085" s="2"/>
      <c r="BA1085" s="2"/>
      <c r="BB1085" s="2"/>
      <c r="BC1085" s="25">
        <f t="shared" si="224"/>
        <v>0</v>
      </c>
      <c r="BD1085" s="2"/>
      <c r="BE1085" s="2"/>
      <c r="BM1085" s="25">
        <f t="shared" si="225"/>
        <v>0</v>
      </c>
      <c r="BW1085" s="25">
        <f t="shared" si="226"/>
        <v>0</v>
      </c>
      <c r="CG1085" s="25">
        <f t="shared" si="227"/>
        <v>0</v>
      </c>
      <c r="CQ1085" s="25">
        <f t="shared" si="228"/>
        <v>0</v>
      </c>
    </row>
    <row r="1086" spans="2:95" x14ac:dyDescent="0.15">
      <c r="B1086" s="2"/>
      <c r="D1086" s="2"/>
      <c r="F1086" s="2"/>
      <c r="G1086" s="2"/>
      <c r="H1086" s="2"/>
      <c r="I1086" s="2" t="s">
        <v>2760</v>
      </c>
      <c r="J1086" s="11">
        <v>291</v>
      </c>
      <c r="K1086" s="2" t="s">
        <v>59</v>
      </c>
      <c r="L1086" s="2">
        <v>4437</v>
      </c>
      <c r="M1086" s="2">
        <v>98.113</v>
      </c>
      <c r="N1086" s="2">
        <v>739</v>
      </c>
      <c r="O1086" s="2">
        <v>528</v>
      </c>
      <c r="P1086" s="2" t="str">
        <f t="shared" si="220"/>
        <v>Negative</v>
      </c>
      <c r="Q1086" s="19">
        <v>7.9699999999999996E-103</v>
      </c>
      <c r="Y1086" s="25">
        <f t="shared" si="221"/>
        <v>0</v>
      </c>
      <c r="AA1086" s="2"/>
      <c r="AI1086" s="25">
        <f t="shared" si="222"/>
        <v>0</v>
      </c>
      <c r="AS1086" s="25">
        <f t="shared" si="223"/>
        <v>0</v>
      </c>
      <c r="AV1086" s="2"/>
      <c r="AW1086" s="2"/>
      <c r="AX1086" s="2"/>
      <c r="AY1086" s="2"/>
      <c r="AZ1086" s="2"/>
      <c r="BA1086" s="2"/>
      <c r="BB1086" s="2"/>
      <c r="BC1086" s="25">
        <f t="shared" si="224"/>
        <v>0</v>
      </c>
      <c r="BD1086" s="2"/>
      <c r="BE1086" s="2"/>
      <c r="BM1086" s="25">
        <f t="shared" si="225"/>
        <v>0</v>
      </c>
      <c r="BW1086" s="25">
        <f t="shared" si="226"/>
        <v>0</v>
      </c>
      <c r="CG1086" s="25">
        <f t="shared" si="227"/>
        <v>0</v>
      </c>
      <c r="CQ1086" s="25">
        <f t="shared" si="228"/>
        <v>0</v>
      </c>
    </row>
    <row r="1087" spans="2:95" x14ac:dyDescent="0.15">
      <c r="B1087" s="2"/>
      <c r="D1087" s="2"/>
      <c r="F1087" s="2"/>
      <c r="G1087" s="2"/>
      <c r="H1087" s="2"/>
      <c r="I1087" s="2" t="s">
        <v>2761</v>
      </c>
      <c r="J1087" s="11">
        <v>432</v>
      </c>
      <c r="K1087" s="2" t="s">
        <v>59</v>
      </c>
      <c r="L1087" s="2">
        <v>4437</v>
      </c>
      <c r="M1087" s="2">
        <v>97.332999999999998</v>
      </c>
      <c r="N1087" s="2">
        <v>228</v>
      </c>
      <c r="O1087" s="2">
        <v>4</v>
      </c>
      <c r="P1087" s="2" t="str">
        <f t="shared" si="220"/>
        <v>Negative</v>
      </c>
      <c r="Q1087" s="19">
        <v>1.56E-106</v>
      </c>
      <c r="Y1087" s="25">
        <f t="shared" si="221"/>
        <v>0</v>
      </c>
      <c r="AA1087" s="2"/>
      <c r="AI1087" s="25">
        <f t="shared" si="222"/>
        <v>0</v>
      </c>
      <c r="AS1087" s="25">
        <f t="shared" si="223"/>
        <v>0</v>
      </c>
      <c r="AV1087" s="2"/>
      <c r="AW1087" s="2"/>
      <c r="AX1087" s="2"/>
      <c r="AY1087" s="2"/>
      <c r="AZ1087" s="2"/>
      <c r="BA1087" s="2"/>
      <c r="BB1087" s="2"/>
      <c r="BC1087" s="25">
        <f t="shared" si="224"/>
        <v>0</v>
      </c>
      <c r="BD1087" s="2"/>
      <c r="BE1087" s="2"/>
      <c r="BM1087" s="25">
        <f t="shared" si="225"/>
        <v>0</v>
      </c>
      <c r="BW1087" s="25">
        <f t="shared" si="226"/>
        <v>0</v>
      </c>
      <c r="CG1087" s="25">
        <f t="shared" si="227"/>
        <v>0</v>
      </c>
      <c r="CQ1087" s="25">
        <f t="shared" si="228"/>
        <v>0</v>
      </c>
    </row>
    <row r="1088" spans="2:95" x14ac:dyDescent="0.15">
      <c r="B1088" s="2"/>
      <c r="D1088" s="2"/>
      <c r="F1088" s="2"/>
      <c r="G1088" s="2"/>
      <c r="H1088" s="2"/>
      <c r="I1088" s="2" t="s">
        <v>2762</v>
      </c>
      <c r="J1088" s="11">
        <v>252</v>
      </c>
      <c r="K1088" s="2" t="s">
        <v>59</v>
      </c>
      <c r="L1088" s="2">
        <v>4437</v>
      </c>
      <c r="M1088" s="2">
        <v>97.122</v>
      </c>
      <c r="N1088" s="2">
        <v>923</v>
      </c>
      <c r="O1088" s="2">
        <v>785</v>
      </c>
      <c r="P1088" s="2" t="str">
        <f t="shared" si="220"/>
        <v>Negative</v>
      </c>
      <c r="Q1088" s="19">
        <v>2.59E-62</v>
      </c>
      <c r="Y1088" s="25">
        <f t="shared" si="221"/>
        <v>0</v>
      </c>
      <c r="AA1088" s="2"/>
      <c r="AI1088" s="25">
        <f t="shared" si="222"/>
        <v>0</v>
      </c>
      <c r="AS1088" s="25">
        <f t="shared" si="223"/>
        <v>0</v>
      </c>
      <c r="AV1088" s="2"/>
      <c r="AW1088" s="2"/>
      <c r="AX1088" s="2"/>
      <c r="AY1088" s="2"/>
      <c r="AZ1088" s="2"/>
      <c r="BA1088" s="2"/>
      <c r="BB1088" s="2"/>
      <c r="BC1088" s="25">
        <f t="shared" si="224"/>
        <v>0</v>
      </c>
      <c r="BD1088" s="2"/>
      <c r="BE1088" s="2"/>
      <c r="BM1088" s="25">
        <f t="shared" si="225"/>
        <v>0</v>
      </c>
      <c r="BW1088" s="25">
        <f t="shared" si="226"/>
        <v>0</v>
      </c>
      <c r="CG1088" s="25">
        <f t="shared" si="227"/>
        <v>0</v>
      </c>
      <c r="CQ1088" s="25">
        <f t="shared" si="228"/>
        <v>0</v>
      </c>
    </row>
    <row r="1089" spans="2:95" x14ac:dyDescent="0.15">
      <c r="B1089" s="2"/>
      <c r="D1089" s="2"/>
      <c r="F1089" s="2"/>
      <c r="G1089" s="2"/>
      <c r="H1089" s="2"/>
      <c r="I1089" s="2" t="s">
        <v>2763</v>
      </c>
      <c r="J1089" s="11">
        <v>728</v>
      </c>
      <c r="K1089" s="2" t="s">
        <v>59</v>
      </c>
      <c r="L1089" s="2">
        <v>4437</v>
      </c>
      <c r="M1089" s="2">
        <v>96.88</v>
      </c>
      <c r="N1089" s="2">
        <v>760</v>
      </c>
      <c r="O1089" s="2">
        <v>120</v>
      </c>
      <c r="P1089" s="2" t="str">
        <f t="shared" si="220"/>
        <v>Negative</v>
      </c>
      <c r="Q1089" s="11">
        <v>0</v>
      </c>
      <c r="Y1089" s="25">
        <f t="shared" si="221"/>
        <v>0</v>
      </c>
      <c r="AA1089" s="2"/>
      <c r="AI1089" s="25">
        <f t="shared" si="222"/>
        <v>0</v>
      </c>
      <c r="AS1089" s="25">
        <f t="shared" si="223"/>
        <v>0</v>
      </c>
      <c r="AV1089" s="2"/>
      <c r="AW1089" s="2"/>
      <c r="AX1089" s="2"/>
      <c r="AY1089" s="2"/>
      <c r="AZ1089" s="2"/>
      <c r="BA1089" s="2"/>
      <c r="BB1089" s="2"/>
      <c r="BC1089" s="25">
        <f t="shared" si="224"/>
        <v>0</v>
      </c>
      <c r="BD1089" s="2"/>
      <c r="BE1089" s="2"/>
      <c r="BM1089" s="25">
        <f t="shared" si="225"/>
        <v>0</v>
      </c>
      <c r="BW1089" s="25">
        <f t="shared" si="226"/>
        <v>0</v>
      </c>
      <c r="CG1089" s="25">
        <f t="shared" si="227"/>
        <v>0</v>
      </c>
      <c r="CQ1089" s="25">
        <f t="shared" si="228"/>
        <v>0</v>
      </c>
    </row>
    <row r="1090" spans="2:95" x14ac:dyDescent="0.15">
      <c r="B1090" s="2"/>
      <c r="D1090" s="2"/>
      <c r="F1090" s="2"/>
      <c r="G1090" s="2"/>
      <c r="H1090" s="2"/>
      <c r="I1090" s="2" t="s">
        <v>2764</v>
      </c>
      <c r="J1090" s="11">
        <v>1165</v>
      </c>
      <c r="K1090" s="2" t="s">
        <v>59</v>
      </c>
      <c r="L1090" s="2">
        <v>4437</v>
      </c>
      <c r="M1090" s="2">
        <v>96.97</v>
      </c>
      <c r="N1090" s="2">
        <v>760</v>
      </c>
      <c r="O1090" s="2">
        <v>2</v>
      </c>
      <c r="P1090" s="2" t="str">
        <f t="shared" si="220"/>
        <v>Negative</v>
      </c>
      <c r="Q1090" s="11">
        <v>0</v>
      </c>
      <c r="Y1090" s="25">
        <f t="shared" si="221"/>
        <v>0</v>
      </c>
      <c r="AA1090" s="2"/>
      <c r="AI1090" s="25">
        <f t="shared" si="222"/>
        <v>0</v>
      </c>
      <c r="AS1090" s="25">
        <f t="shared" si="223"/>
        <v>0</v>
      </c>
      <c r="AV1090" s="2"/>
      <c r="AW1090" s="2"/>
      <c r="AX1090" s="2"/>
      <c r="AY1090" s="2"/>
      <c r="AZ1090" s="2"/>
      <c r="BA1090" s="2"/>
      <c r="BB1090" s="2"/>
      <c r="BC1090" s="25">
        <f t="shared" si="224"/>
        <v>0</v>
      </c>
      <c r="BD1090" s="2"/>
      <c r="BE1090" s="2"/>
      <c r="BM1090" s="25">
        <f t="shared" si="225"/>
        <v>0</v>
      </c>
      <c r="BW1090" s="25">
        <f t="shared" si="226"/>
        <v>0</v>
      </c>
      <c r="CG1090" s="25">
        <f t="shared" si="227"/>
        <v>0</v>
      </c>
      <c r="CQ1090" s="25">
        <f t="shared" si="228"/>
        <v>0</v>
      </c>
    </row>
    <row r="1091" spans="2:95" x14ac:dyDescent="0.15">
      <c r="B1091" s="2"/>
      <c r="D1091" s="2"/>
      <c r="F1091" s="2"/>
      <c r="G1091" s="2"/>
      <c r="H1091" s="2"/>
      <c r="I1091" s="2" t="s">
        <v>2765</v>
      </c>
      <c r="J1091" s="11">
        <v>403</v>
      </c>
      <c r="K1091" s="2" t="s">
        <v>59</v>
      </c>
      <c r="L1091" s="2">
        <v>4437</v>
      </c>
      <c r="M1091" s="2">
        <v>96.713999999999999</v>
      </c>
      <c r="N1091" s="2">
        <v>216</v>
      </c>
      <c r="O1091" s="2">
        <v>4</v>
      </c>
      <c r="P1091" s="2" t="str">
        <f t="shared" si="220"/>
        <v>Negative</v>
      </c>
      <c r="Q1091" s="19">
        <v>3.1600000000000003E-98</v>
      </c>
      <c r="Y1091" s="25">
        <f t="shared" si="221"/>
        <v>0</v>
      </c>
      <c r="AA1091" s="2"/>
      <c r="AI1091" s="25">
        <f t="shared" si="222"/>
        <v>0</v>
      </c>
      <c r="AS1091" s="25">
        <f t="shared" si="223"/>
        <v>0</v>
      </c>
      <c r="AV1091" s="2"/>
      <c r="AW1091" s="2"/>
      <c r="AX1091" s="2"/>
      <c r="AY1091" s="2"/>
      <c r="AZ1091" s="2"/>
      <c r="BA1091" s="2"/>
      <c r="BB1091" s="2"/>
      <c r="BC1091" s="25">
        <f t="shared" si="224"/>
        <v>0</v>
      </c>
      <c r="BD1091" s="2"/>
      <c r="BE1091" s="2"/>
      <c r="BM1091" s="25">
        <f t="shared" si="225"/>
        <v>0</v>
      </c>
      <c r="BW1091" s="25">
        <f t="shared" si="226"/>
        <v>0</v>
      </c>
      <c r="CG1091" s="25">
        <f t="shared" si="227"/>
        <v>0</v>
      </c>
      <c r="CQ1091" s="25">
        <f t="shared" si="228"/>
        <v>0</v>
      </c>
    </row>
    <row r="1092" spans="2:95" x14ac:dyDescent="0.15">
      <c r="B1092" s="2"/>
      <c r="D1092" s="2"/>
      <c r="F1092" s="2"/>
      <c r="G1092" s="2"/>
      <c r="H1092" s="2"/>
      <c r="I1092" s="2" t="s">
        <v>2766</v>
      </c>
      <c r="J1092" s="11">
        <v>304</v>
      </c>
      <c r="K1092" s="2" t="s">
        <v>59</v>
      </c>
      <c r="L1092" s="2">
        <v>4437</v>
      </c>
      <c r="M1092" s="2">
        <v>96.429000000000002</v>
      </c>
      <c r="N1092" s="2">
        <v>143</v>
      </c>
      <c r="O1092" s="2">
        <v>4</v>
      </c>
      <c r="P1092" s="2" t="str">
        <f t="shared" si="220"/>
        <v>Negative</v>
      </c>
      <c r="Q1092" s="19">
        <v>4.1100000000000003E-61</v>
      </c>
      <c r="Y1092" s="25">
        <f t="shared" si="221"/>
        <v>0</v>
      </c>
      <c r="AA1092" s="2"/>
      <c r="AI1092" s="25">
        <f t="shared" si="222"/>
        <v>0</v>
      </c>
      <c r="AS1092" s="25">
        <f t="shared" si="223"/>
        <v>0</v>
      </c>
      <c r="AV1092" s="2"/>
      <c r="AW1092" s="2"/>
      <c r="AX1092" s="2"/>
      <c r="AY1092" s="2"/>
      <c r="AZ1092" s="2"/>
      <c r="BA1092" s="2"/>
      <c r="BB1092" s="2"/>
      <c r="BC1092" s="25">
        <f t="shared" si="224"/>
        <v>0</v>
      </c>
      <c r="BD1092" s="2"/>
      <c r="BE1092" s="2"/>
      <c r="BM1092" s="25">
        <f t="shared" si="225"/>
        <v>0</v>
      </c>
      <c r="BW1092" s="25">
        <f t="shared" si="226"/>
        <v>0</v>
      </c>
      <c r="CG1092" s="25">
        <f t="shared" si="227"/>
        <v>0</v>
      </c>
      <c r="CQ1092" s="25">
        <f t="shared" si="228"/>
        <v>0</v>
      </c>
    </row>
    <row r="1093" spans="2:95" x14ac:dyDescent="0.15">
      <c r="B1093" s="2"/>
      <c r="D1093" s="2"/>
      <c r="F1093" s="2"/>
      <c r="G1093" s="2"/>
      <c r="H1093" s="2"/>
      <c r="I1093" s="2" t="s">
        <v>2767</v>
      </c>
      <c r="J1093" s="11">
        <v>807</v>
      </c>
      <c r="K1093" s="2" t="s">
        <v>59</v>
      </c>
      <c r="L1093" s="2">
        <v>4437</v>
      </c>
      <c r="M1093" s="2">
        <v>96.322000000000003</v>
      </c>
      <c r="N1093" s="2">
        <v>750</v>
      </c>
      <c r="O1093" s="2">
        <v>17</v>
      </c>
      <c r="P1093" s="2" t="str">
        <f t="shared" si="220"/>
        <v>Negative</v>
      </c>
      <c r="Q1093" s="11">
        <v>0</v>
      </c>
      <c r="Y1093" s="25">
        <f t="shared" si="221"/>
        <v>0</v>
      </c>
      <c r="AA1093" s="2"/>
      <c r="AI1093" s="25">
        <f t="shared" si="222"/>
        <v>0</v>
      </c>
      <c r="AS1093" s="25">
        <f t="shared" si="223"/>
        <v>0</v>
      </c>
      <c r="AV1093" s="2"/>
      <c r="AW1093" s="2"/>
      <c r="AX1093" s="2"/>
      <c r="AY1093" s="2"/>
      <c r="AZ1093" s="2"/>
      <c r="BA1093" s="2"/>
      <c r="BB1093" s="2"/>
      <c r="BC1093" s="25">
        <f t="shared" si="224"/>
        <v>0</v>
      </c>
      <c r="BD1093" s="2"/>
      <c r="BE1093" s="2"/>
      <c r="BM1093" s="25">
        <f t="shared" si="225"/>
        <v>0</v>
      </c>
      <c r="BW1093" s="25">
        <f t="shared" si="226"/>
        <v>0</v>
      </c>
      <c r="CG1093" s="25">
        <f t="shared" si="227"/>
        <v>0</v>
      </c>
      <c r="CQ1093" s="25">
        <f t="shared" si="228"/>
        <v>0</v>
      </c>
    </row>
    <row r="1094" spans="2:95" x14ac:dyDescent="0.15">
      <c r="B1094" s="2"/>
      <c r="D1094" s="2"/>
      <c r="F1094" s="2"/>
      <c r="G1094" s="2"/>
      <c r="H1094" s="2"/>
      <c r="I1094" s="2" t="s">
        <v>2768</v>
      </c>
      <c r="J1094" s="11">
        <v>285</v>
      </c>
      <c r="K1094" s="2" t="s">
        <v>59</v>
      </c>
      <c r="L1094" s="2">
        <v>4437</v>
      </c>
      <c r="M1094" s="2">
        <v>100</v>
      </c>
      <c r="N1094" s="2">
        <v>3401</v>
      </c>
      <c r="O1094" s="2">
        <v>3367</v>
      </c>
      <c r="P1094" s="2" t="str">
        <f t="shared" si="220"/>
        <v>Negative</v>
      </c>
      <c r="Q1094" s="19">
        <v>4.1199999999999997E-11</v>
      </c>
      <c r="Y1094" s="25">
        <f t="shared" si="221"/>
        <v>0</v>
      </c>
      <c r="AA1094" s="2"/>
      <c r="AI1094" s="25">
        <f t="shared" si="222"/>
        <v>0</v>
      </c>
      <c r="AS1094" s="25">
        <f t="shared" si="223"/>
        <v>0</v>
      </c>
      <c r="AV1094" s="2"/>
      <c r="AW1094" s="2"/>
      <c r="AX1094" s="2"/>
      <c r="AY1094" s="2"/>
      <c r="AZ1094" s="2"/>
      <c r="BA1094" s="2"/>
      <c r="BB1094" s="2"/>
      <c r="BC1094" s="25">
        <f t="shared" si="224"/>
        <v>0</v>
      </c>
      <c r="BD1094" s="2"/>
      <c r="BE1094" s="2"/>
      <c r="BM1094" s="25">
        <f t="shared" si="225"/>
        <v>0</v>
      </c>
      <c r="BW1094" s="25">
        <f t="shared" si="226"/>
        <v>0</v>
      </c>
      <c r="CG1094" s="25">
        <f t="shared" si="227"/>
        <v>0</v>
      </c>
      <c r="CQ1094" s="25">
        <f t="shared" si="228"/>
        <v>0</v>
      </c>
    </row>
    <row r="1095" spans="2:95" x14ac:dyDescent="0.15">
      <c r="B1095" s="2"/>
      <c r="D1095" s="2"/>
      <c r="F1095" s="2"/>
      <c r="G1095" s="2"/>
      <c r="H1095" s="2"/>
      <c r="I1095" s="2" t="s">
        <v>2769</v>
      </c>
      <c r="J1095" s="11">
        <v>395</v>
      </c>
      <c r="K1095" s="2" t="s">
        <v>59</v>
      </c>
      <c r="L1095" s="2">
        <v>4437</v>
      </c>
      <c r="M1095" s="2">
        <v>91.088999999999999</v>
      </c>
      <c r="N1095" s="2">
        <v>2575</v>
      </c>
      <c r="O1095" s="2">
        <v>2675</v>
      </c>
      <c r="P1095" s="2" t="str">
        <f t="shared" si="220"/>
        <v>Positive</v>
      </c>
      <c r="Q1095" s="19">
        <v>1.22E-32</v>
      </c>
      <c r="Y1095" s="25">
        <f t="shared" si="221"/>
        <v>0</v>
      </c>
      <c r="AA1095" s="2"/>
      <c r="AI1095" s="25">
        <f t="shared" si="222"/>
        <v>0</v>
      </c>
      <c r="AS1095" s="25">
        <f t="shared" si="223"/>
        <v>0</v>
      </c>
      <c r="AV1095" s="2"/>
      <c r="AW1095" s="2"/>
      <c r="AX1095" s="2"/>
      <c r="AY1095" s="2"/>
      <c r="AZ1095" s="2"/>
      <c r="BA1095" s="2"/>
      <c r="BB1095" s="2"/>
      <c r="BC1095" s="25">
        <f t="shared" si="224"/>
        <v>0</v>
      </c>
      <c r="BD1095" s="2"/>
      <c r="BE1095" s="2"/>
      <c r="BM1095" s="25">
        <f t="shared" si="225"/>
        <v>0</v>
      </c>
      <c r="BW1095" s="25">
        <f t="shared" si="226"/>
        <v>0</v>
      </c>
      <c r="CG1095" s="25">
        <f t="shared" si="227"/>
        <v>0</v>
      </c>
      <c r="CQ1095" s="25">
        <f t="shared" si="228"/>
        <v>0</v>
      </c>
    </row>
    <row r="1096" spans="2:95" x14ac:dyDescent="0.15">
      <c r="B1096" s="2"/>
      <c r="D1096" s="2"/>
      <c r="F1096" s="2"/>
      <c r="G1096" s="2"/>
      <c r="H1096" s="2"/>
      <c r="I1096" s="2" t="s">
        <v>2770</v>
      </c>
      <c r="J1096" s="11">
        <v>595</v>
      </c>
      <c r="K1096" s="2" t="s">
        <v>59</v>
      </c>
      <c r="L1096" s="2">
        <v>4437</v>
      </c>
      <c r="M1096" s="2">
        <v>100</v>
      </c>
      <c r="N1096" s="2">
        <v>3412</v>
      </c>
      <c r="O1096" s="2">
        <v>3361</v>
      </c>
      <c r="P1096" s="2" t="str">
        <f t="shared" si="220"/>
        <v>Negative</v>
      </c>
      <c r="Q1096" s="19">
        <v>3.1699999999999999E-20</v>
      </c>
      <c r="Y1096" s="25">
        <f t="shared" si="221"/>
        <v>0</v>
      </c>
      <c r="AA1096" s="2"/>
      <c r="AI1096" s="25">
        <f t="shared" si="222"/>
        <v>0</v>
      </c>
      <c r="AS1096" s="25">
        <f t="shared" si="223"/>
        <v>0</v>
      </c>
      <c r="AV1096" s="2"/>
      <c r="AW1096" s="2"/>
      <c r="AX1096" s="2"/>
      <c r="AY1096" s="2"/>
      <c r="AZ1096" s="2"/>
      <c r="BA1096" s="2"/>
      <c r="BB1096" s="2"/>
      <c r="BC1096" s="25">
        <f t="shared" si="224"/>
        <v>0</v>
      </c>
      <c r="BD1096" s="2"/>
      <c r="BE1096" s="2"/>
      <c r="BM1096" s="25">
        <f t="shared" si="225"/>
        <v>0</v>
      </c>
      <c r="BW1096" s="25">
        <f t="shared" si="226"/>
        <v>0</v>
      </c>
      <c r="CG1096" s="25">
        <f t="shared" si="227"/>
        <v>0</v>
      </c>
      <c r="CQ1096" s="25">
        <f t="shared" si="228"/>
        <v>0</v>
      </c>
    </row>
    <row r="1097" spans="2:95" x14ac:dyDescent="0.15">
      <c r="B1097" s="2"/>
      <c r="D1097" s="2"/>
      <c r="F1097" s="2"/>
      <c r="G1097" s="2"/>
      <c r="H1097" s="2"/>
      <c r="I1097" s="2" t="s">
        <v>2771</v>
      </c>
      <c r="J1097" s="11">
        <v>258</v>
      </c>
      <c r="K1097" s="2" t="s">
        <v>59</v>
      </c>
      <c r="L1097" s="2">
        <v>4437</v>
      </c>
      <c r="M1097" s="2">
        <v>100</v>
      </c>
      <c r="N1097" s="2">
        <v>4235</v>
      </c>
      <c r="O1097" s="2">
        <v>4180</v>
      </c>
      <c r="P1097" s="2" t="str">
        <f t="shared" si="220"/>
        <v>Negative</v>
      </c>
      <c r="Q1097" s="19">
        <v>7.8299999999999995E-23</v>
      </c>
      <c r="Y1097" s="25">
        <f t="shared" si="221"/>
        <v>0</v>
      </c>
      <c r="AA1097" s="2"/>
      <c r="AI1097" s="25">
        <f t="shared" si="222"/>
        <v>0</v>
      </c>
      <c r="AS1097" s="25">
        <f t="shared" si="223"/>
        <v>0</v>
      </c>
      <c r="AV1097" s="2"/>
      <c r="AW1097" s="2"/>
      <c r="AX1097" s="2"/>
      <c r="AY1097" s="2"/>
      <c r="AZ1097" s="2"/>
      <c r="BA1097" s="2"/>
      <c r="BB1097" s="2"/>
      <c r="BC1097" s="25">
        <f t="shared" si="224"/>
        <v>0</v>
      </c>
      <c r="BD1097" s="2"/>
      <c r="BE1097" s="2"/>
      <c r="BM1097" s="25">
        <f t="shared" si="225"/>
        <v>0</v>
      </c>
      <c r="BW1097" s="25">
        <f t="shared" si="226"/>
        <v>0</v>
      </c>
      <c r="CG1097" s="25">
        <f t="shared" si="227"/>
        <v>0</v>
      </c>
      <c r="CQ1097" s="25">
        <f t="shared" si="228"/>
        <v>0</v>
      </c>
    </row>
    <row r="1098" spans="2:95" x14ac:dyDescent="0.15">
      <c r="B1098" s="2"/>
      <c r="D1098" s="2"/>
      <c r="F1098" s="2"/>
      <c r="G1098" s="2"/>
      <c r="H1098" s="2"/>
      <c r="I1098" s="2" t="s">
        <v>2772</v>
      </c>
      <c r="J1098" s="11">
        <v>1193</v>
      </c>
      <c r="K1098" s="2" t="s">
        <v>59</v>
      </c>
      <c r="L1098" s="2">
        <v>4437</v>
      </c>
      <c r="M1098" s="2">
        <v>95.86</v>
      </c>
      <c r="N1098" s="2">
        <v>2723</v>
      </c>
      <c r="O1098" s="2">
        <v>1613</v>
      </c>
      <c r="P1098" s="2" t="str">
        <f t="shared" si="220"/>
        <v>Negative</v>
      </c>
      <c r="Q1098" s="11">
        <v>0</v>
      </c>
      <c r="Y1098" s="25">
        <f t="shared" si="221"/>
        <v>0</v>
      </c>
      <c r="AA1098" s="2"/>
      <c r="AI1098" s="25">
        <f t="shared" si="222"/>
        <v>0</v>
      </c>
      <c r="AS1098" s="25">
        <f t="shared" si="223"/>
        <v>0</v>
      </c>
      <c r="AV1098" s="2"/>
      <c r="AW1098" s="2"/>
      <c r="AX1098" s="2"/>
      <c r="AY1098" s="2"/>
      <c r="AZ1098" s="2"/>
      <c r="BA1098" s="2"/>
      <c r="BB1098" s="2"/>
      <c r="BC1098" s="25">
        <f t="shared" si="224"/>
        <v>0</v>
      </c>
      <c r="BD1098" s="2"/>
      <c r="BE1098" s="2"/>
      <c r="BM1098" s="25">
        <f t="shared" si="225"/>
        <v>0</v>
      </c>
      <c r="BW1098" s="25">
        <f t="shared" si="226"/>
        <v>0</v>
      </c>
      <c r="CG1098" s="25">
        <f t="shared" si="227"/>
        <v>0</v>
      </c>
      <c r="CQ1098" s="25">
        <f t="shared" si="228"/>
        <v>0</v>
      </c>
    </row>
    <row r="1099" spans="2:95" x14ac:dyDescent="0.15">
      <c r="B1099" s="2"/>
      <c r="D1099" s="2"/>
      <c r="F1099" s="2"/>
      <c r="G1099" s="2"/>
      <c r="H1099" s="2"/>
      <c r="I1099" s="2" t="s">
        <v>2773</v>
      </c>
      <c r="J1099" s="11">
        <v>314</v>
      </c>
      <c r="K1099" s="2" t="s">
        <v>59</v>
      </c>
      <c r="L1099" s="2">
        <v>4437</v>
      </c>
      <c r="M1099" s="2">
        <v>95.293999999999997</v>
      </c>
      <c r="N1099" s="2">
        <v>2705</v>
      </c>
      <c r="O1099" s="2">
        <v>2536</v>
      </c>
      <c r="P1099" s="2" t="str">
        <f t="shared" si="220"/>
        <v>Negative</v>
      </c>
      <c r="Q1099" s="19">
        <v>9.0200000000000002E-73</v>
      </c>
      <c r="Y1099" s="25">
        <f t="shared" si="221"/>
        <v>0</v>
      </c>
      <c r="AA1099" s="2"/>
      <c r="AI1099" s="25">
        <f t="shared" si="222"/>
        <v>0</v>
      </c>
      <c r="AS1099" s="25">
        <f t="shared" si="223"/>
        <v>0</v>
      </c>
      <c r="AV1099" s="2"/>
      <c r="AW1099" s="2"/>
      <c r="AX1099" s="2"/>
      <c r="AY1099" s="2"/>
      <c r="AZ1099" s="2"/>
      <c r="BA1099" s="2"/>
      <c r="BB1099" s="2"/>
      <c r="BC1099" s="25">
        <f t="shared" si="224"/>
        <v>0</v>
      </c>
      <c r="BD1099" s="2"/>
      <c r="BE1099" s="2"/>
      <c r="BM1099" s="25">
        <f t="shared" si="225"/>
        <v>0</v>
      </c>
      <c r="BW1099" s="25">
        <f t="shared" si="226"/>
        <v>0</v>
      </c>
      <c r="CG1099" s="25">
        <f t="shared" si="227"/>
        <v>0</v>
      </c>
      <c r="CQ1099" s="25">
        <f t="shared" si="228"/>
        <v>0</v>
      </c>
    </row>
    <row r="1100" spans="2:95" x14ac:dyDescent="0.15">
      <c r="B1100" s="2"/>
      <c r="D1100" s="2"/>
      <c r="F1100" s="2"/>
      <c r="G1100" s="2"/>
      <c r="H1100" s="2"/>
      <c r="I1100" s="2" t="s">
        <v>2774</v>
      </c>
      <c r="J1100" s="11">
        <v>1236</v>
      </c>
      <c r="K1100" s="2" t="s">
        <v>59</v>
      </c>
      <c r="L1100" s="2">
        <v>4437</v>
      </c>
      <c r="M1100" s="2">
        <v>95.850999999999999</v>
      </c>
      <c r="N1100" s="2">
        <v>2698</v>
      </c>
      <c r="O1100" s="2">
        <v>1542</v>
      </c>
      <c r="P1100" s="2" t="str">
        <f t="shared" si="220"/>
        <v>Negative</v>
      </c>
      <c r="Q1100" s="11">
        <v>0</v>
      </c>
      <c r="Y1100" s="25">
        <f t="shared" si="221"/>
        <v>0</v>
      </c>
      <c r="AA1100" s="2"/>
      <c r="AI1100" s="25">
        <f t="shared" si="222"/>
        <v>0</v>
      </c>
      <c r="AS1100" s="25">
        <f t="shared" si="223"/>
        <v>0</v>
      </c>
      <c r="AV1100" s="2"/>
      <c r="AW1100" s="2"/>
      <c r="AX1100" s="2"/>
      <c r="AY1100" s="2"/>
      <c r="AZ1100" s="2"/>
      <c r="BA1100" s="2"/>
      <c r="BB1100" s="2"/>
      <c r="BC1100" s="25">
        <f t="shared" si="224"/>
        <v>0</v>
      </c>
      <c r="BD1100" s="2"/>
      <c r="BE1100" s="2"/>
      <c r="BM1100" s="25">
        <f t="shared" si="225"/>
        <v>0</v>
      </c>
      <c r="BW1100" s="25">
        <f t="shared" si="226"/>
        <v>0</v>
      </c>
      <c r="CG1100" s="25">
        <f t="shared" si="227"/>
        <v>0</v>
      </c>
      <c r="CQ1100" s="25">
        <f t="shared" si="228"/>
        <v>0</v>
      </c>
    </row>
    <row r="1101" spans="2:95" x14ac:dyDescent="0.15">
      <c r="B1101" s="2"/>
      <c r="D1101" s="2"/>
      <c r="F1101" s="2"/>
      <c r="G1101" s="2"/>
      <c r="H1101" s="2"/>
      <c r="I1101" s="2" t="s">
        <v>2775</v>
      </c>
      <c r="J1101" s="11">
        <v>949</v>
      </c>
      <c r="K1101" s="2" t="s">
        <v>59</v>
      </c>
      <c r="L1101" s="2">
        <v>4437</v>
      </c>
      <c r="M1101" s="2">
        <v>95.984999999999999</v>
      </c>
      <c r="N1101" s="2">
        <v>2609</v>
      </c>
      <c r="O1101" s="2">
        <v>1813</v>
      </c>
      <c r="P1101" s="2" t="str">
        <f t="shared" si="220"/>
        <v>Negative</v>
      </c>
      <c r="Q1101" s="11">
        <v>0</v>
      </c>
      <c r="Y1101" s="25">
        <f t="shared" si="221"/>
        <v>0</v>
      </c>
      <c r="AA1101" s="2"/>
      <c r="AI1101" s="25">
        <f t="shared" si="222"/>
        <v>0</v>
      </c>
      <c r="AS1101" s="25">
        <f t="shared" si="223"/>
        <v>0</v>
      </c>
      <c r="AV1101" s="2"/>
      <c r="AW1101" s="2"/>
      <c r="AX1101" s="2"/>
      <c r="AY1101" s="2"/>
      <c r="AZ1101" s="2"/>
      <c r="BA1101" s="2"/>
      <c r="BB1101" s="2"/>
      <c r="BC1101" s="25">
        <f t="shared" si="224"/>
        <v>0</v>
      </c>
      <c r="BD1101" s="2"/>
      <c r="BE1101" s="2"/>
      <c r="BM1101" s="25">
        <f t="shared" si="225"/>
        <v>0</v>
      </c>
      <c r="BW1101" s="25">
        <f t="shared" si="226"/>
        <v>0</v>
      </c>
      <c r="CG1101" s="25">
        <f t="shared" si="227"/>
        <v>0</v>
      </c>
      <c r="CQ1101" s="25">
        <f t="shared" si="228"/>
        <v>0</v>
      </c>
    </row>
    <row r="1102" spans="2:95" x14ac:dyDescent="0.15">
      <c r="B1102" s="2"/>
      <c r="D1102" s="2"/>
      <c r="F1102" s="2"/>
      <c r="G1102" s="2"/>
      <c r="H1102" s="2"/>
      <c r="I1102" s="2" t="s">
        <v>2776</v>
      </c>
      <c r="J1102" s="11">
        <v>797</v>
      </c>
      <c r="K1102" s="2" t="s">
        <v>59</v>
      </c>
      <c r="L1102" s="2">
        <v>4437</v>
      </c>
      <c r="M1102" s="2">
        <v>95.91</v>
      </c>
      <c r="N1102" s="2">
        <v>2464</v>
      </c>
      <c r="O1102" s="2">
        <v>1756</v>
      </c>
      <c r="P1102" s="2" t="str">
        <f t="shared" si="220"/>
        <v>Negative</v>
      </c>
      <c r="Q1102" s="11">
        <v>0</v>
      </c>
      <c r="Y1102" s="25">
        <f t="shared" si="221"/>
        <v>0</v>
      </c>
      <c r="AA1102" s="2"/>
      <c r="AI1102" s="25">
        <f t="shared" si="222"/>
        <v>0</v>
      </c>
      <c r="AS1102" s="25">
        <f t="shared" si="223"/>
        <v>0</v>
      </c>
      <c r="AV1102" s="2"/>
      <c r="AW1102" s="2"/>
      <c r="AX1102" s="2"/>
      <c r="AY1102" s="2"/>
      <c r="AZ1102" s="2"/>
      <c r="BA1102" s="2"/>
      <c r="BB1102" s="2"/>
      <c r="BC1102" s="25">
        <f t="shared" si="224"/>
        <v>0</v>
      </c>
      <c r="BD1102" s="2"/>
      <c r="BE1102" s="2"/>
      <c r="BM1102" s="25">
        <f t="shared" si="225"/>
        <v>0</v>
      </c>
      <c r="BW1102" s="25">
        <f t="shared" si="226"/>
        <v>0</v>
      </c>
      <c r="CG1102" s="25">
        <f t="shared" si="227"/>
        <v>0</v>
      </c>
      <c r="CQ1102" s="25">
        <f t="shared" si="228"/>
        <v>0</v>
      </c>
    </row>
    <row r="1103" spans="2:95" x14ac:dyDescent="0.15">
      <c r="B1103" s="2"/>
      <c r="D1103" s="2"/>
      <c r="F1103" s="2"/>
      <c r="G1103" s="2"/>
      <c r="H1103" s="2"/>
      <c r="I1103" s="2" t="s">
        <v>2777</v>
      </c>
      <c r="J1103" s="11">
        <v>1227</v>
      </c>
      <c r="K1103" s="2" t="s">
        <v>59</v>
      </c>
      <c r="L1103" s="2">
        <v>4437</v>
      </c>
      <c r="M1103" s="2">
        <v>95.77</v>
      </c>
      <c r="N1103" s="2">
        <v>2723</v>
      </c>
      <c r="O1103" s="2">
        <v>1542</v>
      </c>
      <c r="P1103" s="2" t="str">
        <f t="shared" si="220"/>
        <v>Negative</v>
      </c>
      <c r="Q1103" s="11">
        <v>0</v>
      </c>
      <c r="Y1103" s="25">
        <f t="shared" si="221"/>
        <v>0</v>
      </c>
      <c r="AA1103" s="2"/>
      <c r="AI1103" s="25">
        <f t="shared" si="222"/>
        <v>0</v>
      </c>
      <c r="AS1103" s="25">
        <f t="shared" si="223"/>
        <v>0</v>
      </c>
      <c r="AV1103" s="2"/>
      <c r="AW1103" s="2"/>
      <c r="AX1103" s="2"/>
      <c r="AY1103" s="2"/>
      <c r="AZ1103" s="2"/>
      <c r="BA1103" s="2"/>
      <c r="BB1103" s="2"/>
      <c r="BC1103" s="25">
        <f t="shared" si="224"/>
        <v>0</v>
      </c>
      <c r="BD1103" s="2"/>
      <c r="BE1103" s="2"/>
      <c r="BM1103" s="25">
        <f t="shared" si="225"/>
        <v>0</v>
      </c>
      <c r="BW1103" s="25">
        <f t="shared" si="226"/>
        <v>0</v>
      </c>
      <c r="CG1103" s="25">
        <f t="shared" si="227"/>
        <v>0</v>
      </c>
      <c r="CQ1103" s="25">
        <f t="shared" si="228"/>
        <v>0</v>
      </c>
    </row>
    <row r="1104" spans="2:95" x14ac:dyDescent="0.15">
      <c r="B1104" s="2"/>
      <c r="D1104" s="2"/>
      <c r="F1104" s="2"/>
      <c r="G1104" s="2"/>
      <c r="H1104" s="2"/>
      <c r="I1104" s="2" t="s">
        <v>2778</v>
      </c>
      <c r="J1104" s="11">
        <v>698</v>
      </c>
      <c r="K1104" s="2" t="s">
        <v>59</v>
      </c>
      <c r="L1104" s="2">
        <v>4437</v>
      </c>
      <c r="M1104" s="2">
        <v>95.087000000000003</v>
      </c>
      <c r="N1104" s="2">
        <v>2626</v>
      </c>
      <c r="O1104" s="2">
        <v>1996</v>
      </c>
      <c r="P1104" s="2" t="str">
        <f t="shared" si="220"/>
        <v>Negative</v>
      </c>
      <c r="Q1104" s="11">
        <v>0</v>
      </c>
      <c r="Y1104" s="25">
        <f t="shared" si="221"/>
        <v>0</v>
      </c>
      <c r="AA1104" s="2"/>
      <c r="AI1104" s="25">
        <f t="shared" si="222"/>
        <v>0</v>
      </c>
      <c r="AS1104" s="25">
        <f t="shared" si="223"/>
        <v>0</v>
      </c>
      <c r="AV1104" s="2"/>
      <c r="AW1104" s="2"/>
      <c r="AX1104" s="2"/>
      <c r="AY1104" s="2"/>
      <c r="AZ1104" s="2"/>
      <c r="BA1104" s="2"/>
      <c r="BB1104" s="2"/>
      <c r="BC1104" s="25">
        <f t="shared" si="224"/>
        <v>0</v>
      </c>
      <c r="BD1104" s="2"/>
      <c r="BE1104" s="2"/>
      <c r="BM1104" s="25">
        <f t="shared" si="225"/>
        <v>0</v>
      </c>
      <c r="BW1104" s="25">
        <f t="shared" si="226"/>
        <v>0</v>
      </c>
      <c r="CG1104" s="25">
        <f t="shared" si="227"/>
        <v>0</v>
      </c>
      <c r="CQ1104" s="25">
        <f t="shared" si="228"/>
        <v>0</v>
      </c>
    </row>
    <row r="1105" spans="1:95" x14ac:dyDescent="0.15">
      <c r="B1105" s="2"/>
      <c r="D1105" s="2"/>
      <c r="F1105" s="2"/>
      <c r="G1105" s="2"/>
      <c r="H1105" s="2"/>
      <c r="I1105" s="2" t="s">
        <v>2779</v>
      </c>
      <c r="J1105" s="11">
        <v>780</v>
      </c>
      <c r="K1105" s="2" t="s">
        <v>59</v>
      </c>
      <c r="L1105" s="2">
        <v>4437</v>
      </c>
      <c r="M1105" s="2">
        <v>100</v>
      </c>
      <c r="N1105" s="2">
        <v>4230</v>
      </c>
      <c r="O1105" s="2">
        <v>4179</v>
      </c>
      <c r="P1105" s="2" t="str">
        <f t="shared" si="220"/>
        <v>Negative</v>
      </c>
      <c r="Q1105" s="19">
        <v>4.1999999999999998E-20</v>
      </c>
      <c r="Y1105" s="25">
        <f t="shared" si="221"/>
        <v>0</v>
      </c>
      <c r="AA1105" s="2"/>
      <c r="AI1105" s="25">
        <f t="shared" si="222"/>
        <v>0</v>
      </c>
      <c r="AS1105" s="25">
        <f t="shared" si="223"/>
        <v>0</v>
      </c>
      <c r="AV1105" s="2"/>
      <c r="AW1105" s="2"/>
      <c r="AX1105" s="2"/>
      <c r="AY1105" s="2"/>
      <c r="AZ1105" s="2"/>
      <c r="BA1105" s="2"/>
      <c r="BB1105" s="2"/>
      <c r="BC1105" s="25">
        <f t="shared" si="224"/>
        <v>0</v>
      </c>
      <c r="BD1105" s="2"/>
      <c r="BE1105" s="2"/>
      <c r="BM1105" s="25">
        <f t="shared" si="225"/>
        <v>0</v>
      </c>
      <c r="BW1105" s="25">
        <f t="shared" si="226"/>
        <v>0</v>
      </c>
      <c r="CG1105" s="25">
        <f t="shared" si="227"/>
        <v>0</v>
      </c>
      <c r="CQ1105" s="25">
        <f t="shared" si="228"/>
        <v>0</v>
      </c>
    </row>
    <row r="1106" spans="1:95" x14ac:dyDescent="0.15">
      <c r="B1106" s="2"/>
      <c r="D1106" s="2"/>
      <c r="F1106" s="2"/>
      <c r="G1106" s="2"/>
      <c r="H1106" s="2"/>
      <c r="AA1106" s="2"/>
      <c r="AP1106" s="28"/>
      <c r="AQ1106" s="28"/>
      <c r="AR1106" s="28"/>
      <c r="AS1106" s="18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18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188"/>
      <c r="BN1106" s="28"/>
      <c r="BO1106" s="28"/>
      <c r="BW1106" s="188"/>
      <c r="CG1106" s="188"/>
      <c r="CQ1106" s="188"/>
    </row>
    <row r="1107" spans="1:95" ht="15" customHeight="1" x14ac:dyDescent="0.15">
      <c r="G1107" s="23"/>
      <c r="H1107" s="23"/>
      <c r="I1107" s="281" t="s">
        <v>8</v>
      </c>
      <c r="J1107" s="281"/>
      <c r="K1107" s="281"/>
      <c r="L1107" s="11"/>
      <c r="M1107" s="11"/>
      <c r="N1107" s="11"/>
      <c r="O1107" s="11"/>
      <c r="P1107" s="11"/>
      <c r="R1107" s="281" t="s">
        <v>543</v>
      </c>
      <c r="S1107" s="281"/>
      <c r="T1107" s="281"/>
      <c r="U1107" s="11"/>
      <c r="V1107" s="11"/>
      <c r="W1107" s="11"/>
      <c r="X1107" s="11"/>
      <c r="Z1107" s="11"/>
      <c r="AB1107" s="281" t="s">
        <v>10</v>
      </c>
      <c r="AC1107" s="281"/>
      <c r="AD1107" s="281"/>
      <c r="AE1107" s="11"/>
      <c r="AG1107" s="11"/>
      <c r="AJ1107" s="11"/>
      <c r="AL1107" s="283"/>
      <c r="AM1107" s="283"/>
      <c r="AN1107" s="283"/>
      <c r="AO1107" s="13"/>
      <c r="AP1107" s="28"/>
      <c r="AQ1107" s="188"/>
      <c r="AR1107" s="28"/>
      <c r="AS1107" s="188"/>
      <c r="AT1107" s="188"/>
      <c r="AU1107" s="28"/>
      <c r="AV1107" s="283"/>
      <c r="AW1107" s="283"/>
      <c r="AX1107" s="283"/>
      <c r="AY1107" s="188"/>
      <c r="AZ1107" s="188"/>
      <c r="BA1107" s="188"/>
      <c r="BB1107" s="188"/>
      <c r="BC1107" s="188"/>
      <c r="BD1107" s="188"/>
      <c r="BE1107" s="188"/>
      <c r="BF1107" s="28"/>
      <c r="BG1107" s="28"/>
      <c r="BH1107" s="28"/>
      <c r="BI1107" s="28"/>
      <c r="BJ1107" s="28"/>
      <c r="BK1107" s="28"/>
      <c r="BL1107" s="28"/>
      <c r="BM1107" s="188"/>
      <c r="BN1107" s="28"/>
      <c r="BO1107" s="28"/>
      <c r="BW1107" s="188"/>
      <c r="CG1107" s="188"/>
      <c r="CQ1107" s="188"/>
    </row>
    <row r="1108" spans="1:95" ht="15" customHeight="1" x14ac:dyDescent="0.15">
      <c r="A1108" s="35" t="s">
        <v>26</v>
      </c>
      <c r="B1108" s="31" t="s">
        <v>1</v>
      </c>
      <c r="C1108" s="21" t="s">
        <v>11</v>
      </c>
      <c r="D1108" s="23" t="s">
        <v>23</v>
      </c>
      <c r="E1108" s="23" t="s">
        <v>23</v>
      </c>
      <c r="F1108" s="23" t="s">
        <v>236</v>
      </c>
      <c r="G1108" s="41" t="s">
        <v>23</v>
      </c>
      <c r="H1108" s="41" t="s">
        <v>3</v>
      </c>
      <c r="I1108" s="7" t="s">
        <v>13</v>
      </c>
      <c r="J1108" s="7" t="s">
        <v>13</v>
      </c>
      <c r="K1108" s="7" t="s">
        <v>4</v>
      </c>
      <c r="L1108" s="7" t="s">
        <v>4</v>
      </c>
      <c r="M1108" s="7" t="s">
        <v>5</v>
      </c>
      <c r="N1108" s="7" t="s">
        <v>6</v>
      </c>
      <c r="O1108" s="7"/>
      <c r="P1108" s="7" t="s">
        <v>7</v>
      </c>
      <c r="Q1108" s="7" t="s">
        <v>24</v>
      </c>
      <c r="R1108" s="7" t="s">
        <v>13</v>
      </c>
      <c r="S1108" s="7" t="s">
        <v>13</v>
      </c>
      <c r="T1108" s="7" t="s">
        <v>4</v>
      </c>
      <c r="U1108" s="7" t="s">
        <v>4</v>
      </c>
      <c r="V1108" s="7" t="s">
        <v>5</v>
      </c>
      <c r="W1108" s="7" t="s">
        <v>6</v>
      </c>
      <c r="X1108" s="7"/>
      <c r="Y1108" s="7"/>
      <c r="Z1108" s="7" t="s">
        <v>7</v>
      </c>
      <c r="AA1108" s="7" t="s">
        <v>24</v>
      </c>
      <c r="AB1108" s="4" t="s">
        <v>13</v>
      </c>
      <c r="AC1108" s="7" t="s">
        <v>13</v>
      </c>
      <c r="AD1108" s="7" t="s">
        <v>4</v>
      </c>
      <c r="AE1108" s="7" t="s">
        <v>4</v>
      </c>
      <c r="AF1108" s="7" t="s">
        <v>5</v>
      </c>
      <c r="AG1108" s="7" t="s">
        <v>6</v>
      </c>
      <c r="AH1108" s="4"/>
      <c r="AI1108" s="7"/>
      <c r="AJ1108" s="7" t="s">
        <v>7</v>
      </c>
      <c r="AK1108" s="7" t="s">
        <v>24</v>
      </c>
      <c r="AL1108" s="28"/>
      <c r="AM1108" s="13"/>
      <c r="AN1108" s="13"/>
      <c r="AO1108" s="13"/>
      <c r="AP1108" s="188"/>
      <c r="AQ1108" s="188"/>
      <c r="AR1108" s="28"/>
      <c r="AS1108" s="40"/>
      <c r="AT1108" s="188"/>
      <c r="AU1108" s="188"/>
      <c r="AV1108" s="188"/>
      <c r="AW1108" s="188"/>
      <c r="AX1108" s="188"/>
      <c r="AY1108" s="188"/>
      <c r="AZ1108" s="188"/>
      <c r="BA1108" s="188"/>
      <c r="BB1108" s="188"/>
      <c r="BC1108" s="40"/>
      <c r="BD1108" s="188"/>
      <c r="BE1108" s="188"/>
      <c r="BF1108" s="28"/>
      <c r="BG1108" s="28"/>
      <c r="BH1108" s="28"/>
      <c r="BI1108" s="28"/>
      <c r="BJ1108" s="28"/>
      <c r="BK1108" s="28"/>
      <c r="BL1108" s="28"/>
      <c r="BM1108" s="40"/>
      <c r="BN1108" s="28"/>
      <c r="BO1108" s="28"/>
      <c r="BW1108" s="40"/>
      <c r="CG1108" s="40"/>
      <c r="CQ1108" s="40"/>
    </row>
    <row r="1109" spans="1:95" ht="15" customHeight="1" x14ac:dyDescent="0.15">
      <c r="A1109" s="35"/>
      <c r="B1109" s="31"/>
      <c r="C1109" s="21" t="s">
        <v>246</v>
      </c>
      <c r="D1109" s="23" t="s">
        <v>2</v>
      </c>
      <c r="E1109" s="21" t="s">
        <v>3</v>
      </c>
      <c r="F1109" s="23" t="s">
        <v>237</v>
      </c>
      <c r="G1109" s="41" t="s">
        <v>27</v>
      </c>
      <c r="H1109" s="41" t="s">
        <v>235</v>
      </c>
      <c r="I1109" s="7"/>
      <c r="J1109" s="7" t="s">
        <v>18</v>
      </c>
      <c r="K1109" s="7"/>
      <c r="L1109" s="7" t="s">
        <v>18</v>
      </c>
      <c r="M1109" s="7" t="s">
        <v>19</v>
      </c>
      <c r="N1109" s="7" t="s">
        <v>15</v>
      </c>
      <c r="O1109" s="7" t="s">
        <v>16</v>
      </c>
      <c r="P1109" s="7"/>
      <c r="Q1109" s="7" t="s">
        <v>25</v>
      </c>
      <c r="R1109" s="7"/>
      <c r="S1109" s="7" t="s">
        <v>18</v>
      </c>
      <c r="T1109" s="7"/>
      <c r="U1109" s="7" t="s">
        <v>18</v>
      </c>
      <c r="V1109" s="7" t="s">
        <v>19</v>
      </c>
      <c r="W1109" s="7" t="s">
        <v>15</v>
      </c>
      <c r="X1109" s="7" t="s">
        <v>16</v>
      </c>
      <c r="Y1109" s="7"/>
      <c r="Z1109" s="7"/>
      <c r="AA1109" s="7" t="s">
        <v>25</v>
      </c>
      <c r="AB1109" s="4"/>
      <c r="AC1109" s="7" t="s">
        <v>18</v>
      </c>
      <c r="AD1109" s="7"/>
      <c r="AE1109" s="7" t="s">
        <v>18</v>
      </c>
      <c r="AF1109" s="7" t="s">
        <v>19</v>
      </c>
      <c r="AG1109" s="7" t="s">
        <v>15</v>
      </c>
      <c r="AH1109" s="4" t="s">
        <v>16</v>
      </c>
      <c r="AI1109" s="7"/>
      <c r="AJ1109" s="7"/>
      <c r="AK1109" s="7" t="s">
        <v>25</v>
      </c>
      <c r="AL1109" s="28"/>
      <c r="AM1109" s="13"/>
      <c r="AN1109" s="13"/>
      <c r="AO1109" s="13"/>
      <c r="AP1109" s="188"/>
      <c r="AQ1109" s="188"/>
      <c r="AR1109" s="28"/>
      <c r="AS1109" s="40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40"/>
      <c r="BD1109" s="188"/>
      <c r="BE1109" s="188"/>
      <c r="BF1109" s="28"/>
      <c r="BG1109" s="28"/>
      <c r="BH1109" s="28"/>
      <c r="BI1109" s="28"/>
      <c r="BJ1109" s="28"/>
      <c r="BK1109" s="28"/>
      <c r="BL1109" s="28"/>
      <c r="BM1109" s="40"/>
      <c r="BN1109" s="28"/>
      <c r="BO1109" s="28"/>
      <c r="BW1109" s="40"/>
      <c r="CG1109" s="40"/>
      <c r="CQ1109" s="40"/>
    </row>
    <row r="1110" spans="1:95" ht="15" customHeight="1" x14ac:dyDescent="0.15">
      <c r="A1110" s="12"/>
      <c r="B1110" s="27">
        <v>59</v>
      </c>
      <c r="D1110" s="11">
        <v>628751</v>
      </c>
      <c r="E1110" s="11">
        <v>12781</v>
      </c>
      <c r="F1110" s="11">
        <v>65</v>
      </c>
      <c r="G1110" s="11">
        <v>3</v>
      </c>
      <c r="H1110" s="11">
        <v>1934</v>
      </c>
      <c r="I1110" s="2" t="s">
        <v>2780</v>
      </c>
      <c r="J1110" s="2">
        <v>321</v>
      </c>
      <c r="K1110" s="2" t="s">
        <v>59</v>
      </c>
      <c r="L1110" s="2">
        <v>4437</v>
      </c>
      <c r="M1110" s="2">
        <v>96.650999999999996</v>
      </c>
      <c r="N1110" s="2">
        <v>223</v>
      </c>
      <c r="O1110" s="2">
        <v>15</v>
      </c>
      <c r="P1110" s="2" t="str">
        <f t="shared" ref="P1110:P1141" si="229">IF(N1110&gt;O1110,"Negative","Positive")</f>
        <v>Negative</v>
      </c>
      <c r="Q1110" s="19">
        <v>4.1500000000000001E-96</v>
      </c>
      <c r="R1110" s="2" t="s">
        <v>2781</v>
      </c>
      <c r="S1110" s="2">
        <v>438</v>
      </c>
      <c r="T1110" s="2" t="s">
        <v>551</v>
      </c>
      <c r="U1110" s="2">
        <v>8913</v>
      </c>
      <c r="V1110" s="2">
        <v>90.278000000000006</v>
      </c>
      <c r="W1110" s="2">
        <v>8845</v>
      </c>
      <c r="X1110" s="2">
        <v>8913</v>
      </c>
      <c r="Y1110" s="11">
        <f>W1110-X1110</f>
        <v>-68</v>
      </c>
      <c r="Z1110" s="2" t="str">
        <f>IF(W1110&gt;X1110,"Negative","Positive")</f>
        <v>Positive</v>
      </c>
      <c r="AA1110" s="26">
        <v>1.0700000000000001E-18</v>
      </c>
      <c r="AB1110" s="2" t="s">
        <v>2782</v>
      </c>
      <c r="AC1110" s="2">
        <v>233</v>
      </c>
      <c r="AD1110" s="2" t="s">
        <v>35</v>
      </c>
      <c r="AE1110" s="2">
        <v>2689</v>
      </c>
      <c r="AF1110" s="2">
        <v>97.853999999999999</v>
      </c>
      <c r="AG1110" s="2">
        <v>1385</v>
      </c>
      <c r="AH1110" s="2">
        <v>1617</v>
      </c>
      <c r="AI1110" s="11">
        <f>AG1110-AH1110</f>
        <v>-232</v>
      </c>
      <c r="AJ1110" s="2" t="str">
        <f>IF(AG1110&gt;AH1110,"Negative","Positive")</f>
        <v>Positive</v>
      </c>
      <c r="AK1110" s="26">
        <v>6.1600000000000005E-113</v>
      </c>
      <c r="AM1110" s="28"/>
      <c r="AN1110" s="28"/>
      <c r="AO1110" s="28"/>
      <c r="AP1110" s="28"/>
      <c r="AQ1110" s="28"/>
      <c r="AR1110" s="28"/>
      <c r="AS1110" s="188">
        <f>AQ1110-AR1110</f>
        <v>0</v>
      </c>
      <c r="AT1110" s="28"/>
      <c r="AU1110" s="28"/>
      <c r="AV1110" s="188"/>
      <c r="AW1110" s="188"/>
      <c r="AX1110" s="188"/>
      <c r="AY1110" s="188"/>
      <c r="AZ1110" s="188"/>
      <c r="BA1110" s="188"/>
      <c r="BB1110" s="188"/>
      <c r="BC1110" s="188">
        <f>BA1110-BB1110</f>
        <v>0</v>
      </c>
      <c r="BD1110" s="188"/>
      <c r="BE1110" s="188"/>
      <c r="BF1110" s="28"/>
      <c r="BG1110" s="28"/>
      <c r="BH1110" s="28"/>
      <c r="BI1110" s="28"/>
      <c r="BJ1110" s="28"/>
      <c r="BK1110" s="28"/>
      <c r="BL1110" s="28"/>
      <c r="BM1110" s="188">
        <f>BK1110-BL1110</f>
        <v>0</v>
      </c>
      <c r="BN1110" s="28"/>
      <c r="BO1110" s="28"/>
      <c r="BW1110" s="188">
        <f>BU1110-BV1110</f>
        <v>0</v>
      </c>
      <c r="CG1110" s="188">
        <f>CE1110-CF1110</f>
        <v>0</v>
      </c>
      <c r="CQ1110" s="188">
        <f>CO1110-CP1110</f>
        <v>0</v>
      </c>
    </row>
    <row r="1111" spans="1:95" ht="15" customHeight="1" x14ac:dyDescent="0.15">
      <c r="A1111" s="12"/>
      <c r="B1111" s="27">
        <v>59</v>
      </c>
      <c r="I1111" s="2" t="s">
        <v>2783</v>
      </c>
      <c r="J1111" s="2">
        <v>652</v>
      </c>
      <c r="K1111" s="2" t="s">
        <v>59</v>
      </c>
      <c r="L1111" s="2">
        <v>4437</v>
      </c>
      <c r="M1111" s="2">
        <v>97.31</v>
      </c>
      <c r="N1111" s="2">
        <v>293</v>
      </c>
      <c r="O1111" s="2">
        <v>924</v>
      </c>
      <c r="P1111" s="2" t="str">
        <f t="shared" si="229"/>
        <v>Positive</v>
      </c>
      <c r="Q1111" s="11">
        <v>0</v>
      </c>
      <c r="Y1111" s="11">
        <f t="shared" ref="Y1111:Y1171" si="230">W1111-X1111</f>
        <v>0</v>
      </c>
      <c r="AB1111" s="2" t="s">
        <v>2784</v>
      </c>
      <c r="AC1111" s="2">
        <v>232</v>
      </c>
      <c r="AD1111" s="2" t="s">
        <v>35</v>
      </c>
      <c r="AE1111" s="2">
        <v>2689</v>
      </c>
      <c r="AF1111" s="2">
        <v>97.474999999999994</v>
      </c>
      <c r="AG1111" s="2">
        <v>1385</v>
      </c>
      <c r="AH1111" s="2">
        <v>1582</v>
      </c>
      <c r="AI1111" s="11">
        <f t="shared" ref="AI1111:AI1171" si="231">AG1111-AH1111</f>
        <v>-197</v>
      </c>
      <c r="AJ1111" s="2" t="str">
        <f>IF(AG1111&gt;AH1111,"Negative","Positive")</f>
        <v>Positive</v>
      </c>
      <c r="AK1111" s="26">
        <v>1.7499999999999999E-93</v>
      </c>
      <c r="AL1111" s="24"/>
      <c r="AM1111" s="28"/>
      <c r="AN1111" s="28"/>
      <c r="AO1111" s="28"/>
      <c r="AP1111" s="28"/>
      <c r="AQ1111" s="28"/>
      <c r="AR1111" s="28"/>
      <c r="AS1111" s="188">
        <f t="shared" ref="AS1111:AS1171" si="232">AQ1111-AR1111</f>
        <v>0</v>
      </c>
      <c r="AT1111" s="28"/>
      <c r="AU1111" s="28"/>
      <c r="AV1111" s="188"/>
      <c r="AW1111" s="188"/>
      <c r="AX1111" s="188"/>
      <c r="AY1111" s="188"/>
      <c r="AZ1111" s="188"/>
      <c r="BA1111" s="188"/>
      <c r="BB1111" s="188"/>
      <c r="BC1111" s="188">
        <f t="shared" ref="BC1111:BC1171" si="233">BA1111-BB1111</f>
        <v>0</v>
      </c>
      <c r="BD1111" s="188"/>
      <c r="BE1111" s="188"/>
      <c r="BF1111" s="28"/>
      <c r="BG1111" s="28"/>
      <c r="BH1111" s="28"/>
      <c r="BI1111" s="28"/>
      <c r="BJ1111" s="28"/>
      <c r="BK1111" s="28"/>
      <c r="BL1111" s="28"/>
      <c r="BM1111" s="188">
        <f t="shared" ref="BM1111:BM1171" si="234">BK1111-BL1111</f>
        <v>0</v>
      </c>
      <c r="BN1111" s="28"/>
      <c r="BO1111" s="28"/>
      <c r="BW1111" s="188">
        <f t="shared" ref="BW1111:BW1171" si="235">BU1111-BV1111</f>
        <v>0</v>
      </c>
      <c r="CG1111" s="188">
        <f t="shared" ref="CG1111:CG1171" si="236">CE1111-CF1111</f>
        <v>0</v>
      </c>
      <c r="CQ1111" s="188">
        <f t="shared" ref="CQ1111:CQ1171" si="237">CO1111-CP1111</f>
        <v>0</v>
      </c>
    </row>
    <row r="1112" spans="1:95" ht="15" customHeight="1" x14ac:dyDescent="0.15">
      <c r="A1112" s="12"/>
      <c r="B1112" s="27">
        <v>59</v>
      </c>
      <c r="I1112" s="2" t="s">
        <v>2785</v>
      </c>
      <c r="J1112" s="2">
        <v>423</v>
      </c>
      <c r="K1112" s="2" t="s">
        <v>59</v>
      </c>
      <c r="L1112" s="2">
        <v>4437</v>
      </c>
      <c r="M1112" s="2">
        <v>98.106999999999999</v>
      </c>
      <c r="N1112" s="2">
        <v>608</v>
      </c>
      <c r="O1112" s="2">
        <v>924</v>
      </c>
      <c r="P1112" s="2" t="str">
        <f t="shared" si="229"/>
        <v>Positive</v>
      </c>
      <c r="Q1112" s="19">
        <v>1.1000000000000001E-157</v>
      </c>
      <c r="Y1112" s="11">
        <f t="shared" si="230"/>
        <v>0</v>
      </c>
      <c r="AB1112" s="2" t="s">
        <v>2784</v>
      </c>
      <c r="AC1112" s="2">
        <v>232</v>
      </c>
      <c r="AD1112" s="2" t="s">
        <v>35</v>
      </c>
      <c r="AE1112" s="2">
        <v>2689</v>
      </c>
      <c r="AF1112" s="2">
        <v>95.122</v>
      </c>
      <c r="AG1112" s="2">
        <v>1633</v>
      </c>
      <c r="AH1112" s="2">
        <v>1593</v>
      </c>
      <c r="AI1112" s="11">
        <f t="shared" si="231"/>
        <v>40</v>
      </c>
      <c r="AJ1112" s="2" t="str">
        <f>IF(AG1112&gt;AH1112,"Negative","Positive")</f>
        <v>Negative</v>
      </c>
      <c r="AK1112" s="26">
        <v>3.2899999999999998E-11</v>
      </c>
      <c r="AL1112" s="24"/>
      <c r="AM1112" s="28"/>
      <c r="AN1112" s="28"/>
      <c r="AO1112" s="28"/>
      <c r="AP1112" s="28"/>
      <c r="AQ1112" s="28"/>
      <c r="AR1112" s="28"/>
      <c r="AS1112" s="188">
        <f t="shared" si="232"/>
        <v>0</v>
      </c>
      <c r="AT1112" s="28"/>
      <c r="AU1112" s="28"/>
      <c r="AV1112" s="188"/>
      <c r="AW1112" s="188"/>
      <c r="AX1112" s="188"/>
      <c r="AY1112" s="188"/>
      <c r="AZ1112" s="188"/>
      <c r="BA1112" s="188"/>
      <c r="BB1112" s="188"/>
      <c r="BC1112" s="188">
        <f t="shared" si="233"/>
        <v>0</v>
      </c>
      <c r="BD1112" s="188"/>
      <c r="BE1112" s="188"/>
      <c r="BF1112" s="28"/>
      <c r="BG1112" s="28"/>
      <c r="BH1112" s="28"/>
      <c r="BI1112" s="28"/>
      <c r="BJ1112" s="28"/>
      <c r="BK1112" s="28"/>
      <c r="BL1112" s="28"/>
      <c r="BM1112" s="188">
        <f t="shared" si="234"/>
        <v>0</v>
      </c>
      <c r="BN1112" s="28"/>
      <c r="BO1112" s="28"/>
      <c r="BW1112" s="188">
        <f t="shared" si="235"/>
        <v>0</v>
      </c>
      <c r="CG1112" s="188">
        <f t="shared" si="236"/>
        <v>0</v>
      </c>
      <c r="CQ1112" s="188">
        <f t="shared" si="237"/>
        <v>0</v>
      </c>
    </row>
    <row r="1113" spans="1:95" ht="15" customHeight="1" x14ac:dyDescent="0.15">
      <c r="A1113" s="12"/>
      <c r="B1113" s="27">
        <v>59</v>
      </c>
      <c r="I1113" s="2" t="s">
        <v>2786</v>
      </c>
      <c r="J1113" s="2">
        <v>281</v>
      </c>
      <c r="K1113" s="2" t="s">
        <v>59</v>
      </c>
      <c r="L1113" s="2">
        <v>4437</v>
      </c>
      <c r="M1113" s="2">
        <v>97.457999999999998</v>
      </c>
      <c r="N1113" s="2">
        <v>321</v>
      </c>
      <c r="O1113" s="2">
        <v>204</v>
      </c>
      <c r="P1113" s="2" t="str">
        <f t="shared" si="229"/>
        <v>Negative</v>
      </c>
      <c r="Q1113" s="19">
        <v>1.07E-51</v>
      </c>
      <c r="Y1113" s="11">
        <f t="shared" si="230"/>
        <v>0</v>
      </c>
      <c r="AB1113" s="24"/>
      <c r="AI1113" s="11">
        <f t="shared" si="231"/>
        <v>0</v>
      </c>
      <c r="AJ1113" s="24"/>
      <c r="AL1113" s="24"/>
      <c r="AM1113" s="28"/>
      <c r="AN1113" s="28"/>
      <c r="AO1113" s="28"/>
      <c r="AP1113" s="28"/>
      <c r="AQ1113" s="28"/>
      <c r="AR1113" s="28"/>
      <c r="AS1113" s="188">
        <f t="shared" si="232"/>
        <v>0</v>
      </c>
      <c r="AT1113" s="28"/>
      <c r="AU1113" s="36"/>
      <c r="AV1113" s="188"/>
      <c r="AW1113" s="188"/>
      <c r="AX1113" s="188"/>
      <c r="AY1113" s="188"/>
      <c r="AZ1113" s="188"/>
      <c r="BA1113" s="188"/>
      <c r="BB1113" s="188"/>
      <c r="BC1113" s="188">
        <f t="shared" si="233"/>
        <v>0</v>
      </c>
      <c r="BD1113" s="188"/>
      <c r="BE1113" s="188"/>
      <c r="BF1113" s="28"/>
      <c r="BG1113" s="28"/>
      <c r="BH1113" s="28"/>
      <c r="BI1113" s="28"/>
      <c r="BJ1113" s="28"/>
      <c r="BK1113" s="28"/>
      <c r="BL1113" s="28"/>
      <c r="BM1113" s="188">
        <f t="shared" si="234"/>
        <v>0</v>
      </c>
      <c r="BN1113" s="28"/>
      <c r="BO1113" s="28"/>
      <c r="BW1113" s="188">
        <f t="shared" si="235"/>
        <v>0</v>
      </c>
      <c r="CG1113" s="188">
        <f t="shared" si="236"/>
        <v>0</v>
      </c>
      <c r="CQ1113" s="188">
        <f t="shared" si="237"/>
        <v>0</v>
      </c>
    </row>
    <row r="1114" spans="1:95" ht="15" customHeight="1" x14ac:dyDescent="0.15">
      <c r="A1114" s="12"/>
      <c r="B1114" s="27">
        <v>59</v>
      </c>
      <c r="I1114" s="2" t="s">
        <v>2787</v>
      </c>
      <c r="J1114" s="2">
        <v>439</v>
      </c>
      <c r="K1114" s="2" t="s">
        <v>59</v>
      </c>
      <c r="L1114" s="2">
        <v>4437</v>
      </c>
      <c r="M1114" s="2">
        <v>97.073999999999998</v>
      </c>
      <c r="N1114" s="2">
        <v>293</v>
      </c>
      <c r="O1114" s="2">
        <v>668</v>
      </c>
      <c r="P1114" s="2" t="str">
        <f t="shared" si="229"/>
        <v>Positive</v>
      </c>
      <c r="Q1114" s="11">
        <v>0</v>
      </c>
      <c r="Y1114" s="11">
        <f t="shared" si="230"/>
        <v>0</v>
      </c>
      <c r="AB1114" s="24"/>
      <c r="AI1114" s="11">
        <f t="shared" si="231"/>
        <v>0</v>
      </c>
      <c r="AJ1114" s="24"/>
      <c r="AL1114" s="24"/>
      <c r="AM1114" s="28"/>
      <c r="AN1114" s="28"/>
      <c r="AO1114" s="28"/>
      <c r="AP1114" s="28"/>
      <c r="AQ1114" s="28"/>
      <c r="AR1114" s="28"/>
      <c r="AS1114" s="188">
        <f t="shared" si="232"/>
        <v>0</v>
      </c>
      <c r="AT1114" s="28"/>
      <c r="AU1114" s="36"/>
      <c r="AV1114" s="188"/>
      <c r="AW1114" s="188"/>
      <c r="AX1114" s="188"/>
      <c r="AY1114" s="188"/>
      <c r="AZ1114" s="188"/>
      <c r="BA1114" s="188"/>
      <c r="BB1114" s="188"/>
      <c r="BC1114" s="188">
        <f t="shared" si="233"/>
        <v>0</v>
      </c>
      <c r="BD1114" s="188"/>
      <c r="BE1114" s="188"/>
      <c r="BF1114" s="28"/>
      <c r="BG1114" s="28"/>
      <c r="BH1114" s="28"/>
      <c r="BI1114" s="28"/>
      <c r="BJ1114" s="28"/>
      <c r="BK1114" s="28"/>
      <c r="BL1114" s="28"/>
      <c r="BM1114" s="188">
        <f t="shared" si="234"/>
        <v>0</v>
      </c>
      <c r="BN1114" s="28"/>
      <c r="BO1114" s="28"/>
      <c r="BW1114" s="188">
        <f t="shared" si="235"/>
        <v>0</v>
      </c>
      <c r="CG1114" s="188">
        <f t="shared" si="236"/>
        <v>0</v>
      </c>
      <c r="CQ1114" s="188">
        <f t="shared" si="237"/>
        <v>0</v>
      </c>
    </row>
    <row r="1115" spans="1:95" ht="15" customHeight="1" x14ac:dyDescent="0.15">
      <c r="A1115" s="12"/>
      <c r="B1115" s="27">
        <v>59</v>
      </c>
      <c r="I1115" s="2" t="s">
        <v>2788</v>
      </c>
      <c r="J1115" s="2">
        <v>389</v>
      </c>
      <c r="K1115" s="2" t="s">
        <v>59</v>
      </c>
      <c r="L1115" s="2">
        <v>4437</v>
      </c>
      <c r="M1115" s="2">
        <v>96.754999999999995</v>
      </c>
      <c r="N1115" s="2">
        <v>293</v>
      </c>
      <c r="O1115" s="2">
        <v>631</v>
      </c>
      <c r="P1115" s="2" t="str">
        <f t="shared" si="229"/>
        <v>Positive</v>
      </c>
      <c r="Q1115" s="19">
        <v>1.2899999999999999E-161</v>
      </c>
      <c r="Y1115" s="11">
        <f t="shared" si="230"/>
        <v>0</v>
      </c>
      <c r="AB1115" s="24"/>
      <c r="AI1115" s="11">
        <f t="shared" si="231"/>
        <v>0</v>
      </c>
      <c r="AJ1115" s="24"/>
      <c r="AL1115" s="24"/>
      <c r="AM1115" s="28"/>
      <c r="AN1115" s="28"/>
      <c r="AO1115" s="28"/>
      <c r="AP1115" s="28"/>
      <c r="AQ1115" s="28"/>
      <c r="AR1115" s="28"/>
      <c r="AS1115" s="188">
        <f t="shared" si="232"/>
        <v>0</v>
      </c>
      <c r="AT1115" s="29"/>
      <c r="AU1115" s="36"/>
      <c r="AV1115" s="188"/>
      <c r="AW1115" s="188"/>
      <c r="AX1115" s="188"/>
      <c r="AY1115" s="188"/>
      <c r="AZ1115" s="188"/>
      <c r="BA1115" s="188"/>
      <c r="BB1115" s="188"/>
      <c r="BC1115" s="188">
        <f t="shared" si="233"/>
        <v>0</v>
      </c>
      <c r="BD1115" s="188"/>
      <c r="BE1115" s="188"/>
      <c r="BF1115" s="28"/>
      <c r="BG1115" s="28"/>
      <c r="BH1115" s="28"/>
      <c r="BI1115" s="28"/>
      <c r="BJ1115" s="28"/>
      <c r="BK1115" s="28"/>
      <c r="BL1115" s="28"/>
      <c r="BM1115" s="188">
        <f t="shared" si="234"/>
        <v>0</v>
      </c>
      <c r="BN1115" s="28"/>
      <c r="BO1115" s="28"/>
      <c r="BW1115" s="188">
        <f t="shared" si="235"/>
        <v>0</v>
      </c>
      <c r="CG1115" s="188">
        <f t="shared" si="236"/>
        <v>0</v>
      </c>
      <c r="CQ1115" s="188">
        <f t="shared" si="237"/>
        <v>0</v>
      </c>
    </row>
    <row r="1116" spans="1:95" ht="15" customHeight="1" x14ac:dyDescent="0.15">
      <c r="A1116" s="12"/>
      <c r="B1116" s="27">
        <v>59</v>
      </c>
      <c r="I1116" s="2" t="s">
        <v>2789</v>
      </c>
      <c r="J1116" s="2">
        <v>682</v>
      </c>
      <c r="K1116" s="2" t="s">
        <v>59</v>
      </c>
      <c r="L1116" s="2">
        <v>4437</v>
      </c>
      <c r="M1116" s="2">
        <v>97.171000000000006</v>
      </c>
      <c r="N1116" s="2">
        <v>293</v>
      </c>
      <c r="O1116" s="2">
        <v>893</v>
      </c>
      <c r="P1116" s="2" t="str">
        <f t="shared" si="229"/>
        <v>Positive</v>
      </c>
      <c r="Q1116" s="11">
        <v>0</v>
      </c>
      <c r="Y1116" s="11">
        <f t="shared" si="230"/>
        <v>0</v>
      </c>
      <c r="AB1116" s="24"/>
      <c r="AI1116" s="11">
        <f t="shared" si="231"/>
        <v>0</v>
      </c>
      <c r="AJ1116" s="24"/>
      <c r="AK1116" s="26"/>
      <c r="AP1116" s="28"/>
      <c r="AQ1116" s="28"/>
      <c r="AR1116" s="28"/>
      <c r="AS1116" s="188">
        <f t="shared" si="232"/>
        <v>0</v>
      </c>
      <c r="AT1116" s="28"/>
      <c r="AU1116" s="28"/>
      <c r="AV1116" s="188"/>
      <c r="AW1116" s="188"/>
      <c r="AX1116" s="188"/>
      <c r="AY1116" s="188"/>
      <c r="AZ1116" s="188"/>
      <c r="BA1116" s="188"/>
      <c r="BB1116" s="188"/>
      <c r="BC1116" s="188">
        <f t="shared" si="233"/>
        <v>0</v>
      </c>
      <c r="BD1116" s="188"/>
      <c r="BE1116" s="188"/>
      <c r="BF1116" s="28"/>
      <c r="BG1116" s="28"/>
      <c r="BH1116" s="28"/>
      <c r="BI1116" s="28"/>
      <c r="BJ1116" s="28"/>
      <c r="BK1116" s="28"/>
      <c r="BL1116" s="28"/>
      <c r="BM1116" s="188">
        <f t="shared" si="234"/>
        <v>0</v>
      </c>
      <c r="BN1116" s="28"/>
      <c r="BO1116" s="28"/>
      <c r="BW1116" s="188">
        <f t="shared" si="235"/>
        <v>0</v>
      </c>
      <c r="CG1116" s="188">
        <f t="shared" si="236"/>
        <v>0</v>
      </c>
      <c r="CQ1116" s="188">
        <f t="shared" si="237"/>
        <v>0</v>
      </c>
    </row>
    <row r="1117" spans="1:95" ht="15" customHeight="1" x14ac:dyDescent="0.15">
      <c r="A1117" s="12"/>
      <c r="B1117" s="27">
        <v>59</v>
      </c>
      <c r="I1117" s="2" t="s">
        <v>2790</v>
      </c>
      <c r="J1117" s="2">
        <v>423</v>
      </c>
      <c r="K1117" s="2" t="s">
        <v>59</v>
      </c>
      <c r="L1117" s="2">
        <v>4437</v>
      </c>
      <c r="M1117" s="2">
        <v>97.91</v>
      </c>
      <c r="N1117" s="2">
        <v>591</v>
      </c>
      <c r="O1117" s="2">
        <v>924</v>
      </c>
      <c r="P1117" s="2" t="str">
        <f t="shared" si="229"/>
        <v>Positive</v>
      </c>
      <c r="Q1117" s="19">
        <v>1.8099999999999999E-165</v>
      </c>
      <c r="Y1117" s="11">
        <f t="shared" si="230"/>
        <v>0</v>
      </c>
      <c r="AI1117" s="11">
        <f t="shared" si="231"/>
        <v>0</v>
      </c>
      <c r="AP1117" s="28"/>
      <c r="AQ1117" s="28"/>
      <c r="AR1117" s="28"/>
      <c r="AS1117" s="188">
        <f t="shared" si="232"/>
        <v>0</v>
      </c>
      <c r="AT1117" s="28"/>
      <c r="AU1117" s="28"/>
      <c r="AV1117" s="188"/>
      <c r="AW1117" s="188"/>
      <c r="AX1117" s="188"/>
      <c r="AY1117" s="188"/>
      <c r="AZ1117" s="188"/>
      <c r="BA1117" s="188"/>
      <c r="BB1117" s="188"/>
      <c r="BC1117" s="188">
        <f t="shared" si="233"/>
        <v>0</v>
      </c>
      <c r="BD1117" s="188"/>
      <c r="BE1117" s="188"/>
      <c r="BF1117" s="28"/>
      <c r="BG1117" s="28"/>
      <c r="BH1117" s="28"/>
      <c r="BI1117" s="28"/>
      <c r="BJ1117" s="28"/>
      <c r="BK1117" s="28"/>
      <c r="BL1117" s="28"/>
      <c r="BM1117" s="188">
        <f t="shared" si="234"/>
        <v>0</v>
      </c>
      <c r="BN1117" s="28"/>
      <c r="BO1117" s="28"/>
      <c r="BW1117" s="188">
        <f t="shared" si="235"/>
        <v>0</v>
      </c>
      <c r="CG1117" s="188">
        <f t="shared" si="236"/>
        <v>0</v>
      </c>
      <c r="CQ1117" s="188">
        <f t="shared" si="237"/>
        <v>0</v>
      </c>
    </row>
    <row r="1118" spans="1:95" ht="15" customHeight="1" x14ac:dyDescent="0.15">
      <c r="I1118" s="2" t="s">
        <v>2791</v>
      </c>
      <c r="J1118" s="2">
        <v>368</v>
      </c>
      <c r="K1118" s="2" t="s">
        <v>59</v>
      </c>
      <c r="L1118" s="2">
        <v>4437</v>
      </c>
      <c r="M1118" s="2">
        <v>96.542000000000002</v>
      </c>
      <c r="N1118" s="2">
        <v>293</v>
      </c>
      <c r="O1118" s="2">
        <v>639</v>
      </c>
      <c r="P1118" s="2" t="str">
        <f t="shared" si="229"/>
        <v>Positive</v>
      </c>
      <c r="Q1118" s="19">
        <v>2.0200000000000002E-164</v>
      </c>
      <c r="Y1118" s="11">
        <f t="shared" si="230"/>
        <v>0</v>
      </c>
      <c r="AI1118" s="11">
        <f t="shared" si="231"/>
        <v>0</v>
      </c>
      <c r="AP1118" s="28"/>
      <c r="AQ1118" s="28"/>
      <c r="AR1118" s="28"/>
      <c r="AS1118" s="188">
        <f t="shared" si="232"/>
        <v>0</v>
      </c>
      <c r="AT1118" s="28"/>
      <c r="AU1118" s="28"/>
      <c r="AV1118" s="188"/>
      <c r="AW1118" s="188"/>
      <c r="AX1118" s="188"/>
      <c r="AY1118" s="188"/>
      <c r="AZ1118" s="188"/>
      <c r="BA1118" s="188"/>
      <c r="BB1118" s="188"/>
      <c r="BC1118" s="188">
        <f t="shared" si="233"/>
        <v>0</v>
      </c>
      <c r="BD1118" s="188"/>
      <c r="BE1118" s="188"/>
      <c r="BF1118" s="28"/>
      <c r="BG1118" s="28"/>
      <c r="BH1118" s="28"/>
      <c r="BI1118" s="28"/>
      <c r="BJ1118" s="28"/>
      <c r="BK1118" s="28"/>
      <c r="BL1118" s="28"/>
      <c r="BM1118" s="188">
        <f t="shared" si="234"/>
        <v>0</v>
      </c>
      <c r="BN1118" s="28"/>
      <c r="BO1118" s="28"/>
      <c r="BW1118" s="188">
        <f t="shared" si="235"/>
        <v>0</v>
      </c>
      <c r="CG1118" s="188">
        <f t="shared" si="236"/>
        <v>0</v>
      </c>
      <c r="CQ1118" s="188">
        <f t="shared" si="237"/>
        <v>0</v>
      </c>
    </row>
    <row r="1119" spans="1:95" ht="15" customHeight="1" x14ac:dyDescent="0.15">
      <c r="B1119" s="2"/>
      <c r="D1119" s="2"/>
      <c r="F1119" s="2"/>
      <c r="G1119" s="2"/>
      <c r="H1119" s="2"/>
      <c r="I1119" s="2" t="s">
        <v>2792</v>
      </c>
      <c r="J1119" s="2">
        <v>411</v>
      </c>
      <c r="K1119" s="2" t="s">
        <v>59</v>
      </c>
      <c r="L1119" s="2">
        <v>4437</v>
      </c>
      <c r="M1119" s="2">
        <v>97.885000000000005</v>
      </c>
      <c r="N1119" s="2">
        <v>591</v>
      </c>
      <c r="O1119" s="2">
        <v>921</v>
      </c>
      <c r="P1119" s="2" t="str">
        <f t="shared" si="229"/>
        <v>Positive</v>
      </c>
      <c r="Q1119" s="19">
        <v>8.1799999999999998E-164</v>
      </c>
      <c r="Y1119" s="11">
        <f t="shared" si="230"/>
        <v>0</v>
      </c>
      <c r="AA1119" s="2"/>
      <c r="AI1119" s="11">
        <f t="shared" si="231"/>
        <v>0</v>
      </c>
      <c r="AP1119" s="28"/>
      <c r="AQ1119" s="28"/>
      <c r="AR1119" s="28"/>
      <c r="AS1119" s="188">
        <f t="shared" si="232"/>
        <v>0</v>
      </c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188">
        <f t="shared" si="233"/>
        <v>0</v>
      </c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188">
        <f t="shared" si="234"/>
        <v>0</v>
      </c>
      <c r="BN1119" s="28"/>
      <c r="BO1119" s="28"/>
      <c r="BW1119" s="188">
        <f t="shared" si="235"/>
        <v>0</v>
      </c>
      <c r="CG1119" s="188">
        <f t="shared" si="236"/>
        <v>0</v>
      </c>
      <c r="CQ1119" s="188">
        <f t="shared" si="237"/>
        <v>0</v>
      </c>
    </row>
    <row r="1120" spans="1:95" ht="15" customHeight="1" x14ac:dyDescent="0.15">
      <c r="B1120" s="2"/>
      <c r="D1120" s="2"/>
      <c r="F1120" s="2"/>
      <c r="G1120" s="2"/>
      <c r="H1120" s="2"/>
      <c r="I1120" s="2" t="s">
        <v>2793</v>
      </c>
      <c r="J1120" s="2">
        <v>455</v>
      </c>
      <c r="K1120" s="2" t="s">
        <v>59</v>
      </c>
      <c r="L1120" s="2">
        <v>4437</v>
      </c>
      <c r="M1120" s="2">
        <v>97.051000000000002</v>
      </c>
      <c r="N1120" s="2">
        <v>293</v>
      </c>
      <c r="O1120" s="2">
        <v>665</v>
      </c>
      <c r="P1120" s="2" t="str">
        <f t="shared" si="229"/>
        <v>Positive</v>
      </c>
      <c r="Q1120" s="19">
        <v>1.9099999999999999E-180</v>
      </c>
      <c r="Y1120" s="11">
        <f t="shared" si="230"/>
        <v>0</v>
      </c>
      <c r="AA1120" s="2"/>
      <c r="AI1120" s="11">
        <f t="shared" si="231"/>
        <v>0</v>
      </c>
      <c r="AP1120" s="28"/>
      <c r="AQ1120" s="28"/>
      <c r="AR1120" s="28"/>
      <c r="AS1120" s="188">
        <f t="shared" si="232"/>
        <v>0</v>
      </c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188">
        <f t="shared" si="233"/>
        <v>0</v>
      </c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188">
        <f t="shared" si="234"/>
        <v>0</v>
      </c>
      <c r="BN1120" s="28"/>
      <c r="BO1120" s="28"/>
      <c r="BW1120" s="188">
        <f t="shared" si="235"/>
        <v>0</v>
      </c>
      <c r="CG1120" s="188">
        <f t="shared" si="236"/>
        <v>0</v>
      </c>
      <c r="CQ1120" s="188">
        <f t="shared" si="237"/>
        <v>0</v>
      </c>
    </row>
    <row r="1121" spans="2:95" ht="15" customHeight="1" x14ac:dyDescent="0.15">
      <c r="B1121" s="2"/>
      <c r="D1121" s="2"/>
      <c r="F1121" s="2"/>
      <c r="G1121" s="2"/>
      <c r="H1121" s="2"/>
      <c r="I1121" s="2" t="s">
        <v>2794</v>
      </c>
      <c r="J1121" s="2">
        <v>222</v>
      </c>
      <c r="K1121" s="2" t="s">
        <v>59</v>
      </c>
      <c r="L1121" s="2">
        <v>4437</v>
      </c>
      <c r="M1121" s="2">
        <v>94.406000000000006</v>
      </c>
      <c r="N1121" s="2">
        <v>155</v>
      </c>
      <c r="O1121" s="2">
        <v>15</v>
      </c>
      <c r="P1121" s="2" t="str">
        <f t="shared" si="229"/>
        <v>Negative</v>
      </c>
      <c r="Q1121" s="19">
        <v>2.27E-57</v>
      </c>
      <c r="Y1121" s="11">
        <f t="shared" si="230"/>
        <v>0</v>
      </c>
      <c r="AA1121" s="2"/>
      <c r="AI1121" s="11">
        <f t="shared" si="231"/>
        <v>0</v>
      </c>
      <c r="AP1121" s="28"/>
      <c r="AQ1121" s="28"/>
      <c r="AR1121" s="28"/>
      <c r="AS1121" s="188">
        <f t="shared" si="232"/>
        <v>0</v>
      </c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188">
        <f t="shared" si="233"/>
        <v>0</v>
      </c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188">
        <f t="shared" si="234"/>
        <v>0</v>
      </c>
      <c r="BN1121" s="28"/>
      <c r="BO1121" s="28"/>
      <c r="BW1121" s="188">
        <f t="shared" si="235"/>
        <v>0</v>
      </c>
      <c r="CG1121" s="188">
        <f t="shared" si="236"/>
        <v>0</v>
      </c>
      <c r="CQ1121" s="188">
        <f t="shared" si="237"/>
        <v>0</v>
      </c>
    </row>
    <row r="1122" spans="2:95" ht="15" customHeight="1" x14ac:dyDescent="0.15">
      <c r="B1122" s="2"/>
      <c r="D1122" s="2"/>
      <c r="F1122" s="2"/>
      <c r="G1122" s="2"/>
      <c r="H1122" s="2"/>
      <c r="I1122" s="2" t="s">
        <v>2795</v>
      </c>
      <c r="J1122" s="2">
        <v>231</v>
      </c>
      <c r="K1122" s="2" t="s">
        <v>59</v>
      </c>
      <c r="L1122" s="2">
        <v>4437</v>
      </c>
      <c r="M1122" s="2">
        <v>96.694000000000003</v>
      </c>
      <c r="N1122" s="2">
        <v>293</v>
      </c>
      <c r="O1122" s="2">
        <v>413</v>
      </c>
      <c r="P1122" s="2" t="str">
        <f t="shared" si="229"/>
        <v>Positive</v>
      </c>
      <c r="Q1122" s="19">
        <v>2.39E-52</v>
      </c>
      <c r="Y1122" s="11">
        <f t="shared" si="230"/>
        <v>0</v>
      </c>
      <c r="AA1122" s="2"/>
      <c r="AI1122" s="11">
        <f t="shared" si="231"/>
        <v>0</v>
      </c>
      <c r="AP1122" s="28"/>
      <c r="AQ1122" s="28"/>
      <c r="AR1122" s="28"/>
      <c r="AS1122" s="188">
        <f t="shared" si="232"/>
        <v>0</v>
      </c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188">
        <f t="shared" si="233"/>
        <v>0</v>
      </c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188">
        <f t="shared" si="234"/>
        <v>0</v>
      </c>
      <c r="BN1122" s="28"/>
      <c r="BO1122" s="28"/>
      <c r="BW1122" s="188">
        <f t="shared" si="235"/>
        <v>0</v>
      </c>
      <c r="CG1122" s="188">
        <f t="shared" si="236"/>
        <v>0</v>
      </c>
      <c r="CQ1122" s="188">
        <f t="shared" si="237"/>
        <v>0</v>
      </c>
    </row>
    <row r="1123" spans="2:95" ht="15" customHeight="1" x14ac:dyDescent="0.15">
      <c r="B1123" s="2"/>
      <c r="D1123" s="2"/>
      <c r="F1123" s="2"/>
      <c r="G1123" s="2"/>
      <c r="H1123" s="2"/>
      <c r="I1123" s="2" t="s">
        <v>2796</v>
      </c>
      <c r="J1123" s="2">
        <v>321</v>
      </c>
      <c r="K1123" s="2" t="s">
        <v>59</v>
      </c>
      <c r="L1123" s="2">
        <v>4437</v>
      </c>
      <c r="M1123" s="2">
        <v>97.332999999999998</v>
      </c>
      <c r="N1123" s="2">
        <v>317</v>
      </c>
      <c r="O1123" s="2">
        <v>18</v>
      </c>
      <c r="P1123" s="2" t="str">
        <f t="shared" si="229"/>
        <v>Negative</v>
      </c>
      <c r="Q1123" s="19">
        <v>4.9999999999999998E-145</v>
      </c>
      <c r="Y1123" s="11">
        <f t="shared" si="230"/>
        <v>0</v>
      </c>
      <c r="AA1123" s="2"/>
      <c r="AI1123" s="11">
        <f t="shared" si="231"/>
        <v>0</v>
      </c>
      <c r="AP1123" s="28"/>
      <c r="AQ1123" s="28"/>
      <c r="AR1123" s="28"/>
      <c r="AS1123" s="188">
        <f t="shared" si="232"/>
        <v>0</v>
      </c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188">
        <f t="shared" si="233"/>
        <v>0</v>
      </c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188">
        <f t="shared" si="234"/>
        <v>0</v>
      </c>
      <c r="BN1123" s="28"/>
      <c r="BO1123" s="28"/>
      <c r="BW1123" s="188">
        <f t="shared" si="235"/>
        <v>0</v>
      </c>
      <c r="CG1123" s="188">
        <f t="shared" si="236"/>
        <v>0</v>
      </c>
      <c r="CQ1123" s="188">
        <f t="shared" si="237"/>
        <v>0</v>
      </c>
    </row>
    <row r="1124" spans="2:95" ht="15" customHeight="1" x14ac:dyDescent="0.15">
      <c r="B1124" s="2"/>
      <c r="D1124" s="2"/>
      <c r="F1124" s="2"/>
      <c r="G1124" s="2"/>
      <c r="H1124" s="2"/>
      <c r="I1124" s="2" t="s">
        <v>2797</v>
      </c>
      <c r="J1124" s="2">
        <v>283</v>
      </c>
      <c r="K1124" s="2" t="s">
        <v>59</v>
      </c>
      <c r="L1124" s="2">
        <v>4437</v>
      </c>
      <c r="M1124" s="2">
        <v>96.117000000000004</v>
      </c>
      <c r="N1124" s="2">
        <v>220</v>
      </c>
      <c r="O1124" s="2">
        <v>15</v>
      </c>
      <c r="P1124" s="2" t="str">
        <f t="shared" si="229"/>
        <v>Negative</v>
      </c>
      <c r="Q1124" s="19">
        <v>7.8399999999999998E-93</v>
      </c>
      <c r="Y1124" s="11">
        <f t="shared" si="230"/>
        <v>0</v>
      </c>
      <c r="AA1124" s="2"/>
      <c r="AI1124" s="11">
        <f t="shared" si="231"/>
        <v>0</v>
      </c>
      <c r="AS1124" s="11">
        <f t="shared" si="232"/>
        <v>0</v>
      </c>
      <c r="AV1124" s="2"/>
      <c r="AW1124" s="2"/>
      <c r="AX1124" s="2"/>
      <c r="AY1124" s="2"/>
      <c r="AZ1124" s="2"/>
      <c r="BA1124" s="2"/>
      <c r="BB1124" s="2"/>
      <c r="BC1124" s="11">
        <f t="shared" si="233"/>
        <v>0</v>
      </c>
      <c r="BD1124" s="2"/>
      <c r="BE1124" s="2"/>
      <c r="BM1124" s="11">
        <f t="shared" si="234"/>
        <v>0</v>
      </c>
      <c r="BW1124" s="11">
        <f t="shared" si="235"/>
        <v>0</v>
      </c>
      <c r="CG1124" s="11">
        <f t="shared" si="236"/>
        <v>0</v>
      </c>
      <c r="CQ1124" s="11">
        <f t="shared" si="237"/>
        <v>0</v>
      </c>
    </row>
    <row r="1125" spans="2:95" ht="15" customHeight="1" x14ac:dyDescent="0.15">
      <c r="B1125" s="2"/>
      <c r="D1125" s="2"/>
      <c r="F1125" s="2"/>
      <c r="G1125" s="2"/>
      <c r="H1125" s="2"/>
      <c r="I1125" s="2" t="s">
        <v>2798</v>
      </c>
      <c r="J1125" s="2">
        <v>399</v>
      </c>
      <c r="K1125" s="2" t="s">
        <v>59</v>
      </c>
      <c r="L1125" s="2">
        <v>4437</v>
      </c>
      <c r="M1125" s="2">
        <v>97.643000000000001</v>
      </c>
      <c r="N1125" s="2">
        <v>625</v>
      </c>
      <c r="O1125" s="2">
        <v>921</v>
      </c>
      <c r="P1125" s="2" t="str">
        <f t="shared" si="229"/>
        <v>Positive</v>
      </c>
      <c r="Q1125" s="19">
        <v>6.3099999999999997E-145</v>
      </c>
      <c r="Y1125" s="11">
        <f t="shared" si="230"/>
        <v>0</v>
      </c>
      <c r="AA1125" s="2"/>
      <c r="AI1125" s="11">
        <f t="shared" si="231"/>
        <v>0</v>
      </c>
      <c r="AS1125" s="11">
        <f t="shared" si="232"/>
        <v>0</v>
      </c>
      <c r="AV1125" s="2"/>
      <c r="AW1125" s="2"/>
      <c r="AX1125" s="2"/>
      <c r="AY1125" s="2"/>
      <c r="AZ1125" s="2"/>
      <c r="BA1125" s="2"/>
      <c r="BB1125" s="2"/>
      <c r="BC1125" s="11">
        <f t="shared" si="233"/>
        <v>0</v>
      </c>
      <c r="BD1125" s="2"/>
      <c r="BE1125" s="2"/>
      <c r="BM1125" s="11">
        <f t="shared" si="234"/>
        <v>0</v>
      </c>
      <c r="BW1125" s="11">
        <f t="shared" si="235"/>
        <v>0</v>
      </c>
      <c r="CG1125" s="11">
        <f t="shared" si="236"/>
        <v>0</v>
      </c>
      <c r="CQ1125" s="11">
        <f t="shared" si="237"/>
        <v>0</v>
      </c>
    </row>
    <row r="1126" spans="2:95" ht="15" customHeight="1" x14ac:dyDescent="0.15">
      <c r="B1126" s="2"/>
      <c r="D1126" s="2"/>
      <c r="F1126" s="2"/>
      <c r="G1126" s="2"/>
      <c r="H1126" s="2"/>
      <c r="I1126" s="2" t="s">
        <v>2799</v>
      </c>
      <c r="J1126" s="2">
        <v>318</v>
      </c>
      <c r="K1126" s="2" t="s">
        <v>59</v>
      </c>
      <c r="L1126" s="2">
        <v>4437</v>
      </c>
      <c r="M1126" s="2">
        <v>97.36</v>
      </c>
      <c r="N1126" s="2">
        <v>317</v>
      </c>
      <c r="O1126" s="2">
        <v>15</v>
      </c>
      <c r="P1126" s="2" t="str">
        <f t="shared" si="229"/>
        <v>Negative</v>
      </c>
      <c r="Q1126" s="19">
        <v>1.06E-146</v>
      </c>
      <c r="Y1126" s="11">
        <f t="shared" si="230"/>
        <v>0</v>
      </c>
      <c r="AA1126" s="2"/>
      <c r="AI1126" s="11">
        <f t="shared" si="231"/>
        <v>0</v>
      </c>
      <c r="AS1126" s="11">
        <f t="shared" si="232"/>
        <v>0</v>
      </c>
      <c r="AV1126" s="2"/>
      <c r="AW1126" s="2"/>
      <c r="AX1126" s="2"/>
      <c r="AY1126" s="2"/>
      <c r="AZ1126" s="2"/>
      <c r="BA1126" s="2"/>
      <c r="BB1126" s="2"/>
      <c r="BC1126" s="11">
        <f t="shared" si="233"/>
        <v>0</v>
      </c>
      <c r="BD1126" s="2"/>
      <c r="BE1126" s="2"/>
      <c r="BM1126" s="11">
        <f t="shared" si="234"/>
        <v>0</v>
      </c>
      <c r="BW1126" s="11">
        <f t="shared" si="235"/>
        <v>0</v>
      </c>
      <c r="CG1126" s="11">
        <f t="shared" si="236"/>
        <v>0</v>
      </c>
      <c r="CQ1126" s="11">
        <f t="shared" si="237"/>
        <v>0</v>
      </c>
    </row>
    <row r="1127" spans="2:95" ht="15" customHeight="1" x14ac:dyDescent="0.15">
      <c r="B1127" s="2"/>
      <c r="D1127" s="2"/>
      <c r="F1127" s="2"/>
      <c r="G1127" s="2"/>
      <c r="H1127" s="2"/>
      <c r="I1127" s="2" t="s">
        <v>2800</v>
      </c>
      <c r="J1127" s="2">
        <v>528</v>
      </c>
      <c r="K1127" s="2" t="s">
        <v>59</v>
      </c>
      <c r="L1127" s="2">
        <v>4437</v>
      </c>
      <c r="M1127" s="2">
        <v>96.962999999999994</v>
      </c>
      <c r="N1127" s="2">
        <v>293</v>
      </c>
      <c r="O1127" s="2">
        <v>753</v>
      </c>
      <c r="P1127" s="2" t="str">
        <f t="shared" si="229"/>
        <v>Positive</v>
      </c>
      <c r="Q1127" s="11">
        <v>0</v>
      </c>
      <c r="Y1127" s="11">
        <f t="shared" si="230"/>
        <v>0</v>
      </c>
      <c r="AA1127" s="2"/>
      <c r="AI1127" s="11">
        <f t="shared" si="231"/>
        <v>0</v>
      </c>
      <c r="AS1127" s="11">
        <f t="shared" si="232"/>
        <v>0</v>
      </c>
      <c r="AV1127" s="2"/>
      <c r="AW1127" s="2"/>
      <c r="AX1127" s="2"/>
      <c r="AY1127" s="2"/>
      <c r="AZ1127" s="2"/>
      <c r="BA1127" s="2"/>
      <c r="BB1127" s="2"/>
      <c r="BC1127" s="11">
        <f t="shared" si="233"/>
        <v>0</v>
      </c>
      <c r="BD1127" s="2"/>
      <c r="BE1127" s="2"/>
      <c r="BM1127" s="11">
        <f t="shared" si="234"/>
        <v>0</v>
      </c>
      <c r="BW1127" s="11">
        <f t="shared" si="235"/>
        <v>0</v>
      </c>
      <c r="CG1127" s="11">
        <f t="shared" si="236"/>
        <v>0</v>
      </c>
      <c r="CQ1127" s="11">
        <f t="shared" si="237"/>
        <v>0</v>
      </c>
    </row>
    <row r="1128" spans="2:95" ht="15" customHeight="1" x14ac:dyDescent="0.15">
      <c r="B1128" s="2"/>
      <c r="D1128" s="2"/>
      <c r="F1128" s="2"/>
      <c r="G1128" s="2"/>
      <c r="H1128" s="2"/>
      <c r="I1128" s="2" t="s">
        <v>2801</v>
      </c>
      <c r="J1128" s="2">
        <v>702</v>
      </c>
      <c r="K1128" s="2" t="s">
        <v>59</v>
      </c>
      <c r="L1128" s="2">
        <v>4437</v>
      </c>
      <c r="M1128" s="2">
        <v>97.26</v>
      </c>
      <c r="N1128" s="2">
        <v>293</v>
      </c>
      <c r="O1128" s="2">
        <v>876</v>
      </c>
      <c r="P1128" s="2" t="str">
        <f t="shared" si="229"/>
        <v>Positive</v>
      </c>
      <c r="Q1128" s="11">
        <v>0</v>
      </c>
      <c r="Y1128" s="11">
        <f t="shared" si="230"/>
        <v>0</v>
      </c>
      <c r="AA1128" s="2"/>
      <c r="AI1128" s="11">
        <f t="shared" si="231"/>
        <v>0</v>
      </c>
      <c r="AS1128" s="11">
        <f t="shared" si="232"/>
        <v>0</v>
      </c>
      <c r="AV1128" s="2"/>
      <c r="AW1128" s="2"/>
      <c r="AX1128" s="2"/>
      <c r="AY1128" s="2"/>
      <c r="AZ1128" s="2"/>
      <c r="BA1128" s="2"/>
      <c r="BB1128" s="2"/>
      <c r="BC1128" s="11">
        <f t="shared" si="233"/>
        <v>0</v>
      </c>
      <c r="BD1128" s="2"/>
      <c r="BE1128" s="2"/>
      <c r="BM1128" s="11">
        <f t="shared" si="234"/>
        <v>0</v>
      </c>
      <c r="BW1128" s="11">
        <f t="shared" si="235"/>
        <v>0</v>
      </c>
      <c r="CG1128" s="11">
        <f t="shared" si="236"/>
        <v>0</v>
      </c>
      <c r="CQ1128" s="11">
        <f t="shared" si="237"/>
        <v>0</v>
      </c>
    </row>
    <row r="1129" spans="2:95" ht="15" customHeight="1" x14ac:dyDescent="0.15">
      <c r="B1129" s="2"/>
      <c r="D1129" s="2"/>
      <c r="F1129" s="2"/>
      <c r="G1129" s="2"/>
      <c r="H1129" s="2"/>
      <c r="I1129" s="2" t="s">
        <v>2802</v>
      </c>
      <c r="J1129" s="2">
        <v>392</v>
      </c>
      <c r="K1129" s="2" t="s">
        <v>59</v>
      </c>
      <c r="L1129" s="2">
        <v>4437</v>
      </c>
      <c r="M1129" s="2">
        <v>92.981999999999999</v>
      </c>
      <c r="N1129" s="2">
        <v>1808</v>
      </c>
      <c r="O1129" s="2">
        <v>1752</v>
      </c>
      <c r="P1129" s="2" t="str">
        <f t="shared" si="229"/>
        <v>Negative</v>
      </c>
      <c r="Q1129" s="19">
        <v>1.6000000000000001E-16</v>
      </c>
      <c r="Y1129" s="11">
        <f t="shared" si="230"/>
        <v>0</v>
      </c>
      <c r="AA1129" s="2"/>
      <c r="AI1129" s="11">
        <f t="shared" si="231"/>
        <v>0</v>
      </c>
      <c r="AS1129" s="11">
        <f t="shared" si="232"/>
        <v>0</v>
      </c>
      <c r="AV1129" s="2"/>
      <c r="AW1129" s="2"/>
      <c r="AX1129" s="2"/>
      <c r="AY1129" s="2"/>
      <c r="AZ1129" s="2"/>
      <c r="BA1129" s="2"/>
      <c r="BB1129" s="2"/>
      <c r="BC1129" s="11">
        <f t="shared" si="233"/>
        <v>0</v>
      </c>
      <c r="BD1129" s="2"/>
      <c r="BE1129" s="2"/>
      <c r="BM1129" s="11">
        <f t="shared" si="234"/>
        <v>0</v>
      </c>
      <c r="BW1129" s="11">
        <f t="shared" si="235"/>
        <v>0</v>
      </c>
      <c r="CG1129" s="11">
        <f t="shared" si="236"/>
        <v>0</v>
      </c>
      <c r="CQ1129" s="11">
        <f t="shared" si="237"/>
        <v>0</v>
      </c>
    </row>
    <row r="1130" spans="2:95" ht="15" customHeight="1" x14ac:dyDescent="0.15">
      <c r="B1130" s="2"/>
      <c r="D1130" s="2"/>
      <c r="F1130" s="2"/>
      <c r="G1130" s="2"/>
      <c r="H1130" s="2"/>
      <c r="I1130" s="2" t="s">
        <v>2803</v>
      </c>
      <c r="J1130" s="2">
        <v>310</v>
      </c>
      <c r="K1130" s="2" t="s">
        <v>59</v>
      </c>
      <c r="L1130" s="2">
        <v>4437</v>
      </c>
      <c r="M1130" s="2">
        <v>100</v>
      </c>
      <c r="N1130" s="2">
        <v>3356</v>
      </c>
      <c r="O1130" s="2">
        <v>3412</v>
      </c>
      <c r="P1130" s="2" t="str">
        <f t="shared" si="229"/>
        <v>Positive</v>
      </c>
      <c r="Q1130" s="19">
        <v>2.6600000000000003E-23</v>
      </c>
      <c r="Y1130" s="11">
        <f t="shared" si="230"/>
        <v>0</v>
      </c>
      <c r="AA1130" s="2"/>
      <c r="AI1130" s="11">
        <f t="shared" si="231"/>
        <v>0</v>
      </c>
      <c r="AS1130" s="11">
        <f t="shared" si="232"/>
        <v>0</v>
      </c>
      <c r="AV1130" s="2"/>
      <c r="AW1130" s="2"/>
      <c r="AX1130" s="2"/>
      <c r="AY1130" s="2"/>
      <c r="AZ1130" s="2"/>
      <c r="BA1130" s="2"/>
      <c r="BB1130" s="2"/>
      <c r="BC1130" s="11">
        <f t="shared" si="233"/>
        <v>0</v>
      </c>
      <c r="BD1130" s="2"/>
      <c r="BE1130" s="2"/>
      <c r="BM1130" s="11">
        <f t="shared" si="234"/>
        <v>0</v>
      </c>
      <c r="BW1130" s="11">
        <f t="shared" si="235"/>
        <v>0</v>
      </c>
      <c r="CG1130" s="11">
        <f t="shared" si="236"/>
        <v>0</v>
      </c>
      <c r="CQ1130" s="11">
        <f t="shared" si="237"/>
        <v>0</v>
      </c>
    </row>
    <row r="1131" spans="2:95" ht="15" customHeight="1" x14ac:dyDescent="0.15">
      <c r="B1131" s="2"/>
      <c r="D1131" s="2"/>
      <c r="F1131" s="2"/>
      <c r="G1131" s="2"/>
      <c r="H1131" s="2"/>
      <c r="I1131" s="2" t="s">
        <v>2804</v>
      </c>
      <c r="J1131" s="2">
        <v>351</v>
      </c>
      <c r="K1131" s="2" t="s">
        <v>59</v>
      </c>
      <c r="L1131" s="2">
        <v>4437</v>
      </c>
      <c r="M1131" s="2">
        <v>97.778000000000006</v>
      </c>
      <c r="N1131" s="2">
        <v>2938</v>
      </c>
      <c r="O1131" s="2">
        <v>2982</v>
      </c>
      <c r="P1131" s="2" t="str">
        <f t="shared" si="229"/>
        <v>Positive</v>
      </c>
      <c r="Q1131" s="19">
        <v>6.6099999999999997E-15</v>
      </c>
      <c r="Y1131" s="11">
        <f t="shared" si="230"/>
        <v>0</v>
      </c>
      <c r="AA1131" s="2"/>
      <c r="AI1131" s="11">
        <f t="shared" si="231"/>
        <v>0</v>
      </c>
      <c r="AS1131" s="11">
        <f t="shared" si="232"/>
        <v>0</v>
      </c>
      <c r="AV1131" s="2"/>
      <c r="AW1131" s="2"/>
      <c r="AX1131" s="2"/>
      <c r="AY1131" s="2"/>
      <c r="AZ1131" s="2"/>
      <c r="BA1131" s="2"/>
      <c r="BB1131" s="2"/>
      <c r="BC1131" s="11">
        <f t="shared" si="233"/>
        <v>0</v>
      </c>
      <c r="BD1131" s="2"/>
      <c r="BE1131" s="2"/>
      <c r="BM1131" s="11">
        <f t="shared" si="234"/>
        <v>0</v>
      </c>
      <c r="BW1131" s="11">
        <f t="shared" si="235"/>
        <v>0</v>
      </c>
      <c r="CG1131" s="11">
        <f t="shared" si="236"/>
        <v>0</v>
      </c>
      <c r="CQ1131" s="11">
        <f t="shared" si="237"/>
        <v>0</v>
      </c>
    </row>
    <row r="1132" spans="2:95" ht="15" customHeight="1" x14ac:dyDescent="0.15">
      <c r="B1132" s="2"/>
      <c r="D1132" s="2"/>
      <c r="F1132" s="2"/>
      <c r="G1132" s="2"/>
      <c r="H1132" s="2"/>
      <c r="I1132" s="2" t="s">
        <v>2805</v>
      </c>
      <c r="J1132" s="2">
        <v>204</v>
      </c>
      <c r="K1132" s="2" t="s">
        <v>59</v>
      </c>
      <c r="L1132" s="2">
        <v>4437</v>
      </c>
      <c r="M1132" s="2">
        <v>97.367999999999995</v>
      </c>
      <c r="N1132" s="2">
        <v>1023</v>
      </c>
      <c r="O1132" s="2">
        <v>986</v>
      </c>
      <c r="P1132" s="2" t="str">
        <f t="shared" si="229"/>
        <v>Negative</v>
      </c>
      <c r="Q1132" s="19">
        <v>2.8499999999999999E-11</v>
      </c>
      <c r="Y1132" s="11">
        <f t="shared" si="230"/>
        <v>0</v>
      </c>
      <c r="AA1132" s="2"/>
      <c r="AI1132" s="11">
        <f t="shared" si="231"/>
        <v>0</v>
      </c>
      <c r="AS1132" s="11">
        <f t="shared" si="232"/>
        <v>0</v>
      </c>
      <c r="AV1132" s="2"/>
      <c r="AW1132" s="2"/>
      <c r="AX1132" s="2"/>
      <c r="AY1132" s="2"/>
      <c r="AZ1132" s="2"/>
      <c r="BA1132" s="2"/>
      <c r="BB1132" s="2"/>
      <c r="BC1132" s="11">
        <f t="shared" si="233"/>
        <v>0</v>
      </c>
      <c r="BD1132" s="2"/>
      <c r="BE1132" s="2"/>
      <c r="BM1132" s="11">
        <f t="shared" si="234"/>
        <v>0</v>
      </c>
      <c r="BW1132" s="11">
        <f t="shared" si="235"/>
        <v>0</v>
      </c>
      <c r="CG1132" s="11">
        <f t="shared" si="236"/>
        <v>0</v>
      </c>
      <c r="CQ1132" s="11">
        <f t="shared" si="237"/>
        <v>0</v>
      </c>
    </row>
    <row r="1133" spans="2:95" ht="15" customHeight="1" x14ac:dyDescent="0.15">
      <c r="B1133" s="2"/>
      <c r="D1133" s="2"/>
      <c r="F1133" s="2"/>
      <c r="G1133" s="2"/>
      <c r="H1133" s="2"/>
      <c r="I1133" s="2" t="s">
        <v>2806</v>
      </c>
      <c r="J1133" s="2">
        <v>265</v>
      </c>
      <c r="K1133" s="2" t="s">
        <v>59</v>
      </c>
      <c r="L1133" s="2">
        <v>4437</v>
      </c>
      <c r="M1133" s="2">
        <v>96.153999999999996</v>
      </c>
      <c r="N1133" s="2">
        <v>909</v>
      </c>
      <c r="O1133" s="2">
        <v>960</v>
      </c>
      <c r="P1133" s="2" t="str">
        <f t="shared" si="229"/>
        <v>Positive</v>
      </c>
      <c r="Q1133" s="19">
        <v>2.9199999999999999E-17</v>
      </c>
      <c r="Y1133" s="11">
        <f t="shared" si="230"/>
        <v>0</v>
      </c>
      <c r="AA1133" s="2"/>
      <c r="AI1133" s="11">
        <f t="shared" si="231"/>
        <v>0</v>
      </c>
      <c r="AS1133" s="11">
        <f t="shared" si="232"/>
        <v>0</v>
      </c>
      <c r="AV1133" s="2"/>
      <c r="AW1133" s="2"/>
      <c r="AX1133" s="2"/>
      <c r="AY1133" s="2"/>
      <c r="AZ1133" s="2"/>
      <c r="BA1133" s="2"/>
      <c r="BB1133" s="2"/>
      <c r="BC1133" s="11">
        <f t="shared" si="233"/>
        <v>0</v>
      </c>
      <c r="BD1133" s="2"/>
      <c r="BE1133" s="2"/>
      <c r="BM1133" s="11">
        <f t="shared" si="234"/>
        <v>0</v>
      </c>
      <c r="BW1133" s="11">
        <f t="shared" si="235"/>
        <v>0</v>
      </c>
      <c r="CG1133" s="11">
        <f t="shared" si="236"/>
        <v>0</v>
      </c>
      <c r="CQ1133" s="11">
        <f t="shared" si="237"/>
        <v>0</v>
      </c>
    </row>
    <row r="1134" spans="2:95" ht="15" customHeight="1" x14ac:dyDescent="0.15">
      <c r="B1134" s="2"/>
      <c r="D1134" s="2"/>
      <c r="F1134" s="2"/>
      <c r="G1134" s="2"/>
      <c r="H1134" s="2"/>
      <c r="I1134" s="2" t="s">
        <v>2807</v>
      </c>
      <c r="J1134" s="2">
        <v>250</v>
      </c>
      <c r="K1134" s="2" t="s">
        <v>59</v>
      </c>
      <c r="L1134" s="2">
        <v>4437</v>
      </c>
      <c r="M1134" s="2">
        <v>100</v>
      </c>
      <c r="N1134" s="2">
        <v>3354</v>
      </c>
      <c r="O1134" s="2">
        <v>3392</v>
      </c>
      <c r="P1134" s="2" t="str">
        <f t="shared" si="229"/>
        <v>Positive</v>
      </c>
      <c r="Q1134" s="19">
        <v>2.13E-13</v>
      </c>
      <c r="Y1134" s="11">
        <f t="shared" si="230"/>
        <v>0</v>
      </c>
      <c r="AA1134" s="2"/>
      <c r="AI1134" s="11">
        <f t="shared" si="231"/>
        <v>0</v>
      </c>
      <c r="AS1134" s="11">
        <f t="shared" si="232"/>
        <v>0</v>
      </c>
      <c r="AV1134" s="2"/>
      <c r="AW1134" s="2"/>
      <c r="AX1134" s="2"/>
      <c r="AY1134" s="2"/>
      <c r="AZ1134" s="2"/>
      <c r="BA1134" s="2"/>
      <c r="BB1134" s="2"/>
      <c r="BC1134" s="11">
        <f t="shared" si="233"/>
        <v>0</v>
      </c>
      <c r="BD1134" s="2"/>
      <c r="BE1134" s="2"/>
      <c r="BM1134" s="11">
        <f t="shared" si="234"/>
        <v>0</v>
      </c>
      <c r="BW1134" s="11">
        <f t="shared" si="235"/>
        <v>0</v>
      </c>
      <c r="CG1134" s="11">
        <f t="shared" si="236"/>
        <v>0</v>
      </c>
      <c r="CQ1134" s="11">
        <f t="shared" si="237"/>
        <v>0</v>
      </c>
    </row>
    <row r="1135" spans="2:95" ht="15" customHeight="1" x14ac:dyDescent="0.15">
      <c r="B1135" s="2"/>
      <c r="D1135" s="2"/>
      <c r="F1135" s="2"/>
      <c r="G1135" s="2"/>
      <c r="H1135" s="2"/>
      <c r="I1135" s="2" t="s">
        <v>2808</v>
      </c>
      <c r="J1135" s="2">
        <v>286</v>
      </c>
      <c r="K1135" s="2" t="s">
        <v>59</v>
      </c>
      <c r="L1135" s="2">
        <v>4437</v>
      </c>
      <c r="M1135" s="2">
        <v>98.591999999999999</v>
      </c>
      <c r="N1135" s="2">
        <v>1322</v>
      </c>
      <c r="O1135" s="2">
        <v>1392</v>
      </c>
      <c r="P1135" s="2" t="str">
        <f t="shared" si="229"/>
        <v>Positive</v>
      </c>
      <c r="Q1135" s="19">
        <v>1.8699999999999999E-29</v>
      </c>
      <c r="Y1135" s="11">
        <f t="shared" si="230"/>
        <v>0</v>
      </c>
      <c r="AA1135" s="2"/>
      <c r="AI1135" s="11">
        <f t="shared" si="231"/>
        <v>0</v>
      </c>
      <c r="AS1135" s="11">
        <f t="shared" si="232"/>
        <v>0</v>
      </c>
      <c r="AV1135" s="2"/>
      <c r="AW1135" s="2"/>
      <c r="AX1135" s="2"/>
      <c r="AY1135" s="2"/>
      <c r="AZ1135" s="2"/>
      <c r="BA1135" s="2"/>
      <c r="BB1135" s="2"/>
      <c r="BC1135" s="11">
        <f t="shared" si="233"/>
        <v>0</v>
      </c>
      <c r="BD1135" s="2"/>
      <c r="BE1135" s="2"/>
      <c r="BM1135" s="11">
        <f t="shared" si="234"/>
        <v>0</v>
      </c>
      <c r="BW1135" s="11">
        <f t="shared" si="235"/>
        <v>0</v>
      </c>
      <c r="CG1135" s="11">
        <f t="shared" si="236"/>
        <v>0</v>
      </c>
      <c r="CQ1135" s="11">
        <f t="shared" si="237"/>
        <v>0</v>
      </c>
    </row>
    <row r="1136" spans="2:95" ht="15" customHeight="1" x14ac:dyDescent="0.15">
      <c r="B1136" s="2"/>
      <c r="D1136" s="2"/>
      <c r="F1136" s="2"/>
      <c r="G1136" s="2"/>
      <c r="H1136" s="2"/>
      <c r="I1136" s="2" t="s">
        <v>2809</v>
      </c>
      <c r="J1136" s="2">
        <v>250</v>
      </c>
      <c r="K1136" s="2" t="s">
        <v>59</v>
      </c>
      <c r="L1136" s="2">
        <v>4437</v>
      </c>
      <c r="M1136" s="2">
        <v>97.296999999999997</v>
      </c>
      <c r="N1136" s="2">
        <v>379</v>
      </c>
      <c r="O1136" s="2">
        <v>415</v>
      </c>
      <c r="P1136" s="2" t="str">
        <f t="shared" si="229"/>
        <v>Positive</v>
      </c>
      <c r="Q1136" s="19">
        <v>1.28E-10</v>
      </c>
      <c r="Y1136" s="11">
        <f t="shared" si="230"/>
        <v>0</v>
      </c>
      <c r="AA1136" s="2"/>
      <c r="AI1136" s="11">
        <f t="shared" si="231"/>
        <v>0</v>
      </c>
      <c r="AS1136" s="11">
        <f t="shared" si="232"/>
        <v>0</v>
      </c>
      <c r="AV1136" s="2"/>
      <c r="AW1136" s="2"/>
      <c r="AX1136" s="2"/>
      <c r="AY1136" s="2"/>
      <c r="AZ1136" s="2"/>
      <c r="BA1136" s="2"/>
      <c r="BB1136" s="2"/>
      <c r="BC1136" s="11">
        <f t="shared" si="233"/>
        <v>0</v>
      </c>
      <c r="BD1136" s="2"/>
      <c r="BE1136" s="2"/>
      <c r="BM1136" s="11">
        <f t="shared" si="234"/>
        <v>0</v>
      </c>
      <c r="BW1136" s="11">
        <f t="shared" si="235"/>
        <v>0</v>
      </c>
      <c r="CG1136" s="11">
        <f t="shared" si="236"/>
        <v>0</v>
      </c>
      <c r="CQ1136" s="11">
        <f t="shared" si="237"/>
        <v>0</v>
      </c>
    </row>
    <row r="1137" spans="2:95" ht="15" customHeight="1" x14ac:dyDescent="0.15">
      <c r="B1137" s="2"/>
      <c r="D1137" s="2"/>
      <c r="F1137" s="2"/>
      <c r="G1137" s="2"/>
      <c r="H1137" s="2"/>
      <c r="I1137" s="2" t="s">
        <v>2810</v>
      </c>
      <c r="J1137" s="2">
        <v>223</v>
      </c>
      <c r="K1137" s="2" t="s">
        <v>59</v>
      </c>
      <c r="L1137" s="2">
        <v>4437</v>
      </c>
      <c r="M1137" s="2">
        <v>98.305000000000007</v>
      </c>
      <c r="N1137" s="2">
        <v>878</v>
      </c>
      <c r="O1137" s="2">
        <v>936</v>
      </c>
      <c r="P1137" s="2" t="str">
        <f t="shared" si="229"/>
        <v>Positive</v>
      </c>
      <c r="Q1137" s="19">
        <v>6.6700000000000001E-23</v>
      </c>
      <c r="Y1137" s="11">
        <f t="shared" si="230"/>
        <v>0</v>
      </c>
      <c r="AA1137" s="2"/>
      <c r="AI1137" s="11">
        <f t="shared" si="231"/>
        <v>0</v>
      </c>
      <c r="AS1137" s="11">
        <f t="shared" si="232"/>
        <v>0</v>
      </c>
      <c r="AV1137" s="2"/>
      <c r="AW1137" s="2"/>
      <c r="AX1137" s="2"/>
      <c r="AY1137" s="2"/>
      <c r="AZ1137" s="2"/>
      <c r="BA1137" s="2"/>
      <c r="BB1137" s="2"/>
      <c r="BC1137" s="11">
        <f t="shared" si="233"/>
        <v>0</v>
      </c>
      <c r="BD1137" s="2"/>
      <c r="BE1137" s="2"/>
      <c r="BM1137" s="11">
        <f t="shared" si="234"/>
        <v>0</v>
      </c>
      <c r="BW1137" s="11">
        <f t="shared" si="235"/>
        <v>0</v>
      </c>
      <c r="CG1137" s="11">
        <f t="shared" si="236"/>
        <v>0</v>
      </c>
      <c r="CQ1137" s="11">
        <f t="shared" si="237"/>
        <v>0</v>
      </c>
    </row>
    <row r="1138" spans="2:95" ht="15" customHeight="1" x14ac:dyDescent="0.15">
      <c r="B1138" s="2"/>
      <c r="D1138" s="2"/>
      <c r="F1138" s="2"/>
      <c r="G1138" s="2"/>
      <c r="H1138" s="2"/>
      <c r="I1138" s="2" t="s">
        <v>2811</v>
      </c>
      <c r="J1138" s="2">
        <v>240</v>
      </c>
      <c r="K1138" s="2" t="s">
        <v>59</v>
      </c>
      <c r="L1138" s="2">
        <v>4437</v>
      </c>
      <c r="M1138" s="2">
        <v>95.454999999999998</v>
      </c>
      <c r="N1138" s="2">
        <v>1503</v>
      </c>
      <c r="O1138" s="2">
        <v>1546</v>
      </c>
      <c r="P1138" s="2" t="str">
        <f t="shared" si="229"/>
        <v>Positive</v>
      </c>
      <c r="Q1138" s="19">
        <v>7.3300000000000001E-13</v>
      </c>
      <c r="Y1138" s="11">
        <f t="shared" si="230"/>
        <v>0</v>
      </c>
      <c r="AA1138" s="2"/>
      <c r="AI1138" s="11">
        <f t="shared" si="231"/>
        <v>0</v>
      </c>
      <c r="AS1138" s="11">
        <f t="shared" si="232"/>
        <v>0</v>
      </c>
      <c r="AV1138" s="2"/>
      <c r="AW1138" s="2"/>
      <c r="AX1138" s="2"/>
      <c r="AY1138" s="2"/>
      <c r="AZ1138" s="2"/>
      <c r="BA1138" s="2"/>
      <c r="BB1138" s="2"/>
      <c r="BC1138" s="11">
        <f t="shared" si="233"/>
        <v>0</v>
      </c>
      <c r="BD1138" s="2"/>
      <c r="BE1138" s="2"/>
      <c r="BM1138" s="11">
        <f t="shared" si="234"/>
        <v>0</v>
      </c>
      <c r="BW1138" s="11">
        <f t="shared" si="235"/>
        <v>0</v>
      </c>
      <c r="CG1138" s="11">
        <f t="shared" si="236"/>
        <v>0</v>
      </c>
      <c r="CQ1138" s="11">
        <f t="shared" si="237"/>
        <v>0</v>
      </c>
    </row>
    <row r="1139" spans="2:95" ht="15" customHeight="1" x14ac:dyDescent="0.15">
      <c r="B1139" s="2"/>
      <c r="D1139" s="2"/>
      <c r="F1139" s="2"/>
      <c r="G1139" s="2"/>
      <c r="H1139" s="2"/>
      <c r="I1139" s="2" t="s">
        <v>2812</v>
      </c>
      <c r="J1139" s="2">
        <v>1937</v>
      </c>
      <c r="K1139" s="2" t="s">
        <v>59</v>
      </c>
      <c r="L1139" s="2">
        <v>4437</v>
      </c>
      <c r="M1139" s="2">
        <v>96.11</v>
      </c>
      <c r="N1139" s="2">
        <v>2689</v>
      </c>
      <c r="O1139" s="2">
        <v>839</v>
      </c>
      <c r="P1139" s="2" t="str">
        <f t="shared" si="229"/>
        <v>Negative</v>
      </c>
      <c r="Q1139" s="11">
        <v>0</v>
      </c>
      <c r="Y1139" s="11">
        <f t="shared" si="230"/>
        <v>0</v>
      </c>
      <c r="AA1139" s="2"/>
      <c r="AI1139" s="11">
        <f t="shared" si="231"/>
        <v>0</v>
      </c>
      <c r="AS1139" s="11">
        <f t="shared" si="232"/>
        <v>0</v>
      </c>
      <c r="AV1139" s="2"/>
      <c r="AW1139" s="2"/>
      <c r="AX1139" s="2"/>
      <c r="AY1139" s="2"/>
      <c r="AZ1139" s="2"/>
      <c r="BA1139" s="2"/>
      <c r="BB1139" s="2"/>
      <c r="BC1139" s="11">
        <f t="shared" si="233"/>
        <v>0</v>
      </c>
      <c r="BD1139" s="2"/>
      <c r="BE1139" s="2"/>
      <c r="BM1139" s="11">
        <f t="shared" si="234"/>
        <v>0</v>
      </c>
      <c r="BW1139" s="11">
        <f t="shared" si="235"/>
        <v>0</v>
      </c>
      <c r="CG1139" s="11">
        <f t="shared" si="236"/>
        <v>0</v>
      </c>
      <c r="CQ1139" s="11">
        <f t="shared" si="237"/>
        <v>0</v>
      </c>
    </row>
    <row r="1140" spans="2:95" ht="15" customHeight="1" x14ac:dyDescent="0.15">
      <c r="B1140" s="2"/>
      <c r="D1140" s="2"/>
      <c r="F1140" s="2"/>
      <c r="G1140" s="2"/>
      <c r="H1140" s="2"/>
      <c r="I1140" s="166" t="s">
        <v>2813</v>
      </c>
      <c r="J1140" s="166">
        <v>2073</v>
      </c>
      <c r="K1140" s="166" t="s">
        <v>59</v>
      </c>
      <c r="L1140" s="166">
        <v>4437</v>
      </c>
      <c r="M1140" s="166">
        <v>95.995999999999995</v>
      </c>
      <c r="N1140" s="166">
        <v>2911</v>
      </c>
      <c r="O1140" s="166">
        <v>839</v>
      </c>
      <c r="P1140" s="166" t="str">
        <f t="shared" si="229"/>
        <v>Negative</v>
      </c>
      <c r="Q1140" s="219">
        <v>0</v>
      </c>
      <c r="Y1140" s="11">
        <f t="shared" si="230"/>
        <v>0</v>
      </c>
      <c r="AA1140" s="2"/>
      <c r="AI1140" s="11">
        <f t="shared" si="231"/>
        <v>0</v>
      </c>
      <c r="AS1140" s="11">
        <f t="shared" si="232"/>
        <v>0</v>
      </c>
      <c r="AV1140" s="2"/>
      <c r="AW1140" s="2"/>
      <c r="AX1140" s="2"/>
      <c r="AY1140" s="2"/>
      <c r="AZ1140" s="2"/>
      <c r="BA1140" s="2"/>
      <c r="BB1140" s="2"/>
      <c r="BC1140" s="11">
        <f t="shared" si="233"/>
        <v>0</v>
      </c>
      <c r="BD1140" s="2"/>
      <c r="BE1140" s="2"/>
      <c r="BM1140" s="11">
        <f t="shared" si="234"/>
        <v>0</v>
      </c>
      <c r="BW1140" s="11">
        <f t="shared" si="235"/>
        <v>0</v>
      </c>
      <c r="CG1140" s="11">
        <f t="shared" si="236"/>
        <v>0</v>
      </c>
      <c r="CQ1140" s="11">
        <f t="shared" si="237"/>
        <v>0</v>
      </c>
    </row>
    <row r="1141" spans="2:95" ht="15" customHeight="1" x14ac:dyDescent="0.15">
      <c r="B1141" s="2"/>
      <c r="D1141" s="2"/>
      <c r="F1141" s="2"/>
      <c r="G1141" s="2"/>
      <c r="H1141" s="2"/>
      <c r="I1141" s="2" t="s">
        <v>2814</v>
      </c>
      <c r="J1141" s="2">
        <v>591</v>
      </c>
      <c r="K1141" s="2" t="s">
        <v>59</v>
      </c>
      <c r="L1141" s="2">
        <v>4437</v>
      </c>
      <c r="M1141" s="2">
        <v>95.882000000000005</v>
      </c>
      <c r="N1141" s="2">
        <v>2690</v>
      </c>
      <c r="O1141" s="2">
        <v>2181</v>
      </c>
      <c r="P1141" s="2" t="str">
        <f t="shared" si="229"/>
        <v>Negative</v>
      </c>
      <c r="Q1141" s="11">
        <v>0</v>
      </c>
      <c r="Y1141" s="11">
        <f t="shared" si="230"/>
        <v>0</v>
      </c>
      <c r="AA1141" s="2"/>
      <c r="AI1141" s="11">
        <f t="shared" si="231"/>
        <v>0</v>
      </c>
      <c r="AS1141" s="11">
        <f t="shared" si="232"/>
        <v>0</v>
      </c>
      <c r="AV1141" s="2"/>
      <c r="AW1141" s="2"/>
      <c r="AX1141" s="2"/>
      <c r="AY1141" s="2"/>
      <c r="AZ1141" s="2"/>
      <c r="BA1141" s="2"/>
      <c r="BB1141" s="2"/>
      <c r="BC1141" s="11">
        <f t="shared" si="233"/>
        <v>0</v>
      </c>
      <c r="BD1141" s="2"/>
      <c r="BE1141" s="2"/>
      <c r="BM1141" s="11">
        <f t="shared" si="234"/>
        <v>0</v>
      </c>
      <c r="BW1141" s="11">
        <f t="shared" si="235"/>
        <v>0</v>
      </c>
      <c r="CG1141" s="11">
        <f t="shared" si="236"/>
        <v>0</v>
      </c>
      <c r="CQ1141" s="11">
        <f t="shared" si="237"/>
        <v>0</v>
      </c>
    </row>
    <row r="1142" spans="2:95" ht="15" customHeight="1" x14ac:dyDescent="0.15">
      <c r="B1142" s="2"/>
      <c r="D1142" s="2"/>
      <c r="F1142" s="2"/>
      <c r="G1142" s="2"/>
      <c r="H1142" s="2"/>
      <c r="I1142" s="2" t="s">
        <v>2815</v>
      </c>
      <c r="J1142" s="2">
        <v>911</v>
      </c>
      <c r="K1142" s="2" t="s">
        <v>59</v>
      </c>
      <c r="L1142" s="2">
        <v>4437</v>
      </c>
      <c r="M1142" s="2">
        <v>96.135999999999996</v>
      </c>
      <c r="N1142" s="2">
        <v>4231</v>
      </c>
      <c r="O1142" s="2">
        <v>3353</v>
      </c>
      <c r="P1142" s="2" t="str">
        <f t="shared" ref="P1142:P1171" si="238">IF(N1142&gt;O1142,"Negative","Positive")</f>
        <v>Negative</v>
      </c>
      <c r="Q1142" s="11">
        <v>0</v>
      </c>
      <c r="Y1142" s="11">
        <f t="shared" si="230"/>
        <v>0</v>
      </c>
      <c r="AA1142" s="2"/>
      <c r="AI1142" s="11">
        <f t="shared" si="231"/>
        <v>0</v>
      </c>
      <c r="AS1142" s="11">
        <f t="shared" si="232"/>
        <v>0</v>
      </c>
      <c r="AV1142" s="2"/>
      <c r="AW1142" s="2"/>
      <c r="AX1142" s="2"/>
      <c r="AY1142" s="2"/>
      <c r="AZ1142" s="2"/>
      <c r="BA1142" s="2"/>
      <c r="BB1142" s="2"/>
      <c r="BC1142" s="11">
        <f t="shared" si="233"/>
        <v>0</v>
      </c>
      <c r="BD1142" s="2"/>
      <c r="BE1142" s="2"/>
      <c r="BM1142" s="11">
        <f t="shared" si="234"/>
        <v>0</v>
      </c>
      <c r="BW1142" s="11">
        <f t="shared" si="235"/>
        <v>0</v>
      </c>
      <c r="CG1142" s="11">
        <f t="shared" si="236"/>
        <v>0</v>
      </c>
      <c r="CQ1142" s="11">
        <f t="shared" si="237"/>
        <v>0</v>
      </c>
    </row>
    <row r="1143" spans="2:95" ht="15" customHeight="1" x14ac:dyDescent="0.15">
      <c r="B1143" s="2"/>
      <c r="D1143" s="2"/>
      <c r="F1143" s="2"/>
      <c r="G1143" s="2"/>
      <c r="H1143" s="2"/>
      <c r="I1143" s="2" t="s">
        <v>2816</v>
      </c>
      <c r="J1143" s="2">
        <v>995</v>
      </c>
      <c r="K1143" s="2" t="s">
        <v>59</v>
      </c>
      <c r="L1143" s="2">
        <v>4437</v>
      </c>
      <c r="M1143" s="2">
        <v>96.225999999999999</v>
      </c>
      <c r="N1143" s="2">
        <v>4004</v>
      </c>
      <c r="O1143" s="2">
        <v>3107</v>
      </c>
      <c r="P1143" s="2" t="str">
        <f t="shared" si="238"/>
        <v>Negative</v>
      </c>
      <c r="Q1143" s="11">
        <v>0</v>
      </c>
      <c r="Y1143" s="11">
        <f t="shared" si="230"/>
        <v>0</v>
      </c>
      <c r="AA1143" s="2"/>
      <c r="AI1143" s="11">
        <f t="shared" si="231"/>
        <v>0</v>
      </c>
      <c r="AS1143" s="11">
        <f t="shared" si="232"/>
        <v>0</v>
      </c>
      <c r="AV1143" s="2"/>
      <c r="AW1143" s="2"/>
      <c r="AX1143" s="2"/>
      <c r="AY1143" s="2"/>
      <c r="AZ1143" s="2"/>
      <c r="BA1143" s="2"/>
      <c r="BB1143" s="2"/>
      <c r="BC1143" s="11">
        <f t="shared" si="233"/>
        <v>0</v>
      </c>
      <c r="BD1143" s="2"/>
      <c r="BE1143" s="2"/>
      <c r="BM1143" s="11">
        <f t="shared" si="234"/>
        <v>0</v>
      </c>
      <c r="BW1143" s="11">
        <f t="shared" si="235"/>
        <v>0</v>
      </c>
      <c r="CG1143" s="11">
        <f t="shared" si="236"/>
        <v>0</v>
      </c>
      <c r="CQ1143" s="11">
        <f t="shared" si="237"/>
        <v>0</v>
      </c>
    </row>
    <row r="1144" spans="2:95" ht="15" customHeight="1" x14ac:dyDescent="0.15">
      <c r="B1144" s="2"/>
      <c r="D1144" s="2"/>
      <c r="F1144" s="2"/>
      <c r="G1144" s="2"/>
      <c r="H1144" s="2"/>
      <c r="I1144" s="2" t="s">
        <v>2817</v>
      </c>
      <c r="J1144" s="2">
        <v>1303</v>
      </c>
      <c r="K1144" s="2" t="s">
        <v>59</v>
      </c>
      <c r="L1144" s="2">
        <v>4437</v>
      </c>
      <c r="M1144" s="2">
        <v>96.956999999999994</v>
      </c>
      <c r="N1144" s="2">
        <v>4237</v>
      </c>
      <c r="O1144" s="2">
        <v>3022</v>
      </c>
      <c r="P1144" s="2" t="str">
        <f t="shared" si="238"/>
        <v>Negative</v>
      </c>
      <c r="Q1144" s="11">
        <v>0</v>
      </c>
      <c r="Y1144" s="11">
        <f t="shared" si="230"/>
        <v>0</v>
      </c>
      <c r="AA1144" s="2"/>
      <c r="AI1144" s="11">
        <f t="shared" si="231"/>
        <v>0</v>
      </c>
      <c r="AS1144" s="11">
        <f t="shared" si="232"/>
        <v>0</v>
      </c>
      <c r="AV1144" s="2"/>
      <c r="AW1144" s="2"/>
      <c r="AX1144" s="2"/>
      <c r="AY1144" s="2"/>
      <c r="AZ1144" s="2"/>
      <c r="BA1144" s="2"/>
      <c r="BB1144" s="2"/>
      <c r="BC1144" s="11">
        <f t="shared" si="233"/>
        <v>0</v>
      </c>
      <c r="BD1144" s="2"/>
      <c r="BE1144" s="2"/>
      <c r="BM1144" s="11">
        <f t="shared" si="234"/>
        <v>0</v>
      </c>
      <c r="BW1144" s="11">
        <f t="shared" si="235"/>
        <v>0</v>
      </c>
      <c r="CG1144" s="11">
        <f t="shared" si="236"/>
        <v>0</v>
      </c>
      <c r="CQ1144" s="11">
        <f t="shared" si="237"/>
        <v>0</v>
      </c>
    </row>
    <row r="1145" spans="2:95" ht="15" customHeight="1" x14ac:dyDescent="0.15">
      <c r="B1145" s="2"/>
      <c r="D1145" s="2"/>
      <c r="F1145" s="2"/>
      <c r="G1145" s="2"/>
      <c r="H1145" s="2"/>
      <c r="I1145" s="2" t="s">
        <v>2818</v>
      </c>
      <c r="J1145" s="2">
        <v>1437</v>
      </c>
      <c r="K1145" s="2" t="s">
        <v>59</v>
      </c>
      <c r="L1145" s="2">
        <v>4437</v>
      </c>
      <c r="M1145" s="2">
        <v>96.176000000000002</v>
      </c>
      <c r="N1145" s="2">
        <v>2855</v>
      </c>
      <c r="O1145" s="2">
        <v>1496</v>
      </c>
      <c r="P1145" s="2" t="str">
        <f t="shared" si="238"/>
        <v>Negative</v>
      </c>
      <c r="Q1145" s="11">
        <v>0</v>
      </c>
      <c r="Y1145" s="11">
        <f t="shared" si="230"/>
        <v>0</v>
      </c>
      <c r="AA1145" s="2"/>
      <c r="AI1145" s="11">
        <f t="shared" si="231"/>
        <v>0</v>
      </c>
      <c r="AS1145" s="11">
        <f t="shared" si="232"/>
        <v>0</v>
      </c>
      <c r="AV1145" s="2"/>
      <c r="AW1145" s="2"/>
      <c r="AX1145" s="2"/>
      <c r="AY1145" s="2"/>
      <c r="AZ1145" s="2"/>
      <c r="BA1145" s="2"/>
      <c r="BB1145" s="2"/>
      <c r="BC1145" s="11">
        <f t="shared" si="233"/>
        <v>0</v>
      </c>
      <c r="BD1145" s="2"/>
      <c r="BE1145" s="2"/>
      <c r="BM1145" s="11">
        <f t="shared" si="234"/>
        <v>0</v>
      </c>
      <c r="BW1145" s="11">
        <f t="shared" si="235"/>
        <v>0</v>
      </c>
      <c r="CG1145" s="11">
        <f t="shared" si="236"/>
        <v>0</v>
      </c>
      <c r="CQ1145" s="11">
        <f t="shared" si="237"/>
        <v>0</v>
      </c>
    </row>
    <row r="1146" spans="2:95" ht="15" customHeight="1" x14ac:dyDescent="0.15">
      <c r="B1146" s="2"/>
      <c r="D1146" s="2"/>
      <c r="F1146" s="2"/>
      <c r="G1146" s="2"/>
      <c r="H1146" s="2"/>
      <c r="I1146" s="2" t="s">
        <v>2819</v>
      </c>
      <c r="J1146" s="2">
        <v>1266</v>
      </c>
      <c r="K1146" s="2" t="s">
        <v>59</v>
      </c>
      <c r="L1146" s="2">
        <v>4437</v>
      </c>
      <c r="M1146" s="2">
        <v>96.29</v>
      </c>
      <c r="N1146" s="2">
        <v>3980</v>
      </c>
      <c r="O1146" s="2">
        <v>2822</v>
      </c>
      <c r="P1146" s="2" t="str">
        <f t="shared" si="238"/>
        <v>Negative</v>
      </c>
      <c r="Q1146" s="11">
        <v>0</v>
      </c>
      <c r="Y1146" s="11">
        <f t="shared" si="230"/>
        <v>0</v>
      </c>
      <c r="AA1146" s="2"/>
      <c r="AI1146" s="11">
        <f t="shared" si="231"/>
        <v>0</v>
      </c>
      <c r="AS1146" s="11">
        <f t="shared" si="232"/>
        <v>0</v>
      </c>
      <c r="AV1146" s="2"/>
      <c r="AW1146" s="2"/>
      <c r="AX1146" s="2"/>
      <c r="AY1146" s="2"/>
      <c r="AZ1146" s="2"/>
      <c r="BA1146" s="2"/>
      <c r="BB1146" s="2"/>
      <c r="BC1146" s="11">
        <f t="shared" si="233"/>
        <v>0</v>
      </c>
      <c r="BD1146" s="2"/>
      <c r="BE1146" s="2"/>
      <c r="BM1146" s="11">
        <f t="shared" si="234"/>
        <v>0</v>
      </c>
      <c r="BW1146" s="11">
        <f t="shared" si="235"/>
        <v>0</v>
      </c>
      <c r="CG1146" s="11">
        <f t="shared" si="236"/>
        <v>0</v>
      </c>
      <c r="CQ1146" s="11">
        <f t="shared" si="237"/>
        <v>0</v>
      </c>
    </row>
    <row r="1147" spans="2:95" ht="15" customHeight="1" x14ac:dyDescent="0.15">
      <c r="B1147" s="2"/>
      <c r="D1147" s="2"/>
      <c r="F1147" s="2"/>
      <c r="G1147" s="2"/>
      <c r="H1147" s="2"/>
      <c r="I1147" s="2" t="s">
        <v>2820</v>
      </c>
      <c r="J1147" s="2">
        <v>1126</v>
      </c>
      <c r="K1147" s="2" t="s">
        <v>59</v>
      </c>
      <c r="L1147" s="2">
        <v>4437</v>
      </c>
      <c r="M1147" s="2">
        <v>96.323999999999998</v>
      </c>
      <c r="N1147" s="2">
        <v>1926</v>
      </c>
      <c r="O1147" s="2">
        <v>839</v>
      </c>
      <c r="P1147" s="2" t="str">
        <f t="shared" si="238"/>
        <v>Negative</v>
      </c>
      <c r="Q1147" s="11">
        <v>0</v>
      </c>
      <c r="Y1147" s="11">
        <f t="shared" si="230"/>
        <v>0</v>
      </c>
      <c r="AA1147" s="2"/>
      <c r="AI1147" s="11">
        <f t="shared" si="231"/>
        <v>0</v>
      </c>
      <c r="AS1147" s="11">
        <f t="shared" si="232"/>
        <v>0</v>
      </c>
      <c r="AV1147" s="2"/>
      <c r="AW1147" s="2"/>
      <c r="AX1147" s="2"/>
      <c r="AY1147" s="2"/>
      <c r="AZ1147" s="2"/>
      <c r="BA1147" s="2"/>
      <c r="BB1147" s="2"/>
      <c r="BC1147" s="11">
        <f t="shared" si="233"/>
        <v>0</v>
      </c>
      <c r="BD1147" s="2"/>
      <c r="BE1147" s="2"/>
      <c r="BM1147" s="11">
        <f t="shared" si="234"/>
        <v>0</v>
      </c>
      <c r="BW1147" s="11">
        <f t="shared" si="235"/>
        <v>0</v>
      </c>
      <c r="CG1147" s="11">
        <f t="shared" si="236"/>
        <v>0</v>
      </c>
      <c r="CQ1147" s="11">
        <f t="shared" si="237"/>
        <v>0</v>
      </c>
    </row>
    <row r="1148" spans="2:95" ht="15" customHeight="1" x14ac:dyDescent="0.15">
      <c r="B1148" s="2"/>
      <c r="D1148" s="2"/>
      <c r="F1148" s="2"/>
      <c r="G1148" s="2"/>
      <c r="H1148" s="2"/>
      <c r="I1148" s="2" t="s">
        <v>2821</v>
      </c>
      <c r="J1148" s="2">
        <v>349</v>
      </c>
      <c r="K1148" s="2" t="s">
        <v>59</v>
      </c>
      <c r="L1148" s="2">
        <v>4437</v>
      </c>
      <c r="M1148" s="2">
        <v>94.894000000000005</v>
      </c>
      <c r="N1148" s="2">
        <v>3010</v>
      </c>
      <c r="O1148" s="2">
        <v>2776</v>
      </c>
      <c r="P1148" s="2" t="str">
        <f t="shared" si="238"/>
        <v>Negative</v>
      </c>
      <c r="Q1148" s="19">
        <v>3.4799999999999998E-102</v>
      </c>
      <c r="Y1148" s="11">
        <f t="shared" si="230"/>
        <v>0</v>
      </c>
      <c r="AA1148" s="2"/>
      <c r="AI1148" s="11">
        <f t="shared" si="231"/>
        <v>0</v>
      </c>
      <c r="AS1148" s="11">
        <f t="shared" si="232"/>
        <v>0</v>
      </c>
      <c r="AV1148" s="2"/>
      <c r="AW1148" s="2"/>
      <c r="AX1148" s="2"/>
      <c r="AY1148" s="2"/>
      <c r="AZ1148" s="2"/>
      <c r="BA1148" s="2"/>
      <c r="BB1148" s="2"/>
      <c r="BC1148" s="11">
        <f t="shared" si="233"/>
        <v>0</v>
      </c>
      <c r="BD1148" s="2"/>
      <c r="BE1148" s="2"/>
      <c r="BM1148" s="11">
        <f t="shared" si="234"/>
        <v>0</v>
      </c>
      <c r="BW1148" s="11">
        <f t="shared" si="235"/>
        <v>0</v>
      </c>
      <c r="CG1148" s="11">
        <f t="shared" si="236"/>
        <v>0</v>
      </c>
      <c r="CQ1148" s="11">
        <f t="shared" si="237"/>
        <v>0</v>
      </c>
    </row>
    <row r="1149" spans="2:95" ht="15" customHeight="1" x14ac:dyDescent="0.15">
      <c r="B1149" s="2"/>
      <c r="D1149" s="2"/>
      <c r="F1149" s="2"/>
      <c r="G1149" s="2"/>
      <c r="H1149" s="2"/>
      <c r="I1149" s="2" t="s">
        <v>2822</v>
      </c>
      <c r="J1149" s="2">
        <v>779</v>
      </c>
      <c r="K1149" s="2" t="s">
        <v>59</v>
      </c>
      <c r="L1149" s="2">
        <v>4437</v>
      </c>
      <c r="M1149" s="2">
        <v>96.34</v>
      </c>
      <c r="N1149" s="2">
        <v>2736</v>
      </c>
      <c r="O1149" s="2">
        <v>2054</v>
      </c>
      <c r="P1149" s="2" t="str">
        <f t="shared" si="238"/>
        <v>Negative</v>
      </c>
      <c r="Q1149" s="11">
        <v>0</v>
      </c>
      <c r="Y1149" s="11">
        <f t="shared" si="230"/>
        <v>0</v>
      </c>
      <c r="AA1149" s="2"/>
      <c r="AI1149" s="11">
        <f t="shared" si="231"/>
        <v>0</v>
      </c>
      <c r="AS1149" s="11">
        <f t="shared" si="232"/>
        <v>0</v>
      </c>
      <c r="AV1149" s="2"/>
      <c r="AW1149" s="2"/>
      <c r="AX1149" s="2"/>
      <c r="AY1149" s="2"/>
      <c r="AZ1149" s="2"/>
      <c r="BA1149" s="2"/>
      <c r="BB1149" s="2"/>
      <c r="BC1149" s="11">
        <f t="shared" si="233"/>
        <v>0</v>
      </c>
      <c r="BD1149" s="2"/>
      <c r="BE1149" s="2"/>
      <c r="BM1149" s="11">
        <f t="shared" si="234"/>
        <v>0</v>
      </c>
      <c r="BW1149" s="11">
        <f t="shared" si="235"/>
        <v>0</v>
      </c>
      <c r="CG1149" s="11">
        <f t="shared" si="236"/>
        <v>0</v>
      </c>
      <c r="CQ1149" s="11">
        <f t="shared" si="237"/>
        <v>0</v>
      </c>
    </row>
    <row r="1150" spans="2:95" ht="15" customHeight="1" x14ac:dyDescent="0.15">
      <c r="B1150" s="2"/>
      <c r="D1150" s="2"/>
      <c r="F1150" s="2"/>
      <c r="G1150" s="2"/>
      <c r="H1150" s="2"/>
      <c r="I1150" s="2" t="s">
        <v>2823</v>
      </c>
      <c r="J1150" s="2">
        <v>1439</v>
      </c>
      <c r="K1150" s="2" t="s">
        <v>59</v>
      </c>
      <c r="L1150" s="2">
        <v>4437</v>
      </c>
      <c r="M1150" s="2">
        <v>97.131</v>
      </c>
      <c r="N1150" s="2">
        <v>4415</v>
      </c>
      <c r="O1150" s="2">
        <v>3022</v>
      </c>
      <c r="P1150" s="2" t="str">
        <f t="shared" si="238"/>
        <v>Negative</v>
      </c>
      <c r="Q1150" s="11">
        <v>0</v>
      </c>
      <c r="Y1150" s="11">
        <f t="shared" si="230"/>
        <v>0</v>
      </c>
      <c r="AA1150" s="2"/>
      <c r="AI1150" s="11">
        <f t="shared" si="231"/>
        <v>0</v>
      </c>
      <c r="AS1150" s="11">
        <f t="shared" si="232"/>
        <v>0</v>
      </c>
      <c r="AV1150" s="2"/>
      <c r="AW1150" s="2"/>
      <c r="AX1150" s="2"/>
      <c r="AY1150" s="2"/>
      <c r="AZ1150" s="2"/>
      <c r="BA1150" s="2"/>
      <c r="BB1150" s="2"/>
      <c r="BC1150" s="11">
        <f t="shared" si="233"/>
        <v>0</v>
      </c>
      <c r="BD1150" s="2"/>
      <c r="BE1150" s="2"/>
      <c r="BM1150" s="11">
        <f t="shared" si="234"/>
        <v>0</v>
      </c>
      <c r="BW1150" s="11">
        <f t="shared" si="235"/>
        <v>0</v>
      </c>
      <c r="CG1150" s="11">
        <f t="shared" si="236"/>
        <v>0</v>
      </c>
      <c r="CQ1150" s="11">
        <f t="shared" si="237"/>
        <v>0</v>
      </c>
    </row>
    <row r="1151" spans="2:95" ht="15" customHeight="1" x14ac:dyDescent="0.15">
      <c r="B1151" s="2"/>
      <c r="D1151" s="2"/>
      <c r="F1151" s="2"/>
      <c r="G1151" s="2"/>
      <c r="H1151" s="2"/>
      <c r="I1151" s="2" t="s">
        <v>2824</v>
      </c>
      <c r="J1151" s="2">
        <v>379</v>
      </c>
      <c r="K1151" s="2" t="s">
        <v>59</v>
      </c>
      <c r="L1151" s="2">
        <v>4437</v>
      </c>
      <c r="M1151" s="2">
        <v>95</v>
      </c>
      <c r="N1151" s="2">
        <v>2911</v>
      </c>
      <c r="O1151" s="2">
        <v>2552</v>
      </c>
      <c r="P1151" s="2" t="str">
        <f t="shared" si="238"/>
        <v>Negative</v>
      </c>
      <c r="Q1151" s="19">
        <v>1.26E-161</v>
      </c>
      <c r="Y1151" s="11">
        <f t="shared" si="230"/>
        <v>0</v>
      </c>
      <c r="AA1151" s="2"/>
      <c r="AI1151" s="11">
        <f t="shared" si="231"/>
        <v>0</v>
      </c>
      <c r="AS1151" s="11">
        <f t="shared" si="232"/>
        <v>0</v>
      </c>
      <c r="AV1151" s="2"/>
      <c r="AW1151" s="2"/>
      <c r="AX1151" s="2"/>
      <c r="AY1151" s="2"/>
      <c r="AZ1151" s="2"/>
      <c r="BA1151" s="2"/>
      <c r="BB1151" s="2"/>
      <c r="BC1151" s="11">
        <f t="shared" si="233"/>
        <v>0</v>
      </c>
      <c r="BD1151" s="2"/>
      <c r="BE1151" s="2"/>
      <c r="BM1151" s="11">
        <f t="shared" si="234"/>
        <v>0</v>
      </c>
      <c r="BW1151" s="11">
        <f t="shared" si="235"/>
        <v>0</v>
      </c>
      <c r="CG1151" s="11">
        <f t="shared" si="236"/>
        <v>0</v>
      </c>
      <c r="CQ1151" s="11">
        <f t="shared" si="237"/>
        <v>0</v>
      </c>
    </row>
    <row r="1152" spans="2:95" ht="15" customHeight="1" x14ac:dyDescent="0.15">
      <c r="B1152" s="2"/>
      <c r="D1152" s="2"/>
      <c r="F1152" s="2"/>
      <c r="G1152" s="2"/>
      <c r="H1152" s="2"/>
      <c r="I1152" s="2" t="s">
        <v>2825</v>
      </c>
      <c r="J1152" s="2">
        <v>1348</v>
      </c>
      <c r="K1152" s="2" t="s">
        <v>59</v>
      </c>
      <c r="L1152" s="2">
        <v>4437</v>
      </c>
      <c r="M1152" s="2">
        <v>95.832999999999998</v>
      </c>
      <c r="N1152" s="2">
        <v>2842</v>
      </c>
      <c r="O1152" s="2">
        <v>1621</v>
      </c>
      <c r="P1152" s="2" t="str">
        <f t="shared" si="238"/>
        <v>Negative</v>
      </c>
      <c r="Q1152" s="11">
        <v>0</v>
      </c>
      <c r="Y1152" s="11">
        <f t="shared" si="230"/>
        <v>0</v>
      </c>
      <c r="AA1152" s="2"/>
      <c r="AI1152" s="11">
        <f t="shared" si="231"/>
        <v>0</v>
      </c>
      <c r="AS1152" s="11">
        <f t="shared" si="232"/>
        <v>0</v>
      </c>
      <c r="AV1152" s="2"/>
      <c r="AW1152" s="2"/>
      <c r="AX1152" s="2"/>
      <c r="AY1152" s="2"/>
      <c r="AZ1152" s="2"/>
      <c r="BA1152" s="2"/>
      <c r="BB1152" s="2"/>
      <c r="BC1152" s="11">
        <f t="shared" si="233"/>
        <v>0</v>
      </c>
      <c r="BD1152" s="2"/>
      <c r="BE1152" s="2"/>
      <c r="BM1152" s="11">
        <f t="shared" si="234"/>
        <v>0</v>
      </c>
      <c r="BW1152" s="11">
        <f t="shared" si="235"/>
        <v>0</v>
      </c>
      <c r="CG1152" s="11">
        <f t="shared" si="236"/>
        <v>0</v>
      </c>
      <c r="CQ1152" s="11">
        <f t="shared" si="237"/>
        <v>0</v>
      </c>
    </row>
    <row r="1153" spans="2:95" ht="15" customHeight="1" x14ac:dyDescent="0.15">
      <c r="B1153" s="2"/>
      <c r="D1153" s="2"/>
      <c r="F1153" s="2"/>
      <c r="G1153" s="2"/>
      <c r="H1153" s="2"/>
      <c r="I1153" s="2" t="s">
        <v>2826</v>
      </c>
      <c r="J1153" s="2">
        <v>211</v>
      </c>
      <c r="K1153" s="2" t="s">
        <v>59</v>
      </c>
      <c r="L1153" s="2">
        <v>4437</v>
      </c>
      <c r="M1153" s="2">
        <v>98.649000000000001</v>
      </c>
      <c r="N1153" s="2">
        <v>1941</v>
      </c>
      <c r="O1153" s="2">
        <v>1868</v>
      </c>
      <c r="P1153" s="2" t="str">
        <f t="shared" si="238"/>
        <v>Negative</v>
      </c>
      <c r="Q1153" s="19">
        <v>2.8799999999999999E-31</v>
      </c>
      <c r="Y1153" s="11">
        <f t="shared" si="230"/>
        <v>0</v>
      </c>
      <c r="AA1153" s="2"/>
      <c r="AI1153" s="11">
        <f t="shared" si="231"/>
        <v>0</v>
      </c>
      <c r="AS1153" s="11">
        <f t="shared" si="232"/>
        <v>0</v>
      </c>
      <c r="AV1153" s="2"/>
      <c r="AW1153" s="2"/>
      <c r="AX1153" s="2"/>
      <c r="AY1153" s="2"/>
      <c r="AZ1153" s="2"/>
      <c r="BA1153" s="2"/>
      <c r="BB1153" s="2"/>
      <c r="BC1153" s="11">
        <f t="shared" si="233"/>
        <v>0</v>
      </c>
      <c r="BD1153" s="2"/>
      <c r="BE1153" s="2"/>
      <c r="BM1153" s="11">
        <f t="shared" si="234"/>
        <v>0</v>
      </c>
      <c r="BW1153" s="11">
        <f t="shared" si="235"/>
        <v>0</v>
      </c>
      <c r="CG1153" s="11">
        <f t="shared" si="236"/>
        <v>0</v>
      </c>
      <c r="CQ1153" s="11">
        <f t="shared" si="237"/>
        <v>0</v>
      </c>
    </row>
    <row r="1154" spans="2:95" ht="15" customHeight="1" x14ac:dyDescent="0.15">
      <c r="B1154" s="2"/>
      <c r="D1154" s="2"/>
      <c r="F1154" s="2"/>
      <c r="G1154" s="2"/>
      <c r="H1154" s="2"/>
      <c r="I1154" s="2" t="s">
        <v>2827</v>
      </c>
      <c r="J1154" s="2">
        <v>277</v>
      </c>
      <c r="K1154" s="2" t="s">
        <v>59</v>
      </c>
      <c r="L1154" s="2">
        <v>4437</v>
      </c>
      <c r="M1154" s="2">
        <v>95.454999999999998</v>
      </c>
      <c r="N1154" s="2">
        <v>1410</v>
      </c>
      <c r="O1154" s="2">
        <v>1169</v>
      </c>
      <c r="P1154" s="2" t="str">
        <f t="shared" si="238"/>
        <v>Negative</v>
      </c>
      <c r="Q1154" s="19">
        <v>7.4999999999999993E-108</v>
      </c>
      <c r="Y1154" s="11">
        <f t="shared" si="230"/>
        <v>0</v>
      </c>
      <c r="AA1154" s="2"/>
      <c r="AI1154" s="11">
        <f t="shared" si="231"/>
        <v>0</v>
      </c>
      <c r="AS1154" s="11">
        <f t="shared" si="232"/>
        <v>0</v>
      </c>
      <c r="AV1154" s="2"/>
      <c r="AW1154" s="2"/>
      <c r="AX1154" s="2"/>
      <c r="AY1154" s="2"/>
      <c r="AZ1154" s="2"/>
      <c r="BA1154" s="2"/>
      <c r="BB1154" s="2"/>
      <c r="BC1154" s="11">
        <f t="shared" si="233"/>
        <v>0</v>
      </c>
      <c r="BD1154" s="2"/>
      <c r="BE1154" s="2"/>
      <c r="BM1154" s="11">
        <f t="shared" si="234"/>
        <v>0</v>
      </c>
      <c r="BW1154" s="11">
        <f t="shared" si="235"/>
        <v>0</v>
      </c>
      <c r="CG1154" s="11">
        <f t="shared" si="236"/>
        <v>0</v>
      </c>
      <c r="CQ1154" s="11">
        <f t="shared" si="237"/>
        <v>0</v>
      </c>
    </row>
    <row r="1155" spans="2:95" ht="15" customHeight="1" x14ac:dyDescent="0.15">
      <c r="B1155" s="2"/>
      <c r="D1155" s="2"/>
      <c r="F1155" s="2"/>
      <c r="G1155" s="2"/>
      <c r="H1155" s="2"/>
      <c r="I1155" s="2" t="s">
        <v>2828</v>
      </c>
      <c r="J1155" s="2">
        <v>301</v>
      </c>
      <c r="K1155" s="2" t="s">
        <v>59</v>
      </c>
      <c r="L1155" s="2">
        <v>4437</v>
      </c>
      <c r="M1155" s="2">
        <v>95.707999999999998</v>
      </c>
      <c r="N1155" s="2">
        <v>2784</v>
      </c>
      <c r="O1155" s="2">
        <v>2552</v>
      </c>
      <c r="P1155" s="2" t="str">
        <f t="shared" si="238"/>
        <v>Negative</v>
      </c>
      <c r="Q1155" s="19">
        <v>1.7800000000000001E-104</v>
      </c>
      <c r="Y1155" s="11">
        <f t="shared" si="230"/>
        <v>0</v>
      </c>
      <c r="AA1155" s="2"/>
      <c r="AI1155" s="11">
        <f t="shared" si="231"/>
        <v>0</v>
      </c>
      <c r="AS1155" s="11">
        <f t="shared" si="232"/>
        <v>0</v>
      </c>
      <c r="AV1155" s="2"/>
      <c r="AW1155" s="2"/>
      <c r="AX1155" s="2"/>
      <c r="AY1155" s="2"/>
      <c r="AZ1155" s="2"/>
      <c r="BA1155" s="2"/>
      <c r="BB1155" s="2"/>
      <c r="BC1155" s="11">
        <f t="shared" si="233"/>
        <v>0</v>
      </c>
      <c r="BD1155" s="2"/>
      <c r="BE1155" s="2"/>
      <c r="BM1155" s="11">
        <f t="shared" si="234"/>
        <v>0</v>
      </c>
      <c r="BW1155" s="11">
        <f t="shared" si="235"/>
        <v>0</v>
      </c>
      <c r="CG1155" s="11">
        <f t="shared" si="236"/>
        <v>0</v>
      </c>
      <c r="CQ1155" s="11">
        <f t="shared" si="237"/>
        <v>0</v>
      </c>
    </row>
    <row r="1156" spans="2:95" ht="15" customHeight="1" x14ac:dyDescent="0.15">
      <c r="B1156" s="2"/>
      <c r="D1156" s="2"/>
      <c r="F1156" s="2"/>
      <c r="G1156" s="2"/>
      <c r="H1156" s="2"/>
      <c r="I1156" s="2" t="s">
        <v>2829</v>
      </c>
      <c r="J1156" s="2">
        <v>201</v>
      </c>
      <c r="K1156" s="2" t="s">
        <v>59</v>
      </c>
      <c r="L1156" s="2">
        <v>4437</v>
      </c>
      <c r="M1156" s="2">
        <v>97.468000000000004</v>
      </c>
      <c r="N1156" s="2">
        <v>4292</v>
      </c>
      <c r="O1156" s="2">
        <v>4215</v>
      </c>
      <c r="P1156" s="2" t="str">
        <f t="shared" si="238"/>
        <v>Negative</v>
      </c>
      <c r="Q1156" s="19">
        <v>7.5699999999999995E-32</v>
      </c>
      <c r="Y1156" s="11">
        <f t="shared" si="230"/>
        <v>0</v>
      </c>
      <c r="AA1156" s="2"/>
      <c r="AI1156" s="11">
        <f t="shared" si="231"/>
        <v>0</v>
      </c>
      <c r="AS1156" s="11">
        <f t="shared" si="232"/>
        <v>0</v>
      </c>
      <c r="AV1156" s="2"/>
      <c r="AW1156" s="2"/>
      <c r="AX1156" s="2"/>
      <c r="AY1156" s="2"/>
      <c r="AZ1156" s="2"/>
      <c r="BA1156" s="2"/>
      <c r="BB1156" s="2"/>
      <c r="BC1156" s="11">
        <f t="shared" si="233"/>
        <v>0</v>
      </c>
      <c r="BD1156" s="2"/>
      <c r="BE1156" s="2"/>
      <c r="BM1156" s="11">
        <f t="shared" si="234"/>
        <v>0</v>
      </c>
      <c r="BW1156" s="11">
        <f t="shared" si="235"/>
        <v>0</v>
      </c>
      <c r="CG1156" s="11">
        <f t="shared" si="236"/>
        <v>0</v>
      </c>
      <c r="CQ1156" s="11">
        <f t="shared" si="237"/>
        <v>0</v>
      </c>
    </row>
    <row r="1157" spans="2:95" ht="15" customHeight="1" x14ac:dyDescent="0.15">
      <c r="B1157" s="2"/>
      <c r="D1157" s="2"/>
      <c r="F1157" s="2"/>
      <c r="G1157" s="2"/>
      <c r="H1157" s="2"/>
      <c r="I1157" s="2" t="s">
        <v>2830</v>
      </c>
      <c r="J1157" s="2">
        <v>1453</v>
      </c>
      <c r="K1157" s="2" t="s">
        <v>59</v>
      </c>
      <c r="L1157" s="2">
        <v>4437</v>
      </c>
      <c r="M1157" s="2">
        <v>96.055999999999997</v>
      </c>
      <c r="N1157" s="2">
        <v>2207</v>
      </c>
      <c r="O1157" s="2">
        <v>839</v>
      </c>
      <c r="P1157" s="2" t="str">
        <f t="shared" si="238"/>
        <v>Negative</v>
      </c>
      <c r="Q1157" s="11">
        <v>0</v>
      </c>
      <c r="Y1157" s="11">
        <f t="shared" si="230"/>
        <v>0</v>
      </c>
      <c r="AA1157" s="2"/>
      <c r="AI1157" s="11">
        <f t="shared" si="231"/>
        <v>0</v>
      </c>
      <c r="AS1157" s="11">
        <f t="shared" si="232"/>
        <v>0</v>
      </c>
      <c r="AV1157" s="2"/>
      <c r="AW1157" s="2"/>
      <c r="AX1157" s="2"/>
      <c r="AY1157" s="2"/>
      <c r="AZ1157" s="2"/>
      <c r="BA1157" s="2"/>
      <c r="BB1157" s="2"/>
      <c r="BC1157" s="11">
        <f t="shared" si="233"/>
        <v>0</v>
      </c>
      <c r="BD1157" s="2"/>
      <c r="BE1157" s="2"/>
      <c r="BM1157" s="11">
        <f t="shared" si="234"/>
        <v>0</v>
      </c>
      <c r="BW1157" s="11">
        <f t="shared" si="235"/>
        <v>0</v>
      </c>
      <c r="CG1157" s="11">
        <f t="shared" si="236"/>
        <v>0</v>
      </c>
      <c r="CQ1157" s="11">
        <f t="shared" si="237"/>
        <v>0</v>
      </c>
    </row>
    <row r="1158" spans="2:95" ht="15" customHeight="1" x14ac:dyDescent="0.15">
      <c r="B1158" s="2"/>
      <c r="D1158" s="2"/>
      <c r="F1158" s="2"/>
      <c r="G1158" s="2"/>
      <c r="H1158" s="2"/>
      <c r="I1158" s="2" t="s">
        <v>2831</v>
      </c>
      <c r="J1158" s="2">
        <v>201</v>
      </c>
      <c r="K1158" s="2" t="s">
        <v>59</v>
      </c>
      <c r="L1158" s="2">
        <v>4437</v>
      </c>
      <c r="M1158" s="2">
        <v>96.177999999999997</v>
      </c>
      <c r="N1158" s="2">
        <v>3263</v>
      </c>
      <c r="O1158" s="2">
        <v>3107</v>
      </c>
      <c r="P1158" s="2" t="str">
        <f t="shared" si="238"/>
        <v>Negative</v>
      </c>
      <c r="Q1158" s="19">
        <v>4.3099999999999998E-69</v>
      </c>
      <c r="Y1158" s="11">
        <f t="shared" si="230"/>
        <v>0</v>
      </c>
      <c r="AA1158" s="2"/>
      <c r="AI1158" s="11">
        <f t="shared" si="231"/>
        <v>0</v>
      </c>
      <c r="AS1158" s="11">
        <f t="shared" si="232"/>
        <v>0</v>
      </c>
      <c r="AV1158" s="2"/>
      <c r="AW1158" s="2"/>
      <c r="AX1158" s="2"/>
      <c r="AY1158" s="2"/>
      <c r="AZ1158" s="2"/>
      <c r="BA1158" s="2"/>
      <c r="BB1158" s="2"/>
      <c r="BC1158" s="11">
        <f t="shared" si="233"/>
        <v>0</v>
      </c>
      <c r="BD1158" s="2"/>
      <c r="BE1158" s="2"/>
      <c r="BM1158" s="11">
        <f t="shared" si="234"/>
        <v>0</v>
      </c>
      <c r="BW1158" s="11">
        <f t="shared" si="235"/>
        <v>0</v>
      </c>
      <c r="CG1158" s="11">
        <f t="shared" si="236"/>
        <v>0</v>
      </c>
      <c r="CQ1158" s="11">
        <f t="shared" si="237"/>
        <v>0</v>
      </c>
    </row>
    <row r="1159" spans="2:95" ht="15" customHeight="1" x14ac:dyDescent="0.15">
      <c r="B1159" s="2"/>
      <c r="D1159" s="2"/>
      <c r="F1159" s="2"/>
      <c r="G1159" s="2"/>
      <c r="H1159" s="2"/>
      <c r="I1159" s="2" t="s">
        <v>2832</v>
      </c>
      <c r="J1159" s="2">
        <v>1293</v>
      </c>
      <c r="K1159" s="2" t="s">
        <v>59</v>
      </c>
      <c r="L1159" s="2">
        <v>4437</v>
      </c>
      <c r="M1159" s="2">
        <v>96.227999999999994</v>
      </c>
      <c r="N1159" s="2">
        <v>2688</v>
      </c>
      <c r="O1159" s="2">
        <v>1496</v>
      </c>
      <c r="P1159" s="2" t="str">
        <f t="shared" si="238"/>
        <v>Negative</v>
      </c>
      <c r="Q1159" s="11">
        <v>0</v>
      </c>
      <c r="Y1159" s="11">
        <f t="shared" si="230"/>
        <v>0</v>
      </c>
      <c r="AA1159" s="2"/>
      <c r="AI1159" s="11">
        <f t="shared" si="231"/>
        <v>0</v>
      </c>
      <c r="AS1159" s="11">
        <f t="shared" si="232"/>
        <v>0</v>
      </c>
      <c r="AV1159" s="2"/>
      <c r="AW1159" s="2"/>
      <c r="AX1159" s="2"/>
      <c r="AY1159" s="2"/>
      <c r="AZ1159" s="2"/>
      <c r="BA1159" s="2"/>
      <c r="BB1159" s="2"/>
      <c r="BC1159" s="11">
        <f t="shared" si="233"/>
        <v>0</v>
      </c>
      <c r="BD1159" s="2"/>
      <c r="BE1159" s="2"/>
      <c r="BM1159" s="11">
        <f t="shared" si="234"/>
        <v>0</v>
      </c>
      <c r="BW1159" s="11">
        <f t="shared" si="235"/>
        <v>0</v>
      </c>
      <c r="CG1159" s="11">
        <f t="shared" si="236"/>
        <v>0</v>
      </c>
      <c r="CQ1159" s="11">
        <f t="shared" si="237"/>
        <v>0</v>
      </c>
    </row>
    <row r="1160" spans="2:95" ht="15" customHeight="1" x14ac:dyDescent="0.15">
      <c r="B1160" s="2"/>
      <c r="D1160" s="2"/>
      <c r="F1160" s="2"/>
      <c r="G1160" s="2"/>
      <c r="H1160" s="2"/>
      <c r="I1160" s="2" t="s">
        <v>2833</v>
      </c>
      <c r="J1160" s="2">
        <v>261</v>
      </c>
      <c r="K1160" s="2" t="s">
        <v>59</v>
      </c>
      <c r="L1160" s="2">
        <v>4437</v>
      </c>
      <c r="M1160" s="2">
        <v>94.34</v>
      </c>
      <c r="N1160" s="2">
        <v>3175</v>
      </c>
      <c r="O1160" s="2">
        <v>3071</v>
      </c>
      <c r="P1160" s="2" t="str">
        <f t="shared" si="238"/>
        <v>Negative</v>
      </c>
      <c r="Q1160" s="19">
        <v>4.6399999999999996E-40</v>
      </c>
      <c r="Y1160" s="11">
        <f t="shared" si="230"/>
        <v>0</v>
      </c>
      <c r="AA1160" s="2"/>
      <c r="AI1160" s="11">
        <f t="shared" si="231"/>
        <v>0</v>
      </c>
      <c r="AS1160" s="11">
        <f t="shared" si="232"/>
        <v>0</v>
      </c>
      <c r="AV1160" s="2"/>
      <c r="AW1160" s="2"/>
      <c r="AX1160" s="2"/>
      <c r="AY1160" s="2"/>
      <c r="AZ1160" s="2"/>
      <c r="BA1160" s="2"/>
      <c r="BB1160" s="2"/>
      <c r="BC1160" s="11">
        <f t="shared" si="233"/>
        <v>0</v>
      </c>
      <c r="BD1160" s="2"/>
      <c r="BE1160" s="2"/>
      <c r="BM1160" s="11">
        <f t="shared" si="234"/>
        <v>0</v>
      </c>
      <c r="BW1160" s="11">
        <f t="shared" si="235"/>
        <v>0</v>
      </c>
      <c r="CG1160" s="11">
        <f t="shared" si="236"/>
        <v>0</v>
      </c>
      <c r="CQ1160" s="11">
        <f t="shared" si="237"/>
        <v>0</v>
      </c>
    </row>
    <row r="1161" spans="2:95" ht="15" customHeight="1" x14ac:dyDescent="0.15">
      <c r="B1161" s="2"/>
      <c r="D1161" s="2"/>
      <c r="F1161" s="2"/>
      <c r="G1161" s="2"/>
      <c r="H1161" s="2"/>
      <c r="I1161" s="2" t="s">
        <v>2834</v>
      </c>
      <c r="J1161" s="2">
        <v>1284</v>
      </c>
      <c r="K1161" s="2" t="s">
        <v>59</v>
      </c>
      <c r="L1161" s="2">
        <v>4437</v>
      </c>
      <c r="M1161" s="2">
        <v>96.150999999999996</v>
      </c>
      <c r="N1161" s="2">
        <v>2033</v>
      </c>
      <c r="O1161" s="2">
        <v>839</v>
      </c>
      <c r="P1161" s="2" t="str">
        <f t="shared" si="238"/>
        <v>Negative</v>
      </c>
      <c r="Q1161" s="11">
        <v>0</v>
      </c>
      <c r="Y1161" s="11">
        <f t="shared" si="230"/>
        <v>0</v>
      </c>
      <c r="AA1161" s="2"/>
      <c r="AI1161" s="11">
        <f t="shared" si="231"/>
        <v>0</v>
      </c>
      <c r="AS1161" s="11">
        <f t="shared" si="232"/>
        <v>0</v>
      </c>
      <c r="AV1161" s="2"/>
      <c r="AW1161" s="2"/>
      <c r="AX1161" s="2"/>
      <c r="AY1161" s="2"/>
      <c r="AZ1161" s="2"/>
      <c r="BA1161" s="2"/>
      <c r="BB1161" s="2"/>
      <c r="BC1161" s="11">
        <f t="shared" si="233"/>
        <v>0</v>
      </c>
      <c r="BD1161" s="2"/>
      <c r="BE1161" s="2"/>
      <c r="BM1161" s="11">
        <f t="shared" si="234"/>
        <v>0</v>
      </c>
      <c r="BW1161" s="11">
        <f t="shared" si="235"/>
        <v>0</v>
      </c>
      <c r="CG1161" s="11">
        <f t="shared" si="236"/>
        <v>0</v>
      </c>
      <c r="CQ1161" s="11">
        <f t="shared" si="237"/>
        <v>0</v>
      </c>
    </row>
    <row r="1162" spans="2:95" ht="15" customHeight="1" x14ac:dyDescent="0.15">
      <c r="B1162" s="2"/>
      <c r="D1162" s="2"/>
      <c r="F1162" s="2"/>
      <c r="G1162" s="2"/>
      <c r="H1162" s="2"/>
      <c r="I1162" s="2" t="s">
        <v>2835</v>
      </c>
      <c r="J1162" s="2">
        <v>1892</v>
      </c>
      <c r="K1162" s="2" t="s">
        <v>59</v>
      </c>
      <c r="L1162" s="2">
        <v>4437</v>
      </c>
      <c r="M1162" s="2">
        <v>96.200999999999993</v>
      </c>
      <c r="N1162" s="2">
        <v>2628</v>
      </c>
      <c r="O1162" s="2">
        <v>839</v>
      </c>
      <c r="P1162" s="2" t="str">
        <f t="shared" si="238"/>
        <v>Negative</v>
      </c>
      <c r="Q1162" s="11">
        <v>0</v>
      </c>
      <c r="Y1162" s="11">
        <f t="shared" si="230"/>
        <v>0</v>
      </c>
      <c r="AA1162" s="2"/>
      <c r="AI1162" s="11">
        <f t="shared" si="231"/>
        <v>0</v>
      </c>
      <c r="AS1162" s="11">
        <f t="shared" si="232"/>
        <v>0</v>
      </c>
      <c r="AV1162" s="2"/>
      <c r="AW1162" s="2"/>
      <c r="AX1162" s="2"/>
      <c r="AY1162" s="2"/>
      <c r="AZ1162" s="2"/>
      <c r="BA1162" s="2"/>
      <c r="BB1162" s="2"/>
      <c r="BC1162" s="11">
        <f t="shared" si="233"/>
        <v>0</v>
      </c>
      <c r="BD1162" s="2"/>
      <c r="BE1162" s="2"/>
      <c r="BM1162" s="11">
        <f t="shared" si="234"/>
        <v>0</v>
      </c>
      <c r="BW1162" s="11">
        <f t="shared" si="235"/>
        <v>0</v>
      </c>
      <c r="CG1162" s="11">
        <f t="shared" si="236"/>
        <v>0</v>
      </c>
      <c r="CQ1162" s="11">
        <f t="shared" si="237"/>
        <v>0</v>
      </c>
    </row>
    <row r="1163" spans="2:95" ht="15" customHeight="1" x14ac:dyDescent="0.15">
      <c r="B1163" s="2"/>
      <c r="D1163" s="2"/>
      <c r="F1163" s="2"/>
      <c r="G1163" s="2"/>
      <c r="H1163" s="2"/>
      <c r="I1163" s="2" t="s">
        <v>2836</v>
      </c>
      <c r="J1163" s="2">
        <v>368</v>
      </c>
      <c r="K1163" s="2" t="s">
        <v>59</v>
      </c>
      <c r="L1163" s="2">
        <v>4437</v>
      </c>
      <c r="M1163" s="2">
        <v>95.066000000000003</v>
      </c>
      <c r="N1163" s="2">
        <v>2855</v>
      </c>
      <c r="O1163" s="2">
        <v>2552</v>
      </c>
      <c r="P1163" s="2" t="str">
        <f t="shared" si="238"/>
        <v>Negative</v>
      </c>
      <c r="Q1163" s="19">
        <v>1.6299999999999999E-135</v>
      </c>
      <c r="Y1163" s="11">
        <f t="shared" si="230"/>
        <v>0</v>
      </c>
      <c r="AA1163" s="2"/>
      <c r="AI1163" s="11">
        <f t="shared" si="231"/>
        <v>0</v>
      </c>
      <c r="AS1163" s="11">
        <f t="shared" si="232"/>
        <v>0</v>
      </c>
      <c r="AV1163" s="2"/>
      <c r="AW1163" s="2"/>
      <c r="AX1163" s="2"/>
      <c r="AY1163" s="2"/>
      <c r="AZ1163" s="2"/>
      <c r="BA1163" s="2"/>
      <c r="BB1163" s="2"/>
      <c r="BC1163" s="11">
        <f t="shared" si="233"/>
        <v>0</v>
      </c>
      <c r="BD1163" s="2"/>
      <c r="BE1163" s="2"/>
      <c r="BM1163" s="11">
        <f t="shared" si="234"/>
        <v>0</v>
      </c>
      <c r="BW1163" s="11">
        <f t="shared" si="235"/>
        <v>0</v>
      </c>
      <c r="CG1163" s="11">
        <f t="shared" si="236"/>
        <v>0</v>
      </c>
      <c r="CQ1163" s="11">
        <f t="shared" si="237"/>
        <v>0</v>
      </c>
    </row>
    <row r="1164" spans="2:95" ht="15" customHeight="1" x14ac:dyDescent="0.15">
      <c r="B1164" s="2"/>
      <c r="D1164" s="2"/>
      <c r="F1164" s="2"/>
      <c r="G1164" s="2"/>
      <c r="H1164" s="2"/>
      <c r="I1164" s="2" t="s">
        <v>2837</v>
      </c>
      <c r="J1164" s="2">
        <v>251</v>
      </c>
      <c r="K1164" s="2" t="s">
        <v>59</v>
      </c>
      <c r="L1164" s="2">
        <v>4437</v>
      </c>
      <c r="M1164" s="2">
        <v>93.938999999999993</v>
      </c>
      <c r="N1164" s="2">
        <v>2650</v>
      </c>
      <c r="O1164" s="2">
        <v>2552</v>
      </c>
      <c r="P1164" s="2" t="str">
        <f t="shared" si="238"/>
        <v>Negative</v>
      </c>
      <c r="Q1164" s="19">
        <v>9.62E-37</v>
      </c>
      <c r="Y1164" s="11">
        <f t="shared" si="230"/>
        <v>0</v>
      </c>
      <c r="AA1164" s="2"/>
      <c r="AI1164" s="11">
        <f t="shared" si="231"/>
        <v>0</v>
      </c>
      <c r="AS1164" s="11">
        <f t="shared" si="232"/>
        <v>0</v>
      </c>
      <c r="AV1164" s="2"/>
      <c r="AW1164" s="2"/>
      <c r="AX1164" s="2"/>
      <c r="AY1164" s="2"/>
      <c r="AZ1164" s="2"/>
      <c r="BA1164" s="2"/>
      <c r="BB1164" s="2"/>
      <c r="BC1164" s="11">
        <f t="shared" si="233"/>
        <v>0</v>
      </c>
      <c r="BD1164" s="2"/>
      <c r="BE1164" s="2"/>
      <c r="BM1164" s="11">
        <f t="shared" si="234"/>
        <v>0</v>
      </c>
      <c r="BW1164" s="11">
        <f t="shared" si="235"/>
        <v>0</v>
      </c>
      <c r="CG1164" s="11">
        <f t="shared" si="236"/>
        <v>0</v>
      </c>
      <c r="CQ1164" s="11">
        <f t="shared" si="237"/>
        <v>0</v>
      </c>
    </row>
    <row r="1165" spans="2:95" ht="15" customHeight="1" x14ac:dyDescent="0.15">
      <c r="B1165" s="2"/>
      <c r="D1165" s="2"/>
      <c r="F1165" s="2"/>
      <c r="G1165" s="2"/>
      <c r="H1165" s="2"/>
      <c r="I1165" s="2" t="s">
        <v>2838</v>
      </c>
      <c r="J1165" s="2">
        <v>265</v>
      </c>
      <c r="K1165" s="2" t="s">
        <v>59</v>
      </c>
      <c r="L1165" s="2">
        <v>4437</v>
      </c>
      <c r="M1165" s="2">
        <v>94.872</v>
      </c>
      <c r="N1165" s="2">
        <v>3078</v>
      </c>
      <c r="O1165" s="2">
        <v>3040</v>
      </c>
      <c r="P1165" s="2" t="str">
        <f t="shared" si="238"/>
        <v>Negative</v>
      </c>
      <c r="Q1165" s="19">
        <v>4.9199999999999996E-10</v>
      </c>
      <c r="Y1165" s="11">
        <f t="shared" si="230"/>
        <v>0</v>
      </c>
      <c r="AA1165" s="2"/>
      <c r="AI1165" s="11">
        <f t="shared" si="231"/>
        <v>0</v>
      </c>
      <c r="AS1165" s="11">
        <f t="shared" si="232"/>
        <v>0</v>
      </c>
      <c r="AV1165" s="2"/>
      <c r="AW1165" s="2"/>
      <c r="AX1165" s="2"/>
      <c r="AY1165" s="2"/>
      <c r="AZ1165" s="2"/>
      <c r="BA1165" s="2"/>
      <c r="BB1165" s="2"/>
      <c r="BC1165" s="11">
        <f t="shared" si="233"/>
        <v>0</v>
      </c>
      <c r="BD1165" s="2"/>
      <c r="BE1165" s="2"/>
      <c r="BM1165" s="11">
        <f t="shared" si="234"/>
        <v>0</v>
      </c>
      <c r="BW1165" s="11">
        <f t="shared" si="235"/>
        <v>0</v>
      </c>
      <c r="CG1165" s="11">
        <f t="shared" si="236"/>
        <v>0</v>
      </c>
      <c r="CQ1165" s="11">
        <f t="shared" si="237"/>
        <v>0</v>
      </c>
    </row>
    <row r="1166" spans="2:95" ht="15" customHeight="1" x14ac:dyDescent="0.15">
      <c r="B1166" s="2"/>
      <c r="D1166" s="2"/>
      <c r="F1166" s="2"/>
      <c r="G1166" s="2"/>
      <c r="H1166" s="2"/>
      <c r="I1166" s="2" t="s">
        <v>2839</v>
      </c>
      <c r="J1166" s="2">
        <v>234</v>
      </c>
      <c r="K1166" s="2" t="s">
        <v>59</v>
      </c>
      <c r="L1166" s="2">
        <v>4437</v>
      </c>
      <c r="M1166" s="2">
        <v>95.122</v>
      </c>
      <c r="N1166" s="2">
        <v>4257</v>
      </c>
      <c r="O1166" s="2">
        <v>4338</v>
      </c>
      <c r="P1166" s="2" t="str">
        <f t="shared" si="238"/>
        <v>Positive</v>
      </c>
      <c r="Q1166" s="19">
        <v>1.16E-30</v>
      </c>
      <c r="Y1166" s="11">
        <f t="shared" si="230"/>
        <v>0</v>
      </c>
      <c r="AA1166" s="2"/>
      <c r="AI1166" s="11">
        <f t="shared" si="231"/>
        <v>0</v>
      </c>
      <c r="AS1166" s="11">
        <f t="shared" si="232"/>
        <v>0</v>
      </c>
      <c r="AV1166" s="2"/>
      <c r="AW1166" s="2"/>
      <c r="AX1166" s="2"/>
      <c r="AY1166" s="2"/>
      <c r="AZ1166" s="2"/>
      <c r="BA1166" s="2"/>
      <c r="BB1166" s="2"/>
      <c r="BC1166" s="11">
        <f t="shared" si="233"/>
        <v>0</v>
      </c>
      <c r="BD1166" s="2"/>
      <c r="BE1166" s="2"/>
      <c r="BM1166" s="11">
        <f t="shared" si="234"/>
        <v>0</v>
      </c>
      <c r="BW1166" s="11">
        <f t="shared" si="235"/>
        <v>0</v>
      </c>
      <c r="CG1166" s="11">
        <f t="shared" si="236"/>
        <v>0</v>
      </c>
      <c r="CQ1166" s="11">
        <f t="shared" si="237"/>
        <v>0</v>
      </c>
    </row>
    <row r="1167" spans="2:95" ht="15" customHeight="1" x14ac:dyDescent="0.15">
      <c r="B1167" s="2"/>
      <c r="D1167" s="2"/>
      <c r="F1167" s="2"/>
      <c r="G1167" s="2"/>
      <c r="H1167" s="2"/>
      <c r="I1167" s="2" t="s">
        <v>2840</v>
      </c>
      <c r="J1167" s="2">
        <v>210</v>
      </c>
      <c r="K1167" s="2" t="s">
        <v>59</v>
      </c>
      <c r="L1167" s="2">
        <v>4437</v>
      </c>
      <c r="M1167" s="2">
        <v>96.667000000000002</v>
      </c>
      <c r="N1167" s="2">
        <v>4062</v>
      </c>
      <c r="O1167" s="2">
        <v>4003</v>
      </c>
      <c r="P1167" s="2" t="str">
        <f t="shared" si="238"/>
        <v>Negative</v>
      </c>
      <c r="Q1167" s="19">
        <v>8.0700000000000001E-22</v>
      </c>
      <c r="Y1167" s="11">
        <f t="shared" si="230"/>
        <v>0</v>
      </c>
      <c r="AA1167" s="2"/>
      <c r="AI1167" s="11">
        <f t="shared" si="231"/>
        <v>0</v>
      </c>
      <c r="AS1167" s="11">
        <f t="shared" si="232"/>
        <v>0</v>
      </c>
      <c r="AV1167" s="2"/>
      <c r="AW1167" s="2"/>
      <c r="AX1167" s="2"/>
      <c r="AY1167" s="2"/>
      <c r="AZ1167" s="2"/>
      <c r="BA1167" s="2"/>
      <c r="BB1167" s="2"/>
      <c r="BC1167" s="11">
        <f t="shared" si="233"/>
        <v>0</v>
      </c>
      <c r="BD1167" s="2"/>
      <c r="BE1167" s="2"/>
      <c r="BM1167" s="11">
        <f t="shared" si="234"/>
        <v>0</v>
      </c>
      <c r="BW1167" s="11">
        <f t="shared" si="235"/>
        <v>0</v>
      </c>
      <c r="CG1167" s="11">
        <f t="shared" si="236"/>
        <v>0</v>
      </c>
      <c r="CQ1167" s="11">
        <f t="shared" si="237"/>
        <v>0</v>
      </c>
    </row>
    <row r="1168" spans="2:95" ht="15" customHeight="1" x14ac:dyDescent="0.15">
      <c r="B1168" s="2"/>
      <c r="D1168" s="2"/>
      <c r="F1168" s="2"/>
      <c r="G1168" s="2"/>
      <c r="H1168" s="2"/>
      <c r="I1168" s="2" t="s">
        <v>2841</v>
      </c>
      <c r="J1168" s="2">
        <v>283</v>
      </c>
      <c r="K1168" s="2" t="s">
        <v>59</v>
      </c>
      <c r="L1168" s="2">
        <v>4437</v>
      </c>
      <c r="M1168" s="2">
        <v>100</v>
      </c>
      <c r="N1168" s="2">
        <v>598</v>
      </c>
      <c r="O1168" s="2">
        <v>631</v>
      </c>
      <c r="P1168" s="2" t="str">
        <f t="shared" si="238"/>
        <v>Positive</v>
      </c>
      <c r="Q1168" s="19">
        <v>1.4700000000000001E-10</v>
      </c>
      <c r="Y1168" s="11">
        <f t="shared" si="230"/>
        <v>0</v>
      </c>
      <c r="AA1168" s="2"/>
      <c r="AI1168" s="11">
        <f t="shared" si="231"/>
        <v>0</v>
      </c>
      <c r="AS1168" s="11">
        <f t="shared" si="232"/>
        <v>0</v>
      </c>
      <c r="AV1168" s="2"/>
      <c r="AW1168" s="2"/>
      <c r="AX1168" s="2"/>
      <c r="AY1168" s="2"/>
      <c r="AZ1168" s="2"/>
      <c r="BA1168" s="2"/>
      <c r="BB1168" s="2"/>
      <c r="BC1168" s="11">
        <f t="shared" si="233"/>
        <v>0</v>
      </c>
      <c r="BD1168" s="2"/>
      <c r="BE1168" s="2"/>
      <c r="BM1168" s="11">
        <f t="shared" si="234"/>
        <v>0</v>
      </c>
      <c r="BW1168" s="11">
        <f t="shared" si="235"/>
        <v>0</v>
      </c>
      <c r="CG1168" s="11">
        <f t="shared" si="236"/>
        <v>0</v>
      </c>
      <c r="CQ1168" s="11">
        <f t="shared" si="237"/>
        <v>0</v>
      </c>
    </row>
    <row r="1169" spans="1:95" ht="15" customHeight="1" x14ac:dyDescent="0.15">
      <c r="B1169" s="2"/>
      <c r="D1169" s="2"/>
      <c r="F1169" s="2"/>
      <c r="G1169" s="2"/>
      <c r="H1169" s="2"/>
      <c r="I1169" s="2" t="s">
        <v>2842</v>
      </c>
      <c r="J1169" s="2">
        <v>276</v>
      </c>
      <c r="K1169" s="2" t="s">
        <v>59</v>
      </c>
      <c r="L1169" s="2">
        <v>4437</v>
      </c>
      <c r="M1169" s="2">
        <v>92.683000000000007</v>
      </c>
      <c r="N1169" s="2">
        <v>931</v>
      </c>
      <c r="O1169" s="2">
        <v>891</v>
      </c>
      <c r="P1169" s="2" t="str">
        <f t="shared" si="238"/>
        <v>Negative</v>
      </c>
      <c r="Q1169" s="19">
        <v>1.85E-9</v>
      </c>
      <c r="Y1169" s="11">
        <f t="shared" si="230"/>
        <v>0</v>
      </c>
      <c r="AA1169" s="2"/>
      <c r="AI1169" s="11">
        <f t="shared" si="231"/>
        <v>0</v>
      </c>
      <c r="AS1169" s="11">
        <f t="shared" si="232"/>
        <v>0</v>
      </c>
      <c r="AV1169" s="2"/>
      <c r="AW1169" s="2"/>
      <c r="AX1169" s="2"/>
      <c r="AY1169" s="2"/>
      <c r="AZ1169" s="2"/>
      <c r="BA1169" s="2"/>
      <c r="BB1169" s="2"/>
      <c r="BC1169" s="11">
        <f t="shared" si="233"/>
        <v>0</v>
      </c>
      <c r="BD1169" s="2"/>
      <c r="BE1169" s="2"/>
      <c r="BM1169" s="11">
        <f t="shared" si="234"/>
        <v>0</v>
      </c>
      <c r="BW1169" s="11">
        <f t="shared" si="235"/>
        <v>0</v>
      </c>
      <c r="CG1169" s="11">
        <f t="shared" si="236"/>
        <v>0</v>
      </c>
      <c r="CQ1169" s="11">
        <f t="shared" si="237"/>
        <v>0</v>
      </c>
    </row>
    <row r="1170" spans="1:95" ht="15" customHeight="1" x14ac:dyDescent="0.15">
      <c r="B1170" s="2"/>
      <c r="D1170" s="2"/>
      <c r="F1170" s="2"/>
      <c r="G1170" s="2"/>
      <c r="H1170" s="2"/>
      <c r="I1170" s="2" t="s">
        <v>2843</v>
      </c>
      <c r="J1170" s="2">
        <v>415</v>
      </c>
      <c r="K1170" s="2" t="s">
        <v>59</v>
      </c>
      <c r="L1170" s="2">
        <v>4437</v>
      </c>
      <c r="M1170" s="2">
        <v>98.332999999999998</v>
      </c>
      <c r="N1170" s="2">
        <v>3369</v>
      </c>
      <c r="O1170" s="2">
        <v>3428</v>
      </c>
      <c r="P1170" s="2" t="str">
        <f t="shared" si="238"/>
        <v>Positive</v>
      </c>
      <c r="Q1170" s="19">
        <v>3.6199999999999999E-23</v>
      </c>
      <c r="Y1170" s="11">
        <f t="shared" si="230"/>
        <v>0</v>
      </c>
      <c r="AA1170" s="2"/>
      <c r="AI1170" s="11">
        <f t="shared" si="231"/>
        <v>0</v>
      </c>
      <c r="AS1170" s="11">
        <f t="shared" si="232"/>
        <v>0</v>
      </c>
      <c r="AV1170" s="2"/>
      <c r="AW1170" s="2"/>
      <c r="AX1170" s="2"/>
      <c r="AY1170" s="2"/>
      <c r="AZ1170" s="2"/>
      <c r="BA1170" s="2"/>
      <c r="BB1170" s="2"/>
      <c r="BC1170" s="11">
        <f t="shared" si="233"/>
        <v>0</v>
      </c>
      <c r="BD1170" s="2"/>
      <c r="BE1170" s="2"/>
      <c r="BM1170" s="11">
        <f t="shared" si="234"/>
        <v>0</v>
      </c>
      <c r="BW1170" s="11">
        <f t="shared" si="235"/>
        <v>0</v>
      </c>
      <c r="CG1170" s="11">
        <f t="shared" si="236"/>
        <v>0</v>
      </c>
      <c r="CQ1170" s="11">
        <f t="shared" si="237"/>
        <v>0</v>
      </c>
    </row>
    <row r="1171" spans="1:95" ht="15" customHeight="1" x14ac:dyDescent="0.15">
      <c r="B1171" s="2"/>
      <c r="D1171" s="2"/>
      <c r="F1171" s="2"/>
      <c r="G1171" s="2"/>
      <c r="H1171" s="2"/>
      <c r="I1171" s="2" t="s">
        <v>2844</v>
      </c>
      <c r="J1171" s="2">
        <v>518</v>
      </c>
      <c r="K1171" s="2" t="s">
        <v>59</v>
      </c>
      <c r="L1171" s="2">
        <v>4437</v>
      </c>
      <c r="M1171" s="2">
        <v>90.697999999999993</v>
      </c>
      <c r="N1171" s="2">
        <v>338</v>
      </c>
      <c r="O1171" s="2">
        <v>297</v>
      </c>
      <c r="P1171" s="2" t="str">
        <f t="shared" si="238"/>
        <v>Negative</v>
      </c>
      <c r="Q1171" s="19">
        <v>4.66E-8</v>
      </c>
      <c r="Y1171" s="11">
        <f t="shared" si="230"/>
        <v>0</v>
      </c>
      <c r="AA1171" s="2"/>
      <c r="AI1171" s="11">
        <f t="shared" si="231"/>
        <v>0</v>
      </c>
      <c r="AS1171" s="11">
        <f t="shared" si="232"/>
        <v>0</v>
      </c>
      <c r="AV1171" s="2"/>
      <c r="AW1171" s="2"/>
      <c r="AX1171" s="2"/>
      <c r="AY1171" s="2"/>
      <c r="AZ1171" s="2"/>
      <c r="BA1171" s="2"/>
      <c r="BB1171" s="2"/>
      <c r="BC1171" s="11">
        <f t="shared" si="233"/>
        <v>0</v>
      </c>
      <c r="BD1171" s="2"/>
      <c r="BE1171" s="2"/>
      <c r="BM1171" s="11">
        <f t="shared" si="234"/>
        <v>0</v>
      </c>
      <c r="BW1171" s="11">
        <f t="shared" si="235"/>
        <v>0</v>
      </c>
      <c r="CG1171" s="11">
        <f t="shared" si="236"/>
        <v>0</v>
      </c>
      <c r="CQ1171" s="11">
        <f t="shared" si="237"/>
        <v>0</v>
      </c>
    </row>
    <row r="1174" spans="1:95" x14ac:dyDescent="0.15">
      <c r="G1174" s="23"/>
      <c r="H1174" s="23"/>
      <c r="I1174" s="281" t="s">
        <v>8</v>
      </c>
      <c r="J1174" s="281"/>
      <c r="K1174" s="281"/>
      <c r="L1174" s="11"/>
      <c r="M1174" s="11"/>
      <c r="N1174" s="11"/>
      <c r="O1174" s="11"/>
      <c r="P1174" s="11"/>
      <c r="R1174" s="281" t="s">
        <v>58</v>
      </c>
      <c r="S1174" s="281"/>
      <c r="T1174" s="281"/>
      <c r="U1174" s="11"/>
      <c r="V1174" s="11"/>
      <c r="W1174" s="11"/>
      <c r="X1174" s="11"/>
      <c r="Z1174" s="11"/>
      <c r="AB1174" s="281" t="s">
        <v>31</v>
      </c>
      <c r="AC1174" s="281"/>
      <c r="AD1174" s="281"/>
      <c r="AE1174" s="11"/>
      <c r="AG1174" s="11"/>
      <c r="AJ1174" s="11"/>
      <c r="AL1174" s="281"/>
      <c r="AM1174" s="281"/>
      <c r="AN1174" s="281"/>
      <c r="AO1174" s="11"/>
      <c r="AQ1174" s="11"/>
      <c r="AT1174" s="11"/>
      <c r="AV1174" s="283"/>
      <c r="AW1174" s="283"/>
      <c r="AX1174" s="283"/>
      <c r="AY1174" s="13"/>
      <c r="AZ1174" s="13"/>
      <c r="BA1174" s="13"/>
      <c r="BB1174" s="13"/>
      <c r="BD1174" s="13"/>
      <c r="BE1174" s="13"/>
      <c r="BF1174" s="28"/>
      <c r="BG1174" s="28"/>
    </row>
    <row r="1175" spans="1:95" x14ac:dyDescent="0.15">
      <c r="A1175" s="35" t="s">
        <v>26</v>
      </c>
      <c r="B1175" s="31" t="s">
        <v>1</v>
      </c>
      <c r="C1175" s="21" t="s">
        <v>11</v>
      </c>
      <c r="D1175" s="23" t="s">
        <v>23</v>
      </c>
      <c r="E1175" s="23" t="s">
        <v>23</v>
      </c>
      <c r="F1175" s="23" t="s">
        <v>236</v>
      </c>
      <c r="G1175" s="41" t="s">
        <v>23</v>
      </c>
      <c r="H1175" s="41" t="s">
        <v>3</v>
      </c>
      <c r="I1175" s="7" t="s">
        <v>13</v>
      </c>
      <c r="J1175" s="7" t="s">
        <v>13</v>
      </c>
      <c r="K1175" s="7" t="s">
        <v>4</v>
      </c>
      <c r="L1175" s="7" t="s">
        <v>4</v>
      </c>
      <c r="M1175" s="7" t="s">
        <v>5</v>
      </c>
      <c r="N1175" s="7" t="s">
        <v>6</v>
      </c>
      <c r="O1175" s="7"/>
      <c r="P1175" s="7" t="s">
        <v>7</v>
      </c>
      <c r="Q1175" s="7" t="s">
        <v>24</v>
      </c>
      <c r="R1175" s="7" t="s">
        <v>13</v>
      </c>
      <c r="S1175" s="7" t="s">
        <v>13</v>
      </c>
      <c r="T1175" s="7" t="s">
        <v>4</v>
      </c>
      <c r="U1175" s="7" t="s">
        <v>4</v>
      </c>
      <c r="V1175" s="7" t="s">
        <v>5</v>
      </c>
      <c r="W1175" s="7" t="s">
        <v>6</v>
      </c>
      <c r="X1175" s="7"/>
      <c r="Y1175" s="7"/>
      <c r="Z1175" s="7" t="s">
        <v>7</v>
      </c>
      <c r="AA1175" s="7" t="s">
        <v>24</v>
      </c>
      <c r="AB1175" s="4" t="s">
        <v>13</v>
      </c>
      <c r="AC1175" s="7" t="s">
        <v>13</v>
      </c>
      <c r="AD1175" s="7" t="s">
        <v>4</v>
      </c>
      <c r="AE1175" s="7" t="s">
        <v>4</v>
      </c>
      <c r="AF1175" s="7" t="s">
        <v>5</v>
      </c>
      <c r="AG1175" s="7" t="s">
        <v>6</v>
      </c>
      <c r="AH1175" s="4"/>
      <c r="AI1175" s="7"/>
      <c r="AJ1175" s="7" t="s">
        <v>7</v>
      </c>
      <c r="AK1175" s="7" t="s">
        <v>24</v>
      </c>
      <c r="AL1175" s="4" t="s">
        <v>13</v>
      </c>
      <c r="AM1175" s="7" t="s">
        <v>13</v>
      </c>
      <c r="AN1175" s="7" t="s">
        <v>4</v>
      </c>
      <c r="AO1175" s="7" t="s">
        <v>4</v>
      </c>
      <c r="AP1175" s="7" t="s">
        <v>5</v>
      </c>
      <c r="AQ1175" s="7" t="s">
        <v>6</v>
      </c>
      <c r="AR1175" s="4"/>
      <c r="AS1175" s="7"/>
      <c r="AT1175" s="7" t="s">
        <v>7</v>
      </c>
      <c r="AU1175" s="7" t="s">
        <v>24</v>
      </c>
      <c r="AV1175" s="40"/>
      <c r="AW1175" s="40"/>
      <c r="AX1175" s="40"/>
      <c r="AY1175" s="40"/>
      <c r="AZ1175" s="40"/>
      <c r="BA1175" s="40"/>
      <c r="BB1175" s="40"/>
      <c r="BC1175" s="7"/>
      <c r="BD1175" s="40"/>
      <c r="BE1175" s="40"/>
      <c r="BF1175" s="28"/>
      <c r="BG1175" s="28"/>
      <c r="BM1175" s="7"/>
      <c r="BW1175" s="7"/>
      <c r="CG1175" s="7"/>
      <c r="CQ1175" s="7"/>
    </row>
    <row r="1176" spans="1:95" x14ac:dyDescent="0.15">
      <c r="A1176" s="35"/>
      <c r="B1176" s="31"/>
      <c r="C1176" s="21" t="s">
        <v>245</v>
      </c>
      <c r="D1176" s="23" t="s">
        <v>2</v>
      </c>
      <c r="E1176" s="21" t="s">
        <v>3</v>
      </c>
      <c r="F1176" s="23" t="s">
        <v>237</v>
      </c>
      <c r="G1176" s="41" t="s">
        <v>27</v>
      </c>
      <c r="H1176" s="41" t="s">
        <v>235</v>
      </c>
      <c r="I1176" s="7"/>
      <c r="J1176" s="7" t="s">
        <v>18</v>
      </c>
      <c r="K1176" s="7"/>
      <c r="L1176" s="7" t="s">
        <v>18</v>
      </c>
      <c r="M1176" s="7" t="s">
        <v>19</v>
      </c>
      <c r="N1176" s="7" t="s">
        <v>15</v>
      </c>
      <c r="O1176" s="7" t="s">
        <v>16</v>
      </c>
      <c r="P1176" s="7"/>
      <c r="Q1176" s="7" t="s">
        <v>25</v>
      </c>
      <c r="R1176" s="7"/>
      <c r="S1176" s="7" t="s">
        <v>18</v>
      </c>
      <c r="T1176" s="7"/>
      <c r="U1176" s="7" t="s">
        <v>18</v>
      </c>
      <c r="V1176" s="7" t="s">
        <v>19</v>
      </c>
      <c r="W1176" s="7" t="s">
        <v>15</v>
      </c>
      <c r="X1176" s="7" t="s">
        <v>16</v>
      </c>
      <c r="Y1176" s="7"/>
      <c r="Z1176" s="7"/>
      <c r="AA1176" s="7" t="s">
        <v>25</v>
      </c>
      <c r="AB1176" s="4"/>
      <c r="AC1176" s="7" t="s">
        <v>18</v>
      </c>
      <c r="AD1176" s="7"/>
      <c r="AE1176" s="7" t="s">
        <v>18</v>
      </c>
      <c r="AF1176" s="7" t="s">
        <v>19</v>
      </c>
      <c r="AG1176" s="7" t="s">
        <v>15</v>
      </c>
      <c r="AH1176" s="4" t="s">
        <v>16</v>
      </c>
      <c r="AI1176" s="7"/>
      <c r="AJ1176" s="7"/>
      <c r="AK1176" s="7" t="s">
        <v>25</v>
      </c>
      <c r="AL1176" s="4"/>
      <c r="AM1176" s="7" t="s">
        <v>18</v>
      </c>
      <c r="AN1176" s="7"/>
      <c r="AO1176" s="7" t="s">
        <v>18</v>
      </c>
      <c r="AP1176" s="7" t="s">
        <v>19</v>
      </c>
      <c r="AQ1176" s="7" t="s">
        <v>15</v>
      </c>
      <c r="AR1176" s="4" t="s">
        <v>16</v>
      </c>
      <c r="AS1176" s="7"/>
      <c r="AT1176" s="7"/>
      <c r="AU1176" s="7" t="s">
        <v>25</v>
      </c>
      <c r="AV1176" s="40"/>
      <c r="AW1176" s="40"/>
      <c r="AX1176" s="40"/>
      <c r="AY1176" s="40"/>
      <c r="AZ1176" s="40"/>
      <c r="BA1176" s="40"/>
      <c r="BB1176" s="40"/>
      <c r="BC1176" s="7"/>
      <c r="BD1176" s="40"/>
      <c r="BE1176" s="40"/>
      <c r="BF1176" s="28"/>
      <c r="BG1176" s="28"/>
      <c r="BM1176" s="7"/>
      <c r="BW1176" s="7"/>
      <c r="CG1176" s="7"/>
      <c r="CQ1176" s="7"/>
    </row>
    <row r="1177" spans="1:95" x14ac:dyDescent="0.15">
      <c r="A1177" s="12"/>
      <c r="B1177" s="27">
        <v>60</v>
      </c>
      <c r="D1177" s="11">
        <v>946874</v>
      </c>
      <c r="E1177" s="11">
        <v>21760</v>
      </c>
      <c r="F1177" s="11">
        <v>43</v>
      </c>
      <c r="G1177" s="11">
        <v>3</v>
      </c>
      <c r="H1177" s="11">
        <v>3231</v>
      </c>
      <c r="I1177" s="28" t="s">
        <v>2845</v>
      </c>
      <c r="J1177" s="28">
        <v>716</v>
      </c>
      <c r="K1177" s="28" t="s">
        <v>59</v>
      </c>
      <c r="L1177" s="28">
        <v>4437</v>
      </c>
      <c r="M1177" s="28">
        <v>95.614000000000004</v>
      </c>
      <c r="N1177" s="28">
        <v>2466</v>
      </c>
      <c r="O1177" s="28">
        <v>1900</v>
      </c>
      <c r="P1177" s="28" t="str">
        <f t="shared" ref="P1177:P1214" si="239">IF(N1177&gt;O1177,"Negative","Positive")</f>
        <v>Negative</v>
      </c>
      <c r="Q1177" s="13">
        <v>0</v>
      </c>
      <c r="R1177" s="28" t="s">
        <v>2846</v>
      </c>
      <c r="S1177" s="28">
        <v>301</v>
      </c>
      <c r="T1177" s="28" t="s">
        <v>61</v>
      </c>
      <c r="U1177" s="28">
        <v>9596</v>
      </c>
      <c r="V1177" s="28">
        <v>90.697999999999993</v>
      </c>
      <c r="W1177" s="28">
        <v>9106</v>
      </c>
      <c r="X1177" s="28">
        <v>8806</v>
      </c>
      <c r="Y1177" s="188">
        <f>W1177-X1177</f>
        <v>300</v>
      </c>
      <c r="Z1177" s="28" t="str">
        <f>IF(W1177&gt;X1177,"Negative","Positive")</f>
        <v>Negative</v>
      </c>
      <c r="AA1177" s="36">
        <v>2.9300000000000001E-112</v>
      </c>
      <c r="AB1177" s="28" t="s">
        <v>2847</v>
      </c>
      <c r="AC1177" s="28">
        <v>256</v>
      </c>
      <c r="AD1177" s="28" t="s">
        <v>295</v>
      </c>
      <c r="AE1177" s="28">
        <v>5625</v>
      </c>
      <c r="AF1177" s="28">
        <v>98.438000000000002</v>
      </c>
      <c r="AG1177" s="28">
        <v>3622</v>
      </c>
      <c r="AH1177" s="28">
        <v>3874</v>
      </c>
      <c r="AI1177" s="188">
        <f>AG1177-AH1177</f>
        <v>-252</v>
      </c>
      <c r="AJ1177" s="28" t="str">
        <f>IF(AG1177&gt;AH1177,"Negative","Positive")</f>
        <v>Positive</v>
      </c>
      <c r="AK1177" s="36">
        <v>3.1100000000000003E-126</v>
      </c>
      <c r="AM1177" s="28"/>
      <c r="AN1177" s="28"/>
      <c r="AO1177" s="28"/>
      <c r="AP1177" s="28"/>
      <c r="AQ1177" s="28"/>
      <c r="AR1177" s="28"/>
      <c r="AS1177" s="188">
        <f>AQ1177-AR1177</f>
        <v>0</v>
      </c>
      <c r="AU1177" s="28"/>
      <c r="AV1177" s="13"/>
      <c r="AW1177" s="13"/>
      <c r="AX1177" s="13"/>
      <c r="AY1177" s="13"/>
      <c r="AZ1177" s="13"/>
      <c r="BA1177" s="13"/>
      <c r="BB1177" s="13"/>
      <c r="BC1177" s="188">
        <f>BA1177-BB1177</f>
        <v>0</v>
      </c>
      <c r="BD1177" s="13"/>
      <c r="BE1177" s="13"/>
      <c r="BF1177" s="28"/>
      <c r="BG1177" s="28"/>
      <c r="BM1177" s="188">
        <f>BK1177-BL1177</f>
        <v>0</v>
      </c>
      <c r="BW1177" s="188">
        <f>BU1177-BV1177</f>
        <v>0</v>
      </c>
      <c r="CG1177" s="188">
        <f>CE1177-CF1177</f>
        <v>0</v>
      </c>
      <c r="CQ1177" s="188">
        <f>CO1177-CP1177</f>
        <v>0</v>
      </c>
    </row>
    <row r="1178" spans="1:95" x14ac:dyDescent="0.15">
      <c r="A1178" s="12"/>
      <c r="B1178" s="27">
        <v>60</v>
      </c>
      <c r="I1178" s="28" t="s">
        <v>2848</v>
      </c>
      <c r="J1178" s="28">
        <v>507</v>
      </c>
      <c r="K1178" s="28" t="s">
        <v>59</v>
      </c>
      <c r="L1178" s="28">
        <v>4437</v>
      </c>
      <c r="M1178" s="28">
        <v>94.524000000000001</v>
      </c>
      <c r="N1178" s="28">
        <v>3218</v>
      </c>
      <c r="O1178" s="28">
        <v>2800</v>
      </c>
      <c r="P1178" s="28" t="str">
        <f t="shared" si="239"/>
        <v>Negative</v>
      </c>
      <c r="Q1178" s="13">
        <v>0</v>
      </c>
      <c r="R1178" s="2">
        <f>N1178-O1178</f>
        <v>418</v>
      </c>
      <c r="Y1178" s="188">
        <f t="shared" ref="Y1178:Y1214" si="240">W1178-X1178</f>
        <v>0</v>
      </c>
      <c r="AB1178" s="28" t="s">
        <v>2849</v>
      </c>
      <c r="AC1178" s="28">
        <v>437</v>
      </c>
      <c r="AD1178" s="28" t="s">
        <v>295</v>
      </c>
      <c r="AE1178" s="28">
        <v>5625</v>
      </c>
      <c r="AF1178" s="28">
        <v>97.941000000000003</v>
      </c>
      <c r="AG1178" s="28">
        <v>1295</v>
      </c>
      <c r="AH1178" s="28">
        <v>1731</v>
      </c>
      <c r="AI1178" s="188">
        <f t="shared" ref="AI1178:AI1214" si="241">AG1178-AH1178</f>
        <v>-436</v>
      </c>
      <c r="AJ1178" s="28" t="str">
        <f>IF(AG1178&gt;AH1178,"Negative","Positive")</f>
        <v>Positive</v>
      </c>
      <c r="AK1178" s="28">
        <v>0</v>
      </c>
      <c r="AL1178" s="24"/>
      <c r="AM1178" s="28"/>
      <c r="AN1178" s="28"/>
      <c r="AO1178" s="28"/>
      <c r="AP1178" s="28"/>
      <c r="AQ1178" s="28"/>
      <c r="AR1178" s="28"/>
      <c r="AS1178" s="188">
        <f t="shared" ref="AS1178:AS1214" si="242">AQ1178-AR1178</f>
        <v>0</v>
      </c>
      <c r="AU1178" s="28"/>
      <c r="AV1178" s="13"/>
      <c r="AW1178" s="13"/>
      <c r="AX1178" s="13"/>
      <c r="AY1178" s="13"/>
      <c r="AZ1178" s="13"/>
      <c r="BA1178" s="13"/>
      <c r="BB1178" s="13"/>
      <c r="BC1178" s="188">
        <f t="shared" ref="BC1178:BC1214" si="243">BA1178-BB1178</f>
        <v>0</v>
      </c>
      <c r="BD1178" s="13"/>
      <c r="BE1178" s="13"/>
      <c r="BF1178" s="28"/>
      <c r="BG1178" s="28"/>
      <c r="BM1178" s="188">
        <f t="shared" ref="BM1178:BM1214" si="244">BK1178-BL1178</f>
        <v>0</v>
      </c>
      <c r="BW1178" s="188">
        <f t="shared" ref="BW1178:BW1214" si="245">BU1178-BV1178</f>
        <v>0</v>
      </c>
      <c r="CG1178" s="188">
        <f t="shared" ref="CG1178:CG1214" si="246">CE1178-CF1178</f>
        <v>0</v>
      </c>
      <c r="CQ1178" s="188">
        <f t="shared" ref="CQ1178:CQ1214" si="247">CO1178-CP1178</f>
        <v>0</v>
      </c>
    </row>
    <row r="1179" spans="1:95" x14ac:dyDescent="0.15">
      <c r="A1179" s="12"/>
      <c r="B1179" s="27">
        <v>60</v>
      </c>
      <c r="I1179" s="28" t="s">
        <v>2850</v>
      </c>
      <c r="J1179" s="28">
        <v>1914</v>
      </c>
      <c r="K1179" s="28" t="s">
        <v>59</v>
      </c>
      <c r="L1179" s="28">
        <v>4437</v>
      </c>
      <c r="M1179" s="28">
        <v>96.760999999999996</v>
      </c>
      <c r="N1179" s="28">
        <v>11</v>
      </c>
      <c r="O1179" s="28">
        <v>1924</v>
      </c>
      <c r="P1179" s="28" t="str">
        <f t="shared" si="239"/>
        <v>Positive</v>
      </c>
      <c r="Q1179" s="13">
        <v>0</v>
      </c>
      <c r="R1179" s="2">
        <f t="shared" ref="R1179:R1214" si="248">N1179-O1179</f>
        <v>-1913</v>
      </c>
      <c r="Y1179" s="188">
        <f t="shared" si="240"/>
        <v>0</v>
      </c>
      <c r="AB1179" s="28" t="s">
        <v>2851</v>
      </c>
      <c r="AC1179" s="28">
        <v>265</v>
      </c>
      <c r="AD1179" s="28" t="s">
        <v>295</v>
      </c>
      <c r="AE1179" s="28">
        <v>5625</v>
      </c>
      <c r="AF1179" s="28">
        <v>96.564999999999998</v>
      </c>
      <c r="AG1179" s="28">
        <v>4832</v>
      </c>
      <c r="AH1179" s="28">
        <v>4571</v>
      </c>
      <c r="AI1179" s="188">
        <f t="shared" si="241"/>
        <v>261</v>
      </c>
      <c r="AJ1179" s="28" t="str">
        <f>IF(AG1179&gt;AH1179,"Negative","Positive")</f>
        <v>Negative</v>
      </c>
      <c r="AK1179" s="36">
        <v>2.5199999999999999E-122</v>
      </c>
      <c r="AL1179" s="24"/>
      <c r="AM1179" s="28"/>
      <c r="AN1179" s="28"/>
      <c r="AO1179" s="28"/>
      <c r="AP1179" s="28"/>
      <c r="AQ1179" s="28"/>
      <c r="AR1179" s="28"/>
      <c r="AS1179" s="188">
        <f t="shared" si="242"/>
        <v>0</v>
      </c>
      <c r="AU1179" s="28"/>
      <c r="AV1179" s="13"/>
      <c r="AW1179" s="13"/>
      <c r="AX1179" s="13"/>
      <c r="AY1179" s="13"/>
      <c r="AZ1179" s="13"/>
      <c r="BA1179" s="13"/>
      <c r="BB1179" s="13"/>
      <c r="BC1179" s="188">
        <f t="shared" si="243"/>
        <v>0</v>
      </c>
      <c r="BD1179" s="13"/>
      <c r="BE1179" s="13"/>
      <c r="BF1179" s="28"/>
      <c r="BG1179" s="28"/>
      <c r="BM1179" s="188">
        <f t="shared" si="244"/>
        <v>0</v>
      </c>
      <c r="BW1179" s="188">
        <f t="shared" si="245"/>
        <v>0</v>
      </c>
      <c r="CG1179" s="188">
        <f t="shared" si="246"/>
        <v>0</v>
      </c>
      <c r="CQ1179" s="188">
        <f t="shared" si="247"/>
        <v>0</v>
      </c>
    </row>
    <row r="1180" spans="1:95" x14ac:dyDescent="0.15">
      <c r="A1180" s="12"/>
      <c r="B1180" s="27">
        <v>60</v>
      </c>
      <c r="I1180" s="28" t="s">
        <v>2852</v>
      </c>
      <c r="J1180" s="28">
        <v>2487</v>
      </c>
      <c r="K1180" s="28" t="s">
        <v>59</v>
      </c>
      <c r="L1180" s="28">
        <v>4437</v>
      </c>
      <c r="M1180" s="28">
        <v>96.655000000000001</v>
      </c>
      <c r="N1180" s="28">
        <v>4414</v>
      </c>
      <c r="O1180" s="28">
        <v>2143</v>
      </c>
      <c r="P1180" s="28" t="str">
        <f t="shared" si="239"/>
        <v>Negative</v>
      </c>
      <c r="Q1180" s="13">
        <v>0</v>
      </c>
      <c r="R1180" s="2">
        <f t="shared" si="248"/>
        <v>2271</v>
      </c>
      <c r="Y1180" s="188">
        <f t="shared" si="240"/>
        <v>0</v>
      </c>
      <c r="AB1180" s="28" t="s">
        <v>2853</v>
      </c>
      <c r="AC1180" s="28">
        <v>363</v>
      </c>
      <c r="AD1180" s="28" t="s">
        <v>295</v>
      </c>
      <c r="AE1180" s="28">
        <v>5625</v>
      </c>
      <c r="AF1180" s="28">
        <v>95.855999999999995</v>
      </c>
      <c r="AG1180" s="28">
        <v>384</v>
      </c>
      <c r="AH1180" s="28">
        <v>23</v>
      </c>
      <c r="AI1180" s="188">
        <f t="shared" si="241"/>
        <v>361</v>
      </c>
      <c r="AJ1180" s="28" t="str">
        <f>IF(AG1180&gt;AH1180,"Negative","Positive")</f>
        <v>Negative</v>
      </c>
      <c r="AK1180" s="36">
        <v>9.21E-168</v>
      </c>
      <c r="AL1180" s="24"/>
      <c r="AM1180" s="28"/>
      <c r="AN1180" s="28"/>
      <c r="AO1180" s="28"/>
      <c r="AP1180" s="28"/>
      <c r="AQ1180" s="28"/>
      <c r="AR1180" s="28"/>
      <c r="AS1180" s="188">
        <f t="shared" si="242"/>
        <v>0</v>
      </c>
      <c r="AU1180" s="36"/>
      <c r="AV1180" s="13"/>
      <c r="AW1180" s="13"/>
      <c r="AX1180" s="13"/>
      <c r="AY1180" s="13"/>
      <c r="AZ1180" s="13"/>
      <c r="BA1180" s="13"/>
      <c r="BB1180" s="13"/>
      <c r="BC1180" s="188">
        <f t="shared" si="243"/>
        <v>0</v>
      </c>
      <c r="BD1180" s="13"/>
      <c r="BE1180" s="13"/>
      <c r="BF1180" s="28"/>
      <c r="BG1180" s="28"/>
      <c r="BM1180" s="188">
        <f t="shared" si="244"/>
        <v>0</v>
      </c>
      <c r="BW1180" s="188">
        <f t="shared" si="245"/>
        <v>0</v>
      </c>
      <c r="CG1180" s="188">
        <f t="shared" si="246"/>
        <v>0</v>
      </c>
      <c r="CQ1180" s="188">
        <f t="shared" si="247"/>
        <v>0</v>
      </c>
    </row>
    <row r="1181" spans="1:95" x14ac:dyDescent="0.15">
      <c r="A1181" s="12"/>
      <c r="B1181" s="27">
        <v>60</v>
      </c>
      <c r="I1181" s="166" t="s">
        <v>2854</v>
      </c>
      <c r="J1181" s="166">
        <v>2576</v>
      </c>
      <c r="K1181" s="166" t="s">
        <v>59</v>
      </c>
      <c r="L1181" s="166">
        <v>4437</v>
      </c>
      <c r="M1181" s="166">
        <v>96.540999999999997</v>
      </c>
      <c r="N1181" s="166">
        <v>4414</v>
      </c>
      <c r="O1181" s="166">
        <v>1900</v>
      </c>
      <c r="P1181" s="166" t="str">
        <f t="shared" si="239"/>
        <v>Negative</v>
      </c>
      <c r="Q1181" s="219">
        <v>0</v>
      </c>
      <c r="R1181" s="166">
        <f t="shared" si="248"/>
        <v>2514</v>
      </c>
      <c r="Y1181" s="188">
        <f t="shared" si="240"/>
        <v>0</v>
      </c>
      <c r="AB1181" s="28" t="s">
        <v>2855</v>
      </c>
      <c r="AC1181" s="28">
        <v>288</v>
      </c>
      <c r="AD1181" s="28" t="s">
        <v>295</v>
      </c>
      <c r="AE1181" s="28">
        <v>5625</v>
      </c>
      <c r="AF1181" s="28">
        <v>92.143000000000001</v>
      </c>
      <c r="AG1181" s="28">
        <v>4942</v>
      </c>
      <c r="AH1181" s="28">
        <v>5221</v>
      </c>
      <c r="AI1181" s="188">
        <f t="shared" si="241"/>
        <v>-279</v>
      </c>
      <c r="AJ1181" s="28" t="str">
        <f>IF(AG1181&gt;AH1181,"Negative","Positive")</f>
        <v>Positive</v>
      </c>
      <c r="AK1181" s="36">
        <v>4.67E-110</v>
      </c>
      <c r="AL1181" s="24"/>
      <c r="AM1181" s="28"/>
      <c r="AN1181" s="28"/>
      <c r="AO1181" s="28"/>
      <c r="AP1181" s="28"/>
      <c r="AQ1181" s="28"/>
      <c r="AR1181" s="28"/>
      <c r="AS1181" s="188">
        <f t="shared" si="242"/>
        <v>0</v>
      </c>
      <c r="AU1181" s="36"/>
      <c r="AV1181" s="13"/>
      <c r="AW1181" s="13"/>
      <c r="AX1181" s="13"/>
      <c r="AY1181" s="13"/>
      <c r="AZ1181" s="13"/>
      <c r="BA1181" s="13"/>
      <c r="BB1181" s="13"/>
      <c r="BC1181" s="188">
        <f t="shared" si="243"/>
        <v>0</v>
      </c>
      <c r="BD1181" s="13"/>
      <c r="BE1181" s="13"/>
      <c r="BF1181" s="28"/>
      <c r="BG1181" s="28"/>
      <c r="BM1181" s="188">
        <f t="shared" si="244"/>
        <v>0</v>
      </c>
      <c r="BW1181" s="188">
        <f t="shared" si="245"/>
        <v>0</v>
      </c>
      <c r="CG1181" s="188">
        <f t="shared" si="246"/>
        <v>0</v>
      </c>
      <c r="CQ1181" s="188">
        <f t="shared" si="247"/>
        <v>0</v>
      </c>
    </row>
    <row r="1182" spans="1:95" x14ac:dyDescent="0.15">
      <c r="A1182" s="12"/>
      <c r="B1182" s="27">
        <v>60</v>
      </c>
      <c r="I1182" s="28" t="s">
        <v>2856</v>
      </c>
      <c r="J1182" s="28">
        <v>325</v>
      </c>
      <c r="K1182" s="28" t="s">
        <v>59</v>
      </c>
      <c r="L1182" s="28">
        <v>4437</v>
      </c>
      <c r="M1182" s="28">
        <v>93.570999999999998</v>
      </c>
      <c r="N1182" s="28">
        <v>26</v>
      </c>
      <c r="O1182" s="28">
        <v>164</v>
      </c>
      <c r="P1182" s="28" t="str">
        <f t="shared" si="239"/>
        <v>Positive</v>
      </c>
      <c r="Q1182" s="38">
        <v>7.4500000000000005E-54</v>
      </c>
      <c r="R1182" s="2">
        <f t="shared" si="248"/>
        <v>-138</v>
      </c>
      <c r="Y1182" s="188">
        <f t="shared" si="240"/>
        <v>0</v>
      </c>
      <c r="AB1182" s="29"/>
      <c r="AC1182" s="28"/>
      <c r="AD1182" s="28"/>
      <c r="AE1182" s="28"/>
      <c r="AF1182" s="28"/>
      <c r="AG1182" s="28"/>
      <c r="AH1182" s="28"/>
      <c r="AI1182" s="188">
        <f t="shared" si="241"/>
        <v>0</v>
      </c>
      <c r="AJ1182" s="29"/>
      <c r="AK1182" s="28"/>
      <c r="AL1182" s="24"/>
      <c r="AM1182" s="28"/>
      <c r="AN1182" s="28"/>
      <c r="AO1182" s="28"/>
      <c r="AP1182" s="28"/>
      <c r="AQ1182" s="28"/>
      <c r="AR1182" s="28"/>
      <c r="AS1182" s="188">
        <f t="shared" si="242"/>
        <v>0</v>
      </c>
      <c r="AT1182" s="24"/>
      <c r="AU1182" s="36"/>
      <c r="AV1182" s="13"/>
      <c r="AW1182" s="13"/>
      <c r="AX1182" s="13"/>
      <c r="AY1182" s="13"/>
      <c r="AZ1182" s="13"/>
      <c r="BA1182" s="13"/>
      <c r="BB1182" s="13"/>
      <c r="BC1182" s="188">
        <f t="shared" si="243"/>
        <v>0</v>
      </c>
      <c r="BD1182" s="13"/>
      <c r="BE1182" s="13"/>
      <c r="BF1182" s="28"/>
      <c r="BG1182" s="28"/>
      <c r="BM1182" s="188">
        <f t="shared" si="244"/>
        <v>0</v>
      </c>
      <c r="BW1182" s="188">
        <f t="shared" si="245"/>
        <v>0</v>
      </c>
      <c r="CG1182" s="188">
        <f t="shared" si="246"/>
        <v>0</v>
      </c>
      <c r="CQ1182" s="188">
        <f t="shared" si="247"/>
        <v>0</v>
      </c>
    </row>
    <row r="1183" spans="1:95" x14ac:dyDescent="0.15">
      <c r="A1183" s="12"/>
      <c r="B1183" s="27">
        <v>60</v>
      </c>
      <c r="I1183" s="28" t="s">
        <v>2857</v>
      </c>
      <c r="J1183" s="28">
        <v>2593</v>
      </c>
      <c r="K1183" s="28" t="s">
        <v>59</v>
      </c>
      <c r="L1183" s="28">
        <v>4437</v>
      </c>
      <c r="M1183" s="28">
        <v>96.537000000000006</v>
      </c>
      <c r="N1183" s="28">
        <v>4411</v>
      </c>
      <c r="O1183" s="28">
        <v>1900</v>
      </c>
      <c r="P1183" s="28" t="str">
        <f t="shared" si="239"/>
        <v>Negative</v>
      </c>
      <c r="Q1183" s="13">
        <v>0</v>
      </c>
      <c r="R1183" s="2">
        <f t="shared" si="248"/>
        <v>2511</v>
      </c>
      <c r="Y1183" s="188">
        <f t="shared" si="240"/>
        <v>0</v>
      </c>
      <c r="AI1183" s="188">
        <f t="shared" si="241"/>
        <v>0</v>
      </c>
      <c r="AS1183" s="188">
        <f t="shared" si="242"/>
        <v>0</v>
      </c>
      <c r="AV1183" s="13"/>
      <c r="AW1183" s="13"/>
      <c r="AX1183" s="13"/>
      <c r="AY1183" s="13"/>
      <c r="AZ1183" s="13"/>
      <c r="BA1183" s="13"/>
      <c r="BB1183" s="13"/>
      <c r="BC1183" s="188">
        <f t="shared" si="243"/>
        <v>0</v>
      </c>
      <c r="BD1183" s="13"/>
      <c r="BE1183" s="13"/>
      <c r="BF1183" s="28"/>
      <c r="BG1183" s="28"/>
      <c r="BM1183" s="188">
        <f t="shared" si="244"/>
        <v>0</v>
      </c>
      <c r="BW1183" s="188">
        <f t="shared" si="245"/>
        <v>0</v>
      </c>
      <c r="CG1183" s="188">
        <f t="shared" si="246"/>
        <v>0</v>
      </c>
      <c r="CQ1183" s="188">
        <f t="shared" si="247"/>
        <v>0</v>
      </c>
    </row>
    <row r="1184" spans="1:95" x14ac:dyDescent="0.15">
      <c r="A1184" s="12"/>
      <c r="B1184" s="27">
        <v>60</v>
      </c>
      <c r="I1184" s="28" t="s">
        <v>2858</v>
      </c>
      <c r="J1184" s="28">
        <v>3337</v>
      </c>
      <c r="K1184" s="28" t="s">
        <v>59</v>
      </c>
      <c r="L1184" s="28">
        <v>4437</v>
      </c>
      <c r="M1184" s="28">
        <v>96.447000000000003</v>
      </c>
      <c r="N1184" s="28">
        <v>3736</v>
      </c>
      <c r="O1184" s="28">
        <v>2161</v>
      </c>
      <c r="P1184" s="28" t="str">
        <f t="shared" si="239"/>
        <v>Negative</v>
      </c>
      <c r="Q1184" s="220">
        <v>0</v>
      </c>
      <c r="R1184" s="28">
        <f t="shared" si="248"/>
        <v>1575</v>
      </c>
      <c r="Y1184" s="188">
        <f t="shared" si="240"/>
        <v>0</v>
      </c>
      <c r="AI1184" s="188">
        <f t="shared" si="241"/>
        <v>0</v>
      </c>
      <c r="AS1184" s="188">
        <f t="shared" si="242"/>
        <v>0</v>
      </c>
      <c r="BC1184" s="188">
        <f t="shared" si="243"/>
        <v>0</v>
      </c>
      <c r="BM1184" s="188">
        <f t="shared" si="244"/>
        <v>0</v>
      </c>
      <c r="BW1184" s="188">
        <f t="shared" si="245"/>
        <v>0</v>
      </c>
      <c r="CG1184" s="188">
        <f t="shared" si="246"/>
        <v>0</v>
      </c>
      <c r="CQ1184" s="188">
        <f t="shared" si="247"/>
        <v>0</v>
      </c>
    </row>
    <row r="1185" spans="2:95" x14ac:dyDescent="0.15">
      <c r="B1185" s="2"/>
      <c r="D1185" s="2"/>
      <c r="F1185" s="2"/>
      <c r="G1185" s="2"/>
      <c r="H1185" s="2"/>
      <c r="I1185" s="28" t="s">
        <v>2858</v>
      </c>
      <c r="J1185" s="28">
        <v>3337</v>
      </c>
      <c r="K1185" s="28" t="s">
        <v>59</v>
      </c>
      <c r="L1185" s="28">
        <v>4437</v>
      </c>
      <c r="M1185" s="28">
        <v>96.447000000000003</v>
      </c>
      <c r="N1185" s="28">
        <v>103</v>
      </c>
      <c r="O1185" s="28">
        <v>1677</v>
      </c>
      <c r="P1185" s="28" t="str">
        <f t="shared" si="239"/>
        <v>Positive</v>
      </c>
      <c r="Q1185" s="220">
        <v>0</v>
      </c>
      <c r="R1185" s="28">
        <f t="shared" si="248"/>
        <v>-1574</v>
      </c>
      <c r="Y1185" s="188">
        <f t="shared" si="240"/>
        <v>0</v>
      </c>
      <c r="AA1185" s="2"/>
      <c r="AI1185" s="188">
        <f t="shared" si="241"/>
        <v>0</v>
      </c>
      <c r="AS1185" s="188">
        <f t="shared" si="242"/>
        <v>0</v>
      </c>
      <c r="AV1185" s="2"/>
      <c r="AW1185" s="2"/>
      <c r="AX1185" s="2"/>
      <c r="AY1185" s="2"/>
      <c r="AZ1185" s="2"/>
      <c r="BA1185" s="2"/>
      <c r="BB1185" s="2"/>
      <c r="BC1185" s="188">
        <f t="shared" si="243"/>
        <v>0</v>
      </c>
      <c r="BD1185" s="2"/>
      <c r="BE1185" s="2"/>
      <c r="BM1185" s="188">
        <f t="shared" si="244"/>
        <v>0</v>
      </c>
      <c r="BW1185" s="188">
        <f t="shared" si="245"/>
        <v>0</v>
      </c>
      <c r="CG1185" s="188">
        <f t="shared" si="246"/>
        <v>0</v>
      </c>
      <c r="CQ1185" s="188">
        <f t="shared" si="247"/>
        <v>0</v>
      </c>
    </row>
    <row r="1186" spans="2:95" x14ac:dyDescent="0.15">
      <c r="B1186" s="2"/>
      <c r="D1186" s="2"/>
      <c r="F1186" s="2"/>
      <c r="G1186" s="2"/>
      <c r="H1186" s="2"/>
      <c r="I1186" s="28" t="s">
        <v>2859</v>
      </c>
      <c r="J1186" s="28">
        <v>2421</v>
      </c>
      <c r="K1186" s="28" t="s">
        <v>59</v>
      </c>
      <c r="L1186" s="28">
        <v>4437</v>
      </c>
      <c r="M1186" s="28">
        <v>96.623999999999995</v>
      </c>
      <c r="N1186" s="28">
        <v>4411</v>
      </c>
      <c r="O1186" s="28">
        <v>2161</v>
      </c>
      <c r="P1186" s="28" t="str">
        <f t="shared" si="239"/>
        <v>Negative</v>
      </c>
      <c r="Q1186" s="220">
        <v>0</v>
      </c>
      <c r="R1186" s="28">
        <f t="shared" si="248"/>
        <v>2250</v>
      </c>
      <c r="Y1186" s="188">
        <f t="shared" si="240"/>
        <v>0</v>
      </c>
      <c r="AA1186" s="2"/>
      <c r="AI1186" s="188">
        <f t="shared" si="241"/>
        <v>0</v>
      </c>
      <c r="AS1186" s="188">
        <f t="shared" si="242"/>
        <v>0</v>
      </c>
      <c r="AV1186" s="2"/>
      <c r="AW1186" s="2"/>
      <c r="AX1186" s="2"/>
      <c r="AY1186" s="2"/>
      <c r="AZ1186" s="2"/>
      <c r="BA1186" s="2"/>
      <c r="BB1186" s="2"/>
      <c r="BC1186" s="188">
        <f t="shared" si="243"/>
        <v>0</v>
      </c>
      <c r="BD1186" s="2"/>
      <c r="BE1186" s="2"/>
      <c r="BM1186" s="188">
        <f t="shared" si="244"/>
        <v>0</v>
      </c>
      <c r="BW1186" s="188">
        <f t="shared" si="245"/>
        <v>0</v>
      </c>
      <c r="CG1186" s="188">
        <f t="shared" si="246"/>
        <v>0</v>
      </c>
      <c r="CQ1186" s="188">
        <f t="shared" si="247"/>
        <v>0</v>
      </c>
    </row>
    <row r="1187" spans="2:95" x14ac:dyDescent="0.15">
      <c r="B1187" s="2"/>
      <c r="D1187" s="2"/>
      <c r="F1187" s="2"/>
      <c r="G1187" s="2"/>
      <c r="H1187" s="2"/>
      <c r="I1187" s="28" t="s">
        <v>2860</v>
      </c>
      <c r="J1187" s="28">
        <v>499</v>
      </c>
      <c r="K1187" s="28" t="s">
        <v>59</v>
      </c>
      <c r="L1187" s="28">
        <v>4437</v>
      </c>
      <c r="M1187" s="28">
        <v>94.673000000000002</v>
      </c>
      <c r="N1187" s="28">
        <v>3211</v>
      </c>
      <c r="O1187" s="28">
        <v>2800</v>
      </c>
      <c r="P1187" s="28" t="str">
        <f t="shared" si="239"/>
        <v>Negative</v>
      </c>
      <c r="Q1187" s="13">
        <v>0</v>
      </c>
      <c r="R1187" s="2">
        <f t="shared" si="248"/>
        <v>411</v>
      </c>
      <c r="Y1187" s="188">
        <f t="shared" si="240"/>
        <v>0</v>
      </c>
      <c r="AA1187" s="2"/>
      <c r="AI1187" s="188">
        <f t="shared" si="241"/>
        <v>0</v>
      </c>
      <c r="AS1187" s="188">
        <f t="shared" si="242"/>
        <v>0</v>
      </c>
      <c r="AV1187" s="2"/>
      <c r="AW1187" s="2"/>
      <c r="AX1187" s="2"/>
      <c r="AY1187" s="2"/>
      <c r="AZ1187" s="2"/>
      <c r="BA1187" s="2"/>
      <c r="BB1187" s="2"/>
      <c r="BC1187" s="188">
        <f t="shared" si="243"/>
        <v>0</v>
      </c>
      <c r="BD1187" s="2"/>
      <c r="BE1187" s="2"/>
      <c r="BM1187" s="188">
        <f t="shared" si="244"/>
        <v>0</v>
      </c>
      <c r="BW1187" s="188">
        <f t="shared" si="245"/>
        <v>0</v>
      </c>
      <c r="CG1187" s="188">
        <f t="shared" si="246"/>
        <v>0</v>
      </c>
      <c r="CQ1187" s="188">
        <f t="shared" si="247"/>
        <v>0</v>
      </c>
    </row>
    <row r="1188" spans="2:95" x14ac:dyDescent="0.15">
      <c r="B1188" s="2"/>
      <c r="D1188" s="2"/>
      <c r="F1188" s="2"/>
      <c r="G1188" s="2"/>
      <c r="H1188" s="2"/>
      <c r="I1188" s="28" t="s">
        <v>2861</v>
      </c>
      <c r="J1188" s="28">
        <v>987</v>
      </c>
      <c r="K1188" s="28" t="s">
        <v>59</v>
      </c>
      <c r="L1188" s="28">
        <v>4437</v>
      </c>
      <c r="M1188" s="28">
        <v>96.097999999999999</v>
      </c>
      <c r="N1188" s="28">
        <v>2796</v>
      </c>
      <c r="O1188" s="28">
        <v>1900</v>
      </c>
      <c r="P1188" s="28" t="str">
        <f t="shared" si="239"/>
        <v>Negative</v>
      </c>
      <c r="Q1188" s="13">
        <v>0</v>
      </c>
      <c r="R1188" s="2">
        <f t="shared" si="248"/>
        <v>896</v>
      </c>
      <c r="Y1188" s="188">
        <f t="shared" si="240"/>
        <v>0</v>
      </c>
      <c r="AA1188" s="2"/>
      <c r="AI1188" s="188">
        <f t="shared" si="241"/>
        <v>0</v>
      </c>
      <c r="AS1188" s="188">
        <f t="shared" si="242"/>
        <v>0</v>
      </c>
      <c r="AV1188" s="2"/>
      <c r="AW1188" s="2"/>
      <c r="AX1188" s="2"/>
      <c r="AY1188" s="2"/>
      <c r="AZ1188" s="2"/>
      <c r="BA1188" s="2"/>
      <c r="BB1188" s="2"/>
      <c r="BC1188" s="188">
        <f t="shared" si="243"/>
        <v>0</v>
      </c>
      <c r="BD1188" s="2"/>
      <c r="BE1188" s="2"/>
      <c r="BM1188" s="188">
        <f t="shared" si="244"/>
        <v>0</v>
      </c>
      <c r="BW1188" s="188">
        <f t="shared" si="245"/>
        <v>0</v>
      </c>
      <c r="CG1188" s="188">
        <f t="shared" si="246"/>
        <v>0</v>
      </c>
      <c r="CQ1188" s="188">
        <f t="shared" si="247"/>
        <v>0</v>
      </c>
    </row>
    <row r="1189" spans="2:95" x14ac:dyDescent="0.15">
      <c r="B1189" s="2"/>
      <c r="D1189" s="2"/>
      <c r="F1189" s="2"/>
      <c r="G1189" s="2"/>
      <c r="H1189" s="2"/>
      <c r="I1189" s="28" t="s">
        <v>2862</v>
      </c>
      <c r="J1189" s="28">
        <v>2404</v>
      </c>
      <c r="K1189" s="28" t="s">
        <v>59</v>
      </c>
      <c r="L1189" s="28">
        <v>4437</v>
      </c>
      <c r="M1189" s="28">
        <v>96.628</v>
      </c>
      <c r="N1189" s="28">
        <v>4414</v>
      </c>
      <c r="O1189" s="28">
        <v>2161</v>
      </c>
      <c r="P1189" s="28" t="str">
        <f t="shared" si="239"/>
        <v>Negative</v>
      </c>
      <c r="Q1189" s="13">
        <v>0</v>
      </c>
      <c r="R1189" s="2">
        <f t="shared" si="248"/>
        <v>2253</v>
      </c>
      <c r="Y1189" s="188">
        <f t="shared" si="240"/>
        <v>0</v>
      </c>
      <c r="AA1189" s="2"/>
      <c r="AI1189" s="188">
        <f t="shared" si="241"/>
        <v>0</v>
      </c>
      <c r="AS1189" s="188">
        <f t="shared" si="242"/>
        <v>0</v>
      </c>
      <c r="AV1189" s="2"/>
      <c r="AW1189" s="2"/>
      <c r="AX1189" s="2"/>
      <c r="AY1189" s="2"/>
      <c r="AZ1189" s="2"/>
      <c r="BA1189" s="2"/>
      <c r="BB1189" s="2"/>
      <c r="BC1189" s="188">
        <f t="shared" si="243"/>
        <v>0</v>
      </c>
      <c r="BD1189" s="2"/>
      <c r="BE1189" s="2"/>
      <c r="BM1189" s="188">
        <f t="shared" si="244"/>
        <v>0</v>
      </c>
      <c r="BW1189" s="188">
        <f t="shared" si="245"/>
        <v>0</v>
      </c>
      <c r="CG1189" s="188">
        <f t="shared" si="246"/>
        <v>0</v>
      </c>
      <c r="CQ1189" s="188">
        <f t="shared" si="247"/>
        <v>0</v>
      </c>
    </row>
    <row r="1190" spans="2:95" x14ac:dyDescent="0.15">
      <c r="B1190" s="2"/>
      <c r="D1190" s="2"/>
      <c r="F1190" s="2"/>
      <c r="G1190" s="2"/>
      <c r="H1190" s="2"/>
      <c r="I1190" s="28" t="s">
        <v>2863</v>
      </c>
      <c r="J1190" s="28">
        <v>1773</v>
      </c>
      <c r="K1190" s="28" t="s">
        <v>59</v>
      </c>
      <c r="L1190" s="28">
        <v>4437</v>
      </c>
      <c r="M1190" s="28">
        <v>96.754999999999995</v>
      </c>
      <c r="N1190" s="28">
        <v>11</v>
      </c>
      <c r="O1190" s="28">
        <v>1674</v>
      </c>
      <c r="P1190" s="28" t="str">
        <f t="shared" si="239"/>
        <v>Positive</v>
      </c>
      <c r="Q1190" s="13">
        <v>0</v>
      </c>
      <c r="R1190" s="2">
        <f t="shared" si="248"/>
        <v>-1663</v>
      </c>
      <c r="Y1190" s="188">
        <f t="shared" si="240"/>
        <v>0</v>
      </c>
      <c r="AA1190" s="2"/>
      <c r="AI1190" s="188">
        <f t="shared" si="241"/>
        <v>0</v>
      </c>
      <c r="AS1190" s="188">
        <f t="shared" si="242"/>
        <v>0</v>
      </c>
      <c r="AV1190" s="2"/>
      <c r="AW1190" s="2"/>
      <c r="AX1190" s="2"/>
      <c r="AY1190" s="2"/>
      <c r="AZ1190" s="2"/>
      <c r="BA1190" s="2"/>
      <c r="BB1190" s="2"/>
      <c r="BC1190" s="188">
        <f t="shared" si="243"/>
        <v>0</v>
      </c>
      <c r="BD1190" s="2"/>
      <c r="BE1190" s="2"/>
      <c r="BM1190" s="188">
        <f t="shared" si="244"/>
        <v>0</v>
      </c>
      <c r="BW1190" s="188">
        <f t="shared" si="245"/>
        <v>0</v>
      </c>
      <c r="CG1190" s="188">
        <f t="shared" si="246"/>
        <v>0</v>
      </c>
      <c r="CQ1190" s="188">
        <f t="shared" si="247"/>
        <v>0</v>
      </c>
    </row>
    <row r="1191" spans="2:95" x14ac:dyDescent="0.15">
      <c r="B1191" s="2"/>
      <c r="D1191" s="2"/>
      <c r="F1191" s="2"/>
      <c r="G1191" s="2"/>
      <c r="H1191" s="2"/>
      <c r="I1191" s="28" t="s">
        <v>2864</v>
      </c>
      <c r="J1191" s="28">
        <v>270</v>
      </c>
      <c r="K1191" s="28" t="s">
        <v>59</v>
      </c>
      <c r="L1191" s="28">
        <v>4437</v>
      </c>
      <c r="M1191" s="28">
        <v>98.421000000000006</v>
      </c>
      <c r="N1191" s="28">
        <v>3392</v>
      </c>
      <c r="O1191" s="28">
        <v>3203</v>
      </c>
      <c r="P1191" s="28" t="str">
        <f t="shared" si="239"/>
        <v>Negative</v>
      </c>
      <c r="Q1191" s="38">
        <v>2.6799999999999999E-92</v>
      </c>
      <c r="R1191" s="2">
        <f t="shared" si="248"/>
        <v>189</v>
      </c>
      <c r="Y1191" s="188">
        <f t="shared" si="240"/>
        <v>0</v>
      </c>
      <c r="AA1191" s="2"/>
      <c r="AI1191" s="188">
        <f t="shared" si="241"/>
        <v>0</v>
      </c>
      <c r="AS1191" s="188">
        <f t="shared" si="242"/>
        <v>0</v>
      </c>
      <c r="AV1191" s="2"/>
      <c r="AW1191" s="2"/>
      <c r="AX1191" s="2"/>
      <c r="AY1191" s="2"/>
      <c r="AZ1191" s="2"/>
      <c r="BA1191" s="2"/>
      <c r="BB1191" s="2"/>
      <c r="BC1191" s="188">
        <f t="shared" si="243"/>
        <v>0</v>
      </c>
      <c r="BD1191" s="2"/>
      <c r="BE1191" s="2"/>
      <c r="BM1191" s="188">
        <f t="shared" si="244"/>
        <v>0</v>
      </c>
      <c r="BW1191" s="188">
        <f t="shared" si="245"/>
        <v>0</v>
      </c>
      <c r="CG1191" s="188">
        <f t="shared" si="246"/>
        <v>0</v>
      </c>
      <c r="CQ1191" s="188">
        <f t="shared" si="247"/>
        <v>0</v>
      </c>
    </row>
    <row r="1192" spans="2:95" x14ac:dyDescent="0.15">
      <c r="B1192" s="2"/>
      <c r="D1192" s="2"/>
      <c r="F1192" s="2"/>
      <c r="G1192" s="2"/>
      <c r="H1192" s="2"/>
      <c r="I1192" s="28" t="s">
        <v>2865</v>
      </c>
      <c r="J1192" s="28">
        <v>1782</v>
      </c>
      <c r="K1192" s="28" t="s">
        <v>59</v>
      </c>
      <c r="L1192" s="28">
        <v>4437</v>
      </c>
      <c r="M1192" s="28">
        <v>96.394999999999996</v>
      </c>
      <c r="N1192" s="28">
        <v>11</v>
      </c>
      <c r="O1192" s="28">
        <v>1730</v>
      </c>
      <c r="P1192" s="28" t="str">
        <f t="shared" si="239"/>
        <v>Positive</v>
      </c>
      <c r="Q1192" s="13">
        <v>0</v>
      </c>
      <c r="R1192" s="2">
        <f t="shared" si="248"/>
        <v>-1719</v>
      </c>
      <c r="Y1192" s="188">
        <f t="shared" si="240"/>
        <v>0</v>
      </c>
      <c r="AA1192" s="2"/>
      <c r="AI1192" s="188">
        <f t="shared" si="241"/>
        <v>0</v>
      </c>
      <c r="AS1192" s="188">
        <f t="shared" si="242"/>
        <v>0</v>
      </c>
      <c r="AV1192" s="2"/>
      <c r="AW1192" s="2"/>
      <c r="AX1192" s="2"/>
      <c r="AY1192" s="2"/>
      <c r="AZ1192" s="2"/>
      <c r="BA1192" s="2"/>
      <c r="BB1192" s="2"/>
      <c r="BC1192" s="188">
        <f t="shared" si="243"/>
        <v>0</v>
      </c>
      <c r="BD1192" s="2"/>
      <c r="BE1192" s="2"/>
      <c r="BM1192" s="188">
        <f t="shared" si="244"/>
        <v>0</v>
      </c>
      <c r="BW1192" s="188">
        <f t="shared" si="245"/>
        <v>0</v>
      </c>
      <c r="CG1192" s="188">
        <f t="shared" si="246"/>
        <v>0</v>
      </c>
      <c r="CQ1192" s="188">
        <f t="shared" si="247"/>
        <v>0</v>
      </c>
    </row>
    <row r="1193" spans="2:95" x14ac:dyDescent="0.15">
      <c r="B1193" s="2"/>
      <c r="D1193" s="2"/>
      <c r="F1193" s="2"/>
      <c r="G1193" s="2"/>
      <c r="H1193" s="2"/>
      <c r="I1193" s="28" t="s">
        <v>2866</v>
      </c>
      <c r="J1193" s="28">
        <v>206</v>
      </c>
      <c r="K1193" s="28" t="s">
        <v>59</v>
      </c>
      <c r="L1193" s="28">
        <v>4437</v>
      </c>
      <c r="M1193" s="28">
        <v>97.015000000000001</v>
      </c>
      <c r="N1193" s="28">
        <v>4173</v>
      </c>
      <c r="O1193" s="28">
        <v>4239</v>
      </c>
      <c r="P1193" s="28" t="str">
        <f t="shared" si="239"/>
        <v>Positive</v>
      </c>
      <c r="Q1193" s="38">
        <v>1.01E-25</v>
      </c>
      <c r="R1193" s="2">
        <f t="shared" si="248"/>
        <v>-66</v>
      </c>
      <c r="Y1193" s="188">
        <f t="shared" si="240"/>
        <v>0</v>
      </c>
      <c r="AA1193" s="2"/>
      <c r="AI1193" s="188">
        <f t="shared" si="241"/>
        <v>0</v>
      </c>
      <c r="AS1193" s="188">
        <f t="shared" si="242"/>
        <v>0</v>
      </c>
      <c r="AV1193" s="2"/>
      <c r="AW1193" s="2"/>
      <c r="AX1193" s="2"/>
      <c r="AY1193" s="2"/>
      <c r="AZ1193" s="2"/>
      <c r="BA1193" s="2"/>
      <c r="BB1193" s="2"/>
      <c r="BC1193" s="188">
        <f t="shared" si="243"/>
        <v>0</v>
      </c>
      <c r="BD1193" s="2"/>
      <c r="BE1193" s="2"/>
      <c r="BM1193" s="188">
        <f t="shared" si="244"/>
        <v>0</v>
      </c>
      <c r="BW1193" s="188">
        <f t="shared" si="245"/>
        <v>0</v>
      </c>
      <c r="CG1193" s="188">
        <f t="shared" si="246"/>
        <v>0</v>
      </c>
      <c r="CQ1193" s="188">
        <f t="shared" si="247"/>
        <v>0</v>
      </c>
    </row>
    <row r="1194" spans="2:95" x14ac:dyDescent="0.15">
      <c r="B1194" s="2"/>
      <c r="D1194" s="2"/>
      <c r="F1194" s="2"/>
      <c r="G1194" s="2"/>
      <c r="H1194" s="2"/>
      <c r="I1194" s="28" t="s">
        <v>2867</v>
      </c>
      <c r="J1194" s="28">
        <v>239</v>
      </c>
      <c r="K1194" s="28" t="s">
        <v>59</v>
      </c>
      <c r="L1194" s="28">
        <v>4437</v>
      </c>
      <c r="M1194" s="28">
        <v>97.058999999999997</v>
      </c>
      <c r="N1194" s="28">
        <v>544</v>
      </c>
      <c r="O1194" s="28">
        <v>576</v>
      </c>
      <c r="P1194" s="28" t="str">
        <f t="shared" si="239"/>
        <v>Positive</v>
      </c>
      <c r="Q1194" s="38">
        <v>2.0400000000000001E-8</v>
      </c>
      <c r="R1194" s="2">
        <f t="shared" si="248"/>
        <v>-32</v>
      </c>
      <c r="Y1194" s="188">
        <f t="shared" si="240"/>
        <v>0</v>
      </c>
      <c r="AA1194" s="2"/>
      <c r="AI1194" s="188">
        <f t="shared" si="241"/>
        <v>0</v>
      </c>
      <c r="AS1194" s="188">
        <f t="shared" si="242"/>
        <v>0</v>
      </c>
      <c r="AV1194" s="2"/>
      <c r="AW1194" s="2"/>
      <c r="AX1194" s="2"/>
      <c r="AY1194" s="2"/>
      <c r="AZ1194" s="2"/>
      <c r="BA1194" s="2"/>
      <c r="BB1194" s="2"/>
      <c r="BC1194" s="188">
        <f t="shared" si="243"/>
        <v>0</v>
      </c>
      <c r="BD1194" s="2"/>
      <c r="BE1194" s="2"/>
      <c r="BM1194" s="188">
        <f t="shared" si="244"/>
        <v>0</v>
      </c>
      <c r="BW1194" s="188">
        <f t="shared" si="245"/>
        <v>0</v>
      </c>
      <c r="CG1194" s="188">
        <f t="shared" si="246"/>
        <v>0</v>
      </c>
      <c r="CQ1194" s="188">
        <f t="shared" si="247"/>
        <v>0</v>
      </c>
    </row>
    <row r="1195" spans="2:95" x14ac:dyDescent="0.15">
      <c r="B1195" s="2"/>
      <c r="D1195" s="2"/>
      <c r="F1195" s="2"/>
      <c r="G1195" s="2"/>
      <c r="H1195" s="2"/>
      <c r="I1195" s="28" t="s">
        <v>2868</v>
      </c>
      <c r="J1195" s="28">
        <v>253</v>
      </c>
      <c r="K1195" s="28" t="s">
        <v>59</v>
      </c>
      <c r="L1195" s="28">
        <v>4437</v>
      </c>
      <c r="M1195" s="28">
        <v>100</v>
      </c>
      <c r="N1195" s="28">
        <v>4408</v>
      </c>
      <c r="O1195" s="28">
        <v>4322</v>
      </c>
      <c r="P1195" s="28" t="str">
        <f t="shared" si="239"/>
        <v>Negative</v>
      </c>
      <c r="Q1195" s="38">
        <v>4.4800000000000003E-40</v>
      </c>
      <c r="R1195" s="2">
        <f t="shared" si="248"/>
        <v>86</v>
      </c>
      <c r="Y1195" s="188">
        <f t="shared" si="240"/>
        <v>0</v>
      </c>
      <c r="AA1195" s="2"/>
      <c r="AI1195" s="188">
        <f t="shared" si="241"/>
        <v>0</v>
      </c>
      <c r="AS1195" s="188">
        <f t="shared" si="242"/>
        <v>0</v>
      </c>
      <c r="AV1195" s="2"/>
      <c r="AW1195" s="2"/>
      <c r="AX1195" s="2"/>
      <c r="AY1195" s="2"/>
      <c r="AZ1195" s="2"/>
      <c r="BA1195" s="2"/>
      <c r="BB1195" s="2"/>
      <c r="BC1195" s="188">
        <f t="shared" si="243"/>
        <v>0</v>
      </c>
      <c r="BD1195" s="2"/>
      <c r="BE1195" s="2"/>
      <c r="BM1195" s="188">
        <f t="shared" si="244"/>
        <v>0</v>
      </c>
      <c r="BW1195" s="188">
        <f t="shared" si="245"/>
        <v>0</v>
      </c>
      <c r="CG1195" s="188">
        <f t="shared" si="246"/>
        <v>0</v>
      </c>
      <c r="CQ1195" s="188">
        <f t="shared" si="247"/>
        <v>0</v>
      </c>
    </row>
    <row r="1196" spans="2:95" x14ac:dyDescent="0.15">
      <c r="B1196" s="2"/>
      <c r="D1196" s="2"/>
      <c r="F1196" s="2"/>
      <c r="G1196" s="2"/>
      <c r="H1196" s="2"/>
      <c r="I1196" s="28" t="s">
        <v>2869</v>
      </c>
      <c r="J1196" s="28">
        <v>471</v>
      </c>
      <c r="K1196" s="28" t="s">
        <v>59</v>
      </c>
      <c r="L1196" s="28">
        <v>4437</v>
      </c>
      <c r="M1196" s="28">
        <v>96.875</v>
      </c>
      <c r="N1196" s="28">
        <v>912</v>
      </c>
      <c r="O1196" s="28">
        <v>817</v>
      </c>
      <c r="P1196" s="28" t="str">
        <f t="shared" si="239"/>
        <v>Negative</v>
      </c>
      <c r="Q1196" s="38">
        <v>8.6900000000000005E-40</v>
      </c>
      <c r="R1196" s="2">
        <f t="shared" si="248"/>
        <v>95</v>
      </c>
      <c r="Y1196" s="188">
        <f t="shared" si="240"/>
        <v>0</v>
      </c>
      <c r="AA1196" s="2"/>
      <c r="AI1196" s="188">
        <f t="shared" si="241"/>
        <v>0</v>
      </c>
      <c r="AS1196" s="188">
        <f t="shared" si="242"/>
        <v>0</v>
      </c>
      <c r="AV1196" s="2"/>
      <c r="AW1196" s="2"/>
      <c r="AX1196" s="2"/>
      <c r="AY1196" s="2"/>
      <c r="AZ1196" s="2"/>
      <c r="BA1196" s="2"/>
      <c r="BB1196" s="2"/>
      <c r="BC1196" s="188">
        <f t="shared" si="243"/>
        <v>0</v>
      </c>
      <c r="BD1196" s="2"/>
      <c r="BE1196" s="2"/>
      <c r="BM1196" s="188">
        <f t="shared" si="244"/>
        <v>0</v>
      </c>
      <c r="BW1196" s="188">
        <f t="shared" si="245"/>
        <v>0</v>
      </c>
      <c r="CG1196" s="188">
        <f t="shared" si="246"/>
        <v>0</v>
      </c>
      <c r="CQ1196" s="188">
        <f t="shared" si="247"/>
        <v>0</v>
      </c>
    </row>
    <row r="1197" spans="2:95" x14ac:dyDescent="0.15">
      <c r="B1197" s="2"/>
      <c r="D1197" s="2"/>
      <c r="F1197" s="2"/>
      <c r="G1197" s="2"/>
      <c r="H1197" s="2"/>
      <c r="I1197" s="28" t="s">
        <v>2870</v>
      </c>
      <c r="J1197" s="28">
        <v>234</v>
      </c>
      <c r="K1197" s="28" t="s">
        <v>59</v>
      </c>
      <c r="L1197" s="28">
        <v>4437</v>
      </c>
      <c r="M1197" s="28">
        <v>97.114999999999995</v>
      </c>
      <c r="N1197" s="28">
        <v>206</v>
      </c>
      <c r="O1197" s="28">
        <v>103</v>
      </c>
      <c r="P1197" s="28" t="str">
        <f t="shared" si="239"/>
        <v>Negative</v>
      </c>
      <c r="Q1197" s="38">
        <v>1.4699999999999999E-44</v>
      </c>
      <c r="R1197" s="2">
        <f t="shared" si="248"/>
        <v>103</v>
      </c>
      <c r="Y1197" s="188">
        <f t="shared" si="240"/>
        <v>0</v>
      </c>
      <c r="AA1197" s="2"/>
      <c r="AI1197" s="188">
        <f t="shared" si="241"/>
        <v>0</v>
      </c>
      <c r="AS1197" s="188">
        <f t="shared" si="242"/>
        <v>0</v>
      </c>
      <c r="AV1197" s="2"/>
      <c r="AW1197" s="2"/>
      <c r="AX1197" s="2"/>
      <c r="AY1197" s="2"/>
      <c r="AZ1197" s="2"/>
      <c r="BA1197" s="2"/>
      <c r="BB1197" s="2"/>
      <c r="BC1197" s="188">
        <f t="shared" si="243"/>
        <v>0</v>
      </c>
      <c r="BD1197" s="2"/>
      <c r="BE1197" s="2"/>
      <c r="BM1197" s="188">
        <f t="shared" si="244"/>
        <v>0</v>
      </c>
      <c r="BW1197" s="188">
        <f t="shared" si="245"/>
        <v>0</v>
      </c>
      <c r="CG1197" s="188">
        <f t="shared" si="246"/>
        <v>0</v>
      </c>
      <c r="CQ1197" s="188">
        <f t="shared" si="247"/>
        <v>0</v>
      </c>
    </row>
    <row r="1198" spans="2:95" x14ac:dyDescent="0.15">
      <c r="B1198" s="2"/>
      <c r="D1198" s="2"/>
      <c r="F1198" s="2"/>
      <c r="G1198" s="2"/>
      <c r="H1198" s="2"/>
      <c r="I1198" s="28" t="s">
        <v>2871</v>
      </c>
      <c r="J1198" s="28">
        <v>224</v>
      </c>
      <c r="K1198" s="28" t="s">
        <v>59</v>
      </c>
      <c r="L1198" s="28">
        <v>4437</v>
      </c>
      <c r="M1198" s="28">
        <v>96.774000000000001</v>
      </c>
      <c r="N1198" s="28">
        <v>1363</v>
      </c>
      <c r="O1198" s="28">
        <v>1424</v>
      </c>
      <c r="P1198" s="28" t="str">
        <f t="shared" si="239"/>
        <v>Positive</v>
      </c>
      <c r="Q1198" s="38">
        <v>6.6999999999999997E-23</v>
      </c>
      <c r="R1198" s="2">
        <f t="shared" si="248"/>
        <v>-61</v>
      </c>
      <c r="Y1198" s="188">
        <f t="shared" si="240"/>
        <v>0</v>
      </c>
      <c r="AA1198" s="2"/>
      <c r="AI1198" s="188">
        <f t="shared" si="241"/>
        <v>0</v>
      </c>
      <c r="AS1198" s="188">
        <f t="shared" si="242"/>
        <v>0</v>
      </c>
      <c r="AV1198" s="2"/>
      <c r="AW1198" s="2"/>
      <c r="AX1198" s="2"/>
      <c r="AY1198" s="2"/>
      <c r="AZ1198" s="2"/>
      <c r="BA1198" s="2"/>
      <c r="BB1198" s="2"/>
      <c r="BC1198" s="188">
        <f t="shared" si="243"/>
        <v>0</v>
      </c>
      <c r="BD1198" s="2"/>
      <c r="BE1198" s="2"/>
      <c r="BM1198" s="188">
        <f t="shared" si="244"/>
        <v>0</v>
      </c>
      <c r="BW1198" s="188">
        <f t="shared" si="245"/>
        <v>0</v>
      </c>
      <c r="CG1198" s="188">
        <f t="shared" si="246"/>
        <v>0</v>
      </c>
      <c r="CQ1198" s="188">
        <f t="shared" si="247"/>
        <v>0</v>
      </c>
    </row>
    <row r="1199" spans="2:95" x14ac:dyDescent="0.15">
      <c r="B1199" s="2"/>
      <c r="D1199" s="2"/>
      <c r="F1199" s="2"/>
      <c r="G1199" s="2"/>
      <c r="H1199" s="2"/>
      <c r="I1199" s="28" t="s">
        <v>2872</v>
      </c>
      <c r="J1199" s="28">
        <v>243</v>
      </c>
      <c r="K1199" s="28" t="s">
        <v>59</v>
      </c>
      <c r="L1199" s="28">
        <v>4437</v>
      </c>
      <c r="M1199" s="28">
        <v>100</v>
      </c>
      <c r="N1199" s="28">
        <v>4328</v>
      </c>
      <c r="O1199" s="28">
        <v>4409</v>
      </c>
      <c r="P1199" s="28" t="str">
        <f t="shared" si="239"/>
        <v>Positive</v>
      </c>
      <c r="Q1199" s="38">
        <v>2.5799999999999998E-37</v>
      </c>
      <c r="R1199" s="2">
        <f t="shared" si="248"/>
        <v>-81</v>
      </c>
      <c r="Y1199" s="188">
        <f t="shared" si="240"/>
        <v>0</v>
      </c>
      <c r="AA1199" s="2"/>
      <c r="AI1199" s="188">
        <f t="shared" si="241"/>
        <v>0</v>
      </c>
      <c r="AS1199" s="188">
        <f t="shared" si="242"/>
        <v>0</v>
      </c>
      <c r="AV1199" s="2"/>
      <c r="AW1199" s="2"/>
      <c r="AX1199" s="2"/>
      <c r="AY1199" s="2"/>
      <c r="AZ1199" s="2"/>
      <c r="BA1199" s="2"/>
      <c r="BB1199" s="2"/>
      <c r="BC1199" s="188">
        <f t="shared" si="243"/>
        <v>0</v>
      </c>
      <c r="BD1199" s="2"/>
      <c r="BE1199" s="2"/>
      <c r="BM1199" s="188">
        <f t="shared" si="244"/>
        <v>0</v>
      </c>
      <c r="BW1199" s="188">
        <f t="shared" si="245"/>
        <v>0</v>
      </c>
      <c r="CG1199" s="188">
        <f t="shared" si="246"/>
        <v>0</v>
      </c>
      <c r="CQ1199" s="188">
        <f t="shared" si="247"/>
        <v>0</v>
      </c>
    </row>
    <row r="1200" spans="2:95" x14ac:dyDescent="0.15">
      <c r="B1200" s="2"/>
      <c r="D1200" s="2"/>
      <c r="F1200" s="2"/>
      <c r="G1200" s="2"/>
      <c r="H1200" s="2"/>
      <c r="I1200" s="28" t="s">
        <v>2873</v>
      </c>
      <c r="J1200" s="28">
        <v>337</v>
      </c>
      <c r="K1200" s="28" t="s">
        <v>59</v>
      </c>
      <c r="L1200" s="28">
        <v>4437</v>
      </c>
      <c r="M1200" s="28">
        <v>97.561000000000007</v>
      </c>
      <c r="N1200" s="28">
        <v>4372</v>
      </c>
      <c r="O1200" s="28">
        <v>4412</v>
      </c>
      <c r="P1200" s="28" t="str">
        <f t="shared" si="239"/>
        <v>Positive</v>
      </c>
      <c r="Q1200" s="38">
        <v>1.0599999999999999E-12</v>
      </c>
      <c r="R1200" s="2">
        <f t="shared" si="248"/>
        <v>-40</v>
      </c>
      <c r="Y1200" s="188">
        <f t="shared" si="240"/>
        <v>0</v>
      </c>
      <c r="AA1200" s="2"/>
      <c r="AI1200" s="188">
        <f t="shared" si="241"/>
        <v>0</v>
      </c>
      <c r="AS1200" s="188">
        <f t="shared" si="242"/>
        <v>0</v>
      </c>
      <c r="AV1200" s="2"/>
      <c r="AW1200" s="2"/>
      <c r="AX1200" s="2"/>
      <c r="AY1200" s="2"/>
      <c r="AZ1200" s="2"/>
      <c r="BA1200" s="2"/>
      <c r="BB1200" s="2"/>
      <c r="BC1200" s="188">
        <f t="shared" si="243"/>
        <v>0</v>
      </c>
      <c r="BD1200" s="2"/>
      <c r="BE1200" s="2"/>
      <c r="BM1200" s="188">
        <f t="shared" si="244"/>
        <v>0</v>
      </c>
      <c r="BW1200" s="188">
        <f t="shared" si="245"/>
        <v>0</v>
      </c>
      <c r="CG1200" s="188">
        <f t="shared" si="246"/>
        <v>0</v>
      </c>
      <c r="CQ1200" s="188">
        <f t="shared" si="247"/>
        <v>0</v>
      </c>
    </row>
    <row r="1201" spans="2:95" x14ac:dyDescent="0.15">
      <c r="B1201" s="2"/>
      <c r="D1201" s="2"/>
      <c r="F1201" s="2"/>
      <c r="G1201" s="2"/>
      <c r="H1201" s="2"/>
      <c r="I1201" s="28" t="s">
        <v>2874</v>
      </c>
      <c r="J1201" s="28">
        <v>1484</v>
      </c>
      <c r="K1201" s="28" t="s">
        <v>59</v>
      </c>
      <c r="L1201" s="28">
        <v>4437</v>
      </c>
      <c r="M1201" s="28">
        <v>98.213999999999999</v>
      </c>
      <c r="N1201" s="28">
        <v>3044</v>
      </c>
      <c r="O1201" s="28">
        <v>2989</v>
      </c>
      <c r="P1201" s="28" t="str">
        <f t="shared" si="239"/>
        <v>Negative</v>
      </c>
      <c r="Q1201" s="38">
        <v>2.2500000000000001E-20</v>
      </c>
      <c r="R1201" s="2">
        <f t="shared" si="248"/>
        <v>55</v>
      </c>
      <c r="Y1201" s="188">
        <f t="shared" si="240"/>
        <v>0</v>
      </c>
      <c r="AA1201" s="2"/>
      <c r="AI1201" s="188">
        <f t="shared" si="241"/>
        <v>0</v>
      </c>
      <c r="AS1201" s="188">
        <f t="shared" si="242"/>
        <v>0</v>
      </c>
      <c r="AV1201" s="2"/>
      <c r="AW1201" s="2"/>
      <c r="AX1201" s="2"/>
      <c r="AY1201" s="2"/>
      <c r="AZ1201" s="2"/>
      <c r="BA1201" s="2"/>
      <c r="BB1201" s="2"/>
      <c r="BC1201" s="188">
        <f t="shared" si="243"/>
        <v>0</v>
      </c>
      <c r="BD1201" s="2"/>
      <c r="BE1201" s="2"/>
      <c r="BM1201" s="188">
        <f t="shared" si="244"/>
        <v>0</v>
      </c>
      <c r="BW1201" s="188">
        <f t="shared" si="245"/>
        <v>0</v>
      </c>
      <c r="CG1201" s="188">
        <f t="shared" si="246"/>
        <v>0</v>
      </c>
      <c r="CQ1201" s="188">
        <f t="shared" si="247"/>
        <v>0</v>
      </c>
    </row>
    <row r="1202" spans="2:95" x14ac:dyDescent="0.15">
      <c r="B1202" s="2"/>
      <c r="D1202" s="2"/>
      <c r="F1202" s="2"/>
      <c r="G1202" s="2"/>
      <c r="H1202" s="2"/>
      <c r="I1202" s="28" t="s">
        <v>2875</v>
      </c>
      <c r="J1202" s="28">
        <v>212</v>
      </c>
      <c r="K1202" s="28" t="s">
        <v>59</v>
      </c>
      <c r="L1202" s="28">
        <v>4437</v>
      </c>
      <c r="M1202" s="28">
        <v>100</v>
      </c>
      <c r="N1202" s="28">
        <v>216</v>
      </c>
      <c r="O1202" s="28">
        <v>182</v>
      </c>
      <c r="P1202" s="28" t="str">
        <f t="shared" si="239"/>
        <v>Negative</v>
      </c>
      <c r="Q1202" s="38">
        <v>2.9699999999999998E-11</v>
      </c>
      <c r="R1202" s="2">
        <f t="shared" si="248"/>
        <v>34</v>
      </c>
      <c r="Y1202" s="188">
        <f t="shared" si="240"/>
        <v>0</v>
      </c>
      <c r="AA1202" s="2"/>
      <c r="AI1202" s="188">
        <f t="shared" si="241"/>
        <v>0</v>
      </c>
      <c r="AS1202" s="188">
        <f t="shared" si="242"/>
        <v>0</v>
      </c>
      <c r="AV1202" s="2"/>
      <c r="AW1202" s="2"/>
      <c r="AX1202" s="2"/>
      <c r="AY1202" s="2"/>
      <c r="AZ1202" s="2"/>
      <c r="BA1202" s="2"/>
      <c r="BB1202" s="2"/>
      <c r="BC1202" s="188">
        <f t="shared" si="243"/>
        <v>0</v>
      </c>
      <c r="BD1202" s="2"/>
      <c r="BE1202" s="2"/>
      <c r="BM1202" s="188">
        <f t="shared" si="244"/>
        <v>0</v>
      </c>
      <c r="BW1202" s="188">
        <f t="shared" si="245"/>
        <v>0</v>
      </c>
      <c r="CG1202" s="188">
        <f t="shared" si="246"/>
        <v>0</v>
      </c>
      <c r="CQ1202" s="188">
        <f t="shared" si="247"/>
        <v>0</v>
      </c>
    </row>
    <row r="1203" spans="2:95" x14ac:dyDescent="0.15">
      <c r="B1203" s="2"/>
      <c r="D1203" s="2"/>
      <c r="F1203" s="2"/>
      <c r="G1203" s="2"/>
      <c r="H1203" s="2"/>
      <c r="I1203" s="28" t="s">
        <v>2876</v>
      </c>
      <c r="J1203" s="28">
        <v>244</v>
      </c>
      <c r="K1203" s="28" t="s">
        <v>59</v>
      </c>
      <c r="L1203" s="28">
        <v>4437</v>
      </c>
      <c r="M1203" s="28">
        <v>90.475999999999999</v>
      </c>
      <c r="N1203" s="28">
        <v>1506</v>
      </c>
      <c r="O1203" s="28">
        <v>1568</v>
      </c>
      <c r="P1203" s="28" t="str">
        <f t="shared" si="239"/>
        <v>Positive</v>
      </c>
      <c r="Q1203" s="38">
        <v>9.5900000000000003E-17</v>
      </c>
      <c r="R1203" s="2">
        <f t="shared" si="248"/>
        <v>-62</v>
      </c>
      <c r="Y1203" s="188">
        <f t="shared" si="240"/>
        <v>0</v>
      </c>
      <c r="AA1203" s="2"/>
      <c r="AI1203" s="188">
        <f t="shared" si="241"/>
        <v>0</v>
      </c>
      <c r="AS1203" s="188">
        <f t="shared" si="242"/>
        <v>0</v>
      </c>
      <c r="AV1203" s="2"/>
      <c r="AW1203" s="2"/>
      <c r="AX1203" s="2"/>
      <c r="AY1203" s="2"/>
      <c r="AZ1203" s="2"/>
      <c r="BA1203" s="2"/>
      <c r="BB1203" s="2"/>
      <c r="BC1203" s="188">
        <f t="shared" si="243"/>
        <v>0</v>
      </c>
      <c r="BD1203" s="2"/>
      <c r="BE1203" s="2"/>
      <c r="BM1203" s="188">
        <f t="shared" si="244"/>
        <v>0</v>
      </c>
      <c r="BW1203" s="188">
        <f t="shared" si="245"/>
        <v>0</v>
      </c>
      <c r="CG1203" s="188">
        <f t="shared" si="246"/>
        <v>0</v>
      </c>
      <c r="CQ1203" s="188">
        <f t="shared" si="247"/>
        <v>0</v>
      </c>
    </row>
    <row r="1204" spans="2:95" x14ac:dyDescent="0.15">
      <c r="B1204" s="2"/>
      <c r="D1204" s="2"/>
      <c r="F1204" s="2"/>
      <c r="G1204" s="2"/>
      <c r="H1204" s="2"/>
      <c r="I1204" s="28" t="s">
        <v>2877</v>
      </c>
      <c r="J1204" s="28">
        <v>279</v>
      </c>
      <c r="K1204" s="28" t="s">
        <v>59</v>
      </c>
      <c r="L1204" s="28">
        <v>4437</v>
      </c>
      <c r="M1204" s="28">
        <v>96.153999999999996</v>
      </c>
      <c r="N1204" s="28">
        <v>948</v>
      </c>
      <c r="O1204" s="28">
        <v>1024</v>
      </c>
      <c r="P1204" s="28" t="str">
        <f t="shared" si="239"/>
        <v>Positive</v>
      </c>
      <c r="Q1204" s="38">
        <v>1.8199999999999999E-29</v>
      </c>
      <c r="R1204" s="2">
        <f t="shared" si="248"/>
        <v>-76</v>
      </c>
      <c r="Y1204" s="188">
        <f t="shared" si="240"/>
        <v>0</v>
      </c>
      <c r="AA1204" s="2"/>
      <c r="AI1204" s="188">
        <f t="shared" si="241"/>
        <v>0</v>
      </c>
      <c r="AS1204" s="188">
        <f t="shared" si="242"/>
        <v>0</v>
      </c>
      <c r="AV1204" s="2"/>
      <c r="AW1204" s="2"/>
      <c r="AX1204" s="2"/>
      <c r="AY1204" s="2"/>
      <c r="AZ1204" s="2"/>
      <c r="BA1204" s="2"/>
      <c r="BB1204" s="2"/>
      <c r="BC1204" s="188">
        <f t="shared" si="243"/>
        <v>0</v>
      </c>
      <c r="BD1204" s="2"/>
      <c r="BE1204" s="2"/>
      <c r="BM1204" s="188">
        <f t="shared" si="244"/>
        <v>0</v>
      </c>
      <c r="BW1204" s="188">
        <f t="shared" si="245"/>
        <v>0</v>
      </c>
      <c r="CG1204" s="188">
        <f t="shared" si="246"/>
        <v>0</v>
      </c>
      <c r="CQ1204" s="188">
        <f t="shared" si="247"/>
        <v>0</v>
      </c>
    </row>
    <row r="1205" spans="2:95" x14ac:dyDescent="0.15">
      <c r="B1205" s="2"/>
      <c r="D1205" s="2"/>
      <c r="F1205" s="2"/>
      <c r="G1205" s="2"/>
      <c r="H1205" s="2"/>
      <c r="I1205" s="28" t="s">
        <v>2878</v>
      </c>
      <c r="J1205" s="28">
        <v>239</v>
      </c>
      <c r="K1205" s="28" t="s">
        <v>59</v>
      </c>
      <c r="L1205" s="28">
        <v>4437</v>
      </c>
      <c r="M1205" s="28">
        <v>98.213999999999999</v>
      </c>
      <c r="N1205" s="28">
        <v>4235</v>
      </c>
      <c r="O1205" s="28">
        <v>4180</v>
      </c>
      <c r="P1205" s="28" t="str">
        <f t="shared" si="239"/>
        <v>Negative</v>
      </c>
      <c r="Q1205" s="38">
        <v>3.3499999999999999E-21</v>
      </c>
      <c r="R1205" s="2">
        <f t="shared" si="248"/>
        <v>55</v>
      </c>
      <c r="Y1205" s="188">
        <f t="shared" si="240"/>
        <v>0</v>
      </c>
      <c r="AA1205" s="2"/>
      <c r="AI1205" s="188">
        <f t="shared" si="241"/>
        <v>0</v>
      </c>
      <c r="AS1205" s="188">
        <f t="shared" si="242"/>
        <v>0</v>
      </c>
      <c r="AV1205" s="2"/>
      <c r="AW1205" s="2"/>
      <c r="AX1205" s="2"/>
      <c r="AY1205" s="2"/>
      <c r="AZ1205" s="2"/>
      <c r="BA1205" s="2"/>
      <c r="BB1205" s="2"/>
      <c r="BC1205" s="188">
        <f t="shared" si="243"/>
        <v>0</v>
      </c>
      <c r="BD1205" s="2"/>
      <c r="BE1205" s="2"/>
      <c r="BM1205" s="188">
        <f t="shared" si="244"/>
        <v>0</v>
      </c>
      <c r="BW1205" s="188">
        <f t="shared" si="245"/>
        <v>0</v>
      </c>
      <c r="CG1205" s="188">
        <f t="shared" si="246"/>
        <v>0</v>
      </c>
      <c r="CQ1205" s="188">
        <f t="shared" si="247"/>
        <v>0</v>
      </c>
    </row>
    <row r="1206" spans="2:95" x14ac:dyDescent="0.15">
      <c r="B1206" s="2"/>
      <c r="D1206" s="2"/>
      <c r="F1206" s="2"/>
      <c r="G1206" s="2"/>
      <c r="H1206" s="2"/>
      <c r="I1206" s="28" t="s">
        <v>2879</v>
      </c>
      <c r="J1206" s="28">
        <v>208</v>
      </c>
      <c r="K1206" s="28" t="s">
        <v>59</v>
      </c>
      <c r="L1206" s="28">
        <v>4437</v>
      </c>
      <c r="M1206" s="28">
        <v>97.087000000000003</v>
      </c>
      <c r="N1206" s="28">
        <v>2358</v>
      </c>
      <c r="O1206" s="28">
        <v>2459</v>
      </c>
      <c r="P1206" s="28" t="str">
        <f t="shared" si="239"/>
        <v>Positive</v>
      </c>
      <c r="Q1206" s="38">
        <v>1.6700000000000001E-43</v>
      </c>
      <c r="R1206" s="2">
        <f t="shared" si="248"/>
        <v>-101</v>
      </c>
      <c r="Y1206" s="188">
        <f t="shared" si="240"/>
        <v>0</v>
      </c>
      <c r="AA1206" s="2"/>
      <c r="AI1206" s="188">
        <f t="shared" si="241"/>
        <v>0</v>
      </c>
      <c r="AS1206" s="188">
        <f t="shared" si="242"/>
        <v>0</v>
      </c>
      <c r="AV1206" s="2"/>
      <c r="AW1206" s="2"/>
      <c r="AX1206" s="2"/>
      <c r="AY1206" s="2"/>
      <c r="AZ1206" s="2"/>
      <c r="BA1206" s="2"/>
      <c r="BB1206" s="2"/>
      <c r="BC1206" s="188">
        <f t="shared" si="243"/>
        <v>0</v>
      </c>
      <c r="BD1206" s="2"/>
      <c r="BE1206" s="2"/>
      <c r="BM1206" s="188">
        <f t="shared" si="244"/>
        <v>0</v>
      </c>
      <c r="BW1206" s="188">
        <f t="shared" si="245"/>
        <v>0</v>
      </c>
      <c r="CG1206" s="188">
        <f t="shared" si="246"/>
        <v>0</v>
      </c>
      <c r="CQ1206" s="188">
        <f t="shared" si="247"/>
        <v>0</v>
      </c>
    </row>
    <row r="1207" spans="2:95" x14ac:dyDescent="0.15">
      <c r="B1207" s="2"/>
      <c r="D1207" s="2"/>
      <c r="F1207" s="2"/>
      <c r="G1207" s="2"/>
      <c r="H1207" s="2"/>
      <c r="I1207" s="28" t="s">
        <v>2880</v>
      </c>
      <c r="J1207" s="28">
        <v>228</v>
      </c>
      <c r="K1207" s="28" t="s">
        <v>59</v>
      </c>
      <c r="L1207" s="28">
        <v>4437</v>
      </c>
      <c r="M1207" s="28">
        <v>96.491</v>
      </c>
      <c r="N1207" s="28">
        <v>2611</v>
      </c>
      <c r="O1207" s="28">
        <v>2555</v>
      </c>
      <c r="P1207" s="28" t="str">
        <f t="shared" si="239"/>
        <v>Negative</v>
      </c>
      <c r="Q1207" s="38">
        <v>4.1099999999999998E-20</v>
      </c>
      <c r="R1207" s="2">
        <f t="shared" si="248"/>
        <v>56</v>
      </c>
      <c r="Y1207" s="188">
        <f t="shared" si="240"/>
        <v>0</v>
      </c>
      <c r="AA1207" s="2"/>
      <c r="AI1207" s="188">
        <f t="shared" si="241"/>
        <v>0</v>
      </c>
      <c r="AS1207" s="188">
        <f t="shared" si="242"/>
        <v>0</v>
      </c>
      <c r="AV1207" s="2"/>
      <c r="AW1207" s="2"/>
      <c r="AX1207" s="2"/>
      <c r="AY1207" s="2"/>
      <c r="AZ1207" s="2"/>
      <c r="BA1207" s="2"/>
      <c r="BB1207" s="2"/>
      <c r="BC1207" s="188">
        <f t="shared" si="243"/>
        <v>0</v>
      </c>
      <c r="BD1207" s="2"/>
      <c r="BE1207" s="2"/>
      <c r="BM1207" s="188">
        <f t="shared" si="244"/>
        <v>0</v>
      </c>
      <c r="BW1207" s="188">
        <f t="shared" si="245"/>
        <v>0</v>
      </c>
      <c r="CG1207" s="188">
        <f t="shared" si="246"/>
        <v>0</v>
      </c>
      <c r="CQ1207" s="188">
        <f t="shared" si="247"/>
        <v>0</v>
      </c>
    </row>
    <row r="1208" spans="2:95" x14ac:dyDescent="0.15">
      <c r="B1208" s="2"/>
      <c r="D1208" s="2"/>
      <c r="F1208" s="2"/>
      <c r="G1208" s="2"/>
      <c r="H1208" s="2"/>
      <c r="I1208" s="28" t="s">
        <v>2881</v>
      </c>
      <c r="J1208" s="28">
        <v>237</v>
      </c>
      <c r="K1208" s="28" t="s">
        <v>59</v>
      </c>
      <c r="L1208" s="28">
        <v>4437</v>
      </c>
      <c r="M1208" s="28">
        <v>94.805000000000007</v>
      </c>
      <c r="N1208" s="28">
        <v>1484</v>
      </c>
      <c r="O1208" s="28">
        <v>1408</v>
      </c>
      <c r="P1208" s="28" t="str">
        <f t="shared" si="239"/>
        <v>Negative</v>
      </c>
      <c r="Q1208" s="38">
        <v>7.0800000000000004E-28</v>
      </c>
      <c r="R1208" s="2">
        <f t="shared" si="248"/>
        <v>76</v>
      </c>
      <c r="Y1208" s="188">
        <f t="shared" si="240"/>
        <v>0</v>
      </c>
      <c r="AA1208" s="2"/>
      <c r="AI1208" s="188">
        <f t="shared" si="241"/>
        <v>0</v>
      </c>
      <c r="AS1208" s="188">
        <f t="shared" si="242"/>
        <v>0</v>
      </c>
      <c r="AV1208" s="2"/>
      <c r="AW1208" s="2"/>
      <c r="AX1208" s="2"/>
      <c r="AY1208" s="2"/>
      <c r="AZ1208" s="2"/>
      <c r="BA1208" s="2"/>
      <c r="BB1208" s="2"/>
      <c r="BC1208" s="188">
        <f t="shared" si="243"/>
        <v>0</v>
      </c>
      <c r="BD1208" s="2"/>
      <c r="BE1208" s="2"/>
      <c r="BM1208" s="188">
        <f t="shared" si="244"/>
        <v>0</v>
      </c>
      <c r="BW1208" s="188">
        <f t="shared" si="245"/>
        <v>0</v>
      </c>
      <c r="CG1208" s="188">
        <f t="shared" si="246"/>
        <v>0</v>
      </c>
      <c r="CQ1208" s="188">
        <f t="shared" si="247"/>
        <v>0</v>
      </c>
    </row>
    <row r="1209" spans="2:95" x14ac:dyDescent="0.15">
      <c r="B1209" s="2"/>
      <c r="D1209" s="2"/>
      <c r="F1209" s="2"/>
      <c r="G1209" s="2"/>
      <c r="H1209" s="2"/>
      <c r="I1209" s="28" t="s">
        <v>2882</v>
      </c>
      <c r="J1209" s="28">
        <v>313</v>
      </c>
      <c r="K1209" s="28" t="s">
        <v>59</v>
      </c>
      <c r="L1209" s="28">
        <v>4437</v>
      </c>
      <c r="M1209" s="28">
        <v>98.039000000000001</v>
      </c>
      <c r="N1209" s="28">
        <v>1551</v>
      </c>
      <c r="O1209" s="28">
        <v>1601</v>
      </c>
      <c r="P1209" s="28" t="str">
        <f t="shared" si="239"/>
        <v>Positive</v>
      </c>
      <c r="Q1209" s="38">
        <v>2.6999999999999999E-18</v>
      </c>
      <c r="R1209" s="2">
        <f t="shared" si="248"/>
        <v>-50</v>
      </c>
      <c r="Y1209" s="188">
        <f t="shared" si="240"/>
        <v>0</v>
      </c>
      <c r="AA1209" s="2"/>
      <c r="AI1209" s="188">
        <f t="shared" si="241"/>
        <v>0</v>
      </c>
      <c r="AS1209" s="188">
        <f t="shared" si="242"/>
        <v>0</v>
      </c>
      <c r="AV1209" s="2"/>
      <c r="AW1209" s="2"/>
      <c r="AX1209" s="2"/>
      <c r="AY1209" s="2"/>
      <c r="AZ1209" s="2"/>
      <c r="BA1209" s="2"/>
      <c r="BB1209" s="2"/>
      <c r="BC1209" s="188">
        <f t="shared" si="243"/>
        <v>0</v>
      </c>
      <c r="BD1209" s="2"/>
      <c r="BE1209" s="2"/>
      <c r="BM1209" s="188">
        <f t="shared" si="244"/>
        <v>0</v>
      </c>
      <c r="BW1209" s="188">
        <f t="shared" si="245"/>
        <v>0</v>
      </c>
      <c r="CG1209" s="188">
        <f t="shared" si="246"/>
        <v>0</v>
      </c>
      <c r="CQ1209" s="188">
        <f t="shared" si="247"/>
        <v>0</v>
      </c>
    </row>
    <row r="1210" spans="2:95" x14ac:dyDescent="0.15">
      <c r="B1210" s="2"/>
      <c r="D1210" s="2"/>
      <c r="F1210" s="2"/>
      <c r="G1210" s="2"/>
      <c r="H1210" s="2"/>
      <c r="I1210" s="28" t="s">
        <v>2883</v>
      </c>
      <c r="J1210" s="28">
        <v>279</v>
      </c>
      <c r="K1210" s="28" t="s">
        <v>59</v>
      </c>
      <c r="L1210" s="28">
        <v>4437</v>
      </c>
      <c r="M1210" s="28">
        <v>97.143000000000001</v>
      </c>
      <c r="N1210" s="28">
        <v>2507</v>
      </c>
      <c r="O1210" s="28">
        <v>2438</v>
      </c>
      <c r="P1210" s="28" t="str">
        <f t="shared" si="239"/>
        <v>Negative</v>
      </c>
      <c r="Q1210" s="38">
        <v>3.0400000000000001E-27</v>
      </c>
      <c r="R1210" s="2">
        <f t="shared" si="248"/>
        <v>69</v>
      </c>
      <c r="Y1210" s="188">
        <f t="shared" si="240"/>
        <v>0</v>
      </c>
      <c r="AA1210" s="2"/>
      <c r="AI1210" s="188">
        <f t="shared" si="241"/>
        <v>0</v>
      </c>
      <c r="AS1210" s="188">
        <f t="shared" si="242"/>
        <v>0</v>
      </c>
      <c r="AV1210" s="2"/>
      <c r="AW1210" s="2"/>
      <c r="AX1210" s="2"/>
      <c r="AY1210" s="2"/>
      <c r="AZ1210" s="2"/>
      <c r="BA1210" s="2"/>
      <c r="BB1210" s="2"/>
      <c r="BC1210" s="188">
        <f t="shared" si="243"/>
        <v>0</v>
      </c>
      <c r="BD1210" s="2"/>
      <c r="BE1210" s="2"/>
      <c r="BM1210" s="188">
        <f t="shared" si="244"/>
        <v>0</v>
      </c>
      <c r="BW1210" s="188">
        <f t="shared" si="245"/>
        <v>0</v>
      </c>
      <c r="CG1210" s="188">
        <f t="shared" si="246"/>
        <v>0</v>
      </c>
      <c r="CQ1210" s="188">
        <f t="shared" si="247"/>
        <v>0</v>
      </c>
    </row>
    <row r="1211" spans="2:95" x14ac:dyDescent="0.15">
      <c r="B1211" s="2"/>
      <c r="D1211" s="2"/>
      <c r="F1211" s="2"/>
      <c r="G1211" s="2"/>
      <c r="H1211" s="2"/>
      <c r="I1211" s="28" t="s">
        <v>2884</v>
      </c>
      <c r="J1211" s="28">
        <v>216</v>
      </c>
      <c r="K1211" s="28" t="s">
        <v>59</v>
      </c>
      <c r="L1211" s="28">
        <v>4437</v>
      </c>
      <c r="M1211" s="28">
        <v>94.667000000000002</v>
      </c>
      <c r="N1211" s="28">
        <v>2776</v>
      </c>
      <c r="O1211" s="28">
        <v>2850</v>
      </c>
      <c r="P1211" s="28" t="str">
        <f t="shared" si="239"/>
        <v>Positive</v>
      </c>
      <c r="Q1211" s="38">
        <v>8.2599999999999999E-27</v>
      </c>
      <c r="R1211" s="2">
        <f t="shared" si="248"/>
        <v>-74</v>
      </c>
      <c r="Y1211" s="188">
        <f t="shared" si="240"/>
        <v>0</v>
      </c>
      <c r="AA1211" s="2"/>
      <c r="AI1211" s="188">
        <f t="shared" si="241"/>
        <v>0</v>
      </c>
      <c r="AS1211" s="188">
        <f t="shared" si="242"/>
        <v>0</v>
      </c>
      <c r="AV1211" s="2"/>
      <c r="AW1211" s="2"/>
      <c r="AX1211" s="2"/>
      <c r="AY1211" s="2"/>
      <c r="AZ1211" s="2"/>
      <c r="BA1211" s="2"/>
      <c r="BB1211" s="2"/>
      <c r="BC1211" s="188">
        <f t="shared" si="243"/>
        <v>0</v>
      </c>
      <c r="BD1211" s="2"/>
      <c r="BE1211" s="2"/>
      <c r="BM1211" s="188">
        <f t="shared" si="244"/>
        <v>0</v>
      </c>
      <c r="BW1211" s="188">
        <f t="shared" si="245"/>
        <v>0</v>
      </c>
      <c r="CG1211" s="188">
        <f t="shared" si="246"/>
        <v>0</v>
      </c>
      <c r="CQ1211" s="188">
        <f t="shared" si="247"/>
        <v>0</v>
      </c>
    </row>
    <row r="1212" spans="2:95" x14ac:dyDescent="0.15">
      <c r="B1212" s="2"/>
      <c r="D1212" s="2"/>
      <c r="F1212" s="2"/>
      <c r="G1212" s="2"/>
      <c r="H1212" s="2"/>
      <c r="I1212" s="28" t="s">
        <v>2885</v>
      </c>
      <c r="J1212" s="28">
        <v>928</v>
      </c>
      <c r="K1212" s="28" t="s">
        <v>59</v>
      </c>
      <c r="L1212" s="28">
        <v>4437</v>
      </c>
      <c r="M1212" s="28">
        <v>96.262</v>
      </c>
      <c r="N1212" s="28">
        <v>3871</v>
      </c>
      <c r="O1212" s="28">
        <v>3765</v>
      </c>
      <c r="P1212" s="28" t="str">
        <f t="shared" si="239"/>
        <v>Negative</v>
      </c>
      <c r="Q1212" s="38">
        <v>6.2699999999999999E-44</v>
      </c>
      <c r="R1212" s="2">
        <f t="shared" si="248"/>
        <v>106</v>
      </c>
      <c r="S1212" s="28"/>
      <c r="T1212" s="28"/>
      <c r="U1212" s="28"/>
      <c r="V1212" s="28"/>
      <c r="W1212" s="28"/>
      <c r="X1212" s="28"/>
      <c r="Y1212" s="188">
        <f t="shared" si="240"/>
        <v>0</v>
      </c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188">
        <f t="shared" si="241"/>
        <v>0</v>
      </c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188">
        <f t="shared" si="242"/>
        <v>0</v>
      </c>
      <c r="AT1212" s="28"/>
      <c r="AU1212" s="28"/>
      <c r="AV1212" s="28"/>
      <c r="AW1212" s="28"/>
      <c r="AX1212" s="28"/>
      <c r="AY1212" s="28"/>
      <c r="AZ1212" s="2"/>
      <c r="BA1212" s="2"/>
      <c r="BB1212" s="2"/>
      <c r="BC1212" s="188">
        <f t="shared" si="243"/>
        <v>0</v>
      </c>
      <c r="BD1212" s="2"/>
      <c r="BE1212" s="2"/>
      <c r="BM1212" s="188">
        <f t="shared" si="244"/>
        <v>0</v>
      </c>
      <c r="BW1212" s="188">
        <f t="shared" si="245"/>
        <v>0</v>
      </c>
      <c r="CG1212" s="188">
        <f t="shared" si="246"/>
        <v>0</v>
      </c>
      <c r="CQ1212" s="188">
        <f t="shared" si="247"/>
        <v>0</v>
      </c>
    </row>
    <row r="1213" spans="2:95" x14ac:dyDescent="0.15">
      <c r="B1213" s="2"/>
      <c r="D1213" s="2"/>
      <c r="F1213" s="2"/>
      <c r="G1213" s="2"/>
      <c r="H1213" s="2"/>
      <c r="I1213" s="28" t="s">
        <v>2886</v>
      </c>
      <c r="J1213" s="28">
        <v>218</v>
      </c>
      <c r="K1213" s="28" t="s">
        <v>59</v>
      </c>
      <c r="L1213" s="28">
        <v>4437</v>
      </c>
      <c r="M1213" s="28">
        <v>95.918000000000006</v>
      </c>
      <c r="N1213" s="28">
        <v>2700</v>
      </c>
      <c r="O1213" s="28">
        <v>2797</v>
      </c>
      <c r="P1213" s="28" t="str">
        <f t="shared" si="239"/>
        <v>Positive</v>
      </c>
      <c r="Q1213" s="38">
        <v>1.37E-39</v>
      </c>
      <c r="R1213" s="2">
        <f t="shared" si="248"/>
        <v>-97</v>
      </c>
      <c r="S1213" s="28"/>
      <c r="T1213" s="28"/>
      <c r="U1213" s="28"/>
      <c r="V1213" s="28"/>
      <c r="W1213" s="28"/>
      <c r="X1213" s="28"/>
      <c r="Y1213" s="188">
        <f t="shared" si="240"/>
        <v>0</v>
      </c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188">
        <f t="shared" si="241"/>
        <v>0</v>
      </c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188">
        <f t="shared" si="242"/>
        <v>0</v>
      </c>
      <c r="AT1213" s="28"/>
      <c r="AU1213" s="28"/>
      <c r="AV1213" s="28"/>
      <c r="AW1213" s="28"/>
      <c r="AX1213" s="28"/>
      <c r="AY1213" s="28"/>
      <c r="AZ1213" s="2"/>
      <c r="BA1213" s="2"/>
      <c r="BB1213" s="2"/>
      <c r="BC1213" s="188">
        <f t="shared" si="243"/>
        <v>0</v>
      </c>
      <c r="BD1213" s="2"/>
      <c r="BE1213" s="2"/>
      <c r="BM1213" s="188">
        <f t="shared" si="244"/>
        <v>0</v>
      </c>
      <c r="BW1213" s="188">
        <f t="shared" si="245"/>
        <v>0</v>
      </c>
      <c r="CG1213" s="188">
        <f t="shared" si="246"/>
        <v>0</v>
      </c>
      <c r="CQ1213" s="188">
        <f t="shared" si="247"/>
        <v>0</v>
      </c>
    </row>
    <row r="1214" spans="2:95" x14ac:dyDescent="0.15">
      <c r="B1214" s="2"/>
      <c r="D1214" s="2"/>
      <c r="F1214" s="2"/>
      <c r="G1214" s="2"/>
      <c r="H1214" s="2"/>
      <c r="I1214" s="28" t="s">
        <v>2887</v>
      </c>
      <c r="J1214" s="28">
        <v>202</v>
      </c>
      <c r="K1214" s="28" t="s">
        <v>59</v>
      </c>
      <c r="L1214" s="28">
        <v>4437</v>
      </c>
      <c r="M1214" s="28">
        <v>94.366</v>
      </c>
      <c r="N1214" s="28">
        <v>2364</v>
      </c>
      <c r="O1214" s="28">
        <v>2294</v>
      </c>
      <c r="P1214" s="28" t="str">
        <f t="shared" si="239"/>
        <v>Negative</v>
      </c>
      <c r="Q1214" s="38">
        <v>1.28E-24</v>
      </c>
      <c r="R1214" s="2">
        <f t="shared" si="248"/>
        <v>70</v>
      </c>
      <c r="S1214" s="28"/>
      <c r="T1214" s="28"/>
      <c r="U1214" s="28"/>
      <c r="V1214" s="28"/>
      <c r="W1214" s="28"/>
      <c r="X1214" s="28"/>
      <c r="Y1214" s="188">
        <f t="shared" si="240"/>
        <v>0</v>
      </c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188">
        <f t="shared" si="241"/>
        <v>0</v>
      </c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188">
        <f t="shared" si="242"/>
        <v>0</v>
      </c>
      <c r="AT1214" s="28"/>
      <c r="AU1214" s="28"/>
      <c r="AV1214" s="28"/>
      <c r="AW1214" s="28"/>
      <c r="AX1214" s="28"/>
      <c r="AY1214" s="28"/>
      <c r="AZ1214" s="2"/>
      <c r="BA1214" s="2"/>
      <c r="BB1214" s="2"/>
      <c r="BC1214" s="188">
        <f t="shared" si="243"/>
        <v>0</v>
      </c>
      <c r="BD1214" s="2"/>
      <c r="BE1214" s="2"/>
      <c r="BM1214" s="188">
        <f t="shared" si="244"/>
        <v>0</v>
      </c>
      <c r="BW1214" s="188">
        <f t="shared" si="245"/>
        <v>0</v>
      </c>
      <c r="CG1214" s="188">
        <f t="shared" si="246"/>
        <v>0</v>
      </c>
      <c r="CQ1214" s="188">
        <f t="shared" si="247"/>
        <v>0</v>
      </c>
    </row>
    <row r="1215" spans="2:95" x14ac:dyDescent="0.15">
      <c r="B1215" s="2"/>
      <c r="D1215" s="2"/>
      <c r="F1215" s="2"/>
      <c r="G1215" s="2"/>
      <c r="H1215" s="2"/>
      <c r="R1215" s="28"/>
      <c r="S1215" s="28"/>
      <c r="T1215" s="28"/>
      <c r="U1215" s="28"/>
      <c r="V1215" s="28"/>
      <c r="W1215" s="28"/>
      <c r="X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188"/>
      <c r="AJ1215" s="28"/>
      <c r="AK1215" s="28"/>
      <c r="AL1215" s="28"/>
      <c r="AM1215" s="28"/>
      <c r="AN1215" s="28"/>
      <c r="AO1215" s="28"/>
      <c r="AP1215" s="28"/>
      <c r="AQ1215" s="28"/>
      <c r="AR1215" s="28"/>
      <c r="AT1215" s="28"/>
      <c r="AU1215" s="28"/>
      <c r="AV1215" s="28"/>
      <c r="AW1215" s="28"/>
      <c r="AX1215" s="28"/>
      <c r="AY1215" s="28"/>
      <c r="AZ1215" s="2"/>
      <c r="BA1215" s="2"/>
      <c r="BB1215" s="2"/>
      <c r="BD1215" s="2"/>
      <c r="BE1215" s="2"/>
    </row>
    <row r="1216" spans="2:95" x14ac:dyDescent="0.15">
      <c r="G1216" s="23"/>
      <c r="H1216" s="23"/>
      <c r="I1216" s="281" t="s">
        <v>8</v>
      </c>
      <c r="J1216" s="281"/>
      <c r="K1216" s="281"/>
      <c r="L1216" s="11"/>
      <c r="M1216" s="11"/>
      <c r="N1216" s="11"/>
      <c r="O1216" s="11"/>
      <c r="P1216" s="11"/>
      <c r="R1216" s="283"/>
      <c r="S1216" s="283"/>
      <c r="T1216" s="283"/>
      <c r="U1216" s="13"/>
      <c r="V1216" s="13"/>
      <c r="W1216" s="188"/>
      <c r="X1216" s="188"/>
      <c r="Y1216" s="188"/>
      <c r="Z1216" s="188"/>
      <c r="AA1216" s="188"/>
      <c r="AB1216" s="283"/>
      <c r="AC1216" s="283"/>
      <c r="AD1216" s="283"/>
      <c r="AE1216" s="13"/>
      <c r="AF1216" s="28"/>
      <c r="AG1216" s="13"/>
      <c r="AH1216" s="28"/>
      <c r="AI1216" s="188"/>
      <c r="AJ1216" s="188"/>
      <c r="AK1216" s="28"/>
      <c r="AL1216" s="283"/>
      <c r="AM1216" s="283"/>
      <c r="AN1216" s="283"/>
      <c r="AO1216" s="13"/>
      <c r="AP1216" s="28"/>
      <c r="AQ1216" s="188"/>
      <c r="AR1216" s="28"/>
      <c r="AS1216" s="188"/>
      <c r="AT1216" s="188"/>
      <c r="AU1216" s="28"/>
      <c r="AV1216" s="283"/>
      <c r="AW1216" s="283"/>
      <c r="AX1216" s="283"/>
      <c r="AY1216" s="13"/>
      <c r="AZ1216" s="13"/>
      <c r="BA1216" s="13"/>
      <c r="BB1216" s="13"/>
      <c r="BC1216" s="188"/>
      <c r="BD1216" s="13"/>
      <c r="BE1216" s="13"/>
      <c r="BF1216" s="28"/>
      <c r="BG1216" s="28"/>
      <c r="BM1216" s="188"/>
      <c r="BW1216" s="188"/>
      <c r="CG1216" s="188"/>
      <c r="CQ1216" s="188"/>
    </row>
    <row r="1217" spans="1:95" x14ac:dyDescent="0.15">
      <c r="A1217" s="35" t="s">
        <v>26</v>
      </c>
      <c r="B1217" s="31" t="s">
        <v>1</v>
      </c>
      <c r="C1217" s="21" t="s">
        <v>11</v>
      </c>
      <c r="D1217" s="23" t="s">
        <v>23</v>
      </c>
      <c r="E1217" s="23" t="s">
        <v>23</v>
      </c>
      <c r="F1217" s="23" t="s">
        <v>236</v>
      </c>
      <c r="G1217" s="41" t="s">
        <v>23</v>
      </c>
      <c r="H1217" s="41" t="s">
        <v>3</v>
      </c>
      <c r="I1217" s="7" t="s">
        <v>13</v>
      </c>
      <c r="J1217" s="7" t="s">
        <v>13</v>
      </c>
      <c r="K1217" s="7" t="s">
        <v>4</v>
      </c>
      <c r="L1217" s="7" t="s">
        <v>4</v>
      </c>
      <c r="M1217" s="7" t="s">
        <v>5</v>
      </c>
      <c r="N1217" s="7" t="s">
        <v>6</v>
      </c>
      <c r="O1217" s="7"/>
      <c r="P1217" s="7" t="s">
        <v>7</v>
      </c>
      <c r="Q1217" s="7" t="s">
        <v>24</v>
      </c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72"/>
      <c r="AC1217" s="40"/>
      <c r="AD1217" s="40"/>
      <c r="AE1217" s="40"/>
      <c r="AF1217" s="40"/>
      <c r="AG1217" s="40"/>
      <c r="AH1217" s="72"/>
      <c r="AI1217" s="40"/>
      <c r="AJ1217" s="40"/>
      <c r="AK1217" s="40"/>
      <c r="AL1217" s="72"/>
      <c r="AM1217" s="40"/>
      <c r="AN1217" s="40"/>
      <c r="AO1217" s="40"/>
      <c r="AP1217" s="40"/>
      <c r="AQ1217" s="40"/>
      <c r="AR1217" s="72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28"/>
      <c r="BG1217" s="28"/>
      <c r="BM1217" s="40"/>
      <c r="BW1217" s="40"/>
      <c r="CG1217" s="40"/>
      <c r="CQ1217" s="40"/>
    </row>
    <row r="1218" spans="1:95" x14ac:dyDescent="0.15">
      <c r="A1218" s="35"/>
      <c r="B1218" s="31"/>
      <c r="C1218" s="21" t="s">
        <v>245</v>
      </c>
      <c r="D1218" s="23" t="s">
        <v>2</v>
      </c>
      <c r="E1218" s="21" t="s">
        <v>3</v>
      </c>
      <c r="F1218" s="23" t="s">
        <v>237</v>
      </c>
      <c r="G1218" s="41" t="s">
        <v>27</v>
      </c>
      <c r="H1218" s="41" t="s">
        <v>235</v>
      </c>
      <c r="I1218" s="7"/>
      <c r="J1218" s="7" t="s">
        <v>18</v>
      </c>
      <c r="K1218" s="7"/>
      <c r="L1218" s="7" t="s">
        <v>18</v>
      </c>
      <c r="M1218" s="7" t="s">
        <v>19</v>
      </c>
      <c r="N1218" s="7" t="s">
        <v>15</v>
      </c>
      <c r="O1218" s="7" t="s">
        <v>16</v>
      </c>
      <c r="P1218" s="7"/>
      <c r="Q1218" s="7" t="s">
        <v>25</v>
      </c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72"/>
      <c r="AC1218" s="40"/>
      <c r="AD1218" s="40"/>
      <c r="AE1218" s="40"/>
      <c r="AF1218" s="40"/>
      <c r="AG1218" s="40"/>
      <c r="AH1218" s="72"/>
      <c r="AI1218" s="40"/>
      <c r="AJ1218" s="40"/>
      <c r="AK1218" s="40"/>
      <c r="AL1218" s="72"/>
      <c r="AM1218" s="40"/>
      <c r="AN1218" s="40"/>
      <c r="AO1218" s="40"/>
      <c r="AP1218" s="40"/>
      <c r="AQ1218" s="40"/>
      <c r="AR1218" s="72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28"/>
      <c r="BG1218" s="28"/>
      <c r="BM1218" s="40"/>
      <c r="BW1218" s="40"/>
      <c r="CG1218" s="40"/>
      <c r="CQ1218" s="40"/>
    </row>
    <row r="1219" spans="1:95" x14ac:dyDescent="0.15">
      <c r="A1219" s="12"/>
      <c r="B1219" s="27">
        <v>61</v>
      </c>
      <c r="D1219" s="11">
        <v>1144868</v>
      </c>
      <c r="E1219" s="11">
        <v>16491</v>
      </c>
      <c r="F1219" s="11">
        <v>11</v>
      </c>
      <c r="G1219" s="11">
        <v>1</v>
      </c>
      <c r="H1219" s="11">
        <v>1425</v>
      </c>
      <c r="I1219" s="2" t="s">
        <v>2888</v>
      </c>
      <c r="J1219" s="2">
        <v>310</v>
      </c>
      <c r="K1219" s="2" t="s">
        <v>59</v>
      </c>
      <c r="L1219" s="2">
        <v>4437</v>
      </c>
      <c r="M1219" s="2">
        <v>95.454999999999998</v>
      </c>
      <c r="N1219" s="2">
        <v>1391</v>
      </c>
      <c r="O1219" s="2">
        <v>1172</v>
      </c>
      <c r="P1219" s="2" t="str">
        <f t="shared" ref="P1219:P1229" si="249">IF(N1219&gt;O1219,"Negative","Positive")</f>
        <v>Negative</v>
      </c>
      <c r="Q1219" s="19">
        <v>3.0900000000000001E-97</v>
      </c>
      <c r="R1219" s="28"/>
      <c r="S1219" s="28"/>
      <c r="T1219" s="28"/>
      <c r="U1219" s="28"/>
      <c r="V1219" s="28"/>
      <c r="W1219" s="28"/>
      <c r="X1219" s="28"/>
      <c r="Y1219" s="188">
        <f>W1219-X1219</f>
        <v>0</v>
      </c>
      <c r="Z1219" s="28"/>
      <c r="AA1219" s="188"/>
      <c r="AB1219" s="28"/>
      <c r="AC1219" s="28"/>
      <c r="AD1219" s="28"/>
      <c r="AE1219" s="28"/>
      <c r="AF1219" s="28"/>
      <c r="AG1219" s="28"/>
      <c r="AH1219" s="28"/>
      <c r="AI1219" s="188">
        <f>AG1219-AH1219</f>
        <v>0</v>
      </c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188">
        <f>AQ1219-AR1219</f>
        <v>0</v>
      </c>
      <c r="AT1219" s="28"/>
      <c r="AU1219" s="28"/>
      <c r="AV1219" s="13"/>
      <c r="AW1219" s="13"/>
      <c r="AX1219" s="13"/>
      <c r="AY1219" s="13"/>
      <c r="AZ1219" s="13"/>
      <c r="BA1219" s="13"/>
      <c r="BB1219" s="13"/>
      <c r="BC1219" s="188">
        <f>BA1219-BB1219</f>
        <v>0</v>
      </c>
      <c r="BD1219" s="13"/>
      <c r="BE1219" s="13"/>
      <c r="BF1219" s="28"/>
      <c r="BG1219" s="28"/>
      <c r="BM1219" s="188">
        <f>BK1219-BL1219</f>
        <v>0</v>
      </c>
      <c r="BW1219" s="188">
        <f>BU1219-BV1219</f>
        <v>0</v>
      </c>
      <c r="CG1219" s="188">
        <f>CE1219-CF1219</f>
        <v>0</v>
      </c>
      <c r="CQ1219" s="188">
        <f>CO1219-CP1219</f>
        <v>0</v>
      </c>
    </row>
    <row r="1220" spans="1:95" x14ac:dyDescent="0.15">
      <c r="A1220" s="12"/>
      <c r="B1220" s="27">
        <v>61</v>
      </c>
      <c r="I1220" s="166" t="s">
        <v>2889</v>
      </c>
      <c r="J1220" s="166">
        <v>1428</v>
      </c>
      <c r="K1220" s="166" t="s">
        <v>59</v>
      </c>
      <c r="L1220" s="166">
        <v>4437</v>
      </c>
      <c r="M1220" s="166">
        <v>96.32</v>
      </c>
      <c r="N1220" s="166">
        <v>1391</v>
      </c>
      <c r="O1220" s="166">
        <v>6</v>
      </c>
      <c r="P1220" s="166" t="str">
        <f t="shared" si="249"/>
        <v>Negative</v>
      </c>
      <c r="Q1220" s="219">
        <v>0</v>
      </c>
      <c r="R1220" s="28"/>
      <c r="S1220" s="28"/>
      <c r="T1220" s="28"/>
      <c r="U1220" s="28"/>
      <c r="V1220" s="28"/>
      <c r="W1220" s="28"/>
      <c r="X1220" s="28"/>
      <c r="Y1220" s="188">
        <f t="shared" ref="Y1220:Y1229" si="250">W1220-X1220</f>
        <v>0</v>
      </c>
      <c r="Z1220" s="28"/>
      <c r="AA1220" s="188"/>
      <c r="AB1220" s="28"/>
      <c r="AC1220" s="28"/>
      <c r="AD1220" s="28"/>
      <c r="AE1220" s="28"/>
      <c r="AF1220" s="28"/>
      <c r="AG1220" s="28"/>
      <c r="AH1220" s="28"/>
      <c r="AI1220" s="188">
        <f t="shared" ref="AI1220:AI1229" si="251">AG1220-AH1220</f>
        <v>0</v>
      </c>
      <c r="AJ1220" s="28"/>
      <c r="AK1220" s="36"/>
      <c r="AL1220" s="28"/>
      <c r="AM1220" s="28"/>
      <c r="AN1220" s="28"/>
      <c r="AO1220" s="28"/>
      <c r="AP1220" s="28"/>
      <c r="AQ1220" s="28"/>
      <c r="AR1220" s="28"/>
      <c r="AS1220" s="188">
        <f t="shared" ref="AS1220:AS1229" si="252">AQ1220-AR1220</f>
        <v>0</v>
      </c>
      <c r="AT1220" s="28"/>
      <c r="AU1220" s="28"/>
      <c r="AV1220" s="13"/>
      <c r="AW1220" s="13"/>
      <c r="AX1220" s="13"/>
      <c r="AY1220" s="13"/>
      <c r="AZ1220" s="13"/>
      <c r="BA1220" s="13"/>
      <c r="BB1220" s="13"/>
      <c r="BC1220" s="188">
        <f t="shared" ref="BC1220:BC1229" si="253">BA1220-BB1220</f>
        <v>0</v>
      </c>
      <c r="BD1220" s="13"/>
      <c r="BE1220" s="13"/>
      <c r="BF1220" s="28"/>
      <c r="BG1220" s="28"/>
      <c r="BM1220" s="188">
        <f t="shared" ref="BM1220:BM1229" si="254">BK1220-BL1220</f>
        <v>0</v>
      </c>
      <c r="BW1220" s="188">
        <f t="shared" ref="BW1220:BW1229" si="255">BU1220-BV1220</f>
        <v>0</v>
      </c>
      <c r="CG1220" s="188">
        <f t="shared" ref="CG1220:CG1229" si="256">CE1220-CF1220</f>
        <v>0</v>
      </c>
      <c r="CQ1220" s="188">
        <f t="shared" ref="CQ1220:CQ1229" si="257">CO1220-CP1220</f>
        <v>0</v>
      </c>
    </row>
    <row r="1221" spans="1:95" x14ac:dyDescent="0.15">
      <c r="A1221" s="12"/>
      <c r="B1221" s="27">
        <v>61</v>
      </c>
      <c r="I1221" s="2" t="s">
        <v>2890</v>
      </c>
      <c r="J1221" s="2">
        <v>282</v>
      </c>
      <c r="K1221" s="2" t="s">
        <v>59</v>
      </c>
      <c r="L1221" s="2">
        <v>4437</v>
      </c>
      <c r="M1221" s="2">
        <v>98.712000000000003</v>
      </c>
      <c r="N1221" s="2">
        <v>3230</v>
      </c>
      <c r="O1221" s="2">
        <v>3462</v>
      </c>
      <c r="P1221" s="2" t="str">
        <f t="shared" si="249"/>
        <v>Positive</v>
      </c>
      <c r="Q1221" s="19">
        <v>3.5100000000000003E-116</v>
      </c>
      <c r="R1221" s="28"/>
      <c r="S1221" s="28"/>
      <c r="T1221" s="28"/>
      <c r="U1221" s="28"/>
      <c r="V1221" s="28"/>
      <c r="W1221" s="28"/>
      <c r="X1221" s="28"/>
      <c r="Y1221" s="188">
        <f t="shared" si="250"/>
        <v>0</v>
      </c>
      <c r="Z1221" s="28"/>
      <c r="AA1221" s="188"/>
      <c r="AB1221" s="28"/>
      <c r="AC1221" s="28"/>
      <c r="AD1221" s="28"/>
      <c r="AE1221" s="28"/>
      <c r="AF1221" s="28"/>
      <c r="AG1221" s="28"/>
      <c r="AH1221" s="28"/>
      <c r="AI1221" s="188">
        <f t="shared" si="251"/>
        <v>0</v>
      </c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188">
        <f t="shared" si="252"/>
        <v>0</v>
      </c>
      <c r="AT1221" s="28"/>
      <c r="AU1221" s="28"/>
      <c r="AV1221" s="13"/>
      <c r="AW1221" s="13"/>
      <c r="AX1221" s="13"/>
      <c r="AY1221" s="13"/>
      <c r="AZ1221" s="13"/>
      <c r="BA1221" s="13"/>
      <c r="BB1221" s="13"/>
      <c r="BC1221" s="188">
        <f t="shared" si="253"/>
        <v>0</v>
      </c>
      <c r="BD1221" s="13"/>
      <c r="BE1221" s="13"/>
      <c r="BF1221" s="28"/>
      <c r="BG1221" s="28"/>
      <c r="BM1221" s="188">
        <f t="shared" si="254"/>
        <v>0</v>
      </c>
      <c r="BW1221" s="188">
        <f t="shared" si="255"/>
        <v>0</v>
      </c>
      <c r="CG1221" s="188">
        <f t="shared" si="256"/>
        <v>0</v>
      </c>
      <c r="CQ1221" s="188">
        <f t="shared" si="257"/>
        <v>0</v>
      </c>
    </row>
    <row r="1222" spans="1:95" x14ac:dyDescent="0.15">
      <c r="A1222" s="12"/>
      <c r="B1222" s="27">
        <v>61</v>
      </c>
      <c r="I1222" s="2" t="s">
        <v>2891</v>
      </c>
      <c r="J1222" s="2">
        <v>291</v>
      </c>
      <c r="K1222" s="2" t="s">
        <v>59</v>
      </c>
      <c r="L1222" s="2">
        <v>4437</v>
      </c>
      <c r="M1222" s="2">
        <v>97.283000000000001</v>
      </c>
      <c r="N1222" s="2">
        <v>3279</v>
      </c>
      <c r="O1222" s="2">
        <v>3462</v>
      </c>
      <c r="P1222" s="2" t="str">
        <f t="shared" si="249"/>
        <v>Positive</v>
      </c>
      <c r="Q1222" s="19">
        <v>1.36E-85</v>
      </c>
      <c r="R1222" s="28"/>
      <c r="S1222" s="28"/>
      <c r="T1222" s="28"/>
      <c r="U1222" s="28"/>
      <c r="V1222" s="28"/>
      <c r="W1222" s="28"/>
      <c r="X1222" s="28"/>
      <c r="Y1222" s="188">
        <f t="shared" si="250"/>
        <v>0</v>
      </c>
      <c r="Z1222" s="28"/>
      <c r="AA1222" s="188"/>
      <c r="AB1222" s="28"/>
      <c r="AC1222" s="28"/>
      <c r="AD1222" s="28"/>
      <c r="AE1222" s="28"/>
      <c r="AF1222" s="28"/>
      <c r="AG1222" s="28"/>
      <c r="AH1222" s="28"/>
      <c r="AI1222" s="188">
        <f t="shared" si="251"/>
        <v>0</v>
      </c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188">
        <f t="shared" si="252"/>
        <v>0</v>
      </c>
      <c r="AT1222" s="28"/>
      <c r="AU1222" s="36"/>
      <c r="AV1222" s="13"/>
      <c r="AW1222" s="13"/>
      <c r="AX1222" s="13"/>
      <c r="AY1222" s="13"/>
      <c r="AZ1222" s="13"/>
      <c r="BA1222" s="13"/>
      <c r="BB1222" s="13"/>
      <c r="BC1222" s="188">
        <f t="shared" si="253"/>
        <v>0</v>
      </c>
      <c r="BD1222" s="13"/>
      <c r="BE1222" s="13"/>
      <c r="BF1222" s="28"/>
      <c r="BG1222" s="28"/>
      <c r="BM1222" s="188">
        <f t="shared" si="254"/>
        <v>0</v>
      </c>
      <c r="BW1222" s="188">
        <f t="shared" si="255"/>
        <v>0</v>
      </c>
      <c r="CG1222" s="188">
        <f t="shared" si="256"/>
        <v>0</v>
      </c>
      <c r="CQ1222" s="188">
        <f t="shared" si="257"/>
        <v>0</v>
      </c>
    </row>
    <row r="1223" spans="1:95" x14ac:dyDescent="0.15">
      <c r="A1223" s="12"/>
      <c r="B1223" s="27">
        <v>61</v>
      </c>
      <c r="I1223" s="2" t="s">
        <v>2892</v>
      </c>
      <c r="J1223" s="2">
        <v>234</v>
      </c>
      <c r="K1223" s="2" t="s">
        <v>59</v>
      </c>
      <c r="L1223" s="2">
        <v>4437</v>
      </c>
      <c r="M1223" s="2">
        <v>98.100999999999999</v>
      </c>
      <c r="N1223" s="2">
        <v>4252</v>
      </c>
      <c r="O1223" s="2">
        <v>4409</v>
      </c>
      <c r="P1223" s="2" t="str">
        <f t="shared" si="249"/>
        <v>Positive</v>
      </c>
      <c r="Q1223" s="19">
        <v>1.4099999999999999E-74</v>
      </c>
      <c r="R1223" s="28"/>
      <c r="S1223" s="28"/>
      <c r="T1223" s="28"/>
      <c r="U1223" s="28"/>
      <c r="V1223" s="28"/>
      <c r="W1223" s="28"/>
      <c r="X1223" s="28"/>
      <c r="Y1223" s="188">
        <f t="shared" si="250"/>
        <v>0</v>
      </c>
      <c r="Z1223" s="28"/>
      <c r="AA1223" s="188"/>
      <c r="AB1223" s="28"/>
      <c r="AC1223" s="28"/>
      <c r="AD1223" s="28"/>
      <c r="AE1223" s="28"/>
      <c r="AF1223" s="28"/>
      <c r="AG1223" s="28"/>
      <c r="AH1223" s="28"/>
      <c r="AI1223" s="188">
        <f t="shared" si="251"/>
        <v>0</v>
      </c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188">
        <f t="shared" si="252"/>
        <v>0</v>
      </c>
      <c r="AT1223" s="28"/>
      <c r="AU1223" s="36"/>
      <c r="AV1223" s="13"/>
      <c r="AW1223" s="13"/>
      <c r="AX1223" s="13"/>
      <c r="AY1223" s="13"/>
      <c r="AZ1223" s="13"/>
      <c r="BA1223" s="13"/>
      <c r="BB1223" s="13"/>
      <c r="BC1223" s="188">
        <f t="shared" si="253"/>
        <v>0</v>
      </c>
      <c r="BD1223" s="13"/>
      <c r="BE1223" s="13"/>
      <c r="BF1223" s="28"/>
      <c r="BG1223" s="28"/>
      <c r="BM1223" s="188">
        <f t="shared" si="254"/>
        <v>0</v>
      </c>
      <c r="BW1223" s="188">
        <f t="shared" si="255"/>
        <v>0</v>
      </c>
      <c r="CG1223" s="188">
        <f t="shared" si="256"/>
        <v>0</v>
      </c>
      <c r="CQ1223" s="188">
        <f t="shared" si="257"/>
        <v>0</v>
      </c>
    </row>
    <row r="1224" spans="1:95" x14ac:dyDescent="0.15">
      <c r="A1224" s="12"/>
      <c r="B1224" s="27">
        <v>61</v>
      </c>
      <c r="I1224" s="2" t="s">
        <v>2893</v>
      </c>
      <c r="J1224" s="2">
        <v>749</v>
      </c>
      <c r="K1224" s="2" t="s">
        <v>59</v>
      </c>
      <c r="L1224" s="2">
        <v>4437</v>
      </c>
      <c r="M1224" s="2">
        <v>96.394999999999996</v>
      </c>
      <c r="N1224" s="2">
        <v>2813</v>
      </c>
      <c r="O1224" s="2">
        <v>2065</v>
      </c>
      <c r="P1224" s="2" t="str">
        <f t="shared" si="249"/>
        <v>Negative</v>
      </c>
      <c r="Q1224" s="11">
        <v>0</v>
      </c>
      <c r="R1224" s="28"/>
      <c r="S1224" s="28"/>
      <c r="T1224" s="28"/>
      <c r="U1224" s="28"/>
      <c r="V1224" s="28"/>
      <c r="W1224" s="28"/>
      <c r="X1224" s="28"/>
      <c r="Y1224" s="188">
        <f t="shared" si="250"/>
        <v>0</v>
      </c>
      <c r="Z1224" s="28"/>
      <c r="AA1224" s="188"/>
      <c r="AB1224" s="28"/>
      <c r="AC1224" s="28"/>
      <c r="AD1224" s="28"/>
      <c r="AE1224" s="28"/>
      <c r="AF1224" s="28"/>
      <c r="AG1224" s="28"/>
      <c r="AH1224" s="28"/>
      <c r="AI1224" s="188">
        <f t="shared" si="251"/>
        <v>0</v>
      </c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188">
        <f t="shared" si="252"/>
        <v>0</v>
      </c>
      <c r="AT1224" s="28"/>
      <c r="AU1224" s="36"/>
      <c r="AV1224" s="13"/>
      <c r="AW1224" s="13"/>
      <c r="AX1224" s="13"/>
      <c r="AY1224" s="13"/>
      <c r="AZ1224" s="13"/>
      <c r="BA1224" s="13"/>
      <c r="BB1224" s="13"/>
      <c r="BC1224" s="188">
        <f t="shared" si="253"/>
        <v>0</v>
      </c>
      <c r="BD1224" s="13"/>
      <c r="BE1224" s="13"/>
      <c r="BF1224" s="28"/>
      <c r="BG1224" s="28"/>
      <c r="BM1224" s="188">
        <f t="shared" si="254"/>
        <v>0</v>
      </c>
      <c r="BW1224" s="188">
        <f t="shared" si="255"/>
        <v>0</v>
      </c>
      <c r="CG1224" s="188">
        <f t="shared" si="256"/>
        <v>0</v>
      </c>
      <c r="CQ1224" s="188">
        <f t="shared" si="257"/>
        <v>0</v>
      </c>
    </row>
    <row r="1225" spans="1:95" x14ac:dyDescent="0.15">
      <c r="A1225" s="12"/>
      <c r="B1225" s="27">
        <v>61</v>
      </c>
      <c r="I1225" s="2" t="s">
        <v>2894</v>
      </c>
      <c r="J1225" s="2">
        <v>207</v>
      </c>
      <c r="K1225" s="2" t="s">
        <v>59</v>
      </c>
      <c r="L1225" s="2">
        <v>4437</v>
      </c>
      <c r="M1225" s="2">
        <v>97.674000000000007</v>
      </c>
      <c r="N1225" s="2">
        <v>3054</v>
      </c>
      <c r="O1225" s="2">
        <v>2926</v>
      </c>
      <c r="P1225" s="2" t="str">
        <f t="shared" si="249"/>
        <v>Negative</v>
      </c>
      <c r="Q1225" s="19">
        <v>1.6199999999999999E-58</v>
      </c>
      <c r="W1225" s="28"/>
      <c r="X1225" s="28"/>
      <c r="Y1225" s="188">
        <f t="shared" si="250"/>
        <v>0</v>
      </c>
      <c r="Z1225" s="28"/>
      <c r="AA1225" s="188"/>
      <c r="AB1225" s="28"/>
      <c r="AC1225" s="28"/>
      <c r="AD1225" s="28"/>
      <c r="AH1225" s="28"/>
      <c r="AI1225" s="188">
        <f t="shared" si="251"/>
        <v>0</v>
      </c>
      <c r="AJ1225" s="28"/>
      <c r="AK1225" s="36"/>
      <c r="AL1225" s="28"/>
      <c r="AM1225" s="28"/>
      <c r="AN1225" s="28"/>
      <c r="AQ1225" s="28"/>
      <c r="AR1225" s="28"/>
      <c r="AS1225" s="188">
        <f t="shared" si="252"/>
        <v>0</v>
      </c>
      <c r="AT1225" s="28"/>
      <c r="AU1225" s="28"/>
      <c r="AV1225" s="13"/>
      <c r="AW1225" s="13"/>
      <c r="AX1225" s="13"/>
      <c r="AY1225" s="13"/>
      <c r="AZ1225" s="13"/>
      <c r="BA1225" s="13"/>
      <c r="BB1225" s="13"/>
      <c r="BC1225" s="188">
        <f t="shared" si="253"/>
        <v>0</v>
      </c>
      <c r="BD1225" s="13"/>
      <c r="BE1225" s="13"/>
      <c r="BF1225" s="28"/>
      <c r="BG1225" s="28"/>
      <c r="BM1225" s="188">
        <f t="shared" si="254"/>
        <v>0</v>
      </c>
      <c r="BW1225" s="188">
        <f t="shared" si="255"/>
        <v>0</v>
      </c>
      <c r="CG1225" s="188">
        <f t="shared" si="256"/>
        <v>0</v>
      </c>
      <c r="CQ1225" s="188">
        <f t="shared" si="257"/>
        <v>0</v>
      </c>
    </row>
    <row r="1226" spans="1:95" x14ac:dyDescent="0.15">
      <c r="A1226" s="12"/>
      <c r="B1226" s="27">
        <v>61</v>
      </c>
      <c r="I1226" s="2" t="s">
        <v>2895</v>
      </c>
      <c r="J1226" s="2">
        <v>233</v>
      </c>
      <c r="K1226" s="2" t="s">
        <v>59</v>
      </c>
      <c r="L1226" s="2">
        <v>4437</v>
      </c>
      <c r="M1226" s="2">
        <v>96.137</v>
      </c>
      <c r="N1226" s="2">
        <v>3054</v>
      </c>
      <c r="O1226" s="2">
        <v>2822</v>
      </c>
      <c r="P1226" s="2" t="str">
        <f t="shared" si="249"/>
        <v>Negative</v>
      </c>
      <c r="Q1226" s="19">
        <v>2.8900000000000002E-106</v>
      </c>
      <c r="W1226" s="28"/>
      <c r="X1226" s="28"/>
      <c r="Y1226" s="188">
        <f t="shared" si="250"/>
        <v>0</v>
      </c>
      <c r="Z1226" s="28"/>
      <c r="AA1226" s="188"/>
      <c r="AB1226" s="28"/>
      <c r="AC1226" s="28"/>
      <c r="AD1226" s="28"/>
      <c r="AH1226" s="28"/>
      <c r="AI1226" s="188">
        <f t="shared" si="251"/>
        <v>0</v>
      </c>
      <c r="AJ1226" s="28"/>
      <c r="AK1226" s="28"/>
      <c r="AL1226" s="28"/>
      <c r="AM1226" s="28"/>
      <c r="AN1226" s="28"/>
      <c r="AQ1226" s="28"/>
      <c r="AR1226" s="28"/>
      <c r="AS1226" s="188">
        <f t="shared" si="252"/>
        <v>0</v>
      </c>
      <c r="AT1226" s="28"/>
      <c r="AU1226" s="28"/>
      <c r="BC1226" s="188">
        <f t="shared" si="253"/>
        <v>0</v>
      </c>
      <c r="BM1226" s="188">
        <f t="shared" si="254"/>
        <v>0</v>
      </c>
      <c r="BW1226" s="188">
        <f t="shared" si="255"/>
        <v>0</v>
      </c>
      <c r="CG1226" s="188">
        <f t="shared" si="256"/>
        <v>0</v>
      </c>
      <c r="CQ1226" s="188">
        <f t="shared" si="257"/>
        <v>0</v>
      </c>
    </row>
    <row r="1227" spans="1:95" x14ac:dyDescent="0.15">
      <c r="I1227" s="2" t="s">
        <v>2896</v>
      </c>
      <c r="J1227" s="2">
        <v>246</v>
      </c>
      <c r="K1227" s="2" t="s">
        <v>59</v>
      </c>
      <c r="L1227" s="2">
        <v>4437</v>
      </c>
      <c r="M1227" s="2">
        <v>97.153999999999996</v>
      </c>
      <c r="N1227" s="2">
        <v>3933</v>
      </c>
      <c r="O1227" s="2">
        <v>4178</v>
      </c>
      <c r="P1227" s="2" t="str">
        <f t="shared" si="249"/>
        <v>Positive</v>
      </c>
      <c r="Q1227" s="19">
        <v>8.3999999999999996E-117</v>
      </c>
      <c r="W1227" s="28"/>
      <c r="X1227" s="28"/>
      <c r="Y1227" s="188">
        <f t="shared" si="250"/>
        <v>0</v>
      </c>
      <c r="Z1227" s="28"/>
      <c r="AA1227" s="188"/>
      <c r="AB1227" s="28"/>
      <c r="AC1227" s="28"/>
      <c r="AD1227" s="28"/>
      <c r="AH1227" s="28"/>
      <c r="AI1227" s="188">
        <f t="shared" si="251"/>
        <v>0</v>
      </c>
      <c r="AJ1227" s="28"/>
      <c r="AK1227" s="28"/>
      <c r="AL1227" s="28"/>
      <c r="AM1227" s="28"/>
      <c r="AN1227" s="28"/>
      <c r="AQ1227" s="28"/>
      <c r="AR1227" s="28"/>
      <c r="AS1227" s="188">
        <f t="shared" si="252"/>
        <v>0</v>
      </c>
      <c r="AT1227" s="28"/>
      <c r="AU1227" s="28"/>
      <c r="BC1227" s="188">
        <f t="shared" si="253"/>
        <v>0</v>
      </c>
      <c r="BM1227" s="188">
        <f t="shared" si="254"/>
        <v>0</v>
      </c>
      <c r="BW1227" s="188">
        <f t="shared" si="255"/>
        <v>0</v>
      </c>
      <c r="CG1227" s="188">
        <f t="shared" si="256"/>
        <v>0</v>
      </c>
      <c r="CQ1227" s="188">
        <f t="shared" si="257"/>
        <v>0</v>
      </c>
    </row>
    <row r="1228" spans="1:95" x14ac:dyDescent="0.15">
      <c r="B1228" s="2"/>
      <c r="D1228" s="2"/>
      <c r="F1228" s="2"/>
      <c r="G1228" s="2"/>
      <c r="H1228" s="2"/>
      <c r="I1228" s="2" t="s">
        <v>2897</v>
      </c>
      <c r="J1228" s="2">
        <v>676</v>
      </c>
      <c r="K1228" s="2" t="s">
        <v>59</v>
      </c>
      <c r="L1228" s="2">
        <v>4437</v>
      </c>
      <c r="M1228" s="2">
        <v>97.037000000000006</v>
      </c>
      <c r="N1228" s="2">
        <v>2052</v>
      </c>
      <c r="O1228" s="2">
        <v>1378</v>
      </c>
      <c r="P1228" s="2" t="str">
        <f t="shared" si="249"/>
        <v>Negative</v>
      </c>
      <c r="Q1228" s="11">
        <v>0</v>
      </c>
      <c r="Y1228" s="11">
        <f t="shared" si="250"/>
        <v>0</v>
      </c>
      <c r="AA1228" s="2"/>
      <c r="AH1228" s="28"/>
      <c r="AI1228" s="188">
        <f t="shared" si="251"/>
        <v>0</v>
      </c>
      <c r="AJ1228" s="28"/>
      <c r="AK1228" s="28"/>
      <c r="AL1228" s="28"/>
      <c r="AM1228" s="28"/>
      <c r="AN1228" s="28"/>
      <c r="AQ1228" s="28"/>
      <c r="AR1228" s="28"/>
      <c r="AS1228" s="188">
        <f t="shared" si="252"/>
        <v>0</v>
      </c>
      <c r="AT1228" s="28"/>
      <c r="AU1228" s="28"/>
      <c r="AV1228" s="2"/>
      <c r="AW1228" s="2"/>
      <c r="AX1228" s="2"/>
      <c r="AY1228" s="2"/>
      <c r="AZ1228" s="2"/>
      <c r="BA1228" s="2"/>
      <c r="BB1228" s="2"/>
      <c r="BC1228" s="188">
        <f t="shared" si="253"/>
        <v>0</v>
      </c>
      <c r="BD1228" s="2"/>
      <c r="BE1228" s="2"/>
      <c r="BM1228" s="188">
        <f t="shared" si="254"/>
        <v>0</v>
      </c>
      <c r="BW1228" s="188">
        <f t="shared" si="255"/>
        <v>0</v>
      </c>
      <c r="CG1228" s="188">
        <f t="shared" si="256"/>
        <v>0</v>
      </c>
      <c r="CQ1228" s="188">
        <f t="shared" si="257"/>
        <v>0</v>
      </c>
    </row>
    <row r="1229" spans="1:95" x14ac:dyDescent="0.15">
      <c r="B1229" s="2"/>
      <c r="D1229" s="2"/>
      <c r="F1229" s="2"/>
      <c r="G1229" s="2"/>
      <c r="H1229" s="2"/>
      <c r="I1229" s="2" t="s">
        <v>2898</v>
      </c>
      <c r="J1229" s="2">
        <v>440</v>
      </c>
      <c r="K1229" s="2" t="s">
        <v>59</v>
      </c>
      <c r="L1229" s="2">
        <v>4437</v>
      </c>
      <c r="M1229" s="2">
        <v>95.855000000000004</v>
      </c>
      <c r="N1229" s="2">
        <v>3477</v>
      </c>
      <c r="O1229" s="2">
        <v>3862</v>
      </c>
      <c r="P1229" s="2" t="str">
        <f t="shared" si="249"/>
        <v>Positive</v>
      </c>
      <c r="Q1229" s="19">
        <v>2.3900000000000001E-179</v>
      </c>
      <c r="Y1229" s="11">
        <f t="shared" si="250"/>
        <v>0</v>
      </c>
      <c r="AA1229" s="2"/>
      <c r="AH1229" s="28"/>
      <c r="AI1229" s="188">
        <f t="shared" si="251"/>
        <v>0</v>
      </c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188">
        <f t="shared" si="252"/>
        <v>0</v>
      </c>
      <c r="AT1229" s="28"/>
      <c r="AU1229" s="28"/>
      <c r="AV1229" s="2"/>
      <c r="AW1229" s="2"/>
      <c r="AX1229" s="2"/>
      <c r="AY1229" s="2"/>
      <c r="AZ1229" s="2"/>
      <c r="BA1229" s="2"/>
      <c r="BB1229" s="2"/>
      <c r="BC1229" s="188">
        <f t="shared" si="253"/>
        <v>0</v>
      </c>
      <c r="BD1229" s="2"/>
      <c r="BE1229" s="2"/>
      <c r="BM1229" s="188">
        <f t="shared" si="254"/>
        <v>0</v>
      </c>
      <c r="BW1229" s="188">
        <f t="shared" si="255"/>
        <v>0</v>
      </c>
      <c r="CG1229" s="188">
        <f t="shared" si="256"/>
        <v>0</v>
      </c>
      <c r="CQ1229" s="188">
        <f t="shared" si="257"/>
        <v>0</v>
      </c>
    </row>
    <row r="1230" spans="1:95" x14ac:dyDescent="0.15">
      <c r="B1230" s="2"/>
      <c r="D1230" s="2"/>
      <c r="F1230" s="2"/>
      <c r="G1230" s="2"/>
      <c r="H1230" s="2"/>
      <c r="AA1230" s="2"/>
      <c r="AL1230" s="28"/>
      <c r="AM1230" s="28"/>
      <c r="AN1230" s="28"/>
      <c r="AO1230" s="28"/>
      <c r="AP1230" s="28"/>
      <c r="AQ1230" s="28"/>
      <c r="AR1230" s="28"/>
      <c r="AS1230" s="188"/>
      <c r="AT1230" s="28"/>
      <c r="AU1230" s="28"/>
      <c r="AV1230" s="2"/>
      <c r="AW1230" s="2"/>
      <c r="AX1230" s="2"/>
      <c r="AY1230" s="2"/>
      <c r="AZ1230" s="2"/>
      <c r="BA1230" s="2"/>
      <c r="BB1230" s="2"/>
      <c r="BC1230" s="188"/>
      <c r="BD1230" s="2"/>
      <c r="BE1230" s="2"/>
      <c r="BM1230" s="188"/>
      <c r="BW1230" s="188"/>
      <c r="CG1230" s="188"/>
      <c r="CQ1230" s="188"/>
    </row>
    <row r="1231" spans="1:95" x14ac:dyDescent="0.15">
      <c r="G1231" s="23"/>
      <c r="H1231" s="23"/>
      <c r="I1231" s="281" t="s">
        <v>8</v>
      </c>
      <c r="J1231" s="281"/>
      <c r="K1231" s="281"/>
      <c r="L1231" s="11"/>
      <c r="M1231" s="11"/>
      <c r="N1231" s="11"/>
      <c r="O1231" s="11"/>
      <c r="P1231" s="11"/>
      <c r="R1231" s="281" t="s">
        <v>2899</v>
      </c>
      <c r="S1231" s="281"/>
      <c r="T1231" s="281"/>
      <c r="U1231" s="11"/>
      <c r="V1231" s="11"/>
      <c r="W1231" s="11"/>
      <c r="X1231" s="11"/>
      <c r="Z1231" s="11"/>
      <c r="AB1231" s="281" t="s">
        <v>58</v>
      </c>
      <c r="AC1231" s="281"/>
      <c r="AD1231" s="281"/>
      <c r="AE1231" s="11"/>
      <c r="AG1231" s="11"/>
      <c r="AJ1231" s="11"/>
      <c r="AL1231" s="283"/>
      <c r="AM1231" s="283"/>
      <c r="AN1231" s="283"/>
      <c r="AO1231" s="13"/>
      <c r="AP1231" s="28"/>
      <c r="AQ1231" s="188"/>
      <c r="AR1231" s="28"/>
      <c r="AS1231" s="188"/>
      <c r="AT1231" s="188"/>
      <c r="AU1231" s="28"/>
      <c r="AV1231" s="283"/>
      <c r="AW1231" s="283"/>
      <c r="AX1231" s="283"/>
      <c r="AY1231" s="13"/>
      <c r="AZ1231" s="13"/>
      <c r="BA1231" s="13"/>
      <c r="BB1231" s="13"/>
      <c r="BC1231" s="188"/>
      <c r="BD1231" s="13"/>
      <c r="BE1231" s="13"/>
      <c r="BF1231" s="28"/>
      <c r="BG1231" s="28"/>
      <c r="BM1231" s="188"/>
      <c r="BW1231" s="188"/>
      <c r="CG1231" s="188"/>
      <c r="CQ1231" s="188"/>
    </row>
    <row r="1232" spans="1:95" x14ac:dyDescent="0.15">
      <c r="A1232" s="35" t="s">
        <v>26</v>
      </c>
      <c r="B1232" s="31" t="s">
        <v>1</v>
      </c>
      <c r="C1232" s="21" t="s">
        <v>11</v>
      </c>
      <c r="D1232" s="23" t="s">
        <v>23</v>
      </c>
      <c r="E1232" s="23" t="s">
        <v>23</v>
      </c>
      <c r="F1232" s="23" t="s">
        <v>236</v>
      </c>
      <c r="G1232" s="41" t="s">
        <v>23</v>
      </c>
      <c r="H1232" s="41" t="s">
        <v>3</v>
      </c>
      <c r="I1232" s="7" t="s">
        <v>13</v>
      </c>
      <c r="J1232" s="7" t="s">
        <v>13</v>
      </c>
      <c r="K1232" s="7" t="s">
        <v>4</v>
      </c>
      <c r="L1232" s="7" t="s">
        <v>4</v>
      </c>
      <c r="M1232" s="7" t="s">
        <v>5</v>
      </c>
      <c r="N1232" s="7" t="s">
        <v>6</v>
      </c>
      <c r="O1232" s="7"/>
      <c r="P1232" s="7" t="s">
        <v>7</v>
      </c>
      <c r="Q1232" s="7" t="s">
        <v>24</v>
      </c>
      <c r="R1232" s="7" t="s">
        <v>13</v>
      </c>
      <c r="S1232" s="7" t="s">
        <v>13</v>
      </c>
      <c r="T1232" s="7" t="s">
        <v>4</v>
      </c>
      <c r="U1232" s="7" t="s">
        <v>4</v>
      </c>
      <c r="V1232" s="7" t="s">
        <v>5</v>
      </c>
      <c r="W1232" s="7" t="s">
        <v>6</v>
      </c>
      <c r="X1232" s="7"/>
      <c r="Y1232" s="7"/>
      <c r="Z1232" s="7" t="s">
        <v>7</v>
      </c>
      <c r="AA1232" s="7" t="s">
        <v>24</v>
      </c>
      <c r="AB1232" s="4" t="s">
        <v>13</v>
      </c>
      <c r="AC1232" s="7" t="s">
        <v>13</v>
      </c>
      <c r="AD1232" s="7" t="s">
        <v>4</v>
      </c>
      <c r="AE1232" s="7" t="s">
        <v>4</v>
      </c>
      <c r="AF1232" s="7" t="s">
        <v>5</v>
      </c>
      <c r="AG1232" s="7" t="s">
        <v>6</v>
      </c>
      <c r="AH1232" s="4"/>
      <c r="AI1232" s="7"/>
      <c r="AJ1232" s="7" t="s">
        <v>7</v>
      </c>
      <c r="AK1232" s="7" t="s">
        <v>24</v>
      </c>
      <c r="AL1232" s="72" t="s">
        <v>13</v>
      </c>
      <c r="AM1232" s="40" t="s">
        <v>13</v>
      </c>
      <c r="AN1232" s="40" t="s">
        <v>4</v>
      </c>
      <c r="AO1232" s="40" t="s">
        <v>4</v>
      </c>
      <c r="AP1232" s="40" t="s">
        <v>5</v>
      </c>
      <c r="AQ1232" s="40" t="s">
        <v>6</v>
      </c>
      <c r="AR1232" s="72"/>
      <c r="AS1232" s="40"/>
      <c r="AT1232" s="40" t="s">
        <v>7</v>
      </c>
      <c r="AU1232" s="40" t="s">
        <v>24</v>
      </c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28"/>
      <c r="BG1232" s="28"/>
      <c r="BM1232" s="40"/>
      <c r="BW1232" s="40"/>
      <c r="CG1232" s="40"/>
      <c r="CQ1232" s="40"/>
    </row>
    <row r="1233" spans="1:95" x14ac:dyDescent="0.15">
      <c r="A1233" s="35"/>
      <c r="B1233" s="31"/>
      <c r="C1233" s="21" t="s">
        <v>245</v>
      </c>
      <c r="D1233" s="23" t="s">
        <v>2</v>
      </c>
      <c r="E1233" s="21" t="s">
        <v>3</v>
      </c>
      <c r="F1233" s="23" t="s">
        <v>237</v>
      </c>
      <c r="G1233" s="41" t="s">
        <v>27</v>
      </c>
      <c r="H1233" s="41" t="s">
        <v>235</v>
      </c>
      <c r="I1233" s="7"/>
      <c r="J1233" s="7" t="s">
        <v>18</v>
      </c>
      <c r="K1233" s="7"/>
      <c r="L1233" s="7" t="s">
        <v>18</v>
      </c>
      <c r="M1233" s="7" t="s">
        <v>19</v>
      </c>
      <c r="N1233" s="7" t="s">
        <v>15</v>
      </c>
      <c r="O1233" s="7" t="s">
        <v>16</v>
      </c>
      <c r="P1233" s="7"/>
      <c r="Q1233" s="7" t="s">
        <v>25</v>
      </c>
      <c r="R1233" s="7"/>
      <c r="S1233" s="7" t="s">
        <v>18</v>
      </c>
      <c r="T1233" s="7"/>
      <c r="U1233" s="7" t="s">
        <v>18</v>
      </c>
      <c r="V1233" s="7" t="s">
        <v>19</v>
      </c>
      <c r="W1233" s="7" t="s">
        <v>15</v>
      </c>
      <c r="X1233" s="7" t="s">
        <v>16</v>
      </c>
      <c r="Y1233" s="7"/>
      <c r="Z1233" s="7"/>
      <c r="AA1233" s="7" t="s">
        <v>25</v>
      </c>
      <c r="AB1233" s="4"/>
      <c r="AC1233" s="7" t="s">
        <v>18</v>
      </c>
      <c r="AD1233" s="7"/>
      <c r="AE1233" s="7" t="s">
        <v>18</v>
      </c>
      <c r="AF1233" s="7" t="s">
        <v>19</v>
      </c>
      <c r="AG1233" s="7" t="s">
        <v>15</v>
      </c>
      <c r="AH1233" s="4" t="s">
        <v>16</v>
      </c>
      <c r="AI1233" s="7"/>
      <c r="AJ1233" s="7"/>
      <c r="AK1233" s="7" t="s">
        <v>25</v>
      </c>
      <c r="AL1233" s="72"/>
      <c r="AM1233" s="40" t="s">
        <v>18</v>
      </c>
      <c r="AN1233" s="40"/>
      <c r="AO1233" s="40" t="s">
        <v>18</v>
      </c>
      <c r="AP1233" s="40" t="s">
        <v>19</v>
      </c>
      <c r="AQ1233" s="40" t="s">
        <v>15</v>
      </c>
      <c r="AR1233" s="72" t="s">
        <v>16</v>
      </c>
      <c r="AS1233" s="40"/>
      <c r="AT1233" s="40"/>
      <c r="AU1233" s="40" t="s">
        <v>25</v>
      </c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28"/>
      <c r="BG1233" s="28"/>
      <c r="BM1233" s="40"/>
      <c r="BW1233" s="40"/>
      <c r="CG1233" s="40"/>
      <c r="CQ1233" s="40"/>
    </row>
    <row r="1234" spans="1:95" x14ac:dyDescent="0.15">
      <c r="A1234" s="12"/>
      <c r="B1234" s="27">
        <v>62</v>
      </c>
      <c r="D1234" s="11">
        <v>877604</v>
      </c>
      <c r="E1234" s="11">
        <v>48304</v>
      </c>
      <c r="F1234" s="11">
        <v>7</v>
      </c>
      <c r="G1234" s="11">
        <v>3</v>
      </c>
      <c r="H1234" s="11">
        <v>8394</v>
      </c>
      <c r="I1234" s="2" t="s">
        <v>2900</v>
      </c>
      <c r="J1234" s="2">
        <v>3664</v>
      </c>
      <c r="K1234" s="2" t="s">
        <v>59</v>
      </c>
      <c r="L1234" s="2">
        <v>4437</v>
      </c>
      <c r="M1234" s="2">
        <v>96.554000000000002</v>
      </c>
      <c r="N1234" s="2">
        <v>842</v>
      </c>
      <c r="O1234" s="2">
        <v>4410</v>
      </c>
      <c r="P1234" s="2" t="str">
        <f>IF(N1234&gt;O1234,"Negative","Positive")</f>
        <v>Positive</v>
      </c>
      <c r="Q1234" s="11">
        <v>0</v>
      </c>
      <c r="R1234" s="2" t="s">
        <v>2901</v>
      </c>
      <c r="S1234" s="2" t="s">
        <v>556</v>
      </c>
      <c r="T1234" s="2">
        <v>275</v>
      </c>
      <c r="U1234" s="2">
        <v>9624</v>
      </c>
      <c r="V1234" s="2">
        <v>81.685000000000002</v>
      </c>
      <c r="W1234" s="2">
        <v>3819</v>
      </c>
      <c r="X1234" s="2">
        <v>4090</v>
      </c>
      <c r="Y1234" s="11">
        <f>W1234-X1234</f>
        <v>-271</v>
      </c>
      <c r="Z1234" s="2" t="str">
        <f>IF(W1234&gt;X1234,"Negative","Positive")</f>
        <v>Positive</v>
      </c>
      <c r="AA1234" s="26">
        <v>1.72E-59</v>
      </c>
      <c r="AB1234" s="2" t="s">
        <v>2902</v>
      </c>
      <c r="AC1234" s="2" t="s">
        <v>61</v>
      </c>
      <c r="AD1234" s="2">
        <v>254</v>
      </c>
      <c r="AE1234" s="2">
        <v>9596</v>
      </c>
      <c r="AF1234" s="2">
        <v>82.49</v>
      </c>
      <c r="AG1234" s="2">
        <v>3088</v>
      </c>
      <c r="AH1234" s="2">
        <v>2837</v>
      </c>
      <c r="AI1234" s="11">
        <f>AG1234-AH1234</f>
        <v>251</v>
      </c>
      <c r="AJ1234" s="2" t="str">
        <f t="shared" ref="AJ1234" si="258">IF(AG1234&gt;AH1234,"Negative","Positive")</f>
        <v>Negative</v>
      </c>
      <c r="AK1234" s="26">
        <v>9.4700000000000002E-57</v>
      </c>
      <c r="AL1234" s="28"/>
      <c r="AM1234" s="28"/>
      <c r="AN1234" s="28"/>
      <c r="AO1234" s="28"/>
      <c r="AP1234" s="28"/>
      <c r="AQ1234" s="28"/>
      <c r="AR1234" s="28"/>
      <c r="AS1234" s="188">
        <f>AQ1234-AR1234</f>
        <v>0</v>
      </c>
      <c r="AT1234" s="28"/>
      <c r="AU1234" s="28"/>
      <c r="AV1234" s="13"/>
      <c r="AW1234" s="13"/>
      <c r="AX1234" s="13"/>
      <c r="AY1234" s="13"/>
      <c r="AZ1234" s="13"/>
      <c r="BA1234" s="13"/>
      <c r="BB1234" s="13"/>
      <c r="BC1234" s="188">
        <f>BA1234-BB1234</f>
        <v>0</v>
      </c>
      <c r="BD1234" s="13"/>
      <c r="BE1234" s="13"/>
      <c r="BF1234" s="28"/>
      <c r="BG1234" s="28"/>
      <c r="BM1234" s="188">
        <f>BK1234-BL1234</f>
        <v>0</v>
      </c>
      <c r="BW1234" s="188">
        <f>BU1234-BV1234</f>
        <v>0</v>
      </c>
      <c r="CG1234" s="188">
        <f>CE1234-CF1234</f>
        <v>0</v>
      </c>
      <c r="CQ1234" s="188">
        <f>CO1234-CP1234</f>
        <v>0</v>
      </c>
    </row>
    <row r="1235" spans="1:95" x14ac:dyDescent="0.15">
      <c r="A1235" s="12"/>
      <c r="B1235" s="27">
        <v>62</v>
      </c>
      <c r="I1235" s="2" t="s">
        <v>2903</v>
      </c>
      <c r="J1235" s="2">
        <v>3610</v>
      </c>
      <c r="K1235" s="2" t="s">
        <v>59</v>
      </c>
      <c r="L1235" s="2">
        <v>4437</v>
      </c>
      <c r="M1235" s="2">
        <v>96.438000000000002</v>
      </c>
      <c r="N1235" s="2">
        <v>842</v>
      </c>
      <c r="O1235" s="2">
        <v>4237</v>
      </c>
      <c r="P1235" s="2" t="str">
        <f>IF(N1235&gt;O1235,"Negative","Positive")</f>
        <v>Positive</v>
      </c>
      <c r="Q1235" s="11">
        <v>0</v>
      </c>
      <c r="Y1235" s="11">
        <f t="shared" ref="Y1235:Y1238" si="259">W1235-X1235</f>
        <v>0</v>
      </c>
      <c r="AB1235" s="24"/>
      <c r="AI1235" s="11">
        <f t="shared" ref="AI1235:AI1238" si="260">AG1235-AH1235</f>
        <v>0</v>
      </c>
      <c r="AK1235" s="26"/>
      <c r="AL1235" s="29"/>
      <c r="AM1235" s="28"/>
      <c r="AN1235" s="28"/>
      <c r="AO1235" s="28"/>
      <c r="AP1235" s="28"/>
      <c r="AQ1235" s="28"/>
      <c r="AR1235" s="28"/>
      <c r="AS1235" s="188">
        <f t="shared" ref="AS1235:AS1238" si="261">AQ1235-AR1235</f>
        <v>0</v>
      </c>
      <c r="AT1235" s="28"/>
      <c r="AU1235" s="28"/>
      <c r="AV1235" s="13"/>
      <c r="AW1235" s="13"/>
      <c r="AX1235" s="13"/>
      <c r="AY1235" s="13"/>
      <c r="AZ1235" s="13"/>
      <c r="BA1235" s="13"/>
      <c r="BB1235" s="13"/>
      <c r="BC1235" s="188">
        <f t="shared" ref="BC1235:BC1238" si="262">BA1235-BB1235</f>
        <v>0</v>
      </c>
      <c r="BD1235" s="13"/>
      <c r="BE1235" s="13"/>
      <c r="BF1235" s="28"/>
      <c r="BG1235" s="28"/>
      <c r="BM1235" s="188">
        <f t="shared" ref="BM1235:BM1238" si="263">BK1235-BL1235</f>
        <v>0</v>
      </c>
      <c r="BW1235" s="188">
        <f t="shared" ref="BW1235:BW1238" si="264">BU1235-BV1235</f>
        <v>0</v>
      </c>
      <c r="CG1235" s="188">
        <f t="shared" ref="CG1235:CG1238" si="265">CE1235-CF1235</f>
        <v>0</v>
      </c>
      <c r="CQ1235" s="188">
        <f t="shared" ref="CQ1235:CQ1238" si="266">CO1235-CP1235</f>
        <v>0</v>
      </c>
    </row>
    <row r="1236" spans="1:95" x14ac:dyDescent="0.15">
      <c r="A1236" s="12"/>
      <c r="B1236" s="27">
        <v>62</v>
      </c>
      <c r="I1236" s="2" t="s">
        <v>2904</v>
      </c>
      <c r="J1236" s="2">
        <v>204</v>
      </c>
      <c r="K1236" s="2" t="s">
        <v>59</v>
      </c>
      <c r="L1236" s="2">
        <v>4437</v>
      </c>
      <c r="M1236" s="2">
        <v>96.323999999999998</v>
      </c>
      <c r="N1236" s="2">
        <v>11</v>
      </c>
      <c r="O1236" s="2">
        <v>146</v>
      </c>
      <c r="P1236" s="2" t="str">
        <f>IF(N1236&gt;O1236,"Negative","Positive")</f>
        <v>Positive</v>
      </c>
      <c r="Q1236" s="19">
        <v>4.4400000000000001E-59</v>
      </c>
      <c r="Y1236" s="11">
        <f t="shared" si="259"/>
        <v>0</v>
      </c>
      <c r="AB1236" s="24"/>
      <c r="AI1236" s="11">
        <f t="shared" si="260"/>
        <v>0</v>
      </c>
      <c r="AJ1236" s="24"/>
      <c r="AL1236" s="29"/>
      <c r="AM1236" s="28"/>
      <c r="AN1236" s="28"/>
      <c r="AO1236" s="28"/>
      <c r="AP1236" s="28"/>
      <c r="AQ1236" s="28"/>
      <c r="AR1236" s="28"/>
      <c r="AS1236" s="188">
        <f t="shared" si="261"/>
        <v>0</v>
      </c>
      <c r="AT1236" s="28"/>
      <c r="AU1236" s="28"/>
      <c r="AV1236" s="13"/>
      <c r="AW1236" s="13"/>
      <c r="AX1236" s="13"/>
      <c r="AY1236" s="13"/>
      <c r="AZ1236" s="13"/>
      <c r="BA1236" s="13"/>
      <c r="BB1236" s="13"/>
      <c r="BC1236" s="188">
        <f t="shared" si="262"/>
        <v>0</v>
      </c>
      <c r="BD1236" s="13"/>
      <c r="BE1236" s="13"/>
      <c r="BF1236" s="28"/>
      <c r="BG1236" s="28"/>
      <c r="BM1236" s="188">
        <f t="shared" si="263"/>
        <v>0</v>
      </c>
      <c r="BW1236" s="188">
        <f t="shared" si="264"/>
        <v>0</v>
      </c>
      <c r="CG1236" s="188">
        <f t="shared" si="265"/>
        <v>0</v>
      </c>
      <c r="CQ1236" s="188">
        <f t="shared" si="266"/>
        <v>0</v>
      </c>
    </row>
    <row r="1237" spans="1:95" x14ac:dyDescent="0.15">
      <c r="A1237" s="12"/>
      <c r="B1237" s="27">
        <v>62</v>
      </c>
      <c r="I1237" s="166" t="s">
        <v>2905</v>
      </c>
      <c r="J1237" s="166">
        <v>4400</v>
      </c>
      <c r="K1237" s="166" t="s">
        <v>59</v>
      </c>
      <c r="L1237" s="166">
        <v>4437</v>
      </c>
      <c r="M1237" s="166">
        <v>96.659000000000006</v>
      </c>
      <c r="N1237" s="166">
        <v>11</v>
      </c>
      <c r="O1237" s="166">
        <v>4410</v>
      </c>
      <c r="P1237" s="166" t="str">
        <f>IF(N1237&gt;O1237,"Negative","Positive")</f>
        <v>Positive</v>
      </c>
      <c r="Q1237" s="219">
        <v>0</v>
      </c>
      <c r="Y1237" s="11">
        <f t="shared" si="259"/>
        <v>0</v>
      </c>
      <c r="AB1237" s="24"/>
      <c r="AI1237" s="11">
        <f t="shared" si="260"/>
        <v>0</v>
      </c>
      <c r="AJ1237" s="24"/>
      <c r="AL1237" s="29"/>
      <c r="AM1237" s="28"/>
      <c r="AN1237" s="28"/>
      <c r="AO1237" s="28"/>
      <c r="AP1237" s="28"/>
      <c r="AQ1237" s="28"/>
      <c r="AR1237" s="28"/>
      <c r="AS1237" s="188">
        <f t="shared" si="261"/>
        <v>0</v>
      </c>
      <c r="AT1237" s="28"/>
      <c r="AU1237" s="36"/>
      <c r="AV1237" s="13"/>
      <c r="AW1237" s="13"/>
      <c r="AX1237" s="13"/>
      <c r="AY1237" s="13"/>
      <c r="AZ1237" s="13"/>
      <c r="BA1237" s="13"/>
      <c r="BB1237" s="13"/>
      <c r="BC1237" s="188">
        <f t="shared" si="262"/>
        <v>0</v>
      </c>
      <c r="BD1237" s="13"/>
      <c r="BE1237" s="13"/>
      <c r="BF1237" s="28"/>
      <c r="BG1237" s="28"/>
      <c r="BM1237" s="188">
        <f t="shared" si="263"/>
        <v>0</v>
      </c>
      <c r="BW1237" s="188">
        <f t="shared" si="264"/>
        <v>0</v>
      </c>
      <c r="CG1237" s="188">
        <f t="shared" si="265"/>
        <v>0</v>
      </c>
      <c r="CQ1237" s="188">
        <f t="shared" si="266"/>
        <v>0</v>
      </c>
    </row>
    <row r="1238" spans="1:95" x14ac:dyDescent="0.15">
      <c r="A1238" s="12"/>
      <c r="B1238" s="27">
        <v>62</v>
      </c>
      <c r="I1238" s="2" t="s">
        <v>2906</v>
      </c>
      <c r="J1238" s="2">
        <v>1490</v>
      </c>
      <c r="K1238" s="2" t="s">
        <v>59</v>
      </c>
      <c r="L1238" s="2">
        <v>4437</v>
      </c>
      <c r="M1238" s="2">
        <v>96.741</v>
      </c>
      <c r="N1238" s="2">
        <v>2858</v>
      </c>
      <c r="O1238" s="2">
        <v>4237</v>
      </c>
      <c r="P1238" s="2" t="str">
        <f>IF(N1238&gt;O1238,"Negative","Positive")</f>
        <v>Positive</v>
      </c>
      <c r="Q1238" s="11">
        <v>0</v>
      </c>
      <c r="Y1238" s="11">
        <f t="shared" si="259"/>
        <v>0</v>
      </c>
      <c r="AB1238" s="24"/>
      <c r="AI1238" s="11">
        <f t="shared" si="260"/>
        <v>0</v>
      </c>
      <c r="AJ1238" s="24"/>
      <c r="AL1238" s="29"/>
      <c r="AM1238" s="28"/>
      <c r="AN1238" s="28"/>
      <c r="AO1238" s="28"/>
      <c r="AP1238" s="28"/>
      <c r="AQ1238" s="28"/>
      <c r="AR1238" s="28"/>
      <c r="AS1238" s="188">
        <f t="shared" si="261"/>
        <v>0</v>
      </c>
      <c r="AT1238" s="28"/>
      <c r="AU1238" s="36"/>
      <c r="AV1238" s="13"/>
      <c r="AW1238" s="13"/>
      <c r="AX1238" s="13"/>
      <c r="AY1238" s="13"/>
      <c r="AZ1238" s="13"/>
      <c r="BA1238" s="13"/>
      <c r="BB1238" s="13"/>
      <c r="BC1238" s="188">
        <f t="shared" si="262"/>
        <v>0</v>
      </c>
      <c r="BD1238" s="13"/>
      <c r="BE1238" s="13"/>
      <c r="BF1238" s="28"/>
      <c r="BG1238" s="28"/>
      <c r="BM1238" s="188">
        <f t="shared" si="263"/>
        <v>0</v>
      </c>
      <c r="BW1238" s="188">
        <f t="shared" si="264"/>
        <v>0</v>
      </c>
      <c r="CG1238" s="188">
        <f t="shared" si="265"/>
        <v>0</v>
      </c>
      <c r="CQ1238" s="188">
        <f t="shared" si="266"/>
        <v>0</v>
      </c>
    </row>
    <row r="1239" spans="1:95" x14ac:dyDescent="0.15">
      <c r="A1239" s="12"/>
      <c r="B1239" s="27">
        <v>62</v>
      </c>
      <c r="I1239" s="24"/>
      <c r="AB1239" s="24"/>
      <c r="AJ1239" s="24"/>
      <c r="AL1239" s="24"/>
      <c r="AM1239" s="28"/>
      <c r="AN1239" s="28"/>
      <c r="AO1239" s="28"/>
      <c r="AP1239" s="28"/>
      <c r="AQ1239" s="28"/>
      <c r="AR1239" s="28"/>
      <c r="AS1239" s="188"/>
      <c r="AT1239" s="29"/>
      <c r="AU1239" s="36"/>
      <c r="AV1239" s="13"/>
      <c r="AW1239" s="13"/>
      <c r="AX1239" s="13"/>
      <c r="AY1239" s="13"/>
      <c r="AZ1239" s="13"/>
      <c r="BA1239" s="13"/>
      <c r="BB1239" s="13"/>
      <c r="BC1239" s="188"/>
      <c r="BD1239" s="13"/>
      <c r="BE1239" s="13"/>
      <c r="BF1239" s="28"/>
      <c r="BG1239" s="28"/>
      <c r="BM1239" s="188"/>
      <c r="BW1239" s="188"/>
      <c r="CG1239" s="188"/>
      <c r="CQ1239" s="188"/>
    </row>
    <row r="1240" spans="1:95" x14ac:dyDescent="0.15">
      <c r="A1240" s="12"/>
      <c r="B1240" s="27">
        <v>62</v>
      </c>
      <c r="I1240" s="24"/>
      <c r="AB1240" s="24"/>
      <c r="AJ1240" s="24"/>
      <c r="AK1240" s="26"/>
      <c r="AQ1240" s="28"/>
      <c r="AR1240" s="28"/>
      <c r="AS1240" s="188"/>
      <c r="AT1240" s="28"/>
      <c r="AU1240" s="28"/>
      <c r="AV1240" s="13"/>
      <c r="AW1240" s="13"/>
      <c r="AX1240" s="13"/>
      <c r="AY1240" s="13"/>
      <c r="AZ1240" s="13"/>
      <c r="BA1240" s="13"/>
      <c r="BB1240" s="13"/>
      <c r="BC1240" s="188"/>
      <c r="BD1240" s="13"/>
      <c r="BE1240" s="13"/>
      <c r="BF1240" s="28"/>
      <c r="BG1240" s="28"/>
      <c r="BM1240" s="188"/>
      <c r="BW1240" s="188"/>
      <c r="CG1240" s="188"/>
      <c r="CQ1240" s="188"/>
    </row>
    <row r="1241" spans="1:95" x14ac:dyDescent="0.15">
      <c r="A1241" s="12"/>
      <c r="B1241" s="27">
        <v>62</v>
      </c>
      <c r="I1241" s="24"/>
      <c r="Q1241" s="19"/>
      <c r="AQ1241" s="28"/>
      <c r="AR1241" s="28"/>
      <c r="AS1241" s="188"/>
      <c r="AT1241" s="28"/>
      <c r="AU1241" s="28"/>
      <c r="BC1241" s="188"/>
      <c r="BM1241" s="188"/>
      <c r="BW1241" s="188"/>
      <c r="CG1241" s="188"/>
      <c r="CQ1241" s="188"/>
    </row>
    <row r="1242" spans="1:95" x14ac:dyDescent="0.15">
      <c r="AQ1242" s="28"/>
      <c r="AR1242" s="28"/>
      <c r="AS1242" s="188"/>
      <c r="AT1242" s="28"/>
      <c r="AU1242" s="28"/>
      <c r="BC1242" s="188"/>
      <c r="BM1242" s="188"/>
      <c r="BW1242" s="188"/>
      <c r="CG1242" s="188"/>
      <c r="CQ1242" s="188"/>
    </row>
    <row r="1243" spans="1:95" x14ac:dyDescent="0.15">
      <c r="G1243" s="23"/>
      <c r="H1243" s="23"/>
      <c r="I1243" s="281" t="s">
        <v>8</v>
      </c>
      <c r="J1243" s="281"/>
      <c r="K1243" s="281"/>
      <c r="L1243" s="11"/>
      <c r="M1243" s="11"/>
      <c r="N1243" s="11"/>
      <c r="O1243" s="11"/>
      <c r="P1243" s="11"/>
      <c r="R1243" s="281" t="s">
        <v>2907</v>
      </c>
      <c r="S1243" s="281"/>
      <c r="T1243" s="281"/>
      <c r="U1243" s="11"/>
      <c r="V1243" s="11"/>
      <c r="W1243" s="11"/>
      <c r="X1243" s="11"/>
      <c r="Z1243" s="11"/>
      <c r="AB1243" s="281" t="s">
        <v>10</v>
      </c>
      <c r="AC1243" s="281"/>
      <c r="AD1243" s="281"/>
      <c r="AE1243" s="11"/>
      <c r="AG1243" s="11"/>
      <c r="AJ1243" s="11"/>
      <c r="AL1243" s="283"/>
      <c r="AM1243" s="283"/>
      <c r="AN1243" s="283"/>
      <c r="AO1243" s="13"/>
      <c r="AP1243" s="28"/>
      <c r="AQ1243" s="188"/>
      <c r="AR1243" s="28"/>
      <c r="AS1243" s="188"/>
      <c r="AT1243" s="188"/>
      <c r="AU1243" s="28"/>
      <c r="AV1243" s="283"/>
      <c r="AW1243" s="283"/>
      <c r="AX1243" s="283"/>
      <c r="AY1243" s="13"/>
      <c r="AZ1243" s="13"/>
      <c r="BA1243" s="13"/>
      <c r="BB1243" s="13"/>
      <c r="BC1243" s="188"/>
      <c r="BD1243" s="13"/>
      <c r="BE1243" s="13"/>
      <c r="BF1243" s="28"/>
      <c r="BG1243" s="28"/>
      <c r="BM1243" s="188"/>
      <c r="BW1243" s="188"/>
      <c r="CG1243" s="188"/>
      <c r="CQ1243" s="188"/>
    </row>
    <row r="1244" spans="1:95" x14ac:dyDescent="0.15">
      <c r="A1244" s="35" t="s">
        <v>26</v>
      </c>
      <c r="B1244" s="31" t="s">
        <v>1</v>
      </c>
      <c r="C1244" s="21" t="s">
        <v>11</v>
      </c>
      <c r="D1244" s="23" t="s">
        <v>23</v>
      </c>
      <c r="E1244" s="23" t="s">
        <v>23</v>
      </c>
      <c r="F1244" s="23" t="s">
        <v>236</v>
      </c>
      <c r="G1244" s="41" t="s">
        <v>23</v>
      </c>
      <c r="H1244" s="41" t="s">
        <v>3</v>
      </c>
      <c r="I1244" s="7" t="s">
        <v>13</v>
      </c>
      <c r="J1244" s="7" t="s">
        <v>13</v>
      </c>
      <c r="K1244" s="7" t="s">
        <v>4</v>
      </c>
      <c r="L1244" s="7" t="s">
        <v>4</v>
      </c>
      <c r="M1244" s="7" t="s">
        <v>5</v>
      </c>
      <c r="N1244" s="7" t="s">
        <v>6</v>
      </c>
      <c r="O1244" s="7"/>
      <c r="P1244" s="7" t="s">
        <v>7</v>
      </c>
      <c r="Q1244" s="7" t="s">
        <v>24</v>
      </c>
      <c r="R1244" s="7" t="s">
        <v>13</v>
      </c>
      <c r="S1244" s="7" t="s">
        <v>13</v>
      </c>
      <c r="T1244" s="7" t="s">
        <v>4</v>
      </c>
      <c r="U1244" s="7" t="s">
        <v>4</v>
      </c>
      <c r="V1244" s="7" t="s">
        <v>5</v>
      </c>
      <c r="W1244" s="7" t="s">
        <v>6</v>
      </c>
      <c r="X1244" s="7"/>
      <c r="Y1244" s="7"/>
      <c r="Z1244" s="7" t="s">
        <v>7</v>
      </c>
      <c r="AA1244" s="7" t="s">
        <v>24</v>
      </c>
      <c r="AB1244" s="4" t="s">
        <v>13</v>
      </c>
      <c r="AC1244" s="7" t="s">
        <v>13</v>
      </c>
      <c r="AD1244" s="7" t="s">
        <v>4</v>
      </c>
      <c r="AE1244" s="7" t="s">
        <v>4</v>
      </c>
      <c r="AF1244" s="7" t="s">
        <v>5</v>
      </c>
      <c r="AG1244" s="7" t="s">
        <v>6</v>
      </c>
      <c r="AH1244" s="4"/>
      <c r="AI1244" s="7"/>
      <c r="AJ1244" s="7" t="s">
        <v>7</v>
      </c>
      <c r="AK1244" s="7" t="s">
        <v>24</v>
      </c>
      <c r="AL1244" s="72"/>
      <c r="AM1244" s="40"/>
      <c r="AN1244" s="40"/>
      <c r="AO1244" s="40"/>
      <c r="AP1244" s="40"/>
      <c r="AQ1244" s="40"/>
      <c r="AR1244" s="72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28"/>
      <c r="BG1244" s="28"/>
      <c r="BM1244" s="40"/>
      <c r="BW1244" s="40"/>
      <c r="CG1244" s="40"/>
      <c r="CQ1244" s="40"/>
    </row>
    <row r="1245" spans="1:95" x14ac:dyDescent="0.15">
      <c r="A1245" s="35"/>
      <c r="B1245" s="31"/>
      <c r="C1245" s="21" t="s">
        <v>245</v>
      </c>
      <c r="D1245" s="23" t="s">
        <v>2</v>
      </c>
      <c r="E1245" s="21" t="s">
        <v>3</v>
      </c>
      <c r="F1245" s="23" t="s">
        <v>237</v>
      </c>
      <c r="G1245" s="41" t="s">
        <v>27</v>
      </c>
      <c r="H1245" s="41" t="s">
        <v>235</v>
      </c>
      <c r="I1245" s="7"/>
      <c r="J1245" s="7" t="s">
        <v>18</v>
      </c>
      <c r="K1245" s="7"/>
      <c r="L1245" s="7" t="s">
        <v>18</v>
      </c>
      <c r="M1245" s="7" t="s">
        <v>19</v>
      </c>
      <c r="N1245" s="7" t="s">
        <v>15</v>
      </c>
      <c r="O1245" s="7" t="s">
        <v>16</v>
      </c>
      <c r="P1245" s="7"/>
      <c r="Q1245" s="7" t="s">
        <v>25</v>
      </c>
      <c r="R1245" s="7"/>
      <c r="S1245" s="7" t="s">
        <v>18</v>
      </c>
      <c r="T1245" s="7"/>
      <c r="U1245" s="7" t="s">
        <v>18</v>
      </c>
      <c r="V1245" s="7" t="s">
        <v>19</v>
      </c>
      <c r="W1245" s="7" t="s">
        <v>15</v>
      </c>
      <c r="X1245" s="7" t="s">
        <v>16</v>
      </c>
      <c r="Y1245" s="7"/>
      <c r="Z1245" s="7"/>
      <c r="AA1245" s="7" t="s">
        <v>25</v>
      </c>
      <c r="AB1245" s="4"/>
      <c r="AC1245" s="7" t="s">
        <v>18</v>
      </c>
      <c r="AD1245" s="7"/>
      <c r="AE1245" s="7" t="s">
        <v>18</v>
      </c>
      <c r="AF1245" s="7" t="s">
        <v>19</v>
      </c>
      <c r="AG1245" s="7" t="s">
        <v>15</v>
      </c>
      <c r="AH1245" s="4" t="s">
        <v>16</v>
      </c>
      <c r="AI1245" s="7"/>
      <c r="AJ1245" s="7"/>
      <c r="AK1245" s="7" t="s">
        <v>25</v>
      </c>
      <c r="AL1245" s="72"/>
      <c r="AM1245" s="40"/>
      <c r="AN1245" s="40"/>
      <c r="AO1245" s="40"/>
      <c r="AP1245" s="40"/>
      <c r="AQ1245" s="40"/>
      <c r="AR1245" s="72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28"/>
      <c r="BG1245" s="28"/>
      <c r="BM1245" s="40"/>
      <c r="BW1245" s="40"/>
      <c r="CG1245" s="40"/>
      <c r="CQ1245" s="40"/>
    </row>
    <row r="1246" spans="1:95" x14ac:dyDescent="0.15">
      <c r="A1246" s="12"/>
      <c r="B1246" s="27">
        <v>63</v>
      </c>
      <c r="D1246" s="11">
        <v>758749</v>
      </c>
      <c r="E1246" s="11">
        <v>116611</v>
      </c>
      <c r="F1246" s="11">
        <v>51</v>
      </c>
      <c r="G1246" s="11">
        <v>3</v>
      </c>
      <c r="H1246" s="11">
        <v>79540</v>
      </c>
      <c r="I1246" s="2" t="s">
        <v>2908</v>
      </c>
      <c r="J1246" s="2">
        <v>265</v>
      </c>
      <c r="K1246" s="2" t="s">
        <v>59</v>
      </c>
      <c r="L1246" s="2">
        <v>4437</v>
      </c>
      <c r="M1246" s="2">
        <v>98.131</v>
      </c>
      <c r="N1246" s="2">
        <v>3318</v>
      </c>
      <c r="O1246" s="2">
        <v>3212</v>
      </c>
      <c r="P1246" s="2" t="str">
        <f t="shared" ref="P1246:P1293" si="267">IF(N1246&gt;O1246,"Negative","Positive")</f>
        <v>Negative</v>
      </c>
      <c r="Q1246" s="19">
        <v>7.7800000000000006E-48</v>
      </c>
      <c r="R1246" s="2" t="s">
        <v>2909</v>
      </c>
      <c r="S1246" s="2">
        <v>1103</v>
      </c>
      <c r="T1246" s="2" t="s">
        <v>2910</v>
      </c>
      <c r="U1246" s="2">
        <v>7543</v>
      </c>
      <c r="V1246" s="2">
        <v>96.875</v>
      </c>
      <c r="W1246" s="2">
        <v>5748</v>
      </c>
      <c r="X1246" s="2">
        <v>5779</v>
      </c>
      <c r="Y1246" s="11">
        <f>W1246-X1246</f>
        <v>-31</v>
      </c>
      <c r="Z1246" s="2" t="str">
        <f>IF(W1246&gt;X1246,"Negative","Positive")</f>
        <v>Positive</v>
      </c>
      <c r="AA1246" s="26">
        <v>3.65E-7</v>
      </c>
      <c r="AB1246" s="2" t="s">
        <v>2911</v>
      </c>
      <c r="AC1246" s="2">
        <v>265</v>
      </c>
      <c r="AD1246" s="2" t="s">
        <v>35</v>
      </c>
      <c r="AE1246" s="2">
        <v>2689</v>
      </c>
      <c r="AF1246" s="2">
        <v>99.082999999999998</v>
      </c>
      <c r="AG1246" s="2">
        <v>247</v>
      </c>
      <c r="AH1246" s="2">
        <v>355</v>
      </c>
      <c r="AI1246" s="11">
        <f>AG1246-AH1246</f>
        <v>-108</v>
      </c>
      <c r="AJ1246" s="2" t="str">
        <f>IF(AG1246&gt;AH1246,"Negative","Positive")</f>
        <v>Positive</v>
      </c>
      <c r="AK1246" s="26">
        <v>1.29E-50</v>
      </c>
      <c r="AL1246" s="28"/>
      <c r="AM1246" s="28"/>
      <c r="AN1246" s="28"/>
      <c r="AO1246" s="28"/>
      <c r="AP1246" s="28"/>
      <c r="AQ1246" s="28"/>
      <c r="AR1246" s="28"/>
      <c r="AS1246" s="188">
        <f>AQ1246-AR1246</f>
        <v>0</v>
      </c>
      <c r="AT1246" s="28"/>
      <c r="AU1246" s="28"/>
      <c r="AV1246" s="13"/>
      <c r="AW1246" s="13"/>
      <c r="AX1246" s="13"/>
      <c r="AY1246" s="13"/>
      <c r="AZ1246" s="13"/>
      <c r="BA1246" s="13"/>
      <c r="BB1246" s="13"/>
      <c r="BC1246" s="188">
        <f>BA1246-BB1246</f>
        <v>0</v>
      </c>
      <c r="BD1246" s="13"/>
      <c r="BE1246" s="13"/>
      <c r="BF1246" s="28"/>
      <c r="BG1246" s="28"/>
      <c r="BM1246" s="188">
        <f>BK1246-BL1246</f>
        <v>0</v>
      </c>
      <c r="BW1246" s="188">
        <f>BU1246-BV1246</f>
        <v>0</v>
      </c>
      <c r="CG1246" s="188">
        <f>CE1246-CF1246</f>
        <v>0</v>
      </c>
      <c r="CQ1246" s="188">
        <f>CO1246-CP1246</f>
        <v>0</v>
      </c>
    </row>
    <row r="1247" spans="1:95" x14ac:dyDescent="0.15">
      <c r="A1247" s="12"/>
      <c r="B1247" s="27">
        <v>63</v>
      </c>
      <c r="I1247" s="2" t="s">
        <v>2912</v>
      </c>
      <c r="J1247" s="2">
        <v>637</v>
      </c>
      <c r="K1247" s="2" t="s">
        <v>59</v>
      </c>
      <c r="L1247" s="2">
        <v>4437</v>
      </c>
      <c r="M1247" s="2">
        <v>97.17</v>
      </c>
      <c r="N1247" s="2">
        <v>3741</v>
      </c>
      <c r="O1247" s="2">
        <v>3212</v>
      </c>
      <c r="P1247" s="2" t="str">
        <f t="shared" si="267"/>
        <v>Negative</v>
      </c>
      <c r="Q1247" s="11">
        <v>0</v>
      </c>
      <c r="R1247" s="2" t="s">
        <v>2913</v>
      </c>
      <c r="S1247" s="2">
        <v>1114</v>
      </c>
      <c r="T1247" s="2" t="s">
        <v>2910</v>
      </c>
      <c r="U1247" s="2">
        <v>7543</v>
      </c>
      <c r="V1247" s="2">
        <v>96.875</v>
      </c>
      <c r="W1247" s="2">
        <v>5748</v>
      </c>
      <c r="X1247" s="2">
        <v>5779</v>
      </c>
      <c r="Y1247" s="11">
        <f t="shared" ref="Y1247:Y1293" si="268">W1247-X1247</f>
        <v>-31</v>
      </c>
      <c r="Z1247" s="2" t="str">
        <f>IF(W1247&gt;X1247,"Negative","Positive")</f>
        <v>Positive</v>
      </c>
      <c r="AA1247" s="26">
        <v>3.6899999999999998E-7</v>
      </c>
      <c r="AB1247" s="24"/>
      <c r="AI1247" s="11">
        <f t="shared" ref="AI1247:AI1293" si="269">AG1247-AH1247</f>
        <v>0</v>
      </c>
      <c r="AK1247" s="26"/>
      <c r="AL1247" s="24"/>
      <c r="AM1247" s="28"/>
      <c r="AN1247" s="28"/>
      <c r="AO1247" s="28"/>
      <c r="AP1247" s="28"/>
      <c r="AQ1247" s="28"/>
      <c r="AR1247" s="28"/>
      <c r="AS1247" s="188">
        <f t="shared" ref="AS1247:AS1293" si="270">AQ1247-AR1247</f>
        <v>0</v>
      </c>
      <c r="AT1247" s="28"/>
      <c r="AU1247" s="28"/>
      <c r="AV1247" s="13"/>
      <c r="AW1247" s="13"/>
      <c r="AX1247" s="13"/>
      <c r="AY1247" s="13"/>
      <c r="AZ1247" s="13"/>
      <c r="BA1247" s="13"/>
      <c r="BB1247" s="13"/>
      <c r="BC1247" s="188">
        <f t="shared" ref="BC1247:BC1293" si="271">BA1247-BB1247</f>
        <v>0</v>
      </c>
      <c r="BD1247" s="13"/>
      <c r="BE1247" s="13"/>
      <c r="BF1247" s="28"/>
      <c r="BG1247" s="28"/>
      <c r="BM1247" s="188">
        <f t="shared" ref="BM1247:BM1293" si="272">BK1247-BL1247</f>
        <v>0</v>
      </c>
      <c r="BW1247" s="188">
        <f t="shared" ref="BW1247:BW1293" si="273">BU1247-BV1247</f>
        <v>0</v>
      </c>
      <c r="CG1247" s="188">
        <f t="shared" ref="CG1247:CG1293" si="274">CE1247-CF1247</f>
        <v>0</v>
      </c>
      <c r="CQ1247" s="188">
        <f t="shared" ref="CQ1247:CQ1293" si="275">CO1247-CP1247</f>
        <v>0</v>
      </c>
    </row>
    <row r="1248" spans="1:95" x14ac:dyDescent="0.15">
      <c r="A1248" s="12"/>
      <c r="B1248" s="27">
        <v>63</v>
      </c>
      <c r="I1248" s="2" t="s">
        <v>2914</v>
      </c>
      <c r="J1248" s="2">
        <v>263</v>
      </c>
      <c r="K1248" s="2" t="s">
        <v>59</v>
      </c>
      <c r="L1248" s="2">
        <v>4437</v>
      </c>
      <c r="M1248" s="2">
        <v>91.837000000000003</v>
      </c>
      <c r="N1248" s="2">
        <v>3695</v>
      </c>
      <c r="O1248" s="2">
        <v>3598</v>
      </c>
      <c r="P1248" s="2" t="str">
        <f t="shared" si="267"/>
        <v>Negative</v>
      </c>
      <c r="Q1248" s="19">
        <v>2.83E-32</v>
      </c>
      <c r="Y1248" s="11">
        <f t="shared" si="268"/>
        <v>0</v>
      </c>
      <c r="AB1248" s="24"/>
      <c r="AI1248" s="11">
        <f t="shared" si="269"/>
        <v>0</v>
      </c>
      <c r="AJ1248" s="24"/>
      <c r="AL1248" s="24"/>
      <c r="AM1248" s="28"/>
      <c r="AN1248" s="28"/>
      <c r="AO1248" s="28"/>
      <c r="AP1248" s="28"/>
      <c r="AQ1248" s="28"/>
      <c r="AR1248" s="28"/>
      <c r="AS1248" s="188">
        <f t="shared" si="270"/>
        <v>0</v>
      </c>
      <c r="AT1248" s="28"/>
      <c r="AU1248" s="28"/>
      <c r="AV1248" s="13"/>
      <c r="AW1248" s="13"/>
      <c r="AX1248" s="13"/>
      <c r="AY1248" s="13"/>
      <c r="AZ1248" s="13"/>
      <c r="BA1248" s="13"/>
      <c r="BB1248" s="13"/>
      <c r="BC1248" s="188">
        <f t="shared" si="271"/>
        <v>0</v>
      </c>
      <c r="BD1248" s="13"/>
      <c r="BE1248" s="13"/>
      <c r="BF1248" s="28"/>
      <c r="BG1248" s="28"/>
      <c r="BM1248" s="188">
        <f t="shared" si="272"/>
        <v>0</v>
      </c>
      <c r="BW1248" s="188">
        <f t="shared" si="273"/>
        <v>0</v>
      </c>
      <c r="CG1248" s="188">
        <f t="shared" si="274"/>
        <v>0</v>
      </c>
      <c r="CQ1248" s="188">
        <f t="shared" si="275"/>
        <v>0</v>
      </c>
    </row>
    <row r="1249" spans="1:95" x14ac:dyDescent="0.15">
      <c r="A1249" s="12"/>
      <c r="B1249" s="27">
        <v>63</v>
      </c>
      <c r="I1249" s="2" t="s">
        <v>2915</v>
      </c>
      <c r="J1249" s="2">
        <v>352</v>
      </c>
      <c r="K1249" s="2" t="s">
        <v>59</v>
      </c>
      <c r="L1249" s="2">
        <v>4437</v>
      </c>
      <c r="M1249" s="2">
        <v>97.087000000000003</v>
      </c>
      <c r="N1249" s="2">
        <v>4229</v>
      </c>
      <c r="O1249" s="2">
        <v>4025</v>
      </c>
      <c r="P1249" s="2" t="str">
        <f t="shared" si="267"/>
        <v>Negative</v>
      </c>
      <c r="Q1249" s="19">
        <v>1.6500000000000001E-95</v>
      </c>
      <c r="Y1249" s="11">
        <f t="shared" si="268"/>
        <v>0</v>
      </c>
      <c r="AB1249" s="24"/>
      <c r="AI1249" s="11">
        <f t="shared" si="269"/>
        <v>0</v>
      </c>
      <c r="AJ1249" s="24"/>
      <c r="AL1249" s="24"/>
      <c r="AM1249" s="28"/>
      <c r="AN1249" s="28"/>
      <c r="AO1249" s="28"/>
      <c r="AP1249" s="28"/>
      <c r="AQ1249" s="28"/>
      <c r="AR1249" s="28"/>
      <c r="AS1249" s="188">
        <f t="shared" si="270"/>
        <v>0</v>
      </c>
      <c r="AT1249" s="28"/>
      <c r="AU1249" s="36"/>
      <c r="AV1249" s="13"/>
      <c r="AW1249" s="13"/>
      <c r="AX1249" s="13"/>
      <c r="AY1249" s="13"/>
      <c r="AZ1249" s="13"/>
      <c r="BA1249" s="13"/>
      <c r="BB1249" s="13"/>
      <c r="BC1249" s="188">
        <f t="shared" si="271"/>
        <v>0</v>
      </c>
      <c r="BD1249" s="13"/>
      <c r="BE1249" s="13"/>
      <c r="BF1249" s="28"/>
      <c r="BG1249" s="28"/>
      <c r="BM1249" s="188">
        <f t="shared" si="272"/>
        <v>0</v>
      </c>
      <c r="BW1249" s="188">
        <f t="shared" si="273"/>
        <v>0</v>
      </c>
      <c r="CG1249" s="188">
        <f t="shared" si="274"/>
        <v>0</v>
      </c>
      <c r="CQ1249" s="188">
        <f t="shared" si="275"/>
        <v>0</v>
      </c>
    </row>
    <row r="1250" spans="1:95" x14ac:dyDescent="0.15">
      <c r="A1250" s="12"/>
      <c r="B1250" s="27">
        <v>63</v>
      </c>
      <c r="I1250" s="2" t="s">
        <v>2916</v>
      </c>
      <c r="J1250" s="2">
        <v>217</v>
      </c>
      <c r="K1250" s="2" t="s">
        <v>59</v>
      </c>
      <c r="L1250" s="2">
        <v>4437</v>
      </c>
      <c r="M1250" s="2">
        <v>95.454999999999998</v>
      </c>
      <c r="N1250" s="2">
        <v>3712</v>
      </c>
      <c r="O1250" s="2">
        <v>3843</v>
      </c>
      <c r="P1250" s="2" t="str">
        <f t="shared" si="267"/>
        <v>Positive</v>
      </c>
      <c r="Q1250" s="19">
        <v>3.6999999999999999E-55</v>
      </c>
      <c r="Y1250" s="11">
        <f t="shared" si="268"/>
        <v>0</v>
      </c>
      <c r="AB1250" s="24"/>
      <c r="AI1250" s="11">
        <f t="shared" si="269"/>
        <v>0</v>
      </c>
      <c r="AJ1250" s="24"/>
      <c r="AL1250" s="24"/>
      <c r="AM1250" s="28"/>
      <c r="AN1250" s="28"/>
      <c r="AO1250" s="28"/>
      <c r="AP1250" s="28"/>
      <c r="AQ1250" s="28"/>
      <c r="AR1250" s="28"/>
      <c r="AS1250" s="188">
        <f t="shared" si="270"/>
        <v>0</v>
      </c>
      <c r="AT1250" s="28"/>
      <c r="AU1250" s="36"/>
      <c r="AV1250" s="13"/>
      <c r="AW1250" s="13"/>
      <c r="AX1250" s="13"/>
      <c r="AY1250" s="13"/>
      <c r="AZ1250" s="13"/>
      <c r="BA1250" s="13"/>
      <c r="BB1250" s="13"/>
      <c r="BC1250" s="188">
        <f t="shared" si="271"/>
        <v>0</v>
      </c>
      <c r="BD1250" s="13"/>
      <c r="BE1250" s="13"/>
      <c r="BF1250" s="28"/>
      <c r="BG1250" s="28"/>
      <c r="BM1250" s="188">
        <f t="shared" si="272"/>
        <v>0</v>
      </c>
      <c r="BW1250" s="188">
        <f t="shared" si="273"/>
        <v>0</v>
      </c>
      <c r="CG1250" s="188">
        <f t="shared" si="274"/>
        <v>0</v>
      </c>
      <c r="CQ1250" s="188">
        <f t="shared" si="275"/>
        <v>0</v>
      </c>
    </row>
    <row r="1251" spans="1:95" x14ac:dyDescent="0.15">
      <c r="A1251" s="12"/>
      <c r="B1251" s="27">
        <v>63</v>
      </c>
      <c r="I1251" s="2" t="s">
        <v>2917</v>
      </c>
      <c r="J1251" s="2">
        <v>336</v>
      </c>
      <c r="K1251" s="2" t="s">
        <v>59</v>
      </c>
      <c r="L1251" s="2">
        <v>4437</v>
      </c>
      <c r="M1251" s="2">
        <v>95.832999999999998</v>
      </c>
      <c r="N1251" s="2">
        <v>3714</v>
      </c>
      <c r="O1251" s="2">
        <v>4049</v>
      </c>
      <c r="P1251" s="2" t="str">
        <f t="shared" si="267"/>
        <v>Positive</v>
      </c>
      <c r="Q1251" s="19">
        <v>5.18E-155</v>
      </c>
      <c r="Y1251" s="11">
        <f t="shared" si="268"/>
        <v>0</v>
      </c>
      <c r="AB1251" s="24"/>
      <c r="AI1251" s="11">
        <f t="shared" si="269"/>
        <v>0</v>
      </c>
      <c r="AJ1251" s="24"/>
      <c r="AL1251" s="24"/>
      <c r="AM1251" s="28"/>
      <c r="AN1251" s="28"/>
      <c r="AO1251" s="28"/>
      <c r="AP1251" s="28"/>
      <c r="AQ1251" s="28"/>
      <c r="AR1251" s="28"/>
      <c r="AS1251" s="188">
        <f t="shared" si="270"/>
        <v>0</v>
      </c>
      <c r="AT1251" s="29"/>
      <c r="AU1251" s="36"/>
      <c r="AV1251" s="13"/>
      <c r="AW1251" s="13"/>
      <c r="AX1251" s="13"/>
      <c r="AY1251" s="13"/>
      <c r="AZ1251" s="13"/>
      <c r="BA1251" s="13"/>
      <c r="BB1251" s="13"/>
      <c r="BC1251" s="188">
        <f t="shared" si="271"/>
        <v>0</v>
      </c>
      <c r="BD1251" s="13"/>
      <c r="BE1251" s="13"/>
      <c r="BF1251" s="28"/>
      <c r="BG1251" s="28"/>
      <c r="BM1251" s="188">
        <f t="shared" si="272"/>
        <v>0</v>
      </c>
      <c r="BW1251" s="188">
        <f t="shared" si="273"/>
        <v>0</v>
      </c>
      <c r="CG1251" s="188">
        <f t="shared" si="274"/>
        <v>0</v>
      </c>
      <c r="CQ1251" s="188">
        <f t="shared" si="275"/>
        <v>0</v>
      </c>
    </row>
    <row r="1252" spans="1:95" x14ac:dyDescent="0.15">
      <c r="A1252" s="12"/>
      <c r="B1252" s="27">
        <v>63</v>
      </c>
      <c r="I1252" s="2" t="s">
        <v>2918</v>
      </c>
      <c r="J1252" s="2">
        <v>281</v>
      </c>
      <c r="K1252" s="2" t="s">
        <v>59</v>
      </c>
      <c r="L1252" s="2">
        <v>4437</v>
      </c>
      <c r="M1252" s="2">
        <v>97.221999999999994</v>
      </c>
      <c r="N1252" s="2">
        <v>4416</v>
      </c>
      <c r="O1252" s="2">
        <v>4273</v>
      </c>
      <c r="P1252" s="2" t="str">
        <f t="shared" si="267"/>
        <v>Negative</v>
      </c>
      <c r="Q1252" s="19">
        <v>4.8500000000000004E-65</v>
      </c>
      <c r="Y1252" s="11">
        <f t="shared" si="268"/>
        <v>0</v>
      </c>
      <c r="AB1252" s="24"/>
      <c r="AI1252" s="11">
        <f t="shared" si="269"/>
        <v>0</v>
      </c>
      <c r="AJ1252" s="24"/>
      <c r="AK1252" s="26"/>
      <c r="AQ1252" s="28"/>
      <c r="AR1252" s="28"/>
      <c r="AS1252" s="188">
        <f t="shared" si="270"/>
        <v>0</v>
      </c>
      <c r="AT1252" s="28"/>
      <c r="AU1252" s="28"/>
      <c r="AV1252" s="13"/>
      <c r="AW1252" s="13"/>
      <c r="AX1252" s="13"/>
      <c r="AY1252" s="13"/>
      <c r="AZ1252" s="13"/>
      <c r="BA1252" s="13"/>
      <c r="BB1252" s="13"/>
      <c r="BC1252" s="188">
        <f t="shared" si="271"/>
        <v>0</v>
      </c>
      <c r="BD1252" s="13"/>
      <c r="BE1252" s="13"/>
      <c r="BF1252" s="28"/>
      <c r="BG1252" s="28"/>
      <c r="BM1252" s="188">
        <f t="shared" si="272"/>
        <v>0</v>
      </c>
      <c r="BW1252" s="188">
        <f t="shared" si="273"/>
        <v>0</v>
      </c>
      <c r="CG1252" s="188">
        <f t="shared" si="274"/>
        <v>0</v>
      </c>
      <c r="CQ1252" s="188">
        <f t="shared" si="275"/>
        <v>0</v>
      </c>
    </row>
    <row r="1253" spans="1:95" x14ac:dyDescent="0.15">
      <c r="A1253" s="12"/>
      <c r="B1253" s="27">
        <v>63</v>
      </c>
      <c r="I1253" s="28" t="s">
        <v>2919</v>
      </c>
      <c r="J1253" s="28">
        <v>447</v>
      </c>
      <c r="K1253" s="28" t="s">
        <v>59</v>
      </c>
      <c r="L1253" s="28">
        <v>4437</v>
      </c>
      <c r="M1253" s="28">
        <v>97.179000000000002</v>
      </c>
      <c r="N1253" s="28">
        <v>4343</v>
      </c>
      <c r="O1253" s="28">
        <v>4025</v>
      </c>
      <c r="P1253" s="28" t="str">
        <f t="shared" si="267"/>
        <v>Negative</v>
      </c>
      <c r="Q1253" s="38">
        <v>9.0400000000000003E-154</v>
      </c>
      <c r="R1253" s="28"/>
      <c r="Y1253" s="11">
        <f t="shared" si="268"/>
        <v>0</v>
      </c>
      <c r="AI1253" s="11">
        <f t="shared" si="269"/>
        <v>0</v>
      </c>
      <c r="AS1253" s="11">
        <f t="shared" si="270"/>
        <v>0</v>
      </c>
      <c r="BC1253" s="11">
        <f t="shared" si="271"/>
        <v>0</v>
      </c>
      <c r="BM1253" s="11">
        <f t="shared" si="272"/>
        <v>0</v>
      </c>
      <c r="BW1253" s="11">
        <f t="shared" si="273"/>
        <v>0</v>
      </c>
      <c r="CG1253" s="11">
        <f t="shared" si="274"/>
        <v>0</v>
      </c>
      <c r="CQ1253" s="11">
        <f t="shared" si="275"/>
        <v>0</v>
      </c>
    </row>
    <row r="1254" spans="1:95" x14ac:dyDescent="0.15">
      <c r="B1254" s="2"/>
      <c r="D1254" s="2"/>
      <c r="F1254" s="2"/>
      <c r="G1254" s="2"/>
      <c r="H1254" s="2"/>
      <c r="I1254" s="28" t="s">
        <v>2920</v>
      </c>
      <c r="J1254" s="28">
        <v>445</v>
      </c>
      <c r="K1254" s="28" t="s">
        <v>59</v>
      </c>
      <c r="L1254" s="28">
        <v>4437</v>
      </c>
      <c r="M1254" s="28">
        <v>97.959000000000003</v>
      </c>
      <c r="N1254" s="28">
        <v>4416</v>
      </c>
      <c r="O1254" s="28">
        <v>4025</v>
      </c>
      <c r="P1254" s="28" t="str">
        <f t="shared" si="267"/>
        <v>Negative</v>
      </c>
      <c r="Q1254" s="220">
        <v>0</v>
      </c>
      <c r="R1254" s="28"/>
      <c r="Y1254" s="11">
        <f t="shared" si="268"/>
        <v>0</v>
      </c>
      <c r="AA1254" s="2"/>
      <c r="AI1254" s="11">
        <f t="shared" si="269"/>
        <v>0</v>
      </c>
      <c r="AS1254" s="11">
        <f t="shared" si="270"/>
        <v>0</v>
      </c>
      <c r="AV1254" s="2"/>
      <c r="AW1254" s="2"/>
      <c r="AX1254" s="2"/>
      <c r="AY1254" s="2"/>
      <c r="AZ1254" s="2"/>
      <c r="BA1254" s="2"/>
      <c r="BB1254" s="2"/>
      <c r="BC1254" s="11">
        <f t="shared" si="271"/>
        <v>0</v>
      </c>
      <c r="BD1254" s="2"/>
      <c r="BE1254" s="2"/>
      <c r="BM1254" s="11">
        <f t="shared" si="272"/>
        <v>0</v>
      </c>
      <c r="BW1254" s="11">
        <f t="shared" si="273"/>
        <v>0</v>
      </c>
      <c r="CG1254" s="11">
        <f t="shared" si="274"/>
        <v>0</v>
      </c>
      <c r="CQ1254" s="11">
        <f t="shared" si="275"/>
        <v>0</v>
      </c>
    </row>
    <row r="1255" spans="1:95" x14ac:dyDescent="0.15">
      <c r="B1255" s="2"/>
      <c r="D1255" s="2"/>
      <c r="F1255" s="2"/>
      <c r="G1255" s="2"/>
      <c r="H1255" s="2"/>
      <c r="I1255" s="28" t="s">
        <v>2921</v>
      </c>
      <c r="J1255" s="28">
        <v>379</v>
      </c>
      <c r="K1255" s="28" t="s">
        <v>59</v>
      </c>
      <c r="L1255" s="28">
        <v>4437</v>
      </c>
      <c r="M1255" s="28">
        <v>95.081999999999994</v>
      </c>
      <c r="N1255" s="28">
        <v>3714</v>
      </c>
      <c r="O1255" s="28">
        <v>3957</v>
      </c>
      <c r="P1255" s="28" t="str">
        <f t="shared" si="267"/>
        <v>Positive</v>
      </c>
      <c r="Q1255" s="38">
        <v>3.7799999999999998E-107</v>
      </c>
      <c r="R1255" s="28"/>
      <c r="Y1255" s="11">
        <f t="shared" si="268"/>
        <v>0</v>
      </c>
      <c r="AA1255" s="2"/>
      <c r="AI1255" s="11">
        <f t="shared" si="269"/>
        <v>0</v>
      </c>
      <c r="AS1255" s="11">
        <f t="shared" si="270"/>
        <v>0</v>
      </c>
      <c r="AV1255" s="2"/>
      <c r="AW1255" s="2"/>
      <c r="AX1255" s="2"/>
      <c r="AY1255" s="2"/>
      <c r="AZ1255" s="2"/>
      <c r="BA1255" s="2"/>
      <c r="BB1255" s="2"/>
      <c r="BC1255" s="11">
        <f t="shared" si="271"/>
        <v>0</v>
      </c>
      <c r="BD1255" s="2"/>
      <c r="BE1255" s="2"/>
      <c r="BM1255" s="11">
        <f t="shared" si="272"/>
        <v>0</v>
      </c>
      <c r="BW1255" s="11">
        <f t="shared" si="273"/>
        <v>0</v>
      </c>
      <c r="CG1255" s="11">
        <f t="shared" si="274"/>
        <v>0</v>
      </c>
      <c r="CQ1255" s="11">
        <f t="shared" si="275"/>
        <v>0</v>
      </c>
    </row>
    <row r="1256" spans="1:95" x14ac:dyDescent="0.15">
      <c r="B1256" s="2"/>
      <c r="D1256" s="2"/>
      <c r="F1256" s="2"/>
      <c r="G1256" s="2"/>
      <c r="H1256" s="2"/>
      <c r="I1256" s="28" t="s">
        <v>2922</v>
      </c>
      <c r="J1256" s="28">
        <v>1263</v>
      </c>
      <c r="K1256" s="28" t="s">
        <v>59</v>
      </c>
      <c r="L1256" s="28">
        <v>4437</v>
      </c>
      <c r="M1256" s="28">
        <v>100</v>
      </c>
      <c r="N1256" s="28">
        <v>233</v>
      </c>
      <c r="O1256" s="28">
        <v>192</v>
      </c>
      <c r="P1256" s="28" t="str">
        <f t="shared" si="267"/>
        <v>Negative</v>
      </c>
      <c r="Q1256" s="38">
        <v>2.49E-14</v>
      </c>
      <c r="R1256" s="28"/>
      <c r="Y1256" s="11">
        <f t="shared" si="268"/>
        <v>0</v>
      </c>
      <c r="AA1256" s="2"/>
      <c r="AI1256" s="11">
        <f t="shared" si="269"/>
        <v>0</v>
      </c>
      <c r="AS1256" s="11">
        <f t="shared" si="270"/>
        <v>0</v>
      </c>
      <c r="AV1256" s="2"/>
      <c r="AW1256" s="2"/>
      <c r="AX1256" s="2"/>
      <c r="AY1256" s="2"/>
      <c r="AZ1256" s="2"/>
      <c r="BA1256" s="2"/>
      <c r="BB1256" s="2"/>
      <c r="BC1256" s="11">
        <f t="shared" si="271"/>
        <v>0</v>
      </c>
      <c r="BD1256" s="2"/>
      <c r="BE1256" s="2"/>
      <c r="BM1256" s="11">
        <f t="shared" si="272"/>
        <v>0</v>
      </c>
      <c r="BW1256" s="11">
        <f t="shared" si="273"/>
        <v>0</v>
      </c>
      <c r="CG1256" s="11">
        <f t="shared" si="274"/>
        <v>0</v>
      </c>
      <c r="CQ1256" s="11">
        <f t="shared" si="275"/>
        <v>0</v>
      </c>
    </row>
    <row r="1257" spans="1:95" x14ac:dyDescent="0.15">
      <c r="B1257" s="2"/>
      <c r="D1257" s="2"/>
      <c r="F1257" s="2"/>
      <c r="G1257" s="2"/>
      <c r="H1257" s="2"/>
      <c r="I1257" s="28" t="s">
        <v>2923</v>
      </c>
      <c r="J1257" s="28">
        <v>405</v>
      </c>
      <c r="K1257" s="28" t="s">
        <v>59</v>
      </c>
      <c r="L1257" s="28">
        <v>4437</v>
      </c>
      <c r="M1257" s="28">
        <v>96.203000000000003</v>
      </c>
      <c r="N1257" s="28">
        <v>3058</v>
      </c>
      <c r="O1257" s="28">
        <v>3136</v>
      </c>
      <c r="P1257" s="28" t="str">
        <f t="shared" si="267"/>
        <v>Positive</v>
      </c>
      <c r="Q1257" s="38">
        <v>2.1000000000000002E-30</v>
      </c>
      <c r="R1257" s="28"/>
      <c r="Y1257" s="11">
        <f t="shared" si="268"/>
        <v>0</v>
      </c>
      <c r="AA1257" s="2"/>
      <c r="AI1257" s="11">
        <f t="shared" si="269"/>
        <v>0</v>
      </c>
      <c r="AS1257" s="11">
        <f t="shared" si="270"/>
        <v>0</v>
      </c>
      <c r="AV1257" s="2"/>
      <c r="AW1257" s="2"/>
      <c r="AX1257" s="2"/>
      <c r="AY1257" s="2"/>
      <c r="AZ1257" s="2"/>
      <c r="BA1257" s="2"/>
      <c r="BB1257" s="2"/>
      <c r="BC1257" s="11">
        <f t="shared" si="271"/>
        <v>0</v>
      </c>
      <c r="BD1257" s="2"/>
      <c r="BE1257" s="2"/>
      <c r="BM1257" s="11">
        <f t="shared" si="272"/>
        <v>0</v>
      </c>
      <c r="BW1257" s="11">
        <f t="shared" si="273"/>
        <v>0</v>
      </c>
      <c r="CG1257" s="11">
        <f t="shared" si="274"/>
        <v>0</v>
      </c>
      <c r="CQ1257" s="11">
        <f t="shared" si="275"/>
        <v>0</v>
      </c>
    </row>
    <row r="1258" spans="1:95" x14ac:dyDescent="0.15">
      <c r="B1258" s="2"/>
      <c r="D1258" s="2"/>
      <c r="F1258" s="2"/>
      <c r="G1258" s="2"/>
      <c r="H1258" s="2"/>
      <c r="I1258" s="2" t="s">
        <v>2924</v>
      </c>
      <c r="J1258" s="2">
        <v>640</v>
      </c>
      <c r="K1258" s="2" t="s">
        <v>59</v>
      </c>
      <c r="L1258" s="2">
        <v>4437</v>
      </c>
      <c r="M1258" s="2">
        <v>95.326999999999998</v>
      </c>
      <c r="N1258" s="2">
        <v>3113</v>
      </c>
      <c r="O1258" s="2">
        <v>3219</v>
      </c>
      <c r="P1258" s="2" t="str">
        <f t="shared" si="267"/>
        <v>Positive</v>
      </c>
      <c r="Q1258" s="19">
        <v>1.9899999999999999E-42</v>
      </c>
      <c r="Y1258" s="11">
        <f t="shared" si="268"/>
        <v>0</v>
      </c>
      <c r="AA1258" s="2"/>
      <c r="AI1258" s="11">
        <f t="shared" si="269"/>
        <v>0</v>
      </c>
      <c r="AS1258" s="11">
        <f t="shared" si="270"/>
        <v>0</v>
      </c>
      <c r="AV1258" s="2"/>
      <c r="AW1258" s="2"/>
      <c r="AX1258" s="2"/>
      <c r="AY1258" s="2"/>
      <c r="AZ1258" s="2"/>
      <c r="BA1258" s="2"/>
      <c r="BB1258" s="2"/>
      <c r="BC1258" s="11">
        <f t="shared" si="271"/>
        <v>0</v>
      </c>
      <c r="BD1258" s="2"/>
      <c r="BE1258" s="2"/>
      <c r="BM1258" s="11">
        <f t="shared" si="272"/>
        <v>0</v>
      </c>
      <c r="BW1258" s="11">
        <f t="shared" si="273"/>
        <v>0</v>
      </c>
      <c r="CG1258" s="11">
        <f t="shared" si="274"/>
        <v>0</v>
      </c>
      <c r="CQ1258" s="11">
        <f t="shared" si="275"/>
        <v>0</v>
      </c>
    </row>
    <row r="1259" spans="1:95" x14ac:dyDescent="0.15">
      <c r="B1259" s="2"/>
      <c r="D1259" s="2"/>
      <c r="F1259" s="2"/>
      <c r="G1259" s="2"/>
      <c r="H1259" s="2"/>
      <c r="I1259" s="2" t="s">
        <v>2925</v>
      </c>
      <c r="J1259" s="2">
        <v>290</v>
      </c>
      <c r="K1259" s="2" t="s">
        <v>59</v>
      </c>
      <c r="L1259" s="2">
        <v>4437</v>
      </c>
      <c r="M1259" s="2">
        <v>95.454999999999998</v>
      </c>
      <c r="N1259" s="2">
        <v>3113</v>
      </c>
      <c r="O1259" s="2">
        <v>3222</v>
      </c>
      <c r="P1259" s="2" t="str">
        <f t="shared" si="267"/>
        <v>Positive</v>
      </c>
      <c r="Q1259" s="19">
        <v>1.8600000000000001E-44</v>
      </c>
      <c r="Y1259" s="11">
        <f t="shared" si="268"/>
        <v>0</v>
      </c>
      <c r="AA1259" s="2"/>
      <c r="AI1259" s="11">
        <f t="shared" si="269"/>
        <v>0</v>
      </c>
      <c r="AS1259" s="11">
        <f t="shared" si="270"/>
        <v>0</v>
      </c>
      <c r="AV1259" s="2"/>
      <c r="AW1259" s="2"/>
      <c r="AX1259" s="2"/>
      <c r="AY1259" s="2"/>
      <c r="AZ1259" s="2"/>
      <c r="BA1259" s="2"/>
      <c r="BB1259" s="2"/>
      <c r="BC1259" s="11">
        <f t="shared" si="271"/>
        <v>0</v>
      </c>
      <c r="BD1259" s="2"/>
      <c r="BE1259" s="2"/>
      <c r="BM1259" s="11">
        <f t="shared" si="272"/>
        <v>0</v>
      </c>
      <c r="BW1259" s="11">
        <f t="shared" si="273"/>
        <v>0</v>
      </c>
      <c r="CG1259" s="11">
        <f t="shared" si="274"/>
        <v>0</v>
      </c>
      <c r="CQ1259" s="11">
        <f t="shared" si="275"/>
        <v>0</v>
      </c>
    </row>
    <row r="1260" spans="1:95" x14ac:dyDescent="0.15">
      <c r="B1260" s="2"/>
      <c r="D1260" s="2"/>
      <c r="F1260" s="2"/>
      <c r="G1260" s="2"/>
      <c r="H1260" s="2"/>
      <c r="I1260" s="2" t="s">
        <v>2926</v>
      </c>
      <c r="J1260" s="2">
        <v>435</v>
      </c>
      <c r="K1260" s="2" t="s">
        <v>59</v>
      </c>
      <c r="L1260" s="2">
        <v>4437</v>
      </c>
      <c r="M1260" s="2">
        <v>97.367999999999995</v>
      </c>
      <c r="N1260" s="2">
        <v>1815</v>
      </c>
      <c r="O1260" s="2">
        <v>1778</v>
      </c>
      <c r="P1260" s="2" t="str">
        <f t="shared" si="267"/>
        <v>Negative</v>
      </c>
      <c r="Q1260" s="19">
        <v>6.4499999999999997E-11</v>
      </c>
      <c r="Y1260" s="11">
        <f t="shared" si="268"/>
        <v>0</v>
      </c>
      <c r="AA1260" s="2"/>
      <c r="AI1260" s="11">
        <f t="shared" si="269"/>
        <v>0</v>
      </c>
      <c r="AS1260" s="11">
        <f t="shared" si="270"/>
        <v>0</v>
      </c>
      <c r="AV1260" s="2"/>
      <c r="AW1260" s="2"/>
      <c r="AX1260" s="2"/>
      <c r="AY1260" s="2"/>
      <c r="AZ1260" s="2"/>
      <c r="BA1260" s="2"/>
      <c r="BB1260" s="2"/>
      <c r="BC1260" s="11">
        <f t="shared" si="271"/>
        <v>0</v>
      </c>
      <c r="BD1260" s="2"/>
      <c r="BE1260" s="2"/>
      <c r="BM1260" s="11">
        <f t="shared" si="272"/>
        <v>0</v>
      </c>
      <c r="BW1260" s="11">
        <f t="shared" si="273"/>
        <v>0</v>
      </c>
      <c r="CG1260" s="11">
        <f t="shared" si="274"/>
        <v>0</v>
      </c>
      <c r="CQ1260" s="11">
        <f t="shared" si="275"/>
        <v>0</v>
      </c>
    </row>
    <row r="1261" spans="1:95" x14ac:dyDescent="0.15">
      <c r="B1261" s="2"/>
      <c r="D1261" s="2"/>
      <c r="F1261" s="2"/>
      <c r="G1261" s="2"/>
      <c r="H1261" s="2"/>
      <c r="I1261" s="2" t="s">
        <v>2927</v>
      </c>
      <c r="J1261" s="2">
        <v>792</v>
      </c>
      <c r="K1261" s="2" t="s">
        <v>59</v>
      </c>
      <c r="L1261" s="2">
        <v>4437</v>
      </c>
      <c r="M1261" s="2">
        <v>97.825999999999993</v>
      </c>
      <c r="N1261" s="2">
        <v>867</v>
      </c>
      <c r="O1261" s="2">
        <v>912</v>
      </c>
      <c r="P1261" s="2" t="str">
        <f t="shared" si="267"/>
        <v>Positive</v>
      </c>
      <c r="Q1261" s="19">
        <v>4.2999999999999997E-15</v>
      </c>
      <c r="Y1261" s="11">
        <f t="shared" si="268"/>
        <v>0</v>
      </c>
      <c r="AA1261" s="2"/>
      <c r="AI1261" s="11">
        <f t="shared" si="269"/>
        <v>0</v>
      </c>
      <c r="AS1261" s="11">
        <f t="shared" si="270"/>
        <v>0</v>
      </c>
      <c r="AV1261" s="2"/>
      <c r="AW1261" s="2"/>
      <c r="AX1261" s="2"/>
      <c r="AY1261" s="2"/>
      <c r="AZ1261" s="2"/>
      <c r="BA1261" s="2"/>
      <c r="BB1261" s="2"/>
      <c r="BC1261" s="11">
        <f t="shared" si="271"/>
        <v>0</v>
      </c>
      <c r="BD1261" s="2"/>
      <c r="BE1261" s="2"/>
      <c r="BM1261" s="11">
        <f t="shared" si="272"/>
        <v>0</v>
      </c>
      <c r="BW1261" s="11">
        <f t="shared" si="273"/>
        <v>0</v>
      </c>
      <c r="CG1261" s="11">
        <f t="shared" si="274"/>
        <v>0</v>
      </c>
      <c r="CQ1261" s="11">
        <f t="shared" si="275"/>
        <v>0</v>
      </c>
    </row>
    <row r="1262" spans="1:95" x14ac:dyDescent="0.15">
      <c r="B1262" s="2"/>
      <c r="D1262" s="2"/>
      <c r="F1262" s="2"/>
      <c r="G1262" s="2"/>
      <c r="H1262" s="2"/>
      <c r="I1262" s="2" t="s">
        <v>2928</v>
      </c>
      <c r="J1262" s="2">
        <v>228</v>
      </c>
      <c r="K1262" s="2" t="s">
        <v>59</v>
      </c>
      <c r="L1262" s="2">
        <v>4437</v>
      </c>
      <c r="M1262" s="2">
        <v>97.015000000000001</v>
      </c>
      <c r="N1262" s="2">
        <v>2081</v>
      </c>
      <c r="O1262" s="2">
        <v>2015</v>
      </c>
      <c r="P1262" s="2" t="str">
        <f t="shared" si="267"/>
        <v>Negative</v>
      </c>
      <c r="Q1262" s="19">
        <v>1.14E-25</v>
      </c>
      <c r="Y1262" s="11">
        <f t="shared" si="268"/>
        <v>0</v>
      </c>
      <c r="AA1262" s="2"/>
      <c r="AI1262" s="11">
        <f t="shared" si="269"/>
        <v>0</v>
      </c>
      <c r="AS1262" s="11">
        <f t="shared" si="270"/>
        <v>0</v>
      </c>
      <c r="AV1262" s="2"/>
      <c r="AW1262" s="2"/>
      <c r="AX1262" s="2"/>
      <c r="AY1262" s="2"/>
      <c r="AZ1262" s="2"/>
      <c r="BA1262" s="2"/>
      <c r="BB1262" s="2"/>
      <c r="BC1262" s="11">
        <f t="shared" si="271"/>
        <v>0</v>
      </c>
      <c r="BD1262" s="2"/>
      <c r="BE1262" s="2"/>
      <c r="BM1262" s="11">
        <f t="shared" si="272"/>
        <v>0</v>
      </c>
      <c r="BW1262" s="11">
        <f t="shared" si="273"/>
        <v>0</v>
      </c>
      <c r="CG1262" s="11">
        <f t="shared" si="274"/>
        <v>0</v>
      </c>
      <c r="CQ1262" s="11">
        <f t="shared" si="275"/>
        <v>0</v>
      </c>
    </row>
    <row r="1263" spans="1:95" x14ac:dyDescent="0.15">
      <c r="B1263" s="2"/>
      <c r="D1263" s="2"/>
      <c r="F1263" s="2"/>
      <c r="G1263" s="2"/>
      <c r="H1263" s="2"/>
      <c r="I1263" s="2" t="s">
        <v>2929</v>
      </c>
      <c r="J1263" s="2">
        <v>477</v>
      </c>
      <c r="K1263" s="2" t="s">
        <v>59</v>
      </c>
      <c r="L1263" s="2">
        <v>4437</v>
      </c>
      <c r="M1263" s="2">
        <v>95.918000000000006</v>
      </c>
      <c r="N1263" s="2">
        <v>2675</v>
      </c>
      <c r="O1263" s="2">
        <v>2285</v>
      </c>
      <c r="P1263" s="2" t="str">
        <f t="shared" si="267"/>
        <v>Negative</v>
      </c>
      <c r="Q1263" s="11">
        <v>0</v>
      </c>
      <c r="Y1263" s="11">
        <f t="shared" si="268"/>
        <v>0</v>
      </c>
      <c r="AA1263" s="2"/>
      <c r="AI1263" s="11">
        <f t="shared" si="269"/>
        <v>0</v>
      </c>
      <c r="AS1263" s="11">
        <f t="shared" si="270"/>
        <v>0</v>
      </c>
      <c r="AV1263" s="2"/>
      <c r="AW1263" s="2"/>
      <c r="AX1263" s="2"/>
      <c r="AY1263" s="2"/>
      <c r="AZ1263" s="2"/>
      <c r="BA1263" s="2"/>
      <c r="BB1263" s="2"/>
      <c r="BC1263" s="11">
        <f t="shared" si="271"/>
        <v>0</v>
      </c>
      <c r="BD1263" s="2"/>
      <c r="BE1263" s="2"/>
      <c r="BM1263" s="11">
        <f t="shared" si="272"/>
        <v>0</v>
      </c>
      <c r="BW1263" s="11">
        <f t="shared" si="273"/>
        <v>0</v>
      </c>
      <c r="CG1263" s="11">
        <f t="shared" si="274"/>
        <v>0</v>
      </c>
      <c r="CQ1263" s="11">
        <f t="shared" si="275"/>
        <v>0</v>
      </c>
    </row>
    <row r="1264" spans="1:95" x14ac:dyDescent="0.15">
      <c r="B1264" s="2"/>
      <c r="D1264" s="2"/>
      <c r="F1264" s="2"/>
      <c r="G1264" s="2"/>
      <c r="H1264" s="2"/>
      <c r="I1264" s="2" t="s">
        <v>2930</v>
      </c>
      <c r="J1264" s="2">
        <v>222</v>
      </c>
      <c r="K1264" s="2" t="s">
        <v>59</v>
      </c>
      <c r="L1264" s="2">
        <v>4437</v>
      </c>
      <c r="M1264" s="2">
        <v>97.647000000000006</v>
      </c>
      <c r="N1264" s="2">
        <v>2459</v>
      </c>
      <c r="O1264" s="2">
        <v>2375</v>
      </c>
      <c r="P1264" s="2" t="str">
        <f t="shared" si="267"/>
        <v>Negative</v>
      </c>
      <c r="Q1264" s="19">
        <v>1.09E-35</v>
      </c>
      <c r="Y1264" s="11">
        <f t="shared" si="268"/>
        <v>0</v>
      </c>
      <c r="AA1264" s="2"/>
      <c r="AI1264" s="11">
        <f t="shared" si="269"/>
        <v>0</v>
      </c>
      <c r="AS1264" s="11">
        <f t="shared" si="270"/>
        <v>0</v>
      </c>
      <c r="AV1264" s="2"/>
      <c r="AW1264" s="2"/>
      <c r="AX1264" s="2"/>
      <c r="AY1264" s="2"/>
      <c r="AZ1264" s="2"/>
      <c r="BA1264" s="2"/>
      <c r="BB1264" s="2"/>
      <c r="BC1264" s="11">
        <f t="shared" si="271"/>
        <v>0</v>
      </c>
      <c r="BD1264" s="2"/>
      <c r="BE1264" s="2"/>
      <c r="BM1264" s="11">
        <f t="shared" si="272"/>
        <v>0</v>
      </c>
      <c r="BW1264" s="11">
        <f t="shared" si="273"/>
        <v>0</v>
      </c>
      <c r="CG1264" s="11">
        <f t="shared" si="274"/>
        <v>0</v>
      </c>
      <c r="CQ1264" s="11">
        <f t="shared" si="275"/>
        <v>0</v>
      </c>
    </row>
    <row r="1265" spans="2:95" x14ac:dyDescent="0.15">
      <c r="B1265" s="2"/>
      <c r="D1265" s="2"/>
      <c r="F1265" s="2"/>
      <c r="G1265" s="2"/>
      <c r="H1265" s="2"/>
      <c r="I1265" s="2" t="s">
        <v>2931</v>
      </c>
      <c r="J1265" s="2">
        <v>286</v>
      </c>
      <c r="K1265" s="2" t="s">
        <v>59</v>
      </c>
      <c r="L1265" s="2">
        <v>4437</v>
      </c>
      <c r="M1265" s="2">
        <v>97.549000000000007</v>
      </c>
      <c r="N1265" s="2">
        <v>1471</v>
      </c>
      <c r="O1265" s="2">
        <v>1674</v>
      </c>
      <c r="P1265" s="2" t="str">
        <f t="shared" si="267"/>
        <v>Positive</v>
      </c>
      <c r="Q1265" s="19">
        <v>1.0200000000000001E-96</v>
      </c>
      <c r="Y1265" s="11">
        <f t="shared" si="268"/>
        <v>0</v>
      </c>
      <c r="AA1265" s="2"/>
      <c r="AI1265" s="11">
        <f t="shared" si="269"/>
        <v>0</v>
      </c>
      <c r="AS1265" s="11">
        <f t="shared" si="270"/>
        <v>0</v>
      </c>
      <c r="AV1265" s="2"/>
      <c r="AW1265" s="2"/>
      <c r="AX1265" s="2"/>
      <c r="AY1265" s="2"/>
      <c r="AZ1265" s="2"/>
      <c r="BA1265" s="2"/>
      <c r="BB1265" s="2"/>
      <c r="BC1265" s="11">
        <f t="shared" si="271"/>
        <v>0</v>
      </c>
      <c r="BD1265" s="2"/>
      <c r="BE1265" s="2"/>
      <c r="BM1265" s="11">
        <f t="shared" si="272"/>
        <v>0</v>
      </c>
      <c r="BW1265" s="11">
        <f t="shared" si="273"/>
        <v>0</v>
      </c>
      <c r="CG1265" s="11">
        <f t="shared" si="274"/>
        <v>0</v>
      </c>
      <c r="CQ1265" s="11">
        <f t="shared" si="275"/>
        <v>0</v>
      </c>
    </row>
    <row r="1266" spans="2:95" x14ac:dyDescent="0.15">
      <c r="B1266" s="2"/>
      <c r="D1266" s="2"/>
      <c r="F1266" s="2"/>
      <c r="G1266" s="2"/>
      <c r="H1266" s="2"/>
      <c r="I1266" s="2" t="s">
        <v>2932</v>
      </c>
      <c r="J1266" s="2">
        <v>277</v>
      </c>
      <c r="K1266" s="2" t="s">
        <v>59</v>
      </c>
      <c r="L1266" s="2">
        <v>4437</v>
      </c>
      <c r="M1266" s="2">
        <v>97.332999999999998</v>
      </c>
      <c r="N1266" s="2">
        <v>1728</v>
      </c>
      <c r="O1266" s="2">
        <v>1877</v>
      </c>
      <c r="P1266" s="2" t="str">
        <f t="shared" si="267"/>
        <v>Positive</v>
      </c>
      <c r="Q1266" s="19">
        <v>2.2100000000000002E-68</v>
      </c>
      <c r="Y1266" s="11">
        <f t="shared" si="268"/>
        <v>0</v>
      </c>
      <c r="AA1266" s="2"/>
      <c r="AI1266" s="11">
        <f t="shared" si="269"/>
        <v>0</v>
      </c>
      <c r="AS1266" s="11">
        <f t="shared" si="270"/>
        <v>0</v>
      </c>
      <c r="AV1266" s="2"/>
      <c r="AW1266" s="2"/>
      <c r="AX1266" s="2"/>
      <c r="AY1266" s="2"/>
      <c r="AZ1266" s="2"/>
      <c r="BA1266" s="2"/>
      <c r="BB1266" s="2"/>
      <c r="BC1266" s="11">
        <f t="shared" si="271"/>
        <v>0</v>
      </c>
      <c r="BD1266" s="2"/>
      <c r="BE1266" s="2"/>
      <c r="BM1266" s="11">
        <f t="shared" si="272"/>
        <v>0</v>
      </c>
      <c r="BW1266" s="11">
        <f t="shared" si="273"/>
        <v>0</v>
      </c>
      <c r="CG1266" s="11">
        <f t="shared" si="274"/>
        <v>0</v>
      </c>
      <c r="CQ1266" s="11">
        <f t="shared" si="275"/>
        <v>0</v>
      </c>
    </row>
    <row r="1267" spans="2:95" x14ac:dyDescent="0.15">
      <c r="B1267" s="2"/>
      <c r="D1267" s="2"/>
      <c r="F1267" s="2"/>
      <c r="G1267" s="2"/>
      <c r="H1267" s="2"/>
      <c r="I1267" s="2" t="s">
        <v>2933</v>
      </c>
      <c r="J1267" s="2">
        <v>477</v>
      </c>
      <c r="K1267" s="2" t="s">
        <v>59</v>
      </c>
      <c r="L1267" s="2">
        <v>4437</v>
      </c>
      <c r="M1267" s="2">
        <v>97.100999999999999</v>
      </c>
      <c r="N1267" s="2">
        <v>2797</v>
      </c>
      <c r="O1267" s="2">
        <v>2660</v>
      </c>
      <c r="P1267" s="2" t="str">
        <f t="shared" si="267"/>
        <v>Negative</v>
      </c>
      <c r="Q1267" s="19">
        <v>1.84E-61</v>
      </c>
      <c r="Y1267" s="11">
        <f t="shared" si="268"/>
        <v>0</v>
      </c>
      <c r="AA1267" s="2"/>
      <c r="AI1267" s="11">
        <f t="shared" si="269"/>
        <v>0</v>
      </c>
      <c r="AS1267" s="11">
        <f t="shared" si="270"/>
        <v>0</v>
      </c>
      <c r="AV1267" s="2"/>
      <c r="AW1267" s="2"/>
      <c r="AX1267" s="2"/>
      <c r="AY1267" s="2"/>
      <c r="AZ1267" s="2"/>
      <c r="BA1267" s="2"/>
      <c r="BB1267" s="2"/>
      <c r="BC1267" s="11">
        <f t="shared" si="271"/>
        <v>0</v>
      </c>
      <c r="BD1267" s="2"/>
      <c r="BE1267" s="2"/>
      <c r="BM1267" s="11">
        <f t="shared" si="272"/>
        <v>0</v>
      </c>
      <c r="BW1267" s="11">
        <f t="shared" si="273"/>
        <v>0</v>
      </c>
      <c r="CG1267" s="11">
        <f t="shared" si="274"/>
        <v>0</v>
      </c>
      <c r="CQ1267" s="11">
        <f t="shared" si="275"/>
        <v>0</v>
      </c>
    </row>
    <row r="1268" spans="2:95" x14ac:dyDescent="0.15">
      <c r="B1268" s="2"/>
      <c r="D1268" s="2"/>
      <c r="F1268" s="2"/>
      <c r="G1268" s="2"/>
      <c r="H1268" s="2"/>
      <c r="I1268" s="2" t="s">
        <v>2934</v>
      </c>
      <c r="J1268" s="2">
        <v>682</v>
      </c>
      <c r="K1268" s="2" t="s">
        <v>59</v>
      </c>
      <c r="L1268" s="2">
        <v>4437</v>
      </c>
      <c r="M1268" s="2">
        <v>93.182000000000002</v>
      </c>
      <c r="N1268" s="2">
        <v>2792</v>
      </c>
      <c r="O1268" s="2">
        <v>2617</v>
      </c>
      <c r="P1268" s="2" t="str">
        <f t="shared" si="267"/>
        <v>Negative</v>
      </c>
      <c r="Q1268" s="19">
        <v>1.59E-68</v>
      </c>
      <c r="Y1268" s="11">
        <f t="shared" si="268"/>
        <v>0</v>
      </c>
      <c r="AA1268" s="2"/>
      <c r="AI1268" s="11">
        <f t="shared" si="269"/>
        <v>0</v>
      </c>
      <c r="AS1268" s="11">
        <f t="shared" si="270"/>
        <v>0</v>
      </c>
      <c r="AV1268" s="2"/>
      <c r="AW1268" s="2"/>
      <c r="AX1268" s="2"/>
      <c r="AY1268" s="2"/>
      <c r="AZ1268" s="2"/>
      <c r="BA1268" s="2"/>
      <c r="BB1268" s="2"/>
      <c r="BC1268" s="11">
        <f t="shared" si="271"/>
        <v>0</v>
      </c>
      <c r="BD1268" s="2"/>
      <c r="BE1268" s="2"/>
      <c r="BM1268" s="11">
        <f t="shared" si="272"/>
        <v>0</v>
      </c>
      <c r="BW1268" s="11">
        <f t="shared" si="273"/>
        <v>0</v>
      </c>
      <c r="CG1268" s="11">
        <f t="shared" si="274"/>
        <v>0</v>
      </c>
      <c r="CQ1268" s="11">
        <f t="shared" si="275"/>
        <v>0</v>
      </c>
    </row>
    <row r="1269" spans="2:95" x14ac:dyDescent="0.15">
      <c r="B1269" s="2"/>
      <c r="D1269" s="2"/>
      <c r="F1269" s="2"/>
      <c r="G1269" s="2"/>
      <c r="H1269" s="2"/>
      <c r="I1269" s="2" t="s">
        <v>2935</v>
      </c>
      <c r="J1269" s="2">
        <v>465</v>
      </c>
      <c r="K1269" s="2" t="s">
        <v>59</v>
      </c>
      <c r="L1269" s="2">
        <v>4437</v>
      </c>
      <c r="M1269" s="2">
        <v>95.254999999999995</v>
      </c>
      <c r="N1269" s="2">
        <v>2288</v>
      </c>
      <c r="O1269" s="2">
        <v>2015</v>
      </c>
      <c r="P1269" s="2" t="str">
        <f t="shared" si="267"/>
        <v>Negative</v>
      </c>
      <c r="Q1269" s="19">
        <v>4.5800000000000002E-122</v>
      </c>
      <c r="Y1269" s="11">
        <f t="shared" si="268"/>
        <v>0</v>
      </c>
      <c r="AA1269" s="2"/>
      <c r="AI1269" s="11">
        <f t="shared" si="269"/>
        <v>0</v>
      </c>
      <c r="AS1269" s="11">
        <f t="shared" si="270"/>
        <v>0</v>
      </c>
      <c r="AV1269" s="2"/>
      <c r="AW1269" s="2"/>
      <c r="AX1269" s="2"/>
      <c r="AY1269" s="2"/>
      <c r="AZ1269" s="2"/>
      <c r="BA1269" s="2"/>
      <c r="BB1269" s="2"/>
      <c r="BC1269" s="11">
        <f t="shared" si="271"/>
        <v>0</v>
      </c>
      <c r="BD1269" s="2"/>
      <c r="BE1269" s="2"/>
      <c r="BM1269" s="11">
        <f t="shared" si="272"/>
        <v>0</v>
      </c>
      <c r="BW1269" s="11">
        <f t="shared" si="273"/>
        <v>0</v>
      </c>
      <c r="CG1269" s="11">
        <f t="shared" si="274"/>
        <v>0</v>
      </c>
      <c r="CQ1269" s="11">
        <f t="shared" si="275"/>
        <v>0</v>
      </c>
    </row>
    <row r="1270" spans="2:95" x14ac:dyDescent="0.15">
      <c r="B1270" s="2"/>
      <c r="D1270" s="2"/>
      <c r="F1270" s="2"/>
      <c r="G1270" s="2"/>
      <c r="H1270" s="2"/>
      <c r="I1270" s="2" t="s">
        <v>2936</v>
      </c>
      <c r="J1270" s="2">
        <v>246</v>
      </c>
      <c r="K1270" s="2" t="s">
        <v>59</v>
      </c>
      <c r="L1270" s="2">
        <v>4437</v>
      </c>
      <c r="M1270" s="2">
        <v>97.26</v>
      </c>
      <c r="N1270" s="2">
        <v>2087</v>
      </c>
      <c r="O1270" s="2">
        <v>2015</v>
      </c>
      <c r="P1270" s="2" t="str">
        <f t="shared" si="267"/>
        <v>Negative</v>
      </c>
      <c r="Q1270" s="19">
        <v>5.6999999999999999E-29</v>
      </c>
      <c r="Y1270" s="11">
        <f t="shared" si="268"/>
        <v>0</v>
      </c>
      <c r="AA1270" s="2"/>
      <c r="AI1270" s="11">
        <f t="shared" si="269"/>
        <v>0</v>
      </c>
      <c r="AS1270" s="11">
        <f t="shared" si="270"/>
        <v>0</v>
      </c>
      <c r="AV1270" s="2"/>
      <c r="AW1270" s="2"/>
      <c r="AX1270" s="2"/>
      <c r="AY1270" s="2"/>
      <c r="AZ1270" s="2"/>
      <c r="BA1270" s="2"/>
      <c r="BB1270" s="2"/>
      <c r="BC1270" s="11">
        <f t="shared" si="271"/>
        <v>0</v>
      </c>
      <c r="BD1270" s="2"/>
      <c r="BE1270" s="2"/>
      <c r="BM1270" s="11">
        <f t="shared" si="272"/>
        <v>0</v>
      </c>
      <c r="BW1270" s="11">
        <f t="shared" si="273"/>
        <v>0</v>
      </c>
      <c r="CG1270" s="11">
        <f t="shared" si="274"/>
        <v>0</v>
      </c>
      <c r="CQ1270" s="11">
        <f t="shared" si="275"/>
        <v>0</v>
      </c>
    </row>
    <row r="1271" spans="2:95" x14ac:dyDescent="0.15">
      <c r="B1271" s="2"/>
      <c r="D1271" s="2"/>
      <c r="F1271" s="2"/>
      <c r="G1271" s="2"/>
      <c r="H1271" s="2"/>
      <c r="I1271" s="2" t="s">
        <v>2937</v>
      </c>
      <c r="J1271" s="2">
        <v>207</v>
      </c>
      <c r="K1271" s="2" t="s">
        <v>59</v>
      </c>
      <c r="L1271" s="2">
        <v>4437</v>
      </c>
      <c r="M1271" s="2">
        <v>93.59</v>
      </c>
      <c r="N1271" s="2">
        <v>1910</v>
      </c>
      <c r="O1271" s="2">
        <v>1987</v>
      </c>
      <c r="P1271" s="2" t="str">
        <f t="shared" si="267"/>
        <v>Positive</v>
      </c>
      <c r="Q1271" s="19">
        <v>7.8800000000000001E-27</v>
      </c>
      <c r="Y1271" s="11">
        <f t="shared" si="268"/>
        <v>0</v>
      </c>
      <c r="AA1271" s="2"/>
      <c r="AI1271" s="11">
        <f t="shared" si="269"/>
        <v>0</v>
      </c>
      <c r="AS1271" s="11">
        <f t="shared" si="270"/>
        <v>0</v>
      </c>
      <c r="AV1271" s="2"/>
      <c r="AW1271" s="2"/>
      <c r="AX1271" s="2"/>
      <c r="AY1271" s="2"/>
      <c r="AZ1271" s="2"/>
      <c r="BA1271" s="2"/>
      <c r="BB1271" s="2"/>
      <c r="BC1271" s="11">
        <f t="shared" si="271"/>
        <v>0</v>
      </c>
      <c r="BD1271" s="2"/>
      <c r="BE1271" s="2"/>
      <c r="BM1271" s="11">
        <f t="shared" si="272"/>
        <v>0</v>
      </c>
      <c r="BW1271" s="11">
        <f t="shared" si="273"/>
        <v>0</v>
      </c>
      <c r="CG1271" s="11">
        <f t="shared" si="274"/>
        <v>0</v>
      </c>
      <c r="CQ1271" s="11">
        <f t="shared" si="275"/>
        <v>0</v>
      </c>
    </row>
    <row r="1272" spans="2:95" x14ac:dyDescent="0.15">
      <c r="B1272" s="2"/>
      <c r="D1272" s="2"/>
      <c r="F1272" s="2"/>
      <c r="G1272" s="2"/>
      <c r="H1272" s="2"/>
      <c r="I1272" s="2" t="s">
        <v>2938</v>
      </c>
      <c r="J1272" s="2">
        <v>771</v>
      </c>
      <c r="K1272" s="2" t="s">
        <v>59</v>
      </c>
      <c r="L1272" s="2">
        <v>4437</v>
      </c>
      <c r="M1272" s="2">
        <v>96.489000000000004</v>
      </c>
      <c r="N1272" s="2">
        <v>3053</v>
      </c>
      <c r="O1272" s="2">
        <v>2285</v>
      </c>
      <c r="P1272" s="2" t="str">
        <f t="shared" si="267"/>
        <v>Negative</v>
      </c>
      <c r="Q1272" s="11">
        <v>0</v>
      </c>
      <c r="Y1272" s="11">
        <f t="shared" si="268"/>
        <v>0</v>
      </c>
      <c r="AA1272" s="2"/>
      <c r="AI1272" s="11">
        <f t="shared" si="269"/>
        <v>0</v>
      </c>
      <c r="AS1272" s="11">
        <f t="shared" si="270"/>
        <v>0</v>
      </c>
      <c r="AV1272" s="2"/>
      <c r="AW1272" s="2"/>
      <c r="AX1272" s="2"/>
      <c r="AY1272" s="2"/>
      <c r="AZ1272" s="2"/>
      <c r="BA1272" s="2"/>
      <c r="BB1272" s="2"/>
      <c r="BC1272" s="11">
        <f t="shared" si="271"/>
        <v>0</v>
      </c>
      <c r="BD1272" s="2"/>
      <c r="BE1272" s="2"/>
      <c r="BM1272" s="11">
        <f t="shared" si="272"/>
        <v>0</v>
      </c>
      <c r="BW1272" s="11">
        <f t="shared" si="273"/>
        <v>0</v>
      </c>
      <c r="CG1272" s="11">
        <f t="shared" si="274"/>
        <v>0</v>
      </c>
      <c r="CQ1272" s="11">
        <f t="shared" si="275"/>
        <v>0</v>
      </c>
    </row>
    <row r="1273" spans="2:95" x14ac:dyDescent="0.15">
      <c r="B1273" s="2"/>
      <c r="D1273" s="2"/>
      <c r="F1273" s="2"/>
      <c r="G1273" s="2"/>
      <c r="H1273" s="2"/>
      <c r="I1273" s="2" t="s">
        <v>2939</v>
      </c>
      <c r="J1273" s="2">
        <v>384</v>
      </c>
      <c r="K1273" s="2" t="s">
        <v>59</v>
      </c>
      <c r="L1273" s="2">
        <v>4437</v>
      </c>
      <c r="M1273" s="2">
        <v>95.272999999999996</v>
      </c>
      <c r="N1273" s="2">
        <v>2289</v>
      </c>
      <c r="O1273" s="2">
        <v>2015</v>
      </c>
      <c r="P1273" s="2" t="str">
        <f t="shared" si="267"/>
        <v>Negative</v>
      </c>
      <c r="Q1273" s="19">
        <v>1.04E-122</v>
      </c>
      <c r="Y1273" s="11">
        <f t="shared" si="268"/>
        <v>0</v>
      </c>
      <c r="AA1273" s="2"/>
      <c r="AI1273" s="11">
        <f t="shared" si="269"/>
        <v>0</v>
      </c>
      <c r="AS1273" s="11">
        <f t="shared" si="270"/>
        <v>0</v>
      </c>
      <c r="AV1273" s="2"/>
      <c r="AW1273" s="2"/>
      <c r="AX1273" s="2"/>
      <c r="AY1273" s="2"/>
      <c r="AZ1273" s="2"/>
      <c r="BA1273" s="2"/>
      <c r="BB1273" s="2"/>
      <c r="BC1273" s="11">
        <f t="shared" si="271"/>
        <v>0</v>
      </c>
      <c r="BD1273" s="2"/>
      <c r="BE1273" s="2"/>
      <c r="BM1273" s="11">
        <f t="shared" si="272"/>
        <v>0</v>
      </c>
      <c r="BW1273" s="11">
        <f t="shared" si="273"/>
        <v>0</v>
      </c>
      <c r="CG1273" s="11">
        <f t="shared" si="274"/>
        <v>0</v>
      </c>
      <c r="CQ1273" s="11">
        <f t="shared" si="275"/>
        <v>0</v>
      </c>
    </row>
    <row r="1274" spans="2:95" x14ac:dyDescent="0.15">
      <c r="B1274" s="2"/>
      <c r="D1274" s="2"/>
      <c r="F1274" s="2"/>
      <c r="G1274" s="2"/>
      <c r="H1274" s="2"/>
      <c r="I1274" s="2" t="s">
        <v>2940</v>
      </c>
      <c r="J1274" s="2">
        <v>294</v>
      </c>
      <c r="K1274" s="2" t="s">
        <v>59</v>
      </c>
      <c r="L1274" s="2">
        <v>4437</v>
      </c>
      <c r="M1274" s="2">
        <v>96.956999999999994</v>
      </c>
      <c r="N1274" s="2">
        <v>1471</v>
      </c>
      <c r="O1274" s="2">
        <v>1700</v>
      </c>
      <c r="P1274" s="2" t="str">
        <f t="shared" si="267"/>
        <v>Positive</v>
      </c>
      <c r="Q1274" s="19">
        <v>8.0000000000000003E-108</v>
      </c>
      <c r="Y1274" s="11">
        <f t="shared" si="268"/>
        <v>0</v>
      </c>
      <c r="AA1274" s="2"/>
      <c r="AI1274" s="11">
        <f t="shared" si="269"/>
        <v>0</v>
      </c>
      <c r="AS1274" s="11">
        <f t="shared" si="270"/>
        <v>0</v>
      </c>
      <c r="AV1274" s="2"/>
      <c r="AW1274" s="2"/>
      <c r="AX1274" s="2"/>
      <c r="AY1274" s="2"/>
      <c r="AZ1274" s="2"/>
      <c r="BA1274" s="2"/>
      <c r="BB1274" s="2"/>
      <c r="BC1274" s="11">
        <f t="shared" si="271"/>
        <v>0</v>
      </c>
      <c r="BD1274" s="2"/>
      <c r="BE1274" s="2"/>
      <c r="BM1274" s="11">
        <f t="shared" si="272"/>
        <v>0</v>
      </c>
      <c r="BW1274" s="11">
        <f t="shared" si="273"/>
        <v>0</v>
      </c>
      <c r="CG1274" s="11">
        <f t="shared" si="274"/>
        <v>0</v>
      </c>
      <c r="CQ1274" s="11">
        <f t="shared" si="275"/>
        <v>0</v>
      </c>
    </row>
    <row r="1275" spans="2:95" x14ac:dyDescent="0.15">
      <c r="B1275" s="2"/>
      <c r="D1275" s="2"/>
      <c r="F1275" s="2"/>
      <c r="G1275" s="2"/>
      <c r="H1275" s="2"/>
      <c r="I1275" s="2" t="s">
        <v>2941</v>
      </c>
      <c r="J1275" s="2">
        <v>569</v>
      </c>
      <c r="K1275" s="2" t="s">
        <v>59</v>
      </c>
      <c r="L1275" s="2">
        <v>4437</v>
      </c>
      <c r="M1275" s="2">
        <v>97.012</v>
      </c>
      <c r="N1275" s="2">
        <v>1471</v>
      </c>
      <c r="O1275" s="2">
        <v>2039</v>
      </c>
      <c r="P1275" s="2" t="str">
        <f t="shared" si="267"/>
        <v>Positive</v>
      </c>
      <c r="Q1275" s="11">
        <v>0</v>
      </c>
      <c r="Y1275" s="11">
        <f t="shared" si="268"/>
        <v>0</v>
      </c>
      <c r="AA1275" s="2"/>
      <c r="AI1275" s="11">
        <f t="shared" si="269"/>
        <v>0</v>
      </c>
      <c r="AS1275" s="11">
        <f t="shared" si="270"/>
        <v>0</v>
      </c>
      <c r="AV1275" s="2"/>
      <c r="AW1275" s="2"/>
      <c r="AX1275" s="2"/>
      <c r="AY1275" s="2"/>
      <c r="AZ1275" s="2"/>
      <c r="BA1275" s="2"/>
      <c r="BB1275" s="2"/>
      <c r="BC1275" s="11">
        <f t="shared" si="271"/>
        <v>0</v>
      </c>
      <c r="BD1275" s="2"/>
      <c r="BE1275" s="2"/>
      <c r="BM1275" s="11">
        <f t="shared" si="272"/>
        <v>0</v>
      </c>
      <c r="BW1275" s="11">
        <f t="shared" si="273"/>
        <v>0</v>
      </c>
      <c r="CG1275" s="11">
        <f t="shared" si="274"/>
        <v>0</v>
      </c>
      <c r="CQ1275" s="11">
        <f t="shared" si="275"/>
        <v>0</v>
      </c>
    </row>
    <row r="1276" spans="2:95" x14ac:dyDescent="0.15">
      <c r="B1276" s="2"/>
      <c r="D1276" s="2"/>
      <c r="F1276" s="2"/>
      <c r="G1276" s="2"/>
      <c r="H1276" s="2"/>
      <c r="I1276" s="2" t="s">
        <v>2942</v>
      </c>
      <c r="J1276" s="2">
        <v>333</v>
      </c>
      <c r="K1276" s="2" t="s">
        <v>59</v>
      </c>
      <c r="L1276" s="2">
        <v>4437</v>
      </c>
      <c r="M1276" s="2">
        <v>97.457999999999998</v>
      </c>
      <c r="N1276" s="2">
        <v>1471</v>
      </c>
      <c r="O1276" s="2">
        <v>1706</v>
      </c>
      <c r="P1276" s="2" t="str">
        <f t="shared" si="267"/>
        <v>Positive</v>
      </c>
      <c r="Q1276" s="19">
        <v>9.0799999999999998E-113</v>
      </c>
      <c r="Y1276" s="11">
        <f t="shared" si="268"/>
        <v>0</v>
      </c>
      <c r="AA1276" s="2"/>
      <c r="AI1276" s="11">
        <f t="shared" si="269"/>
        <v>0</v>
      </c>
      <c r="AS1276" s="11">
        <f t="shared" si="270"/>
        <v>0</v>
      </c>
      <c r="AV1276" s="2"/>
      <c r="AW1276" s="2"/>
      <c r="AX1276" s="2"/>
      <c r="AY1276" s="2"/>
      <c r="AZ1276" s="2"/>
      <c r="BA1276" s="2"/>
      <c r="BB1276" s="2"/>
      <c r="BC1276" s="11">
        <f t="shared" si="271"/>
        <v>0</v>
      </c>
      <c r="BD1276" s="2"/>
      <c r="BE1276" s="2"/>
      <c r="BM1276" s="11">
        <f t="shared" si="272"/>
        <v>0</v>
      </c>
      <c r="BW1276" s="11">
        <f t="shared" si="273"/>
        <v>0</v>
      </c>
      <c r="CG1276" s="11">
        <f t="shared" si="274"/>
        <v>0</v>
      </c>
      <c r="CQ1276" s="11">
        <f t="shared" si="275"/>
        <v>0</v>
      </c>
    </row>
    <row r="1277" spans="2:95" x14ac:dyDescent="0.15">
      <c r="B1277" s="2"/>
      <c r="D1277" s="2"/>
      <c r="F1277" s="2"/>
      <c r="G1277" s="2"/>
      <c r="H1277" s="2"/>
      <c r="I1277" s="2" t="s">
        <v>2943</v>
      </c>
      <c r="J1277" s="2">
        <v>533</v>
      </c>
      <c r="K1277" s="2" t="s">
        <v>59</v>
      </c>
      <c r="L1277" s="2">
        <v>4437</v>
      </c>
      <c r="M1277" s="2">
        <v>97.149000000000001</v>
      </c>
      <c r="N1277" s="2">
        <v>1471</v>
      </c>
      <c r="O1277" s="2">
        <v>1925</v>
      </c>
      <c r="P1277" s="2" t="str">
        <f t="shared" si="267"/>
        <v>Positive</v>
      </c>
      <c r="Q1277" s="11">
        <v>0</v>
      </c>
      <c r="Y1277" s="11">
        <f t="shared" si="268"/>
        <v>0</v>
      </c>
      <c r="AA1277" s="2"/>
      <c r="AI1277" s="11">
        <f t="shared" si="269"/>
        <v>0</v>
      </c>
      <c r="AS1277" s="11">
        <f t="shared" si="270"/>
        <v>0</v>
      </c>
      <c r="AV1277" s="2"/>
      <c r="AW1277" s="2"/>
      <c r="AX1277" s="2"/>
      <c r="AY1277" s="2"/>
      <c r="AZ1277" s="2"/>
      <c r="BA1277" s="2"/>
      <c r="BB1277" s="2"/>
      <c r="BC1277" s="11">
        <f t="shared" si="271"/>
        <v>0</v>
      </c>
      <c r="BD1277" s="2"/>
      <c r="BE1277" s="2"/>
      <c r="BM1277" s="11">
        <f t="shared" si="272"/>
        <v>0</v>
      </c>
      <c r="BW1277" s="11">
        <f t="shared" si="273"/>
        <v>0</v>
      </c>
      <c r="CG1277" s="11">
        <f t="shared" si="274"/>
        <v>0</v>
      </c>
      <c r="CQ1277" s="11">
        <f t="shared" si="275"/>
        <v>0</v>
      </c>
    </row>
    <row r="1278" spans="2:95" x14ac:dyDescent="0.15">
      <c r="B1278" s="2"/>
      <c r="D1278" s="2"/>
      <c r="F1278" s="2"/>
      <c r="G1278" s="2"/>
      <c r="H1278" s="2"/>
      <c r="I1278" s="2" t="s">
        <v>2944</v>
      </c>
      <c r="J1278" s="2">
        <v>245</v>
      </c>
      <c r="K1278" s="2" t="s">
        <v>59</v>
      </c>
      <c r="L1278" s="2">
        <v>4437</v>
      </c>
      <c r="M1278" s="2">
        <v>97.015000000000001</v>
      </c>
      <c r="N1278" s="2">
        <v>1566</v>
      </c>
      <c r="O1278" s="2">
        <v>1632</v>
      </c>
      <c r="P1278" s="2" t="str">
        <f t="shared" si="267"/>
        <v>Positive</v>
      </c>
      <c r="Q1278" s="19">
        <v>1.23E-25</v>
      </c>
      <c r="Y1278" s="11">
        <f t="shared" si="268"/>
        <v>0</v>
      </c>
      <c r="AA1278" s="2"/>
      <c r="AI1278" s="11">
        <f t="shared" si="269"/>
        <v>0</v>
      </c>
      <c r="AS1278" s="11">
        <f t="shared" si="270"/>
        <v>0</v>
      </c>
      <c r="AV1278" s="2"/>
      <c r="AW1278" s="2"/>
      <c r="AX1278" s="2"/>
      <c r="AY1278" s="2"/>
      <c r="AZ1278" s="2"/>
      <c r="BA1278" s="2"/>
      <c r="BB1278" s="2"/>
      <c r="BC1278" s="11">
        <f t="shared" si="271"/>
        <v>0</v>
      </c>
      <c r="BD1278" s="2"/>
      <c r="BE1278" s="2"/>
      <c r="BM1278" s="11">
        <f t="shared" si="272"/>
        <v>0</v>
      </c>
      <c r="BW1278" s="11">
        <f t="shared" si="273"/>
        <v>0</v>
      </c>
      <c r="CG1278" s="11">
        <f t="shared" si="274"/>
        <v>0</v>
      </c>
      <c r="CQ1278" s="11">
        <f t="shared" si="275"/>
        <v>0</v>
      </c>
    </row>
    <row r="1279" spans="2:95" x14ac:dyDescent="0.15">
      <c r="B1279" s="2"/>
      <c r="D1279" s="2"/>
      <c r="F1279" s="2"/>
      <c r="G1279" s="2"/>
      <c r="H1279" s="2"/>
      <c r="I1279" s="2" t="s">
        <v>2945</v>
      </c>
      <c r="J1279" s="2">
        <v>664</v>
      </c>
      <c r="K1279" s="2" t="s">
        <v>59</v>
      </c>
      <c r="L1279" s="2">
        <v>4437</v>
      </c>
      <c r="M1279" s="2">
        <v>96.498000000000005</v>
      </c>
      <c r="N1279" s="2">
        <v>2797</v>
      </c>
      <c r="O1279" s="2">
        <v>2285</v>
      </c>
      <c r="P1279" s="2" t="str">
        <f t="shared" si="267"/>
        <v>Negative</v>
      </c>
      <c r="Q1279" s="11">
        <v>0</v>
      </c>
      <c r="Y1279" s="11">
        <f t="shared" si="268"/>
        <v>0</v>
      </c>
      <c r="AA1279" s="2"/>
      <c r="AI1279" s="11">
        <f t="shared" si="269"/>
        <v>0</v>
      </c>
      <c r="AS1279" s="11">
        <f t="shared" si="270"/>
        <v>0</v>
      </c>
      <c r="AV1279" s="2"/>
      <c r="AW1279" s="2"/>
      <c r="AX1279" s="2"/>
      <c r="AY1279" s="2"/>
      <c r="AZ1279" s="2"/>
      <c r="BA1279" s="2"/>
      <c r="BB1279" s="2"/>
      <c r="BC1279" s="11">
        <f t="shared" si="271"/>
        <v>0</v>
      </c>
      <c r="BD1279" s="2"/>
      <c r="BE1279" s="2"/>
      <c r="BM1279" s="11">
        <f t="shared" si="272"/>
        <v>0</v>
      </c>
      <c r="BW1279" s="11">
        <f t="shared" si="273"/>
        <v>0</v>
      </c>
      <c r="CG1279" s="11">
        <f t="shared" si="274"/>
        <v>0</v>
      </c>
      <c r="CQ1279" s="11">
        <f t="shared" si="275"/>
        <v>0</v>
      </c>
    </row>
    <row r="1280" spans="2:95" x14ac:dyDescent="0.15">
      <c r="B1280" s="2"/>
      <c r="D1280" s="2"/>
      <c r="F1280" s="2"/>
      <c r="G1280" s="2"/>
      <c r="H1280" s="2"/>
      <c r="I1280" s="2" t="s">
        <v>2946</v>
      </c>
      <c r="J1280" s="2">
        <v>223</v>
      </c>
      <c r="K1280" s="2" t="s">
        <v>59</v>
      </c>
      <c r="L1280" s="2">
        <v>4437</v>
      </c>
      <c r="M1280" s="2">
        <v>97.195999999999998</v>
      </c>
      <c r="N1280" s="2">
        <v>2766</v>
      </c>
      <c r="O1280" s="2">
        <v>2660</v>
      </c>
      <c r="P1280" s="2" t="str">
        <f t="shared" si="267"/>
        <v>Negative</v>
      </c>
      <c r="Q1280" s="19">
        <v>2.9899999999999998E-46</v>
      </c>
      <c r="Y1280" s="11">
        <f t="shared" si="268"/>
        <v>0</v>
      </c>
      <c r="AA1280" s="2"/>
      <c r="AI1280" s="11">
        <f t="shared" si="269"/>
        <v>0</v>
      </c>
      <c r="AS1280" s="11">
        <f t="shared" si="270"/>
        <v>0</v>
      </c>
      <c r="AV1280" s="2"/>
      <c r="AW1280" s="2"/>
      <c r="AX1280" s="2"/>
      <c r="AY1280" s="2"/>
      <c r="AZ1280" s="2"/>
      <c r="BA1280" s="2"/>
      <c r="BB1280" s="2"/>
      <c r="BC1280" s="11">
        <f t="shared" si="271"/>
        <v>0</v>
      </c>
      <c r="BD1280" s="2"/>
      <c r="BE1280" s="2"/>
      <c r="BM1280" s="11">
        <f t="shared" si="272"/>
        <v>0</v>
      </c>
      <c r="BW1280" s="11">
        <f t="shared" si="273"/>
        <v>0</v>
      </c>
      <c r="CG1280" s="11">
        <f t="shared" si="274"/>
        <v>0</v>
      </c>
      <c r="CQ1280" s="11">
        <f t="shared" si="275"/>
        <v>0</v>
      </c>
    </row>
    <row r="1281" spans="1:95" x14ac:dyDescent="0.15">
      <c r="B1281" s="2"/>
      <c r="D1281" s="2"/>
      <c r="F1281" s="2"/>
      <c r="G1281" s="2"/>
      <c r="H1281" s="2"/>
      <c r="I1281" s="2" t="s">
        <v>2947</v>
      </c>
      <c r="J1281" s="2">
        <v>562</v>
      </c>
      <c r="K1281" s="2" t="s">
        <v>59</v>
      </c>
      <c r="L1281" s="2">
        <v>4437</v>
      </c>
      <c r="M1281" s="2">
        <v>97.263999999999996</v>
      </c>
      <c r="N1281" s="2">
        <v>418</v>
      </c>
      <c r="O1281" s="2">
        <v>17</v>
      </c>
      <c r="P1281" s="2" t="str">
        <f t="shared" si="267"/>
        <v>Negative</v>
      </c>
      <c r="Q1281" s="11">
        <v>0</v>
      </c>
      <c r="Y1281" s="11">
        <f t="shared" si="268"/>
        <v>0</v>
      </c>
      <c r="AA1281" s="2"/>
      <c r="AI1281" s="11">
        <f t="shared" si="269"/>
        <v>0</v>
      </c>
      <c r="AS1281" s="11">
        <f t="shared" si="270"/>
        <v>0</v>
      </c>
      <c r="AV1281" s="2"/>
      <c r="AW1281" s="2"/>
      <c r="AX1281" s="2"/>
      <c r="AY1281" s="2"/>
      <c r="AZ1281" s="2"/>
      <c r="BA1281" s="2"/>
      <c r="BB1281" s="2"/>
      <c r="BC1281" s="11">
        <f t="shared" si="271"/>
        <v>0</v>
      </c>
      <c r="BD1281" s="2"/>
      <c r="BE1281" s="2"/>
      <c r="BM1281" s="11">
        <f t="shared" si="272"/>
        <v>0</v>
      </c>
      <c r="BW1281" s="11">
        <f t="shared" si="273"/>
        <v>0</v>
      </c>
      <c r="CG1281" s="11">
        <f t="shared" si="274"/>
        <v>0</v>
      </c>
      <c r="CQ1281" s="11">
        <f t="shared" si="275"/>
        <v>0</v>
      </c>
    </row>
    <row r="1282" spans="1:95" x14ac:dyDescent="0.15">
      <c r="B1282" s="2"/>
      <c r="D1282" s="2"/>
      <c r="F1282" s="2"/>
      <c r="G1282" s="2"/>
      <c r="H1282" s="2"/>
      <c r="I1282" s="2" t="s">
        <v>2948</v>
      </c>
      <c r="J1282" s="2">
        <v>214</v>
      </c>
      <c r="K1282" s="2" t="s">
        <v>59</v>
      </c>
      <c r="L1282" s="2">
        <v>4437</v>
      </c>
      <c r="M1282" s="2">
        <v>97.03</v>
      </c>
      <c r="N1282" s="2">
        <v>412</v>
      </c>
      <c r="O1282" s="2">
        <v>312</v>
      </c>
      <c r="P1282" s="2" t="str">
        <f t="shared" si="267"/>
        <v>Negative</v>
      </c>
      <c r="Q1282" s="19">
        <v>6.1900000000000002E-43</v>
      </c>
      <c r="Y1282" s="11">
        <f t="shared" si="268"/>
        <v>0</v>
      </c>
      <c r="AA1282" s="2"/>
      <c r="AI1282" s="11">
        <f t="shared" si="269"/>
        <v>0</v>
      </c>
      <c r="AS1282" s="11">
        <f t="shared" si="270"/>
        <v>0</v>
      </c>
      <c r="AV1282" s="2"/>
      <c r="AW1282" s="2"/>
      <c r="AX1282" s="2"/>
      <c r="AY1282" s="2"/>
      <c r="AZ1282" s="2"/>
      <c r="BA1282" s="2"/>
      <c r="BB1282" s="2"/>
      <c r="BC1282" s="11">
        <f t="shared" si="271"/>
        <v>0</v>
      </c>
      <c r="BD1282" s="2"/>
      <c r="BE1282" s="2"/>
      <c r="BM1282" s="11">
        <f t="shared" si="272"/>
        <v>0</v>
      </c>
      <c r="BW1282" s="11">
        <f t="shared" si="273"/>
        <v>0</v>
      </c>
      <c r="CG1282" s="11">
        <f t="shared" si="274"/>
        <v>0</v>
      </c>
      <c r="CQ1282" s="11">
        <f t="shared" si="275"/>
        <v>0</v>
      </c>
    </row>
    <row r="1283" spans="1:95" x14ac:dyDescent="0.15">
      <c r="B1283" s="2"/>
      <c r="D1283" s="2"/>
      <c r="F1283" s="2"/>
      <c r="G1283" s="2"/>
      <c r="H1283" s="2"/>
      <c r="I1283" s="2" t="s">
        <v>2949</v>
      </c>
      <c r="J1283" s="2">
        <v>214</v>
      </c>
      <c r="K1283" s="2" t="s">
        <v>59</v>
      </c>
      <c r="L1283" s="2">
        <v>4437</v>
      </c>
      <c r="M1283" s="2">
        <v>95.326999999999998</v>
      </c>
      <c r="N1283" s="2">
        <v>417</v>
      </c>
      <c r="O1283" s="2">
        <v>312</v>
      </c>
      <c r="P1283" s="2" t="str">
        <f t="shared" si="267"/>
        <v>Negative</v>
      </c>
      <c r="Q1283" s="19">
        <v>2.23E-42</v>
      </c>
      <c r="Y1283" s="11">
        <f t="shared" si="268"/>
        <v>0</v>
      </c>
      <c r="AA1283" s="2"/>
      <c r="AI1283" s="11">
        <f t="shared" si="269"/>
        <v>0</v>
      </c>
      <c r="AS1283" s="11">
        <f t="shared" si="270"/>
        <v>0</v>
      </c>
      <c r="AV1283" s="2"/>
      <c r="AW1283" s="2"/>
      <c r="AX1283" s="2"/>
      <c r="AY1283" s="2"/>
      <c r="AZ1283" s="2"/>
      <c r="BA1283" s="2"/>
      <c r="BB1283" s="2"/>
      <c r="BC1283" s="11">
        <f t="shared" si="271"/>
        <v>0</v>
      </c>
      <c r="BD1283" s="2"/>
      <c r="BE1283" s="2"/>
      <c r="BM1283" s="11">
        <f t="shared" si="272"/>
        <v>0</v>
      </c>
      <c r="BW1283" s="11">
        <f t="shared" si="273"/>
        <v>0</v>
      </c>
      <c r="CG1283" s="11">
        <f t="shared" si="274"/>
        <v>0</v>
      </c>
      <c r="CQ1283" s="11">
        <f t="shared" si="275"/>
        <v>0</v>
      </c>
    </row>
    <row r="1284" spans="1:95" x14ac:dyDescent="0.15">
      <c r="B1284" s="2"/>
      <c r="D1284" s="2"/>
      <c r="F1284" s="2"/>
      <c r="G1284" s="2"/>
      <c r="H1284" s="2"/>
      <c r="I1284" s="2" t="s">
        <v>2950</v>
      </c>
      <c r="J1284" s="2">
        <v>515</v>
      </c>
      <c r="K1284" s="2" t="s">
        <v>59</v>
      </c>
      <c r="L1284" s="2">
        <v>4437</v>
      </c>
      <c r="M1284" s="2">
        <v>97.17</v>
      </c>
      <c r="N1284" s="2">
        <v>334</v>
      </c>
      <c r="O1284" s="2">
        <v>17</v>
      </c>
      <c r="P1284" s="2" t="str">
        <f t="shared" si="267"/>
        <v>Negative</v>
      </c>
      <c r="Q1284" s="19">
        <v>3.7699999999999998E-153</v>
      </c>
      <c r="Y1284" s="11">
        <f t="shared" si="268"/>
        <v>0</v>
      </c>
      <c r="AA1284" s="2"/>
      <c r="AI1284" s="11">
        <f t="shared" si="269"/>
        <v>0</v>
      </c>
      <c r="AS1284" s="11">
        <f t="shared" si="270"/>
        <v>0</v>
      </c>
      <c r="AV1284" s="2"/>
      <c r="AW1284" s="2"/>
      <c r="AX1284" s="2"/>
      <c r="AY1284" s="2"/>
      <c r="AZ1284" s="2"/>
      <c r="BA1284" s="2"/>
      <c r="BB1284" s="2"/>
      <c r="BC1284" s="11">
        <f t="shared" si="271"/>
        <v>0</v>
      </c>
      <c r="BD1284" s="2"/>
      <c r="BE1284" s="2"/>
      <c r="BM1284" s="11">
        <f t="shared" si="272"/>
        <v>0</v>
      </c>
      <c r="BW1284" s="11">
        <f t="shared" si="273"/>
        <v>0</v>
      </c>
      <c r="CG1284" s="11">
        <f t="shared" si="274"/>
        <v>0</v>
      </c>
      <c r="CQ1284" s="11">
        <f t="shared" si="275"/>
        <v>0</v>
      </c>
    </row>
    <row r="1285" spans="1:95" x14ac:dyDescent="0.15">
      <c r="B1285" s="2"/>
      <c r="D1285" s="2"/>
      <c r="F1285" s="2"/>
      <c r="G1285" s="2"/>
      <c r="H1285" s="2"/>
      <c r="I1285" s="2" t="s">
        <v>2951</v>
      </c>
      <c r="J1285" s="2">
        <v>288</v>
      </c>
      <c r="K1285" s="2" t="s">
        <v>59</v>
      </c>
      <c r="L1285" s="2">
        <v>4437</v>
      </c>
      <c r="M1285" s="2">
        <v>100</v>
      </c>
      <c r="N1285" s="2">
        <v>2929</v>
      </c>
      <c r="O1285" s="2">
        <v>2901</v>
      </c>
      <c r="P1285" s="2" t="str">
        <f t="shared" si="267"/>
        <v>Negative</v>
      </c>
      <c r="Q1285" s="19">
        <v>9.0100000000000006E-8</v>
      </c>
      <c r="Y1285" s="11">
        <f t="shared" si="268"/>
        <v>0</v>
      </c>
      <c r="AA1285" s="2"/>
      <c r="AI1285" s="11">
        <f t="shared" si="269"/>
        <v>0</v>
      </c>
      <c r="AS1285" s="11">
        <f t="shared" si="270"/>
        <v>0</v>
      </c>
      <c r="AV1285" s="2"/>
      <c r="AW1285" s="2"/>
      <c r="AX1285" s="2"/>
      <c r="AY1285" s="2"/>
      <c r="AZ1285" s="2"/>
      <c r="BA1285" s="2"/>
      <c r="BB1285" s="2"/>
      <c r="BC1285" s="11">
        <f t="shared" si="271"/>
        <v>0</v>
      </c>
      <c r="BD1285" s="2"/>
      <c r="BE1285" s="2"/>
      <c r="BM1285" s="11">
        <f t="shared" si="272"/>
        <v>0</v>
      </c>
      <c r="BW1285" s="11">
        <f t="shared" si="273"/>
        <v>0</v>
      </c>
      <c r="CG1285" s="11">
        <f t="shared" si="274"/>
        <v>0</v>
      </c>
      <c r="CQ1285" s="11">
        <f t="shared" si="275"/>
        <v>0</v>
      </c>
    </row>
    <row r="1286" spans="1:95" x14ac:dyDescent="0.15">
      <c r="B1286" s="2"/>
      <c r="D1286" s="2"/>
      <c r="F1286" s="2"/>
      <c r="G1286" s="2"/>
      <c r="H1286" s="2"/>
      <c r="I1286" s="2" t="s">
        <v>2952</v>
      </c>
      <c r="J1286" s="2">
        <v>507</v>
      </c>
      <c r="K1286" s="2" t="s">
        <v>59</v>
      </c>
      <c r="L1286" s="2">
        <v>4437</v>
      </c>
      <c r="M1286" s="2">
        <v>97.917000000000002</v>
      </c>
      <c r="N1286" s="2">
        <v>883</v>
      </c>
      <c r="O1286" s="2">
        <v>930</v>
      </c>
      <c r="P1286" s="2" t="str">
        <f t="shared" si="267"/>
        <v>Positive</v>
      </c>
      <c r="Q1286" s="19">
        <v>2.0899999999999999E-16</v>
      </c>
      <c r="Y1286" s="11">
        <f t="shared" si="268"/>
        <v>0</v>
      </c>
      <c r="AA1286" s="2"/>
      <c r="AI1286" s="11">
        <f t="shared" si="269"/>
        <v>0</v>
      </c>
      <c r="AS1286" s="11">
        <f t="shared" si="270"/>
        <v>0</v>
      </c>
      <c r="AV1286" s="2"/>
      <c r="AW1286" s="2"/>
      <c r="AX1286" s="2"/>
      <c r="AY1286" s="2"/>
      <c r="AZ1286" s="2"/>
      <c r="BA1286" s="2"/>
      <c r="BB1286" s="2"/>
      <c r="BC1286" s="11">
        <f t="shared" si="271"/>
        <v>0</v>
      </c>
      <c r="BD1286" s="2"/>
      <c r="BE1286" s="2"/>
      <c r="BM1286" s="11">
        <f t="shared" si="272"/>
        <v>0</v>
      </c>
      <c r="BW1286" s="11">
        <f t="shared" si="273"/>
        <v>0</v>
      </c>
      <c r="CG1286" s="11">
        <f t="shared" si="274"/>
        <v>0</v>
      </c>
      <c r="CQ1286" s="11">
        <f t="shared" si="275"/>
        <v>0</v>
      </c>
    </row>
    <row r="1287" spans="1:95" x14ac:dyDescent="0.15">
      <c r="B1287" s="2"/>
      <c r="D1287" s="2"/>
      <c r="F1287" s="2"/>
      <c r="G1287" s="2"/>
      <c r="H1287" s="2"/>
      <c r="I1287" s="2" t="s">
        <v>2953</v>
      </c>
      <c r="J1287" s="2">
        <v>757</v>
      </c>
      <c r="K1287" s="2" t="s">
        <v>59</v>
      </c>
      <c r="L1287" s="2">
        <v>4437</v>
      </c>
      <c r="M1287" s="2">
        <v>95.298000000000002</v>
      </c>
      <c r="N1287" s="2">
        <v>868</v>
      </c>
      <c r="O1287" s="2">
        <v>1420</v>
      </c>
      <c r="P1287" s="2" t="str">
        <f t="shared" si="267"/>
        <v>Positive</v>
      </c>
      <c r="Q1287" s="11">
        <v>0</v>
      </c>
      <c r="Y1287" s="11">
        <f t="shared" si="268"/>
        <v>0</v>
      </c>
      <c r="AA1287" s="2"/>
      <c r="AI1287" s="11">
        <f t="shared" si="269"/>
        <v>0</v>
      </c>
      <c r="AS1287" s="11">
        <f t="shared" si="270"/>
        <v>0</v>
      </c>
      <c r="AV1287" s="2"/>
      <c r="AW1287" s="2"/>
      <c r="AX1287" s="2"/>
      <c r="AY1287" s="2"/>
      <c r="AZ1287" s="2"/>
      <c r="BA1287" s="2"/>
      <c r="BB1287" s="2"/>
      <c r="BC1287" s="11">
        <f t="shared" si="271"/>
        <v>0</v>
      </c>
      <c r="BD1287" s="2"/>
      <c r="BE1287" s="2"/>
      <c r="BM1287" s="11">
        <f t="shared" si="272"/>
        <v>0</v>
      </c>
      <c r="BW1287" s="11">
        <f t="shared" si="273"/>
        <v>0</v>
      </c>
      <c r="CG1287" s="11">
        <f t="shared" si="274"/>
        <v>0</v>
      </c>
      <c r="CQ1287" s="11">
        <f t="shared" si="275"/>
        <v>0</v>
      </c>
    </row>
    <row r="1288" spans="1:95" x14ac:dyDescent="0.15">
      <c r="B1288" s="2"/>
      <c r="D1288" s="2"/>
      <c r="F1288" s="2"/>
      <c r="G1288" s="2"/>
      <c r="H1288" s="2"/>
      <c r="I1288" s="2" t="s">
        <v>2954</v>
      </c>
      <c r="J1288" s="2">
        <v>530</v>
      </c>
      <c r="K1288" s="2" t="s">
        <v>59</v>
      </c>
      <c r="L1288" s="2">
        <v>4437</v>
      </c>
      <c r="M1288" s="2">
        <v>96.353999999999999</v>
      </c>
      <c r="N1288" s="2">
        <v>465</v>
      </c>
      <c r="O1288" s="2">
        <v>656</v>
      </c>
      <c r="P1288" s="2" t="str">
        <f t="shared" si="267"/>
        <v>Positive</v>
      </c>
      <c r="Q1288" s="19">
        <v>1.9799999999999998E-86</v>
      </c>
      <c r="Y1288" s="11">
        <f t="shared" si="268"/>
        <v>0</v>
      </c>
      <c r="AA1288" s="2"/>
      <c r="AI1288" s="11">
        <f t="shared" si="269"/>
        <v>0</v>
      </c>
      <c r="AS1288" s="11">
        <f t="shared" si="270"/>
        <v>0</v>
      </c>
      <c r="AV1288" s="2"/>
      <c r="AW1288" s="2"/>
      <c r="AX1288" s="2"/>
      <c r="AY1288" s="2"/>
      <c r="AZ1288" s="2"/>
      <c r="BA1288" s="2"/>
      <c r="BB1288" s="2"/>
      <c r="BC1288" s="11">
        <f t="shared" si="271"/>
        <v>0</v>
      </c>
      <c r="BD1288" s="2"/>
      <c r="BE1288" s="2"/>
      <c r="BM1288" s="11">
        <f t="shared" si="272"/>
        <v>0</v>
      </c>
      <c r="BW1288" s="11">
        <f t="shared" si="273"/>
        <v>0</v>
      </c>
      <c r="CG1288" s="11">
        <f t="shared" si="274"/>
        <v>0</v>
      </c>
      <c r="CQ1288" s="11">
        <f t="shared" si="275"/>
        <v>0</v>
      </c>
    </row>
    <row r="1289" spans="1:95" x14ac:dyDescent="0.15">
      <c r="B1289" s="2"/>
      <c r="D1289" s="2"/>
      <c r="F1289" s="2"/>
      <c r="G1289" s="2"/>
      <c r="H1289" s="2"/>
      <c r="I1289" s="2" t="s">
        <v>2955</v>
      </c>
      <c r="J1289" s="2">
        <v>528</v>
      </c>
      <c r="K1289" s="2" t="s">
        <v>59</v>
      </c>
      <c r="L1289" s="2">
        <v>4437</v>
      </c>
      <c r="M1289" s="2">
        <v>97.087000000000003</v>
      </c>
      <c r="N1289" s="2">
        <v>465</v>
      </c>
      <c r="O1289" s="2">
        <v>876</v>
      </c>
      <c r="P1289" s="2" t="str">
        <f t="shared" si="267"/>
        <v>Positive</v>
      </c>
      <c r="Q1289" s="11">
        <v>0</v>
      </c>
      <c r="Y1289" s="11">
        <f t="shared" si="268"/>
        <v>0</v>
      </c>
      <c r="AA1289" s="2"/>
      <c r="AI1289" s="11">
        <f t="shared" si="269"/>
        <v>0</v>
      </c>
      <c r="AS1289" s="11">
        <f t="shared" si="270"/>
        <v>0</v>
      </c>
      <c r="AV1289" s="2"/>
      <c r="AW1289" s="2"/>
      <c r="AX1289" s="2"/>
      <c r="AY1289" s="2"/>
      <c r="AZ1289" s="2"/>
      <c r="BA1289" s="2"/>
      <c r="BB1289" s="2"/>
      <c r="BC1289" s="11">
        <f t="shared" si="271"/>
        <v>0</v>
      </c>
      <c r="BD1289" s="2"/>
      <c r="BE1289" s="2"/>
      <c r="BM1289" s="11">
        <f t="shared" si="272"/>
        <v>0</v>
      </c>
      <c r="BW1289" s="11">
        <f t="shared" si="273"/>
        <v>0</v>
      </c>
      <c r="CG1289" s="11">
        <f t="shared" si="274"/>
        <v>0</v>
      </c>
      <c r="CQ1289" s="11">
        <f t="shared" si="275"/>
        <v>0</v>
      </c>
    </row>
    <row r="1290" spans="1:95" x14ac:dyDescent="0.15">
      <c r="B1290" s="2"/>
      <c r="D1290" s="2"/>
      <c r="F1290" s="2"/>
      <c r="G1290" s="2"/>
      <c r="H1290" s="2"/>
      <c r="I1290" s="2" t="s">
        <v>2956</v>
      </c>
      <c r="J1290" s="2">
        <v>503</v>
      </c>
      <c r="K1290" s="2" t="s">
        <v>59</v>
      </c>
      <c r="L1290" s="2">
        <v>4437</v>
      </c>
      <c r="M1290" s="2">
        <v>96.498999999999995</v>
      </c>
      <c r="N1290" s="2">
        <v>465</v>
      </c>
      <c r="O1290" s="2">
        <v>921</v>
      </c>
      <c r="P1290" s="2" t="str">
        <f t="shared" si="267"/>
        <v>Positive</v>
      </c>
      <c r="Q1290" s="11">
        <v>0</v>
      </c>
      <c r="Y1290" s="11">
        <f t="shared" si="268"/>
        <v>0</v>
      </c>
      <c r="AA1290" s="2"/>
      <c r="AI1290" s="11">
        <f t="shared" si="269"/>
        <v>0</v>
      </c>
      <c r="AS1290" s="11">
        <f t="shared" si="270"/>
        <v>0</v>
      </c>
      <c r="AV1290" s="2"/>
      <c r="AW1290" s="2"/>
      <c r="AX1290" s="2"/>
      <c r="AY1290" s="2"/>
      <c r="AZ1290" s="2"/>
      <c r="BA1290" s="2"/>
      <c r="BB1290" s="2"/>
      <c r="BC1290" s="11">
        <f t="shared" si="271"/>
        <v>0</v>
      </c>
      <c r="BD1290" s="2"/>
      <c r="BE1290" s="2"/>
      <c r="BM1290" s="11">
        <f t="shared" si="272"/>
        <v>0</v>
      </c>
      <c r="BW1290" s="11">
        <f t="shared" si="273"/>
        <v>0</v>
      </c>
      <c r="CG1290" s="11">
        <f t="shared" si="274"/>
        <v>0</v>
      </c>
      <c r="CQ1290" s="11">
        <f t="shared" si="275"/>
        <v>0</v>
      </c>
    </row>
    <row r="1291" spans="1:95" x14ac:dyDescent="0.15">
      <c r="B1291" s="2"/>
      <c r="D1291" s="2"/>
      <c r="F1291" s="2"/>
      <c r="G1291" s="2"/>
      <c r="H1291" s="2"/>
      <c r="I1291" s="2" t="s">
        <v>2957</v>
      </c>
      <c r="J1291" s="2">
        <v>241</v>
      </c>
      <c r="K1291" s="2" t="s">
        <v>59</v>
      </c>
      <c r="L1291" s="2">
        <v>4437</v>
      </c>
      <c r="M1291" s="2">
        <v>98.387</v>
      </c>
      <c r="N1291" s="2">
        <v>418</v>
      </c>
      <c r="O1291" s="2">
        <v>479</v>
      </c>
      <c r="P1291" s="2" t="str">
        <f t="shared" si="267"/>
        <v>Positive</v>
      </c>
      <c r="Q1291" s="19">
        <v>1.56E-24</v>
      </c>
      <c r="Y1291" s="11">
        <f t="shared" si="268"/>
        <v>0</v>
      </c>
      <c r="AA1291" s="2"/>
      <c r="AI1291" s="11">
        <f t="shared" si="269"/>
        <v>0</v>
      </c>
      <c r="AQ1291" s="28"/>
      <c r="AR1291" s="28"/>
      <c r="AS1291" s="188">
        <f t="shared" si="270"/>
        <v>0</v>
      </c>
      <c r="AT1291" s="28"/>
      <c r="AV1291" s="2"/>
      <c r="AW1291" s="2"/>
      <c r="AX1291" s="2"/>
      <c r="AY1291" s="2"/>
      <c r="AZ1291" s="2"/>
      <c r="BA1291" s="2"/>
      <c r="BB1291" s="2"/>
      <c r="BC1291" s="188">
        <f t="shared" si="271"/>
        <v>0</v>
      </c>
      <c r="BD1291" s="2"/>
      <c r="BE1291" s="2"/>
      <c r="BM1291" s="188">
        <f t="shared" si="272"/>
        <v>0</v>
      </c>
      <c r="BW1291" s="188">
        <f t="shared" si="273"/>
        <v>0</v>
      </c>
      <c r="CG1291" s="188">
        <f t="shared" si="274"/>
        <v>0</v>
      </c>
      <c r="CQ1291" s="188">
        <f t="shared" si="275"/>
        <v>0</v>
      </c>
    </row>
    <row r="1292" spans="1:95" x14ac:dyDescent="0.15">
      <c r="B1292" s="2"/>
      <c r="D1292" s="2"/>
      <c r="F1292" s="2"/>
      <c r="G1292" s="2"/>
      <c r="H1292" s="2"/>
      <c r="I1292" s="2" t="s">
        <v>2958</v>
      </c>
      <c r="J1292" s="2">
        <v>602</v>
      </c>
      <c r="K1292" s="2" t="s">
        <v>59</v>
      </c>
      <c r="L1292" s="2">
        <v>4437</v>
      </c>
      <c r="M1292" s="2">
        <v>94.102999999999994</v>
      </c>
      <c r="N1292" s="2">
        <v>1031</v>
      </c>
      <c r="O1292" s="2">
        <v>1420</v>
      </c>
      <c r="P1292" s="2" t="str">
        <f t="shared" si="267"/>
        <v>Positive</v>
      </c>
      <c r="Q1292" s="19">
        <v>3.3600000000000001E-169</v>
      </c>
      <c r="Y1292" s="11">
        <f t="shared" si="268"/>
        <v>0</v>
      </c>
      <c r="AA1292" s="2"/>
      <c r="AI1292" s="11">
        <f t="shared" si="269"/>
        <v>0</v>
      </c>
      <c r="AQ1292" s="28"/>
      <c r="AR1292" s="28"/>
      <c r="AS1292" s="188">
        <f t="shared" si="270"/>
        <v>0</v>
      </c>
      <c r="AT1292" s="28"/>
      <c r="AV1292" s="2"/>
      <c r="AW1292" s="2"/>
      <c r="AX1292" s="2"/>
      <c r="AY1292" s="2"/>
      <c r="AZ1292" s="2"/>
      <c r="BA1292" s="2"/>
      <c r="BB1292" s="2"/>
      <c r="BC1292" s="188">
        <f t="shared" si="271"/>
        <v>0</v>
      </c>
      <c r="BD1292" s="2"/>
      <c r="BE1292" s="2"/>
      <c r="BM1292" s="188">
        <f t="shared" si="272"/>
        <v>0</v>
      </c>
      <c r="BW1292" s="188">
        <f t="shared" si="273"/>
        <v>0</v>
      </c>
      <c r="CG1292" s="188">
        <f t="shared" si="274"/>
        <v>0</v>
      </c>
      <c r="CQ1292" s="188">
        <f t="shared" si="275"/>
        <v>0</v>
      </c>
    </row>
    <row r="1293" spans="1:95" x14ac:dyDescent="0.15">
      <c r="B1293" s="2"/>
      <c r="D1293" s="2"/>
      <c r="F1293" s="2"/>
      <c r="G1293" s="2"/>
      <c r="H1293" s="2"/>
      <c r="I1293" s="166" t="s">
        <v>2959</v>
      </c>
      <c r="J1293" s="166">
        <v>1067</v>
      </c>
      <c r="K1293" s="166" t="s">
        <v>59</v>
      </c>
      <c r="L1293" s="166">
        <v>4437</v>
      </c>
      <c r="M1293" s="166">
        <v>96.13</v>
      </c>
      <c r="N1293" s="166">
        <v>465</v>
      </c>
      <c r="O1293" s="166">
        <v>1420</v>
      </c>
      <c r="P1293" s="166" t="str">
        <f t="shared" si="267"/>
        <v>Positive</v>
      </c>
      <c r="Q1293" s="219">
        <v>0</v>
      </c>
      <c r="Y1293" s="11">
        <f t="shared" si="268"/>
        <v>0</v>
      </c>
      <c r="AA1293" s="2"/>
      <c r="AI1293" s="11">
        <f t="shared" si="269"/>
        <v>0</v>
      </c>
      <c r="AQ1293" s="28"/>
      <c r="AR1293" s="28"/>
      <c r="AS1293" s="188">
        <f t="shared" si="270"/>
        <v>0</v>
      </c>
      <c r="AT1293" s="28"/>
      <c r="AV1293" s="2"/>
      <c r="AW1293" s="2"/>
      <c r="AX1293" s="2"/>
      <c r="AY1293" s="2"/>
      <c r="AZ1293" s="2"/>
      <c r="BA1293" s="2"/>
      <c r="BB1293" s="2"/>
      <c r="BC1293" s="188">
        <f t="shared" si="271"/>
        <v>0</v>
      </c>
      <c r="BD1293" s="2"/>
      <c r="BE1293" s="2"/>
      <c r="BM1293" s="188">
        <f t="shared" si="272"/>
        <v>0</v>
      </c>
      <c r="BW1293" s="188">
        <f t="shared" si="273"/>
        <v>0</v>
      </c>
      <c r="CG1293" s="188">
        <f t="shared" si="274"/>
        <v>0</v>
      </c>
      <c r="CQ1293" s="188">
        <f t="shared" si="275"/>
        <v>0</v>
      </c>
    </row>
    <row r="1294" spans="1:95" x14ac:dyDescent="0.15">
      <c r="B1294" s="2"/>
      <c r="D1294" s="2"/>
      <c r="F1294" s="2"/>
      <c r="G1294" s="2"/>
      <c r="H1294" s="2"/>
      <c r="AA1294" s="2"/>
      <c r="AQ1294" s="28"/>
      <c r="AR1294" s="28"/>
      <c r="AS1294" s="188"/>
      <c r="AT1294" s="28"/>
      <c r="AV1294" s="2"/>
      <c r="AW1294" s="2"/>
      <c r="AX1294" s="2"/>
      <c r="AY1294" s="2"/>
      <c r="AZ1294" s="2"/>
      <c r="BA1294" s="2"/>
      <c r="BB1294" s="2"/>
      <c r="BC1294" s="188"/>
      <c r="BD1294" s="2"/>
      <c r="BE1294" s="2"/>
      <c r="BM1294" s="188"/>
      <c r="BW1294" s="188"/>
      <c r="CG1294" s="188"/>
      <c r="CQ1294" s="188"/>
    </row>
    <row r="1295" spans="1:95" x14ac:dyDescent="0.15">
      <c r="G1295" s="23"/>
      <c r="H1295" s="23"/>
      <c r="I1295" s="281" t="s">
        <v>8</v>
      </c>
      <c r="J1295" s="281"/>
      <c r="K1295" s="281"/>
      <c r="L1295" s="11"/>
      <c r="M1295" s="11"/>
      <c r="N1295" s="11"/>
      <c r="O1295" s="11"/>
      <c r="P1295" s="11"/>
      <c r="R1295" s="281" t="s">
        <v>58</v>
      </c>
      <c r="S1295" s="281"/>
      <c r="T1295" s="281"/>
      <c r="U1295" s="11"/>
      <c r="V1295" s="11"/>
      <c r="W1295" s="11"/>
      <c r="X1295" s="11"/>
      <c r="Z1295" s="11"/>
      <c r="AB1295" s="281" t="s">
        <v>786</v>
      </c>
      <c r="AC1295" s="281"/>
      <c r="AD1295" s="281"/>
      <c r="AE1295" s="11"/>
      <c r="AG1295" s="11"/>
      <c r="AJ1295" s="11"/>
      <c r="AL1295" s="283"/>
      <c r="AM1295" s="283"/>
      <c r="AN1295" s="283"/>
      <c r="AO1295" s="13"/>
      <c r="AP1295" s="28"/>
      <c r="AQ1295" s="188"/>
      <c r="AR1295" s="28"/>
      <c r="AS1295" s="188"/>
      <c r="AT1295" s="188"/>
      <c r="AU1295" s="28"/>
      <c r="AV1295" s="283"/>
      <c r="AW1295" s="283"/>
      <c r="AX1295" s="283"/>
      <c r="AY1295" s="13"/>
      <c r="AZ1295" s="13"/>
      <c r="BA1295" s="13"/>
      <c r="BB1295" s="13"/>
      <c r="BC1295" s="188"/>
      <c r="BD1295" s="13"/>
      <c r="BE1295" s="13"/>
      <c r="BF1295" s="28"/>
      <c r="BG1295" s="28"/>
      <c r="BM1295" s="188"/>
      <c r="BW1295" s="188"/>
      <c r="CG1295" s="188"/>
      <c r="CQ1295" s="188"/>
    </row>
    <row r="1296" spans="1:95" x14ac:dyDescent="0.15">
      <c r="A1296" s="35" t="s">
        <v>26</v>
      </c>
      <c r="B1296" s="31" t="s">
        <v>1</v>
      </c>
      <c r="C1296" s="21" t="s">
        <v>11</v>
      </c>
      <c r="D1296" s="23" t="s">
        <v>23</v>
      </c>
      <c r="E1296" s="23" t="s">
        <v>23</v>
      </c>
      <c r="F1296" s="23" t="s">
        <v>236</v>
      </c>
      <c r="G1296" s="41" t="s">
        <v>23</v>
      </c>
      <c r="H1296" s="41" t="s">
        <v>3</v>
      </c>
      <c r="I1296" s="7" t="s">
        <v>13</v>
      </c>
      <c r="J1296" s="7" t="s">
        <v>13</v>
      </c>
      <c r="K1296" s="7" t="s">
        <v>4</v>
      </c>
      <c r="L1296" s="7" t="s">
        <v>4</v>
      </c>
      <c r="M1296" s="7" t="s">
        <v>5</v>
      </c>
      <c r="N1296" s="7" t="s">
        <v>6</v>
      </c>
      <c r="O1296" s="7"/>
      <c r="P1296" s="7" t="s">
        <v>7</v>
      </c>
      <c r="Q1296" s="7" t="s">
        <v>24</v>
      </c>
      <c r="R1296" s="7" t="s">
        <v>13</v>
      </c>
      <c r="S1296" s="7" t="s">
        <v>13</v>
      </c>
      <c r="T1296" s="7" t="s">
        <v>4</v>
      </c>
      <c r="U1296" s="7" t="s">
        <v>4</v>
      </c>
      <c r="V1296" s="7" t="s">
        <v>5</v>
      </c>
      <c r="W1296" s="7" t="s">
        <v>6</v>
      </c>
      <c r="X1296" s="7"/>
      <c r="Y1296" s="7"/>
      <c r="Z1296" s="7" t="s">
        <v>7</v>
      </c>
      <c r="AA1296" s="7" t="s">
        <v>24</v>
      </c>
      <c r="AB1296" s="4" t="s">
        <v>13</v>
      </c>
      <c r="AC1296" s="7" t="s">
        <v>13</v>
      </c>
      <c r="AD1296" s="7" t="s">
        <v>4</v>
      </c>
      <c r="AE1296" s="7" t="s">
        <v>4</v>
      </c>
      <c r="AF1296" s="7" t="s">
        <v>5</v>
      </c>
      <c r="AG1296" s="7" t="s">
        <v>6</v>
      </c>
      <c r="AH1296" s="4"/>
      <c r="AI1296" s="7"/>
      <c r="AJ1296" s="7" t="s">
        <v>7</v>
      </c>
      <c r="AK1296" s="7" t="s">
        <v>24</v>
      </c>
      <c r="AL1296" s="72" t="s">
        <v>13</v>
      </c>
      <c r="AM1296" s="40" t="s">
        <v>13</v>
      </c>
      <c r="AN1296" s="40" t="s">
        <v>4</v>
      </c>
      <c r="AO1296" s="40" t="s">
        <v>4</v>
      </c>
      <c r="AP1296" s="40" t="s">
        <v>5</v>
      </c>
      <c r="AQ1296" s="40" t="s">
        <v>6</v>
      </c>
      <c r="AR1296" s="72"/>
      <c r="AS1296" s="40"/>
      <c r="AT1296" s="40" t="s">
        <v>7</v>
      </c>
      <c r="AU1296" s="40" t="s">
        <v>24</v>
      </c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28"/>
      <c r="BG1296" s="28"/>
      <c r="BM1296" s="40"/>
      <c r="BW1296" s="40"/>
      <c r="CG1296" s="40"/>
      <c r="CQ1296" s="40"/>
    </row>
    <row r="1297" spans="1:95" x14ac:dyDescent="0.15">
      <c r="A1297" s="35"/>
      <c r="B1297" s="31"/>
      <c r="C1297" s="21" t="s">
        <v>245</v>
      </c>
      <c r="D1297" s="23" t="s">
        <v>2</v>
      </c>
      <c r="E1297" s="21" t="s">
        <v>3</v>
      </c>
      <c r="F1297" s="23" t="s">
        <v>237</v>
      </c>
      <c r="G1297" s="41" t="s">
        <v>27</v>
      </c>
      <c r="H1297" s="41" t="s">
        <v>235</v>
      </c>
      <c r="I1297" s="7"/>
      <c r="J1297" s="7" t="s">
        <v>18</v>
      </c>
      <c r="K1297" s="7"/>
      <c r="L1297" s="7" t="s">
        <v>18</v>
      </c>
      <c r="M1297" s="7" t="s">
        <v>19</v>
      </c>
      <c r="N1297" s="7" t="s">
        <v>15</v>
      </c>
      <c r="O1297" s="7" t="s">
        <v>16</v>
      </c>
      <c r="P1297" s="7"/>
      <c r="Q1297" s="7" t="s">
        <v>25</v>
      </c>
      <c r="R1297" s="7"/>
      <c r="S1297" s="7" t="s">
        <v>18</v>
      </c>
      <c r="T1297" s="7"/>
      <c r="U1297" s="7" t="s">
        <v>18</v>
      </c>
      <c r="V1297" s="7" t="s">
        <v>19</v>
      </c>
      <c r="W1297" s="7" t="s">
        <v>15</v>
      </c>
      <c r="X1297" s="7" t="s">
        <v>16</v>
      </c>
      <c r="Y1297" s="7"/>
      <c r="Z1297" s="7"/>
      <c r="AA1297" s="7" t="s">
        <v>25</v>
      </c>
      <c r="AB1297" s="4"/>
      <c r="AC1297" s="7" t="s">
        <v>18</v>
      </c>
      <c r="AD1297" s="7"/>
      <c r="AE1297" s="7" t="s">
        <v>18</v>
      </c>
      <c r="AF1297" s="7" t="s">
        <v>19</v>
      </c>
      <c r="AG1297" s="7" t="s">
        <v>15</v>
      </c>
      <c r="AH1297" s="4" t="s">
        <v>16</v>
      </c>
      <c r="AI1297" s="7"/>
      <c r="AJ1297" s="7"/>
      <c r="AK1297" s="7" t="s">
        <v>25</v>
      </c>
      <c r="AL1297" s="72"/>
      <c r="AM1297" s="40" t="s">
        <v>18</v>
      </c>
      <c r="AN1297" s="40"/>
      <c r="AO1297" s="40" t="s">
        <v>18</v>
      </c>
      <c r="AP1297" s="40" t="s">
        <v>19</v>
      </c>
      <c r="AQ1297" s="40" t="s">
        <v>15</v>
      </c>
      <c r="AR1297" s="72" t="s">
        <v>16</v>
      </c>
      <c r="AS1297" s="40"/>
      <c r="AT1297" s="40"/>
      <c r="AU1297" s="40" t="s">
        <v>25</v>
      </c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28"/>
      <c r="BG1297" s="28"/>
      <c r="BM1297" s="40"/>
      <c r="BW1297" s="40"/>
      <c r="CG1297" s="40"/>
      <c r="CQ1297" s="40"/>
    </row>
    <row r="1298" spans="1:95" x14ac:dyDescent="0.15">
      <c r="A1298" s="12"/>
      <c r="B1298" s="27">
        <v>64</v>
      </c>
      <c r="D1298" s="11">
        <v>800999</v>
      </c>
      <c r="E1298" s="11">
        <v>5213</v>
      </c>
      <c r="F1298" s="11">
        <v>12</v>
      </c>
      <c r="G1298" s="11">
        <v>3</v>
      </c>
      <c r="H1298" s="11">
        <v>654</v>
      </c>
      <c r="I1298" s="2" t="s">
        <v>2960</v>
      </c>
      <c r="J1298" s="2">
        <v>245</v>
      </c>
      <c r="K1298" s="2" t="s">
        <v>59</v>
      </c>
      <c r="L1298" s="2">
        <v>4437</v>
      </c>
      <c r="M1298" s="2">
        <v>96.721000000000004</v>
      </c>
      <c r="N1298" s="2">
        <v>2894</v>
      </c>
      <c r="O1298" s="2">
        <v>3137</v>
      </c>
      <c r="P1298" s="2" t="str">
        <f t="shared" ref="P1298:P1306" si="276">IF(N1298&gt;O1298,"Negative","Positive")</f>
        <v>Positive</v>
      </c>
      <c r="Q1298" s="19">
        <v>1.8100000000000001E-113</v>
      </c>
      <c r="R1298" s="28" t="s">
        <v>2961</v>
      </c>
      <c r="S1298" s="28">
        <v>1147</v>
      </c>
      <c r="T1298" s="28" t="s">
        <v>61</v>
      </c>
      <c r="U1298" s="28">
        <v>9596</v>
      </c>
      <c r="V1298" s="28">
        <v>90.256</v>
      </c>
      <c r="W1298" s="28">
        <v>9411</v>
      </c>
      <c r="X1298" s="28">
        <v>8594</v>
      </c>
      <c r="Y1298" s="11">
        <f>W1298-X1298</f>
        <v>817</v>
      </c>
      <c r="Z1298" s="28" t="str">
        <f>IF(W1298&gt;X1298,"Negative","Positive")</f>
        <v>Negative</v>
      </c>
      <c r="AA1298" s="28">
        <v>0</v>
      </c>
      <c r="AB1298" s="2" t="s">
        <v>2962</v>
      </c>
      <c r="AC1298" s="2">
        <v>1570</v>
      </c>
      <c r="AD1298" s="2" t="s">
        <v>796</v>
      </c>
      <c r="AE1298" s="2">
        <v>9718</v>
      </c>
      <c r="AF1298" s="2">
        <v>74.897000000000006</v>
      </c>
      <c r="AG1298" s="2">
        <v>7663</v>
      </c>
      <c r="AH1298" s="2">
        <v>8139</v>
      </c>
      <c r="AI1298" s="11">
        <f>AG1298-AH1298</f>
        <v>-476</v>
      </c>
      <c r="AJ1298" s="2" t="str">
        <f>IF(AG1298&gt;AH1298,"Negative","Positive")</f>
        <v>Positive</v>
      </c>
      <c r="AK1298" s="26">
        <v>1.3699999999999999E-52</v>
      </c>
      <c r="AL1298" s="28"/>
      <c r="AM1298" s="28"/>
      <c r="AN1298" s="28"/>
      <c r="AO1298" s="28"/>
      <c r="AP1298" s="28"/>
      <c r="AQ1298" s="28"/>
      <c r="AR1298" s="28"/>
      <c r="AS1298" s="188">
        <f>AQ1298-AR1298</f>
        <v>0</v>
      </c>
      <c r="AT1298" s="28"/>
      <c r="AU1298" s="28"/>
      <c r="AV1298" s="13"/>
      <c r="AW1298" s="13"/>
      <c r="AX1298" s="13"/>
      <c r="AY1298" s="13"/>
      <c r="AZ1298" s="13"/>
      <c r="BA1298" s="13"/>
      <c r="BB1298" s="13"/>
      <c r="BC1298" s="188">
        <f>BA1298-BB1298</f>
        <v>0</v>
      </c>
      <c r="BD1298" s="13"/>
      <c r="BE1298" s="13"/>
      <c r="BF1298" s="28"/>
      <c r="BG1298" s="28"/>
      <c r="BM1298" s="188">
        <f>BK1298-BL1298</f>
        <v>0</v>
      </c>
      <c r="BW1298" s="188">
        <f>BU1298-BV1298</f>
        <v>0</v>
      </c>
      <c r="CG1298" s="188">
        <f>CE1298-CF1298</f>
        <v>0</v>
      </c>
      <c r="CQ1298" s="188">
        <f>CO1298-CP1298</f>
        <v>0</v>
      </c>
    </row>
    <row r="1299" spans="1:95" x14ac:dyDescent="0.15">
      <c r="A1299" s="12"/>
      <c r="B1299" s="27">
        <v>64</v>
      </c>
      <c r="I1299" s="2" t="s">
        <v>2963</v>
      </c>
      <c r="J1299" s="2">
        <v>581</v>
      </c>
      <c r="K1299" s="2" t="s">
        <v>59</v>
      </c>
      <c r="L1299" s="2">
        <v>4437</v>
      </c>
      <c r="M1299" s="2">
        <v>96.073999999999998</v>
      </c>
      <c r="N1299" s="2">
        <v>28</v>
      </c>
      <c r="O1299" s="2">
        <v>511</v>
      </c>
      <c r="P1299" s="2" t="str">
        <f t="shared" si="276"/>
        <v>Positive</v>
      </c>
      <c r="Q1299" s="11">
        <v>0</v>
      </c>
      <c r="R1299" s="28" t="s">
        <v>2964</v>
      </c>
      <c r="S1299" s="28">
        <v>3804</v>
      </c>
      <c r="T1299" s="28" t="s">
        <v>61</v>
      </c>
      <c r="U1299" s="28">
        <v>9596</v>
      </c>
      <c r="V1299" s="28">
        <v>80.918999999999997</v>
      </c>
      <c r="W1299" s="28">
        <v>1491</v>
      </c>
      <c r="X1299" s="28">
        <v>5290</v>
      </c>
      <c r="Y1299" s="11">
        <f t="shared" ref="Y1299:Y1306" si="277">W1299-X1299</f>
        <v>-3799</v>
      </c>
      <c r="Z1299" s="28" t="str">
        <f>IF(W1299&gt;X1299,"Negative","Positive")</f>
        <v>Positive</v>
      </c>
      <c r="AA1299" s="28">
        <v>0</v>
      </c>
      <c r="AB1299" s="2" t="s">
        <v>2965</v>
      </c>
      <c r="AC1299" s="2">
        <v>1628</v>
      </c>
      <c r="AD1299" s="2" t="s">
        <v>796</v>
      </c>
      <c r="AE1299" s="2">
        <v>9718</v>
      </c>
      <c r="AF1299" s="2">
        <v>74.897000000000006</v>
      </c>
      <c r="AG1299" s="2">
        <v>7663</v>
      </c>
      <c r="AH1299" s="2">
        <v>8139</v>
      </c>
      <c r="AI1299" s="11">
        <f t="shared" ref="AI1299:AI1306" si="278">AG1299-AH1299</f>
        <v>-476</v>
      </c>
      <c r="AJ1299" s="2" t="str">
        <f>IF(AG1299&gt;AH1299,"Negative","Positive")</f>
        <v>Positive</v>
      </c>
      <c r="AK1299" s="26">
        <v>1.4200000000000001E-52</v>
      </c>
      <c r="AL1299" s="28"/>
      <c r="AM1299" s="28"/>
      <c r="AN1299" s="28"/>
      <c r="AO1299" s="28"/>
      <c r="AP1299" s="28"/>
      <c r="AQ1299" s="28"/>
      <c r="AR1299" s="28"/>
      <c r="AS1299" s="188">
        <f t="shared" ref="AS1299:AS1306" si="279">AQ1299-AR1299</f>
        <v>0</v>
      </c>
      <c r="AT1299" s="28"/>
      <c r="AU1299" s="28"/>
      <c r="AV1299" s="13"/>
      <c r="AW1299" s="13"/>
      <c r="AX1299" s="13"/>
      <c r="AY1299" s="13"/>
      <c r="AZ1299" s="13"/>
      <c r="BA1299" s="13"/>
      <c r="BB1299" s="13"/>
      <c r="BC1299" s="188">
        <f t="shared" ref="BC1299:BC1306" si="280">BA1299-BB1299</f>
        <v>0</v>
      </c>
      <c r="BD1299" s="13"/>
      <c r="BE1299" s="13"/>
      <c r="BF1299" s="28"/>
      <c r="BG1299" s="28"/>
      <c r="BM1299" s="188">
        <f t="shared" ref="BM1299:BM1306" si="281">BK1299-BL1299</f>
        <v>0</v>
      </c>
      <c r="BW1299" s="188">
        <f t="shared" ref="BW1299:BW1306" si="282">BU1299-BV1299</f>
        <v>0</v>
      </c>
      <c r="CG1299" s="188">
        <f t="shared" ref="CG1299:CG1306" si="283">CE1299-CF1299</f>
        <v>0</v>
      </c>
      <c r="CQ1299" s="188">
        <f t="shared" ref="CQ1299:CQ1306" si="284">CO1299-CP1299</f>
        <v>0</v>
      </c>
    </row>
    <row r="1300" spans="1:95" x14ac:dyDescent="0.15">
      <c r="A1300" s="12"/>
      <c r="B1300" s="27">
        <v>64</v>
      </c>
      <c r="I1300" s="2" t="s">
        <v>2966</v>
      </c>
      <c r="J1300" s="2">
        <v>2402</v>
      </c>
      <c r="K1300" s="2" t="s">
        <v>59</v>
      </c>
      <c r="L1300" s="2">
        <v>4437</v>
      </c>
      <c r="M1300" s="2">
        <v>96.531000000000006</v>
      </c>
      <c r="N1300" s="2">
        <v>2795</v>
      </c>
      <c r="O1300" s="2">
        <v>490</v>
      </c>
      <c r="P1300" s="2" t="str">
        <f t="shared" si="276"/>
        <v>Negative</v>
      </c>
      <c r="Q1300" s="11">
        <v>0</v>
      </c>
      <c r="Y1300" s="11">
        <f t="shared" si="277"/>
        <v>0</v>
      </c>
      <c r="AI1300" s="11">
        <f t="shared" si="278"/>
        <v>0</v>
      </c>
      <c r="AL1300" s="28"/>
      <c r="AM1300" s="28"/>
      <c r="AN1300" s="28"/>
      <c r="AO1300" s="28"/>
      <c r="AP1300" s="28"/>
      <c r="AQ1300" s="28"/>
      <c r="AR1300" s="28"/>
      <c r="AS1300" s="188">
        <f t="shared" si="279"/>
        <v>0</v>
      </c>
      <c r="AT1300" s="28"/>
      <c r="AU1300" s="28"/>
      <c r="AV1300" s="13"/>
      <c r="AW1300" s="13"/>
      <c r="AX1300" s="13"/>
      <c r="AY1300" s="13"/>
      <c r="AZ1300" s="13"/>
      <c r="BA1300" s="13"/>
      <c r="BB1300" s="13"/>
      <c r="BC1300" s="188">
        <f t="shared" si="280"/>
        <v>0</v>
      </c>
      <c r="BD1300" s="13"/>
      <c r="BE1300" s="13"/>
      <c r="BF1300" s="28"/>
      <c r="BG1300" s="28"/>
      <c r="BM1300" s="188">
        <f t="shared" si="281"/>
        <v>0</v>
      </c>
      <c r="BW1300" s="188">
        <f t="shared" si="282"/>
        <v>0</v>
      </c>
      <c r="CG1300" s="188">
        <f t="shared" si="283"/>
        <v>0</v>
      </c>
      <c r="CQ1300" s="188">
        <f t="shared" si="284"/>
        <v>0</v>
      </c>
    </row>
    <row r="1301" spans="1:95" x14ac:dyDescent="0.15">
      <c r="A1301" s="12"/>
      <c r="B1301" s="27">
        <v>64</v>
      </c>
      <c r="I1301" s="2" t="s">
        <v>2967</v>
      </c>
      <c r="J1301" s="2">
        <v>216</v>
      </c>
      <c r="K1301" s="2" t="s">
        <v>59</v>
      </c>
      <c r="L1301" s="2">
        <v>4437</v>
      </c>
      <c r="M1301" s="2">
        <v>95.763000000000005</v>
      </c>
      <c r="N1301" s="2">
        <v>3020</v>
      </c>
      <c r="O1301" s="2">
        <v>3137</v>
      </c>
      <c r="P1301" s="2" t="str">
        <f t="shared" si="276"/>
        <v>Positive</v>
      </c>
      <c r="Q1301" s="19">
        <v>1.73E-48</v>
      </c>
      <c r="Y1301" s="11">
        <f t="shared" si="277"/>
        <v>0</v>
      </c>
      <c r="AI1301" s="11">
        <f t="shared" si="278"/>
        <v>0</v>
      </c>
      <c r="AL1301" s="28"/>
      <c r="AM1301" s="28"/>
      <c r="AN1301" s="28"/>
      <c r="AO1301" s="28"/>
      <c r="AP1301" s="28"/>
      <c r="AQ1301" s="28"/>
      <c r="AR1301" s="28"/>
      <c r="AS1301" s="188">
        <f t="shared" si="279"/>
        <v>0</v>
      </c>
      <c r="AT1301" s="28"/>
      <c r="AU1301" s="36"/>
      <c r="AV1301" s="13"/>
      <c r="AW1301" s="13"/>
      <c r="AX1301" s="13"/>
      <c r="AY1301" s="13"/>
      <c r="AZ1301" s="13"/>
      <c r="BA1301" s="13"/>
      <c r="BB1301" s="13"/>
      <c r="BC1301" s="188">
        <f t="shared" si="280"/>
        <v>0</v>
      </c>
      <c r="BD1301" s="13"/>
      <c r="BE1301" s="13"/>
      <c r="BF1301" s="28"/>
      <c r="BG1301" s="28"/>
      <c r="BM1301" s="188">
        <f t="shared" si="281"/>
        <v>0</v>
      </c>
      <c r="BW1301" s="188">
        <f t="shared" si="282"/>
        <v>0</v>
      </c>
      <c r="CG1301" s="188">
        <f t="shared" si="283"/>
        <v>0</v>
      </c>
      <c r="CQ1301" s="188">
        <f t="shared" si="284"/>
        <v>0</v>
      </c>
    </row>
    <row r="1302" spans="1:95" x14ac:dyDescent="0.15">
      <c r="A1302" s="12"/>
      <c r="B1302" s="27">
        <v>64</v>
      </c>
      <c r="I1302" s="166" t="s">
        <v>2968</v>
      </c>
      <c r="J1302" s="166">
        <v>2432</v>
      </c>
      <c r="K1302" s="166" t="s">
        <v>59</v>
      </c>
      <c r="L1302" s="166">
        <v>4437</v>
      </c>
      <c r="M1302" s="166">
        <v>96.459000000000003</v>
      </c>
      <c r="N1302" s="166">
        <v>2918</v>
      </c>
      <c r="O1302" s="166">
        <v>490</v>
      </c>
      <c r="P1302" s="166" t="str">
        <f t="shared" si="276"/>
        <v>Negative</v>
      </c>
      <c r="Q1302" s="219">
        <v>0</v>
      </c>
      <c r="Y1302" s="11">
        <f t="shared" si="277"/>
        <v>0</v>
      </c>
      <c r="AI1302" s="11">
        <f t="shared" si="278"/>
        <v>0</v>
      </c>
      <c r="AM1302" s="28"/>
      <c r="AN1302" s="28"/>
      <c r="AO1302" s="28"/>
      <c r="AP1302" s="28"/>
      <c r="AQ1302" s="28"/>
      <c r="AR1302" s="28"/>
      <c r="AS1302" s="11">
        <f t="shared" si="279"/>
        <v>0</v>
      </c>
      <c r="AU1302" s="36"/>
      <c r="AV1302" s="13"/>
      <c r="AW1302" s="13"/>
      <c r="AX1302" s="13"/>
      <c r="AY1302" s="13"/>
      <c r="AZ1302" s="13"/>
      <c r="BA1302" s="13"/>
      <c r="BB1302" s="13"/>
      <c r="BC1302" s="11">
        <f t="shared" si="280"/>
        <v>0</v>
      </c>
      <c r="BD1302" s="13"/>
      <c r="BE1302" s="13"/>
      <c r="BF1302" s="28"/>
      <c r="BG1302" s="28"/>
      <c r="BM1302" s="11">
        <f t="shared" si="281"/>
        <v>0</v>
      </c>
      <c r="BW1302" s="11">
        <f t="shared" si="282"/>
        <v>0</v>
      </c>
      <c r="CG1302" s="11">
        <f t="shared" si="283"/>
        <v>0</v>
      </c>
      <c r="CQ1302" s="11">
        <f t="shared" si="284"/>
        <v>0</v>
      </c>
    </row>
    <row r="1303" spans="1:95" x14ac:dyDescent="0.15">
      <c r="A1303" s="12"/>
      <c r="B1303" s="27">
        <v>64</v>
      </c>
      <c r="I1303" s="2" t="s">
        <v>2969</v>
      </c>
      <c r="J1303" s="2">
        <v>633</v>
      </c>
      <c r="K1303" s="2" t="s">
        <v>59</v>
      </c>
      <c r="L1303" s="2">
        <v>4437</v>
      </c>
      <c r="M1303" s="2">
        <v>97.760999999999996</v>
      </c>
      <c r="N1303" s="2">
        <v>4410</v>
      </c>
      <c r="O1303" s="2">
        <v>3875</v>
      </c>
      <c r="P1303" s="2" t="str">
        <f t="shared" si="276"/>
        <v>Negative</v>
      </c>
      <c r="Q1303" s="11">
        <v>0</v>
      </c>
      <c r="Y1303" s="11">
        <f t="shared" si="277"/>
        <v>0</v>
      </c>
      <c r="AI1303" s="11">
        <f t="shared" si="278"/>
        <v>0</v>
      </c>
      <c r="AM1303" s="28"/>
      <c r="AN1303" s="28"/>
      <c r="AO1303" s="28"/>
      <c r="AP1303" s="28"/>
      <c r="AQ1303" s="28"/>
      <c r="AR1303" s="28"/>
      <c r="AS1303" s="11">
        <f t="shared" si="279"/>
        <v>0</v>
      </c>
      <c r="AU1303" s="36"/>
      <c r="AV1303" s="13"/>
      <c r="AW1303" s="13"/>
      <c r="AX1303" s="13"/>
      <c r="AY1303" s="13"/>
      <c r="AZ1303" s="13"/>
      <c r="BA1303" s="13"/>
      <c r="BB1303" s="13"/>
      <c r="BC1303" s="11">
        <f t="shared" si="280"/>
        <v>0</v>
      </c>
      <c r="BD1303" s="13"/>
      <c r="BE1303" s="13"/>
      <c r="BF1303" s="28"/>
      <c r="BG1303" s="28"/>
      <c r="BM1303" s="11">
        <f t="shared" si="281"/>
        <v>0</v>
      </c>
      <c r="BW1303" s="11">
        <f t="shared" si="282"/>
        <v>0</v>
      </c>
      <c r="CG1303" s="11">
        <f t="shared" si="283"/>
        <v>0</v>
      </c>
      <c r="CQ1303" s="11">
        <f t="shared" si="284"/>
        <v>0</v>
      </c>
    </row>
    <row r="1304" spans="1:95" x14ac:dyDescent="0.15">
      <c r="A1304" s="12"/>
      <c r="B1304" s="27">
        <v>64</v>
      </c>
      <c r="I1304" s="2" t="s">
        <v>2970</v>
      </c>
      <c r="J1304" s="2">
        <v>1282</v>
      </c>
      <c r="K1304" s="2" t="s">
        <v>59</v>
      </c>
      <c r="L1304" s="2">
        <v>4437</v>
      </c>
      <c r="M1304" s="2">
        <v>96.622</v>
      </c>
      <c r="N1304" s="2">
        <v>1673</v>
      </c>
      <c r="O1304" s="2">
        <v>490</v>
      </c>
      <c r="P1304" s="2" t="str">
        <f t="shared" si="276"/>
        <v>Negative</v>
      </c>
      <c r="Q1304" s="11">
        <v>0</v>
      </c>
      <c r="Y1304" s="11">
        <f t="shared" si="277"/>
        <v>0</v>
      </c>
      <c r="AI1304" s="11">
        <f t="shared" si="278"/>
        <v>0</v>
      </c>
      <c r="AK1304" s="26"/>
      <c r="AS1304" s="11">
        <f t="shared" si="279"/>
        <v>0</v>
      </c>
      <c r="AV1304" s="13"/>
      <c r="AW1304" s="13"/>
      <c r="AX1304" s="13"/>
      <c r="AY1304" s="13"/>
      <c r="AZ1304" s="13"/>
      <c r="BA1304" s="13"/>
      <c r="BB1304" s="13"/>
      <c r="BC1304" s="11">
        <f t="shared" si="280"/>
        <v>0</v>
      </c>
      <c r="BD1304" s="13"/>
      <c r="BE1304" s="13"/>
      <c r="BF1304" s="28"/>
      <c r="BG1304" s="28"/>
      <c r="BM1304" s="11">
        <f t="shared" si="281"/>
        <v>0</v>
      </c>
      <c r="BW1304" s="11">
        <f t="shared" si="282"/>
        <v>0</v>
      </c>
      <c r="CG1304" s="11">
        <f t="shared" si="283"/>
        <v>0</v>
      </c>
      <c r="CQ1304" s="11">
        <f t="shared" si="284"/>
        <v>0</v>
      </c>
    </row>
    <row r="1305" spans="1:95" x14ac:dyDescent="0.15">
      <c r="A1305" s="12"/>
      <c r="B1305" s="27">
        <v>64</v>
      </c>
      <c r="I1305" s="2" t="s">
        <v>2971</v>
      </c>
      <c r="J1305" s="2">
        <v>504</v>
      </c>
      <c r="K1305" s="2" t="s">
        <v>59</v>
      </c>
      <c r="L1305" s="2">
        <v>4437</v>
      </c>
      <c r="M1305" s="2">
        <v>96.429000000000002</v>
      </c>
      <c r="N1305" s="2">
        <v>3387</v>
      </c>
      <c r="O1305" s="2">
        <v>3890</v>
      </c>
      <c r="P1305" s="2" t="str">
        <f t="shared" si="276"/>
        <v>Positive</v>
      </c>
      <c r="Q1305" s="11">
        <v>0</v>
      </c>
      <c r="Y1305" s="11">
        <f t="shared" si="277"/>
        <v>0</v>
      </c>
      <c r="AI1305" s="11">
        <f t="shared" si="278"/>
        <v>0</v>
      </c>
      <c r="AS1305" s="11">
        <f t="shared" si="279"/>
        <v>0</v>
      </c>
      <c r="BC1305" s="11">
        <f t="shared" si="280"/>
        <v>0</v>
      </c>
      <c r="BM1305" s="11">
        <f t="shared" si="281"/>
        <v>0</v>
      </c>
      <c r="BW1305" s="11">
        <f t="shared" si="282"/>
        <v>0</v>
      </c>
      <c r="CG1305" s="11">
        <f t="shared" si="283"/>
        <v>0</v>
      </c>
      <c r="CQ1305" s="11">
        <f t="shared" si="284"/>
        <v>0</v>
      </c>
    </row>
    <row r="1306" spans="1:95" x14ac:dyDescent="0.15">
      <c r="B1306" s="2"/>
      <c r="D1306" s="2"/>
      <c r="F1306" s="2"/>
      <c r="G1306" s="2"/>
      <c r="H1306" s="2"/>
      <c r="I1306" s="2" t="s">
        <v>2972</v>
      </c>
      <c r="J1306" s="2">
        <v>274</v>
      </c>
      <c r="K1306" s="2" t="s">
        <v>59</v>
      </c>
      <c r="L1306" s="2">
        <v>4437</v>
      </c>
      <c r="M1306" s="2">
        <v>97.793999999999997</v>
      </c>
      <c r="N1306" s="2">
        <v>3392</v>
      </c>
      <c r="O1306" s="2">
        <v>3121</v>
      </c>
      <c r="P1306" s="2" t="str">
        <f t="shared" si="276"/>
        <v>Negative</v>
      </c>
      <c r="Q1306" s="19">
        <v>7.1500000000000004E-133</v>
      </c>
      <c r="Y1306" s="11">
        <f t="shared" si="277"/>
        <v>0</v>
      </c>
      <c r="AA1306" s="2"/>
      <c r="AI1306" s="11">
        <f t="shared" si="278"/>
        <v>0</v>
      </c>
      <c r="AS1306" s="11">
        <f t="shared" si="279"/>
        <v>0</v>
      </c>
      <c r="AV1306" s="2"/>
      <c r="AW1306" s="2"/>
      <c r="AX1306" s="2"/>
      <c r="AY1306" s="2"/>
      <c r="AZ1306" s="2"/>
      <c r="BA1306" s="2"/>
      <c r="BB1306" s="2"/>
      <c r="BC1306" s="11">
        <f t="shared" si="280"/>
        <v>0</v>
      </c>
      <c r="BD1306" s="2"/>
      <c r="BE1306" s="2"/>
      <c r="BM1306" s="11">
        <f t="shared" si="281"/>
        <v>0</v>
      </c>
      <c r="BW1306" s="11">
        <f t="shared" si="282"/>
        <v>0</v>
      </c>
      <c r="CG1306" s="11">
        <f t="shared" si="283"/>
        <v>0</v>
      </c>
      <c r="CQ1306" s="11">
        <f t="shared" si="284"/>
        <v>0</v>
      </c>
    </row>
    <row r="1307" spans="1:95" x14ac:dyDescent="0.15">
      <c r="B1307" s="2"/>
      <c r="D1307" s="2"/>
      <c r="F1307" s="2"/>
      <c r="G1307" s="2"/>
      <c r="H1307" s="2"/>
      <c r="AA1307" s="2"/>
      <c r="AF1307" s="28"/>
      <c r="AG1307" s="28"/>
      <c r="AH1307" s="28"/>
      <c r="AI1307" s="18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188"/>
      <c r="AT1307" s="28"/>
      <c r="AU1307" s="28"/>
      <c r="AV1307" s="28"/>
      <c r="AW1307" s="2"/>
      <c r="AX1307" s="2"/>
      <c r="AY1307" s="2"/>
      <c r="AZ1307" s="2"/>
      <c r="BA1307" s="2"/>
      <c r="BB1307" s="2"/>
      <c r="BC1307" s="188"/>
      <c r="BD1307" s="2"/>
      <c r="BE1307" s="2"/>
      <c r="BM1307" s="188"/>
      <c r="BW1307" s="188"/>
      <c r="CG1307" s="188"/>
      <c r="CQ1307" s="188"/>
    </row>
    <row r="1308" spans="1:95" x14ac:dyDescent="0.15">
      <c r="G1308" s="23"/>
      <c r="H1308" s="23"/>
      <c r="I1308" s="281" t="s">
        <v>8</v>
      </c>
      <c r="J1308" s="281"/>
      <c r="K1308" s="281"/>
      <c r="L1308" s="11"/>
      <c r="M1308" s="11"/>
      <c r="N1308" s="11"/>
      <c r="O1308" s="11"/>
      <c r="P1308" s="11"/>
      <c r="R1308" s="281" t="s">
        <v>10</v>
      </c>
      <c r="S1308" s="281"/>
      <c r="T1308" s="281"/>
      <c r="U1308" s="11"/>
      <c r="W1308" s="11"/>
      <c r="Z1308" s="11"/>
      <c r="AA1308" s="2"/>
      <c r="AB1308" s="283"/>
      <c r="AC1308" s="283"/>
      <c r="AD1308" s="283"/>
      <c r="AE1308" s="13"/>
      <c r="AF1308" s="28"/>
      <c r="AG1308" s="188"/>
      <c r="AH1308" s="28"/>
      <c r="AI1308" s="188"/>
      <c r="AJ1308" s="188"/>
      <c r="AK1308" s="28"/>
      <c r="AL1308" s="283"/>
      <c r="AM1308" s="283"/>
      <c r="AN1308" s="283"/>
      <c r="AO1308" s="188"/>
      <c r="AP1308" s="188"/>
      <c r="AQ1308" s="188"/>
      <c r="AR1308" s="188"/>
      <c r="AS1308" s="188"/>
      <c r="AT1308" s="188"/>
      <c r="AU1308" s="188"/>
      <c r="AV1308" s="28"/>
      <c r="AW1308" s="28"/>
      <c r="AX1308" s="2"/>
      <c r="AY1308" s="2"/>
      <c r="AZ1308" s="2"/>
      <c r="BA1308" s="2"/>
      <c r="BB1308" s="2"/>
      <c r="BC1308" s="188"/>
      <c r="BD1308" s="2"/>
      <c r="BE1308" s="2"/>
      <c r="BM1308" s="188"/>
      <c r="BW1308" s="188"/>
      <c r="CG1308" s="188"/>
      <c r="CQ1308" s="188"/>
    </row>
    <row r="1309" spans="1:95" x14ac:dyDescent="0.15">
      <c r="A1309" s="35" t="s">
        <v>26</v>
      </c>
      <c r="B1309" s="31" t="s">
        <v>1</v>
      </c>
      <c r="C1309" s="21" t="s">
        <v>11</v>
      </c>
      <c r="D1309" s="23" t="s">
        <v>23</v>
      </c>
      <c r="E1309" s="23" t="s">
        <v>23</v>
      </c>
      <c r="F1309" s="23" t="s">
        <v>236</v>
      </c>
      <c r="G1309" s="41" t="s">
        <v>23</v>
      </c>
      <c r="H1309" s="41" t="s">
        <v>3</v>
      </c>
      <c r="I1309" s="7" t="s">
        <v>13</v>
      </c>
      <c r="J1309" s="7" t="s">
        <v>13</v>
      </c>
      <c r="K1309" s="7" t="s">
        <v>4</v>
      </c>
      <c r="L1309" s="7" t="s">
        <v>4</v>
      </c>
      <c r="M1309" s="7" t="s">
        <v>5</v>
      </c>
      <c r="N1309" s="7" t="s">
        <v>6</v>
      </c>
      <c r="O1309" s="7"/>
      <c r="P1309" s="7" t="s">
        <v>7</v>
      </c>
      <c r="Q1309" s="7" t="s">
        <v>24</v>
      </c>
      <c r="R1309" s="4" t="s">
        <v>13</v>
      </c>
      <c r="S1309" s="7" t="s">
        <v>13</v>
      </c>
      <c r="T1309" s="7" t="s">
        <v>4</v>
      </c>
      <c r="U1309" s="7" t="s">
        <v>4</v>
      </c>
      <c r="V1309" s="7" t="s">
        <v>5</v>
      </c>
      <c r="W1309" s="7" t="s">
        <v>6</v>
      </c>
      <c r="X1309" s="4"/>
      <c r="Y1309" s="7"/>
      <c r="Z1309" s="7" t="s">
        <v>7</v>
      </c>
      <c r="AA1309" s="7" t="s">
        <v>24</v>
      </c>
      <c r="AB1309" s="72" t="s">
        <v>13</v>
      </c>
      <c r="AC1309" s="40" t="s">
        <v>13</v>
      </c>
      <c r="AD1309" s="40" t="s">
        <v>4</v>
      </c>
      <c r="AE1309" s="40" t="s">
        <v>4</v>
      </c>
      <c r="AF1309" s="40" t="s">
        <v>5</v>
      </c>
      <c r="AG1309" s="40" t="s">
        <v>6</v>
      </c>
      <c r="AH1309" s="72"/>
      <c r="AI1309" s="40"/>
      <c r="AJ1309" s="40" t="s">
        <v>7</v>
      </c>
      <c r="AK1309" s="40" t="s">
        <v>24</v>
      </c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28"/>
      <c r="AW1309" s="28"/>
      <c r="AX1309" s="2"/>
      <c r="AY1309" s="2"/>
      <c r="AZ1309" s="2"/>
      <c r="BA1309" s="2"/>
      <c r="BB1309" s="2"/>
      <c r="BC1309" s="40"/>
      <c r="BD1309" s="2"/>
      <c r="BE1309" s="2"/>
      <c r="BM1309" s="40"/>
      <c r="BW1309" s="40"/>
      <c r="CG1309" s="40"/>
      <c r="CQ1309" s="40"/>
    </row>
    <row r="1310" spans="1:95" x14ac:dyDescent="0.15">
      <c r="A1310" s="35"/>
      <c r="B1310" s="31"/>
      <c r="C1310" s="50" t="s">
        <v>245</v>
      </c>
      <c r="D1310" s="23" t="s">
        <v>2</v>
      </c>
      <c r="E1310" s="21" t="s">
        <v>3</v>
      </c>
      <c r="F1310" s="23" t="s">
        <v>237</v>
      </c>
      <c r="G1310" s="41" t="s">
        <v>27</v>
      </c>
      <c r="H1310" s="41" t="s">
        <v>235</v>
      </c>
      <c r="I1310" s="7"/>
      <c r="J1310" s="7" t="s">
        <v>18</v>
      </c>
      <c r="K1310" s="7"/>
      <c r="L1310" s="7" t="s">
        <v>18</v>
      </c>
      <c r="M1310" s="7" t="s">
        <v>19</v>
      </c>
      <c r="N1310" s="7" t="s">
        <v>15</v>
      </c>
      <c r="O1310" s="7" t="s">
        <v>16</v>
      </c>
      <c r="P1310" s="7"/>
      <c r="Q1310" s="7" t="s">
        <v>25</v>
      </c>
      <c r="R1310" s="4"/>
      <c r="S1310" s="7" t="s">
        <v>18</v>
      </c>
      <c r="T1310" s="7"/>
      <c r="U1310" s="7" t="s">
        <v>18</v>
      </c>
      <c r="V1310" s="7" t="s">
        <v>19</v>
      </c>
      <c r="W1310" s="7" t="s">
        <v>15</v>
      </c>
      <c r="X1310" s="4" t="s">
        <v>16</v>
      </c>
      <c r="Y1310" s="7"/>
      <c r="Z1310" s="7"/>
      <c r="AA1310" s="7" t="s">
        <v>25</v>
      </c>
      <c r="AB1310" s="72"/>
      <c r="AC1310" s="40" t="s">
        <v>18</v>
      </c>
      <c r="AD1310" s="40"/>
      <c r="AE1310" s="40" t="s">
        <v>18</v>
      </c>
      <c r="AF1310" s="40" t="s">
        <v>19</v>
      </c>
      <c r="AG1310" s="40" t="s">
        <v>15</v>
      </c>
      <c r="AH1310" s="72" t="s">
        <v>16</v>
      </c>
      <c r="AI1310" s="40"/>
      <c r="AJ1310" s="40"/>
      <c r="AK1310" s="40" t="s">
        <v>25</v>
      </c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28"/>
      <c r="AW1310" s="28"/>
      <c r="AX1310" s="2"/>
      <c r="AY1310" s="2"/>
      <c r="AZ1310" s="2"/>
      <c r="BA1310" s="2"/>
      <c r="BB1310" s="2"/>
      <c r="BC1310" s="40"/>
      <c r="BD1310" s="2"/>
      <c r="BE1310" s="2"/>
      <c r="BM1310" s="40"/>
      <c r="BW1310" s="40"/>
      <c r="CG1310" s="40"/>
      <c r="CQ1310" s="40"/>
    </row>
    <row r="1311" spans="1:95" x14ac:dyDescent="0.15">
      <c r="A1311" s="12"/>
      <c r="B1311" s="27">
        <v>65</v>
      </c>
      <c r="D1311" s="11">
        <v>91964</v>
      </c>
      <c r="E1311" s="11">
        <v>145</v>
      </c>
      <c r="F1311" s="11">
        <v>12</v>
      </c>
      <c r="G1311" s="11">
        <v>2</v>
      </c>
      <c r="H1311" s="11">
        <v>9</v>
      </c>
      <c r="I1311" s="2" t="s">
        <v>2973</v>
      </c>
      <c r="J1311" s="2">
        <v>340</v>
      </c>
      <c r="K1311" s="2" t="s">
        <v>59</v>
      </c>
      <c r="L1311" s="2">
        <v>4437</v>
      </c>
      <c r="M1311" s="2">
        <v>98.408000000000001</v>
      </c>
      <c r="N1311" s="2">
        <v>4101</v>
      </c>
      <c r="O1311" s="2">
        <v>4414</v>
      </c>
      <c r="P1311" s="2" t="str">
        <f>IF(N1311&gt;O1311,"Negative","Positive")</f>
        <v>Positive</v>
      </c>
      <c r="Q1311" s="19">
        <v>8.7099999999999996E-158</v>
      </c>
      <c r="R1311" s="28" t="s">
        <v>2710</v>
      </c>
      <c r="S1311" s="28" t="s">
        <v>35</v>
      </c>
      <c r="T1311" s="28">
        <v>252</v>
      </c>
      <c r="U1311" s="28">
        <v>2689</v>
      </c>
      <c r="V1311" s="28">
        <v>96.04</v>
      </c>
      <c r="W1311" s="28">
        <v>1776</v>
      </c>
      <c r="X1311" s="28">
        <v>1977</v>
      </c>
      <c r="Y1311" s="25">
        <f>W1311-X1311</f>
        <v>-201</v>
      </c>
      <c r="Z1311" s="28" t="str">
        <f t="shared" ref="Z1311:Z1319" si="285">IF(W1311&gt;X1311,"Negative","Positive")</f>
        <v>Positive</v>
      </c>
      <c r="AA1311" s="36">
        <v>1.16E-90</v>
      </c>
      <c r="AB1311" s="28"/>
      <c r="AC1311" s="28"/>
      <c r="AD1311" s="28"/>
      <c r="AE1311" s="28"/>
      <c r="AF1311" s="28"/>
      <c r="AG1311" s="28"/>
      <c r="AH1311" s="28"/>
      <c r="AI1311" s="39">
        <f>AG1311-AH1311</f>
        <v>0</v>
      </c>
      <c r="AJ1311" s="28"/>
      <c r="AK1311" s="28"/>
      <c r="AL1311" s="188"/>
      <c r="AM1311" s="188"/>
      <c r="AN1311" s="188"/>
      <c r="AO1311" s="188"/>
      <c r="AP1311" s="188"/>
      <c r="AQ1311" s="188"/>
      <c r="AR1311" s="188"/>
      <c r="AS1311" s="39">
        <f>AQ1311-AR1311</f>
        <v>0</v>
      </c>
      <c r="AT1311" s="188"/>
      <c r="AU1311" s="188"/>
      <c r="AV1311" s="28"/>
      <c r="AW1311" s="28"/>
      <c r="AX1311" s="2"/>
      <c r="AY1311" s="2"/>
      <c r="AZ1311" s="2"/>
      <c r="BA1311" s="2"/>
      <c r="BB1311" s="2"/>
      <c r="BC1311" s="39">
        <f>BA1311-BB1311</f>
        <v>0</v>
      </c>
      <c r="BD1311" s="2"/>
      <c r="BE1311" s="2"/>
      <c r="BM1311" s="39">
        <f>BK1311-BL1311</f>
        <v>0</v>
      </c>
      <c r="BW1311" s="39">
        <f>BU1311-BV1311</f>
        <v>0</v>
      </c>
      <c r="CG1311" s="39">
        <f>CE1311-CF1311</f>
        <v>0</v>
      </c>
      <c r="CQ1311" s="39">
        <f>CO1311-CP1311</f>
        <v>0</v>
      </c>
    </row>
    <row r="1312" spans="1:95" x14ac:dyDescent="0.15">
      <c r="A1312" s="12"/>
      <c r="B1312" s="27">
        <v>65</v>
      </c>
      <c r="I1312" s="2" t="s">
        <v>2974</v>
      </c>
      <c r="J1312" s="2">
        <v>250</v>
      </c>
      <c r="K1312" s="2" t="s">
        <v>59</v>
      </c>
      <c r="L1312" s="2">
        <v>4437</v>
      </c>
      <c r="M1312" s="2">
        <v>95.6</v>
      </c>
      <c r="N1312" s="2">
        <v>1790</v>
      </c>
      <c r="O1312" s="2">
        <v>2039</v>
      </c>
      <c r="P1312" s="2" t="str">
        <f>IF(N1312&gt;O1312,"Negative","Positive")</f>
        <v>Positive</v>
      </c>
      <c r="Q1312" s="19">
        <v>2.39E-112</v>
      </c>
      <c r="R1312" s="28" t="s">
        <v>2975</v>
      </c>
      <c r="S1312" s="28" t="s">
        <v>35</v>
      </c>
      <c r="T1312" s="28">
        <v>677</v>
      </c>
      <c r="U1312" s="28">
        <v>2689</v>
      </c>
      <c r="V1312" s="28">
        <v>99.260999999999996</v>
      </c>
      <c r="W1312" s="28">
        <v>748</v>
      </c>
      <c r="X1312" s="28">
        <v>1423</v>
      </c>
      <c r="Y1312" s="25">
        <f t="shared" ref="Y1312:Y1314" si="286">W1312-X1312</f>
        <v>-675</v>
      </c>
      <c r="Z1312" s="28" t="str">
        <f t="shared" si="285"/>
        <v>Positive</v>
      </c>
      <c r="AA1312" s="28">
        <v>0</v>
      </c>
      <c r="AB1312" s="29"/>
      <c r="AC1312" s="28"/>
      <c r="AD1312" s="28"/>
      <c r="AE1312" s="28"/>
      <c r="AF1312" s="28"/>
      <c r="AG1312" s="28"/>
      <c r="AH1312" s="28"/>
      <c r="AI1312" s="39">
        <f t="shared" ref="AI1312:AI1314" si="287">AG1312-AH1312</f>
        <v>0</v>
      </c>
      <c r="AJ1312" s="28"/>
      <c r="AK1312" s="28"/>
      <c r="AL1312" s="188"/>
      <c r="AM1312" s="188"/>
      <c r="AN1312" s="188"/>
      <c r="AO1312" s="188"/>
      <c r="AP1312" s="188"/>
      <c r="AQ1312" s="188"/>
      <c r="AR1312" s="188"/>
      <c r="AS1312" s="39">
        <f t="shared" ref="AS1312:AS1314" si="288">AQ1312-AR1312</f>
        <v>0</v>
      </c>
      <c r="AT1312" s="188"/>
      <c r="AU1312" s="188"/>
      <c r="AV1312" s="28"/>
      <c r="AW1312" s="28"/>
      <c r="AX1312" s="2"/>
      <c r="AY1312" s="2"/>
      <c r="AZ1312" s="2"/>
      <c r="BA1312" s="2"/>
      <c r="BB1312" s="2"/>
      <c r="BC1312" s="39">
        <f t="shared" ref="BC1312:BC1314" si="289">BA1312-BB1312</f>
        <v>0</v>
      </c>
      <c r="BD1312" s="2"/>
      <c r="BE1312" s="2"/>
      <c r="BM1312" s="39">
        <f t="shared" ref="BM1312:BM1314" si="290">BK1312-BL1312</f>
        <v>0</v>
      </c>
      <c r="BW1312" s="39">
        <f t="shared" ref="BW1312:BW1314" si="291">BU1312-BV1312</f>
        <v>0</v>
      </c>
      <c r="CG1312" s="39">
        <f t="shared" ref="CG1312:CG1314" si="292">CE1312-CF1312</f>
        <v>0</v>
      </c>
      <c r="CQ1312" s="39">
        <f t="shared" ref="CQ1312:CQ1314" si="293">CO1312-CP1312</f>
        <v>0</v>
      </c>
    </row>
    <row r="1313" spans="1:95" x14ac:dyDescent="0.15">
      <c r="A1313" s="12"/>
      <c r="B1313" s="27">
        <v>65</v>
      </c>
      <c r="I1313" s="2" t="s">
        <v>2976</v>
      </c>
      <c r="J1313" s="2">
        <v>538</v>
      </c>
      <c r="K1313" s="2" t="s">
        <v>59</v>
      </c>
      <c r="L1313" s="2">
        <v>4437</v>
      </c>
      <c r="M1313" s="2">
        <v>95.911000000000001</v>
      </c>
      <c r="N1313" s="2">
        <v>3558</v>
      </c>
      <c r="O1313" s="2">
        <v>4095</v>
      </c>
      <c r="P1313" s="2" t="str">
        <f>IF(N1313&gt;O1313,"Negative","Positive")</f>
        <v>Positive</v>
      </c>
      <c r="Q1313" s="11">
        <v>0</v>
      </c>
      <c r="R1313" s="28" t="s">
        <v>2977</v>
      </c>
      <c r="S1313" s="28" t="s">
        <v>35</v>
      </c>
      <c r="T1313" s="28">
        <v>695</v>
      </c>
      <c r="U1313" s="28">
        <v>2689</v>
      </c>
      <c r="V1313" s="28">
        <v>99.015000000000001</v>
      </c>
      <c r="W1313" s="28">
        <v>748</v>
      </c>
      <c r="X1313" s="28">
        <v>1355</v>
      </c>
      <c r="Y1313" s="25">
        <f t="shared" si="286"/>
        <v>-607</v>
      </c>
      <c r="Z1313" s="28" t="str">
        <f t="shared" si="285"/>
        <v>Positive</v>
      </c>
      <c r="AA1313" s="28">
        <v>0</v>
      </c>
      <c r="AB1313" s="29"/>
      <c r="AC1313" s="28"/>
      <c r="AD1313" s="28"/>
      <c r="AE1313" s="28"/>
      <c r="AF1313" s="28"/>
      <c r="AG1313" s="28"/>
      <c r="AH1313" s="28"/>
      <c r="AI1313" s="39">
        <f t="shared" si="287"/>
        <v>0</v>
      </c>
      <c r="AJ1313" s="28"/>
      <c r="AK1313" s="28"/>
      <c r="AL1313" s="188"/>
      <c r="AM1313" s="188"/>
      <c r="AN1313" s="188"/>
      <c r="AO1313" s="188"/>
      <c r="AP1313" s="188"/>
      <c r="AQ1313" s="188"/>
      <c r="AR1313" s="188"/>
      <c r="AS1313" s="39">
        <f t="shared" si="288"/>
        <v>0</v>
      </c>
      <c r="AT1313" s="188"/>
      <c r="AU1313" s="188"/>
      <c r="AV1313" s="28"/>
      <c r="AW1313" s="28"/>
      <c r="AX1313" s="2"/>
      <c r="AY1313" s="2"/>
      <c r="AZ1313" s="2"/>
      <c r="BA1313" s="2"/>
      <c r="BB1313" s="2"/>
      <c r="BC1313" s="39">
        <f t="shared" si="289"/>
        <v>0</v>
      </c>
      <c r="BD1313" s="2"/>
      <c r="BE1313" s="2"/>
      <c r="BM1313" s="39">
        <f t="shared" si="290"/>
        <v>0</v>
      </c>
      <c r="BW1313" s="39">
        <f t="shared" si="291"/>
        <v>0</v>
      </c>
      <c r="CG1313" s="39">
        <f t="shared" si="292"/>
        <v>0</v>
      </c>
      <c r="CQ1313" s="39">
        <f t="shared" si="293"/>
        <v>0</v>
      </c>
    </row>
    <row r="1314" spans="1:95" x14ac:dyDescent="0.15">
      <c r="A1314" s="12"/>
      <c r="B1314" s="27">
        <v>65</v>
      </c>
      <c r="I1314" s="166" t="s">
        <v>2978</v>
      </c>
      <c r="J1314" s="166">
        <v>1798</v>
      </c>
      <c r="K1314" s="166" t="s">
        <v>59</v>
      </c>
      <c r="L1314" s="166">
        <v>4437</v>
      </c>
      <c r="M1314" s="166">
        <v>96.606999999999999</v>
      </c>
      <c r="N1314" s="166">
        <v>1808</v>
      </c>
      <c r="O1314" s="166">
        <v>11</v>
      </c>
      <c r="P1314" s="166" t="str">
        <f>IF(N1314&gt;O1314,"Negative","Positive")</f>
        <v>Negative</v>
      </c>
      <c r="Q1314" s="219">
        <v>0</v>
      </c>
      <c r="R1314" s="28" t="s">
        <v>2977</v>
      </c>
      <c r="S1314" s="28" t="s">
        <v>35</v>
      </c>
      <c r="T1314" s="28">
        <v>695</v>
      </c>
      <c r="U1314" s="28">
        <v>2689</v>
      </c>
      <c r="V1314" s="28">
        <v>95.122</v>
      </c>
      <c r="W1314" s="28">
        <v>2195</v>
      </c>
      <c r="X1314" s="28">
        <v>2114</v>
      </c>
      <c r="Y1314" s="25">
        <f t="shared" si="286"/>
        <v>81</v>
      </c>
      <c r="Z1314" s="28" t="str">
        <f t="shared" si="285"/>
        <v>Negative</v>
      </c>
      <c r="AA1314" s="36">
        <v>3.6799999999999997E-30</v>
      </c>
      <c r="AB1314" s="29"/>
      <c r="AC1314" s="28"/>
      <c r="AD1314" s="28"/>
      <c r="AE1314" s="28"/>
      <c r="AF1314" s="28"/>
      <c r="AG1314" s="28"/>
      <c r="AH1314" s="28"/>
      <c r="AI1314" s="39">
        <f t="shared" si="287"/>
        <v>0</v>
      </c>
      <c r="AJ1314" s="28"/>
      <c r="AK1314" s="36"/>
      <c r="AL1314" s="188"/>
      <c r="AM1314" s="188"/>
      <c r="AN1314" s="188"/>
      <c r="AO1314" s="188"/>
      <c r="AP1314" s="188"/>
      <c r="AQ1314" s="188"/>
      <c r="AR1314" s="188"/>
      <c r="AS1314" s="39">
        <f t="shared" si="288"/>
        <v>0</v>
      </c>
      <c r="AT1314" s="188"/>
      <c r="AU1314" s="188"/>
      <c r="AV1314" s="28"/>
      <c r="AW1314" s="28"/>
      <c r="AX1314" s="2"/>
      <c r="AY1314" s="2"/>
      <c r="AZ1314" s="2"/>
      <c r="BA1314" s="2"/>
      <c r="BB1314" s="2"/>
      <c r="BC1314" s="39">
        <f t="shared" si="289"/>
        <v>0</v>
      </c>
      <c r="BD1314" s="2"/>
      <c r="BE1314" s="2"/>
      <c r="BM1314" s="39">
        <f t="shared" si="290"/>
        <v>0</v>
      </c>
      <c r="BW1314" s="39">
        <f t="shared" si="291"/>
        <v>0</v>
      </c>
      <c r="CG1314" s="39">
        <f t="shared" si="292"/>
        <v>0</v>
      </c>
      <c r="CQ1314" s="39">
        <f t="shared" si="293"/>
        <v>0</v>
      </c>
    </row>
    <row r="1315" spans="1:95" x14ac:dyDescent="0.15">
      <c r="A1315" s="12"/>
      <c r="B1315" s="27">
        <v>65</v>
      </c>
      <c r="I1315" s="24"/>
      <c r="R1315" s="28" t="s">
        <v>2979</v>
      </c>
      <c r="S1315" s="28" t="s">
        <v>35</v>
      </c>
      <c r="T1315" s="28">
        <v>624</v>
      </c>
      <c r="U1315" s="28">
        <v>2689</v>
      </c>
      <c r="V1315" s="28">
        <v>98.558000000000007</v>
      </c>
      <c r="W1315" s="28">
        <v>626</v>
      </c>
      <c r="X1315" s="28">
        <v>3</v>
      </c>
      <c r="Y1315" s="25"/>
      <c r="Z1315" s="28" t="str">
        <f t="shared" si="285"/>
        <v>Negative</v>
      </c>
      <c r="AA1315" s="28">
        <v>0</v>
      </c>
      <c r="AB1315" s="24"/>
      <c r="AC1315" s="28"/>
      <c r="AD1315" s="28"/>
      <c r="AE1315" s="28"/>
      <c r="AF1315" s="28"/>
      <c r="AG1315" s="28"/>
      <c r="AH1315" s="28"/>
      <c r="AI1315" s="39"/>
      <c r="AJ1315" s="28"/>
      <c r="AK1315" s="36"/>
      <c r="AL1315" s="188"/>
      <c r="AM1315" s="188"/>
      <c r="AN1315" s="188"/>
      <c r="AO1315" s="188"/>
      <c r="AP1315" s="188"/>
      <c r="AQ1315" s="188"/>
      <c r="AR1315" s="188"/>
      <c r="AS1315" s="39"/>
      <c r="AT1315" s="188"/>
      <c r="AU1315" s="188"/>
      <c r="AV1315" s="28"/>
      <c r="AW1315" s="28"/>
      <c r="AX1315" s="2"/>
      <c r="AY1315" s="2"/>
      <c r="AZ1315" s="2"/>
      <c r="BA1315" s="2"/>
      <c r="BB1315" s="2"/>
      <c r="BC1315" s="39"/>
      <c r="BD1315" s="2"/>
      <c r="BE1315" s="2"/>
      <c r="BM1315" s="39"/>
      <c r="BW1315" s="39"/>
      <c r="CG1315" s="39"/>
      <c r="CQ1315" s="39"/>
    </row>
    <row r="1316" spans="1:95" x14ac:dyDescent="0.15">
      <c r="A1316" s="12"/>
      <c r="B1316" s="27">
        <v>65</v>
      </c>
      <c r="I1316" s="24"/>
      <c r="R1316" s="28" t="s">
        <v>2980</v>
      </c>
      <c r="S1316" s="28" t="s">
        <v>35</v>
      </c>
      <c r="T1316" s="28">
        <v>666</v>
      </c>
      <c r="U1316" s="28">
        <v>2689</v>
      </c>
      <c r="V1316" s="28">
        <v>99.037000000000006</v>
      </c>
      <c r="W1316" s="28">
        <v>748</v>
      </c>
      <c r="X1316" s="28">
        <v>1369</v>
      </c>
      <c r="Z1316" s="28" t="str">
        <f t="shared" si="285"/>
        <v>Positive</v>
      </c>
      <c r="AA1316" s="28">
        <v>0</v>
      </c>
      <c r="AB1316" s="24"/>
      <c r="AC1316" s="28"/>
      <c r="AD1316" s="28"/>
      <c r="AE1316" s="28"/>
      <c r="AF1316" s="28"/>
      <c r="AG1316" s="28"/>
      <c r="AH1316" s="28"/>
      <c r="AI1316" s="188"/>
      <c r="AJ1316" s="29"/>
      <c r="AK1316" s="36"/>
      <c r="AL1316" s="188"/>
      <c r="AM1316" s="188"/>
      <c r="AN1316" s="188"/>
      <c r="AO1316" s="188"/>
      <c r="AP1316" s="188"/>
      <c r="AQ1316" s="188"/>
      <c r="AR1316" s="188"/>
      <c r="AS1316" s="188"/>
      <c r="AT1316" s="188"/>
      <c r="AU1316" s="188"/>
      <c r="AV1316" s="28"/>
      <c r="AW1316" s="28"/>
      <c r="AX1316" s="2"/>
      <c r="AY1316" s="2"/>
      <c r="AZ1316" s="2"/>
      <c r="BA1316" s="2"/>
      <c r="BB1316" s="2"/>
      <c r="BC1316" s="188"/>
      <c r="BD1316" s="2"/>
      <c r="BE1316" s="2"/>
      <c r="BM1316" s="188"/>
      <c r="BW1316" s="188"/>
      <c r="CG1316" s="188"/>
      <c r="CQ1316" s="188"/>
    </row>
    <row r="1317" spans="1:95" x14ac:dyDescent="0.15">
      <c r="A1317" s="12"/>
      <c r="B1317" s="27">
        <v>65</v>
      </c>
      <c r="I1317" s="24"/>
      <c r="R1317" s="28" t="s">
        <v>2981</v>
      </c>
      <c r="S1317" s="28" t="s">
        <v>35</v>
      </c>
      <c r="T1317" s="28">
        <v>289</v>
      </c>
      <c r="U1317" s="28">
        <v>2689</v>
      </c>
      <c r="V1317" s="28">
        <v>97.231999999999999</v>
      </c>
      <c r="W1317" s="28">
        <v>2650</v>
      </c>
      <c r="X1317" s="28">
        <v>2362</v>
      </c>
      <c r="Z1317" s="28" t="str">
        <f t="shared" si="285"/>
        <v>Negative</v>
      </c>
      <c r="AA1317" s="36">
        <v>5.8200000000000004E-139</v>
      </c>
      <c r="AF1317" s="28"/>
      <c r="AG1317" s="28"/>
      <c r="AH1317" s="28"/>
      <c r="AI1317" s="188"/>
      <c r="AJ1317" s="28"/>
      <c r="AK1317" s="28"/>
      <c r="AL1317" s="188"/>
      <c r="AM1317" s="188"/>
      <c r="AN1317" s="188"/>
      <c r="AO1317" s="188"/>
      <c r="AP1317" s="188"/>
      <c r="AQ1317" s="188"/>
      <c r="AR1317" s="188"/>
      <c r="AS1317" s="188"/>
      <c r="AT1317" s="188"/>
      <c r="AU1317" s="188"/>
      <c r="AV1317" s="28"/>
      <c r="AW1317" s="28"/>
      <c r="AX1317" s="2"/>
      <c r="AY1317" s="2"/>
      <c r="AZ1317" s="2"/>
      <c r="BA1317" s="2"/>
      <c r="BB1317" s="2"/>
      <c r="BC1317" s="188"/>
      <c r="BD1317" s="2"/>
      <c r="BE1317" s="2"/>
      <c r="BM1317" s="188"/>
      <c r="BW1317" s="188"/>
      <c r="CG1317" s="188"/>
      <c r="CQ1317" s="188"/>
    </row>
    <row r="1318" spans="1:95" x14ac:dyDescent="0.15">
      <c r="A1318" s="12"/>
      <c r="B1318" s="27">
        <v>65</v>
      </c>
      <c r="I1318" s="24"/>
      <c r="Q1318" s="19"/>
      <c r="R1318" s="28" t="s">
        <v>2982</v>
      </c>
      <c r="S1318" s="28" t="s">
        <v>35</v>
      </c>
      <c r="T1318" s="28">
        <v>298</v>
      </c>
      <c r="U1318" s="28">
        <v>2689</v>
      </c>
      <c r="V1318" s="28">
        <v>96.373000000000005</v>
      </c>
      <c r="W1318" s="28">
        <v>2554</v>
      </c>
      <c r="X1318" s="28">
        <v>2362</v>
      </c>
      <c r="Z1318" s="28" t="str">
        <f t="shared" si="285"/>
        <v>Negative</v>
      </c>
      <c r="AA1318" s="36">
        <v>3.0000000000000002E-87</v>
      </c>
      <c r="AL1318" s="11"/>
      <c r="AM1318" s="11"/>
      <c r="AN1318" s="11"/>
      <c r="AO1318" s="11"/>
      <c r="AP1318" s="11"/>
      <c r="AQ1318" s="11"/>
      <c r="AR1318" s="11"/>
      <c r="AT1318" s="11"/>
      <c r="AU1318" s="11"/>
      <c r="AV1318" s="2"/>
      <c r="AW1318" s="2"/>
      <c r="AX1318" s="2"/>
      <c r="AY1318" s="2"/>
      <c r="AZ1318" s="2"/>
      <c r="BA1318" s="2"/>
      <c r="BB1318" s="2"/>
      <c r="BD1318" s="2"/>
      <c r="BE1318" s="2"/>
    </row>
    <row r="1319" spans="1:95" x14ac:dyDescent="0.15">
      <c r="B1319" s="2"/>
      <c r="D1319" s="2"/>
      <c r="F1319" s="2"/>
      <c r="G1319" s="2"/>
      <c r="H1319" s="2"/>
      <c r="R1319" s="28" t="s">
        <v>2983</v>
      </c>
      <c r="S1319" s="28" t="s">
        <v>35</v>
      </c>
      <c r="T1319" s="28">
        <v>259</v>
      </c>
      <c r="U1319" s="28">
        <v>2689</v>
      </c>
      <c r="V1319" s="28">
        <v>93.436000000000007</v>
      </c>
      <c r="W1319" s="28">
        <v>2620</v>
      </c>
      <c r="X1319" s="28">
        <v>2362</v>
      </c>
      <c r="Z1319" s="28" t="str">
        <f t="shared" si="285"/>
        <v>Negative</v>
      </c>
      <c r="AA1319" s="36">
        <v>9.0200000000000001E-107</v>
      </c>
      <c r="AV1319" s="2"/>
      <c r="AW1319" s="2"/>
      <c r="AX1319" s="2"/>
      <c r="AY1319" s="2"/>
      <c r="AZ1319" s="2"/>
      <c r="BA1319" s="2"/>
      <c r="BB1319" s="2"/>
      <c r="BD1319" s="2"/>
      <c r="BE1319" s="2"/>
    </row>
    <row r="1320" spans="1:95" x14ac:dyDescent="0.15">
      <c r="B1320" s="2"/>
      <c r="D1320" s="2"/>
      <c r="F1320" s="2"/>
      <c r="G1320" s="2"/>
      <c r="H1320" s="2"/>
      <c r="R1320" s="28"/>
      <c r="S1320" s="28"/>
      <c r="T1320" s="28"/>
      <c r="U1320" s="28"/>
      <c r="V1320" s="28"/>
      <c r="W1320" s="28"/>
      <c r="X1320" s="28"/>
      <c r="Z1320" s="28"/>
      <c r="AA1320" s="28"/>
      <c r="AV1320" s="2"/>
      <c r="AW1320" s="2"/>
      <c r="AX1320" s="2"/>
      <c r="AY1320" s="2"/>
      <c r="AZ1320" s="2"/>
      <c r="BA1320" s="2"/>
      <c r="BB1320" s="2"/>
      <c r="BD1320" s="2"/>
      <c r="BE1320" s="2"/>
    </row>
    <row r="1322" spans="1:95" x14ac:dyDescent="0.15">
      <c r="G1322" s="23"/>
      <c r="H1322" s="23"/>
      <c r="I1322" s="281" t="s">
        <v>8</v>
      </c>
      <c r="J1322" s="281"/>
      <c r="K1322" s="281"/>
      <c r="L1322" s="11"/>
      <c r="M1322" s="11"/>
      <c r="N1322" s="11"/>
      <c r="O1322" s="11"/>
      <c r="P1322" s="11"/>
      <c r="R1322" s="281" t="s">
        <v>58</v>
      </c>
      <c r="S1322" s="281"/>
      <c r="T1322" s="281"/>
      <c r="U1322" s="11"/>
      <c r="V1322" s="11"/>
      <c r="W1322" s="11"/>
      <c r="X1322" s="11"/>
      <c r="Z1322" s="11"/>
      <c r="AB1322" s="281" t="s">
        <v>31</v>
      </c>
      <c r="AC1322" s="281"/>
      <c r="AD1322" s="281"/>
      <c r="AE1322" s="11"/>
      <c r="AG1322" s="11"/>
      <c r="AJ1322" s="11"/>
      <c r="AL1322" s="281" t="s">
        <v>155</v>
      </c>
      <c r="AM1322" s="281"/>
      <c r="AN1322" s="281"/>
      <c r="AO1322" s="11"/>
      <c r="AQ1322" s="11"/>
      <c r="AT1322" s="11"/>
      <c r="AV1322" s="283"/>
      <c r="AW1322" s="283"/>
      <c r="AX1322" s="283"/>
      <c r="AY1322" s="13"/>
      <c r="AZ1322" s="13"/>
      <c r="BA1322" s="13"/>
      <c r="BB1322" s="13"/>
      <c r="BD1322" s="13"/>
      <c r="BE1322" s="13"/>
      <c r="BF1322" s="28"/>
      <c r="BG1322" s="28"/>
    </row>
    <row r="1323" spans="1:95" x14ac:dyDescent="0.15">
      <c r="A1323" s="35" t="s">
        <v>26</v>
      </c>
      <c r="B1323" s="31" t="s">
        <v>1</v>
      </c>
      <c r="C1323" s="21" t="s">
        <v>11</v>
      </c>
      <c r="D1323" s="23" t="s">
        <v>23</v>
      </c>
      <c r="E1323" s="23" t="s">
        <v>23</v>
      </c>
      <c r="F1323" s="23" t="s">
        <v>236</v>
      </c>
      <c r="G1323" s="41" t="s">
        <v>23</v>
      </c>
      <c r="H1323" s="41" t="s">
        <v>3</v>
      </c>
      <c r="I1323" s="7" t="s">
        <v>13</v>
      </c>
      <c r="J1323" s="7" t="s">
        <v>13</v>
      </c>
      <c r="K1323" s="7" t="s">
        <v>4</v>
      </c>
      <c r="L1323" s="7" t="s">
        <v>4</v>
      </c>
      <c r="M1323" s="7" t="s">
        <v>5</v>
      </c>
      <c r="N1323" s="7" t="s">
        <v>6</v>
      </c>
      <c r="O1323" s="7"/>
      <c r="P1323" s="7" t="s">
        <v>7</v>
      </c>
      <c r="Q1323" s="7" t="s">
        <v>24</v>
      </c>
      <c r="R1323" s="7" t="s">
        <v>13</v>
      </c>
      <c r="S1323" s="7" t="s">
        <v>13</v>
      </c>
      <c r="T1323" s="7" t="s">
        <v>4</v>
      </c>
      <c r="U1323" s="7" t="s">
        <v>4</v>
      </c>
      <c r="V1323" s="7" t="s">
        <v>5</v>
      </c>
      <c r="W1323" s="7" t="s">
        <v>6</v>
      </c>
      <c r="X1323" s="7"/>
      <c r="Y1323" s="7"/>
      <c r="Z1323" s="7" t="s">
        <v>7</v>
      </c>
      <c r="AA1323" s="7" t="s">
        <v>24</v>
      </c>
      <c r="AB1323" s="4" t="s">
        <v>13</v>
      </c>
      <c r="AC1323" s="7" t="s">
        <v>13</v>
      </c>
      <c r="AD1323" s="7" t="s">
        <v>4</v>
      </c>
      <c r="AE1323" s="7" t="s">
        <v>4</v>
      </c>
      <c r="AF1323" s="7" t="s">
        <v>5</v>
      </c>
      <c r="AG1323" s="7" t="s">
        <v>6</v>
      </c>
      <c r="AH1323" s="4"/>
      <c r="AI1323" s="7"/>
      <c r="AJ1323" s="7" t="s">
        <v>7</v>
      </c>
      <c r="AK1323" s="7" t="s">
        <v>24</v>
      </c>
      <c r="AL1323" s="4" t="s">
        <v>13</v>
      </c>
      <c r="AM1323" s="7" t="s">
        <v>13</v>
      </c>
      <c r="AN1323" s="7" t="s">
        <v>4</v>
      </c>
      <c r="AO1323" s="7" t="s">
        <v>4</v>
      </c>
      <c r="AP1323" s="7" t="s">
        <v>5</v>
      </c>
      <c r="AQ1323" s="7" t="s">
        <v>6</v>
      </c>
      <c r="AR1323" s="4"/>
      <c r="AS1323" s="7"/>
      <c r="AT1323" s="7" t="s">
        <v>7</v>
      </c>
      <c r="AU1323" s="7" t="s">
        <v>24</v>
      </c>
      <c r="AV1323" s="40"/>
      <c r="AW1323" s="40"/>
      <c r="AX1323" s="40"/>
      <c r="AY1323" s="40"/>
      <c r="AZ1323" s="40"/>
      <c r="BA1323" s="40"/>
      <c r="BB1323" s="40"/>
      <c r="BC1323" s="7"/>
      <c r="BD1323" s="40"/>
      <c r="BE1323" s="40"/>
      <c r="BF1323" s="28"/>
      <c r="BG1323" s="28"/>
      <c r="BM1323" s="7"/>
      <c r="BW1323" s="7"/>
      <c r="CG1323" s="7"/>
      <c r="CQ1323" s="7"/>
    </row>
    <row r="1324" spans="1:95" x14ac:dyDescent="0.15">
      <c r="A1324" s="35"/>
      <c r="B1324" s="31"/>
      <c r="C1324" s="21"/>
      <c r="D1324" s="23" t="s">
        <v>2</v>
      </c>
      <c r="E1324" s="21" t="s">
        <v>3</v>
      </c>
      <c r="F1324" s="23" t="s">
        <v>237</v>
      </c>
      <c r="G1324" s="41" t="s">
        <v>27</v>
      </c>
      <c r="H1324" s="41" t="s">
        <v>235</v>
      </c>
      <c r="I1324" s="7"/>
      <c r="J1324" s="7" t="s">
        <v>18</v>
      </c>
      <c r="K1324" s="7"/>
      <c r="L1324" s="7" t="s">
        <v>18</v>
      </c>
      <c r="M1324" s="7" t="s">
        <v>19</v>
      </c>
      <c r="N1324" s="7" t="s">
        <v>15</v>
      </c>
      <c r="O1324" s="7" t="s">
        <v>16</v>
      </c>
      <c r="P1324" s="7"/>
      <c r="Q1324" s="7" t="s">
        <v>25</v>
      </c>
      <c r="R1324" s="7"/>
      <c r="S1324" s="7" t="s">
        <v>18</v>
      </c>
      <c r="T1324" s="7"/>
      <c r="U1324" s="7" t="s">
        <v>18</v>
      </c>
      <c r="V1324" s="7" t="s">
        <v>19</v>
      </c>
      <c r="W1324" s="7" t="s">
        <v>15</v>
      </c>
      <c r="X1324" s="7" t="s">
        <v>16</v>
      </c>
      <c r="Y1324" s="7"/>
      <c r="Z1324" s="7"/>
      <c r="AA1324" s="7" t="s">
        <v>25</v>
      </c>
      <c r="AB1324" s="4"/>
      <c r="AC1324" s="7" t="s">
        <v>18</v>
      </c>
      <c r="AD1324" s="7"/>
      <c r="AE1324" s="7" t="s">
        <v>18</v>
      </c>
      <c r="AF1324" s="7" t="s">
        <v>19</v>
      </c>
      <c r="AG1324" s="7" t="s">
        <v>15</v>
      </c>
      <c r="AH1324" s="4" t="s">
        <v>16</v>
      </c>
      <c r="AI1324" s="7"/>
      <c r="AJ1324" s="7"/>
      <c r="AK1324" s="7" t="s">
        <v>25</v>
      </c>
      <c r="AL1324" s="4"/>
      <c r="AM1324" s="7" t="s">
        <v>18</v>
      </c>
      <c r="AN1324" s="7"/>
      <c r="AO1324" s="7" t="s">
        <v>18</v>
      </c>
      <c r="AP1324" s="7" t="s">
        <v>19</v>
      </c>
      <c r="AQ1324" s="7" t="s">
        <v>15</v>
      </c>
      <c r="AR1324" s="4" t="s">
        <v>16</v>
      </c>
      <c r="AS1324" s="7"/>
      <c r="AT1324" s="7"/>
      <c r="AU1324" s="7" t="s">
        <v>25</v>
      </c>
      <c r="AV1324" s="40"/>
      <c r="AW1324" s="40"/>
      <c r="AX1324" s="40"/>
      <c r="AY1324" s="40"/>
      <c r="AZ1324" s="40"/>
      <c r="BA1324" s="40"/>
      <c r="BB1324" s="40"/>
      <c r="BC1324" s="7"/>
      <c r="BD1324" s="40"/>
      <c r="BE1324" s="40"/>
      <c r="BF1324" s="28"/>
      <c r="BG1324" s="28"/>
      <c r="BM1324" s="7"/>
      <c r="BW1324" s="7"/>
      <c r="CG1324" s="7"/>
      <c r="CQ1324" s="7"/>
    </row>
    <row r="1325" spans="1:95" s="28" customFormat="1" x14ac:dyDescent="0.15">
      <c r="A1325" s="81"/>
      <c r="B1325" s="37">
        <v>66</v>
      </c>
      <c r="D1325" s="13">
        <v>586910</v>
      </c>
      <c r="E1325" s="13">
        <v>29688</v>
      </c>
      <c r="F1325" s="13">
        <v>108</v>
      </c>
      <c r="G1325" s="13">
        <v>4</v>
      </c>
      <c r="H1325" s="13">
        <v>5163</v>
      </c>
      <c r="I1325" s="28" t="s">
        <v>2984</v>
      </c>
      <c r="J1325" s="28">
        <v>304</v>
      </c>
      <c r="K1325" s="28" t="s">
        <v>59</v>
      </c>
      <c r="L1325" s="28">
        <v>4437</v>
      </c>
      <c r="M1325" s="28">
        <v>95.522000000000006</v>
      </c>
      <c r="N1325" s="28">
        <v>717</v>
      </c>
      <c r="O1325" s="28">
        <v>783</v>
      </c>
      <c r="P1325" s="28" t="str">
        <f t="shared" ref="P1325:P1356" si="294">IF(N1325&gt;O1325,"Negative","Positive")</f>
        <v>Positive</v>
      </c>
      <c r="Q1325" s="38">
        <v>7.2299999999999997E-24</v>
      </c>
      <c r="R1325" s="28" t="s">
        <v>2985</v>
      </c>
      <c r="S1325" s="28">
        <v>1952</v>
      </c>
      <c r="T1325" s="28" t="s">
        <v>61</v>
      </c>
      <c r="U1325" s="28">
        <v>9596</v>
      </c>
      <c r="V1325" s="28">
        <v>88.462000000000003</v>
      </c>
      <c r="W1325" s="28">
        <v>8613</v>
      </c>
      <c r="X1325" s="28">
        <v>9259</v>
      </c>
      <c r="Y1325" s="188">
        <f>W1325-X1325</f>
        <v>-646</v>
      </c>
      <c r="Z1325" s="28" t="str">
        <f t="shared" ref="Z1325:Z1330" si="295">IF(W1325&gt;X1325,"Negative","Positive")</f>
        <v>Positive</v>
      </c>
      <c r="AA1325" s="28">
        <v>0</v>
      </c>
      <c r="AB1325" s="28" t="s">
        <v>2986</v>
      </c>
      <c r="AC1325" s="28">
        <v>380</v>
      </c>
      <c r="AD1325" s="28" t="s">
        <v>295</v>
      </c>
      <c r="AE1325" s="28">
        <v>5625</v>
      </c>
      <c r="AF1325" s="28">
        <v>98.677000000000007</v>
      </c>
      <c r="AG1325" s="28">
        <v>2552</v>
      </c>
      <c r="AH1325" s="28">
        <v>2175</v>
      </c>
      <c r="AI1325" s="188">
        <f>AG1325-AH1325</f>
        <v>377</v>
      </c>
      <c r="AJ1325" s="28" t="str">
        <f>IF(AG1325&gt;AH1325,"Negative","Positive")</f>
        <v>Negative</v>
      </c>
      <c r="AK1325" s="28">
        <v>0</v>
      </c>
      <c r="AL1325" s="28" t="s">
        <v>2987</v>
      </c>
      <c r="AM1325" s="28">
        <v>1222</v>
      </c>
      <c r="AN1325" s="28" t="s">
        <v>554</v>
      </c>
      <c r="AO1325" s="28">
        <v>9356</v>
      </c>
      <c r="AP1325" s="28">
        <v>79.031999999999996</v>
      </c>
      <c r="AQ1325" s="28">
        <v>7532</v>
      </c>
      <c r="AR1325" s="28">
        <v>7779</v>
      </c>
      <c r="AS1325" s="188">
        <f>AQ1325-AR1325</f>
        <v>-247</v>
      </c>
      <c r="AT1325" s="28" t="str">
        <f t="shared" ref="AT1325:AT1332" si="296">IF(AQ1325&gt;AR1325,"Negative","Positive")</f>
        <v>Positive</v>
      </c>
      <c r="AU1325" s="36">
        <v>3.86E-42</v>
      </c>
      <c r="AV1325" s="13"/>
      <c r="AW1325" s="13"/>
      <c r="AX1325" s="13"/>
      <c r="AY1325" s="13"/>
      <c r="AZ1325" s="13"/>
      <c r="BA1325" s="13"/>
      <c r="BB1325" s="13"/>
      <c r="BC1325" s="188">
        <f>BA1325-BB1325</f>
        <v>0</v>
      </c>
      <c r="BD1325" s="13"/>
      <c r="BE1325" s="13"/>
      <c r="BM1325" s="188">
        <f>BK1325-BL1325</f>
        <v>0</v>
      </c>
      <c r="BW1325" s="188">
        <f>BU1325-BV1325</f>
        <v>0</v>
      </c>
      <c r="CG1325" s="188">
        <f>CE1325-CF1325</f>
        <v>0</v>
      </c>
      <c r="CQ1325" s="188">
        <f>CO1325-CP1325</f>
        <v>0</v>
      </c>
    </row>
    <row r="1326" spans="1:95" s="28" customFormat="1" x14ac:dyDescent="0.15">
      <c r="A1326" s="81"/>
      <c r="B1326" s="37">
        <v>66</v>
      </c>
      <c r="D1326" s="13"/>
      <c r="F1326" s="13"/>
      <c r="G1326" s="13"/>
      <c r="H1326" s="13"/>
      <c r="I1326" s="28" t="s">
        <v>2988</v>
      </c>
      <c r="J1326" s="28">
        <v>244</v>
      </c>
      <c r="K1326" s="28" t="s">
        <v>59</v>
      </c>
      <c r="L1326" s="28">
        <v>4437</v>
      </c>
      <c r="M1326" s="28">
        <v>96.875</v>
      </c>
      <c r="N1326" s="28">
        <v>2606</v>
      </c>
      <c r="O1326" s="28">
        <v>2575</v>
      </c>
      <c r="P1326" s="28" t="str">
        <f t="shared" si="294"/>
        <v>Negative</v>
      </c>
      <c r="Q1326" s="38">
        <v>7.5199999999999998E-8</v>
      </c>
      <c r="R1326" s="28" t="s">
        <v>2989</v>
      </c>
      <c r="S1326" s="28">
        <v>237</v>
      </c>
      <c r="T1326" s="28" t="s">
        <v>61</v>
      </c>
      <c r="U1326" s="28">
        <v>9596</v>
      </c>
      <c r="V1326" s="28">
        <v>93.373000000000005</v>
      </c>
      <c r="W1326" s="28">
        <v>9240</v>
      </c>
      <c r="X1326" s="28">
        <v>9401</v>
      </c>
      <c r="Y1326" s="188">
        <f t="shared" ref="Y1326:Y1389" si="297">W1326-X1326</f>
        <v>-161</v>
      </c>
      <c r="Z1326" s="28" t="str">
        <f t="shared" si="295"/>
        <v>Positive</v>
      </c>
      <c r="AA1326" s="36">
        <v>5.2099999999999997E-64</v>
      </c>
      <c r="AB1326" s="28" t="s">
        <v>2990</v>
      </c>
      <c r="AC1326" s="28">
        <v>332</v>
      </c>
      <c r="AD1326" s="28" t="s">
        <v>295</v>
      </c>
      <c r="AE1326" s="28">
        <v>5625</v>
      </c>
      <c r="AF1326" s="28">
        <v>97.281000000000006</v>
      </c>
      <c r="AG1326" s="28">
        <v>1092</v>
      </c>
      <c r="AH1326" s="28">
        <v>762</v>
      </c>
      <c r="AI1326" s="188">
        <f t="shared" ref="AI1326:AI1389" si="298">AG1326-AH1326</f>
        <v>330</v>
      </c>
      <c r="AJ1326" s="28" t="str">
        <f>IF(AG1326&gt;AH1326,"Negative","Positive")</f>
        <v>Negative</v>
      </c>
      <c r="AK1326" s="36">
        <v>1.41E-160</v>
      </c>
      <c r="AL1326" s="28" t="s">
        <v>2991</v>
      </c>
      <c r="AM1326" s="28">
        <v>1314</v>
      </c>
      <c r="AN1326" s="28" t="s">
        <v>554</v>
      </c>
      <c r="AO1326" s="28">
        <v>9356</v>
      </c>
      <c r="AP1326" s="28">
        <v>79.031999999999996</v>
      </c>
      <c r="AQ1326" s="28">
        <v>7532</v>
      </c>
      <c r="AR1326" s="28">
        <v>7779</v>
      </c>
      <c r="AS1326" s="188">
        <f t="shared" ref="AS1326:AS1389" si="299">AQ1326-AR1326</f>
        <v>-247</v>
      </c>
      <c r="AT1326" s="28" t="str">
        <f t="shared" si="296"/>
        <v>Positive</v>
      </c>
      <c r="AU1326" s="36">
        <v>4.16E-42</v>
      </c>
      <c r="AV1326" s="13"/>
      <c r="AW1326" s="13"/>
      <c r="AX1326" s="13"/>
      <c r="AY1326" s="13"/>
      <c r="AZ1326" s="13"/>
      <c r="BA1326" s="13"/>
      <c r="BB1326" s="13"/>
      <c r="BC1326" s="188">
        <f t="shared" ref="BC1326:BC1389" si="300">BA1326-BB1326</f>
        <v>0</v>
      </c>
      <c r="BD1326" s="13"/>
      <c r="BE1326" s="13"/>
      <c r="BM1326" s="188">
        <f t="shared" ref="BM1326:BM1389" si="301">BK1326-BL1326</f>
        <v>0</v>
      </c>
      <c r="BW1326" s="188">
        <f t="shared" ref="BW1326:BW1389" si="302">BU1326-BV1326</f>
        <v>0</v>
      </c>
      <c r="CG1326" s="188">
        <f t="shared" ref="CG1326:CG1389" si="303">CE1326-CF1326</f>
        <v>0</v>
      </c>
      <c r="CQ1326" s="188">
        <f t="shared" ref="CQ1326:CQ1389" si="304">CO1326-CP1326</f>
        <v>0</v>
      </c>
    </row>
    <row r="1327" spans="1:95" s="28" customFormat="1" x14ac:dyDescent="0.15">
      <c r="A1327" s="81"/>
      <c r="B1327" s="37">
        <v>66</v>
      </c>
      <c r="D1327" s="13"/>
      <c r="F1327" s="13"/>
      <c r="G1327" s="13"/>
      <c r="H1327" s="13"/>
      <c r="I1327" s="28" t="s">
        <v>2992</v>
      </c>
      <c r="J1327" s="28">
        <v>394</v>
      </c>
      <c r="K1327" s="28" t="s">
        <v>59</v>
      </c>
      <c r="L1327" s="28">
        <v>4437</v>
      </c>
      <c r="M1327" s="28">
        <v>96.340999999999994</v>
      </c>
      <c r="N1327" s="28">
        <v>490</v>
      </c>
      <c r="O1327" s="28">
        <v>571</v>
      </c>
      <c r="P1327" s="28" t="str">
        <f t="shared" si="294"/>
        <v>Positive</v>
      </c>
      <c r="Q1327" s="38">
        <v>4.3799999999999997E-32</v>
      </c>
      <c r="R1327" s="28" t="s">
        <v>2993</v>
      </c>
      <c r="S1327" s="28">
        <v>4310</v>
      </c>
      <c r="T1327" s="28" t="s">
        <v>61</v>
      </c>
      <c r="U1327" s="28">
        <v>9596</v>
      </c>
      <c r="V1327" s="28">
        <v>77.995999999999995</v>
      </c>
      <c r="W1327" s="28">
        <v>4328</v>
      </c>
      <c r="X1327" s="28">
        <v>23</v>
      </c>
      <c r="Y1327" s="188">
        <f t="shared" si="297"/>
        <v>4305</v>
      </c>
      <c r="Z1327" s="28" t="str">
        <f t="shared" si="295"/>
        <v>Negative</v>
      </c>
      <c r="AA1327" s="28">
        <v>0</v>
      </c>
      <c r="AB1327" s="28" t="s">
        <v>2994</v>
      </c>
      <c r="AC1327" s="28">
        <v>206</v>
      </c>
      <c r="AD1327" s="28" t="s">
        <v>295</v>
      </c>
      <c r="AE1327" s="28">
        <v>5625</v>
      </c>
      <c r="AF1327" s="28">
        <v>93.688999999999993</v>
      </c>
      <c r="AG1327" s="28">
        <v>4868</v>
      </c>
      <c r="AH1327" s="28">
        <v>5073</v>
      </c>
      <c r="AI1327" s="188">
        <f t="shared" si="298"/>
        <v>-205</v>
      </c>
      <c r="AJ1327" s="28" t="str">
        <f>IF(AG1327&gt;AH1327,"Negative","Positive")</f>
        <v>Positive</v>
      </c>
      <c r="AK1327" s="36">
        <v>1.2000000000000001E-84</v>
      </c>
      <c r="AL1327" s="28" t="s">
        <v>2995</v>
      </c>
      <c r="AM1327" s="28">
        <v>1284</v>
      </c>
      <c r="AN1327" s="28" t="s">
        <v>554</v>
      </c>
      <c r="AO1327" s="28">
        <v>9356</v>
      </c>
      <c r="AP1327" s="28">
        <v>79.031999999999996</v>
      </c>
      <c r="AQ1327" s="28">
        <v>7532</v>
      </c>
      <c r="AR1327" s="28">
        <v>7779</v>
      </c>
      <c r="AS1327" s="188">
        <f t="shared" si="299"/>
        <v>-247</v>
      </c>
      <c r="AT1327" s="28" t="str">
        <f t="shared" si="296"/>
        <v>Positive</v>
      </c>
      <c r="AU1327" s="36">
        <v>4.06E-42</v>
      </c>
      <c r="AV1327" s="13"/>
      <c r="AW1327" s="13"/>
      <c r="AX1327" s="13"/>
      <c r="AY1327" s="13"/>
      <c r="AZ1327" s="13"/>
      <c r="BA1327" s="13"/>
      <c r="BB1327" s="13"/>
      <c r="BC1327" s="188">
        <f t="shared" si="300"/>
        <v>0</v>
      </c>
      <c r="BD1327" s="13"/>
      <c r="BE1327" s="13"/>
      <c r="BM1327" s="188">
        <f t="shared" si="301"/>
        <v>0</v>
      </c>
      <c r="BW1327" s="188">
        <f t="shared" si="302"/>
        <v>0</v>
      </c>
      <c r="CG1327" s="188">
        <f t="shared" si="303"/>
        <v>0</v>
      </c>
      <c r="CQ1327" s="188">
        <f t="shared" si="304"/>
        <v>0</v>
      </c>
    </row>
    <row r="1328" spans="1:95" s="28" customFormat="1" x14ac:dyDescent="0.15">
      <c r="A1328" s="81"/>
      <c r="B1328" s="37">
        <v>66</v>
      </c>
      <c r="D1328" s="13"/>
      <c r="F1328" s="13"/>
      <c r="G1328" s="13"/>
      <c r="H1328" s="13"/>
      <c r="I1328" s="28" t="s">
        <v>2996</v>
      </c>
      <c r="J1328" s="28">
        <v>204</v>
      </c>
      <c r="K1328" s="28" t="s">
        <v>59</v>
      </c>
      <c r="L1328" s="28">
        <v>4437</v>
      </c>
      <c r="M1328" s="28">
        <v>96.153999999999996</v>
      </c>
      <c r="N1328" s="28">
        <v>3427</v>
      </c>
      <c r="O1328" s="28">
        <v>3350</v>
      </c>
      <c r="P1328" s="28" t="str">
        <f t="shared" si="294"/>
        <v>Negative</v>
      </c>
      <c r="Q1328" s="38">
        <v>3.5799999999999997E-30</v>
      </c>
      <c r="R1328" s="28" t="s">
        <v>2997</v>
      </c>
      <c r="S1328" s="28">
        <v>1644</v>
      </c>
      <c r="T1328" s="28" t="s">
        <v>61</v>
      </c>
      <c r="U1328" s="28">
        <v>9596</v>
      </c>
      <c r="V1328" s="28">
        <v>84.210999999999999</v>
      </c>
      <c r="W1328" s="28">
        <v>8613</v>
      </c>
      <c r="X1328" s="28">
        <v>8951</v>
      </c>
      <c r="Y1328" s="188">
        <f t="shared" si="297"/>
        <v>-338</v>
      </c>
      <c r="Z1328" s="28" t="str">
        <f t="shared" si="295"/>
        <v>Positive</v>
      </c>
      <c r="AA1328" s="36">
        <v>2.93E-89</v>
      </c>
      <c r="AB1328" s="28" t="s">
        <v>2986</v>
      </c>
      <c r="AC1328" s="28">
        <v>380</v>
      </c>
      <c r="AD1328" s="28" t="s">
        <v>830</v>
      </c>
      <c r="AE1328" s="28">
        <v>5612</v>
      </c>
      <c r="AF1328" s="28">
        <v>86.614000000000004</v>
      </c>
      <c r="AG1328" s="28">
        <v>2565</v>
      </c>
      <c r="AH1328" s="28">
        <v>2186</v>
      </c>
      <c r="AI1328" s="188">
        <f t="shared" si="298"/>
        <v>379</v>
      </c>
      <c r="AJ1328" s="28" t="str">
        <f>IF(AG1328&gt;AH1328,"Negative","Positive")</f>
        <v>Negative</v>
      </c>
      <c r="AK1328" s="36">
        <v>1.04E-117</v>
      </c>
      <c r="AL1328" s="28" t="s">
        <v>2993</v>
      </c>
      <c r="AM1328" s="28">
        <v>4310</v>
      </c>
      <c r="AN1328" s="28" t="s">
        <v>554</v>
      </c>
      <c r="AO1328" s="28">
        <v>9356</v>
      </c>
      <c r="AP1328" s="28">
        <v>78.055999999999997</v>
      </c>
      <c r="AQ1328" s="28">
        <v>4242</v>
      </c>
      <c r="AR1328" s="28">
        <v>699</v>
      </c>
      <c r="AS1328" s="188">
        <f t="shared" si="299"/>
        <v>3543</v>
      </c>
      <c r="AT1328" s="28" t="str">
        <f t="shared" si="296"/>
        <v>Negative</v>
      </c>
      <c r="AU1328" s="28">
        <v>0</v>
      </c>
      <c r="AV1328" s="13"/>
      <c r="AW1328" s="13"/>
      <c r="AX1328" s="13"/>
      <c r="AY1328" s="13"/>
      <c r="AZ1328" s="13"/>
      <c r="BA1328" s="13"/>
      <c r="BB1328" s="13"/>
      <c r="BC1328" s="188">
        <f t="shared" si="300"/>
        <v>0</v>
      </c>
      <c r="BD1328" s="13"/>
      <c r="BE1328" s="13"/>
      <c r="BM1328" s="188">
        <f t="shared" si="301"/>
        <v>0</v>
      </c>
      <c r="BW1328" s="188">
        <f t="shared" si="302"/>
        <v>0</v>
      </c>
      <c r="CG1328" s="188">
        <f t="shared" si="303"/>
        <v>0</v>
      </c>
      <c r="CQ1328" s="188">
        <f t="shared" si="304"/>
        <v>0</v>
      </c>
    </row>
    <row r="1329" spans="1:95" s="28" customFormat="1" x14ac:dyDescent="0.15">
      <c r="A1329" s="81"/>
      <c r="B1329" s="37">
        <v>66</v>
      </c>
      <c r="D1329" s="13"/>
      <c r="F1329" s="13"/>
      <c r="G1329" s="13"/>
      <c r="H1329" s="13"/>
      <c r="I1329" s="28" t="s">
        <v>2998</v>
      </c>
      <c r="J1329" s="28">
        <v>358</v>
      </c>
      <c r="K1329" s="28" t="s">
        <v>59</v>
      </c>
      <c r="L1329" s="28">
        <v>4437</v>
      </c>
      <c r="M1329" s="28">
        <v>96.471000000000004</v>
      </c>
      <c r="N1329" s="28">
        <v>835</v>
      </c>
      <c r="O1329" s="28">
        <v>919</v>
      </c>
      <c r="P1329" s="28" t="str">
        <f t="shared" si="294"/>
        <v>Positive</v>
      </c>
      <c r="Q1329" s="38">
        <v>8.4899999999999995E-34</v>
      </c>
      <c r="R1329" s="28" t="s">
        <v>2999</v>
      </c>
      <c r="S1329" s="28">
        <v>2763</v>
      </c>
      <c r="T1329" s="28" t="s">
        <v>61</v>
      </c>
      <c r="U1329" s="28">
        <v>9596</v>
      </c>
      <c r="V1329" s="28">
        <v>76.326999999999998</v>
      </c>
      <c r="W1329" s="28">
        <v>2662</v>
      </c>
      <c r="X1329" s="28">
        <v>23</v>
      </c>
      <c r="Y1329" s="188">
        <f t="shared" si="297"/>
        <v>2639</v>
      </c>
      <c r="Z1329" s="28" t="str">
        <f t="shared" si="295"/>
        <v>Negative</v>
      </c>
      <c r="AA1329" s="28">
        <v>0</v>
      </c>
      <c r="AB1329" s="29"/>
      <c r="AI1329" s="188">
        <f t="shared" si="298"/>
        <v>0</v>
      </c>
      <c r="AJ1329" s="29"/>
      <c r="AL1329" s="28" t="s">
        <v>2997</v>
      </c>
      <c r="AM1329" s="28">
        <v>1644</v>
      </c>
      <c r="AN1329" s="28" t="s">
        <v>554</v>
      </c>
      <c r="AO1329" s="28">
        <v>9356</v>
      </c>
      <c r="AP1329" s="28">
        <v>79.031999999999996</v>
      </c>
      <c r="AQ1329" s="28">
        <v>7532</v>
      </c>
      <c r="AR1329" s="28">
        <v>7779</v>
      </c>
      <c r="AS1329" s="188">
        <f t="shared" si="299"/>
        <v>-247</v>
      </c>
      <c r="AT1329" s="28" t="str">
        <f t="shared" si="296"/>
        <v>Positive</v>
      </c>
      <c r="AU1329" s="36">
        <v>5.2199999999999997E-42</v>
      </c>
      <c r="AV1329" s="13"/>
      <c r="AW1329" s="13"/>
      <c r="AX1329" s="13"/>
      <c r="AY1329" s="13"/>
      <c r="AZ1329" s="13"/>
      <c r="BA1329" s="13"/>
      <c r="BB1329" s="13"/>
      <c r="BC1329" s="188">
        <f t="shared" si="300"/>
        <v>0</v>
      </c>
      <c r="BD1329" s="13"/>
      <c r="BE1329" s="13"/>
      <c r="BM1329" s="188">
        <f t="shared" si="301"/>
        <v>0</v>
      </c>
      <c r="BW1329" s="188">
        <f t="shared" si="302"/>
        <v>0</v>
      </c>
      <c r="CG1329" s="188">
        <f t="shared" si="303"/>
        <v>0</v>
      </c>
      <c r="CQ1329" s="188">
        <f t="shared" si="304"/>
        <v>0</v>
      </c>
    </row>
    <row r="1330" spans="1:95" s="28" customFormat="1" x14ac:dyDescent="0.15">
      <c r="A1330" s="81"/>
      <c r="B1330" s="37">
        <v>66</v>
      </c>
      <c r="D1330" s="13"/>
      <c r="F1330" s="13"/>
      <c r="G1330" s="13"/>
      <c r="H1330" s="13"/>
      <c r="I1330" s="28" t="s">
        <v>3000</v>
      </c>
      <c r="J1330" s="28">
        <v>709</v>
      </c>
      <c r="K1330" s="28" t="s">
        <v>59</v>
      </c>
      <c r="L1330" s="28">
        <v>4437</v>
      </c>
      <c r="M1330" s="28">
        <v>96.923000000000002</v>
      </c>
      <c r="N1330" s="28">
        <v>2245</v>
      </c>
      <c r="O1330" s="28">
        <v>2181</v>
      </c>
      <c r="P1330" s="28" t="str">
        <f t="shared" si="294"/>
        <v>Negative</v>
      </c>
      <c r="Q1330" s="38">
        <v>4.8899999999999997E-24</v>
      </c>
      <c r="R1330" s="28" t="s">
        <v>3001</v>
      </c>
      <c r="S1330" s="28">
        <v>5252</v>
      </c>
      <c r="T1330" s="28" t="s">
        <v>61</v>
      </c>
      <c r="U1330" s="28">
        <v>9596</v>
      </c>
      <c r="V1330" s="28">
        <v>87.567999999999998</v>
      </c>
      <c r="W1330" s="28">
        <v>8613</v>
      </c>
      <c r="X1330" s="28">
        <v>9530</v>
      </c>
      <c r="Y1330" s="188">
        <f t="shared" si="297"/>
        <v>-917</v>
      </c>
      <c r="Z1330" s="28" t="str">
        <f t="shared" si="295"/>
        <v>Positive</v>
      </c>
      <c r="AA1330" s="28">
        <v>0</v>
      </c>
      <c r="AB1330" s="29"/>
      <c r="AI1330" s="188">
        <f t="shared" si="298"/>
        <v>0</v>
      </c>
      <c r="AJ1330" s="29"/>
      <c r="AL1330" s="28" t="s">
        <v>2999</v>
      </c>
      <c r="AM1330" s="28">
        <v>2763</v>
      </c>
      <c r="AN1330" s="28" t="s">
        <v>554</v>
      </c>
      <c r="AO1330" s="28">
        <v>9356</v>
      </c>
      <c r="AP1330" s="28">
        <v>77.521000000000001</v>
      </c>
      <c r="AQ1330" s="28">
        <v>2637</v>
      </c>
      <c r="AR1330" s="28">
        <v>699</v>
      </c>
      <c r="AS1330" s="188">
        <f t="shared" si="299"/>
        <v>1938</v>
      </c>
      <c r="AT1330" s="28" t="str">
        <f t="shared" si="296"/>
        <v>Negative</v>
      </c>
      <c r="AU1330" s="28">
        <v>0</v>
      </c>
      <c r="AV1330" s="13"/>
      <c r="AW1330" s="13"/>
      <c r="AX1330" s="13"/>
      <c r="AY1330" s="13"/>
      <c r="AZ1330" s="13"/>
      <c r="BA1330" s="13"/>
      <c r="BB1330" s="13"/>
      <c r="BC1330" s="188">
        <f t="shared" si="300"/>
        <v>0</v>
      </c>
      <c r="BD1330" s="13"/>
      <c r="BE1330" s="13"/>
      <c r="BM1330" s="188">
        <f t="shared" si="301"/>
        <v>0</v>
      </c>
      <c r="BW1330" s="188">
        <f t="shared" si="302"/>
        <v>0</v>
      </c>
      <c r="CG1330" s="188">
        <f t="shared" si="303"/>
        <v>0</v>
      </c>
      <c r="CQ1330" s="188">
        <f t="shared" si="304"/>
        <v>0</v>
      </c>
    </row>
    <row r="1331" spans="1:95" s="28" customFormat="1" x14ac:dyDescent="0.15">
      <c r="A1331" s="81"/>
      <c r="B1331" s="37">
        <v>66</v>
      </c>
      <c r="D1331" s="13"/>
      <c r="F1331" s="13"/>
      <c r="G1331" s="13"/>
      <c r="H1331" s="13"/>
      <c r="I1331" s="28" t="s">
        <v>3002</v>
      </c>
      <c r="J1331" s="28">
        <v>260</v>
      </c>
      <c r="K1331" s="28" t="s">
        <v>59</v>
      </c>
      <c r="L1331" s="28">
        <v>4437</v>
      </c>
      <c r="M1331" s="28">
        <v>98.528999999999996</v>
      </c>
      <c r="N1331" s="28">
        <v>4128</v>
      </c>
      <c r="O1331" s="28">
        <v>4061</v>
      </c>
      <c r="P1331" s="28" t="str">
        <f t="shared" si="294"/>
        <v>Negative</v>
      </c>
      <c r="Q1331" s="38">
        <v>7.8399999999999998E-28</v>
      </c>
      <c r="Y1331" s="188">
        <f t="shared" si="297"/>
        <v>0</v>
      </c>
      <c r="AA1331" s="13"/>
      <c r="AB1331" s="29"/>
      <c r="AI1331" s="188">
        <f t="shared" si="298"/>
        <v>0</v>
      </c>
      <c r="AJ1331" s="29"/>
      <c r="AK1331" s="36"/>
      <c r="AL1331" s="28" t="s">
        <v>3001</v>
      </c>
      <c r="AM1331" s="28">
        <v>5252</v>
      </c>
      <c r="AN1331" s="28" t="s">
        <v>554</v>
      </c>
      <c r="AO1331" s="28">
        <v>9356</v>
      </c>
      <c r="AP1331" s="28">
        <v>76.875</v>
      </c>
      <c r="AQ1331" s="28">
        <v>4277</v>
      </c>
      <c r="AR1331" s="28">
        <v>7779</v>
      </c>
      <c r="AS1331" s="188">
        <f t="shared" si="299"/>
        <v>-3502</v>
      </c>
      <c r="AT1331" s="28" t="str">
        <f t="shared" si="296"/>
        <v>Positive</v>
      </c>
      <c r="AU1331" s="28">
        <v>0</v>
      </c>
      <c r="AV1331" s="13"/>
      <c r="AW1331" s="13"/>
      <c r="AX1331" s="13"/>
      <c r="AY1331" s="13"/>
      <c r="AZ1331" s="13"/>
      <c r="BA1331" s="13"/>
      <c r="BB1331" s="13"/>
      <c r="BC1331" s="188">
        <f t="shared" si="300"/>
        <v>0</v>
      </c>
      <c r="BD1331" s="13"/>
      <c r="BE1331" s="13"/>
      <c r="BM1331" s="188">
        <f t="shared" si="301"/>
        <v>0</v>
      </c>
      <c r="BW1331" s="188">
        <f t="shared" si="302"/>
        <v>0</v>
      </c>
      <c r="CG1331" s="188">
        <f t="shared" si="303"/>
        <v>0</v>
      </c>
      <c r="CQ1331" s="188">
        <f t="shared" si="304"/>
        <v>0</v>
      </c>
    </row>
    <row r="1332" spans="1:95" s="28" customFormat="1" x14ac:dyDescent="0.15">
      <c r="A1332" s="81"/>
      <c r="B1332" s="37">
        <v>66</v>
      </c>
      <c r="D1332" s="13"/>
      <c r="F1332" s="13"/>
      <c r="G1332" s="13"/>
      <c r="H1332" s="13"/>
      <c r="I1332" s="28" t="s">
        <v>3003</v>
      </c>
      <c r="J1332" s="28">
        <v>452</v>
      </c>
      <c r="K1332" s="28" t="s">
        <v>59</v>
      </c>
      <c r="L1332" s="28">
        <v>4437</v>
      </c>
      <c r="M1332" s="28">
        <v>95.454999999999998</v>
      </c>
      <c r="N1332" s="28">
        <v>921</v>
      </c>
      <c r="O1332" s="28">
        <v>879</v>
      </c>
      <c r="P1332" s="28" t="str">
        <f t="shared" si="294"/>
        <v>Negative</v>
      </c>
      <c r="Q1332" s="38">
        <v>5.1900000000000003E-12</v>
      </c>
      <c r="Y1332" s="188">
        <f t="shared" si="297"/>
        <v>0</v>
      </c>
      <c r="AA1332" s="13"/>
      <c r="AI1332" s="188">
        <f t="shared" si="298"/>
        <v>0</v>
      </c>
      <c r="AL1332" s="28" t="s">
        <v>3004</v>
      </c>
      <c r="AM1332" s="28">
        <v>964</v>
      </c>
      <c r="AN1332" s="28" t="s">
        <v>554</v>
      </c>
      <c r="AO1332" s="28">
        <v>9356</v>
      </c>
      <c r="AP1332" s="28">
        <v>79.031999999999996</v>
      </c>
      <c r="AQ1332" s="28">
        <v>7532</v>
      </c>
      <c r="AR1332" s="28">
        <v>7779</v>
      </c>
      <c r="AS1332" s="188">
        <f t="shared" si="299"/>
        <v>-247</v>
      </c>
      <c r="AT1332" s="28" t="str">
        <f t="shared" si="296"/>
        <v>Positive</v>
      </c>
      <c r="AU1332" s="36">
        <v>3.0300000000000002E-42</v>
      </c>
      <c r="AV1332" s="13"/>
      <c r="AW1332" s="13"/>
      <c r="AX1332" s="13"/>
      <c r="AY1332" s="13"/>
      <c r="AZ1332" s="13"/>
      <c r="BA1332" s="13"/>
      <c r="BB1332" s="13"/>
      <c r="BC1332" s="188">
        <f t="shared" si="300"/>
        <v>0</v>
      </c>
      <c r="BD1332" s="13"/>
      <c r="BE1332" s="13"/>
      <c r="BM1332" s="188">
        <f t="shared" si="301"/>
        <v>0</v>
      </c>
      <c r="BW1332" s="188">
        <f t="shared" si="302"/>
        <v>0</v>
      </c>
      <c r="CG1332" s="188">
        <f t="shared" si="303"/>
        <v>0</v>
      </c>
      <c r="CQ1332" s="188">
        <f t="shared" si="304"/>
        <v>0</v>
      </c>
    </row>
    <row r="1333" spans="1:95" s="28" customFormat="1" x14ac:dyDescent="0.15">
      <c r="I1333" s="28" t="s">
        <v>3005</v>
      </c>
      <c r="J1333" s="28">
        <v>263</v>
      </c>
      <c r="K1333" s="28" t="s">
        <v>59</v>
      </c>
      <c r="L1333" s="28">
        <v>4437</v>
      </c>
      <c r="M1333" s="28">
        <v>100</v>
      </c>
      <c r="N1333" s="28">
        <v>3007</v>
      </c>
      <c r="O1333" s="28">
        <v>3044</v>
      </c>
      <c r="P1333" s="28" t="str">
        <f t="shared" si="294"/>
        <v>Positive</v>
      </c>
      <c r="Q1333" s="38">
        <v>8.1099999999999998E-13</v>
      </c>
      <c r="Y1333" s="188">
        <f t="shared" si="297"/>
        <v>0</v>
      </c>
      <c r="AI1333" s="188">
        <f t="shared" si="298"/>
        <v>0</v>
      </c>
      <c r="AS1333" s="188">
        <f t="shared" si="299"/>
        <v>0</v>
      </c>
      <c r="BC1333" s="188">
        <f t="shared" si="300"/>
        <v>0</v>
      </c>
      <c r="BM1333" s="188">
        <f t="shared" si="301"/>
        <v>0</v>
      </c>
      <c r="BW1333" s="188">
        <f t="shared" si="302"/>
        <v>0</v>
      </c>
      <c r="CG1333" s="188">
        <f t="shared" si="303"/>
        <v>0</v>
      </c>
      <c r="CQ1333" s="188">
        <f t="shared" si="304"/>
        <v>0</v>
      </c>
    </row>
    <row r="1334" spans="1:95" s="28" customFormat="1" x14ac:dyDescent="0.15">
      <c r="I1334" s="28" t="s">
        <v>3006</v>
      </c>
      <c r="J1334" s="28">
        <v>508</v>
      </c>
      <c r="K1334" s="28" t="s">
        <v>59</v>
      </c>
      <c r="L1334" s="28">
        <v>4437</v>
      </c>
      <c r="M1334" s="28">
        <v>100</v>
      </c>
      <c r="N1334" s="28">
        <v>879</v>
      </c>
      <c r="O1334" s="28">
        <v>922</v>
      </c>
      <c r="P1334" s="28" t="str">
        <f t="shared" si="294"/>
        <v>Positive</v>
      </c>
      <c r="Q1334" s="38">
        <v>7.5400000000000002E-16</v>
      </c>
      <c r="Y1334" s="188">
        <f t="shared" si="297"/>
        <v>0</v>
      </c>
      <c r="AI1334" s="188">
        <f t="shared" si="298"/>
        <v>0</v>
      </c>
      <c r="AS1334" s="188">
        <f t="shared" si="299"/>
        <v>0</v>
      </c>
      <c r="BC1334" s="188">
        <f t="shared" si="300"/>
        <v>0</v>
      </c>
      <c r="BM1334" s="188">
        <f t="shared" si="301"/>
        <v>0</v>
      </c>
      <c r="BW1334" s="188">
        <f t="shared" si="302"/>
        <v>0</v>
      </c>
      <c r="CG1334" s="188">
        <f t="shared" si="303"/>
        <v>0</v>
      </c>
      <c r="CQ1334" s="188">
        <f t="shared" si="304"/>
        <v>0</v>
      </c>
    </row>
    <row r="1335" spans="1:95" s="28" customFormat="1" x14ac:dyDescent="0.15">
      <c r="I1335" s="28" t="s">
        <v>3007</v>
      </c>
      <c r="J1335" s="28">
        <v>273</v>
      </c>
      <c r="K1335" s="28" t="s">
        <v>59</v>
      </c>
      <c r="L1335" s="28">
        <v>4437</v>
      </c>
      <c r="M1335" s="28">
        <v>96.153999999999996</v>
      </c>
      <c r="N1335" s="28">
        <v>4237</v>
      </c>
      <c r="O1335" s="28">
        <v>4187</v>
      </c>
      <c r="P1335" s="28" t="str">
        <f t="shared" si="294"/>
        <v>Negative</v>
      </c>
      <c r="Q1335" s="38">
        <v>1.08E-16</v>
      </c>
      <c r="Y1335" s="188">
        <f t="shared" si="297"/>
        <v>0</v>
      </c>
      <c r="AI1335" s="188">
        <f t="shared" si="298"/>
        <v>0</v>
      </c>
      <c r="AS1335" s="188">
        <f t="shared" si="299"/>
        <v>0</v>
      </c>
      <c r="BC1335" s="188">
        <f t="shared" si="300"/>
        <v>0</v>
      </c>
      <c r="BM1335" s="188">
        <f t="shared" si="301"/>
        <v>0</v>
      </c>
      <c r="BW1335" s="188">
        <f t="shared" si="302"/>
        <v>0</v>
      </c>
      <c r="CG1335" s="188">
        <f t="shared" si="303"/>
        <v>0</v>
      </c>
      <c r="CQ1335" s="188">
        <f t="shared" si="304"/>
        <v>0</v>
      </c>
    </row>
    <row r="1336" spans="1:95" s="28" customFormat="1" x14ac:dyDescent="0.15">
      <c r="I1336" s="28" t="s">
        <v>3008</v>
      </c>
      <c r="J1336" s="28">
        <v>940</v>
      </c>
      <c r="K1336" s="28" t="s">
        <v>59</v>
      </c>
      <c r="L1336" s="28">
        <v>4437</v>
      </c>
      <c r="M1336" s="28">
        <v>92.856999999999999</v>
      </c>
      <c r="N1336" s="28">
        <v>1446</v>
      </c>
      <c r="O1336" s="28">
        <v>1486</v>
      </c>
      <c r="P1336" s="28" t="str">
        <f t="shared" si="294"/>
        <v>Positive</v>
      </c>
      <c r="Q1336" s="38">
        <v>6.6800000000000001E-9</v>
      </c>
      <c r="Y1336" s="188">
        <f t="shared" si="297"/>
        <v>0</v>
      </c>
      <c r="AI1336" s="188">
        <f t="shared" si="298"/>
        <v>0</v>
      </c>
      <c r="AS1336" s="188">
        <f t="shared" si="299"/>
        <v>0</v>
      </c>
      <c r="BC1336" s="188">
        <f t="shared" si="300"/>
        <v>0</v>
      </c>
      <c r="BM1336" s="188">
        <f t="shared" si="301"/>
        <v>0</v>
      </c>
      <c r="BW1336" s="188">
        <f t="shared" si="302"/>
        <v>0</v>
      </c>
      <c r="CG1336" s="188">
        <f t="shared" si="303"/>
        <v>0</v>
      </c>
      <c r="CQ1336" s="188">
        <f t="shared" si="304"/>
        <v>0</v>
      </c>
    </row>
    <row r="1337" spans="1:95" s="28" customFormat="1" x14ac:dyDescent="0.15">
      <c r="I1337" s="28" t="s">
        <v>3009</v>
      </c>
      <c r="J1337" s="28">
        <v>222</v>
      </c>
      <c r="K1337" s="28" t="s">
        <v>59</v>
      </c>
      <c r="L1337" s="28">
        <v>4437</v>
      </c>
      <c r="M1337" s="28">
        <v>97.917000000000002</v>
      </c>
      <c r="N1337" s="28">
        <v>4050</v>
      </c>
      <c r="O1337" s="28">
        <v>4097</v>
      </c>
      <c r="P1337" s="28" t="str">
        <f t="shared" si="294"/>
        <v>Positive</v>
      </c>
      <c r="Q1337" s="38">
        <v>8.6399999999999996E-17</v>
      </c>
      <c r="Y1337" s="188">
        <f t="shared" si="297"/>
        <v>0</v>
      </c>
      <c r="AI1337" s="188">
        <f t="shared" si="298"/>
        <v>0</v>
      </c>
      <c r="AS1337" s="188">
        <f t="shared" si="299"/>
        <v>0</v>
      </c>
      <c r="BC1337" s="188">
        <f t="shared" si="300"/>
        <v>0</v>
      </c>
      <c r="BM1337" s="188">
        <f t="shared" si="301"/>
        <v>0</v>
      </c>
      <c r="BW1337" s="188">
        <f t="shared" si="302"/>
        <v>0</v>
      </c>
      <c r="CG1337" s="188">
        <f t="shared" si="303"/>
        <v>0</v>
      </c>
      <c r="CQ1337" s="188">
        <f t="shared" si="304"/>
        <v>0</v>
      </c>
    </row>
    <row r="1338" spans="1:95" s="28" customFormat="1" x14ac:dyDescent="0.15">
      <c r="I1338" s="28" t="s">
        <v>3010</v>
      </c>
      <c r="J1338" s="28">
        <v>257</v>
      </c>
      <c r="K1338" s="28" t="s">
        <v>59</v>
      </c>
      <c r="L1338" s="28">
        <v>4437</v>
      </c>
      <c r="M1338" s="28">
        <v>92</v>
      </c>
      <c r="N1338" s="28">
        <v>927</v>
      </c>
      <c r="O1338" s="28">
        <v>854</v>
      </c>
      <c r="P1338" s="28" t="str">
        <f t="shared" si="294"/>
        <v>Negative</v>
      </c>
      <c r="Q1338" s="38">
        <v>7.7900000000000005E-23</v>
      </c>
      <c r="Y1338" s="188">
        <f t="shared" si="297"/>
        <v>0</v>
      </c>
      <c r="AI1338" s="188">
        <f t="shared" si="298"/>
        <v>0</v>
      </c>
      <c r="AS1338" s="188">
        <f t="shared" si="299"/>
        <v>0</v>
      </c>
      <c r="BC1338" s="188">
        <f t="shared" si="300"/>
        <v>0</v>
      </c>
      <c r="BM1338" s="188">
        <f t="shared" si="301"/>
        <v>0</v>
      </c>
      <c r="BW1338" s="188">
        <f t="shared" si="302"/>
        <v>0</v>
      </c>
      <c r="CG1338" s="188">
        <f t="shared" si="303"/>
        <v>0</v>
      </c>
      <c r="CQ1338" s="188">
        <f t="shared" si="304"/>
        <v>0</v>
      </c>
    </row>
    <row r="1339" spans="1:95" s="28" customFormat="1" x14ac:dyDescent="0.15">
      <c r="I1339" s="28" t="s">
        <v>3011</v>
      </c>
      <c r="J1339" s="28">
        <v>389</v>
      </c>
      <c r="K1339" s="28" t="s">
        <v>59</v>
      </c>
      <c r="L1339" s="28">
        <v>4437</v>
      </c>
      <c r="M1339" s="28">
        <v>100</v>
      </c>
      <c r="N1339" s="28">
        <v>1027</v>
      </c>
      <c r="O1339" s="28">
        <v>967</v>
      </c>
      <c r="P1339" s="28" t="str">
        <f t="shared" si="294"/>
        <v>Negative</v>
      </c>
      <c r="Q1339" s="38">
        <v>2.02E-25</v>
      </c>
      <c r="Y1339" s="188">
        <f t="shared" si="297"/>
        <v>0</v>
      </c>
      <c r="AI1339" s="188">
        <f t="shared" si="298"/>
        <v>0</v>
      </c>
      <c r="AS1339" s="188">
        <f t="shared" si="299"/>
        <v>0</v>
      </c>
      <c r="BC1339" s="188">
        <f t="shared" si="300"/>
        <v>0</v>
      </c>
      <c r="BM1339" s="188">
        <f t="shared" si="301"/>
        <v>0</v>
      </c>
      <c r="BW1339" s="188">
        <f t="shared" si="302"/>
        <v>0</v>
      </c>
      <c r="CG1339" s="188">
        <f t="shared" si="303"/>
        <v>0</v>
      </c>
      <c r="CQ1339" s="188">
        <f t="shared" si="304"/>
        <v>0</v>
      </c>
    </row>
    <row r="1340" spans="1:95" s="28" customFormat="1" x14ac:dyDescent="0.15">
      <c r="I1340" s="28" t="s">
        <v>3012</v>
      </c>
      <c r="J1340" s="28">
        <v>204</v>
      </c>
      <c r="K1340" s="28" t="s">
        <v>59</v>
      </c>
      <c r="L1340" s="28">
        <v>4437</v>
      </c>
      <c r="M1340" s="28">
        <v>95.349000000000004</v>
      </c>
      <c r="N1340" s="28">
        <v>86</v>
      </c>
      <c r="O1340" s="28">
        <v>128</v>
      </c>
      <c r="P1340" s="28" t="str">
        <f t="shared" si="294"/>
        <v>Positive</v>
      </c>
      <c r="Q1340" s="38">
        <v>7.9200000000000002E-12</v>
      </c>
      <c r="Y1340" s="188">
        <f t="shared" si="297"/>
        <v>0</v>
      </c>
      <c r="AI1340" s="188">
        <f t="shared" si="298"/>
        <v>0</v>
      </c>
      <c r="AS1340" s="188">
        <f t="shared" si="299"/>
        <v>0</v>
      </c>
      <c r="BC1340" s="188">
        <f t="shared" si="300"/>
        <v>0</v>
      </c>
      <c r="BM1340" s="188">
        <f t="shared" si="301"/>
        <v>0</v>
      </c>
      <c r="BW1340" s="188">
        <f t="shared" si="302"/>
        <v>0</v>
      </c>
      <c r="CG1340" s="188">
        <f t="shared" si="303"/>
        <v>0</v>
      </c>
      <c r="CQ1340" s="188">
        <f t="shared" si="304"/>
        <v>0</v>
      </c>
    </row>
    <row r="1341" spans="1:95" s="28" customFormat="1" x14ac:dyDescent="0.15">
      <c r="I1341" s="28" t="s">
        <v>3013</v>
      </c>
      <c r="J1341" s="28">
        <v>248</v>
      </c>
      <c r="K1341" s="28" t="s">
        <v>59</v>
      </c>
      <c r="L1341" s="28">
        <v>4437</v>
      </c>
      <c r="M1341" s="28">
        <v>98.864000000000004</v>
      </c>
      <c r="N1341" s="28">
        <v>4398</v>
      </c>
      <c r="O1341" s="28">
        <v>4311</v>
      </c>
      <c r="P1341" s="28" t="str">
        <f t="shared" si="294"/>
        <v>Negative</v>
      </c>
      <c r="Q1341" s="38">
        <v>5.6700000000000001E-39</v>
      </c>
      <c r="Y1341" s="188">
        <f t="shared" si="297"/>
        <v>0</v>
      </c>
      <c r="AI1341" s="188">
        <f t="shared" si="298"/>
        <v>0</v>
      </c>
      <c r="AS1341" s="188">
        <f t="shared" si="299"/>
        <v>0</v>
      </c>
      <c r="BC1341" s="188">
        <f t="shared" si="300"/>
        <v>0</v>
      </c>
      <c r="BM1341" s="188">
        <f t="shared" si="301"/>
        <v>0</v>
      </c>
      <c r="BW1341" s="188">
        <f t="shared" si="302"/>
        <v>0</v>
      </c>
      <c r="CG1341" s="188">
        <f t="shared" si="303"/>
        <v>0</v>
      </c>
      <c r="CQ1341" s="188">
        <f t="shared" si="304"/>
        <v>0</v>
      </c>
    </row>
    <row r="1342" spans="1:95" s="28" customFormat="1" x14ac:dyDescent="0.15">
      <c r="I1342" s="28" t="s">
        <v>3014</v>
      </c>
      <c r="J1342" s="28">
        <v>217</v>
      </c>
      <c r="K1342" s="28" t="s">
        <v>59</v>
      </c>
      <c r="L1342" s="28">
        <v>4437</v>
      </c>
      <c r="M1342" s="28">
        <v>92.661000000000001</v>
      </c>
      <c r="N1342" s="28">
        <v>822</v>
      </c>
      <c r="O1342" s="28">
        <v>929</v>
      </c>
      <c r="P1342" s="28" t="str">
        <f t="shared" si="294"/>
        <v>Positive</v>
      </c>
      <c r="Q1342" s="38">
        <v>1.76E-38</v>
      </c>
      <c r="Y1342" s="188">
        <f t="shared" si="297"/>
        <v>0</v>
      </c>
      <c r="AI1342" s="188">
        <f t="shared" si="298"/>
        <v>0</v>
      </c>
      <c r="AS1342" s="188">
        <f t="shared" si="299"/>
        <v>0</v>
      </c>
      <c r="BC1342" s="188">
        <f t="shared" si="300"/>
        <v>0</v>
      </c>
      <c r="BM1342" s="188">
        <f t="shared" si="301"/>
        <v>0</v>
      </c>
      <c r="BW1342" s="188">
        <f t="shared" si="302"/>
        <v>0</v>
      </c>
      <c r="CG1342" s="188">
        <f t="shared" si="303"/>
        <v>0</v>
      </c>
      <c r="CQ1342" s="188">
        <f t="shared" si="304"/>
        <v>0</v>
      </c>
    </row>
    <row r="1343" spans="1:95" s="28" customFormat="1" x14ac:dyDescent="0.15">
      <c r="I1343" s="28" t="s">
        <v>3015</v>
      </c>
      <c r="J1343" s="28">
        <v>213</v>
      </c>
      <c r="K1343" s="28" t="s">
        <v>59</v>
      </c>
      <c r="L1343" s="28">
        <v>4437</v>
      </c>
      <c r="M1343" s="28">
        <v>98.039000000000001</v>
      </c>
      <c r="N1343" s="28">
        <v>871</v>
      </c>
      <c r="O1343" s="28">
        <v>921</v>
      </c>
      <c r="P1343" s="28" t="str">
        <f t="shared" si="294"/>
        <v>Positive</v>
      </c>
      <c r="Q1343" s="38">
        <v>1.7699999999999998E-18</v>
      </c>
      <c r="Y1343" s="188">
        <f t="shared" si="297"/>
        <v>0</v>
      </c>
      <c r="AI1343" s="188">
        <f t="shared" si="298"/>
        <v>0</v>
      </c>
      <c r="AS1343" s="188">
        <f t="shared" si="299"/>
        <v>0</v>
      </c>
      <c r="BC1343" s="188">
        <f t="shared" si="300"/>
        <v>0</v>
      </c>
      <c r="BM1343" s="188">
        <f t="shared" si="301"/>
        <v>0</v>
      </c>
      <c r="BW1343" s="188">
        <f t="shared" si="302"/>
        <v>0</v>
      </c>
      <c r="CG1343" s="188">
        <f t="shared" si="303"/>
        <v>0</v>
      </c>
      <c r="CQ1343" s="188">
        <f t="shared" si="304"/>
        <v>0</v>
      </c>
    </row>
    <row r="1344" spans="1:95" s="28" customFormat="1" x14ac:dyDescent="0.15">
      <c r="I1344" s="28" t="s">
        <v>3016</v>
      </c>
      <c r="J1344" s="28">
        <v>414</v>
      </c>
      <c r="K1344" s="28" t="s">
        <v>59</v>
      </c>
      <c r="L1344" s="28">
        <v>4437</v>
      </c>
      <c r="M1344" s="28">
        <v>94.174999999999997</v>
      </c>
      <c r="N1344" s="28">
        <v>1651</v>
      </c>
      <c r="O1344" s="28">
        <v>1549</v>
      </c>
      <c r="P1344" s="28" t="str">
        <f t="shared" si="294"/>
        <v>Negative</v>
      </c>
      <c r="Q1344" s="38">
        <v>3.5399999999999999E-38</v>
      </c>
      <c r="Y1344" s="188">
        <f t="shared" si="297"/>
        <v>0</v>
      </c>
      <c r="AI1344" s="188">
        <f t="shared" si="298"/>
        <v>0</v>
      </c>
      <c r="AS1344" s="188">
        <f t="shared" si="299"/>
        <v>0</v>
      </c>
      <c r="BC1344" s="188">
        <f t="shared" si="300"/>
        <v>0</v>
      </c>
      <c r="BM1344" s="188">
        <f t="shared" si="301"/>
        <v>0</v>
      </c>
      <c r="BW1344" s="188">
        <f t="shared" si="302"/>
        <v>0</v>
      </c>
      <c r="CG1344" s="188">
        <f t="shared" si="303"/>
        <v>0</v>
      </c>
      <c r="CQ1344" s="188">
        <f t="shared" si="304"/>
        <v>0</v>
      </c>
    </row>
    <row r="1345" spans="2:95" s="28" customFormat="1" x14ac:dyDescent="0.15">
      <c r="I1345" s="28" t="s">
        <v>3017</v>
      </c>
      <c r="J1345" s="28">
        <v>470</v>
      </c>
      <c r="K1345" s="28" t="s">
        <v>59</v>
      </c>
      <c r="L1345" s="28">
        <v>4437</v>
      </c>
      <c r="M1345" s="28">
        <v>95.349000000000004</v>
      </c>
      <c r="N1345" s="28">
        <v>1677</v>
      </c>
      <c r="O1345" s="28">
        <v>1549</v>
      </c>
      <c r="P1345" s="28" t="str">
        <f t="shared" si="294"/>
        <v>Negative</v>
      </c>
      <c r="Q1345" s="38">
        <v>3.9499999999999999E-53</v>
      </c>
      <c r="Y1345" s="188">
        <f t="shared" si="297"/>
        <v>0</v>
      </c>
      <c r="AI1345" s="188">
        <f t="shared" si="298"/>
        <v>0</v>
      </c>
      <c r="AS1345" s="188">
        <f t="shared" si="299"/>
        <v>0</v>
      </c>
      <c r="BC1345" s="188">
        <f t="shared" si="300"/>
        <v>0</v>
      </c>
      <c r="BM1345" s="188">
        <f t="shared" si="301"/>
        <v>0</v>
      </c>
      <c r="BW1345" s="188">
        <f t="shared" si="302"/>
        <v>0</v>
      </c>
      <c r="CG1345" s="188">
        <f t="shared" si="303"/>
        <v>0</v>
      </c>
      <c r="CQ1345" s="188">
        <f t="shared" si="304"/>
        <v>0</v>
      </c>
    </row>
    <row r="1346" spans="2:95" s="28" customFormat="1" x14ac:dyDescent="0.15">
      <c r="I1346" s="28" t="s">
        <v>3018</v>
      </c>
      <c r="J1346" s="28">
        <v>3278</v>
      </c>
      <c r="K1346" s="28" t="s">
        <v>59</v>
      </c>
      <c r="L1346" s="28">
        <v>4437</v>
      </c>
      <c r="M1346" s="28">
        <v>97.087000000000003</v>
      </c>
      <c r="N1346" s="28">
        <v>4320</v>
      </c>
      <c r="O1346" s="28">
        <v>4422</v>
      </c>
      <c r="P1346" s="28" t="str">
        <f t="shared" si="294"/>
        <v>Positive</v>
      </c>
      <c r="Q1346" s="38">
        <v>8.0999999999999993E-43</v>
      </c>
      <c r="Y1346" s="188">
        <f t="shared" si="297"/>
        <v>0</v>
      </c>
      <c r="AI1346" s="188">
        <f t="shared" si="298"/>
        <v>0</v>
      </c>
      <c r="AS1346" s="188">
        <f t="shared" si="299"/>
        <v>0</v>
      </c>
      <c r="BC1346" s="188">
        <f t="shared" si="300"/>
        <v>0</v>
      </c>
      <c r="BM1346" s="188">
        <f t="shared" si="301"/>
        <v>0</v>
      </c>
      <c r="BW1346" s="188">
        <f t="shared" si="302"/>
        <v>0</v>
      </c>
      <c r="CG1346" s="188">
        <f t="shared" si="303"/>
        <v>0</v>
      </c>
      <c r="CQ1346" s="188">
        <f t="shared" si="304"/>
        <v>0</v>
      </c>
    </row>
    <row r="1347" spans="2:95" s="28" customFormat="1" x14ac:dyDescent="0.15">
      <c r="I1347" s="28" t="s">
        <v>3019</v>
      </c>
      <c r="J1347" s="28">
        <v>238</v>
      </c>
      <c r="K1347" s="28" t="s">
        <v>59</v>
      </c>
      <c r="L1347" s="28">
        <v>4437</v>
      </c>
      <c r="M1347" s="28">
        <v>92.308000000000007</v>
      </c>
      <c r="N1347" s="28">
        <v>930</v>
      </c>
      <c r="O1347" s="28">
        <v>879</v>
      </c>
      <c r="P1347" s="28" t="str">
        <f t="shared" si="294"/>
        <v>Negative</v>
      </c>
      <c r="Q1347" s="38">
        <v>5.6200000000000003E-14</v>
      </c>
      <c r="Y1347" s="188">
        <f t="shared" si="297"/>
        <v>0</v>
      </c>
      <c r="AI1347" s="188">
        <f t="shared" si="298"/>
        <v>0</v>
      </c>
      <c r="AS1347" s="188">
        <f t="shared" si="299"/>
        <v>0</v>
      </c>
      <c r="BC1347" s="188">
        <f t="shared" si="300"/>
        <v>0</v>
      </c>
      <c r="BM1347" s="188">
        <f t="shared" si="301"/>
        <v>0</v>
      </c>
      <c r="BW1347" s="188">
        <f t="shared" si="302"/>
        <v>0</v>
      </c>
      <c r="CG1347" s="188">
        <f t="shared" si="303"/>
        <v>0</v>
      </c>
      <c r="CQ1347" s="188">
        <f t="shared" si="304"/>
        <v>0</v>
      </c>
    </row>
    <row r="1348" spans="2:95" s="28" customFormat="1" x14ac:dyDescent="0.15">
      <c r="I1348" s="28" t="s">
        <v>3020</v>
      </c>
      <c r="J1348" s="28">
        <v>256</v>
      </c>
      <c r="K1348" s="28" t="s">
        <v>59</v>
      </c>
      <c r="L1348" s="28">
        <v>4437</v>
      </c>
      <c r="M1348" s="28">
        <v>98.213999999999999</v>
      </c>
      <c r="N1348" s="28">
        <v>2973</v>
      </c>
      <c r="O1348" s="28">
        <v>3028</v>
      </c>
      <c r="P1348" s="28" t="str">
        <f t="shared" si="294"/>
        <v>Positive</v>
      </c>
      <c r="Q1348" s="38">
        <v>3.6099999999999998E-21</v>
      </c>
      <c r="Y1348" s="188">
        <f t="shared" si="297"/>
        <v>0</v>
      </c>
      <c r="AI1348" s="188">
        <f t="shared" si="298"/>
        <v>0</v>
      </c>
      <c r="AS1348" s="188">
        <f t="shared" si="299"/>
        <v>0</v>
      </c>
      <c r="BC1348" s="188">
        <f t="shared" si="300"/>
        <v>0</v>
      </c>
      <c r="BM1348" s="188">
        <f t="shared" si="301"/>
        <v>0</v>
      </c>
      <c r="BW1348" s="188">
        <f t="shared" si="302"/>
        <v>0</v>
      </c>
      <c r="CG1348" s="188">
        <f t="shared" si="303"/>
        <v>0</v>
      </c>
      <c r="CQ1348" s="188">
        <f t="shared" si="304"/>
        <v>0</v>
      </c>
    </row>
    <row r="1349" spans="2:95" x14ac:dyDescent="0.15">
      <c r="B1349" s="2"/>
      <c r="D1349" s="2"/>
      <c r="F1349" s="2"/>
      <c r="G1349" s="2"/>
      <c r="H1349" s="2"/>
      <c r="I1349" s="28" t="s">
        <v>3021</v>
      </c>
      <c r="J1349" s="28">
        <v>317</v>
      </c>
      <c r="K1349" s="28" t="s">
        <v>59</v>
      </c>
      <c r="L1349" s="28">
        <v>4437</v>
      </c>
      <c r="M1349" s="28">
        <v>96.153999999999996</v>
      </c>
      <c r="N1349" s="28">
        <v>1380</v>
      </c>
      <c r="O1349" s="28">
        <v>1457</v>
      </c>
      <c r="P1349" s="28" t="str">
        <f t="shared" si="294"/>
        <v>Positive</v>
      </c>
      <c r="Q1349" s="38">
        <v>5.8100000000000001E-30</v>
      </c>
      <c r="Y1349" s="188">
        <f t="shared" si="297"/>
        <v>0</v>
      </c>
      <c r="AA1349" s="2"/>
      <c r="AI1349" s="188">
        <f t="shared" si="298"/>
        <v>0</v>
      </c>
      <c r="AS1349" s="188">
        <f t="shared" si="299"/>
        <v>0</v>
      </c>
      <c r="AV1349" s="2"/>
      <c r="AW1349" s="2"/>
      <c r="AX1349" s="2"/>
      <c r="AY1349" s="2"/>
      <c r="AZ1349" s="2"/>
      <c r="BA1349" s="2"/>
      <c r="BB1349" s="2"/>
      <c r="BC1349" s="188">
        <f t="shared" si="300"/>
        <v>0</v>
      </c>
      <c r="BD1349" s="2"/>
      <c r="BE1349" s="2"/>
      <c r="BM1349" s="188">
        <f t="shared" si="301"/>
        <v>0</v>
      </c>
      <c r="BW1349" s="188">
        <f t="shared" si="302"/>
        <v>0</v>
      </c>
      <c r="CG1349" s="188">
        <f t="shared" si="303"/>
        <v>0</v>
      </c>
      <c r="CQ1349" s="188">
        <f t="shared" si="304"/>
        <v>0</v>
      </c>
    </row>
    <row r="1350" spans="2:95" x14ac:dyDescent="0.15">
      <c r="B1350" s="2"/>
      <c r="D1350" s="2"/>
      <c r="F1350" s="2"/>
      <c r="G1350" s="2"/>
      <c r="H1350" s="2"/>
      <c r="I1350" s="28" t="s">
        <v>3022</v>
      </c>
      <c r="J1350" s="28">
        <v>270</v>
      </c>
      <c r="K1350" s="28" t="s">
        <v>59</v>
      </c>
      <c r="L1350" s="28">
        <v>4437</v>
      </c>
      <c r="M1350" s="28">
        <v>96.063000000000002</v>
      </c>
      <c r="N1350" s="28">
        <v>1544</v>
      </c>
      <c r="O1350" s="28">
        <v>1670</v>
      </c>
      <c r="P1350" s="28" t="str">
        <f t="shared" si="294"/>
        <v>Positive</v>
      </c>
      <c r="Q1350" s="38">
        <v>6.0900000000000004E-54</v>
      </c>
      <c r="Y1350" s="188">
        <f t="shared" si="297"/>
        <v>0</v>
      </c>
      <c r="AA1350" s="2"/>
      <c r="AI1350" s="188">
        <f t="shared" si="298"/>
        <v>0</v>
      </c>
      <c r="AS1350" s="188">
        <f t="shared" si="299"/>
        <v>0</v>
      </c>
      <c r="AV1350" s="2"/>
      <c r="AW1350" s="2"/>
      <c r="AX1350" s="2"/>
      <c r="AY1350" s="2"/>
      <c r="AZ1350" s="2"/>
      <c r="BA1350" s="2"/>
      <c r="BB1350" s="2"/>
      <c r="BC1350" s="188">
        <f t="shared" si="300"/>
        <v>0</v>
      </c>
      <c r="BD1350" s="2"/>
      <c r="BE1350" s="2"/>
      <c r="BM1350" s="188">
        <f t="shared" si="301"/>
        <v>0</v>
      </c>
      <c r="BW1350" s="188">
        <f t="shared" si="302"/>
        <v>0</v>
      </c>
      <c r="CG1350" s="188">
        <f t="shared" si="303"/>
        <v>0</v>
      </c>
      <c r="CQ1350" s="188">
        <f t="shared" si="304"/>
        <v>0</v>
      </c>
    </row>
    <row r="1351" spans="2:95" x14ac:dyDescent="0.15">
      <c r="B1351" s="2"/>
      <c r="D1351" s="2"/>
      <c r="F1351" s="2"/>
      <c r="G1351" s="2"/>
      <c r="H1351" s="2"/>
      <c r="I1351" s="28" t="s">
        <v>3023</v>
      </c>
      <c r="J1351" s="28">
        <v>459</v>
      </c>
      <c r="K1351" s="28" t="s">
        <v>59</v>
      </c>
      <c r="L1351" s="28">
        <v>4437</v>
      </c>
      <c r="M1351" s="28">
        <v>97.183000000000007</v>
      </c>
      <c r="N1351" s="28">
        <v>785</v>
      </c>
      <c r="O1351" s="28">
        <v>715</v>
      </c>
      <c r="P1351" s="28" t="str">
        <f t="shared" si="294"/>
        <v>Negative</v>
      </c>
      <c r="Q1351" s="38">
        <v>1.4399999999999999E-27</v>
      </c>
      <c r="Y1351" s="188">
        <f t="shared" si="297"/>
        <v>0</v>
      </c>
      <c r="AA1351" s="2"/>
      <c r="AI1351" s="188">
        <f t="shared" si="298"/>
        <v>0</v>
      </c>
      <c r="AS1351" s="188">
        <f t="shared" si="299"/>
        <v>0</v>
      </c>
      <c r="AV1351" s="2"/>
      <c r="AW1351" s="2"/>
      <c r="AX1351" s="2"/>
      <c r="AY1351" s="2"/>
      <c r="AZ1351" s="2"/>
      <c r="BA1351" s="2"/>
      <c r="BB1351" s="2"/>
      <c r="BC1351" s="188">
        <f t="shared" si="300"/>
        <v>0</v>
      </c>
      <c r="BD1351" s="2"/>
      <c r="BE1351" s="2"/>
      <c r="BM1351" s="188">
        <f t="shared" si="301"/>
        <v>0</v>
      </c>
      <c r="BW1351" s="188">
        <f t="shared" si="302"/>
        <v>0</v>
      </c>
      <c r="CG1351" s="188">
        <f t="shared" si="303"/>
        <v>0</v>
      </c>
      <c r="CQ1351" s="188">
        <f t="shared" si="304"/>
        <v>0</v>
      </c>
    </row>
    <row r="1352" spans="2:95" x14ac:dyDescent="0.15">
      <c r="B1352" s="2"/>
      <c r="D1352" s="2"/>
      <c r="F1352" s="2"/>
      <c r="G1352" s="2"/>
      <c r="H1352" s="2"/>
      <c r="I1352" s="28" t="s">
        <v>3024</v>
      </c>
      <c r="J1352" s="28">
        <v>286</v>
      </c>
      <c r="K1352" s="28" t="s">
        <v>59</v>
      </c>
      <c r="L1352" s="28">
        <v>4437</v>
      </c>
      <c r="M1352" s="28">
        <v>100</v>
      </c>
      <c r="N1352" s="28">
        <v>3459</v>
      </c>
      <c r="O1352" s="28">
        <v>3490</v>
      </c>
      <c r="P1352" s="28" t="str">
        <f t="shared" si="294"/>
        <v>Positive</v>
      </c>
      <c r="Q1352" s="38">
        <v>1.92E-9</v>
      </c>
      <c r="Y1352" s="188">
        <f t="shared" si="297"/>
        <v>0</v>
      </c>
      <c r="AA1352" s="2"/>
      <c r="AI1352" s="188">
        <f t="shared" si="298"/>
        <v>0</v>
      </c>
      <c r="AS1352" s="188">
        <f t="shared" si="299"/>
        <v>0</v>
      </c>
      <c r="AV1352" s="2"/>
      <c r="AW1352" s="2"/>
      <c r="AX1352" s="2"/>
      <c r="AY1352" s="2"/>
      <c r="AZ1352" s="2"/>
      <c r="BA1352" s="2"/>
      <c r="BB1352" s="2"/>
      <c r="BC1352" s="188">
        <f t="shared" si="300"/>
        <v>0</v>
      </c>
      <c r="BD1352" s="2"/>
      <c r="BE1352" s="2"/>
      <c r="BM1352" s="188">
        <f t="shared" si="301"/>
        <v>0</v>
      </c>
      <c r="BW1352" s="188">
        <f t="shared" si="302"/>
        <v>0</v>
      </c>
      <c r="CG1352" s="188">
        <f t="shared" si="303"/>
        <v>0</v>
      </c>
      <c r="CQ1352" s="188">
        <f t="shared" si="304"/>
        <v>0</v>
      </c>
    </row>
    <row r="1353" spans="2:95" x14ac:dyDescent="0.15">
      <c r="B1353" s="2"/>
      <c r="D1353" s="2"/>
      <c r="F1353" s="2"/>
      <c r="G1353" s="2"/>
      <c r="H1353" s="2"/>
      <c r="I1353" s="28" t="s">
        <v>3025</v>
      </c>
      <c r="J1353" s="28">
        <v>339</v>
      </c>
      <c r="K1353" s="28" t="s">
        <v>59</v>
      </c>
      <c r="L1353" s="28">
        <v>4437</v>
      </c>
      <c r="M1353" s="28">
        <v>92.537000000000006</v>
      </c>
      <c r="N1353" s="28">
        <v>562</v>
      </c>
      <c r="O1353" s="28">
        <v>496</v>
      </c>
      <c r="P1353" s="28" t="str">
        <f t="shared" si="294"/>
        <v>Negative</v>
      </c>
      <c r="Q1353" s="38">
        <v>1.76E-20</v>
      </c>
      <c r="Y1353" s="188">
        <f t="shared" si="297"/>
        <v>0</v>
      </c>
      <c r="AA1353" s="2"/>
      <c r="AI1353" s="188">
        <f t="shared" si="298"/>
        <v>0</v>
      </c>
      <c r="AS1353" s="188">
        <f t="shared" si="299"/>
        <v>0</v>
      </c>
      <c r="AV1353" s="2"/>
      <c r="AW1353" s="2"/>
      <c r="AX1353" s="2"/>
      <c r="AY1353" s="2"/>
      <c r="AZ1353" s="2"/>
      <c r="BA1353" s="2"/>
      <c r="BB1353" s="2"/>
      <c r="BC1353" s="188">
        <f t="shared" si="300"/>
        <v>0</v>
      </c>
      <c r="BD1353" s="2"/>
      <c r="BE1353" s="2"/>
      <c r="BM1353" s="188">
        <f t="shared" si="301"/>
        <v>0</v>
      </c>
      <c r="BW1353" s="188">
        <f t="shared" si="302"/>
        <v>0</v>
      </c>
      <c r="CG1353" s="188">
        <f t="shared" si="303"/>
        <v>0</v>
      </c>
      <c r="CQ1353" s="188">
        <f t="shared" si="304"/>
        <v>0</v>
      </c>
    </row>
    <row r="1354" spans="2:95" x14ac:dyDescent="0.15">
      <c r="B1354" s="2"/>
      <c r="D1354" s="2"/>
      <c r="F1354" s="2"/>
      <c r="G1354" s="2"/>
      <c r="H1354" s="2"/>
      <c r="I1354" s="28" t="s">
        <v>3026</v>
      </c>
      <c r="J1354" s="28">
        <v>231</v>
      </c>
      <c r="K1354" s="28" t="s">
        <v>59</v>
      </c>
      <c r="L1354" s="28">
        <v>4437</v>
      </c>
      <c r="M1354" s="28">
        <v>97.872</v>
      </c>
      <c r="N1354" s="28">
        <v>2693</v>
      </c>
      <c r="O1354" s="28">
        <v>2739</v>
      </c>
      <c r="P1354" s="28" t="str">
        <f t="shared" si="294"/>
        <v>Positive</v>
      </c>
      <c r="Q1354" s="38">
        <v>3.2500000000000001E-16</v>
      </c>
      <c r="Y1354" s="188">
        <f t="shared" si="297"/>
        <v>0</v>
      </c>
      <c r="AA1354" s="2"/>
      <c r="AI1354" s="188">
        <f t="shared" si="298"/>
        <v>0</v>
      </c>
      <c r="AS1354" s="188">
        <f t="shared" si="299"/>
        <v>0</v>
      </c>
      <c r="AV1354" s="2"/>
      <c r="AW1354" s="2"/>
      <c r="AX1354" s="2"/>
      <c r="AY1354" s="2"/>
      <c r="AZ1354" s="2"/>
      <c r="BA1354" s="2"/>
      <c r="BB1354" s="2"/>
      <c r="BC1354" s="188">
        <f t="shared" si="300"/>
        <v>0</v>
      </c>
      <c r="BD1354" s="2"/>
      <c r="BE1354" s="2"/>
      <c r="BM1354" s="188">
        <f t="shared" si="301"/>
        <v>0</v>
      </c>
      <c r="BW1354" s="188">
        <f t="shared" si="302"/>
        <v>0</v>
      </c>
      <c r="CG1354" s="188">
        <f t="shared" si="303"/>
        <v>0</v>
      </c>
      <c r="CQ1354" s="188">
        <f t="shared" si="304"/>
        <v>0</v>
      </c>
    </row>
    <row r="1355" spans="2:95" x14ac:dyDescent="0.15">
      <c r="B1355" s="2"/>
      <c r="D1355" s="2"/>
      <c r="F1355" s="2"/>
      <c r="G1355" s="2"/>
      <c r="H1355" s="2"/>
      <c r="I1355" s="28" t="s">
        <v>3027</v>
      </c>
      <c r="J1355" s="28">
        <v>292</v>
      </c>
      <c r="K1355" s="28" t="s">
        <v>59</v>
      </c>
      <c r="L1355" s="28">
        <v>4437</v>
      </c>
      <c r="M1355" s="28">
        <v>98.147999999999996</v>
      </c>
      <c r="N1355" s="28">
        <v>4286</v>
      </c>
      <c r="O1355" s="28">
        <v>4393</v>
      </c>
      <c r="P1355" s="28" t="str">
        <f t="shared" si="294"/>
        <v>Positive</v>
      </c>
      <c r="Q1355" s="38">
        <v>2.4E-48</v>
      </c>
      <c r="Y1355" s="188">
        <f t="shared" si="297"/>
        <v>0</v>
      </c>
      <c r="AA1355" s="2"/>
      <c r="AI1355" s="188">
        <f t="shared" si="298"/>
        <v>0</v>
      </c>
      <c r="AS1355" s="188">
        <f t="shared" si="299"/>
        <v>0</v>
      </c>
      <c r="AV1355" s="2"/>
      <c r="AW1355" s="2"/>
      <c r="AX1355" s="2"/>
      <c r="AY1355" s="2"/>
      <c r="AZ1355" s="2"/>
      <c r="BA1355" s="2"/>
      <c r="BB1355" s="2"/>
      <c r="BC1355" s="188">
        <f t="shared" si="300"/>
        <v>0</v>
      </c>
      <c r="BD1355" s="2"/>
      <c r="BE1355" s="2"/>
      <c r="BM1355" s="188">
        <f t="shared" si="301"/>
        <v>0</v>
      </c>
      <c r="BW1355" s="188">
        <f t="shared" si="302"/>
        <v>0</v>
      </c>
      <c r="CG1355" s="188">
        <f t="shared" si="303"/>
        <v>0</v>
      </c>
      <c r="CQ1355" s="188">
        <f t="shared" si="304"/>
        <v>0</v>
      </c>
    </row>
    <row r="1356" spans="2:95" x14ac:dyDescent="0.15">
      <c r="B1356" s="2"/>
      <c r="D1356" s="2"/>
      <c r="F1356" s="2"/>
      <c r="G1356" s="2"/>
      <c r="H1356" s="2"/>
      <c r="I1356" s="28" t="s">
        <v>3028</v>
      </c>
      <c r="J1356" s="28">
        <v>269</v>
      </c>
      <c r="K1356" s="28" t="s">
        <v>59</v>
      </c>
      <c r="L1356" s="28">
        <v>4437</v>
      </c>
      <c r="M1356" s="28">
        <v>96.899000000000001</v>
      </c>
      <c r="N1356" s="28">
        <v>4286</v>
      </c>
      <c r="O1356" s="28">
        <v>4414</v>
      </c>
      <c r="P1356" s="28" t="str">
        <f t="shared" si="294"/>
        <v>Positive</v>
      </c>
      <c r="Q1356" s="38">
        <v>1.01E-56</v>
      </c>
      <c r="Y1356" s="188">
        <f t="shared" si="297"/>
        <v>0</v>
      </c>
      <c r="AA1356" s="2"/>
      <c r="AI1356" s="188">
        <f t="shared" si="298"/>
        <v>0</v>
      </c>
      <c r="AS1356" s="188">
        <f t="shared" si="299"/>
        <v>0</v>
      </c>
      <c r="AV1356" s="2"/>
      <c r="AW1356" s="2"/>
      <c r="AX1356" s="2"/>
      <c r="AY1356" s="2"/>
      <c r="AZ1356" s="2"/>
      <c r="BA1356" s="2"/>
      <c r="BB1356" s="2"/>
      <c r="BC1356" s="188">
        <f t="shared" si="300"/>
        <v>0</v>
      </c>
      <c r="BD1356" s="2"/>
      <c r="BE1356" s="2"/>
      <c r="BM1356" s="188">
        <f t="shared" si="301"/>
        <v>0</v>
      </c>
      <c r="BW1356" s="188">
        <f t="shared" si="302"/>
        <v>0</v>
      </c>
      <c r="CG1356" s="188">
        <f t="shared" si="303"/>
        <v>0</v>
      </c>
      <c r="CQ1356" s="188">
        <f t="shared" si="304"/>
        <v>0</v>
      </c>
    </row>
    <row r="1357" spans="2:95" x14ac:dyDescent="0.15">
      <c r="B1357" s="2"/>
      <c r="D1357" s="2"/>
      <c r="F1357" s="2"/>
      <c r="G1357" s="2"/>
      <c r="H1357" s="2"/>
      <c r="I1357" s="28" t="s">
        <v>3029</v>
      </c>
      <c r="J1357" s="28">
        <v>231</v>
      </c>
      <c r="K1357" s="28" t="s">
        <v>59</v>
      </c>
      <c r="L1357" s="28">
        <v>4437</v>
      </c>
      <c r="M1357" s="28">
        <v>97.5</v>
      </c>
      <c r="N1357" s="28">
        <v>887</v>
      </c>
      <c r="O1357" s="28">
        <v>926</v>
      </c>
      <c r="P1357" s="28" t="str">
        <f t="shared" ref="P1357:P1388" si="305">IF(N1357&gt;O1357,"Negative","Positive")</f>
        <v>Positive</v>
      </c>
      <c r="Q1357" s="38">
        <v>2.5299999999999999E-12</v>
      </c>
      <c r="Y1357" s="188">
        <f t="shared" si="297"/>
        <v>0</v>
      </c>
      <c r="AA1357" s="2"/>
      <c r="AI1357" s="188">
        <f t="shared" si="298"/>
        <v>0</v>
      </c>
      <c r="AS1357" s="188">
        <f t="shared" si="299"/>
        <v>0</v>
      </c>
      <c r="AV1357" s="2"/>
      <c r="AW1357" s="2"/>
      <c r="AX1357" s="2"/>
      <c r="AY1357" s="2"/>
      <c r="AZ1357" s="2"/>
      <c r="BA1357" s="2"/>
      <c r="BB1357" s="2"/>
      <c r="BC1357" s="188">
        <f t="shared" si="300"/>
        <v>0</v>
      </c>
      <c r="BD1357" s="2"/>
      <c r="BE1357" s="2"/>
      <c r="BM1357" s="188">
        <f t="shared" si="301"/>
        <v>0</v>
      </c>
      <c r="BW1357" s="188">
        <f t="shared" si="302"/>
        <v>0</v>
      </c>
      <c r="CG1357" s="188">
        <f t="shared" si="303"/>
        <v>0</v>
      </c>
      <c r="CQ1357" s="188">
        <f t="shared" si="304"/>
        <v>0</v>
      </c>
    </row>
    <row r="1358" spans="2:95" x14ac:dyDescent="0.15">
      <c r="B1358" s="2"/>
      <c r="D1358" s="2"/>
      <c r="F1358" s="2"/>
      <c r="G1358" s="2"/>
      <c r="H1358" s="2"/>
      <c r="I1358" s="28" t="s">
        <v>3030</v>
      </c>
      <c r="J1358" s="28">
        <v>223</v>
      </c>
      <c r="K1358" s="28" t="s">
        <v>59</v>
      </c>
      <c r="L1358" s="28">
        <v>4437</v>
      </c>
      <c r="M1358" s="28">
        <v>96.739000000000004</v>
      </c>
      <c r="N1358" s="28">
        <v>1892</v>
      </c>
      <c r="O1358" s="28">
        <v>1983</v>
      </c>
      <c r="P1358" s="28" t="str">
        <f t="shared" si="305"/>
        <v>Positive</v>
      </c>
      <c r="Q1358" s="38">
        <v>6.5300000000000001E-38</v>
      </c>
      <c r="Y1358" s="188">
        <f t="shared" si="297"/>
        <v>0</v>
      </c>
      <c r="AA1358" s="2"/>
      <c r="AI1358" s="188">
        <f t="shared" si="298"/>
        <v>0</v>
      </c>
      <c r="AS1358" s="188">
        <f t="shared" si="299"/>
        <v>0</v>
      </c>
      <c r="AV1358" s="2"/>
      <c r="AW1358" s="2"/>
      <c r="AX1358" s="2"/>
      <c r="AY1358" s="2"/>
      <c r="AZ1358" s="2"/>
      <c r="BA1358" s="2"/>
      <c r="BB1358" s="2"/>
      <c r="BC1358" s="188">
        <f t="shared" si="300"/>
        <v>0</v>
      </c>
      <c r="BD1358" s="2"/>
      <c r="BE1358" s="2"/>
      <c r="BM1358" s="188">
        <f t="shared" si="301"/>
        <v>0</v>
      </c>
      <c r="BW1358" s="188">
        <f t="shared" si="302"/>
        <v>0</v>
      </c>
      <c r="CG1358" s="188">
        <f t="shared" si="303"/>
        <v>0</v>
      </c>
      <c r="CQ1358" s="188">
        <f t="shared" si="304"/>
        <v>0</v>
      </c>
    </row>
    <row r="1359" spans="2:95" x14ac:dyDescent="0.15">
      <c r="B1359" s="2"/>
      <c r="D1359" s="2"/>
      <c r="F1359" s="2"/>
      <c r="G1359" s="2"/>
      <c r="H1359" s="2"/>
      <c r="I1359" s="28" t="s">
        <v>3031</v>
      </c>
      <c r="J1359" s="28">
        <v>233</v>
      </c>
      <c r="K1359" s="28" t="s">
        <v>59</v>
      </c>
      <c r="L1359" s="28">
        <v>4437</v>
      </c>
      <c r="M1359" s="28">
        <v>100</v>
      </c>
      <c r="N1359" s="28">
        <v>2462</v>
      </c>
      <c r="O1359" s="28">
        <v>2416</v>
      </c>
      <c r="P1359" s="28" t="str">
        <f t="shared" si="305"/>
        <v>Negative</v>
      </c>
      <c r="Q1359" s="38">
        <v>7.0500000000000002E-18</v>
      </c>
      <c r="Y1359" s="188">
        <f t="shared" si="297"/>
        <v>0</v>
      </c>
      <c r="AA1359" s="2"/>
      <c r="AI1359" s="188">
        <f t="shared" si="298"/>
        <v>0</v>
      </c>
      <c r="AS1359" s="188">
        <f t="shared" si="299"/>
        <v>0</v>
      </c>
      <c r="AV1359" s="2"/>
      <c r="AW1359" s="2"/>
      <c r="AX1359" s="2"/>
      <c r="AY1359" s="2"/>
      <c r="AZ1359" s="2"/>
      <c r="BA1359" s="2"/>
      <c r="BB1359" s="2"/>
      <c r="BC1359" s="188">
        <f t="shared" si="300"/>
        <v>0</v>
      </c>
      <c r="BD1359" s="2"/>
      <c r="BE1359" s="2"/>
      <c r="BM1359" s="188">
        <f t="shared" si="301"/>
        <v>0</v>
      </c>
      <c r="BW1359" s="188">
        <f t="shared" si="302"/>
        <v>0</v>
      </c>
      <c r="CG1359" s="188">
        <f t="shared" si="303"/>
        <v>0</v>
      </c>
      <c r="CQ1359" s="188">
        <f t="shared" si="304"/>
        <v>0</v>
      </c>
    </row>
    <row r="1360" spans="2:95" x14ac:dyDescent="0.15">
      <c r="B1360" s="2"/>
      <c r="D1360" s="2"/>
      <c r="F1360" s="2"/>
      <c r="G1360" s="2"/>
      <c r="H1360" s="2"/>
      <c r="I1360" s="28" t="s">
        <v>3032</v>
      </c>
      <c r="J1360" s="28">
        <v>237</v>
      </c>
      <c r="K1360" s="28" t="s">
        <v>59</v>
      </c>
      <c r="L1360" s="28">
        <v>4437</v>
      </c>
      <c r="M1360" s="28">
        <v>93.332999999999998</v>
      </c>
      <c r="N1360" s="28">
        <v>923</v>
      </c>
      <c r="O1360" s="28">
        <v>879</v>
      </c>
      <c r="P1360" s="28" t="str">
        <f t="shared" si="305"/>
        <v>Negative</v>
      </c>
      <c r="Q1360" s="38">
        <v>3.3699999999999997E-11</v>
      </c>
      <c r="Y1360" s="188">
        <f t="shared" si="297"/>
        <v>0</v>
      </c>
      <c r="AA1360" s="2"/>
      <c r="AI1360" s="188">
        <f t="shared" si="298"/>
        <v>0</v>
      </c>
      <c r="AS1360" s="188">
        <f t="shared" si="299"/>
        <v>0</v>
      </c>
      <c r="AV1360" s="2"/>
      <c r="AW1360" s="2"/>
      <c r="AX1360" s="2"/>
      <c r="AY1360" s="2"/>
      <c r="AZ1360" s="2"/>
      <c r="BA1360" s="2"/>
      <c r="BB1360" s="2"/>
      <c r="BC1360" s="188">
        <f t="shared" si="300"/>
        <v>0</v>
      </c>
      <c r="BD1360" s="2"/>
      <c r="BE1360" s="2"/>
      <c r="BM1360" s="188">
        <f t="shared" si="301"/>
        <v>0</v>
      </c>
      <c r="BW1360" s="188">
        <f t="shared" si="302"/>
        <v>0</v>
      </c>
      <c r="CG1360" s="188">
        <f t="shared" si="303"/>
        <v>0</v>
      </c>
      <c r="CQ1360" s="188">
        <f t="shared" si="304"/>
        <v>0</v>
      </c>
    </row>
    <row r="1361" spans="2:95" x14ac:dyDescent="0.15">
      <c r="B1361" s="2"/>
      <c r="D1361" s="2"/>
      <c r="F1361" s="2"/>
      <c r="G1361" s="2"/>
      <c r="H1361" s="2"/>
      <c r="I1361" s="28" t="s">
        <v>3033</v>
      </c>
      <c r="J1361" s="28">
        <v>220</v>
      </c>
      <c r="K1361" s="28" t="s">
        <v>59</v>
      </c>
      <c r="L1361" s="28">
        <v>4437</v>
      </c>
      <c r="M1361" s="28">
        <v>100</v>
      </c>
      <c r="N1361" s="28">
        <v>612</v>
      </c>
      <c r="O1361" s="28">
        <v>640</v>
      </c>
      <c r="P1361" s="28" t="str">
        <f t="shared" si="305"/>
        <v>Positive</v>
      </c>
      <c r="Q1361" s="38">
        <v>6.7099999999999999E-8</v>
      </c>
      <c r="Y1361" s="188">
        <f t="shared" si="297"/>
        <v>0</v>
      </c>
      <c r="AA1361" s="2"/>
      <c r="AI1361" s="188">
        <f t="shared" si="298"/>
        <v>0</v>
      </c>
      <c r="AS1361" s="188">
        <f t="shared" si="299"/>
        <v>0</v>
      </c>
      <c r="AV1361" s="2"/>
      <c r="AW1361" s="2"/>
      <c r="AX1361" s="2"/>
      <c r="AY1361" s="2"/>
      <c r="AZ1361" s="2"/>
      <c r="BA1361" s="2"/>
      <c r="BB1361" s="2"/>
      <c r="BC1361" s="188">
        <f t="shared" si="300"/>
        <v>0</v>
      </c>
      <c r="BD1361" s="2"/>
      <c r="BE1361" s="2"/>
      <c r="BM1361" s="188">
        <f t="shared" si="301"/>
        <v>0</v>
      </c>
      <c r="BW1361" s="188">
        <f t="shared" si="302"/>
        <v>0</v>
      </c>
      <c r="CG1361" s="188">
        <f t="shared" si="303"/>
        <v>0</v>
      </c>
      <c r="CQ1361" s="188">
        <f t="shared" si="304"/>
        <v>0</v>
      </c>
    </row>
    <row r="1362" spans="2:95" x14ac:dyDescent="0.15">
      <c r="B1362" s="2"/>
      <c r="D1362" s="2"/>
      <c r="F1362" s="2"/>
      <c r="G1362" s="2"/>
      <c r="H1362" s="2"/>
      <c r="I1362" s="28" t="s">
        <v>3034</v>
      </c>
      <c r="J1362" s="28">
        <v>242</v>
      </c>
      <c r="K1362" s="28" t="s">
        <v>59</v>
      </c>
      <c r="L1362" s="28">
        <v>4437</v>
      </c>
      <c r="M1362" s="28">
        <v>96.97</v>
      </c>
      <c r="N1362" s="28">
        <v>3412</v>
      </c>
      <c r="O1362" s="28">
        <v>3380</v>
      </c>
      <c r="P1362" s="28" t="str">
        <f t="shared" si="305"/>
        <v>Negative</v>
      </c>
      <c r="Q1362" s="38">
        <v>2.07E-8</v>
      </c>
      <c r="Y1362" s="188">
        <f t="shared" si="297"/>
        <v>0</v>
      </c>
      <c r="AA1362" s="2"/>
      <c r="AI1362" s="188">
        <f t="shared" si="298"/>
        <v>0</v>
      </c>
      <c r="AS1362" s="188">
        <f t="shared" si="299"/>
        <v>0</v>
      </c>
      <c r="AV1362" s="2"/>
      <c r="AW1362" s="2"/>
      <c r="AX1362" s="2"/>
      <c r="AY1362" s="2"/>
      <c r="AZ1362" s="2"/>
      <c r="BA1362" s="2"/>
      <c r="BB1362" s="2"/>
      <c r="BC1362" s="188">
        <f t="shared" si="300"/>
        <v>0</v>
      </c>
      <c r="BD1362" s="2"/>
      <c r="BE1362" s="2"/>
      <c r="BM1362" s="188">
        <f t="shared" si="301"/>
        <v>0</v>
      </c>
      <c r="BW1362" s="188">
        <f t="shared" si="302"/>
        <v>0</v>
      </c>
      <c r="CG1362" s="188">
        <f t="shared" si="303"/>
        <v>0</v>
      </c>
      <c r="CQ1362" s="188">
        <f t="shared" si="304"/>
        <v>0</v>
      </c>
    </row>
    <row r="1363" spans="2:95" x14ac:dyDescent="0.15">
      <c r="B1363" s="2"/>
      <c r="D1363" s="2"/>
      <c r="F1363" s="2"/>
      <c r="G1363" s="2"/>
      <c r="H1363" s="2"/>
      <c r="I1363" s="28" t="s">
        <v>3035</v>
      </c>
      <c r="J1363" s="28">
        <v>262</v>
      </c>
      <c r="K1363" s="28" t="s">
        <v>59</v>
      </c>
      <c r="L1363" s="28">
        <v>4437</v>
      </c>
      <c r="M1363" s="28">
        <v>95.385000000000005</v>
      </c>
      <c r="N1363" s="28">
        <v>4352</v>
      </c>
      <c r="O1363" s="28">
        <v>4415</v>
      </c>
      <c r="P1363" s="28" t="str">
        <f t="shared" si="305"/>
        <v>Positive</v>
      </c>
      <c r="Q1363" s="38">
        <v>2.86E-22</v>
      </c>
      <c r="Y1363" s="188">
        <f t="shared" si="297"/>
        <v>0</v>
      </c>
      <c r="AA1363" s="2"/>
      <c r="AI1363" s="188">
        <f t="shared" si="298"/>
        <v>0</v>
      </c>
      <c r="AS1363" s="188">
        <f t="shared" si="299"/>
        <v>0</v>
      </c>
      <c r="AV1363" s="2"/>
      <c r="AW1363" s="2"/>
      <c r="AX1363" s="2"/>
      <c r="AY1363" s="2"/>
      <c r="AZ1363" s="2"/>
      <c r="BA1363" s="2"/>
      <c r="BB1363" s="2"/>
      <c r="BC1363" s="188">
        <f t="shared" si="300"/>
        <v>0</v>
      </c>
      <c r="BD1363" s="2"/>
      <c r="BE1363" s="2"/>
      <c r="BM1363" s="188">
        <f t="shared" si="301"/>
        <v>0</v>
      </c>
      <c r="BW1363" s="188">
        <f t="shared" si="302"/>
        <v>0</v>
      </c>
      <c r="CG1363" s="188">
        <f t="shared" si="303"/>
        <v>0</v>
      </c>
      <c r="CQ1363" s="188">
        <f t="shared" si="304"/>
        <v>0</v>
      </c>
    </row>
    <row r="1364" spans="2:95" x14ac:dyDescent="0.15">
      <c r="B1364" s="2"/>
      <c r="D1364" s="2"/>
      <c r="F1364" s="2"/>
      <c r="G1364" s="2"/>
      <c r="H1364" s="2"/>
      <c r="I1364" s="28" t="s">
        <v>3036</v>
      </c>
      <c r="J1364" s="28">
        <v>223</v>
      </c>
      <c r="K1364" s="28" t="s">
        <v>59</v>
      </c>
      <c r="L1364" s="28">
        <v>4437</v>
      </c>
      <c r="M1364" s="28">
        <v>98.213999999999999</v>
      </c>
      <c r="N1364" s="28">
        <v>3689</v>
      </c>
      <c r="O1364" s="28">
        <v>3744</v>
      </c>
      <c r="P1364" s="28" t="str">
        <f t="shared" si="305"/>
        <v>Positive</v>
      </c>
      <c r="Q1364" s="38">
        <v>3.0999999999999998E-21</v>
      </c>
      <c r="Y1364" s="188">
        <f t="shared" si="297"/>
        <v>0</v>
      </c>
      <c r="AA1364" s="2"/>
      <c r="AI1364" s="188">
        <f t="shared" si="298"/>
        <v>0</v>
      </c>
      <c r="AS1364" s="188">
        <f t="shared" si="299"/>
        <v>0</v>
      </c>
      <c r="AV1364" s="2"/>
      <c r="AW1364" s="2"/>
      <c r="AX1364" s="2"/>
      <c r="AY1364" s="2"/>
      <c r="AZ1364" s="2"/>
      <c r="BA1364" s="2"/>
      <c r="BB1364" s="2"/>
      <c r="BC1364" s="188">
        <f t="shared" si="300"/>
        <v>0</v>
      </c>
      <c r="BD1364" s="2"/>
      <c r="BE1364" s="2"/>
      <c r="BM1364" s="188">
        <f t="shared" si="301"/>
        <v>0</v>
      </c>
      <c r="BW1364" s="188">
        <f t="shared" si="302"/>
        <v>0</v>
      </c>
      <c r="CG1364" s="188">
        <f t="shared" si="303"/>
        <v>0</v>
      </c>
      <c r="CQ1364" s="188">
        <f t="shared" si="304"/>
        <v>0</v>
      </c>
    </row>
    <row r="1365" spans="2:95" x14ac:dyDescent="0.15">
      <c r="B1365" s="2"/>
      <c r="D1365" s="2"/>
      <c r="F1365" s="2"/>
      <c r="G1365" s="2"/>
      <c r="H1365" s="2"/>
      <c r="I1365" s="28" t="s">
        <v>3037</v>
      </c>
      <c r="J1365" s="28">
        <v>268</v>
      </c>
      <c r="K1365" s="28" t="s">
        <v>59</v>
      </c>
      <c r="L1365" s="28">
        <v>4437</v>
      </c>
      <c r="M1365" s="28">
        <v>97.058999999999997</v>
      </c>
      <c r="N1365" s="28">
        <v>4417</v>
      </c>
      <c r="O1365" s="28">
        <v>4351</v>
      </c>
      <c r="P1365" s="28" t="str">
        <f t="shared" si="305"/>
        <v>Negative</v>
      </c>
      <c r="Q1365" s="38">
        <v>1.3600000000000001E-25</v>
      </c>
      <c r="Y1365" s="188">
        <f t="shared" si="297"/>
        <v>0</v>
      </c>
      <c r="AA1365" s="2"/>
      <c r="AI1365" s="188">
        <f t="shared" si="298"/>
        <v>0</v>
      </c>
      <c r="AS1365" s="188">
        <f t="shared" si="299"/>
        <v>0</v>
      </c>
      <c r="AV1365" s="2"/>
      <c r="AW1365" s="2"/>
      <c r="AX1365" s="2"/>
      <c r="AY1365" s="2"/>
      <c r="AZ1365" s="2"/>
      <c r="BA1365" s="2"/>
      <c r="BB1365" s="2"/>
      <c r="BC1365" s="188">
        <f t="shared" si="300"/>
        <v>0</v>
      </c>
      <c r="BD1365" s="2"/>
      <c r="BE1365" s="2"/>
      <c r="BM1365" s="188">
        <f t="shared" si="301"/>
        <v>0</v>
      </c>
      <c r="BW1365" s="188">
        <f t="shared" si="302"/>
        <v>0</v>
      </c>
      <c r="CG1365" s="188">
        <f t="shared" si="303"/>
        <v>0</v>
      </c>
      <c r="CQ1365" s="188">
        <f t="shared" si="304"/>
        <v>0</v>
      </c>
    </row>
    <row r="1366" spans="2:95" x14ac:dyDescent="0.15">
      <c r="B1366" s="2"/>
      <c r="D1366" s="2"/>
      <c r="F1366" s="2"/>
      <c r="G1366" s="2"/>
      <c r="H1366" s="2"/>
      <c r="I1366" s="28" t="s">
        <v>3038</v>
      </c>
      <c r="J1366" s="28">
        <v>217</v>
      </c>
      <c r="K1366" s="28" t="s">
        <v>59</v>
      </c>
      <c r="L1366" s="28">
        <v>4437</v>
      </c>
      <c r="M1366" s="28">
        <v>97.436000000000007</v>
      </c>
      <c r="N1366" s="28">
        <v>4225</v>
      </c>
      <c r="O1366" s="28">
        <v>4187</v>
      </c>
      <c r="P1366" s="28" t="str">
        <f t="shared" si="305"/>
        <v>Negative</v>
      </c>
      <c r="Q1366" s="38">
        <v>8.4899999999999996E-12</v>
      </c>
      <c r="Y1366" s="188">
        <f t="shared" si="297"/>
        <v>0</v>
      </c>
      <c r="AA1366" s="2"/>
      <c r="AI1366" s="188">
        <f t="shared" si="298"/>
        <v>0</v>
      </c>
      <c r="AS1366" s="188">
        <f t="shared" si="299"/>
        <v>0</v>
      </c>
      <c r="AV1366" s="2"/>
      <c r="AW1366" s="2"/>
      <c r="AX1366" s="2"/>
      <c r="AY1366" s="2"/>
      <c r="AZ1366" s="2"/>
      <c r="BA1366" s="2"/>
      <c r="BB1366" s="2"/>
      <c r="BC1366" s="188">
        <f t="shared" si="300"/>
        <v>0</v>
      </c>
      <c r="BD1366" s="2"/>
      <c r="BE1366" s="2"/>
      <c r="BM1366" s="188">
        <f t="shared" si="301"/>
        <v>0</v>
      </c>
      <c r="BW1366" s="188">
        <f t="shared" si="302"/>
        <v>0</v>
      </c>
      <c r="CG1366" s="188">
        <f t="shared" si="303"/>
        <v>0</v>
      </c>
      <c r="CQ1366" s="188">
        <f t="shared" si="304"/>
        <v>0</v>
      </c>
    </row>
    <row r="1367" spans="2:95" x14ac:dyDescent="0.15">
      <c r="B1367" s="2"/>
      <c r="D1367" s="2"/>
      <c r="F1367" s="2"/>
      <c r="G1367" s="2"/>
      <c r="H1367" s="2"/>
      <c r="I1367" s="28" t="s">
        <v>533</v>
      </c>
      <c r="J1367" s="28">
        <v>243</v>
      </c>
      <c r="K1367" s="28" t="s">
        <v>59</v>
      </c>
      <c r="L1367" s="28">
        <v>4437</v>
      </c>
      <c r="M1367" s="28">
        <v>97.5</v>
      </c>
      <c r="N1367" s="28">
        <v>415</v>
      </c>
      <c r="O1367" s="28">
        <v>376</v>
      </c>
      <c r="P1367" s="28" t="str">
        <f t="shared" si="305"/>
        <v>Negative</v>
      </c>
      <c r="Q1367" s="38">
        <v>2.6700000000000001E-12</v>
      </c>
      <c r="Y1367" s="188">
        <f t="shared" si="297"/>
        <v>0</v>
      </c>
      <c r="AA1367" s="2"/>
      <c r="AI1367" s="188">
        <f t="shared" si="298"/>
        <v>0</v>
      </c>
      <c r="AS1367" s="188">
        <f t="shared" si="299"/>
        <v>0</v>
      </c>
      <c r="AV1367" s="2"/>
      <c r="AW1367" s="2"/>
      <c r="AX1367" s="2"/>
      <c r="AY1367" s="2"/>
      <c r="AZ1367" s="2"/>
      <c r="BA1367" s="2"/>
      <c r="BB1367" s="2"/>
      <c r="BC1367" s="188">
        <f t="shared" si="300"/>
        <v>0</v>
      </c>
      <c r="BD1367" s="2"/>
      <c r="BE1367" s="2"/>
      <c r="BM1367" s="188">
        <f t="shared" si="301"/>
        <v>0</v>
      </c>
      <c r="BW1367" s="188">
        <f t="shared" si="302"/>
        <v>0</v>
      </c>
      <c r="CG1367" s="188">
        <f t="shared" si="303"/>
        <v>0</v>
      </c>
      <c r="CQ1367" s="188">
        <f t="shared" si="304"/>
        <v>0</v>
      </c>
    </row>
    <row r="1368" spans="2:95" x14ac:dyDescent="0.15">
      <c r="B1368" s="2"/>
      <c r="D1368" s="2"/>
      <c r="F1368" s="2"/>
      <c r="G1368" s="2"/>
      <c r="H1368" s="2"/>
      <c r="I1368" s="28" t="s">
        <v>3039</v>
      </c>
      <c r="J1368" s="28">
        <v>325</v>
      </c>
      <c r="K1368" s="28" t="s">
        <v>59</v>
      </c>
      <c r="L1368" s="28">
        <v>4437</v>
      </c>
      <c r="M1368" s="28">
        <v>94.852999999999994</v>
      </c>
      <c r="N1368" s="28">
        <v>612</v>
      </c>
      <c r="O1368" s="28">
        <v>477</v>
      </c>
      <c r="P1368" s="28" t="str">
        <f t="shared" si="305"/>
        <v>Negative</v>
      </c>
      <c r="Q1368" s="38">
        <v>1.6000000000000001E-55</v>
      </c>
      <c r="Y1368" s="188">
        <f t="shared" si="297"/>
        <v>0</v>
      </c>
      <c r="AA1368" s="2"/>
      <c r="AI1368" s="188">
        <f t="shared" si="298"/>
        <v>0</v>
      </c>
      <c r="AS1368" s="188">
        <f t="shared" si="299"/>
        <v>0</v>
      </c>
      <c r="AV1368" s="2"/>
      <c r="AW1368" s="2"/>
      <c r="AX1368" s="2"/>
      <c r="AY1368" s="2"/>
      <c r="AZ1368" s="2"/>
      <c r="BA1368" s="2"/>
      <c r="BB1368" s="2"/>
      <c r="BC1368" s="188">
        <f t="shared" si="300"/>
        <v>0</v>
      </c>
      <c r="BD1368" s="2"/>
      <c r="BE1368" s="2"/>
      <c r="BM1368" s="188">
        <f t="shared" si="301"/>
        <v>0</v>
      </c>
      <c r="BW1368" s="188">
        <f t="shared" si="302"/>
        <v>0</v>
      </c>
      <c r="CG1368" s="188">
        <f t="shared" si="303"/>
        <v>0</v>
      </c>
      <c r="CQ1368" s="188">
        <f t="shared" si="304"/>
        <v>0</v>
      </c>
    </row>
    <row r="1369" spans="2:95" x14ac:dyDescent="0.15">
      <c r="B1369" s="2"/>
      <c r="D1369" s="2"/>
      <c r="F1369" s="2"/>
      <c r="G1369" s="2"/>
      <c r="H1369" s="2"/>
      <c r="I1369" s="28" t="s">
        <v>681</v>
      </c>
      <c r="J1369" s="28">
        <v>206</v>
      </c>
      <c r="K1369" s="28" t="s">
        <v>59</v>
      </c>
      <c r="L1369" s="28">
        <v>4437</v>
      </c>
      <c r="M1369" s="28">
        <v>99.123000000000005</v>
      </c>
      <c r="N1369" s="28">
        <v>632</v>
      </c>
      <c r="O1369" s="28">
        <v>519</v>
      </c>
      <c r="P1369" s="28" t="str">
        <f t="shared" si="305"/>
        <v>Negative</v>
      </c>
      <c r="Q1369" s="38">
        <v>1.63E-53</v>
      </c>
      <c r="Y1369" s="188">
        <f t="shared" si="297"/>
        <v>0</v>
      </c>
      <c r="AA1369" s="2"/>
      <c r="AI1369" s="188">
        <f t="shared" si="298"/>
        <v>0</v>
      </c>
      <c r="AS1369" s="188">
        <f t="shared" si="299"/>
        <v>0</v>
      </c>
      <c r="AV1369" s="2"/>
      <c r="AW1369" s="2"/>
      <c r="AX1369" s="2"/>
      <c r="AY1369" s="2"/>
      <c r="AZ1369" s="2"/>
      <c r="BA1369" s="2"/>
      <c r="BB1369" s="2"/>
      <c r="BC1369" s="188">
        <f t="shared" si="300"/>
        <v>0</v>
      </c>
      <c r="BD1369" s="2"/>
      <c r="BE1369" s="2"/>
      <c r="BM1369" s="188">
        <f t="shared" si="301"/>
        <v>0</v>
      </c>
      <c r="BW1369" s="188">
        <f t="shared" si="302"/>
        <v>0</v>
      </c>
      <c r="CG1369" s="188">
        <f t="shared" si="303"/>
        <v>0</v>
      </c>
      <c r="CQ1369" s="188">
        <f t="shared" si="304"/>
        <v>0</v>
      </c>
    </row>
    <row r="1370" spans="2:95" x14ac:dyDescent="0.15">
      <c r="B1370" s="2"/>
      <c r="D1370" s="2"/>
      <c r="F1370" s="2"/>
      <c r="G1370" s="2"/>
      <c r="H1370" s="2"/>
      <c r="I1370" s="28" t="s">
        <v>3040</v>
      </c>
      <c r="J1370" s="28">
        <v>404</v>
      </c>
      <c r="K1370" s="28" t="s">
        <v>59</v>
      </c>
      <c r="L1370" s="28">
        <v>4437</v>
      </c>
      <c r="M1370" s="28">
        <v>95.935000000000002</v>
      </c>
      <c r="N1370" s="28">
        <v>1674</v>
      </c>
      <c r="O1370" s="28">
        <v>1552</v>
      </c>
      <c r="P1370" s="28" t="str">
        <f t="shared" si="305"/>
        <v>Negative</v>
      </c>
      <c r="Q1370" s="38">
        <v>1.57E-51</v>
      </c>
      <c r="Y1370" s="188">
        <f t="shared" si="297"/>
        <v>0</v>
      </c>
      <c r="AA1370" s="2"/>
      <c r="AI1370" s="188">
        <f t="shared" si="298"/>
        <v>0</v>
      </c>
      <c r="AS1370" s="188">
        <f t="shared" si="299"/>
        <v>0</v>
      </c>
      <c r="AV1370" s="2"/>
      <c r="AW1370" s="2"/>
      <c r="AX1370" s="2"/>
      <c r="AY1370" s="2"/>
      <c r="AZ1370" s="2"/>
      <c r="BA1370" s="2"/>
      <c r="BB1370" s="2"/>
      <c r="BC1370" s="188">
        <f t="shared" si="300"/>
        <v>0</v>
      </c>
      <c r="BD1370" s="2"/>
      <c r="BE1370" s="2"/>
      <c r="BM1370" s="188">
        <f t="shared" si="301"/>
        <v>0</v>
      </c>
      <c r="BW1370" s="188">
        <f t="shared" si="302"/>
        <v>0</v>
      </c>
      <c r="CG1370" s="188">
        <f t="shared" si="303"/>
        <v>0</v>
      </c>
      <c r="CQ1370" s="188">
        <f t="shared" si="304"/>
        <v>0</v>
      </c>
    </row>
    <row r="1371" spans="2:95" x14ac:dyDescent="0.15">
      <c r="B1371" s="2"/>
      <c r="D1371" s="2"/>
      <c r="F1371" s="2"/>
      <c r="G1371" s="2"/>
      <c r="H1371" s="2"/>
      <c r="I1371" s="28" t="s">
        <v>3041</v>
      </c>
      <c r="J1371" s="28">
        <v>420</v>
      </c>
      <c r="K1371" s="28" t="s">
        <v>59</v>
      </c>
      <c r="L1371" s="28">
        <v>4437</v>
      </c>
      <c r="M1371" s="28">
        <v>97.015000000000001</v>
      </c>
      <c r="N1371" s="28">
        <v>1742</v>
      </c>
      <c r="O1371" s="28">
        <v>1808</v>
      </c>
      <c r="P1371" s="28" t="str">
        <f t="shared" si="305"/>
        <v>Positive</v>
      </c>
      <c r="Q1371" s="38">
        <v>2.1900000000000002E-25</v>
      </c>
      <c r="Y1371" s="188">
        <f t="shared" si="297"/>
        <v>0</v>
      </c>
      <c r="AA1371" s="2"/>
      <c r="AI1371" s="188">
        <f t="shared" si="298"/>
        <v>0</v>
      </c>
      <c r="AS1371" s="188">
        <f t="shared" si="299"/>
        <v>0</v>
      </c>
      <c r="AV1371" s="2"/>
      <c r="AW1371" s="2"/>
      <c r="AX1371" s="2"/>
      <c r="AY1371" s="2"/>
      <c r="AZ1371" s="2"/>
      <c r="BA1371" s="2"/>
      <c r="BB1371" s="2"/>
      <c r="BC1371" s="188">
        <f t="shared" si="300"/>
        <v>0</v>
      </c>
      <c r="BD1371" s="2"/>
      <c r="BE1371" s="2"/>
      <c r="BM1371" s="188">
        <f t="shared" si="301"/>
        <v>0</v>
      </c>
      <c r="BW1371" s="188">
        <f t="shared" si="302"/>
        <v>0</v>
      </c>
      <c r="CG1371" s="188">
        <f t="shared" si="303"/>
        <v>0</v>
      </c>
      <c r="CQ1371" s="188">
        <f t="shared" si="304"/>
        <v>0</v>
      </c>
    </row>
    <row r="1372" spans="2:95" x14ac:dyDescent="0.15">
      <c r="B1372" s="2"/>
      <c r="D1372" s="2"/>
      <c r="F1372" s="2"/>
      <c r="G1372" s="2"/>
      <c r="H1372" s="2"/>
      <c r="I1372" s="28" t="s">
        <v>2488</v>
      </c>
      <c r="J1372" s="28">
        <v>278</v>
      </c>
      <c r="K1372" s="28" t="s">
        <v>59</v>
      </c>
      <c r="L1372" s="28">
        <v>4437</v>
      </c>
      <c r="M1372" s="28">
        <v>97.778000000000006</v>
      </c>
      <c r="N1372" s="28">
        <v>1804</v>
      </c>
      <c r="O1372" s="28">
        <v>1760</v>
      </c>
      <c r="P1372" s="28" t="str">
        <f t="shared" si="305"/>
        <v>Negative</v>
      </c>
      <c r="Q1372" s="38">
        <v>5.1499999999999997E-15</v>
      </c>
      <c r="Y1372" s="188">
        <f t="shared" si="297"/>
        <v>0</v>
      </c>
      <c r="AA1372" s="2"/>
      <c r="AI1372" s="188">
        <f t="shared" si="298"/>
        <v>0</v>
      </c>
      <c r="AS1372" s="188">
        <f t="shared" si="299"/>
        <v>0</v>
      </c>
      <c r="AV1372" s="2"/>
      <c r="AW1372" s="2"/>
      <c r="AX1372" s="2"/>
      <c r="AY1372" s="2"/>
      <c r="AZ1372" s="2"/>
      <c r="BA1372" s="2"/>
      <c r="BB1372" s="2"/>
      <c r="BC1372" s="188">
        <f t="shared" si="300"/>
        <v>0</v>
      </c>
      <c r="BD1372" s="2"/>
      <c r="BE1372" s="2"/>
      <c r="BM1372" s="188">
        <f t="shared" si="301"/>
        <v>0</v>
      </c>
      <c r="BW1372" s="188">
        <f t="shared" si="302"/>
        <v>0</v>
      </c>
      <c r="CG1372" s="188">
        <f t="shared" si="303"/>
        <v>0</v>
      </c>
      <c r="CQ1372" s="188">
        <f t="shared" si="304"/>
        <v>0</v>
      </c>
    </row>
    <row r="1373" spans="2:95" x14ac:dyDescent="0.15">
      <c r="B1373" s="2"/>
      <c r="D1373" s="2"/>
      <c r="F1373" s="2"/>
      <c r="G1373" s="2"/>
      <c r="H1373" s="2"/>
      <c r="I1373" s="28" t="s">
        <v>3042</v>
      </c>
      <c r="J1373" s="28">
        <v>314</v>
      </c>
      <c r="K1373" s="28" t="s">
        <v>59</v>
      </c>
      <c r="L1373" s="28">
        <v>4437</v>
      </c>
      <c r="M1373" s="28">
        <v>98.387</v>
      </c>
      <c r="N1373" s="28">
        <v>453</v>
      </c>
      <c r="O1373" s="28">
        <v>392</v>
      </c>
      <c r="P1373" s="28" t="str">
        <f t="shared" si="305"/>
        <v>Negative</v>
      </c>
      <c r="Q1373" s="38">
        <v>2.08E-24</v>
      </c>
      <c r="Y1373" s="188">
        <f t="shared" si="297"/>
        <v>0</v>
      </c>
      <c r="AA1373" s="2"/>
      <c r="AI1373" s="188">
        <f t="shared" si="298"/>
        <v>0</v>
      </c>
      <c r="AS1373" s="188">
        <f t="shared" si="299"/>
        <v>0</v>
      </c>
      <c r="AV1373" s="2"/>
      <c r="AW1373" s="2"/>
      <c r="AX1373" s="2"/>
      <c r="AY1373" s="2"/>
      <c r="AZ1373" s="2"/>
      <c r="BA1373" s="2"/>
      <c r="BB1373" s="2"/>
      <c r="BC1373" s="188">
        <f t="shared" si="300"/>
        <v>0</v>
      </c>
      <c r="BD1373" s="2"/>
      <c r="BE1373" s="2"/>
      <c r="BM1373" s="188">
        <f t="shared" si="301"/>
        <v>0</v>
      </c>
      <c r="BW1373" s="188">
        <f t="shared" si="302"/>
        <v>0</v>
      </c>
      <c r="CG1373" s="188">
        <f t="shared" si="303"/>
        <v>0</v>
      </c>
      <c r="CQ1373" s="188">
        <f t="shared" si="304"/>
        <v>0</v>
      </c>
    </row>
    <row r="1374" spans="2:95" x14ac:dyDescent="0.15">
      <c r="B1374" s="2"/>
      <c r="D1374" s="2"/>
      <c r="F1374" s="2"/>
      <c r="G1374" s="2"/>
      <c r="H1374" s="2"/>
      <c r="I1374" s="28" t="s">
        <v>3043</v>
      </c>
      <c r="J1374" s="28">
        <v>287</v>
      </c>
      <c r="K1374" s="28" t="s">
        <v>59</v>
      </c>
      <c r="L1374" s="28">
        <v>4437</v>
      </c>
      <c r="M1374" s="28">
        <v>94.594999999999999</v>
      </c>
      <c r="N1374" s="28">
        <v>113</v>
      </c>
      <c r="O1374" s="28">
        <v>221</v>
      </c>
      <c r="P1374" s="28" t="str">
        <f t="shared" si="305"/>
        <v>Positive</v>
      </c>
      <c r="Q1374" s="38">
        <v>8.5399999999999994E-43</v>
      </c>
      <c r="Y1374" s="188">
        <f t="shared" si="297"/>
        <v>0</v>
      </c>
      <c r="AA1374" s="2"/>
      <c r="AI1374" s="188">
        <f t="shared" si="298"/>
        <v>0</v>
      </c>
      <c r="AS1374" s="188">
        <f t="shared" si="299"/>
        <v>0</v>
      </c>
      <c r="AV1374" s="2"/>
      <c r="AW1374" s="2"/>
      <c r="AX1374" s="2"/>
      <c r="AY1374" s="2"/>
      <c r="AZ1374" s="2"/>
      <c r="BA1374" s="2"/>
      <c r="BB1374" s="2"/>
      <c r="BC1374" s="188">
        <f t="shared" si="300"/>
        <v>0</v>
      </c>
      <c r="BD1374" s="2"/>
      <c r="BE1374" s="2"/>
      <c r="BM1374" s="188">
        <f t="shared" si="301"/>
        <v>0</v>
      </c>
      <c r="BW1374" s="188">
        <f t="shared" si="302"/>
        <v>0</v>
      </c>
      <c r="CG1374" s="188">
        <f t="shared" si="303"/>
        <v>0</v>
      </c>
      <c r="CQ1374" s="188">
        <f t="shared" si="304"/>
        <v>0</v>
      </c>
    </row>
    <row r="1375" spans="2:95" x14ac:dyDescent="0.15">
      <c r="B1375" s="2"/>
      <c r="D1375" s="2"/>
      <c r="F1375" s="2"/>
      <c r="G1375" s="2"/>
      <c r="H1375" s="2"/>
      <c r="I1375" s="28" t="s">
        <v>3044</v>
      </c>
      <c r="J1375" s="28">
        <v>423</v>
      </c>
      <c r="K1375" s="28" t="s">
        <v>59</v>
      </c>
      <c r="L1375" s="28">
        <v>4437</v>
      </c>
      <c r="M1375" s="28">
        <v>94.643000000000001</v>
      </c>
      <c r="N1375" s="28">
        <v>911</v>
      </c>
      <c r="O1375" s="28">
        <v>856</v>
      </c>
      <c r="P1375" s="28" t="str">
        <f t="shared" si="305"/>
        <v>Negative</v>
      </c>
      <c r="Q1375" s="38">
        <v>1.34E-17</v>
      </c>
      <c r="Y1375" s="188">
        <f t="shared" si="297"/>
        <v>0</v>
      </c>
      <c r="AA1375" s="2"/>
      <c r="AI1375" s="188">
        <f t="shared" si="298"/>
        <v>0</v>
      </c>
      <c r="AS1375" s="188">
        <f t="shared" si="299"/>
        <v>0</v>
      </c>
      <c r="AV1375" s="2"/>
      <c r="AW1375" s="2"/>
      <c r="AX1375" s="2"/>
      <c r="AY1375" s="2"/>
      <c r="AZ1375" s="2"/>
      <c r="BA1375" s="2"/>
      <c r="BB1375" s="2"/>
      <c r="BC1375" s="188">
        <f t="shared" si="300"/>
        <v>0</v>
      </c>
      <c r="BD1375" s="2"/>
      <c r="BE1375" s="2"/>
      <c r="BM1375" s="188">
        <f t="shared" si="301"/>
        <v>0</v>
      </c>
      <c r="BW1375" s="188">
        <f t="shared" si="302"/>
        <v>0</v>
      </c>
      <c r="CG1375" s="188">
        <f t="shared" si="303"/>
        <v>0</v>
      </c>
      <c r="CQ1375" s="188">
        <f t="shared" si="304"/>
        <v>0</v>
      </c>
    </row>
    <row r="1376" spans="2:95" x14ac:dyDescent="0.15">
      <c r="B1376" s="2"/>
      <c r="D1376" s="2"/>
      <c r="F1376" s="2"/>
      <c r="G1376" s="2"/>
      <c r="H1376" s="2"/>
      <c r="I1376" s="28" t="s">
        <v>3045</v>
      </c>
      <c r="J1376" s="28">
        <v>1084</v>
      </c>
      <c r="K1376" s="28" t="s">
        <v>59</v>
      </c>
      <c r="L1376" s="28">
        <v>4437</v>
      </c>
      <c r="M1376" s="28">
        <v>97.100999999999999</v>
      </c>
      <c r="N1376" s="28">
        <v>3027</v>
      </c>
      <c r="O1376" s="28">
        <v>2959</v>
      </c>
      <c r="P1376" s="28" t="str">
        <f t="shared" si="305"/>
        <v>Negative</v>
      </c>
      <c r="Q1376" s="38">
        <v>4.5099999999999999E-26</v>
      </c>
      <c r="Y1376" s="188">
        <f t="shared" si="297"/>
        <v>0</v>
      </c>
      <c r="AA1376" s="2"/>
      <c r="AI1376" s="188">
        <f t="shared" si="298"/>
        <v>0</v>
      </c>
      <c r="AS1376" s="188">
        <f t="shared" si="299"/>
        <v>0</v>
      </c>
      <c r="AV1376" s="2"/>
      <c r="AW1376" s="2"/>
      <c r="AX1376" s="2"/>
      <c r="AY1376" s="2"/>
      <c r="AZ1376" s="2"/>
      <c r="BA1376" s="2"/>
      <c r="BB1376" s="2"/>
      <c r="BC1376" s="188">
        <f t="shared" si="300"/>
        <v>0</v>
      </c>
      <c r="BD1376" s="2"/>
      <c r="BE1376" s="2"/>
      <c r="BM1376" s="188">
        <f t="shared" si="301"/>
        <v>0</v>
      </c>
      <c r="BW1376" s="188">
        <f t="shared" si="302"/>
        <v>0</v>
      </c>
      <c r="CG1376" s="188">
        <f t="shared" si="303"/>
        <v>0</v>
      </c>
      <c r="CQ1376" s="188">
        <f t="shared" si="304"/>
        <v>0</v>
      </c>
    </row>
    <row r="1377" spans="2:95" x14ac:dyDescent="0.15">
      <c r="B1377" s="2"/>
      <c r="D1377" s="2"/>
      <c r="F1377" s="2"/>
      <c r="G1377" s="2"/>
      <c r="H1377" s="2"/>
      <c r="I1377" s="28" t="s">
        <v>3046</v>
      </c>
      <c r="J1377" s="28">
        <v>211</v>
      </c>
      <c r="K1377" s="28" t="s">
        <v>59</v>
      </c>
      <c r="L1377" s="28">
        <v>4437</v>
      </c>
      <c r="M1377" s="28">
        <v>95.745000000000005</v>
      </c>
      <c r="N1377" s="28">
        <v>1880</v>
      </c>
      <c r="O1377" s="28">
        <v>1973</v>
      </c>
      <c r="P1377" s="28" t="str">
        <f t="shared" si="305"/>
        <v>Positive</v>
      </c>
      <c r="Q1377" s="38">
        <v>2.2099999999999998E-37</v>
      </c>
      <c r="Y1377" s="188">
        <f t="shared" si="297"/>
        <v>0</v>
      </c>
      <c r="AA1377" s="2"/>
      <c r="AI1377" s="188">
        <f t="shared" si="298"/>
        <v>0</v>
      </c>
      <c r="AS1377" s="188">
        <f t="shared" si="299"/>
        <v>0</v>
      </c>
      <c r="AV1377" s="2"/>
      <c r="AW1377" s="2"/>
      <c r="AX1377" s="2"/>
      <c r="AY1377" s="2"/>
      <c r="AZ1377" s="2"/>
      <c r="BA1377" s="2"/>
      <c r="BB1377" s="2"/>
      <c r="BC1377" s="188">
        <f t="shared" si="300"/>
        <v>0</v>
      </c>
      <c r="BD1377" s="2"/>
      <c r="BE1377" s="2"/>
      <c r="BM1377" s="188">
        <f t="shared" si="301"/>
        <v>0</v>
      </c>
      <c r="BW1377" s="188">
        <f t="shared" si="302"/>
        <v>0</v>
      </c>
      <c r="CG1377" s="188">
        <f t="shared" si="303"/>
        <v>0</v>
      </c>
      <c r="CQ1377" s="188">
        <f t="shared" si="304"/>
        <v>0</v>
      </c>
    </row>
    <row r="1378" spans="2:95" x14ac:dyDescent="0.15">
      <c r="B1378" s="2"/>
      <c r="D1378" s="2"/>
      <c r="F1378" s="2"/>
      <c r="G1378" s="2"/>
      <c r="H1378" s="2"/>
      <c r="I1378" s="28" t="s">
        <v>3047</v>
      </c>
      <c r="J1378" s="28">
        <v>380</v>
      </c>
      <c r="K1378" s="28" t="s">
        <v>59</v>
      </c>
      <c r="L1378" s="28">
        <v>4437</v>
      </c>
      <c r="M1378" s="28">
        <v>95.603999999999999</v>
      </c>
      <c r="N1378" s="28">
        <v>2762</v>
      </c>
      <c r="O1378" s="28">
        <v>2852</v>
      </c>
      <c r="P1378" s="28" t="str">
        <f t="shared" si="305"/>
        <v>Positive</v>
      </c>
      <c r="Q1378" s="38">
        <v>1.9499999999999999E-35</v>
      </c>
      <c r="Y1378" s="188">
        <f t="shared" si="297"/>
        <v>0</v>
      </c>
      <c r="AA1378" s="2"/>
      <c r="AI1378" s="188">
        <f t="shared" si="298"/>
        <v>0</v>
      </c>
      <c r="AS1378" s="188">
        <f t="shared" si="299"/>
        <v>0</v>
      </c>
      <c r="AV1378" s="2"/>
      <c r="AW1378" s="2"/>
      <c r="AX1378" s="2"/>
      <c r="AY1378" s="2"/>
      <c r="AZ1378" s="2"/>
      <c r="BA1378" s="2"/>
      <c r="BB1378" s="2"/>
      <c r="BC1378" s="188">
        <f t="shared" si="300"/>
        <v>0</v>
      </c>
      <c r="BD1378" s="2"/>
      <c r="BE1378" s="2"/>
      <c r="BM1378" s="188">
        <f t="shared" si="301"/>
        <v>0</v>
      </c>
      <c r="BW1378" s="188">
        <f t="shared" si="302"/>
        <v>0</v>
      </c>
      <c r="CG1378" s="188">
        <f t="shared" si="303"/>
        <v>0</v>
      </c>
      <c r="CQ1378" s="188">
        <f t="shared" si="304"/>
        <v>0</v>
      </c>
    </row>
    <row r="1379" spans="2:95" x14ac:dyDescent="0.15">
      <c r="B1379" s="2"/>
      <c r="D1379" s="2"/>
      <c r="F1379" s="2"/>
      <c r="G1379" s="2"/>
      <c r="H1379" s="2"/>
      <c r="I1379" s="28" t="s">
        <v>3048</v>
      </c>
      <c r="J1379" s="28">
        <v>358</v>
      </c>
      <c r="K1379" s="28" t="s">
        <v>59</v>
      </c>
      <c r="L1379" s="28">
        <v>4437</v>
      </c>
      <c r="M1379" s="28">
        <v>98.528999999999996</v>
      </c>
      <c r="N1379" s="28">
        <v>4045</v>
      </c>
      <c r="O1379" s="28">
        <v>3978</v>
      </c>
      <c r="P1379" s="28" t="str">
        <f t="shared" si="305"/>
        <v>Negative</v>
      </c>
      <c r="Q1379" s="38">
        <v>1.11E-27</v>
      </c>
      <c r="Y1379" s="188">
        <f t="shared" si="297"/>
        <v>0</v>
      </c>
      <c r="AA1379" s="2"/>
      <c r="AI1379" s="188">
        <f t="shared" si="298"/>
        <v>0</v>
      </c>
      <c r="AS1379" s="188">
        <f t="shared" si="299"/>
        <v>0</v>
      </c>
      <c r="AV1379" s="2"/>
      <c r="AW1379" s="2"/>
      <c r="AX1379" s="2"/>
      <c r="AY1379" s="2"/>
      <c r="AZ1379" s="2"/>
      <c r="BA1379" s="2"/>
      <c r="BB1379" s="2"/>
      <c r="BC1379" s="188">
        <f t="shared" si="300"/>
        <v>0</v>
      </c>
      <c r="BD1379" s="2"/>
      <c r="BE1379" s="2"/>
      <c r="BM1379" s="188">
        <f t="shared" si="301"/>
        <v>0</v>
      </c>
      <c r="BW1379" s="188">
        <f t="shared" si="302"/>
        <v>0</v>
      </c>
      <c r="CG1379" s="188">
        <f t="shared" si="303"/>
        <v>0</v>
      </c>
      <c r="CQ1379" s="188">
        <f t="shared" si="304"/>
        <v>0</v>
      </c>
    </row>
    <row r="1380" spans="2:95" x14ac:dyDescent="0.15">
      <c r="B1380" s="2"/>
      <c r="D1380" s="2"/>
      <c r="F1380" s="2"/>
      <c r="G1380" s="2"/>
      <c r="H1380" s="2"/>
      <c r="I1380" s="28" t="s">
        <v>3049</v>
      </c>
      <c r="J1380" s="28">
        <v>203</v>
      </c>
      <c r="K1380" s="28" t="s">
        <v>59</v>
      </c>
      <c r="L1380" s="28">
        <v>4437</v>
      </c>
      <c r="M1380" s="28">
        <v>98</v>
      </c>
      <c r="N1380" s="28">
        <v>915</v>
      </c>
      <c r="O1380" s="28">
        <v>816</v>
      </c>
      <c r="P1380" s="28" t="str">
        <f t="shared" si="305"/>
        <v>Negative</v>
      </c>
      <c r="Q1380" s="38">
        <v>4.5100000000000002E-44</v>
      </c>
      <c r="Y1380" s="188">
        <f t="shared" si="297"/>
        <v>0</v>
      </c>
      <c r="AA1380" s="2"/>
      <c r="AI1380" s="188">
        <f t="shared" si="298"/>
        <v>0</v>
      </c>
      <c r="AS1380" s="188">
        <f t="shared" si="299"/>
        <v>0</v>
      </c>
      <c r="AV1380" s="2"/>
      <c r="AW1380" s="2"/>
      <c r="AX1380" s="2"/>
      <c r="AY1380" s="2"/>
      <c r="AZ1380" s="2"/>
      <c r="BA1380" s="2"/>
      <c r="BB1380" s="2"/>
      <c r="BC1380" s="188">
        <f t="shared" si="300"/>
        <v>0</v>
      </c>
      <c r="BD1380" s="2"/>
      <c r="BE1380" s="2"/>
      <c r="BM1380" s="188">
        <f t="shared" si="301"/>
        <v>0</v>
      </c>
      <c r="BW1380" s="188">
        <f t="shared" si="302"/>
        <v>0</v>
      </c>
      <c r="CG1380" s="188">
        <f t="shared" si="303"/>
        <v>0</v>
      </c>
      <c r="CQ1380" s="188">
        <f t="shared" si="304"/>
        <v>0</v>
      </c>
    </row>
    <row r="1381" spans="2:95" x14ac:dyDescent="0.15">
      <c r="B1381" s="2"/>
      <c r="D1381" s="2"/>
      <c r="F1381" s="2"/>
      <c r="G1381" s="2"/>
      <c r="H1381" s="2"/>
      <c r="I1381" s="28" t="s">
        <v>3050</v>
      </c>
      <c r="J1381" s="28">
        <v>225</v>
      </c>
      <c r="K1381" s="28" t="s">
        <v>59</v>
      </c>
      <c r="L1381" s="28">
        <v>4437</v>
      </c>
      <c r="M1381" s="28">
        <v>97.296999999999997</v>
      </c>
      <c r="N1381" s="28">
        <v>926</v>
      </c>
      <c r="O1381" s="28">
        <v>816</v>
      </c>
      <c r="P1381" s="28" t="str">
        <f t="shared" si="305"/>
        <v>Negative</v>
      </c>
      <c r="Q1381" s="38">
        <v>1.81E-48</v>
      </c>
      <c r="Y1381" s="188">
        <f t="shared" si="297"/>
        <v>0</v>
      </c>
      <c r="AA1381" s="2"/>
      <c r="AI1381" s="188">
        <f t="shared" si="298"/>
        <v>0</v>
      </c>
      <c r="AS1381" s="188">
        <f t="shared" si="299"/>
        <v>0</v>
      </c>
      <c r="AV1381" s="2"/>
      <c r="AW1381" s="2"/>
      <c r="AX1381" s="2"/>
      <c r="AY1381" s="2"/>
      <c r="AZ1381" s="2"/>
      <c r="BA1381" s="2"/>
      <c r="BB1381" s="2"/>
      <c r="BC1381" s="188">
        <f t="shared" si="300"/>
        <v>0</v>
      </c>
      <c r="BD1381" s="2"/>
      <c r="BE1381" s="2"/>
      <c r="BM1381" s="188">
        <f t="shared" si="301"/>
        <v>0</v>
      </c>
      <c r="BW1381" s="188">
        <f t="shared" si="302"/>
        <v>0</v>
      </c>
      <c r="CG1381" s="188">
        <f t="shared" si="303"/>
        <v>0</v>
      </c>
      <c r="CQ1381" s="188">
        <f t="shared" si="304"/>
        <v>0</v>
      </c>
    </row>
    <row r="1382" spans="2:95" x14ac:dyDescent="0.15">
      <c r="B1382" s="2"/>
      <c r="D1382" s="2"/>
      <c r="F1382" s="2"/>
      <c r="G1382" s="2"/>
      <c r="H1382" s="2"/>
      <c r="I1382" s="28" t="s">
        <v>3051</v>
      </c>
      <c r="J1382" s="28">
        <v>202</v>
      </c>
      <c r="K1382" s="28" t="s">
        <v>59</v>
      </c>
      <c r="L1382" s="28">
        <v>4437</v>
      </c>
      <c r="M1382" s="28">
        <v>100</v>
      </c>
      <c r="N1382" s="28">
        <v>1028</v>
      </c>
      <c r="O1382" s="28">
        <v>954</v>
      </c>
      <c r="P1382" s="28" t="str">
        <f t="shared" si="305"/>
        <v>Negative</v>
      </c>
      <c r="Q1382" s="38">
        <v>1.6400000000000001E-33</v>
      </c>
      <c r="Y1382" s="188">
        <f t="shared" si="297"/>
        <v>0</v>
      </c>
      <c r="AA1382" s="2"/>
      <c r="AI1382" s="188">
        <f t="shared" si="298"/>
        <v>0</v>
      </c>
      <c r="AS1382" s="188">
        <f t="shared" si="299"/>
        <v>0</v>
      </c>
      <c r="AV1382" s="2"/>
      <c r="AW1382" s="2"/>
      <c r="AX1382" s="2"/>
      <c r="AY1382" s="2"/>
      <c r="AZ1382" s="2"/>
      <c r="BA1382" s="2"/>
      <c r="BB1382" s="2"/>
      <c r="BC1382" s="188">
        <f t="shared" si="300"/>
        <v>0</v>
      </c>
      <c r="BD1382" s="2"/>
      <c r="BE1382" s="2"/>
      <c r="BM1382" s="188">
        <f t="shared" si="301"/>
        <v>0</v>
      </c>
      <c r="BW1382" s="188">
        <f t="shared" si="302"/>
        <v>0</v>
      </c>
      <c r="CG1382" s="188">
        <f t="shared" si="303"/>
        <v>0</v>
      </c>
      <c r="CQ1382" s="188">
        <f t="shared" si="304"/>
        <v>0</v>
      </c>
    </row>
    <row r="1383" spans="2:95" x14ac:dyDescent="0.15">
      <c r="B1383" s="2"/>
      <c r="D1383" s="2"/>
      <c r="F1383" s="2"/>
      <c r="G1383" s="2"/>
      <c r="H1383" s="2"/>
      <c r="I1383" s="28" t="s">
        <v>3052</v>
      </c>
      <c r="J1383" s="28">
        <v>507</v>
      </c>
      <c r="K1383" s="28" t="s">
        <v>59</v>
      </c>
      <c r="L1383" s="28">
        <v>4437</v>
      </c>
      <c r="M1383" s="28">
        <v>97.959000000000003</v>
      </c>
      <c r="N1383" s="28">
        <v>1554</v>
      </c>
      <c r="O1383" s="28">
        <v>1507</v>
      </c>
      <c r="P1383" s="28" t="str">
        <f t="shared" si="305"/>
        <v>Negative</v>
      </c>
      <c r="Q1383" s="38">
        <v>2.0899999999999999E-16</v>
      </c>
      <c r="Y1383" s="188">
        <f t="shared" si="297"/>
        <v>0</v>
      </c>
      <c r="AA1383" s="2"/>
      <c r="AI1383" s="188">
        <f t="shared" si="298"/>
        <v>0</v>
      </c>
      <c r="AS1383" s="188">
        <f t="shared" si="299"/>
        <v>0</v>
      </c>
      <c r="AV1383" s="2"/>
      <c r="AW1383" s="2"/>
      <c r="AX1383" s="2"/>
      <c r="AY1383" s="2"/>
      <c r="AZ1383" s="2"/>
      <c r="BA1383" s="2"/>
      <c r="BB1383" s="2"/>
      <c r="BC1383" s="188">
        <f t="shared" si="300"/>
        <v>0</v>
      </c>
      <c r="BD1383" s="2"/>
      <c r="BE1383" s="2"/>
      <c r="BM1383" s="188">
        <f t="shared" si="301"/>
        <v>0</v>
      </c>
      <c r="BW1383" s="188">
        <f t="shared" si="302"/>
        <v>0</v>
      </c>
      <c r="CG1383" s="188">
        <f t="shared" si="303"/>
        <v>0</v>
      </c>
      <c r="CQ1383" s="188">
        <f t="shared" si="304"/>
        <v>0</v>
      </c>
    </row>
    <row r="1384" spans="2:95" x14ac:dyDescent="0.15">
      <c r="B1384" s="2"/>
      <c r="D1384" s="2"/>
      <c r="F1384" s="2"/>
      <c r="G1384" s="2"/>
      <c r="H1384" s="2"/>
      <c r="I1384" s="28" t="s">
        <v>3053</v>
      </c>
      <c r="J1384" s="28">
        <v>252</v>
      </c>
      <c r="K1384" s="28" t="s">
        <v>59</v>
      </c>
      <c r="L1384" s="28">
        <v>4437</v>
      </c>
      <c r="M1384" s="28">
        <v>96.923000000000002</v>
      </c>
      <c r="N1384" s="28">
        <v>147</v>
      </c>
      <c r="O1384" s="28">
        <v>83</v>
      </c>
      <c r="P1384" s="28" t="str">
        <f t="shared" si="305"/>
        <v>Negative</v>
      </c>
      <c r="Q1384" s="38">
        <v>1.6399999999999999E-24</v>
      </c>
      <c r="Y1384" s="188">
        <f t="shared" si="297"/>
        <v>0</v>
      </c>
      <c r="AA1384" s="2"/>
      <c r="AI1384" s="188">
        <f t="shared" si="298"/>
        <v>0</v>
      </c>
      <c r="AS1384" s="188">
        <f t="shared" si="299"/>
        <v>0</v>
      </c>
      <c r="AV1384" s="2"/>
      <c r="AW1384" s="2"/>
      <c r="AX1384" s="2"/>
      <c r="AY1384" s="2"/>
      <c r="AZ1384" s="2"/>
      <c r="BA1384" s="2"/>
      <c r="BB1384" s="2"/>
      <c r="BC1384" s="188">
        <f t="shared" si="300"/>
        <v>0</v>
      </c>
      <c r="BD1384" s="2"/>
      <c r="BE1384" s="2"/>
      <c r="BM1384" s="188">
        <f t="shared" si="301"/>
        <v>0</v>
      </c>
      <c r="BW1384" s="188">
        <f t="shared" si="302"/>
        <v>0</v>
      </c>
      <c r="CG1384" s="188">
        <f t="shared" si="303"/>
        <v>0</v>
      </c>
      <c r="CQ1384" s="188">
        <f t="shared" si="304"/>
        <v>0</v>
      </c>
    </row>
    <row r="1385" spans="2:95" x14ac:dyDescent="0.15">
      <c r="B1385" s="2"/>
      <c r="D1385" s="2"/>
      <c r="F1385" s="2"/>
      <c r="G1385" s="2"/>
      <c r="H1385" s="2"/>
      <c r="I1385" s="28" t="s">
        <v>3054</v>
      </c>
      <c r="J1385" s="28">
        <v>450</v>
      </c>
      <c r="K1385" s="28" t="s">
        <v>59</v>
      </c>
      <c r="L1385" s="28">
        <v>4437</v>
      </c>
      <c r="M1385" s="28">
        <v>98.147999999999996</v>
      </c>
      <c r="N1385" s="28">
        <v>183</v>
      </c>
      <c r="O1385" s="28">
        <v>236</v>
      </c>
      <c r="P1385" s="28" t="str">
        <f t="shared" si="305"/>
        <v>Positive</v>
      </c>
      <c r="Q1385" s="38">
        <v>8.52E-20</v>
      </c>
      <c r="Y1385" s="188">
        <f t="shared" si="297"/>
        <v>0</v>
      </c>
      <c r="AA1385" s="2"/>
      <c r="AI1385" s="188">
        <f t="shared" si="298"/>
        <v>0</v>
      </c>
      <c r="AS1385" s="188">
        <f t="shared" si="299"/>
        <v>0</v>
      </c>
      <c r="AV1385" s="2"/>
      <c r="AW1385" s="2"/>
      <c r="AX1385" s="2"/>
      <c r="AY1385" s="2"/>
      <c r="AZ1385" s="2"/>
      <c r="BA1385" s="2"/>
      <c r="BB1385" s="2"/>
      <c r="BC1385" s="188">
        <f t="shared" si="300"/>
        <v>0</v>
      </c>
      <c r="BD1385" s="2"/>
      <c r="BE1385" s="2"/>
      <c r="BM1385" s="188">
        <f t="shared" si="301"/>
        <v>0</v>
      </c>
      <c r="BW1385" s="188">
        <f t="shared" si="302"/>
        <v>0</v>
      </c>
      <c r="CG1385" s="188">
        <f t="shared" si="303"/>
        <v>0</v>
      </c>
      <c r="CQ1385" s="188">
        <f t="shared" si="304"/>
        <v>0</v>
      </c>
    </row>
    <row r="1386" spans="2:95" x14ac:dyDescent="0.15">
      <c r="B1386" s="2"/>
      <c r="D1386" s="2"/>
      <c r="F1386" s="2"/>
      <c r="G1386" s="2"/>
      <c r="H1386" s="2"/>
      <c r="I1386" s="28" t="s">
        <v>3055</v>
      </c>
      <c r="J1386" s="28">
        <v>514</v>
      </c>
      <c r="K1386" s="28" t="s">
        <v>59</v>
      </c>
      <c r="L1386" s="28">
        <v>4437</v>
      </c>
      <c r="M1386" s="28">
        <v>93.332999999999998</v>
      </c>
      <c r="N1386" s="28">
        <v>3002</v>
      </c>
      <c r="O1386" s="28">
        <v>3046</v>
      </c>
      <c r="P1386" s="28" t="str">
        <f t="shared" si="305"/>
        <v>Positive</v>
      </c>
      <c r="Q1386" s="38">
        <v>2.1399999999999998E-11</v>
      </c>
      <c r="Y1386" s="188">
        <f t="shared" si="297"/>
        <v>0</v>
      </c>
      <c r="AA1386" s="2"/>
      <c r="AI1386" s="188">
        <f t="shared" si="298"/>
        <v>0</v>
      </c>
      <c r="AS1386" s="188">
        <f t="shared" si="299"/>
        <v>0</v>
      </c>
      <c r="AV1386" s="2"/>
      <c r="AW1386" s="2"/>
      <c r="AX1386" s="2"/>
      <c r="AY1386" s="2"/>
      <c r="AZ1386" s="2"/>
      <c r="BA1386" s="2"/>
      <c r="BB1386" s="2"/>
      <c r="BC1386" s="188">
        <f t="shared" si="300"/>
        <v>0</v>
      </c>
      <c r="BD1386" s="2"/>
      <c r="BE1386" s="2"/>
      <c r="BM1386" s="188">
        <f t="shared" si="301"/>
        <v>0</v>
      </c>
      <c r="BW1386" s="188">
        <f t="shared" si="302"/>
        <v>0</v>
      </c>
      <c r="CG1386" s="188">
        <f t="shared" si="303"/>
        <v>0</v>
      </c>
      <c r="CQ1386" s="188">
        <f t="shared" si="304"/>
        <v>0</v>
      </c>
    </row>
    <row r="1387" spans="2:95" x14ac:dyDescent="0.15">
      <c r="B1387" s="2"/>
      <c r="D1387" s="2"/>
      <c r="F1387" s="2"/>
      <c r="G1387" s="2"/>
      <c r="H1387" s="2"/>
      <c r="I1387" s="28" t="s">
        <v>3056</v>
      </c>
      <c r="J1387" s="28">
        <v>528</v>
      </c>
      <c r="K1387" s="28" t="s">
        <v>59</v>
      </c>
      <c r="L1387" s="28">
        <v>4437</v>
      </c>
      <c r="M1387" s="28">
        <v>100</v>
      </c>
      <c r="N1387" s="28">
        <v>959</v>
      </c>
      <c r="O1387" s="28">
        <v>1021</v>
      </c>
      <c r="P1387" s="28" t="str">
        <f t="shared" si="305"/>
        <v>Positive</v>
      </c>
      <c r="Q1387" s="38">
        <v>2.1499999999999999E-26</v>
      </c>
      <c r="Y1387" s="188">
        <f t="shared" si="297"/>
        <v>0</v>
      </c>
      <c r="AA1387" s="2"/>
      <c r="AI1387" s="188">
        <f t="shared" si="298"/>
        <v>0</v>
      </c>
      <c r="AS1387" s="188">
        <f t="shared" si="299"/>
        <v>0</v>
      </c>
      <c r="AV1387" s="2"/>
      <c r="AW1387" s="2"/>
      <c r="AX1387" s="2"/>
      <c r="AY1387" s="2"/>
      <c r="AZ1387" s="2"/>
      <c r="BA1387" s="2"/>
      <c r="BB1387" s="2"/>
      <c r="BC1387" s="188">
        <f t="shared" si="300"/>
        <v>0</v>
      </c>
      <c r="BD1387" s="2"/>
      <c r="BE1387" s="2"/>
      <c r="BM1387" s="188">
        <f t="shared" si="301"/>
        <v>0</v>
      </c>
      <c r="BW1387" s="188">
        <f t="shared" si="302"/>
        <v>0</v>
      </c>
      <c r="CG1387" s="188">
        <f t="shared" si="303"/>
        <v>0</v>
      </c>
      <c r="CQ1387" s="188">
        <f t="shared" si="304"/>
        <v>0</v>
      </c>
    </row>
    <row r="1388" spans="2:95" x14ac:dyDescent="0.15">
      <c r="B1388" s="2"/>
      <c r="D1388" s="2"/>
      <c r="F1388" s="2"/>
      <c r="G1388" s="2"/>
      <c r="H1388" s="2"/>
      <c r="I1388" s="28" t="s">
        <v>3057</v>
      </c>
      <c r="J1388" s="28">
        <v>269</v>
      </c>
      <c r="K1388" s="28" t="s">
        <v>59</v>
      </c>
      <c r="L1388" s="28">
        <v>4437</v>
      </c>
      <c r="M1388" s="28">
        <v>98.837000000000003</v>
      </c>
      <c r="N1388" s="28">
        <v>4326</v>
      </c>
      <c r="O1388" s="28">
        <v>4411</v>
      </c>
      <c r="P1388" s="28" t="str">
        <f t="shared" si="305"/>
        <v>Positive</v>
      </c>
      <c r="Q1388" s="38">
        <v>8.0200000000000001E-38</v>
      </c>
      <c r="Y1388" s="188">
        <f t="shared" si="297"/>
        <v>0</v>
      </c>
      <c r="AA1388" s="2"/>
      <c r="AI1388" s="188">
        <f t="shared" si="298"/>
        <v>0</v>
      </c>
      <c r="AS1388" s="188">
        <f t="shared" si="299"/>
        <v>0</v>
      </c>
      <c r="AV1388" s="2"/>
      <c r="AW1388" s="2"/>
      <c r="AX1388" s="2"/>
      <c r="AY1388" s="2"/>
      <c r="AZ1388" s="2"/>
      <c r="BA1388" s="2"/>
      <c r="BB1388" s="2"/>
      <c r="BC1388" s="188">
        <f t="shared" si="300"/>
        <v>0</v>
      </c>
      <c r="BD1388" s="2"/>
      <c r="BE1388" s="2"/>
      <c r="BM1388" s="188">
        <f t="shared" si="301"/>
        <v>0</v>
      </c>
      <c r="BW1388" s="188">
        <f t="shared" si="302"/>
        <v>0</v>
      </c>
      <c r="CG1388" s="188">
        <f t="shared" si="303"/>
        <v>0</v>
      </c>
      <c r="CQ1388" s="188">
        <f t="shared" si="304"/>
        <v>0</v>
      </c>
    </row>
    <row r="1389" spans="2:95" x14ac:dyDescent="0.15">
      <c r="B1389" s="2"/>
      <c r="D1389" s="2"/>
      <c r="F1389" s="2"/>
      <c r="G1389" s="2"/>
      <c r="H1389" s="2"/>
      <c r="I1389" s="28" t="s">
        <v>3058</v>
      </c>
      <c r="J1389" s="28">
        <v>202</v>
      </c>
      <c r="K1389" s="28" t="s">
        <v>59</v>
      </c>
      <c r="L1389" s="28">
        <v>4437</v>
      </c>
      <c r="M1389" s="28">
        <v>97.674000000000007</v>
      </c>
      <c r="N1389" s="28">
        <v>879</v>
      </c>
      <c r="O1389" s="28">
        <v>921</v>
      </c>
      <c r="P1389" s="28" t="str">
        <f t="shared" ref="P1389:P1415" si="306">IF(N1389&gt;O1389,"Negative","Positive")</f>
        <v>Positive</v>
      </c>
      <c r="Q1389" s="38">
        <v>4.68E-14</v>
      </c>
      <c r="Y1389" s="188">
        <f t="shared" si="297"/>
        <v>0</v>
      </c>
      <c r="AA1389" s="2"/>
      <c r="AI1389" s="188">
        <f t="shared" si="298"/>
        <v>0</v>
      </c>
      <c r="AS1389" s="188">
        <f t="shared" si="299"/>
        <v>0</v>
      </c>
      <c r="AV1389" s="2"/>
      <c r="AW1389" s="2"/>
      <c r="AX1389" s="2"/>
      <c r="AY1389" s="2"/>
      <c r="AZ1389" s="2"/>
      <c r="BA1389" s="2"/>
      <c r="BB1389" s="2"/>
      <c r="BC1389" s="188">
        <f t="shared" si="300"/>
        <v>0</v>
      </c>
      <c r="BD1389" s="2"/>
      <c r="BE1389" s="2"/>
      <c r="BM1389" s="188">
        <f t="shared" si="301"/>
        <v>0</v>
      </c>
      <c r="BW1389" s="188">
        <f t="shared" si="302"/>
        <v>0</v>
      </c>
      <c r="CG1389" s="188">
        <f t="shared" si="303"/>
        <v>0</v>
      </c>
      <c r="CQ1389" s="188">
        <f t="shared" si="304"/>
        <v>0</v>
      </c>
    </row>
    <row r="1390" spans="2:95" x14ac:dyDescent="0.15">
      <c r="B1390" s="2"/>
      <c r="D1390" s="2"/>
      <c r="F1390" s="2"/>
      <c r="G1390" s="2"/>
      <c r="H1390" s="2"/>
      <c r="I1390" s="28" t="s">
        <v>3059</v>
      </c>
      <c r="J1390" s="28">
        <v>295</v>
      </c>
      <c r="K1390" s="28" t="s">
        <v>59</v>
      </c>
      <c r="L1390" s="28">
        <v>4437</v>
      </c>
      <c r="M1390" s="28">
        <v>95.454999999999998</v>
      </c>
      <c r="N1390" s="28">
        <v>3319</v>
      </c>
      <c r="O1390" s="28">
        <v>3427</v>
      </c>
      <c r="P1390" s="28" t="str">
        <f t="shared" si="306"/>
        <v>Positive</v>
      </c>
      <c r="Q1390" s="38">
        <v>6.8000000000000003E-44</v>
      </c>
      <c r="Y1390" s="188">
        <f t="shared" ref="Y1390:Y1415" si="307">W1390-X1390</f>
        <v>0</v>
      </c>
      <c r="AA1390" s="2"/>
      <c r="AI1390" s="188">
        <f t="shared" ref="AI1390:AI1415" si="308">AG1390-AH1390</f>
        <v>0</v>
      </c>
      <c r="AS1390" s="188">
        <f t="shared" ref="AS1390:AS1415" si="309">AQ1390-AR1390</f>
        <v>0</v>
      </c>
      <c r="AV1390" s="2"/>
      <c r="AW1390" s="2"/>
      <c r="AX1390" s="2"/>
      <c r="AY1390" s="2"/>
      <c r="AZ1390" s="2"/>
      <c r="BA1390" s="2"/>
      <c r="BB1390" s="2"/>
      <c r="BC1390" s="188">
        <f t="shared" ref="BC1390:BC1415" si="310">BA1390-BB1390</f>
        <v>0</v>
      </c>
      <c r="BD1390" s="2"/>
      <c r="BE1390" s="2"/>
      <c r="BM1390" s="188">
        <f t="shared" ref="BM1390:BM1415" si="311">BK1390-BL1390</f>
        <v>0</v>
      </c>
      <c r="BW1390" s="188">
        <f t="shared" ref="BW1390:BW1415" si="312">BU1390-BV1390</f>
        <v>0</v>
      </c>
      <c r="CG1390" s="188">
        <f t="shared" ref="CG1390:CG1415" si="313">CE1390-CF1390</f>
        <v>0</v>
      </c>
      <c r="CQ1390" s="188">
        <f t="shared" ref="CQ1390:CQ1415" si="314">CO1390-CP1390</f>
        <v>0</v>
      </c>
    </row>
    <row r="1391" spans="2:95" x14ac:dyDescent="0.15">
      <c r="B1391" s="2"/>
      <c r="D1391" s="2"/>
      <c r="F1391" s="2"/>
      <c r="G1391" s="2"/>
      <c r="H1391" s="2"/>
      <c r="I1391" s="28" t="s">
        <v>3060</v>
      </c>
      <c r="J1391" s="28">
        <v>208</v>
      </c>
      <c r="K1391" s="28" t="s">
        <v>59</v>
      </c>
      <c r="L1391" s="28">
        <v>4437</v>
      </c>
      <c r="M1391" s="28">
        <v>96.739000000000004</v>
      </c>
      <c r="N1391" s="28">
        <v>1550</v>
      </c>
      <c r="O1391" s="28">
        <v>1641</v>
      </c>
      <c r="P1391" s="28" t="str">
        <f t="shared" si="306"/>
        <v>Positive</v>
      </c>
      <c r="Q1391" s="38">
        <v>6.0399999999999995E-38</v>
      </c>
      <c r="Y1391" s="188">
        <f t="shared" si="307"/>
        <v>0</v>
      </c>
      <c r="AA1391" s="2"/>
      <c r="AI1391" s="188">
        <f t="shared" si="308"/>
        <v>0</v>
      </c>
      <c r="AS1391" s="188">
        <f t="shared" si="309"/>
        <v>0</v>
      </c>
      <c r="AV1391" s="2"/>
      <c r="AW1391" s="2"/>
      <c r="AX1391" s="2"/>
      <c r="AY1391" s="2"/>
      <c r="AZ1391" s="2"/>
      <c r="BA1391" s="2"/>
      <c r="BB1391" s="2"/>
      <c r="BC1391" s="188">
        <f t="shared" si="310"/>
        <v>0</v>
      </c>
      <c r="BD1391" s="2"/>
      <c r="BE1391" s="2"/>
      <c r="BM1391" s="188">
        <f t="shared" si="311"/>
        <v>0</v>
      </c>
      <c r="BW1391" s="188">
        <f t="shared" si="312"/>
        <v>0</v>
      </c>
      <c r="CG1391" s="188">
        <f t="shared" si="313"/>
        <v>0</v>
      </c>
      <c r="CQ1391" s="188">
        <f t="shared" si="314"/>
        <v>0</v>
      </c>
    </row>
    <row r="1392" spans="2:95" x14ac:dyDescent="0.15">
      <c r="B1392" s="2"/>
      <c r="D1392" s="2"/>
      <c r="F1392" s="2"/>
      <c r="G1392" s="2"/>
      <c r="H1392" s="2"/>
      <c r="I1392" s="28" t="s">
        <v>3061</v>
      </c>
      <c r="J1392" s="28">
        <v>607</v>
      </c>
      <c r="K1392" s="28" t="s">
        <v>59</v>
      </c>
      <c r="L1392" s="28">
        <v>4437</v>
      </c>
      <c r="M1392" s="28">
        <v>93.938999999999993</v>
      </c>
      <c r="N1392" s="28">
        <v>3047</v>
      </c>
      <c r="O1392" s="28">
        <v>2982</v>
      </c>
      <c r="P1392" s="28" t="str">
        <f t="shared" si="306"/>
        <v>Negative</v>
      </c>
      <c r="Q1392" s="38">
        <v>2.5100000000000001E-21</v>
      </c>
      <c r="Y1392" s="188">
        <f t="shared" si="307"/>
        <v>0</v>
      </c>
      <c r="AA1392" s="2"/>
      <c r="AI1392" s="188">
        <f t="shared" si="308"/>
        <v>0</v>
      </c>
      <c r="AS1392" s="188">
        <f t="shared" si="309"/>
        <v>0</v>
      </c>
      <c r="AV1392" s="2"/>
      <c r="AW1392" s="2"/>
      <c r="AX1392" s="2"/>
      <c r="AY1392" s="2"/>
      <c r="AZ1392" s="2"/>
      <c r="BA1392" s="2"/>
      <c r="BB1392" s="2"/>
      <c r="BC1392" s="188">
        <f t="shared" si="310"/>
        <v>0</v>
      </c>
      <c r="BD1392" s="2"/>
      <c r="BE1392" s="2"/>
      <c r="BM1392" s="188">
        <f t="shared" si="311"/>
        <v>0</v>
      </c>
      <c r="BW1392" s="188">
        <f t="shared" si="312"/>
        <v>0</v>
      </c>
      <c r="CG1392" s="188">
        <f t="shared" si="313"/>
        <v>0</v>
      </c>
      <c r="CQ1392" s="188">
        <f t="shared" si="314"/>
        <v>0</v>
      </c>
    </row>
    <row r="1393" spans="2:95" x14ac:dyDescent="0.15">
      <c r="B1393" s="2"/>
      <c r="D1393" s="2"/>
      <c r="F1393" s="2"/>
      <c r="G1393" s="2"/>
      <c r="H1393" s="2"/>
      <c r="I1393" s="28" t="s">
        <v>3062</v>
      </c>
      <c r="J1393" s="28">
        <v>615</v>
      </c>
      <c r="K1393" s="28" t="s">
        <v>59</v>
      </c>
      <c r="L1393" s="28">
        <v>4437</v>
      </c>
      <c r="M1393" s="28">
        <v>92.063000000000002</v>
      </c>
      <c r="N1393" s="28">
        <v>923</v>
      </c>
      <c r="O1393" s="28">
        <v>862</v>
      </c>
      <c r="P1393" s="28" t="str">
        <f t="shared" si="306"/>
        <v>Negative</v>
      </c>
      <c r="Q1393" s="38">
        <v>7.1099999999999999E-17</v>
      </c>
      <c r="Y1393" s="188">
        <f t="shared" si="307"/>
        <v>0</v>
      </c>
      <c r="AA1393" s="2"/>
      <c r="AI1393" s="188">
        <f t="shared" si="308"/>
        <v>0</v>
      </c>
      <c r="AS1393" s="188">
        <f t="shared" si="309"/>
        <v>0</v>
      </c>
      <c r="AV1393" s="2"/>
      <c r="AW1393" s="2"/>
      <c r="AX1393" s="2"/>
      <c r="AY1393" s="2"/>
      <c r="AZ1393" s="2"/>
      <c r="BA1393" s="2"/>
      <c r="BB1393" s="2"/>
      <c r="BC1393" s="188">
        <f t="shared" si="310"/>
        <v>0</v>
      </c>
      <c r="BD1393" s="2"/>
      <c r="BE1393" s="2"/>
      <c r="BM1393" s="188">
        <f t="shared" si="311"/>
        <v>0</v>
      </c>
      <c r="BW1393" s="188">
        <f t="shared" si="312"/>
        <v>0</v>
      </c>
      <c r="CG1393" s="188">
        <f t="shared" si="313"/>
        <v>0</v>
      </c>
      <c r="CQ1393" s="188">
        <f t="shared" si="314"/>
        <v>0</v>
      </c>
    </row>
    <row r="1394" spans="2:95" x14ac:dyDescent="0.15">
      <c r="B1394" s="2"/>
      <c r="D1394" s="2"/>
      <c r="F1394" s="2"/>
      <c r="G1394" s="2"/>
      <c r="H1394" s="2"/>
      <c r="I1394" s="28" t="s">
        <v>3063</v>
      </c>
      <c r="J1394" s="28">
        <v>327</v>
      </c>
      <c r="K1394" s="28" t="s">
        <v>59</v>
      </c>
      <c r="L1394" s="28">
        <v>4437</v>
      </c>
      <c r="M1394" s="28">
        <v>96.512</v>
      </c>
      <c r="N1394" s="28">
        <v>2344</v>
      </c>
      <c r="O1394" s="28">
        <v>2429</v>
      </c>
      <c r="P1394" s="28" t="str">
        <f t="shared" si="306"/>
        <v>Positive</v>
      </c>
      <c r="Q1394" s="38">
        <v>2.1400000000000002E-34</v>
      </c>
      <c r="Y1394" s="188">
        <f t="shared" si="307"/>
        <v>0</v>
      </c>
      <c r="AA1394" s="2"/>
      <c r="AI1394" s="188">
        <f t="shared" si="308"/>
        <v>0</v>
      </c>
      <c r="AS1394" s="188">
        <f t="shared" si="309"/>
        <v>0</v>
      </c>
      <c r="AV1394" s="2"/>
      <c r="AW1394" s="2"/>
      <c r="AX1394" s="2"/>
      <c r="AY1394" s="2"/>
      <c r="AZ1394" s="2"/>
      <c r="BA1394" s="2"/>
      <c r="BB1394" s="2"/>
      <c r="BC1394" s="188">
        <f t="shared" si="310"/>
        <v>0</v>
      </c>
      <c r="BD1394" s="2"/>
      <c r="BE1394" s="2"/>
      <c r="BM1394" s="188">
        <f t="shared" si="311"/>
        <v>0</v>
      </c>
      <c r="BW1394" s="188">
        <f t="shared" si="312"/>
        <v>0</v>
      </c>
      <c r="CG1394" s="188">
        <f t="shared" si="313"/>
        <v>0</v>
      </c>
      <c r="CQ1394" s="188">
        <f t="shared" si="314"/>
        <v>0</v>
      </c>
    </row>
    <row r="1395" spans="2:95" x14ac:dyDescent="0.15">
      <c r="B1395" s="2"/>
      <c r="D1395" s="2"/>
      <c r="F1395" s="2"/>
      <c r="G1395" s="2"/>
      <c r="H1395" s="2"/>
      <c r="I1395" s="28" t="s">
        <v>3064</v>
      </c>
      <c r="J1395" s="28">
        <v>203</v>
      </c>
      <c r="K1395" s="28" t="s">
        <v>59</v>
      </c>
      <c r="L1395" s="28">
        <v>4437</v>
      </c>
      <c r="M1395" s="28">
        <v>91.549000000000007</v>
      </c>
      <c r="N1395" s="28">
        <v>490</v>
      </c>
      <c r="O1395" s="28">
        <v>560</v>
      </c>
      <c r="P1395" s="28" t="str">
        <f t="shared" si="306"/>
        <v>Positive</v>
      </c>
      <c r="Q1395" s="38">
        <v>2.7900000000000002E-21</v>
      </c>
      <c r="Y1395" s="188">
        <f t="shared" si="307"/>
        <v>0</v>
      </c>
      <c r="AA1395" s="2"/>
      <c r="AI1395" s="188">
        <f t="shared" si="308"/>
        <v>0</v>
      </c>
      <c r="AS1395" s="188">
        <f t="shared" si="309"/>
        <v>0</v>
      </c>
      <c r="AV1395" s="2"/>
      <c r="AW1395" s="2"/>
      <c r="AX1395" s="2"/>
      <c r="AY1395" s="2"/>
      <c r="AZ1395" s="2"/>
      <c r="BA1395" s="2"/>
      <c r="BB1395" s="2"/>
      <c r="BC1395" s="188">
        <f t="shared" si="310"/>
        <v>0</v>
      </c>
      <c r="BD1395" s="2"/>
      <c r="BE1395" s="2"/>
      <c r="BM1395" s="188">
        <f t="shared" si="311"/>
        <v>0</v>
      </c>
      <c r="BW1395" s="188">
        <f t="shared" si="312"/>
        <v>0</v>
      </c>
      <c r="CG1395" s="188">
        <f t="shared" si="313"/>
        <v>0</v>
      </c>
      <c r="CQ1395" s="188">
        <f t="shared" si="314"/>
        <v>0</v>
      </c>
    </row>
    <row r="1396" spans="2:95" x14ac:dyDescent="0.15">
      <c r="B1396" s="2"/>
      <c r="D1396" s="2"/>
      <c r="F1396" s="2"/>
      <c r="G1396" s="2"/>
      <c r="H1396" s="2"/>
      <c r="I1396" s="28" t="s">
        <v>3065</v>
      </c>
      <c r="J1396" s="28">
        <v>283</v>
      </c>
      <c r="K1396" s="28" t="s">
        <v>59</v>
      </c>
      <c r="L1396" s="28">
        <v>4437</v>
      </c>
      <c r="M1396" s="28">
        <v>96.052999999999997</v>
      </c>
      <c r="N1396" s="28">
        <v>2383</v>
      </c>
      <c r="O1396" s="28">
        <v>2458</v>
      </c>
      <c r="P1396" s="28" t="str">
        <f t="shared" si="306"/>
        <v>Positive</v>
      </c>
      <c r="Q1396" s="38">
        <v>6.6400000000000006E-29</v>
      </c>
      <c r="Y1396" s="188">
        <f t="shared" si="307"/>
        <v>0</v>
      </c>
      <c r="AA1396" s="2"/>
      <c r="AI1396" s="188">
        <f t="shared" si="308"/>
        <v>0</v>
      </c>
      <c r="AS1396" s="188">
        <f t="shared" si="309"/>
        <v>0</v>
      </c>
      <c r="AV1396" s="2"/>
      <c r="AW1396" s="2"/>
      <c r="AX1396" s="2"/>
      <c r="AY1396" s="2"/>
      <c r="AZ1396" s="2"/>
      <c r="BA1396" s="2"/>
      <c r="BB1396" s="2"/>
      <c r="BC1396" s="188">
        <f t="shared" si="310"/>
        <v>0</v>
      </c>
      <c r="BD1396" s="2"/>
      <c r="BE1396" s="2"/>
      <c r="BM1396" s="188">
        <f t="shared" si="311"/>
        <v>0</v>
      </c>
      <c r="BW1396" s="188">
        <f t="shared" si="312"/>
        <v>0</v>
      </c>
      <c r="CG1396" s="188">
        <f t="shared" si="313"/>
        <v>0</v>
      </c>
      <c r="CQ1396" s="188">
        <f t="shared" si="314"/>
        <v>0</v>
      </c>
    </row>
    <row r="1397" spans="2:95" x14ac:dyDescent="0.15">
      <c r="B1397" s="2"/>
      <c r="D1397" s="2"/>
      <c r="F1397" s="2"/>
      <c r="G1397" s="2"/>
      <c r="H1397" s="2"/>
      <c r="I1397" s="28" t="s">
        <v>3066</v>
      </c>
      <c r="J1397" s="28">
        <v>501</v>
      </c>
      <c r="K1397" s="28" t="s">
        <v>59</v>
      </c>
      <c r="L1397" s="28">
        <v>4437</v>
      </c>
      <c r="M1397" s="28">
        <v>95.798000000000002</v>
      </c>
      <c r="N1397" s="28">
        <v>2798</v>
      </c>
      <c r="O1397" s="28">
        <v>2680</v>
      </c>
      <c r="P1397" s="28" t="str">
        <f t="shared" si="306"/>
        <v>Negative</v>
      </c>
      <c r="Q1397" s="38">
        <v>1.1800000000000001E-48</v>
      </c>
      <c r="Y1397" s="188">
        <f t="shared" si="307"/>
        <v>0</v>
      </c>
      <c r="AA1397" s="2"/>
      <c r="AI1397" s="188">
        <f t="shared" si="308"/>
        <v>0</v>
      </c>
      <c r="AS1397" s="188">
        <f t="shared" si="309"/>
        <v>0</v>
      </c>
      <c r="AV1397" s="2"/>
      <c r="AW1397" s="2"/>
      <c r="AX1397" s="2"/>
      <c r="AY1397" s="2"/>
      <c r="AZ1397" s="2"/>
      <c r="BA1397" s="2"/>
      <c r="BB1397" s="2"/>
      <c r="BC1397" s="188">
        <f t="shared" si="310"/>
        <v>0</v>
      </c>
      <c r="BD1397" s="2"/>
      <c r="BE1397" s="2"/>
      <c r="BM1397" s="188">
        <f t="shared" si="311"/>
        <v>0</v>
      </c>
      <c r="BW1397" s="188">
        <f t="shared" si="312"/>
        <v>0</v>
      </c>
      <c r="CG1397" s="188">
        <f t="shared" si="313"/>
        <v>0</v>
      </c>
      <c r="CQ1397" s="188">
        <f t="shared" si="314"/>
        <v>0</v>
      </c>
    </row>
    <row r="1398" spans="2:95" x14ac:dyDescent="0.15">
      <c r="B1398" s="2"/>
      <c r="D1398" s="2"/>
      <c r="F1398" s="2"/>
      <c r="G1398" s="2"/>
      <c r="H1398" s="2"/>
      <c r="I1398" s="28" t="s">
        <v>3067</v>
      </c>
      <c r="J1398" s="28">
        <v>2138</v>
      </c>
      <c r="K1398" s="28" t="s">
        <v>59</v>
      </c>
      <c r="L1398" s="28">
        <v>4437</v>
      </c>
      <c r="M1398" s="28">
        <v>93.477999999999994</v>
      </c>
      <c r="N1398" s="28">
        <v>3350</v>
      </c>
      <c r="O1398" s="28">
        <v>3394</v>
      </c>
      <c r="P1398" s="28" t="str">
        <f t="shared" si="306"/>
        <v>Positive</v>
      </c>
      <c r="Q1398" s="38">
        <v>9.2000000000000005E-11</v>
      </c>
      <c r="Y1398" s="188">
        <f t="shared" si="307"/>
        <v>0</v>
      </c>
      <c r="AA1398" s="2"/>
      <c r="AI1398" s="188">
        <f t="shared" si="308"/>
        <v>0</v>
      </c>
      <c r="AS1398" s="188">
        <f t="shared" si="309"/>
        <v>0</v>
      </c>
      <c r="AV1398" s="2"/>
      <c r="AW1398" s="2"/>
      <c r="AX1398" s="2"/>
      <c r="AY1398" s="2"/>
      <c r="AZ1398" s="2"/>
      <c r="BA1398" s="2"/>
      <c r="BB1398" s="2"/>
      <c r="BC1398" s="188">
        <f t="shared" si="310"/>
        <v>0</v>
      </c>
      <c r="BD1398" s="2"/>
      <c r="BE1398" s="2"/>
      <c r="BM1398" s="188">
        <f t="shared" si="311"/>
        <v>0</v>
      </c>
      <c r="BW1398" s="188">
        <f t="shared" si="312"/>
        <v>0</v>
      </c>
      <c r="CG1398" s="188">
        <f t="shared" si="313"/>
        <v>0</v>
      </c>
      <c r="CQ1398" s="188">
        <f t="shared" si="314"/>
        <v>0</v>
      </c>
    </row>
    <row r="1399" spans="2:95" x14ac:dyDescent="0.15">
      <c r="B1399" s="2"/>
      <c r="D1399" s="2"/>
      <c r="F1399" s="2"/>
      <c r="G1399" s="2"/>
      <c r="H1399" s="2"/>
      <c r="I1399" s="28" t="s">
        <v>3068</v>
      </c>
      <c r="J1399" s="28">
        <v>299</v>
      </c>
      <c r="K1399" s="28" t="s">
        <v>59</v>
      </c>
      <c r="L1399" s="28">
        <v>4437</v>
      </c>
      <c r="M1399" s="28">
        <v>97.114999999999995</v>
      </c>
      <c r="N1399" s="28">
        <v>206</v>
      </c>
      <c r="O1399" s="28">
        <v>309</v>
      </c>
      <c r="P1399" s="28" t="str">
        <f t="shared" si="306"/>
        <v>Positive</v>
      </c>
      <c r="Q1399" s="38">
        <v>1.9199999999999999E-44</v>
      </c>
      <c r="Y1399" s="188">
        <f t="shared" si="307"/>
        <v>0</v>
      </c>
      <c r="AA1399" s="2"/>
      <c r="AI1399" s="188">
        <f t="shared" si="308"/>
        <v>0</v>
      </c>
      <c r="AS1399" s="188">
        <f t="shared" si="309"/>
        <v>0</v>
      </c>
      <c r="AV1399" s="2"/>
      <c r="AW1399" s="2"/>
      <c r="AX1399" s="2"/>
      <c r="AY1399" s="2"/>
      <c r="AZ1399" s="2"/>
      <c r="BA1399" s="2"/>
      <c r="BB1399" s="2"/>
      <c r="BC1399" s="188">
        <f t="shared" si="310"/>
        <v>0</v>
      </c>
      <c r="BD1399" s="2"/>
      <c r="BE1399" s="2"/>
      <c r="BM1399" s="188">
        <f t="shared" si="311"/>
        <v>0</v>
      </c>
      <c r="BW1399" s="188">
        <f t="shared" si="312"/>
        <v>0</v>
      </c>
      <c r="CG1399" s="188">
        <f t="shared" si="313"/>
        <v>0</v>
      </c>
      <c r="CQ1399" s="188">
        <f t="shared" si="314"/>
        <v>0</v>
      </c>
    </row>
    <row r="1400" spans="2:95" x14ac:dyDescent="0.15">
      <c r="B1400" s="2"/>
      <c r="D1400" s="2"/>
      <c r="F1400" s="2"/>
      <c r="G1400" s="2"/>
      <c r="H1400" s="2"/>
      <c r="I1400" s="166" t="s">
        <v>3069</v>
      </c>
      <c r="J1400" s="166">
        <v>4471</v>
      </c>
      <c r="K1400" s="166" t="s">
        <v>59</v>
      </c>
      <c r="L1400" s="166">
        <v>4437</v>
      </c>
      <c r="M1400" s="166">
        <v>96.661000000000001</v>
      </c>
      <c r="N1400" s="166">
        <v>11</v>
      </c>
      <c r="O1400" s="166">
        <v>4413</v>
      </c>
      <c r="P1400" s="166" t="str">
        <f t="shared" si="306"/>
        <v>Positive</v>
      </c>
      <c r="Q1400" s="219">
        <v>0</v>
      </c>
      <c r="Y1400" s="188">
        <f t="shared" si="307"/>
        <v>0</v>
      </c>
      <c r="AA1400" s="2"/>
      <c r="AI1400" s="188">
        <f t="shared" si="308"/>
        <v>0</v>
      </c>
      <c r="AS1400" s="188">
        <f t="shared" si="309"/>
        <v>0</v>
      </c>
      <c r="AV1400" s="2"/>
      <c r="AW1400" s="2"/>
      <c r="AX1400" s="2"/>
      <c r="AY1400" s="2"/>
      <c r="AZ1400" s="2"/>
      <c r="BA1400" s="2"/>
      <c r="BB1400" s="2"/>
      <c r="BC1400" s="188">
        <f t="shared" si="310"/>
        <v>0</v>
      </c>
      <c r="BD1400" s="2"/>
      <c r="BE1400" s="2"/>
      <c r="BM1400" s="188">
        <f t="shared" si="311"/>
        <v>0</v>
      </c>
      <c r="BW1400" s="188">
        <f t="shared" si="312"/>
        <v>0</v>
      </c>
      <c r="CG1400" s="188">
        <f t="shared" si="313"/>
        <v>0</v>
      </c>
      <c r="CQ1400" s="188">
        <f t="shared" si="314"/>
        <v>0</v>
      </c>
    </row>
    <row r="1401" spans="2:95" x14ac:dyDescent="0.15">
      <c r="B1401" s="2"/>
      <c r="D1401" s="2"/>
      <c r="F1401" s="2"/>
      <c r="G1401" s="2"/>
      <c r="H1401" s="2"/>
      <c r="I1401" s="28" t="s">
        <v>3070</v>
      </c>
      <c r="J1401" s="28">
        <v>1502</v>
      </c>
      <c r="K1401" s="28" t="s">
        <v>59</v>
      </c>
      <c r="L1401" s="28">
        <v>4437</v>
      </c>
      <c r="M1401" s="28">
        <v>96.400999999999996</v>
      </c>
      <c r="N1401" s="28">
        <v>1438</v>
      </c>
      <c r="O1401" s="28">
        <v>2854</v>
      </c>
      <c r="P1401" s="28" t="str">
        <f t="shared" si="306"/>
        <v>Positive</v>
      </c>
      <c r="Q1401" s="13">
        <v>0</v>
      </c>
      <c r="Y1401" s="188">
        <f t="shared" si="307"/>
        <v>0</v>
      </c>
      <c r="AA1401" s="2"/>
      <c r="AI1401" s="188">
        <f t="shared" si="308"/>
        <v>0</v>
      </c>
      <c r="AS1401" s="188">
        <f t="shared" si="309"/>
        <v>0</v>
      </c>
      <c r="AV1401" s="2"/>
      <c r="AW1401" s="2"/>
      <c r="AX1401" s="2"/>
      <c r="AY1401" s="2"/>
      <c r="AZ1401" s="2"/>
      <c r="BA1401" s="2"/>
      <c r="BB1401" s="2"/>
      <c r="BC1401" s="188">
        <f t="shared" si="310"/>
        <v>0</v>
      </c>
      <c r="BD1401" s="2"/>
      <c r="BE1401" s="2"/>
      <c r="BM1401" s="188">
        <f t="shared" si="311"/>
        <v>0</v>
      </c>
      <c r="BW1401" s="188">
        <f t="shared" si="312"/>
        <v>0</v>
      </c>
      <c r="CG1401" s="188">
        <f t="shared" si="313"/>
        <v>0</v>
      </c>
      <c r="CQ1401" s="188">
        <f t="shared" si="314"/>
        <v>0</v>
      </c>
    </row>
    <row r="1402" spans="2:95" x14ac:dyDescent="0.15">
      <c r="B1402" s="2"/>
      <c r="D1402" s="2"/>
      <c r="F1402" s="2"/>
      <c r="G1402" s="2"/>
      <c r="H1402" s="2"/>
      <c r="I1402" s="28" t="s">
        <v>3071</v>
      </c>
      <c r="J1402" s="28">
        <v>231</v>
      </c>
      <c r="K1402" s="28" t="s">
        <v>59</v>
      </c>
      <c r="L1402" s="28">
        <v>4437</v>
      </c>
      <c r="M1402" s="28">
        <v>95.867999999999995</v>
      </c>
      <c r="N1402" s="28">
        <v>3110</v>
      </c>
      <c r="O1402" s="28">
        <v>3230</v>
      </c>
      <c r="P1402" s="28" t="str">
        <f t="shared" si="306"/>
        <v>Positive</v>
      </c>
      <c r="Q1402" s="38">
        <v>1.11E-50</v>
      </c>
      <c r="Y1402" s="188">
        <f t="shared" si="307"/>
        <v>0</v>
      </c>
      <c r="AA1402" s="2"/>
      <c r="AI1402" s="188">
        <f t="shared" si="308"/>
        <v>0</v>
      </c>
      <c r="AS1402" s="188">
        <f t="shared" si="309"/>
        <v>0</v>
      </c>
      <c r="AV1402" s="2"/>
      <c r="AW1402" s="2"/>
      <c r="AX1402" s="2"/>
      <c r="AY1402" s="2"/>
      <c r="AZ1402" s="2"/>
      <c r="BA1402" s="2"/>
      <c r="BB1402" s="2"/>
      <c r="BC1402" s="188">
        <f t="shared" si="310"/>
        <v>0</v>
      </c>
      <c r="BD1402" s="2"/>
      <c r="BE1402" s="2"/>
      <c r="BM1402" s="188">
        <f t="shared" si="311"/>
        <v>0</v>
      </c>
      <c r="BW1402" s="188">
        <f t="shared" si="312"/>
        <v>0</v>
      </c>
      <c r="CG1402" s="188">
        <f t="shared" si="313"/>
        <v>0</v>
      </c>
      <c r="CQ1402" s="188">
        <f t="shared" si="314"/>
        <v>0</v>
      </c>
    </row>
    <row r="1403" spans="2:95" x14ac:dyDescent="0.15">
      <c r="B1403" s="2"/>
      <c r="D1403" s="2"/>
      <c r="F1403" s="2"/>
      <c r="G1403" s="2"/>
      <c r="H1403" s="2"/>
      <c r="I1403" s="28" t="s">
        <v>3072</v>
      </c>
      <c r="J1403" s="28">
        <v>215</v>
      </c>
      <c r="K1403" s="28" t="s">
        <v>59</v>
      </c>
      <c r="L1403" s="28">
        <v>4437</v>
      </c>
      <c r="M1403" s="28">
        <v>94.614999999999995</v>
      </c>
      <c r="N1403" s="28">
        <v>287</v>
      </c>
      <c r="O1403" s="28">
        <v>416</v>
      </c>
      <c r="P1403" s="28" t="str">
        <f t="shared" si="306"/>
        <v>Positive</v>
      </c>
      <c r="Q1403" s="38">
        <v>7.94E-52</v>
      </c>
      <c r="Y1403" s="188">
        <f t="shared" si="307"/>
        <v>0</v>
      </c>
      <c r="AA1403" s="2"/>
      <c r="AI1403" s="188">
        <f t="shared" si="308"/>
        <v>0</v>
      </c>
      <c r="AS1403" s="188">
        <f t="shared" si="309"/>
        <v>0</v>
      </c>
      <c r="AV1403" s="2"/>
      <c r="AW1403" s="2"/>
      <c r="AX1403" s="2"/>
      <c r="AY1403" s="2"/>
      <c r="AZ1403" s="2"/>
      <c r="BA1403" s="2"/>
      <c r="BB1403" s="2"/>
      <c r="BC1403" s="188">
        <f t="shared" si="310"/>
        <v>0</v>
      </c>
      <c r="BD1403" s="2"/>
      <c r="BE1403" s="2"/>
      <c r="BM1403" s="188">
        <f t="shared" si="311"/>
        <v>0</v>
      </c>
      <c r="BW1403" s="188">
        <f t="shared" si="312"/>
        <v>0</v>
      </c>
      <c r="CG1403" s="188">
        <f t="shared" si="313"/>
        <v>0</v>
      </c>
      <c r="CQ1403" s="188">
        <f t="shared" si="314"/>
        <v>0</v>
      </c>
    </row>
    <row r="1404" spans="2:95" x14ac:dyDescent="0.15">
      <c r="B1404" s="2"/>
      <c r="D1404" s="2"/>
      <c r="F1404" s="2"/>
      <c r="G1404" s="2"/>
      <c r="H1404" s="2"/>
      <c r="I1404" s="28" t="s">
        <v>3073</v>
      </c>
      <c r="J1404" s="28">
        <v>217</v>
      </c>
      <c r="K1404" s="28" t="s">
        <v>59</v>
      </c>
      <c r="L1404" s="28">
        <v>4437</v>
      </c>
      <c r="M1404" s="28">
        <v>96.575000000000003</v>
      </c>
      <c r="N1404" s="28">
        <v>2899</v>
      </c>
      <c r="O1404" s="28">
        <v>3043</v>
      </c>
      <c r="P1404" s="28" t="str">
        <f t="shared" si="306"/>
        <v>Positive</v>
      </c>
      <c r="Q1404" s="38">
        <v>4.7199999999999998E-64</v>
      </c>
      <c r="Y1404" s="188">
        <f t="shared" si="307"/>
        <v>0</v>
      </c>
      <c r="AA1404" s="2"/>
      <c r="AI1404" s="188">
        <f t="shared" si="308"/>
        <v>0</v>
      </c>
      <c r="AS1404" s="188">
        <f t="shared" si="309"/>
        <v>0</v>
      </c>
      <c r="AV1404" s="2"/>
      <c r="AW1404" s="2"/>
      <c r="AX1404" s="2"/>
      <c r="AY1404" s="2"/>
      <c r="AZ1404" s="2"/>
      <c r="BA1404" s="2"/>
      <c r="BB1404" s="2"/>
      <c r="BC1404" s="188">
        <f t="shared" si="310"/>
        <v>0</v>
      </c>
      <c r="BD1404" s="2"/>
      <c r="BE1404" s="2"/>
      <c r="BM1404" s="188">
        <f t="shared" si="311"/>
        <v>0</v>
      </c>
      <c r="BW1404" s="188">
        <f t="shared" si="312"/>
        <v>0</v>
      </c>
      <c r="CG1404" s="188">
        <f t="shared" si="313"/>
        <v>0</v>
      </c>
      <c r="CQ1404" s="188">
        <f t="shared" si="314"/>
        <v>0</v>
      </c>
    </row>
    <row r="1405" spans="2:95" x14ac:dyDescent="0.15">
      <c r="B1405" s="2"/>
      <c r="D1405" s="2"/>
      <c r="F1405" s="2"/>
      <c r="G1405" s="2"/>
      <c r="H1405" s="2"/>
      <c r="I1405" s="28" t="s">
        <v>3074</v>
      </c>
      <c r="J1405" s="28">
        <v>2204</v>
      </c>
      <c r="K1405" s="28" t="s">
        <v>59</v>
      </c>
      <c r="L1405" s="28">
        <v>4437</v>
      </c>
      <c r="M1405" s="28">
        <v>96.703999999999994</v>
      </c>
      <c r="N1405" s="28">
        <v>1438</v>
      </c>
      <c r="O1405" s="28">
        <v>3561</v>
      </c>
      <c r="P1405" s="28" t="str">
        <f t="shared" si="306"/>
        <v>Positive</v>
      </c>
      <c r="Q1405" s="13">
        <v>0</v>
      </c>
      <c r="Y1405" s="188">
        <f t="shared" si="307"/>
        <v>0</v>
      </c>
      <c r="AA1405" s="2"/>
      <c r="AI1405" s="188">
        <f t="shared" si="308"/>
        <v>0</v>
      </c>
      <c r="AS1405" s="188">
        <f t="shared" si="309"/>
        <v>0</v>
      </c>
      <c r="AV1405" s="2"/>
      <c r="AW1405" s="2"/>
      <c r="AX1405" s="2"/>
      <c r="AY1405" s="2"/>
      <c r="AZ1405" s="2"/>
      <c r="BA1405" s="2"/>
      <c r="BB1405" s="2"/>
      <c r="BC1405" s="188">
        <f t="shared" si="310"/>
        <v>0</v>
      </c>
      <c r="BD1405" s="2"/>
      <c r="BE1405" s="2"/>
      <c r="BM1405" s="188">
        <f t="shared" si="311"/>
        <v>0</v>
      </c>
      <c r="BW1405" s="188">
        <f t="shared" si="312"/>
        <v>0</v>
      </c>
      <c r="CG1405" s="188">
        <f t="shared" si="313"/>
        <v>0</v>
      </c>
      <c r="CQ1405" s="188">
        <f t="shared" si="314"/>
        <v>0</v>
      </c>
    </row>
    <row r="1406" spans="2:95" x14ac:dyDescent="0.15">
      <c r="B1406" s="2"/>
      <c r="D1406" s="2"/>
      <c r="F1406" s="2"/>
      <c r="G1406" s="2"/>
      <c r="H1406" s="2"/>
      <c r="I1406" s="28" t="s">
        <v>3075</v>
      </c>
      <c r="J1406" s="28">
        <v>2584</v>
      </c>
      <c r="K1406" s="28" t="s">
        <v>59</v>
      </c>
      <c r="L1406" s="28">
        <v>4437</v>
      </c>
      <c r="M1406" s="28">
        <v>96.721999999999994</v>
      </c>
      <c r="N1406" s="28">
        <v>2065</v>
      </c>
      <c r="O1406" s="28">
        <v>4413</v>
      </c>
      <c r="P1406" s="28" t="str">
        <f t="shared" si="306"/>
        <v>Positive</v>
      </c>
      <c r="Q1406" s="13">
        <v>0</v>
      </c>
      <c r="Y1406" s="188">
        <f t="shared" si="307"/>
        <v>0</v>
      </c>
      <c r="AA1406" s="2"/>
      <c r="AI1406" s="188">
        <f t="shared" si="308"/>
        <v>0</v>
      </c>
      <c r="AS1406" s="188">
        <f t="shared" si="309"/>
        <v>0</v>
      </c>
      <c r="AV1406" s="2"/>
      <c r="AW1406" s="2"/>
      <c r="AX1406" s="2"/>
      <c r="AY1406" s="2"/>
      <c r="AZ1406" s="2"/>
      <c r="BA1406" s="2"/>
      <c r="BB1406" s="2"/>
      <c r="BC1406" s="188">
        <f t="shared" si="310"/>
        <v>0</v>
      </c>
      <c r="BD1406" s="2"/>
      <c r="BE1406" s="2"/>
      <c r="BM1406" s="188">
        <f t="shared" si="311"/>
        <v>0</v>
      </c>
      <c r="BW1406" s="188">
        <f t="shared" si="312"/>
        <v>0</v>
      </c>
      <c r="CG1406" s="188">
        <f t="shared" si="313"/>
        <v>0</v>
      </c>
      <c r="CQ1406" s="188">
        <f t="shared" si="314"/>
        <v>0</v>
      </c>
    </row>
    <row r="1407" spans="2:95" x14ac:dyDescent="0.15">
      <c r="B1407" s="2"/>
      <c r="D1407" s="2"/>
      <c r="F1407" s="2"/>
      <c r="G1407" s="2"/>
      <c r="H1407" s="2"/>
      <c r="I1407" s="28" t="s">
        <v>3076</v>
      </c>
      <c r="J1407" s="28">
        <v>1814</v>
      </c>
      <c r="K1407" s="28" t="s">
        <v>59</v>
      </c>
      <c r="L1407" s="28">
        <v>4437</v>
      </c>
      <c r="M1407" s="28">
        <v>96.46</v>
      </c>
      <c r="N1407" s="28">
        <v>11</v>
      </c>
      <c r="O1407" s="28">
        <v>1705</v>
      </c>
      <c r="P1407" s="28" t="str">
        <f t="shared" si="306"/>
        <v>Positive</v>
      </c>
      <c r="Q1407" s="13">
        <v>0</v>
      </c>
      <c r="Y1407" s="188">
        <f t="shared" si="307"/>
        <v>0</v>
      </c>
      <c r="AA1407" s="2"/>
      <c r="AI1407" s="188">
        <f t="shared" si="308"/>
        <v>0</v>
      </c>
      <c r="AS1407" s="188">
        <f t="shared" si="309"/>
        <v>0</v>
      </c>
      <c r="AV1407" s="2"/>
      <c r="AW1407" s="2"/>
      <c r="AX1407" s="2"/>
      <c r="AY1407" s="2"/>
      <c r="AZ1407" s="2"/>
      <c r="BA1407" s="2"/>
      <c r="BB1407" s="2"/>
      <c r="BC1407" s="188">
        <f t="shared" si="310"/>
        <v>0</v>
      </c>
      <c r="BD1407" s="2"/>
      <c r="BE1407" s="2"/>
      <c r="BM1407" s="188">
        <f t="shared" si="311"/>
        <v>0</v>
      </c>
      <c r="BW1407" s="188">
        <f t="shared" si="312"/>
        <v>0</v>
      </c>
      <c r="CG1407" s="188">
        <f t="shared" si="313"/>
        <v>0</v>
      </c>
      <c r="CQ1407" s="188">
        <f t="shared" si="314"/>
        <v>0</v>
      </c>
    </row>
    <row r="1408" spans="2:95" x14ac:dyDescent="0.15">
      <c r="B1408" s="2"/>
      <c r="D1408" s="2"/>
      <c r="F1408" s="2"/>
      <c r="G1408" s="2"/>
      <c r="H1408" s="2"/>
      <c r="I1408" s="28" t="s">
        <v>3077</v>
      </c>
      <c r="J1408" s="28">
        <v>459</v>
      </c>
      <c r="K1408" s="28" t="s">
        <v>59</v>
      </c>
      <c r="L1408" s="28">
        <v>4437</v>
      </c>
      <c r="M1408" s="28">
        <v>100</v>
      </c>
      <c r="N1408" s="28">
        <v>1554</v>
      </c>
      <c r="O1408" s="28">
        <v>1510</v>
      </c>
      <c r="P1408" s="28" t="str">
        <f t="shared" si="306"/>
        <v>Negative</v>
      </c>
      <c r="Q1408" s="38">
        <v>1.88E-16</v>
      </c>
      <c r="Y1408" s="188">
        <f t="shared" si="307"/>
        <v>0</v>
      </c>
      <c r="AA1408" s="2"/>
      <c r="AI1408" s="188">
        <f t="shared" si="308"/>
        <v>0</v>
      </c>
      <c r="AS1408" s="188">
        <f t="shared" si="309"/>
        <v>0</v>
      </c>
      <c r="AV1408" s="2"/>
      <c r="AW1408" s="2"/>
      <c r="AX1408" s="2"/>
      <c r="AY1408" s="2"/>
      <c r="AZ1408" s="2"/>
      <c r="BA1408" s="2"/>
      <c r="BB1408" s="2"/>
      <c r="BC1408" s="188">
        <f t="shared" si="310"/>
        <v>0</v>
      </c>
      <c r="BD1408" s="2"/>
      <c r="BE1408" s="2"/>
      <c r="BM1408" s="188">
        <f t="shared" si="311"/>
        <v>0</v>
      </c>
      <c r="BW1408" s="188">
        <f t="shared" si="312"/>
        <v>0</v>
      </c>
      <c r="CG1408" s="188">
        <f t="shared" si="313"/>
        <v>0</v>
      </c>
      <c r="CQ1408" s="188">
        <f t="shared" si="314"/>
        <v>0</v>
      </c>
    </row>
    <row r="1409" spans="1:95" x14ac:dyDescent="0.15">
      <c r="B1409" s="2"/>
      <c r="D1409" s="2"/>
      <c r="F1409" s="2"/>
      <c r="G1409" s="2"/>
      <c r="H1409" s="2"/>
      <c r="I1409" s="28" t="s">
        <v>3078</v>
      </c>
      <c r="J1409" s="28">
        <v>571</v>
      </c>
      <c r="K1409" s="28" t="s">
        <v>59</v>
      </c>
      <c r="L1409" s="28">
        <v>4437</v>
      </c>
      <c r="M1409" s="28">
        <v>100</v>
      </c>
      <c r="N1409" s="28">
        <v>1540</v>
      </c>
      <c r="O1409" s="28">
        <v>1508</v>
      </c>
      <c r="P1409" s="28" t="str">
        <f t="shared" si="306"/>
        <v>Negative</v>
      </c>
      <c r="Q1409" s="38">
        <v>1.1100000000000001E-9</v>
      </c>
      <c r="Y1409" s="188">
        <f t="shared" si="307"/>
        <v>0</v>
      </c>
      <c r="AA1409" s="2"/>
      <c r="AI1409" s="188">
        <f t="shared" si="308"/>
        <v>0</v>
      </c>
      <c r="AS1409" s="188">
        <f t="shared" si="309"/>
        <v>0</v>
      </c>
      <c r="AV1409" s="2"/>
      <c r="AW1409" s="2"/>
      <c r="AX1409" s="2"/>
      <c r="AY1409" s="2"/>
      <c r="AZ1409" s="2"/>
      <c r="BA1409" s="2"/>
      <c r="BB1409" s="2"/>
      <c r="BC1409" s="188">
        <f t="shared" si="310"/>
        <v>0</v>
      </c>
      <c r="BD1409" s="2"/>
      <c r="BE1409" s="2"/>
      <c r="BM1409" s="188">
        <f t="shared" si="311"/>
        <v>0</v>
      </c>
      <c r="BW1409" s="188">
        <f t="shared" si="312"/>
        <v>0</v>
      </c>
      <c r="CG1409" s="188">
        <f t="shared" si="313"/>
        <v>0</v>
      </c>
      <c r="CQ1409" s="188">
        <f t="shared" si="314"/>
        <v>0</v>
      </c>
    </row>
    <row r="1410" spans="1:95" x14ac:dyDescent="0.15">
      <c r="B1410" s="2"/>
      <c r="D1410" s="2"/>
      <c r="F1410" s="2"/>
      <c r="G1410" s="2"/>
      <c r="H1410" s="2"/>
      <c r="I1410" s="28" t="s">
        <v>1075</v>
      </c>
      <c r="J1410" s="28">
        <v>408</v>
      </c>
      <c r="K1410" s="28" t="s">
        <v>59</v>
      </c>
      <c r="L1410" s="28">
        <v>4437</v>
      </c>
      <c r="M1410" s="28">
        <v>96.183000000000007</v>
      </c>
      <c r="N1410" s="28">
        <v>1674</v>
      </c>
      <c r="O1410" s="28">
        <v>1544</v>
      </c>
      <c r="P1410" s="28" t="str">
        <f t="shared" si="306"/>
        <v>Negative</v>
      </c>
      <c r="Q1410" s="38">
        <v>5.6699999999999996E-56</v>
      </c>
      <c r="Y1410" s="188">
        <f t="shared" si="307"/>
        <v>0</v>
      </c>
      <c r="AA1410" s="2"/>
      <c r="AI1410" s="188">
        <f t="shared" si="308"/>
        <v>0</v>
      </c>
      <c r="AS1410" s="188">
        <f t="shared" si="309"/>
        <v>0</v>
      </c>
      <c r="AV1410" s="2"/>
      <c r="AW1410" s="2"/>
      <c r="AX1410" s="2"/>
      <c r="AY1410" s="2"/>
      <c r="AZ1410" s="2"/>
      <c r="BA1410" s="2"/>
      <c r="BB1410" s="2"/>
      <c r="BC1410" s="188">
        <f t="shared" si="310"/>
        <v>0</v>
      </c>
      <c r="BD1410" s="2"/>
      <c r="BE1410" s="2"/>
      <c r="BM1410" s="188">
        <f t="shared" si="311"/>
        <v>0</v>
      </c>
      <c r="BW1410" s="188">
        <f t="shared" si="312"/>
        <v>0</v>
      </c>
      <c r="CG1410" s="188">
        <f t="shared" si="313"/>
        <v>0</v>
      </c>
      <c r="CQ1410" s="188">
        <f t="shared" si="314"/>
        <v>0</v>
      </c>
    </row>
    <row r="1411" spans="1:95" x14ac:dyDescent="0.15">
      <c r="B1411" s="2"/>
      <c r="D1411" s="2"/>
      <c r="F1411" s="2"/>
      <c r="G1411" s="2"/>
      <c r="H1411" s="2"/>
      <c r="I1411" s="28" t="s">
        <v>3079</v>
      </c>
      <c r="J1411" s="28">
        <v>375</v>
      </c>
      <c r="K1411" s="28" t="s">
        <v>59</v>
      </c>
      <c r="L1411" s="28">
        <v>4437</v>
      </c>
      <c r="M1411" s="28">
        <v>98.373999999999995</v>
      </c>
      <c r="N1411" s="28">
        <v>4410</v>
      </c>
      <c r="O1411" s="28">
        <v>4288</v>
      </c>
      <c r="P1411" s="28" t="str">
        <f t="shared" si="306"/>
        <v>Negative</v>
      </c>
      <c r="Q1411" s="38">
        <v>1.4400000000000001E-56</v>
      </c>
      <c r="Y1411" s="188">
        <f t="shared" si="307"/>
        <v>0</v>
      </c>
      <c r="AA1411" s="2"/>
      <c r="AI1411" s="188">
        <f t="shared" si="308"/>
        <v>0</v>
      </c>
      <c r="AS1411" s="188">
        <f t="shared" si="309"/>
        <v>0</v>
      </c>
      <c r="AV1411" s="2"/>
      <c r="AW1411" s="2"/>
      <c r="AX1411" s="2"/>
      <c r="AY1411" s="2"/>
      <c r="AZ1411" s="2"/>
      <c r="BA1411" s="2"/>
      <c r="BB1411" s="2"/>
      <c r="BC1411" s="188">
        <f t="shared" si="310"/>
        <v>0</v>
      </c>
      <c r="BD1411" s="2"/>
      <c r="BE1411" s="2"/>
      <c r="BM1411" s="188">
        <f t="shared" si="311"/>
        <v>0</v>
      </c>
      <c r="BW1411" s="188">
        <f t="shared" si="312"/>
        <v>0</v>
      </c>
      <c r="CG1411" s="188">
        <f t="shared" si="313"/>
        <v>0</v>
      </c>
      <c r="CQ1411" s="188">
        <f t="shared" si="314"/>
        <v>0</v>
      </c>
    </row>
    <row r="1412" spans="1:95" x14ac:dyDescent="0.15">
      <c r="B1412" s="2"/>
      <c r="D1412" s="2"/>
      <c r="F1412" s="2"/>
      <c r="G1412" s="2"/>
      <c r="H1412" s="2"/>
      <c r="I1412" s="28" t="s">
        <v>3080</v>
      </c>
      <c r="J1412" s="28">
        <v>217</v>
      </c>
      <c r="K1412" s="28" t="s">
        <v>59</v>
      </c>
      <c r="L1412" s="28">
        <v>4437</v>
      </c>
      <c r="M1412" s="28">
        <v>96.721000000000004</v>
      </c>
      <c r="N1412" s="28">
        <v>4408</v>
      </c>
      <c r="O1412" s="28">
        <v>4288</v>
      </c>
      <c r="P1412" s="28" t="str">
        <f t="shared" si="306"/>
        <v>Negative</v>
      </c>
      <c r="Q1412" s="38">
        <v>2.2300000000000001E-52</v>
      </c>
      <c r="Y1412" s="188">
        <f t="shared" si="307"/>
        <v>0</v>
      </c>
      <c r="AA1412" s="2"/>
      <c r="AI1412" s="188">
        <f t="shared" si="308"/>
        <v>0</v>
      </c>
      <c r="AS1412" s="188">
        <f t="shared" si="309"/>
        <v>0</v>
      </c>
      <c r="AV1412" s="2"/>
      <c r="AW1412" s="2"/>
      <c r="AX1412" s="2"/>
      <c r="AY1412" s="2"/>
      <c r="AZ1412" s="2"/>
      <c r="BA1412" s="2"/>
      <c r="BB1412" s="2"/>
      <c r="BC1412" s="188">
        <f t="shared" si="310"/>
        <v>0</v>
      </c>
      <c r="BD1412" s="2"/>
      <c r="BE1412" s="2"/>
      <c r="BM1412" s="188">
        <f t="shared" si="311"/>
        <v>0</v>
      </c>
      <c r="BW1412" s="188">
        <f t="shared" si="312"/>
        <v>0</v>
      </c>
      <c r="CG1412" s="188">
        <f t="shared" si="313"/>
        <v>0</v>
      </c>
      <c r="CQ1412" s="188">
        <f t="shared" si="314"/>
        <v>0</v>
      </c>
    </row>
    <row r="1413" spans="1:95" x14ac:dyDescent="0.15">
      <c r="B1413" s="2"/>
      <c r="D1413" s="2"/>
      <c r="F1413" s="2"/>
      <c r="G1413" s="2"/>
      <c r="H1413" s="2"/>
      <c r="I1413" s="28" t="s">
        <v>3081</v>
      </c>
      <c r="J1413" s="28">
        <v>286</v>
      </c>
      <c r="K1413" s="28" t="s">
        <v>59</v>
      </c>
      <c r="L1413" s="28">
        <v>4437</v>
      </c>
      <c r="M1413" s="28">
        <v>96.774000000000001</v>
      </c>
      <c r="N1413" s="28">
        <v>223</v>
      </c>
      <c r="O1413" s="28">
        <v>315</v>
      </c>
      <c r="P1413" s="28" t="str">
        <f t="shared" si="306"/>
        <v>Positive</v>
      </c>
      <c r="Q1413" s="38">
        <v>2.3799999999999998E-38</v>
      </c>
      <c r="Y1413" s="188">
        <f t="shared" si="307"/>
        <v>0</v>
      </c>
      <c r="AA1413" s="2"/>
      <c r="AI1413" s="188">
        <f t="shared" si="308"/>
        <v>0</v>
      </c>
      <c r="AS1413" s="188">
        <f t="shared" si="309"/>
        <v>0</v>
      </c>
      <c r="AV1413" s="2"/>
      <c r="AW1413" s="2"/>
      <c r="AX1413" s="2"/>
      <c r="AY1413" s="2"/>
      <c r="AZ1413" s="2"/>
      <c r="BA1413" s="2"/>
      <c r="BB1413" s="2"/>
      <c r="BC1413" s="188">
        <f t="shared" si="310"/>
        <v>0</v>
      </c>
      <c r="BD1413" s="2"/>
      <c r="BE1413" s="2"/>
      <c r="BM1413" s="188">
        <f t="shared" si="311"/>
        <v>0</v>
      </c>
      <c r="BW1413" s="188">
        <f t="shared" si="312"/>
        <v>0</v>
      </c>
      <c r="CG1413" s="188">
        <f t="shared" si="313"/>
        <v>0</v>
      </c>
      <c r="CQ1413" s="188">
        <f t="shared" si="314"/>
        <v>0</v>
      </c>
    </row>
    <row r="1414" spans="1:95" x14ac:dyDescent="0.15">
      <c r="B1414" s="2"/>
      <c r="D1414" s="2"/>
      <c r="F1414" s="2"/>
      <c r="G1414" s="2"/>
      <c r="H1414" s="2"/>
      <c r="I1414" s="28" t="s">
        <v>1085</v>
      </c>
      <c r="J1414" s="28">
        <v>554</v>
      </c>
      <c r="K1414" s="28" t="s">
        <v>59</v>
      </c>
      <c r="L1414" s="28">
        <v>4437</v>
      </c>
      <c r="M1414" s="28">
        <v>98.924999999999997</v>
      </c>
      <c r="N1414" s="28">
        <v>4307</v>
      </c>
      <c r="O1414" s="28">
        <v>4399</v>
      </c>
      <c r="P1414" s="28" t="str">
        <f t="shared" si="306"/>
        <v>Positive</v>
      </c>
      <c r="Q1414" s="38">
        <v>2.21E-41</v>
      </c>
      <c r="Y1414" s="188">
        <f t="shared" si="307"/>
        <v>0</v>
      </c>
      <c r="AA1414" s="2"/>
      <c r="AI1414" s="188">
        <f t="shared" si="308"/>
        <v>0</v>
      </c>
      <c r="AS1414" s="188">
        <f t="shared" si="309"/>
        <v>0</v>
      </c>
      <c r="AV1414" s="2"/>
      <c r="AW1414" s="2"/>
      <c r="AX1414" s="2"/>
      <c r="AY1414" s="2"/>
      <c r="AZ1414" s="2"/>
      <c r="BA1414" s="2"/>
      <c r="BB1414" s="2"/>
      <c r="BC1414" s="188">
        <f t="shared" si="310"/>
        <v>0</v>
      </c>
      <c r="BD1414" s="2"/>
      <c r="BE1414" s="2"/>
      <c r="BM1414" s="188">
        <f t="shared" si="311"/>
        <v>0</v>
      </c>
      <c r="BW1414" s="188">
        <f t="shared" si="312"/>
        <v>0</v>
      </c>
      <c r="CG1414" s="188">
        <f t="shared" si="313"/>
        <v>0</v>
      </c>
      <c r="CQ1414" s="188">
        <f t="shared" si="314"/>
        <v>0</v>
      </c>
    </row>
    <row r="1415" spans="1:95" x14ac:dyDescent="0.15">
      <c r="B1415" s="2"/>
      <c r="D1415" s="2"/>
      <c r="F1415" s="2"/>
      <c r="G1415" s="2"/>
      <c r="H1415" s="2"/>
      <c r="I1415" s="28" t="s">
        <v>3082</v>
      </c>
      <c r="J1415" s="28">
        <v>384</v>
      </c>
      <c r="K1415" s="28" t="s">
        <v>59</v>
      </c>
      <c r="L1415" s="28">
        <v>4437</v>
      </c>
      <c r="M1415" s="28">
        <v>96.552000000000007</v>
      </c>
      <c r="N1415" s="28">
        <v>2696</v>
      </c>
      <c r="O1415" s="28">
        <v>2639</v>
      </c>
      <c r="P1415" s="28" t="str">
        <f t="shared" si="306"/>
        <v>Negative</v>
      </c>
      <c r="Q1415" s="38">
        <v>2.0099999999999999E-20</v>
      </c>
      <c r="Y1415" s="188">
        <f t="shared" si="307"/>
        <v>0</v>
      </c>
      <c r="AA1415" s="2"/>
      <c r="AI1415" s="188">
        <f t="shared" si="308"/>
        <v>0</v>
      </c>
      <c r="AS1415" s="188">
        <f t="shared" si="309"/>
        <v>0</v>
      </c>
      <c r="AV1415" s="2"/>
      <c r="AW1415" s="2"/>
      <c r="AX1415" s="2"/>
      <c r="AY1415" s="2"/>
      <c r="AZ1415" s="2"/>
      <c r="BA1415" s="2"/>
      <c r="BB1415" s="2"/>
      <c r="BC1415" s="188">
        <f t="shared" si="310"/>
        <v>0</v>
      </c>
      <c r="BD1415" s="2"/>
      <c r="BE1415" s="2"/>
      <c r="BM1415" s="188">
        <f t="shared" si="311"/>
        <v>0</v>
      </c>
      <c r="BW1415" s="188">
        <f t="shared" si="312"/>
        <v>0</v>
      </c>
      <c r="CG1415" s="188">
        <f t="shared" si="313"/>
        <v>0</v>
      </c>
      <c r="CQ1415" s="188">
        <f t="shared" si="314"/>
        <v>0</v>
      </c>
    </row>
    <row r="1418" spans="1:95" x14ac:dyDescent="0.15">
      <c r="G1418" s="23"/>
      <c r="H1418" s="23"/>
      <c r="I1418" s="281" t="s">
        <v>8</v>
      </c>
      <c r="J1418" s="281"/>
      <c r="K1418" s="281"/>
      <c r="L1418" s="11"/>
      <c r="M1418" s="11"/>
      <c r="N1418" s="11"/>
      <c r="O1418" s="11"/>
      <c r="P1418" s="11"/>
      <c r="R1418" s="281" t="s">
        <v>58</v>
      </c>
      <c r="S1418" s="281"/>
      <c r="T1418" s="281"/>
      <c r="U1418" s="11"/>
      <c r="V1418" s="11"/>
      <c r="W1418" s="11"/>
      <c r="X1418" s="11"/>
      <c r="Z1418" s="11"/>
      <c r="AB1418" s="281" t="s">
        <v>31</v>
      </c>
      <c r="AC1418" s="281"/>
      <c r="AD1418" s="281"/>
      <c r="AE1418" s="11"/>
      <c r="AG1418" s="11"/>
      <c r="AJ1418" s="11"/>
      <c r="AL1418" s="281" t="s">
        <v>543</v>
      </c>
      <c r="AM1418" s="281"/>
      <c r="AN1418" s="281"/>
      <c r="AO1418" s="11"/>
      <c r="AQ1418" s="11"/>
      <c r="AT1418" s="11"/>
      <c r="AV1418" s="281" t="s">
        <v>155</v>
      </c>
      <c r="AW1418" s="281"/>
      <c r="AX1418" s="281"/>
      <c r="AZ1418" s="2"/>
      <c r="BB1418" s="2"/>
      <c r="BE1418" s="2"/>
      <c r="BF1418" s="281" t="s">
        <v>2899</v>
      </c>
      <c r="BG1418" s="281"/>
      <c r="BH1418" s="281"/>
      <c r="BI1418" s="11"/>
      <c r="BK1418" s="11"/>
      <c r="BN1418" s="11"/>
      <c r="BP1418" s="281" t="s">
        <v>822</v>
      </c>
      <c r="BQ1418" s="281"/>
      <c r="BR1418" s="281"/>
      <c r="BS1418" s="11"/>
      <c r="BU1418" s="11"/>
      <c r="BX1418" s="11"/>
      <c r="BZ1418" s="282" t="s">
        <v>786</v>
      </c>
      <c r="CA1418" s="282"/>
      <c r="CB1418" s="282"/>
      <c r="CC1418" s="11"/>
      <c r="CE1418" s="11"/>
      <c r="CH1418" s="11"/>
    </row>
    <row r="1419" spans="1:95" x14ac:dyDescent="0.15">
      <c r="A1419" s="35" t="s">
        <v>26</v>
      </c>
      <c r="B1419" s="31" t="s">
        <v>1</v>
      </c>
      <c r="C1419" s="21" t="s">
        <v>11</v>
      </c>
      <c r="D1419" s="23" t="s">
        <v>23</v>
      </c>
      <c r="E1419" s="23" t="s">
        <v>23</v>
      </c>
      <c r="F1419" s="23" t="s">
        <v>236</v>
      </c>
      <c r="G1419" s="41" t="s">
        <v>23</v>
      </c>
      <c r="H1419" s="41" t="s">
        <v>3</v>
      </c>
      <c r="I1419" s="7" t="s">
        <v>13</v>
      </c>
      <c r="J1419" s="7" t="s">
        <v>13</v>
      </c>
      <c r="K1419" s="7" t="s">
        <v>4</v>
      </c>
      <c r="L1419" s="7" t="s">
        <v>4</v>
      </c>
      <c r="M1419" s="7" t="s">
        <v>5</v>
      </c>
      <c r="N1419" s="7" t="s">
        <v>6</v>
      </c>
      <c r="O1419" s="7"/>
      <c r="P1419" s="7" t="s">
        <v>7</v>
      </c>
      <c r="Q1419" s="7" t="s">
        <v>24</v>
      </c>
      <c r="R1419" s="7" t="s">
        <v>13</v>
      </c>
      <c r="S1419" s="7" t="s">
        <v>13</v>
      </c>
      <c r="T1419" s="7" t="s">
        <v>4</v>
      </c>
      <c r="U1419" s="7" t="s">
        <v>4</v>
      </c>
      <c r="V1419" s="7" t="s">
        <v>5</v>
      </c>
      <c r="W1419" s="7" t="s">
        <v>6</v>
      </c>
      <c r="X1419" s="7"/>
      <c r="Y1419" s="7"/>
      <c r="Z1419" s="7" t="s">
        <v>7</v>
      </c>
      <c r="AA1419" s="7" t="s">
        <v>24</v>
      </c>
      <c r="AB1419" s="4" t="s">
        <v>13</v>
      </c>
      <c r="AC1419" s="7" t="s">
        <v>13</v>
      </c>
      <c r="AD1419" s="7" t="s">
        <v>4</v>
      </c>
      <c r="AE1419" s="7" t="s">
        <v>4</v>
      </c>
      <c r="AF1419" s="7" t="s">
        <v>5</v>
      </c>
      <c r="AG1419" s="7" t="s">
        <v>6</v>
      </c>
      <c r="AH1419" s="4"/>
      <c r="AI1419" s="7"/>
      <c r="AJ1419" s="7" t="s">
        <v>7</v>
      </c>
      <c r="AK1419" s="7" t="s">
        <v>24</v>
      </c>
      <c r="AL1419" s="4" t="s">
        <v>13</v>
      </c>
      <c r="AM1419" s="7" t="s">
        <v>13</v>
      </c>
      <c r="AN1419" s="7" t="s">
        <v>4</v>
      </c>
      <c r="AO1419" s="7" t="s">
        <v>4</v>
      </c>
      <c r="AP1419" s="7" t="s">
        <v>5</v>
      </c>
      <c r="AQ1419" s="7" t="s">
        <v>6</v>
      </c>
      <c r="AR1419" s="4"/>
      <c r="AS1419" s="7"/>
      <c r="AT1419" s="7" t="s">
        <v>7</v>
      </c>
      <c r="AU1419" s="7" t="s">
        <v>24</v>
      </c>
      <c r="AV1419" s="4" t="s">
        <v>13</v>
      </c>
      <c r="AW1419" s="7" t="s">
        <v>13</v>
      </c>
      <c r="AX1419" s="7" t="s">
        <v>4</v>
      </c>
      <c r="AY1419" s="7" t="s">
        <v>4</v>
      </c>
      <c r="AZ1419" s="7" t="s">
        <v>5</v>
      </c>
      <c r="BA1419" s="7" t="s">
        <v>6</v>
      </c>
      <c r="BB1419" s="4"/>
      <c r="BC1419" s="7"/>
      <c r="BD1419" s="7" t="s">
        <v>7</v>
      </c>
      <c r="BE1419" s="7" t="s">
        <v>24</v>
      </c>
      <c r="BF1419" s="4" t="s">
        <v>13</v>
      </c>
      <c r="BG1419" s="7" t="s">
        <v>13</v>
      </c>
      <c r="BH1419" s="7" t="s">
        <v>4</v>
      </c>
      <c r="BI1419" s="7" t="s">
        <v>4</v>
      </c>
      <c r="BJ1419" s="7" t="s">
        <v>5</v>
      </c>
      <c r="BK1419" s="7" t="s">
        <v>6</v>
      </c>
      <c r="BL1419" s="4"/>
      <c r="BM1419" s="7"/>
      <c r="BN1419" s="7" t="s">
        <v>7</v>
      </c>
      <c r="BO1419" s="7" t="s">
        <v>24</v>
      </c>
      <c r="BP1419" s="4" t="s">
        <v>13</v>
      </c>
      <c r="BQ1419" s="7" t="s">
        <v>13</v>
      </c>
      <c r="BR1419" s="7" t="s">
        <v>4</v>
      </c>
      <c r="BS1419" s="7" t="s">
        <v>4</v>
      </c>
      <c r="BT1419" s="7" t="s">
        <v>5</v>
      </c>
      <c r="BU1419" s="7" t="s">
        <v>6</v>
      </c>
      <c r="BV1419" s="4"/>
      <c r="BW1419" s="7"/>
      <c r="BX1419" s="7" t="s">
        <v>7</v>
      </c>
      <c r="BY1419" s="7" t="s">
        <v>24</v>
      </c>
      <c r="BZ1419" s="4" t="s">
        <v>13</v>
      </c>
      <c r="CA1419" s="7" t="s">
        <v>13</v>
      </c>
      <c r="CB1419" s="7" t="s">
        <v>4</v>
      </c>
      <c r="CC1419" s="7" t="s">
        <v>4</v>
      </c>
      <c r="CD1419" s="7" t="s">
        <v>5</v>
      </c>
      <c r="CE1419" s="7" t="s">
        <v>6</v>
      </c>
      <c r="CF1419" s="4"/>
      <c r="CG1419" s="7"/>
      <c r="CH1419" s="7" t="s">
        <v>7</v>
      </c>
      <c r="CI1419" s="7" t="s">
        <v>24</v>
      </c>
      <c r="CQ1419" s="7"/>
    </row>
    <row r="1420" spans="1:95" x14ac:dyDescent="0.15">
      <c r="A1420" s="35"/>
      <c r="B1420" s="31"/>
      <c r="C1420" s="21"/>
      <c r="D1420" s="23" t="s">
        <v>2</v>
      </c>
      <c r="E1420" s="21" t="s">
        <v>3</v>
      </c>
      <c r="F1420" s="23" t="s">
        <v>237</v>
      </c>
      <c r="G1420" s="41" t="s">
        <v>27</v>
      </c>
      <c r="H1420" s="41" t="s">
        <v>235</v>
      </c>
      <c r="I1420" s="7"/>
      <c r="J1420" s="7" t="s">
        <v>18</v>
      </c>
      <c r="K1420" s="7"/>
      <c r="L1420" s="7" t="s">
        <v>18</v>
      </c>
      <c r="M1420" s="7" t="s">
        <v>19</v>
      </c>
      <c r="N1420" s="7" t="s">
        <v>15</v>
      </c>
      <c r="O1420" s="7" t="s">
        <v>16</v>
      </c>
      <c r="P1420" s="7"/>
      <c r="Q1420" s="7" t="s">
        <v>25</v>
      </c>
      <c r="R1420" s="7"/>
      <c r="S1420" s="7" t="s">
        <v>18</v>
      </c>
      <c r="T1420" s="7"/>
      <c r="U1420" s="7" t="s">
        <v>18</v>
      </c>
      <c r="V1420" s="7" t="s">
        <v>19</v>
      </c>
      <c r="W1420" s="7" t="s">
        <v>15</v>
      </c>
      <c r="X1420" s="7" t="s">
        <v>16</v>
      </c>
      <c r="Y1420" s="7"/>
      <c r="Z1420" s="7"/>
      <c r="AA1420" s="7" t="s">
        <v>25</v>
      </c>
      <c r="AB1420" s="4"/>
      <c r="AC1420" s="7" t="s">
        <v>18</v>
      </c>
      <c r="AD1420" s="7"/>
      <c r="AE1420" s="7" t="s">
        <v>18</v>
      </c>
      <c r="AF1420" s="7" t="s">
        <v>19</v>
      </c>
      <c r="AG1420" s="7" t="s">
        <v>15</v>
      </c>
      <c r="AH1420" s="4" t="s">
        <v>16</v>
      </c>
      <c r="AI1420" s="7"/>
      <c r="AJ1420" s="7"/>
      <c r="AK1420" s="7" t="s">
        <v>25</v>
      </c>
      <c r="AL1420" s="4"/>
      <c r="AM1420" s="7" t="s">
        <v>18</v>
      </c>
      <c r="AN1420" s="7"/>
      <c r="AO1420" s="7" t="s">
        <v>18</v>
      </c>
      <c r="AP1420" s="7" t="s">
        <v>19</v>
      </c>
      <c r="AQ1420" s="7" t="s">
        <v>15</v>
      </c>
      <c r="AR1420" s="4" t="s">
        <v>16</v>
      </c>
      <c r="AS1420" s="7"/>
      <c r="AT1420" s="7"/>
      <c r="AU1420" s="7" t="s">
        <v>25</v>
      </c>
      <c r="AV1420" s="4"/>
      <c r="AW1420" s="7" t="s">
        <v>18</v>
      </c>
      <c r="AX1420" s="7"/>
      <c r="AY1420" s="7" t="s">
        <v>18</v>
      </c>
      <c r="AZ1420" s="7" t="s">
        <v>19</v>
      </c>
      <c r="BA1420" s="7" t="s">
        <v>15</v>
      </c>
      <c r="BB1420" s="4" t="s">
        <v>16</v>
      </c>
      <c r="BC1420" s="7"/>
      <c r="BD1420" s="7"/>
      <c r="BE1420" s="7" t="s">
        <v>25</v>
      </c>
      <c r="BF1420" s="4"/>
      <c r="BG1420" s="7" t="s">
        <v>18</v>
      </c>
      <c r="BH1420" s="7"/>
      <c r="BI1420" s="7" t="s">
        <v>18</v>
      </c>
      <c r="BJ1420" s="7" t="s">
        <v>19</v>
      </c>
      <c r="BK1420" s="7" t="s">
        <v>15</v>
      </c>
      <c r="BL1420" s="4" t="s">
        <v>16</v>
      </c>
      <c r="BM1420" s="7"/>
      <c r="BN1420" s="7"/>
      <c r="BO1420" s="7" t="s">
        <v>25</v>
      </c>
      <c r="BP1420" s="4"/>
      <c r="BQ1420" s="7" t="s">
        <v>18</v>
      </c>
      <c r="BR1420" s="7"/>
      <c r="BS1420" s="7" t="s">
        <v>18</v>
      </c>
      <c r="BT1420" s="7" t="s">
        <v>19</v>
      </c>
      <c r="BU1420" s="7" t="s">
        <v>15</v>
      </c>
      <c r="BV1420" s="4" t="s">
        <v>16</v>
      </c>
      <c r="BW1420" s="7"/>
      <c r="BX1420" s="7"/>
      <c r="BY1420" s="7" t="s">
        <v>25</v>
      </c>
      <c r="BZ1420" s="4"/>
      <c r="CA1420" s="7" t="s">
        <v>18</v>
      </c>
      <c r="CB1420" s="7"/>
      <c r="CC1420" s="7" t="s">
        <v>18</v>
      </c>
      <c r="CD1420" s="7" t="s">
        <v>19</v>
      </c>
      <c r="CE1420" s="7" t="s">
        <v>15</v>
      </c>
      <c r="CF1420" s="4" t="s">
        <v>16</v>
      </c>
      <c r="CG1420" s="7"/>
      <c r="CH1420" s="7"/>
      <c r="CI1420" s="7" t="s">
        <v>25</v>
      </c>
      <c r="CQ1420" s="7"/>
    </row>
    <row r="1421" spans="1:95" s="28" customFormat="1" x14ac:dyDescent="0.15">
      <c r="A1421" s="81"/>
      <c r="B1421" s="37">
        <v>67</v>
      </c>
      <c r="D1421" s="99">
        <v>1420728</v>
      </c>
      <c r="E1421" s="99">
        <v>3620</v>
      </c>
      <c r="F1421" s="13">
        <v>24</v>
      </c>
      <c r="G1421" s="13">
        <v>8</v>
      </c>
      <c r="H1421" s="99">
        <v>543</v>
      </c>
      <c r="I1421" s="28" t="s">
        <v>3083</v>
      </c>
      <c r="J1421" s="28">
        <v>1498</v>
      </c>
      <c r="K1421" s="28" t="s">
        <v>59</v>
      </c>
      <c r="L1421" s="28">
        <v>4437</v>
      </c>
      <c r="M1421" s="28">
        <v>96.51</v>
      </c>
      <c r="N1421" s="28">
        <v>10</v>
      </c>
      <c r="O1421" s="28">
        <v>1413</v>
      </c>
      <c r="P1421" s="28" t="str">
        <f t="shared" ref="P1421:P1429" si="315">IF(N1421&gt;O1421,"Negative","Positive")</f>
        <v>Positive</v>
      </c>
      <c r="Q1421" s="13">
        <v>0</v>
      </c>
      <c r="R1421" s="28" t="s">
        <v>3084</v>
      </c>
      <c r="S1421" s="28">
        <v>1399</v>
      </c>
      <c r="T1421" s="28" t="s">
        <v>61</v>
      </c>
      <c r="U1421" s="28">
        <v>9596</v>
      </c>
      <c r="V1421" s="28">
        <v>89.796000000000006</v>
      </c>
      <c r="W1421" s="28">
        <v>9279</v>
      </c>
      <c r="X1421" s="28">
        <v>8594</v>
      </c>
      <c r="Y1421" s="188">
        <f>W1421-X1421</f>
        <v>685</v>
      </c>
      <c r="Z1421" s="28" t="str">
        <f>IF(W1421&gt;X1421,"Negative","Positive")</f>
        <v>Negative</v>
      </c>
      <c r="AA1421" s="28">
        <v>0</v>
      </c>
      <c r="AB1421" s="28" t="s">
        <v>3085</v>
      </c>
      <c r="AC1421" s="28">
        <v>708</v>
      </c>
      <c r="AD1421" s="28" t="s">
        <v>295</v>
      </c>
      <c r="AE1421" s="28">
        <v>5625</v>
      </c>
      <c r="AF1421" s="28">
        <v>97.316000000000003</v>
      </c>
      <c r="AG1421" s="28">
        <v>8</v>
      </c>
      <c r="AH1421" s="28">
        <v>715</v>
      </c>
      <c r="AI1421" s="188">
        <f>AG1421-AH1421</f>
        <v>-707</v>
      </c>
      <c r="AJ1421" s="28" t="str">
        <f>IF(AG1421&gt;AH1421,"Negative","Positive")</f>
        <v>Positive</v>
      </c>
      <c r="AK1421" s="28">
        <v>0</v>
      </c>
      <c r="AL1421" s="28" t="s">
        <v>3086</v>
      </c>
      <c r="AM1421" s="28">
        <v>236</v>
      </c>
      <c r="AN1421" s="28" t="s">
        <v>551</v>
      </c>
      <c r="AO1421" s="28">
        <v>8913</v>
      </c>
      <c r="AP1421" s="28">
        <v>96.667000000000002</v>
      </c>
      <c r="AQ1421" s="28">
        <v>8856</v>
      </c>
      <c r="AR1421" s="28">
        <v>8913</v>
      </c>
      <c r="AS1421" s="188">
        <f>AQ1421-AR1421</f>
        <v>-57</v>
      </c>
      <c r="AT1421" s="28" t="str">
        <f>IF(AQ1421&gt;AR1421,"Negative","Positive")</f>
        <v>Positive</v>
      </c>
      <c r="AU1421" s="36">
        <v>3.3000000000000001E-21</v>
      </c>
      <c r="AV1421" s="28" t="s">
        <v>3087</v>
      </c>
      <c r="AW1421" s="28">
        <v>207</v>
      </c>
      <c r="AX1421" s="28" t="s">
        <v>554</v>
      </c>
      <c r="AY1421" s="28">
        <v>9356</v>
      </c>
      <c r="AZ1421" s="28">
        <v>82.051000000000002</v>
      </c>
      <c r="BA1421" s="28">
        <v>7663</v>
      </c>
      <c r="BB1421" s="28">
        <v>7779</v>
      </c>
      <c r="BC1421" s="188">
        <f>BA1421-BB1421</f>
        <v>-116</v>
      </c>
      <c r="BD1421" s="28" t="str">
        <f>IF(BA1421&gt;BB1421,"Negative","Positive")</f>
        <v>Positive</v>
      </c>
      <c r="BE1421" s="36">
        <v>2.8499999999999998E-21</v>
      </c>
      <c r="BF1421" s="103" t="s">
        <v>3088</v>
      </c>
      <c r="BG1421" s="103">
        <v>972</v>
      </c>
      <c r="BH1421" s="103" t="s">
        <v>556</v>
      </c>
      <c r="BI1421" s="103">
        <v>9624</v>
      </c>
      <c r="BJ1421" s="103">
        <v>77.346999999999994</v>
      </c>
      <c r="BK1421" s="103">
        <v>4740</v>
      </c>
      <c r="BL1421" s="103">
        <v>3771</v>
      </c>
      <c r="BM1421" s="188">
        <f>BK1421-BL1421</f>
        <v>969</v>
      </c>
      <c r="BN1421" s="103" t="str">
        <f>IF(BK1421&gt;BL1421,"Negative","Positive")</f>
        <v>Negative</v>
      </c>
      <c r="BO1421" s="104">
        <v>4.3199999999999999E-160</v>
      </c>
      <c r="BP1421" s="2" t="s">
        <v>2208</v>
      </c>
      <c r="BQ1421" s="2">
        <v>342</v>
      </c>
      <c r="BR1421" s="2" t="s">
        <v>63</v>
      </c>
      <c r="BS1421" s="2">
        <v>9515</v>
      </c>
      <c r="BT1421" s="2">
        <v>74.480999999999995</v>
      </c>
      <c r="BU1421" s="2">
        <v>1245</v>
      </c>
      <c r="BV1421" s="2">
        <v>918</v>
      </c>
      <c r="BW1421" s="188">
        <f>BU1421-BV1421</f>
        <v>327</v>
      </c>
      <c r="BX1421" s="2" t="str">
        <f>IF(BU1421&gt;BV1421,"Negative","Positive")</f>
        <v>Negative</v>
      </c>
      <c r="BY1421" s="26">
        <v>1.7500000000000001E-30</v>
      </c>
      <c r="BZ1421" s="28" t="s">
        <v>3089</v>
      </c>
      <c r="CA1421" s="28">
        <v>264</v>
      </c>
      <c r="CB1421" s="28" t="s">
        <v>796</v>
      </c>
      <c r="CC1421" s="28">
        <v>9718</v>
      </c>
      <c r="CD1421" s="28">
        <v>76.537999999999997</v>
      </c>
      <c r="CE1421" s="28">
        <v>7663</v>
      </c>
      <c r="CF1421" s="28">
        <v>7917</v>
      </c>
      <c r="CG1421" s="188">
        <f>CE1421-CF1421</f>
        <v>-254</v>
      </c>
      <c r="CH1421" s="28" t="str">
        <f>IF(CE1421&gt;CF1421,"Negative","Positive")</f>
        <v>Positive</v>
      </c>
      <c r="CI1421" s="36">
        <v>1.02E-31</v>
      </c>
      <c r="CQ1421" s="188">
        <f>CO1421-CP1421</f>
        <v>0</v>
      </c>
    </row>
    <row r="1422" spans="1:95" s="28" customFormat="1" x14ac:dyDescent="0.15">
      <c r="A1422" s="81"/>
      <c r="B1422" s="37">
        <v>67</v>
      </c>
      <c r="D1422" s="13"/>
      <c r="F1422" s="13"/>
      <c r="G1422" s="13"/>
      <c r="H1422" s="13"/>
      <c r="I1422" s="28" t="s">
        <v>3090</v>
      </c>
      <c r="J1422" s="28">
        <v>245</v>
      </c>
      <c r="K1422" s="28" t="s">
        <v>59</v>
      </c>
      <c r="L1422" s="28">
        <v>4437</v>
      </c>
      <c r="M1422" s="28">
        <v>98.100999999999999</v>
      </c>
      <c r="N1422" s="28">
        <v>756</v>
      </c>
      <c r="O1422" s="28">
        <v>913</v>
      </c>
      <c r="P1422" s="28" t="str">
        <f t="shared" si="315"/>
        <v>Positive</v>
      </c>
      <c r="Q1422" s="38">
        <v>1.4800000000000001E-74</v>
      </c>
      <c r="R1422" s="28" t="s">
        <v>2487</v>
      </c>
      <c r="S1422" s="28">
        <v>1080</v>
      </c>
      <c r="T1422" s="28" t="s">
        <v>61</v>
      </c>
      <c r="U1422" s="28">
        <v>9596</v>
      </c>
      <c r="V1422" s="28">
        <v>81.400000000000006</v>
      </c>
      <c r="W1422" s="28">
        <v>2469</v>
      </c>
      <c r="X1422" s="28">
        <v>3548</v>
      </c>
      <c r="Y1422" s="188">
        <f t="shared" ref="Y1422:Y1429" si="316">W1422-X1422</f>
        <v>-1079</v>
      </c>
      <c r="Z1422" s="28" t="str">
        <f>IF(W1422&gt;X1422,"Negative","Positive")</f>
        <v>Positive</v>
      </c>
      <c r="AA1422" s="28">
        <v>0</v>
      </c>
      <c r="AB1422" s="28" t="s">
        <v>3091</v>
      </c>
      <c r="AC1422" s="28">
        <v>818</v>
      </c>
      <c r="AD1422" s="28" t="s">
        <v>295</v>
      </c>
      <c r="AE1422" s="28">
        <v>5625</v>
      </c>
      <c r="AF1422" s="28">
        <v>95.837999999999994</v>
      </c>
      <c r="AG1422" s="28">
        <v>4580</v>
      </c>
      <c r="AH1422" s="28">
        <v>5396</v>
      </c>
      <c r="AI1422" s="188">
        <f t="shared" ref="AI1422:AI1429" si="317">AG1422-AH1422</f>
        <v>-816</v>
      </c>
      <c r="AJ1422" s="28" t="str">
        <f>IF(AG1422&gt;AH1422,"Negative","Positive")</f>
        <v>Positive</v>
      </c>
      <c r="AK1422" s="28">
        <v>0</v>
      </c>
      <c r="AL1422" s="29"/>
      <c r="AS1422" s="188">
        <f t="shared" ref="AS1422:AS1429" si="318">AQ1422-AR1422</f>
        <v>0</v>
      </c>
      <c r="AV1422" s="28" t="s">
        <v>3092</v>
      </c>
      <c r="AW1422" s="28">
        <v>1011</v>
      </c>
      <c r="AX1422" s="28" t="s">
        <v>554</v>
      </c>
      <c r="AY1422" s="28">
        <v>9356</v>
      </c>
      <c r="AZ1422" s="28">
        <v>75.941000000000003</v>
      </c>
      <c r="BA1422" s="28">
        <v>6354</v>
      </c>
      <c r="BB1422" s="28">
        <v>5348</v>
      </c>
      <c r="BC1422" s="188">
        <f t="shared" ref="BC1422:BC1429" si="319">BA1422-BB1422</f>
        <v>1006</v>
      </c>
      <c r="BD1422" s="28" t="str">
        <f>IF(BA1422&gt;BB1422,"Negative","Positive")</f>
        <v>Negative</v>
      </c>
      <c r="BE1422" s="36">
        <v>1.28E-145</v>
      </c>
      <c r="BM1422" s="188">
        <f t="shared" ref="BM1422:BM1429" si="320">BK1422-BL1422</f>
        <v>0</v>
      </c>
      <c r="BP1422" s="2" t="s">
        <v>3093</v>
      </c>
      <c r="BQ1422" s="2">
        <v>681</v>
      </c>
      <c r="BR1422" s="2" t="s">
        <v>63</v>
      </c>
      <c r="BS1422" s="2">
        <v>9515</v>
      </c>
      <c r="BT1422" s="2">
        <v>76.183000000000007</v>
      </c>
      <c r="BU1422" s="2">
        <v>5077</v>
      </c>
      <c r="BV1422" s="2">
        <v>4414</v>
      </c>
      <c r="BW1422" s="188">
        <f t="shared" ref="BW1422:BW1429" si="321">BU1422-BV1422</f>
        <v>663</v>
      </c>
      <c r="BX1422" s="2" t="str">
        <f>IF(BU1422&gt;BV1422,"Negative","Positive")</f>
        <v>Negative</v>
      </c>
      <c r="BY1422" s="26">
        <v>7.1100000000000004E-92</v>
      </c>
      <c r="CG1422" s="188">
        <f t="shared" ref="CG1422:CG1429" si="322">CE1422-CF1422</f>
        <v>0</v>
      </c>
      <c r="CQ1422" s="188">
        <f t="shared" ref="CQ1422:CQ1429" si="323">CO1422-CP1422</f>
        <v>0</v>
      </c>
    </row>
    <row r="1423" spans="1:95" s="28" customFormat="1" x14ac:dyDescent="0.15">
      <c r="A1423" s="81"/>
      <c r="B1423" s="37">
        <v>67</v>
      </c>
      <c r="D1423" s="13"/>
      <c r="F1423" s="13"/>
      <c r="G1423" s="13"/>
      <c r="H1423" s="13"/>
      <c r="I1423" s="28" t="s">
        <v>3094</v>
      </c>
      <c r="J1423" s="28">
        <v>1421</v>
      </c>
      <c r="K1423" s="28" t="s">
        <v>59</v>
      </c>
      <c r="L1423" s="28">
        <v>4437</v>
      </c>
      <c r="M1423" s="28">
        <v>96.277000000000001</v>
      </c>
      <c r="N1423" s="28">
        <v>10</v>
      </c>
      <c r="O1423" s="28">
        <v>1352</v>
      </c>
      <c r="P1423" s="28" t="str">
        <f t="shared" si="315"/>
        <v>Positive</v>
      </c>
      <c r="Q1423" s="13">
        <v>0</v>
      </c>
      <c r="Y1423" s="188">
        <f t="shared" si="316"/>
        <v>0</v>
      </c>
      <c r="AA1423" s="13"/>
      <c r="AB1423" s="28" t="s">
        <v>3095</v>
      </c>
      <c r="AC1423" s="28">
        <v>1037</v>
      </c>
      <c r="AD1423" s="28" t="s">
        <v>295</v>
      </c>
      <c r="AE1423" s="28">
        <v>5625</v>
      </c>
      <c r="AF1423" s="28">
        <v>97.492999999999995</v>
      </c>
      <c r="AG1423" s="28">
        <v>698</v>
      </c>
      <c r="AH1423" s="28">
        <v>1734</v>
      </c>
      <c r="AI1423" s="188">
        <f t="shared" si="317"/>
        <v>-1036</v>
      </c>
      <c r="AJ1423" s="28" t="str">
        <f>IF(AG1423&gt;AH1423,"Negative","Positive")</f>
        <v>Positive</v>
      </c>
      <c r="AK1423" s="28">
        <v>0</v>
      </c>
      <c r="AL1423" s="29"/>
      <c r="AS1423" s="188">
        <f t="shared" si="318"/>
        <v>0</v>
      </c>
      <c r="AV1423" s="28" t="s">
        <v>2487</v>
      </c>
      <c r="AW1423" s="28">
        <v>1080</v>
      </c>
      <c r="AX1423" s="28" t="s">
        <v>554</v>
      </c>
      <c r="AY1423" s="28">
        <v>9356</v>
      </c>
      <c r="AZ1423" s="28">
        <v>77.674999999999997</v>
      </c>
      <c r="BA1423" s="28">
        <v>2442</v>
      </c>
      <c r="BB1423" s="28">
        <v>3519</v>
      </c>
      <c r="BC1423" s="188">
        <f t="shared" si="319"/>
        <v>-1077</v>
      </c>
      <c r="BD1423" s="28" t="str">
        <f>IF(BA1423&gt;BB1423,"Negative","Positive")</f>
        <v>Positive</v>
      </c>
      <c r="BE1423" s="28">
        <v>0</v>
      </c>
      <c r="BM1423" s="188">
        <f t="shared" si="320"/>
        <v>0</v>
      </c>
      <c r="BW1423" s="188">
        <f t="shared" si="321"/>
        <v>0</v>
      </c>
      <c r="CG1423" s="188">
        <f t="shared" si="322"/>
        <v>0</v>
      </c>
      <c r="CQ1423" s="188">
        <f t="shared" si="323"/>
        <v>0</v>
      </c>
    </row>
    <row r="1424" spans="1:95" s="28" customFormat="1" x14ac:dyDescent="0.15">
      <c r="A1424" s="81"/>
      <c r="B1424" s="37">
        <v>67</v>
      </c>
      <c r="D1424" s="13"/>
      <c r="F1424" s="13"/>
      <c r="G1424" s="13"/>
      <c r="H1424" s="13"/>
      <c r="I1424" s="166" t="s">
        <v>3096</v>
      </c>
      <c r="J1424" s="166">
        <v>2922</v>
      </c>
      <c r="K1424" s="166" t="s">
        <v>59</v>
      </c>
      <c r="L1424" s="166">
        <v>4437</v>
      </c>
      <c r="M1424" s="166">
        <v>96.748999999999995</v>
      </c>
      <c r="N1424" s="166">
        <v>4412</v>
      </c>
      <c r="O1424" s="166">
        <v>1491</v>
      </c>
      <c r="P1424" s="166" t="str">
        <f t="shared" si="315"/>
        <v>Negative</v>
      </c>
      <c r="Q1424" s="219">
        <v>0</v>
      </c>
      <c r="Y1424" s="188">
        <f t="shared" si="316"/>
        <v>0</v>
      </c>
      <c r="AA1424" s="13"/>
      <c r="AB1424" s="28" t="s">
        <v>3097</v>
      </c>
      <c r="AC1424" s="28">
        <v>1080</v>
      </c>
      <c r="AD1424" s="28" t="s">
        <v>295</v>
      </c>
      <c r="AE1424" s="28">
        <v>5625</v>
      </c>
      <c r="AF1424" s="28">
        <v>97.87</v>
      </c>
      <c r="AG1424" s="28">
        <v>3184</v>
      </c>
      <c r="AH1424" s="28">
        <v>2105</v>
      </c>
      <c r="AI1424" s="188">
        <f t="shared" si="317"/>
        <v>1079</v>
      </c>
      <c r="AJ1424" s="28" t="str">
        <f>IF(AG1424&gt;AH1424,"Negative","Positive")</f>
        <v>Negative</v>
      </c>
      <c r="AK1424" s="28">
        <v>0</v>
      </c>
      <c r="AL1424" s="29"/>
      <c r="AS1424" s="188">
        <f t="shared" si="318"/>
        <v>0</v>
      </c>
      <c r="AU1424" s="36"/>
      <c r="AV1424" s="28" t="s">
        <v>3098</v>
      </c>
      <c r="AW1424" s="28">
        <v>357</v>
      </c>
      <c r="AX1424" s="28" t="s">
        <v>554</v>
      </c>
      <c r="AY1424" s="28">
        <v>9356</v>
      </c>
      <c r="AZ1424" s="28">
        <v>79.656000000000006</v>
      </c>
      <c r="BA1424" s="28">
        <v>2319</v>
      </c>
      <c r="BB1424" s="28">
        <v>1972</v>
      </c>
      <c r="BC1424" s="188">
        <f t="shared" si="319"/>
        <v>347</v>
      </c>
      <c r="BD1424" s="28" t="str">
        <f>IF(BA1424&gt;BB1424,"Negative","Positive")</f>
        <v>Negative</v>
      </c>
      <c r="BE1424" s="36">
        <v>1.35E-66</v>
      </c>
      <c r="BM1424" s="188">
        <f t="shared" si="320"/>
        <v>0</v>
      </c>
      <c r="BW1424" s="188">
        <f t="shared" si="321"/>
        <v>0</v>
      </c>
      <c r="CG1424" s="188">
        <f t="shared" si="322"/>
        <v>0</v>
      </c>
      <c r="CQ1424" s="188">
        <f t="shared" si="323"/>
        <v>0</v>
      </c>
    </row>
    <row r="1425" spans="1:97" s="28" customFormat="1" x14ac:dyDescent="0.15">
      <c r="A1425" s="81"/>
      <c r="B1425" s="37">
        <v>67</v>
      </c>
      <c r="D1425" s="13"/>
      <c r="F1425" s="13"/>
      <c r="G1425" s="13"/>
      <c r="H1425" s="13"/>
      <c r="I1425" s="28" t="s">
        <v>3099</v>
      </c>
      <c r="J1425" s="28">
        <v>2083</v>
      </c>
      <c r="K1425" s="28" t="s">
        <v>59</v>
      </c>
      <c r="L1425" s="28">
        <v>4437</v>
      </c>
      <c r="M1425" s="28">
        <v>96.915000000000006</v>
      </c>
      <c r="N1425" s="28">
        <v>4412</v>
      </c>
      <c r="O1425" s="28">
        <v>2436</v>
      </c>
      <c r="P1425" s="28" t="str">
        <f t="shared" si="315"/>
        <v>Negative</v>
      </c>
      <c r="Q1425" s="13">
        <v>0</v>
      </c>
      <c r="Y1425" s="188">
        <f t="shared" si="316"/>
        <v>0</v>
      </c>
      <c r="AA1425" s="13"/>
      <c r="AB1425" s="28" t="s">
        <v>3100</v>
      </c>
      <c r="AC1425" s="28">
        <v>1297</v>
      </c>
      <c r="AD1425" s="28" t="s">
        <v>295</v>
      </c>
      <c r="AE1425" s="28">
        <v>5625</v>
      </c>
      <c r="AF1425" s="28">
        <v>95.864999999999995</v>
      </c>
      <c r="AG1425" s="28">
        <v>4499</v>
      </c>
      <c r="AH1425" s="28">
        <v>3197</v>
      </c>
      <c r="AI1425" s="188">
        <f t="shared" si="317"/>
        <v>1302</v>
      </c>
      <c r="AJ1425" s="28" t="str">
        <f>IF(AG1425&gt;AH1425,"Negative","Positive")</f>
        <v>Negative</v>
      </c>
      <c r="AK1425" s="28">
        <v>0</v>
      </c>
      <c r="AL1425" s="29"/>
      <c r="AS1425" s="188">
        <f t="shared" si="318"/>
        <v>0</v>
      </c>
      <c r="AU1425" s="36"/>
      <c r="AV1425" s="13"/>
      <c r="AW1425" s="13"/>
      <c r="AX1425" s="13"/>
      <c r="AY1425" s="13"/>
      <c r="AZ1425" s="13"/>
      <c r="BA1425" s="13"/>
      <c r="BB1425" s="13"/>
      <c r="BC1425" s="188">
        <f t="shared" si="319"/>
        <v>0</v>
      </c>
      <c r="BD1425" s="13"/>
      <c r="BE1425" s="13"/>
      <c r="BM1425" s="188">
        <f t="shared" si="320"/>
        <v>0</v>
      </c>
      <c r="BW1425" s="188">
        <f t="shared" si="321"/>
        <v>0</v>
      </c>
      <c r="CG1425" s="188">
        <f t="shared" si="322"/>
        <v>0</v>
      </c>
      <c r="CQ1425" s="188">
        <f t="shared" si="323"/>
        <v>0</v>
      </c>
    </row>
    <row r="1426" spans="1:97" s="28" customFormat="1" x14ac:dyDescent="0.15">
      <c r="A1426" s="81"/>
      <c r="B1426" s="37">
        <v>67</v>
      </c>
      <c r="D1426" s="13"/>
      <c r="F1426" s="13"/>
      <c r="G1426" s="13"/>
      <c r="H1426" s="13"/>
      <c r="I1426" s="28" t="s">
        <v>3101</v>
      </c>
      <c r="J1426" s="28">
        <v>1506</v>
      </c>
      <c r="K1426" s="28" t="s">
        <v>59</v>
      </c>
      <c r="L1426" s="28">
        <v>4437</v>
      </c>
      <c r="M1426" s="28">
        <v>96.614000000000004</v>
      </c>
      <c r="N1426" s="28">
        <v>10</v>
      </c>
      <c r="O1426" s="28">
        <v>1515</v>
      </c>
      <c r="P1426" s="28" t="str">
        <f t="shared" si="315"/>
        <v>Positive</v>
      </c>
      <c r="Q1426" s="13">
        <v>0</v>
      </c>
      <c r="Y1426" s="188">
        <f t="shared" si="316"/>
        <v>0</v>
      </c>
      <c r="AA1426" s="13"/>
      <c r="AB1426" s="29"/>
      <c r="AI1426" s="188">
        <f t="shared" si="317"/>
        <v>0</v>
      </c>
      <c r="AJ1426" s="29"/>
      <c r="AL1426" s="29"/>
      <c r="AS1426" s="188">
        <f t="shared" si="318"/>
        <v>0</v>
      </c>
      <c r="AT1426" s="29"/>
      <c r="AU1426" s="36"/>
      <c r="AV1426" s="13"/>
      <c r="AW1426" s="13"/>
      <c r="AX1426" s="13"/>
      <c r="AY1426" s="13"/>
      <c r="AZ1426" s="13"/>
      <c r="BA1426" s="13"/>
      <c r="BB1426" s="13"/>
      <c r="BC1426" s="188">
        <f t="shared" si="319"/>
        <v>0</v>
      </c>
      <c r="BD1426" s="13"/>
      <c r="BE1426" s="13"/>
      <c r="BM1426" s="188">
        <f t="shared" si="320"/>
        <v>0</v>
      </c>
      <c r="BW1426" s="188">
        <f t="shared" si="321"/>
        <v>0</v>
      </c>
      <c r="CG1426" s="188">
        <f t="shared" si="322"/>
        <v>0</v>
      </c>
      <c r="CQ1426" s="188">
        <f t="shared" si="323"/>
        <v>0</v>
      </c>
    </row>
    <row r="1427" spans="1:97" s="28" customFormat="1" x14ac:dyDescent="0.15">
      <c r="A1427" s="81"/>
      <c r="B1427" s="37">
        <v>67</v>
      </c>
      <c r="D1427" s="13"/>
      <c r="F1427" s="13"/>
      <c r="G1427" s="13"/>
      <c r="H1427" s="13"/>
      <c r="I1427" s="28" t="s">
        <v>3102</v>
      </c>
      <c r="J1427" s="28">
        <v>2781</v>
      </c>
      <c r="K1427" s="28" t="s">
        <v>59</v>
      </c>
      <c r="L1427" s="28">
        <v>4437</v>
      </c>
      <c r="M1427" s="28">
        <v>96.718999999999994</v>
      </c>
      <c r="N1427" s="28">
        <v>4412</v>
      </c>
      <c r="O1427" s="28">
        <v>1792</v>
      </c>
      <c r="P1427" s="28" t="str">
        <f t="shared" si="315"/>
        <v>Negative</v>
      </c>
      <c r="Q1427" s="13">
        <v>0</v>
      </c>
      <c r="Y1427" s="188">
        <f t="shared" si="316"/>
        <v>0</v>
      </c>
      <c r="AA1427" s="13"/>
      <c r="AB1427" s="29"/>
      <c r="AI1427" s="188">
        <f t="shared" si="317"/>
        <v>0</v>
      </c>
      <c r="AJ1427" s="29"/>
      <c r="AK1427" s="36"/>
      <c r="AS1427" s="188">
        <f t="shared" si="318"/>
        <v>0</v>
      </c>
      <c r="AV1427" s="13"/>
      <c r="AW1427" s="13"/>
      <c r="AX1427" s="13"/>
      <c r="AY1427" s="13"/>
      <c r="AZ1427" s="13"/>
      <c r="BA1427" s="13"/>
      <c r="BB1427" s="13"/>
      <c r="BC1427" s="188">
        <f t="shared" si="319"/>
        <v>0</v>
      </c>
      <c r="BD1427" s="13"/>
      <c r="BE1427" s="13"/>
      <c r="BM1427" s="188">
        <f t="shared" si="320"/>
        <v>0</v>
      </c>
      <c r="BW1427" s="188">
        <f t="shared" si="321"/>
        <v>0</v>
      </c>
      <c r="CG1427" s="188">
        <f t="shared" si="322"/>
        <v>0</v>
      </c>
      <c r="CQ1427" s="188">
        <f t="shared" si="323"/>
        <v>0</v>
      </c>
    </row>
    <row r="1428" spans="1:97" s="28" customFormat="1" x14ac:dyDescent="0.15">
      <c r="A1428" s="81"/>
      <c r="B1428" s="37">
        <v>67</v>
      </c>
      <c r="D1428" s="13"/>
      <c r="F1428" s="13"/>
      <c r="G1428" s="13"/>
      <c r="H1428" s="13"/>
      <c r="I1428" s="28" t="s">
        <v>3103</v>
      </c>
      <c r="J1428" s="28">
        <v>1008</v>
      </c>
      <c r="K1428" s="28" t="s">
        <v>59</v>
      </c>
      <c r="L1428" s="28">
        <v>4437</v>
      </c>
      <c r="M1428" s="28">
        <v>96.352000000000004</v>
      </c>
      <c r="N1428" s="28">
        <v>2461</v>
      </c>
      <c r="O1428" s="28">
        <v>1530</v>
      </c>
      <c r="P1428" s="28" t="str">
        <f t="shared" si="315"/>
        <v>Negative</v>
      </c>
      <c r="Q1428" s="13">
        <v>0</v>
      </c>
      <c r="Y1428" s="188">
        <f t="shared" si="316"/>
        <v>0</v>
      </c>
      <c r="AA1428" s="13"/>
      <c r="AI1428" s="188">
        <f t="shared" si="317"/>
        <v>0</v>
      </c>
      <c r="AS1428" s="188">
        <f t="shared" si="318"/>
        <v>0</v>
      </c>
      <c r="AV1428" s="13"/>
      <c r="AW1428" s="13"/>
      <c r="AX1428" s="13"/>
      <c r="AY1428" s="13"/>
      <c r="AZ1428" s="13"/>
      <c r="BA1428" s="13"/>
      <c r="BB1428" s="13"/>
      <c r="BC1428" s="188">
        <f t="shared" si="319"/>
        <v>0</v>
      </c>
      <c r="BD1428" s="13"/>
      <c r="BE1428" s="13"/>
      <c r="BM1428" s="188">
        <f t="shared" si="320"/>
        <v>0</v>
      </c>
      <c r="BW1428" s="188">
        <f t="shared" si="321"/>
        <v>0</v>
      </c>
      <c r="CG1428" s="188">
        <f t="shared" si="322"/>
        <v>0</v>
      </c>
      <c r="CQ1428" s="188">
        <f t="shared" si="323"/>
        <v>0</v>
      </c>
    </row>
    <row r="1429" spans="1:97" s="28" customFormat="1" x14ac:dyDescent="0.15">
      <c r="B1429" s="37"/>
      <c r="D1429" s="13"/>
      <c r="F1429" s="13"/>
      <c r="G1429" s="13"/>
      <c r="H1429" s="13"/>
      <c r="I1429" s="28" t="s">
        <v>3104</v>
      </c>
      <c r="J1429" s="28">
        <v>230</v>
      </c>
      <c r="K1429" s="28" t="s">
        <v>59</v>
      </c>
      <c r="L1429" s="28">
        <v>4437</v>
      </c>
      <c r="M1429" s="28">
        <v>94.578000000000003</v>
      </c>
      <c r="N1429" s="28">
        <v>756</v>
      </c>
      <c r="O1429" s="28">
        <v>919</v>
      </c>
      <c r="P1429" s="28" t="str">
        <f t="shared" si="315"/>
        <v>Positive</v>
      </c>
      <c r="Q1429" s="38">
        <v>6.4700000000000001E-68</v>
      </c>
      <c r="Y1429" s="188">
        <f t="shared" si="316"/>
        <v>0</v>
      </c>
      <c r="AA1429" s="13"/>
      <c r="AI1429" s="188">
        <f t="shared" si="317"/>
        <v>0</v>
      </c>
      <c r="AS1429" s="188">
        <f t="shared" si="318"/>
        <v>0</v>
      </c>
      <c r="AV1429" s="13"/>
      <c r="AW1429" s="13"/>
      <c r="AX1429" s="13"/>
      <c r="AY1429" s="13"/>
      <c r="AZ1429" s="13"/>
      <c r="BA1429" s="13"/>
      <c r="BB1429" s="13"/>
      <c r="BC1429" s="188">
        <f t="shared" si="319"/>
        <v>0</v>
      </c>
      <c r="BD1429" s="13"/>
      <c r="BE1429" s="13"/>
      <c r="BM1429" s="188">
        <f t="shared" si="320"/>
        <v>0</v>
      </c>
      <c r="BW1429" s="188">
        <f t="shared" si="321"/>
        <v>0</v>
      </c>
      <c r="CG1429" s="188">
        <f t="shared" si="322"/>
        <v>0</v>
      </c>
      <c r="CQ1429" s="188">
        <f t="shared" si="323"/>
        <v>0</v>
      </c>
    </row>
    <row r="1430" spans="1:97" s="28" customFormat="1" x14ac:dyDescent="0.15">
      <c r="Q1430" s="13"/>
      <c r="Y1430" s="188"/>
      <c r="AI1430" s="188"/>
      <c r="AS1430" s="188"/>
      <c r="BC1430" s="188"/>
      <c r="BM1430" s="188"/>
      <c r="BW1430" s="188"/>
      <c r="CG1430" s="188"/>
      <c r="CQ1430" s="188"/>
    </row>
    <row r="1432" spans="1:97" x14ac:dyDescent="0.15">
      <c r="G1432" s="23"/>
      <c r="H1432" s="23"/>
      <c r="I1432" s="281" t="s">
        <v>8</v>
      </c>
      <c r="J1432" s="281"/>
      <c r="K1432" s="281"/>
      <c r="L1432" s="11"/>
      <c r="M1432" s="11"/>
      <c r="N1432" s="11"/>
      <c r="O1432" s="11"/>
      <c r="P1432" s="11"/>
      <c r="R1432" s="281" t="s">
        <v>58</v>
      </c>
      <c r="S1432" s="281"/>
      <c r="T1432" s="281"/>
      <c r="U1432" s="11"/>
      <c r="V1432" s="11"/>
      <c r="W1432" s="11"/>
      <c r="X1432" s="11"/>
      <c r="Z1432" s="11"/>
      <c r="AB1432" s="281" t="s">
        <v>31</v>
      </c>
      <c r="AC1432" s="281"/>
      <c r="AD1432" s="281"/>
      <c r="AE1432" s="11"/>
      <c r="AG1432" s="11"/>
      <c r="AJ1432" s="11"/>
      <c r="AL1432" s="281" t="s">
        <v>545</v>
      </c>
      <c r="AM1432" s="281"/>
      <c r="AN1432" s="281"/>
      <c r="AO1432" s="11"/>
      <c r="AQ1432" s="11"/>
      <c r="AT1432" s="11"/>
      <c r="AV1432" s="281" t="s">
        <v>155</v>
      </c>
      <c r="AW1432" s="281"/>
      <c r="AX1432" s="281"/>
      <c r="AZ1432" s="2"/>
      <c r="BB1432" s="2"/>
      <c r="BE1432" s="2"/>
      <c r="BF1432" s="281" t="s">
        <v>544</v>
      </c>
      <c r="BG1432" s="281"/>
      <c r="BH1432" s="281"/>
      <c r="BI1432" s="11"/>
      <c r="BK1432" s="11"/>
      <c r="BN1432" s="11"/>
      <c r="BP1432" s="281" t="s">
        <v>3105</v>
      </c>
      <c r="BQ1432" s="281"/>
      <c r="BR1432" s="281"/>
      <c r="BS1432" s="11"/>
      <c r="BU1432" s="11"/>
      <c r="BX1432" s="11"/>
      <c r="BZ1432" s="281" t="s">
        <v>823</v>
      </c>
      <c r="CA1432" s="281"/>
      <c r="CB1432" s="281"/>
      <c r="CC1432" s="11"/>
      <c r="CE1432" s="11"/>
      <c r="CH1432" s="11"/>
      <c r="CJ1432" s="281" t="s">
        <v>546</v>
      </c>
      <c r="CK1432" s="281"/>
      <c r="CL1432" s="281"/>
      <c r="CM1432" s="11"/>
      <c r="CO1432" s="11"/>
      <c r="CR1432" s="11"/>
    </row>
    <row r="1433" spans="1:97" x14ac:dyDescent="0.15">
      <c r="A1433" s="35" t="s">
        <v>26</v>
      </c>
      <c r="B1433" s="31" t="s">
        <v>1</v>
      </c>
      <c r="C1433" s="21" t="s">
        <v>11</v>
      </c>
      <c r="D1433" s="23" t="s">
        <v>23</v>
      </c>
      <c r="E1433" s="23" t="s">
        <v>23</v>
      </c>
      <c r="F1433" s="23" t="s">
        <v>236</v>
      </c>
      <c r="G1433" s="41" t="s">
        <v>23</v>
      </c>
      <c r="H1433" s="41" t="s">
        <v>3</v>
      </c>
      <c r="I1433" s="7" t="s">
        <v>13</v>
      </c>
      <c r="J1433" s="7" t="s">
        <v>13</v>
      </c>
      <c r="K1433" s="7" t="s">
        <v>4</v>
      </c>
      <c r="L1433" s="7" t="s">
        <v>4</v>
      </c>
      <c r="M1433" s="7" t="s">
        <v>5</v>
      </c>
      <c r="N1433" s="7" t="s">
        <v>6</v>
      </c>
      <c r="O1433" s="7"/>
      <c r="P1433" s="7" t="s">
        <v>7</v>
      </c>
      <c r="Q1433" s="7" t="s">
        <v>24</v>
      </c>
      <c r="R1433" s="7" t="s">
        <v>13</v>
      </c>
      <c r="S1433" s="7" t="s">
        <v>13</v>
      </c>
      <c r="T1433" s="7" t="s">
        <v>4</v>
      </c>
      <c r="U1433" s="7" t="s">
        <v>4</v>
      </c>
      <c r="V1433" s="7" t="s">
        <v>5</v>
      </c>
      <c r="W1433" s="7" t="s">
        <v>6</v>
      </c>
      <c r="X1433" s="7"/>
      <c r="Y1433" s="7"/>
      <c r="Z1433" s="7" t="s">
        <v>7</v>
      </c>
      <c r="AA1433" s="7" t="s">
        <v>24</v>
      </c>
      <c r="AB1433" s="4" t="s">
        <v>13</v>
      </c>
      <c r="AC1433" s="7" t="s">
        <v>13</v>
      </c>
      <c r="AD1433" s="7" t="s">
        <v>4</v>
      </c>
      <c r="AE1433" s="7" t="s">
        <v>4</v>
      </c>
      <c r="AF1433" s="7" t="s">
        <v>5</v>
      </c>
      <c r="AG1433" s="7" t="s">
        <v>6</v>
      </c>
      <c r="AH1433" s="4"/>
      <c r="AI1433" s="7"/>
      <c r="AJ1433" s="7" t="s">
        <v>7</v>
      </c>
      <c r="AK1433" s="7" t="s">
        <v>24</v>
      </c>
      <c r="AL1433" s="4" t="s">
        <v>13</v>
      </c>
      <c r="AM1433" s="7" t="s">
        <v>13</v>
      </c>
      <c r="AN1433" s="7" t="s">
        <v>4</v>
      </c>
      <c r="AO1433" s="7" t="s">
        <v>4</v>
      </c>
      <c r="AP1433" s="7" t="s">
        <v>5</v>
      </c>
      <c r="AQ1433" s="7" t="s">
        <v>6</v>
      </c>
      <c r="AR1433" s="4"/>
      <c r="AS1433" s="7"/>
      <c r="AT1433" s="7" t="s">
        <v>7</v>
      </c>
      <c r="AU1433" s="7" t="s">
        <v>24</v>
      </c>
      <c r="AV1433" s="4" t="s">
        <v>13</v>
      </c>
      <c r="AW1433" s="7" t="s">
        <v>13</v>
      </c>
      <c r="AX1433" s="7" t="s">
        <v>4</v>
      </c>
      <c r="AY1433" s="7" t="s">
        <v>4</v>
      </c>
      <c r="AZ1433" s="7" t="s">
        <v>5</v>
      </c>
      <c r="BA1433" s="7" t="s">
        <v>6</v>
      </c>
      <c r="BB1433" s="4"/>
      <c r="BC1433" s="7"/>
      <c r="BD1433" s="7" t="s">
        <v>7</v>
      </c>
      <c r="BE1433" s="7" t="s">
        <v>24</v>
      </c>
      <c r="BF1433" s="4" t="s">
        <v>13</v>
      </c>
      <c r="BG1433" s="7" t="s">
        <v>13</v>
      </c>
      <c r="BH1433" s="7" t="s">
        <v>4</v>
      </c>
      <c r="BI1433" s="7" t="s">
        <v>4</v>
      </c>
      <c r="BJ1433" s="7" t="s">
        <v>5</v>
      </c>
      <c r="BK1433" s="7" t="s">
        <v>6</v>
      </c>
      <c r="BL1433" s="4"/>
      <c r="BM1433" s="7"/>
      <c r="BN1433" s="7" t="s">
        <v>7</v>
      </c>
      <c r="BO1433" s="7" t="s">
        <v>24</v>
      </c>
      <c r="BP1433" s="4" t="s">
        <v>13</v>
      </c>
      <c r="BQ1433" s="7" t="s">
        <v>13</v>
      </c>
      <c r="BR1433" s="7" t="s">
        <v>4</v>
      </c>
      <c r="BS1433" s="7" t="s">
        <v>4</v>
      </c>
      <c r="BT1433" s="7" t="s">
        <v>5</v>
      </c>
      <c r="BU1433" s="7" t="s">
        <v>6</v>
      </c>
      <c r="BV1433" s="4"/>
      <c r="BW1433" s="7"/>
      <c r="BX1433" s="7" t="s">
        <v>7</v>
      </c>
      <c r="BY1433" s="7" t="s">
        <v>24</v>
      </c>
      <c r="BZ1433" s="4" t="s">
        <v>13</v>
      </c>
      <c r="CA1433" s="7" t="s">
        <v>13</v>
      </c>
      <c r="CB1433" s="7" t="s">
        <v>4</v>
      </c>
      <c r="CC1433" s="7" t="s">
        <v>4</v>
      </c>
      <c r="CD1433" s="7" t="s">
        <v>5</v>
      </c>
      <c r="CE1433" s="7" t="s">
        <v>6</v>
      </c>
      <c r="CF1433" s="4"/>
      <c r="CG1433" s="7"/>
      <c r="CH1433" s="7" t="s">
        <v>7</v>
      </c>
      <c r="CI1433" s="7" t="s">
        <v>24</v>
      </c>
      <c r="CJ1433" s="4" t="s">
        <v>13</v>
      </c>
      <c r="CK1433" s="7" t="s">
        <v>13</v>
      </c>
      <c r="CL1433" s="7" t="s">
        <v>4</v>
      </c>
      <c r="CM1433" s="7" t="s">
        <v>4</v>
      </c>
      <c r="CN1433" s="7" t="s">
        <v>5</v>
      </c>
      <c r="CO1433" s="7" t="s">
        <v>6</v>
      </c>
      <c r="CP1433" s="4"/>
      <c r="CQ1433" s="7"/>
      <c r="CR1433" s="7" t="s">
        <v>7</v>
      </c>
      <c r="CS1433" s="7" t="s">
        <v>24</v>
      </c>
    </row>
    <row r="1434" spans="1:97" x14ac:dyDescent="0.15">
      <c r="A1434" s="35"/>
      <c r="B1434" s="31"/>
      <c r="C1434" s="21"/>
      <c r="D1434" s="23" t="s">
        <v>2</v>
      </c>
      <c r="E1434" s="21" t="s">
        <v>3</v>
      </c>
      <c r="F1434" s="23" t="s">
        <v>237</v>
      </c>
      <c r="G1434" s="41" t="s">
        <v>27</v>
      </c>
      <c r="H1434" s="41" t="s">
        <v>235</v>
      </c>
      <c r="I1434" s="7"/>
      <c r="J1434" s="7" t="s">
        <v>18</v>
      </c>
      <c r="K1434" s="7"/>
      <c r="L1434" s="7" t="s">
        <v>18</v>
      </c>
      <c r="M1434" s="7" t="s">
        <v>19</v>
      </c>
      <c r="N1434" s="7" t="s">
        <v>15</v>
      </c>
      <c r="O1434" s="7" t="s">
        <v>16</v>
      </c>
      <c r="P1434" s="7"/>
      <c r="Q1434" s="7" t="s">
        <v>25</v>
      </c>
      <c r="R1434" s="7"/>
      <c r="S1434" s="7" t="s">
        <v>18</v>
      </c>
      <c r="T1434" s="7"/>
      <c r="U1434" s="7" t="s">
        <v>18</v>
      </c>
      <c r="V1434" s="7" t="s">
        <v>19</v>
      </c>
      <c r="W1434" s="7" t="s">
        <v>15</v>
      </c>
      <c r="X1434" s="7" t="s">
        <v>16</v>
      </c>
      <c r="Y1434" s="7"/>
      <c r="Z1434" s="7"/>
      <c r="AA1434" s="7" t="s">
        <v>25</v>
      </c>
      <c r="AB1434" s="4"/>
      <c r="AC1434" s="7" t="s">
        <v>18</v>
      </c>
      <c r="AD1434" s="7"/>
      <c r="AE1434" s="7" t="s">
        <v>18</v>
      </c>
      <c r="AF1434" s="7" t="s">
        <v>19</v>
      </c>
      <c r="AG1434" s="7" t="s">
        <v>15</v>
      </c>
      <c r="AH1434" s="4" t="s">
        <v>16</v>
      </c>
      <c r="AI1434" s="7"/>
      <c r="AJ1434" s="7"/>
      <c r="AK1434" s="7" t="s">
        <v>25</v>
      </c>
      <c r="AL1434" s="4"/>
      <c r="AM1434" s="7" t="s">
        <v>18</v>
      </c>
      <c r="AN1434" s="7"/>
      <c r="AO1434" s="7" t="s">
        <v>18</v>
      </c>
      <c r="AP1434" s="7" t="s">
        <v>19</v>
      </c>
      <c r="AQ1434" s="7" t="s">
        <v>15</v>
      </c>
      <c r="AR1434" s="4" t="s">
        <v>16</v>
      </c>
      <c r="AS1434" s="7"/>
      <c r="AT1434" s="7"/>
      <c r="AU1434" s="7" t="s">
        <v>25</v>
      </c>
      <c r="AV1434" s="4"/>
      <c r="AW1434" s="7" t="s">
        <v>18</v>
      </c>
      <c r="AX1434" s="7"/>
      <c r="AY1434" s="7" t="s">
        <v>18</v>
      </c>
      <c r="AZ1434" s="7" t="s">
        <v>19</v>
      </c>
      <c r="BA1434" s="7" t="s">
        <v>15</v>
      </c>
      <c r="BB1434" s="4" t="s">
        <v>16</v>
      </c>
      <c r="BC1434" s="7"/>
      <c r="BD1434" s="7"/>
      <c r="BE1434" s="7" t="s">
        <v>25</v>
      </c>
      <c r="BF1434" s="4"/>
      <c r="BG1434" s="7" t="s">
        <v>18</v>
      </c>
      <c r="BH1434" s="7"/>
      <c r="BI1434" s="7" t="s">
        <v>18</v>
      </c>
      <c r="BJ1434" s="7" t="s">
        <v>19</v>
      </c>
      <c r="BK1434" s="7" t="s">
        <v>15</v>
      </c>
      <c r="BL1434" s="4" t="s">
        <v>16</v>
      </c>
      <c r="BM1434" s="7"/>
      <c r="BN1434" s="7"/>
      <c r="BO1434" s="7" t="s">
        <v>25</v>
      </c>
      <c r="BP1434" s="4"/>
      <c r="BQ1434" s="7" t="s">
        <v>18</v>
      </c>
      <c r="BR1434" s="7"/>
      <c r="BS1434" s="7" t="s">
        <v>18</v>
      </c>
      <c r="BT1434" s="7" t="s">
        <v>19</v>
      </c>
      <c r="BU1434" s="7" t="s">
        <v>15</v>
      </c>
      <c r="BV1434" s="4" t="s">
        <v>16</v>
      </c>
      <c r="BW1434" s="7"/>
      <c r="BX1434" s="7"/>
      <c r="BY1434" s="7" t="s">
        <v>25</v>
      </c>
      <c r="BZ1434" s="4"/>
      <c r="CA1434" s="7" t="s">
        <v>18</v>
      </c>
      <c r="CB1434" s="7"/>
      <c r="CC1434" s="7" t="s">
        <v>18</v>
      </c>
      <c r="CD1434" s="7" t="s">
        <v>19</v>
      </c>
      <c r="CE1434" s="7" t="s">
        <v>15</v>
      </c>
      <c r="CF1434" s="4" t="s">
        <v>16</v>
      </c>
      <c r="CG1434" s="7"/>
      <c r="CH1434" s="7"/>
      <c r="CI1434" s="7" t="s">
        <v>25</v>
      </c>
      <c r="CJ1434" s="4"/>
      <c r="CK1434" s="7" t="s">
        <v>18</v>
      </c>
      <c r="CL1434" s="7"/>
      <c r="CM1434" s="7" t="s">
        <v>18</v>
      </c>
      <c r="CN1434" s="7" t="s">
        <v>19</v>
      </c>
      <c r="CO1434" s="7" t="s">
        <v>15</v>
      </c>
      <c r="CP1434" s="4" t="s">
        <v>16</v>
      </c>
      <c r="CQ1434" s="7"/>
      <c r="CR1434" s="7"/>
      <c r="CS1434" s="7" t="s">
        <v>25</v>
      </c>
    </row>
    <row r="1435" spans="1:97" x14ac:dyDescent="0.15">
      <c r="A1435" s="12"/>
      <c r="B1435" s="27">
        <v>68</v>
      </c>
      <c r="D1435" s="61">
        <v>657047</v>
      </c>
      <c r="E1435" s="61">
        <v>48717</v>
      </c>
      <c r="F1435" s="11">
        <v>121</v>
      </c>
      <c r="G1435" s="11">
        <v>9</v>
      </c>
      <c r="H1435" s="61">
        <v>5702</v>
      </c>
      <c r="I1435" s="28" t="s">
        <v>3106</v>
      </c>
      <c r="J1435" s="28">
        <v>868</v>
      </c>
      <c r="K1435" s="28" t="s">
        <v>59</v>
      </c>
      <c r="L1435" s="28">
        <v>4437</v>
      </c>
      <c r="M1435" s="28">
        <v>96.173000000000002</v>
      </c>
      <c r="N1435" s="28">
        <v>2792</v>
      </c>
      <c r="O1435" s="28">
        <v>2009</v>
      </c>
      <c r="P1435" s="28" t="str">
        <f t="shared" ref="P1435:P1445" si="324">IF(N1435&gt;O1435,"Negative","Positive")</f>
        <v>Negative</v>
      </c>
      <c r="Q1435" s="13">
        <v>0</v>
      </c>
      <c r="R1435" s="28" t="s">
        <v>3107</v>
      </c>
      <c r="S1435" s="28">
        <v>344</v>
      </c>
      <c r="T1435" s="28" t="s">
        <v>61</v>
      </c>
      <c r="U1435" s="28">
        <v>9596</v>
      </c>
      <c r="V1435" s="28">
        <v>94.819000000000003</v>
      </c>
      <c r="W1435" s="28">
        <v>9287</v>
      </c>
      <c r="X1435" s="28">
        <v>9095</v>
      </c>
      <c r="Y1435" s="188">
        <f>W1435-X1435</f>
        <v>192</v>
      </c>
      <c r="Z1435" s="28" t="str">
        <f t="shared" ref="Z1435:Z1463" si="325">IF(W1435&gt;X1435,"Negative","Positive")</f>
        <v>Negative</v>
      </c>
      <c r="AA1435" s="36">
        <v>3.53E-82</v>
      </c>
      <c r="AB1435" s="28" t="s">
        <v>3108</v>
      </c>
      <c r="AC1435" s="28">
        <v>378</v>
      </c>
      <c r="AD1435" s="28" t="s">
        <v>295</v>
      </c>
      <c r="AE1435" s="28">
        <v>5625</v>
      </c>
      <c r="AF1435" s="28">
        <v>98.061999999999998</v>
      </c>
      <c r="AG1435" s="28">
        <v>2752</v>
      </c>
      <c r="AH1435" s="28">
        <v>3009</v>
      </c>
      <c r="AI1435" s="188">
        <f>AG1435-AH1435</f>
        <v>-257</v>
      </c>
      <c r="AJ1435" s="28" t="str">
        <f t="shared" ref="AJ1435:AJ1448" si="326">IF(AG1435&gt;AH1435,"Negative","Positive")</f>
        <v>Positive</v>
      </c>
      <c r="AK1435" s="36">
        <v>1.3199999999999999E-126</v>
      </c>
      <c r="AL1435" s="28" t="s">
        <v>3109</v>
      </c>
      <c r="AM1435" s="28">
        <v>271</v>
      </c>
      <c r="AN1435" s="28" t="s">
        <v>558</v>
      </c>
      <c r="AO1435" s="28">
        <v>9324</v>
      </c>
      <c r="AP1435" s="28">
        <v>89.361999999999995</v>
      </c>
      <c r="AQ1435" s="28">
        <v>7150</v>
      </c>
      <c r="AR1435" s="28">
        <v>7104</v>
      </c>
      <c r="AS1435" s="188">
        <f>AQ1435-AR1435</f>
        <v>46</v>
      </c>
      <c r="AT1435" s="28" t="str">
        <f>IF(AQ1435&gt;AR1435,"Negative","Positive")</f>
        <v>Negative</v>
      </c>
      <c r="AU1435" s="36">
        <v>1.81E-9</v>
      </c>
      <c r="AV1435" s="28" t="s">
        <v>3110</v>
      </c>
      <c r="AW1435" s="28">
        <v>1269</v>
      </c>
      <c r="AX1435" s="28" t="s">
        <v>554</v>
      </c>
      <c r="AY1435" s="28">
        <v>9356</v>
      </c>
      <c r="AZ1435" s="28">
        <v>79.39</v>
      </c>
      <c r="BA1435" s="28">
        <v>1151</v>
      </c>
      <c r="BB1435" s="28">
        <v>2228</v>
      </c>
      <c r="BC1435" s="188">
        <f>BA1435-BB1435</f>
        <v>-1077</v>
      </c>
      <c r="BD1435" s="28" t="str">
        <f t="shared" ref="BD1435:BD1442" si="327">IF(BA1435&gt;BB1435,"Negative","Positive")</f>
        <v>Positive</v>
      </c>
      <c r="BE1435" s="28">
        <v>0</v>
      </c>
      <c r="BF1435" s="28" t="s">
        <v>3111</v>
      </c>
      <c r="BG1435" s="28">
        <v>299</v>
      </c>
      <c r="BH1435" s="28" t="s">
        <v>556</v>
      </c>
      <c r="BI1435" s="28">
        <v>9624</v>
      </c>
      <c r="BJ1435" s="28">
        <v>87.233999999999995</v>
      </c>
      <c r="BK1435" s="28">
        <v>9065</v>
      </c>
      <c r="BL1435" s="28">
        <v>9158</v>
      </c>
      <c r="BM1435" s="188">
        <f>BK1435-BL1435</f>
        <v>-93</v>
      </c>
      <c r="BN1435" s="28" t="str">
        <f t="shared" ref="BN1435:BN1446" si="328">IF(BK1435&gt;BL1435,"Negative","Positive")</f>
        <v>Positive</v>
      </c>
      <c r="BO1435" s="36">
        <v>7.0999999999999997E-24</v>
      </c>
      <c r="BP1435" s="2" t="s">
        <v>3112</v>
      </c>
      <c r="BQ1435" s="2">
        <v>2438</v>
      </c>
      <c r="BR1435" s="2" t="s">
        <v>3113</v>
      </c>
      <c r="BS1435" s="2">
        <v>10038</v>
      </c>
      <c r="BT1435" s="2">
        <v>74.872</v>
      </c>
      <c r="BU1435" s="2">
        <v>7743</v>
      </c>
      <c r="BV1435" s="2">
        <v>7933</v>
      </c>
      <c r="BW1435" s="188">
        <f>BU1435-BV1435</f>
        <v>-190</v>
      </c>
      <c r="BX1435" s="2" t="str">
        <f>IF(BU1435&gt;BV1435,"Negative","Positive")</f>
        <v>Positive</v>
      </c>
      <c r="BY1435" s="26">
        <v>3.7499999999999998E-15</v>
      </c>
      <c r="BZ1435" s="28" t="s">
        <v>3114</v>
      </c>
      <c r="CA1435" s="28">
        <v>1057</v>
      </c>
      <c r="CB1435" s="28" t="s">
        <v>836</v>
      </c>
      <c r="CC1435" s="28">
        <v>9689</v>
      </c>
      <c r="CD1435" s="28">
        <v>76.176000000000002</v>
      </c>
      <c r="CE1435" s="28">
        <v>8036</v>
      </c>
      <c r="CF1435" s="28">
        <v>7726</v>
      </c>
      <c r="CG1435" s="188">
        <f>CE1435-CF1435</f>
        <v>310</v>
      </c>
      <c r="CH1435" s="28" t="str">
        <f>IF(CE1435&gt;CF1435,"Negative","Positive")</f>
        <v>Negative</v>
      </c>
      <c r="CI1435" s="36">
        <v>3.35E-37</v>
      </c>
      <c r="CJ1435" s="28" t="s">
        <v>3115</v>
      </c>
      <c r="CK1435" s="28">
        <v>1883</v>
      </c>
      <c r="CL1435" s="28" t="s">
        <v>63</v>
      </c>
      <c r="CM1435" s="28">
        <v>9515</v>
      </c>
      <c r="CN1435" s="28">
        <v>74.843999999999994</v>
      </c>
      <c r="CO1435" s="28">
        <v>720</v>
      </c>
      <c r="CP1435" s="28">
        <v>2145</v>
      </c>
      <c r="CQ1435" s="188">
        <f>CO1435-CP1435</f>
        <v>-1425</v>
      </c>
      <c r="CR1435" s="28" t="str">
        <f>IF(CO1435&gt;CP1435,"Negative","Positive")</f>
        <v>Positive</v>
      </c>
      <c r="CS1435" s="36">
        <v>3.83E-178</v>
      </c>
    </row>
    <row r="1436" spans="1:97" x14ac:dyDescent="0.15">
      <c r="A1436" s="12"/>
      <c r="B1436" s="27">
        <v>68</v>
      </c>
      <c r="I1436" s="166" t="s">
        <v>3116</v>
      </c>
      <c r="J1436" s="166">
        <v>1133</v>
      </c>
      <c r="K1436" s="166" t="s">
        <v>59</v>
      </c>
      <c r="L1436" s="166">
        <v>4437</v>
      </c>
      <c r="M1436" s="166">
        <v>96.028000000000006</v>
      </c>
      <c r="N1436" s="166">
        <v>3141</v>
      </c>
      <c r="O1436" s="166">
        <v>2009</v>
      </c>
      <c r="P1436" s="166" t="str">
        <f t="shared" si="324"/>
        <v>Negative</v>
      </c>
      <c r="Q1436" s="219">
        <v>0</v>
      </c>
      <c r="R1436" s="28" t="s">
        <v>3117</v>
      </c>
      <c r="S1436" s="28">
        <v>376</v>
      </c>
      <c r="T1436" s="28" t="s">
        <v>61</v>
      </c>
      <c r="U1436" s="28">
        <v>9596</v>
      </c>
      <c r="V1436" s="28">
        <v>81.55</v>
      </c>
      <c r="W1436" s="28">
        <v>9594</v>
      </c>
      <c r="X1436" s="28">
        <v>9327</v>
      </c>
      <c r="Y1436" s="188">
        <f t="shared" ref="Y1436:Y1463" si="329">W1436-X1436</f>
        <v>267</v>
      </c>
      <c r="Z1436" s="28" t="str">
        <f t="shared" si="325"/>
        <v>Negative</v>
      </c>
      <c r="AA1436" s="36">
        <v>1.4600000000000001E-51</v>
      </c>
      <c r="AB1436" s="28" t="s">
        <v>3118</v>
      </c>
      <c r="AC1436" s="28">
        <v>653</v>
      </c>
      <c r="AD1436" s="28" t="s">
        <v>295</v>
      </c>
      <c r="AE1436" s="28">
        <v>5625</v>
      </c>
      <c r="AF1436" s="28">
        <v>98.465999999999994</v>
      </c>
      <c r="AG1436" s="28">
        <v>2358</v>
      </c>
      <c r="AH1436" s="28">
        <v>3009</v>
      </c>
      <c r="AI1436" s="188">
        <f t="shared" ref="AI1436:AI1463" si="330">AG1436-AH1436</f>
        <v>-651</v>
      </c>
      <c r="AJ1436" s="28" t="str">
        <f t="shared" si="326"/>
        <v>Positive</v>
      </c>
      <c r="AK1436" s="28">
        <v>0</v>
      </c>
      <c r="AL1436" s="28" t="s">
        <v>3119</v>
      </c>
      <c r="AM1436" s="28">
        <v>411</v>
      </c>
      <c r="AN1436" s="28" t="s">
        <v>558</v>
      </c>
      <c r="AO1436" s="28">
        <v>9324</v>
      </c>
      <c r="AP1436" s="28">
        <v>81.332999999999998</v>
      </c>
      <c r="AQ1436" s="28">
        <v>7076</v>
      </c>
      <c r="AR1436" s="28">
        <v>7150</v>
      </c>
      <c r="AS1436" s="188">
        <f t="shared" ref="AS1436:AS1463" si="331">AQ1436-AR1436</f>
        <v>-74</v>
      </c>
      <c r="AT1436" s="28" t="str">
        <f>IF(AQ1436&gt;AR1436,"Negative","Positive")</f>
        <v>Positive</v>
      </c>
      <c r="AU1436" s="36">
        <v>7.8799999999999997E-10</v>
      </c>
      <c r="AV1436" s="28" t="s">
        <v>3120</v>
      </c>
      <c r="AW1436" s="28">
        <v>906</v>
      </c>
      <c r="AX1436" s="28" t="s">
        <v>554</v>
      </c>
      <c r="AY1436" s="28">
        <v>9356</v>
      </c>
      <c r="AZ1436" s="28">
        <v>81.331000000000003</v>
      </c>
      <c r="BA1436" s="28">
        <v>1542</v>
      </c>
      <c r="BB1436" s="28">
        <v>2228</v>
      </c>
      <c r="BC1436" s="188">
        <f t="shared" ref="BC1436:BC1463" si="332">BA1436-BB1436</f>
        <v>-686</v>
      </c>
      <c r="BD1436" s="28" t="str">
        <f t="shared" si="327"/>
        <v>Positive</v>
      </c>
      <c r="BE1436" s="36">
        <v>6.7300000000000003E-158</v>
      </c>
      <c r="BF1436" s="28" t="s">
        <v>3121</v>
      </c>
      <c r="BG1436" s="28">
        <v>1291</v>
      </c>
      <c r="BH1436" s="28" t="s">
        <v>556</v>
      </c>
      <c r="BI1436" s="28">
        <v>9624</v>
      </c>
      <c r="BJ1436" s="28">
        <v>80.64</v>
      </c>
      <c r="BK1436" s="28">
        <v>9319</v>
      </c>
      <c r="BL1436" s="28">
        <v>8666</v>
      </c>
      <c r="BM1436" s="188">
        <f t="shared" ref="BM1436:BM1463" si="333">BK1436-BL1436</f>
        <v>653</v>
      </c>
      <c r="BN1436" s="28" t="str">
        <f t="shared" si="328"/>
        <v>Negative</v>
      </c>
      <c r="BO1436" s="36">
        <v>9.8600000000000001E-143</v>
      </c>
      <c r="BP1436" s="2" t="s">
        <v>3170</v>
      </c>
      <c r="BQ1436" s="2">
        <v>223</v>
      </c>
      <c r="BR1436" s="2" t="s">
        <v>3113</v>
      </c>
      <c r="BS1436" s="2">
        <v>10038</v>
      </c>
      <c r="BT1436" s="2">
        <v>79.245000000000005</v>
      </c>
      <c r="BU1436" s="2">
        <v>7781</v>
      </c>
      <c r="BV1436" s="2">
        <v>7885</v>
      </c>
      <c r="BW1436" s="188">
        <f t="shared" ref="BW1436:BW1463" si="334">BU1436-BV1436</f>
        <v>-104</v>
      </c>
      <c r="BX1436" s="2" t="str">
        <f>IF(BU1436&gt;BV1436,"Negative","Positive")</f>
        <v>Positive</v>
      </c>
      <c r="BY1436" s="26">
        <v>1.8800000000000001E-13</v>
      </c>
      <c r="BZ1436" s="28"/>
      <c r="CA1436" s="28"/>
      <c r="CB1436" s="28"/>
      <c r="CC1436" s="28"/>
      <c r="CD1436" s="28"/>
      <c r="CE1436" s="28"/>
      <c r="CF1436" s="28"/>
      <c r="CG1436" s="188">
        <f t="shared" ref="CG1436:CG1463" si="335">CE1436-CF1436</f>
        <v>0</v>
      </c>
      <c r="CH1436" s="28"/>
      <c r="CI1436" s="28"/>
      <c r="CJ1436" s="28" t="s">
        <v>3127</v>
      </c>
      <c r="CK1436" s="28">
        <v>1573</v>
      </c>
      <c r="CL1436" s="28" t="s">
        <v>63</v>
      </c>
      <c r="CM1436" s="28">
        <v>9515</v>
      </c>
      <c r="CN1436" s="28">
        <v>75.134</v>
      </c>
      <c r="CO1436" s="28">
        <v>856</v>
      </c>
      <c r="CP1436" s="28">
        <v>2145</v>
      </c>
      <c r="CQ1436" s="188">
        <f t="shared" ref="CQ1436:CQ1463" si="336">CO1436-CP1436</f>
        <v>-1289</v>
      </c>
      <c r="CR1436" s="28" t="str">
        <f>IF(CO1436&gt;CP1436,"Negative","Positive")</f>
        <v>Positive</v>
      </c>
      <c r="CS1436" s="36">
        <v>1.1599999999999999E-167</v>
      </c>
    </row>
    <row r="1437" spans="1:97" x14ac:dyDescent="0.15">
      <c r="A1437" s="12"/>
      <c r="B1437" s="27">
        <v>68</v>
      </c>
      <c r="I1437" s="28" t="s">
        <v>3122</v>
      </c>
      <c r="J1437" s="28">
        <v>410</v>
      </c>
      <c r="K1437" s="28" t="s">
        <v>59</v>
      </c>
      <c r="L1437" s="28">
        <v>4437</v>
      </c>
      <c r="M1437" s="28">
        <v>95</v>
      </c>
      <c r="N1437" s="28">
        <v>3879</v>
      </c>
      <c r="O1437" s="28">
        <v>3560</v>
      </c>
      <c r="P1437" s="28" t="str">
        <f t="shared" si="324"/>
        <v>Negative</v>
      </c>
      <c r="Q1437" s="38">
        <v>1.0900000000000001E-142</v>
      </c>
      <c r="R1437" s="28" t="s">
        <v>3123</v>
      </c>
      <c r="S1437" s="28">
        <v>205</v>
      </c>
      <c r="T1437" s="28" t="s">
        <v>61</v>
      </c>
      <c r="U1437" s="28">
        <v>9596</v>
      </c>
      <c r="V1437" s="28">
        <v>96.841999999999999</v>
      </c>
      <c r="W1437" s="28">
        <v>9259</v>
      </c>
      <c r="X1437" s="28">
        <v>9165</v>
      </c>
      <c r="Y1437" s="188">
        <f t="shared" si="329"/>
        <v>94</v>
      </c>
      <c r="Z1437" s="28" t="str">
        <f t="shared" si="325"/>
        <v>Negative</v>
      </c>
      <c r="AA1437" s="36">
        <v>1.28E-39</v>
      </c>
      <c r="AB1437" s="28" t="s">
        <v>3124</v>
      </c>
      <c r="AC1437" s="28">
        <v>1160</v>
      </c>
      <c r="AD1437" s="28" t="s">
        <v>295</v>
      </c>
      <c r="AE1437" s="28">
        <v>5625</v>
      </c>
      <c r="AF1437" s="28">
        <v>96.917000000000002</v>
      </c>
      <c r="AG1437" s="28">
        <v>1869</v>
      </c>
      <c r="AH1437" s="28">
        <v>832</v>
      </c>
      <c r="AI1437" s="188">
        <f t="shared" si="330"/>
        <v>1037</v>
      </c>
      <c r="AJ1437" s="28" t="str">
        <f t="shared" si="326"/>
        <v>Negative</v>
      </c>
      <c r="AK1437" s="28">
        <v>0</v>
      </c>
      <c r="AL1437" s="28" t="s">
        <v>3131</v>
      </c>
      <c r="AM1437" s="28">
        <v>260</v>
      </c>
      <c r="AN1437" s="28" t="s">
        <v>558</v>
      </c>
      <c r="AO1437" s="28">
        <v>9324</v>
      </c>
      <c r="AP1437" s="28">
        <v>89.361999999999995</v>
      </c>
      <c r="AQ1437" s="28">
        <v>7104</v>
      </c>
      <c r="AR1437" s="28">
        <v>7150</v>
      </c>
      <c r="AS1437" s="188">
        <f t="shared" si="331"/>
        <v>-46</v>
      </c>
      <c r="AT1437" s="28" t="str">
        <f>IF(AQ1437&gt;AR1437,"Negative","Positive")</f>
        <v>Positive</v>
      </c>
      <c r="AU1437" s="36">
        <v>1.73E-9</v>
      </c>
      <c r="AV1437" s="28" t="s">
        <v>3125</v>
      </c>
      <c r="AW1437" s="28">
        <v>457</v>
      </c>
      <c r="AX1437" s="28" t="s">
        <v>554</v>
      </c>
      <c r="AY1437" s="28">
        <v>9356</v>
      </c>
      <c r="AZ1437" s="28">
        <v>84.453999999999994</v>
      </c>
      <c r="BA1437" s="28">
        <v>1991</v>
      </c>
      <c r="BB1437" s="28">
        <v>2228</v>
      </c>
      <c r="BC1437" s="188">
        <f t="shared" si="332"/>
        <v>-237</v>
      </c>
      <c r="BD1437" s="28" t="str">
        <f t="shared" si="327"/>
        <v>Positive</v>
      </c>
      <c r="BE1437" s="36">
        <v>4.89E-62</v>
      </c>
      <c r="BF1437" s="28" t="s">
        <v>3126</v>
      </c>
      <c r="BG1437" s="28">
        <v>2123</v>
      </c>
      <c r="BH1437" s="28" t="s">
        <v>556</v>
      </c>
      <c r="BI1437" s="28">
        <v>9624</v>
      </c>
      <c r="BJ1437" s="28">
        <v>80.343000000000004</v>
      </c>
      <c r="BK1437" s="28">
        <v>9418</v>
      </c>
      <c r="BL1437" s="28">
        <v>8666</v>
      </c>
      <c r="BM1437" s="188">
        <f t="shared" si="333"/>
        <v>752</v>
      </c>
      <c r="BN1437" s="28" t="str">
        <f t="shared" si="328"/>
        <v>Negative</v>
      </c>
      <c r="BO1437" s="36">
        <v>7.3799999999999995E-161</v>
      </c>
      <c r="BW1437" s="188">
        <f t="shared" si="334"/>
        <v>0</v>
      </c>
      <c r="BZ1437" s="28"/>
      <c r="CA1437" s="28"/>
      <c r="CB1437" s="28"/>
      <c r="CC1437" s="28"/>
      <c r="CD1437" s="28"/>
      <c r="CE1437" s="28"/>
      <c r="CF1437" s="28"/>
      <c r="CG1437" s="188">
        <f t="shared" si="335"/>
        <v>0</v>
      </c>
      <c r="CH1437" s="28"/>
      <c r="CI1437" s="28"/>
      <c r="CJ1437" s="1"/>
      <c r="CK1437" s="1"/>
      <c r="CL1437" s="1"/>
      <c r="CM1437" s="1"/>
      <c r="CN1437" s="1"/>
      <c r="CO1437" s="1"/>
      <c r="CP1437" s="1"/>
      <c r="CQ1437" s="188">
        <f t="shared" si="336"/>
        <v>0</v>
      </c>
      <c r="CR1437" s="1"/>
      <c r="CS1437" s="1"/>
    </row>
    <row r="1438" spans="1:97" x14ac:dyDescent="0.15">
      <c r="A1438" s="12"/>
      <c r="B1438" s="27">
        <v>68</v>
      </c>
      <c r="I1438" s="28" t="s">
        <v>3128</v>
      </c>
      <c r="J1438" s="28">
        <v>938</v>
      </c>
      <c r="K1438" s="28" t="s">
        <v>59</v>
      </c>
      <c r="L1438" s="28">
        <v>4437</v>
      </c>
      <c r="M1438" s="28">
        <v>96.055000000000007</v>
      </c>
      <c r="N1438" s="28">
        <v>448</v>
      </c>
      <c r="O1438" s="28">
        <v>1385</v>
      </c>
      <c r="P1438" s="28" t="str">
        <f t="shared" si="324"/>
        <v>Positive</v>
      </c>
      <c r="Q1438" s="13">
        <v>0</v>
      </c>
      <c r="R1438" s="28" t="s">
        <v>3129</v>
      </c>
      <c r="S1438" s="28">
        <v>228</v>
      </c>
      <c r="T1438" s="28" t="s">
        <v>61</v>
      </c>
      <c r="U1438" s="28">
        <v>9596</v>
      </c>
      <c r="V1438" s="28">
        <v>89.423000000000002</v>
      </c>
      <c r="W1438" s="28">
        <v>8856</v>
      </c>
      <c r="X1438" s="28">
        <v>8754</v>
      </c>
      <c r="Y1438" s="188">
        <f t="shared" si="329"/>
        <v>102</v>
      </c>
      <c r="Z1438" s="28" t="str">
        <f t="shared" si="325"/>
        <v>Negative</v>
      </c>
      <c r="AA1438" s="36">
        <v>1.1300000000000001E-30</v>
      </c>
      <c r="AB1438" s="28" t="s">
        <v>3130</v>
      </c>
      <c r="AC1438" s="28">
        <v>1058</v>
      </c>
      <c r="AD1438" s="28" t="s">
        <v>295</v>
      </c>
      <c r="AE1438" s="28">
        <v>5625</v>
      </c>
      <c r="AF1438" s="28">
        <v>96.801000000000002</v>
      </c>
      <c r="AG1438" s="28">
        <v>1869</v>
      </c>
      <c r="AH1438" s="28">
        <v>901</v>
      </c>
      <c r="AI1438" s="188">
        <f t="shared" si="330"/>
        <v>968</v>
      </c>
      <c r="AJ1438" s="28" t="str">
        <f t="shared" si="326"/>
        <v>Negative</v>
      </c>
      <c r="AK1438" s="28">
        <v>0</v>
      </c>
      <c r="AS1438" s="188">
        <f t="shared" si="331"/>
        <v>0</v>
      </c>
      <c r="AV1438" s="28" t="s">
        <v>3132</v>
      </c>
      <c r="AW1438" s="28">
        <v>206</v>
      </c>
      <c r="AX1438" s="28" t="s">
        <v>554</v>
      </c>
      <c r="AY1438" s="28">
        <v>9356</v>
      </c>
      <c r="AZ1438" s="28">
        <v>87.272999999999996</v>
      </c>
      <c r="BA1438" s="28">
        <v>1733</v>
      </c>
      <c r="BB1438" s="28">
        <v>1842</v>
      </c>
      <c r="BC1438" s="188">
        <f t="shared" si="332"/>
        <v>-109</v>
      </c>
      <c r="BD1438" s="28" t="str">
        <f t="shared" si="327"/>
        <v>Positive</v>
      </c>
      <c r="BE1438" s="36">
        <v>1.3000000000000001E-29</v>
      </c>
      <c r="BF1438" s="28" t="s">
        <v>3133</v>
      </c>
      <c r="BG1438" s="28">
        <v>1430</v>
      </c>
      <c r="BH1438" s="28" t="s">
        <v>556</v>
      </c>
      <c r="BI1438" s="28">
        <v>9624</v>
      </c>
      <c r="BJ1438" s="28">
        <v>80.138000000000005</v>
      </c>
      <c r="BK1438" s="28">
        <v>9387</v>
      </c>
      <c r="BL1438" s="28">
        <v>8666</v>
      </c>
      <c r="BM1438" s="188">
        <f t="shared" si="333"/>
        <v>721</v>
      </c>
      <c r="BN1438" s="28" t="str">
        <f t="shared" si="328"/>
        <v>Negative</v>
      </c>
      <c r="BO1438" s="36">
        <v>3.8800000000000001E-152</v>
      </c>
      <c r="BW1438" s="188">
        <f t="shared" si="334"/>
        <v>0</v>
      </c>
      <c r="BZ1438" s="28"/>
      <c r="CA1438" s="28"/>
      <c r="CB1438" s="28"/>
      <c r="CC1438" s="28"/>
      <c r="CD1438" s="28"/>
      <c r="CE1438" s="28"/>
      <c r="CF1438" s="28"/>
      <c r="CG1438" s="188">
        <f t="shared" si="335"/>
        <v>0</v>
      </c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188">
        <f t="shared" si="336"/>
        <v>0</v>
      </c>
      <c r="CR1438" s="28"/>
      <c r="CS1438" s="28"/>
    </row>
    <row r="1439" spans="1:97" x14ac:dyDescent="0.15">
      <c r="A1439" s="12"/>
      <c r="B1439" s="27">
        <v>68</v>
      </c>
      <c r="I1439" s="28" t="s">
        <v>3134</v>
      </c>
      <c r="J1439" s="28">
        <v>421</v>
      </c>
      <c r="K1439" s="28" t="s">
        <v>59</v>
      </c>
      <c r="L1439" s="28">
        <v>4437</v>
      </c>
      <c r="M1439" s="28">
        <v>95.536000000000001</v>
      </c>
      <c r="N1439" s="28">
        <v>2344</v>
      </c>
      <c r="O1439" s="28">
        <v>2009</v>
      </c>
      <c r="P1439" s="28" t="str">
        <f t="shared" si="324"/>
        <v>Negative</v>
      </c>
      <c r="Q1439" s="38">
        <v>3.0599999999999999E-153</v>
      </c>
      <c r="R1439" s="28" t="s">
        <v>3135</v>
      </c>
      <c r="S1439" s="28">
        <v>557</v>
      </c>
      <c r="T1439" s="28" t="s">
        <v>61</v>
      </c>
      <c r="U1439" s="28">
        <v>9596</v>
      </c>
      <c r="V1439" s="28">
        <v>87.674000000000007</v>
      </c>
      <c r="W1439" s="28">
        <v>9594</v>
      </c>
      <c r="X1439" s="28">
        <v>9095</v>
      </c>
      <c r="Y1439" s="188">
        <f t="shared" si="329"/>
        <v>499</v>
      </c>
      <c r="Z1439" s="28" t="str">
        <f t="shared" si="325"/>
        <v>Negative</v>
      </c>
      <c r="AA1439" s="36">
        <v>2.4299999999999999E-160</v>
      </c>
      <c r="AB1439" s="28" t="s">
        <v>3136</v>
      </c>
      <c r="AC1439" s="28">
        <v>274</v>
      </c>
      <c r="AD1439" s="28" t="s">
        <v>295</v>
      </c>
      <c r="AE1439" s="28">
        <v>5625</v>
      </c>
      <c r="AF1439" s="28">
        <v>97.837999999999994</v>
      </c>
      <c r="AG1439" s="28">
        <v>1869</v>
      </c>
      <c r="AH1439" s="28">
        <v>1685</v>
      </c>
      <c r="AI1439" s="188">
        <f t="shared" si="330"/>
        <v>184</v>
      </c>
      <c r="AJ1439" s="28" t="str">
        <f t="shared" si="326"/>
        <v>Negative</v>
      </c>
      <c r="AK1439" s="36">
        <v>7.6199999999999997E-88</v>
      </c>
      <c r="AL1439" s="13"/>
      <c r="AM1439" s="13"/>
      <c r="AN1439" s="13"/>
      <c r="AO1439" s="13"/>
      <c r="AP1439" s="13"/>
      <c r="AQ1439" s="13"/>
      <c r="AR1439" s="13"/>
      <c r="AS1439" s="188">
        <f t="shared" si="331"/>
        <v>0</v>
      </c>
      <c r="AT1439" s="13"/>
      <c r="AU1439" s="13"/>
      <c r="AV1439" s="28" t="s">
        <v>3137</v>
      </c>
      <c r="AW1439" s="28">
        <v>590</v>
      </c>
      <c r="AX1439" s="28" t="s">
        <v>554</v>
      </c>
      <c r="AY1439" s="28">
        <v>9356</v>
      </c>
      <c r="AZ1439" s="28">
        <v>82.715999999999994</v>
      </c>
      <c r="BA1439" s="28">
        <v>1825</v>
      </c>
      <c r="BB1439" s="28">
        <v>2228</v>
      </c>
      <c r="BC1439" s="188">
        <f t="shared" si="332"/>
        <v>-403</v>
      </c>
      <c r="BD1439" s="28" t="str">
        <f t="shared" si="327"/>
        <v>Positive</v>
      </c>
      <c r="BE1439" s="36">
        <v>1.31E-98</v>
      </c>
      <c r="BF1439" s="28" t="s">
        <v>3138</v>
      </c>
      <c r="BG1439" s="28">
        <v>1348</v>
      </c>
      <c r="BH1439" s="28" t="s">
        <v>556</v>
      </c>
      <c r="BI1439" s="28">
        <v>9624</v>
      </c>
      <c r="BJ1439" s="28">
        <v>79.86</v>
      </c>
      <c r="BK1439" s="28">
        <v>9234</v>
      </c>
      <c r="BL1439" s="28">
        <v>8666</v>
      </c>
      <c r="BM1439" s="188">
        <f t="shared" si="333"/>
        <v>568</v>
      </c>
      <c r="BN1439" s="28" t="str">
        <f t="shared" si="328"/>
        <v>Negative</v>
      </c>
      <c r="BO1439" s="36">
        <v>1.7900000000000001E-115</v>
      </c>
      <c r="BW1439" s="188">
        <f t="shared" si="334"/>
        <v>0</v>
      </c>
      <c r="BZ1439" s="28"/>
      <c r="CA1439" s="28"/>
      <c r="CB1439" s="28"/>
      <c r="CC1439" s="28"/>
      <c r="CD1439" s="28"/>
      <c r="CE1439" s="28"/>
      <c r="CF1439" s="28"/>
      <c r="CG1439" s="188">
        <f t="shared" si="335"/>
        <v>0</v>
      </c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188">
        <f t="shared" si="336"/>
        <v>0</v>
      </c>
      <c r="CR1439" s="28"/>
      <c r="CS1439" s="28"/>
    </row>
    <row r="1440" spans="1:97" x14ac:dyDescent="0.15">
      <c r="A1440" s="12"/>
      <c r="B1440" s="27">
        <v>68</v>
      </c>
      <c r="I1440" s="28" t="s">
        <v>3139</v>
      </c>
      <c r="J1440" s="28">
        <v>337</v>
      </c>
      <c r="K1440" s="28" t="s">
        <v>59</v>
      </c>
      <c r="L1440" s="28">
        <v>4437</v>
      </c>
      <c r="M1440" s="28">
        <v>97.033000000000001</v>
      </c>
      <c r="N1440" s="28">
        <v>16</v>
      </c>
      <c r="O1440" s="28">
        <v>352</v>
      </c>
      <c r="P1440" s="28" t="str">
        <f t="shared" si="324"/>
        <v>Positive</v>
      </c>
      <c r="Q1440" s="38">
        <v>3.0800000000000001E-162</v>
      </c>
      <c r="R1440" s="28" t="s">
        <v>3140</v>
      </c>
      <c r="S1440" s="28">
        <v>308</v>
      </c>
      <c r="T1440" s="28" t="s">
        <v>61</v>
      </c>
      <c r="U1440" s="28">
        <v>9596</v>
      </c>
      <c r="V1440" s="28">
        <v>84.915999999999997</v>
      </c>
      <c r="W1440" s="28">
        <v>9594</v>
      </c>
      <c r="X1440" s="28">
        <v>9419</v>
      </c>
      <c r="Y1440" s="188">
        <f t="shared" si="329"/>
        <v>175</v>
      </c>
      <c r="Z1440" s="28" t="str">
        <f t="shared" si="325"/>
        <v>Negative</v>
      </c>
      <c r="AA1440" s="36">
        <v>5.5099999999999997E-45</v>
      </c>
      <c r="AB1440" s="28" t="s">
        <v>3141</v>
      </c>
      <c r="AC1440" s="28">
        <v>428</v>
      </c>
      <c r="AD1440" s="28" t="s">
        <v>295</v>
      </c>
      <c r="AE1440" s="28">
        <v>5625</v>
      </c>
      <c r="AF1440" s="28">
        <v>93.691999999999993</v>
      </c>
      <c r="AG1440" s="28">
        <v>4692</v>
      </c>
      <c r="AH1440" s="28">
        <v>4265</v>
      </c>
      <c r="AI1440" s="188">
        <f t="shared" si="330"/>
        <v>427</v>
      </c>
      <c r="AJ1440" s="28" t="str">
        <f t="shared" si="326"/>
        <v>Negative</v>
      </c>
      <c r="AK1440" s="28">
        <v>0</v>
      </c>
      <c r="AL1440" s="13"/>
      <c r="AM1440" s="13"/>
      <c r="AN1440" s="13"/>
      <c r="AO1440" s="13"/>
      <c r="AP1440" s="13"/>
      <c r="AQ1440" s="13"/>
      <c r="AR1440" s="13"/>
      <c r="AS1440" s="188">
        <f t="shared" si="331"/>
        <v>0</v>
      </c>
      <c r="AT1440" s="13"/>
      <c r="AU1440" s="13"/>
      <c r="AV1440" s="28" t="s">
        <v>3142</v>
      </c>
      <c r="AW1440" s="28">
        <v>203</v>
      </c>
      <c r="AX1440" s="28" t="s">
        <v>554</v>
      </c>
      <c r="AY1440" s="28">
        <v>9356</v>
      </c>
      <c r="AZ1440" s="28">
        <v>87.179000000000002</v>
      </c>
      <c r="BA1440" s="28">
        <v>1726</v>
      </c>
      <c r="BB1440" s="28">
        <v>1842</v>
      </c>
      <c r="BC1440" s="188">
        <f t="shared" si="332"/>
        <v>-116</v>
      </c>
      <c r="BD1440" s="28" t="str">
        <f t="shared" si="327"/>
        <v>Positive</v>
      </c>
      <c r="BE1440" s="36">
        <v>2.7499999999999998E-31</v>
      </c>
      <c r="BF1440" s="28" t="s">
        <v>3156</v>
      </c>
      <c r="BG1440" s="28">
        <v>1492</v>
      </c>
      <c r="BH1440" s="28" t="s">
        <v>556</v>
      </c>
      <c r="BI1440" s="28">
        <v>9624</v>
      </c>
      <c r="BJ1440" s="28">
        <v>80.356999999999999</v>
      </c>
      <c r="BK1440" s="28">
        <v>9335</v>
      </c>
      <c r="BL1440" s="28">
        <v>8666</v>
      </c>
      <c r="BM1440" s="188">
        <f t="shared" si="333"/>
        <v>669</v>
      </c>
      <c r="BN1440" s="28" t="str">
        <f t="shared" si="328"/>
        <v>Negative</v>
      </c>
      <c r="BO1440" s="36">
        <v>3.1699999999999998E-143</v>
      </c>
      <c r="BW1440" s="188">
        <f t="shared" si="334"/>
        <v>0</v>
      </c>
      <c r="BZ1440" s="28"/>
      <c r="CA1440" s="28"/>
      <c r="CB1440" s="28"/>
      <c r="CC1440" s="28"/>
      <c r="CD1440" s="28"/>
      <c r="CE1440" s="28"/>
      <c r="CF1440" s="28"/>
      <c r="CG1440" s="188">
        <f t="shared" si="335"/>
        <v>0</v>
      </c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188">
        <f t="shared" si="336"/>
        <v>0</v>
      </c>
      <c r="CR1440" s="28"/>
      <c r="CS1440" s="28"/>
    </row>
    <row r="1441" spans="1:97" x14ac:dyDescent="0.15">
      <c r="A1441" s="12"/>
      <c r="B1441" s="27">
        <v>68</v>
      </c>
      <c r="I1441" s="28" t="s">
        <v>3143</v>
      </c>
      <c r="J1441" s="28">
        <v>282</v>
      </c>
      <c r="K1441" s="28" t="s">
        <v>59</v>
      </c>
      <c r="L1441" s="28">
        <v>4437</v>
      </c>
      <c r="M1441" s="28">
        <v>99.290999999999997</v>
      </c>
      <c r="N1441" s="28">
        <v>3507</v>
      </c>
      <c r="O1441" s="28">
        <v>3226</v>
      </c>
      <c r="P1441" s="28" t="str">
        <f t="shared" si="324"/>
        <v>Negative</v>
      </c>
      <c r="Q1441" s="38">
        <v>4.3500000000000003E-145</v>
      </c>
      <c r="R1441" s="28" t="s">
        <v>3144</v>
      </c>
      <c r="S1441" s="28">
        <v>850</v>
      </c>
      <c r="T1441" s="28" t="s">
        <v>61</v>
      </c>
      <c r="U1441" s="28">
        <v>9596</v>
      </c>
      <c r="V1441" s="28">
        <v>89.168999999999997</v>
      </c>
      <c r="W1441" s="28">
        <v>9594</v>
      </c>
      <c r="X1441" s="28">
        <v>8804</v>
      </c>
      <c r="Y1441" s="188">
        <f t="shared" si="329"/>
        <v>790</v>
      </c>
      <c r="Z1441" s="28" t="str">
        <f t="shared" si="325"/>
        <v>Negative</v>
      </c>
      <c r="AA1441" s="28">
        <v>0</v>
      </c>
      <c r="AB1441" s="28" t="s">
        <v>3145</v>
      </c>
      <c r="AC1441" s="28">
        <v>658</v>
      </c>
      <c r="AD1441" s="28" t="s">
        <v>295</v>
      </c>
      <c r="AE1441" s="28">
        <v>5625</v>
      </c>
      <c r="AF1441" s="28">
        <v>97.840999999999994</v>
      </c>
      <c r="AG1441" s="28">
        <v>121</v>
      </c>
      <c r="AH1441" s="28">
        <v>722</v>
      </c>
      <c r="AI1441" s="188">
        <f t="shared" si="330"/>
        <v>-601</v>
      </c>
      <c r="AJ1441" s="28" t="str">
        <f t="shared" si="326"/>
        <v>Positive</v>
      </c>
      <c r="AK1441" s="28">
        <v>0</v>
      </c>
      <c r="AL1441" s="13"/>
      <c r="AM1441" s="13"/>
      <c r="AN1441" s="13"/>
      <c r="AO1441" s="13"/>
      <c r="AP1441" s="13"/>
      <c r="AQ1441" s="13"/>
      <c r="AR1441" s="13"/>
      <c r="AS1441" s="188">
        <f t="shared" si="331"/>
        <v>0</v>
      </c>
      <c r="AT1441" s="13"/>
      <c r="AU1441" s="13"/>
      <c r="AV1441" s="28" t="s">
        <v>3146</v>
      </c>
      <c r="AW1441" s="28">
        <v>874</v>
      </c>
      <c r="AX1441" s="28" t="s">
        <v>554</v>
      </c>
      <c r="AY1441" s="28">
        <v>9356</v>
      </c>
      <c r="AZ1441" s="28">
        <v>81.277000000000001</v>
      </c>
      <c r="BA1441" s="28">
        <v>1544</v>
      </c>
      <c r="BB1441" s="28">
        <v>2228</v>
      </c>
      <c r="BC1441" s="188">
        <f t="shared" si="332"/>
        <v>-684</v>
      </c>
      <c r="BD1441" s="28" t="str">
        <f t="shared" si="327"/>
        <v>Positive</v>
      </c>
      <c r="BE1441" s="36">
        <v>8.38E-157</v>
      </c>
      <c r="BF1441" s="28" t="s">
        <v>3169</v>
      </c>
      <c r="BG1441" s="28">
        <v>799</v>
      </c>
      <c r="BH1441" s="28" t="s">
        <v>556</v>
      </c>
      <c r="BI1441" s="28">
        <v>9624</v>
      </c>
      <c r="BJ1441" s="28">
        <v>81.655000000000001</v>
      </c>
      <c r="BK1441" s="28">
        <v>9418</v>
      </c>
      <c r="BL1441" s="28">
        <v>8975</v>
      </c>
      <c r="BM1441" s="188">
        <f t="shared" si="333"/>
        <v>443</v>
      </c>
      <c r="BN1441" s="28" t="str">
        <f t="shared" si="328"/>
        <v>Negative</v>
      </c>
      <c r="BO1441" s="36">
        <v>2.9699999999999999E-101</v>
      </c>
      <c r="BW1441" s="188">
        <f t="shared" si="334"/>
        <v>0</v>
      </c>
      <c r="BZ1441" s="28"/>
      <c r="CA1441" s="28"/>
      <c r="CB1441" s="28"/>
      <c r="CC1441" s="28"/>
      <c r="CD1441" s="28"/>
      <c r="CE1441" s="28"/>
      <c r="CF1441" s="28"/>
      <c r="CG1441" s="188">
        <f t="shared" si="335"/>
        <v>0</v>
      </c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188">
        <f t="shared" si="336"/>
        <v>0</v>
      </c>
      <c r="CR1441" s="28"/>
      <c r="CS1441" s="28"/>
    </row>
    <row r="1442" spans="1:97" x14ac:dyDescent="0.15">
      <c r="A1442" s="12"/>
      <c r="B1442" s="27">
        <v>68</v>
      </c>
      <c r="I1442" s="28" t="s">
        <v>3147</v>
      </c>
      <c r="J1442" s="28">
        <v>352</v>
      </c>
      <c r="K1442" s="28" t="s">
        <v>59</v>
      </c>
      <c r="L1442" s="28">
        <v>4437</v>
      </c>
      <c r="M1442" s="28">
        <v>96.980999999999995</v>
      </c>
      <c r="N1442" s="28">
        <v>3913</v>
      </c>
      <c r="O1442" s="28">
        <v>4177</v>
      </c>
      <c r="P1442" s="28" t="str">
        <f t="shared" si="324"/>
        <v>Positive</v>
      </c>
      <c r="Q1442" s="38">
        <v>1.5799999999999999E-125</v>
      </c>
      <c r="R1442" s="28" t="s">
        <v>3148</v>
      </c>
      <c r="S1442" s="28">
        <v>556</v>
      </c>
      <c r="T1442" s="28" t="s">
        <v>61</v>
      </c>
      <c r="U1442" s="28">
        <v>9596</v>
      </c>
      <c r="V1442" s="28">
        <v>87.575000000000003</v>
      </c>
      <c r="W1442" s="28">
        <v>9594</v>
      </c>
      <c r="X1442" s="28">
        <v>9099</v>
      </c>
      <c r="Y1442" s="188">
        <f t="shared" si="329"/>
        <v>495</v>
      </c>
      <c r="Z1442" s="28" t="str">
        <f t="shared" si="325"/>
        <v>Negative</v>
      </c>
      <c r="AA1442" s="36">
        <v>4.06E-158</v>
      </c>
      <c r="AB1442" s="28" t="s">
        <v>3149</v>
      </c>
      <c r="AC1442" s="28">
        <v>675</v>
      </c>
      <c r="AD1442" s="28" t="s">
        <v>295</v>
      </c>
      <c r="AE1442" s="28">
        <v>5625</v>
      </c>
      <c r="AF1442" s="28">
        <v>97.778000000000006</v>
      </c>
      <c r="AG1442" s="28">
        <v>48</v>
      </c>
      <c r="AH1442" s="28">
        <v>722</v>
      </c>
      <c r="AI1442" s="188">
        <f t="shared" si="330"/>
        <v>-674</v>
      </c>
      <c r="AJ1442" s="28" t="str">
        <f t="shared" si="326"/>
        <v>Positive</v>
      </c>
      <c r="AK1442" s="28">
        <v>0</v>
      </c>
      <c r="AL1442" s="11"/>
      <c r="AM1442" s="11"/>
      <c r="AN1442" s="11"/>
      <c r="AO1442" s="11"/>
      <c r="AP1442" s="11"/>
      <c r="AQ1442" s="11"/>
      <c r="AR1442" s="11"/>
      <c r="AS1442" s="188">
        <f t="shared" si="331"/>
        <v>0</v>
      </c>
      <c r="AT1442" s="11"/>
      <c r="AU1442" s="11"/>
      <c r="AV1442" s="28" t="s">
        <v>3150</v>
      </c>
      <c r="AW1442" s="28">
        <v>1014</v>
      </c>
      <c r="AX1442" s="28" t="s">
        <v>554</v>
      </c>
      <c r="AY1442" s="28">
        <v>9356</v>
      </c>
      <c r="AZ1442" s="28">
        <v>80.356999999999999</v>
      </c>
      <c r="BA1442" s="28">
        <v>1395</v>
      </c>
      <c r="BB1442" s="28">
        <v>2228</v>
      </c>
      <c r="BC1442" s="188">
        <f t="shared" si="332"/>
        <v>-833</v>
      </c>
      <c r="BD1442" s="28" t="str">
        <f t="shared" si="327"/>
        <v>Positive</v>
      </c>
      <c r="BE1442" s="36">
        <v>4.38E-180</v>
      </c>
      <c r="BF1442" s="28" t="s">
        <v>3177</v>
      </c>
      <c r="BG1442" s="28">
        <v>1457</v>
      </c>
      <c r="BH1442" s="28" t="s">
        <v>556</v>
      </c>
      <c r="BI1442" s="28">
        <v>9624</v>
      </c>
      <c r="BJ1442" s="28">
        <v>76.605999999999995</v>
      </c>
      <c r="BK1442" s="28">
        <v>3594</v>
      </c>
      <c r="BL1442" s="28">
        <v>4886</v>
      </c>
      <c r="BM1442" s="188">
        <f t="shared" si="333"/>
        <v>-1292</v>
      </c>
      <c r="BN1442" s="28" t="str">
        <f t="shared" si="328"/>
        <v>Positive</v>
      </c>
      <c r="BO1442" s="28">
        <v>0</v>
      </c>
      <c r="BW1442" s="188">
        <f t="shared" si="334"/>
        <v>0</v>
      </c>
      <c r="CG1442" s="188">
        <f t="shared" si="335"/>
        <v>0</v>
      </c>
      <c r="CQ1442" s="188">
        <f t="shared" si="336"/>
        <v>0</v>
      </c>
    </row>
    <row r="1443" spans="1:97" x14ac:dyDescent="0.15">
      <c r="I1443" s="28" t="s">
        <v>3151</v>
      </c>
      <c r="J1443" s="28">
        <v>343</v>
      </c>
      <c r="K1443" s="28" t="s">
        <v>59</v>
      </c>
      <c r="L1443" s="28">
        <v>4437</v>
      </c>
      <c r="M1443" s="28">
        <v>98.444000000000003</v>
      </c>
      <c r="N1443" s="28">
        <v>4409</v>
      </c>
      <c r="O1443" s="28">
        <v>4153</v>
      </c>
      <c r="P1443" s="28" t="str">
        <f t="shared" si="324"/>
        <v>Negative</v>
      </c>
      <c r="Q1443" s="38">
        <v>9.1800000000000003E-128</v>
      </c>
      <c r="R1443" s="28" t="s">
        <v>3154</v>
      </c>
      <c r="S1443" s="28">
        <v>901</v>
      </c>
      <c r="T1443" s="28" t="s">
        <v>61</v>
      </c>
      <c r="U1443" s="28">
        <v>9596</v>
      </c>
      <c r="V1443" s="28">
        <v>89.286000000000001</v>
      </c>
      <c r="W1443" s="28">
        <v>9594</v>
      </c>
      <c r="X1443" s="28">
        <v>8786</v>
      </c>
      <c r="Y1443" s="188">
        <f t="shared" si="329"/>
        <v>808</v>
      </c>
      <c r="Z1443" s="28" t="str">
        <f t="shared" si="325"/>
        <v>Negative</v>
      </c>
      <c r="AA1443" s="28">
        <v>0</v>
      </c>
      <c r="AB1443" s="28" t="s">
        <v>3152</v>
      </c>
      <c r="AC1443" s="28">
        <v>241</v>
      </c>
      <c r="AD1443" s="28" t="s">
        <v>295</v>
      </c>
      <c r="AE1443" s="28">
        <v>5625</v>
      </c>
      <c r="AF1443" s="28">
        <v>97.521000000000001</v>
      </c>
      <c r="AG1443" s="28">
        <v>602</v>
      </c>
      <c r="AH1443" s="28">
        <v>722</v>
      </c>
      <c r="AI1443" s="188">
        <f t="shared" si="330"/>
        <v>-120</v>
      </c>
      <c r="AJ1443" s="28" t="str">
        <f t="shared" si="326"/>
        <v>Positive</v>
      </c>
      <c r="AK1443" s="36">
        <v>1.9400000000000001E-53</v>
      </c>
      <c r="AL1443" s="11"/>
      <c r="AM1443" s="11"/>
      <c r="AN1443" s="11"/>
      <c r="AO1443" s="11"/>
      <c r="AP1443" s="11"/>
      <c r="AQ1443" s="11"/>
      <c r="AR1443" s="11"/>
      <c r="AS1443" s="188">
        <f t="shared" si="331"/>
        <v>0</v>
      </c>
      <c r="AT1443" s="11"/>
      <c r="AU1443" s="11"/>
      <c r="AV1443" s="2"/>
      <c r="AW1443" s="2"/>
      <c r="AX1443" s="2"/>
      <c r="AY1443" s="2"/>
      <c r="AZ1443" s="2"/>
      <c r="BA1443" s="2"/>
      <c r="BB1443" s="2"/>
      <c r="BC1443" s="188">
        <f t="shared" si="332"/>
        <v>0</v>
      </c>
      <c r="BD1443" s="2"/>
      <c r="BE1443" s="2"/>
      <c r="BF1443" s="28" t="s">
        <v>3179</v>
      </c>
      <c r="BG1443" s="28">
        <v>1318</v>
      </c>
      <c r="BH1443" s="28" t="s">
        <v>556</v>
      </c>
      <c r="BI1443" s="28">
        <v>9624</v>
      </c>
      <c r="BJ1443" s="28">
        <v>77.582999999999998</v>
      </c>
      <c r="BK1443" s="28">
        <v>3756</v>
      </c>
      <c r="BL1443" s="28">
        <v>4886</v>
      </c>
      <c r="BM1443" s="188">
        <f t="shared" si="333"/>
        <v>-1130</v>
      </c>
      <c r="BN1443" s="28" t="str">
        <f t="shared" si="328"/>
        <v>Positive</v>
      </c>
      <c r="BO1443" s="28">
        <v>0</v>
      </c>
      <c r="BW1443" s="188">
        <f t="shared" si="334"/>
        <v>0</v>
      </c>
      <c r="CG1443" s="188">
        <f t="shared" si="335"/>
        <v>0</v>
      </c>
      <c r="CQ1443" s="188">
        <f t="shared" si="336"/>
        <v>0</v>
      </c>
    </row>
    <row r="1444" spans="1:97" x14ac:dyDescent="0.15">
      <c r="B1444" s="2"/>
      <c r="D1444" s="2"/>
      <c r="F1444" s="2"/>
      <c r="G1444" s="2"/>
      <c r="H1444" s="2"/>
      <c r="I1444" s="28" t="s">
        <v>3153</v>
      </c>
      <c r="J1444" s="28">
        <v>398</v>
      </c>
      <c r="K1444" s="28" t="s">
        <v>59</v>
      </c>
      <c r="L1444" s="28">
        <v>4437</v>
      </c>
      <c r="M1444" s="28">
        <v>97.236000000000004</v>
      </c>
      <c r="N1444" s="28">
        <v>1805</v>
      </c>
      <c r="O1444" s="28">
        <v>1408</v>
      </c>
      <c r="P1444" s="28" t="str">
        <f t="shared" si="324"/>
        <v>Negative</v>
      </c>
      <c r="Q1444" s="13">
        <v>0</v>
      </c>
      <c r="R1444" s="28" t="s">
        <v>3158</v>
      </c>
      <c r="S1444" s="28">
        <v>350</v>
      </c>
      <c r="T1444" s="28" t="s">
        <v>61</v>
      </c>
      <c r="U1444" s="28">
        <v>9596</v>
      </c>
      <c r="V1444" s="28">
        <v>96</v>
      </c>
      <c r="W1444" s="28">
        <v>8781</v>
      </c>
      <c r="X1444" s="28">
        <v>8830</v>
      </c>
      <c r="Y1444" s="188">
        <f t="shared" si="329"/>
        <v>-49</v>
      </c>
      <c r="Z1444" s="28" t="str">
        <f t="shared" si="325"/>
        <v>Positive</v>
      </c>
      <c r="AA1444" s="36">
        <v>5.1E-16</v>
      </c>
      <c r="AB1444" s="28" t="s">
        <v>3155</v>
      </c>
      <c r="AC1444" s="28">
        <v>624</v>
      </c>
      <c r="AD1444" s="28" t="s">
        <v>295</v>
      </c>
      <c r="AE1444" s="28">
        <v>5625</v>
      </c>
      <c r="AF1444" s="28">
        <v>94.864000000000004</v>
      </c>
      <c r="AG1444" s="28">
        <v>4902</v>
      </c>
      <c r="AH1444" s="28">
        <v>5524</v>
      </c>
      <c r="AI1444" s="188">
        <f t="shared" si="330"/>
        <v>-622</v>
      </c>
      <c r="AJ1444" s="28" t="str">
        <f t="shared" si="326"/>
        <v>Positive</v>
      </c>
      <c r="AK1444" s="28">
        <v>0</v>
      </c>
      <c r="AS1444" s="188">
        <f t="shared" si="331"/>
        <v>0</v>
      </c>
      <c r="AV1444" s="2"/>
      <c r="AW1444" s="2"/>
      <c r="AX1444" s="2"/>
      <c r="AY1444" s="2"/>
      <c r="AZ1444" s="2"/>
      <c r="BA1444" s="2"/>
      <c r="BB1444" s="2"/>
      <c r="BC1444" s="188">
        <f t="shared" si="332"/>
        <v>0</v>
      </c>
      <c r="BD1444" s="2"/>
      <c r="BE1444" s="2"/>
      <c r="BF1444" s="28" t="s">
        <v>3181</v>
      </c>
      <c r="BG1444" s="28">
        <v>1043</v>
      </c>
      <c r="BH1444" s="28" t="s">
        <v>556</v>
      </c>
      <c r="BI1444" s="28">
        <v>9624</v>
      </c>
      <c r="BJ1444" s="28">
        <v>77.367000000000004</v>
      </c>
      <c r="BK1444" s="28">
        <v>3978</v>
      </c>
      <c r="BL1444" s="28">
        <v>4886</v>
      </c>
      <c r="BM1444" s="188">
        <f t="shared" si="333"/>
        <v>-908</v>
      </c>
      <c r="BN1444" s="28" t="str">
        <f t="shared" si="328"/>
        <v>Positive</v>
      </c>
      <c r="BO1444" s="36">
        <v>1.69E-149</v>
      </c>
      <c r="BW1444" s="188">
        <f t="shared" si="334"/>
        <v>0</v>
      </c>
      <c r="CG1444" s="188">
        <f t="shared" si="335"/>
        <v>0</v>
      </c>
      <c r="CQ1444" s="188">
        <f t="shared" si="336"/>
        <v>0</v>
      </c>
    </row>
    <row r="1445" spans="1:97" x14ac:dyDescent="0.15">
      <c r="B1445" s="2"/>
      <c r="D1445" s="2"/>
      <c r="F1445" s="2"/>
      <c r="G1445" s="2"/>
      <c r="H1445" s="2"/>
      <c r="I1445" s="28" t="s">
        <v>3157</v>
      </c>
      <c r="J1445" s="28">
        <v>231</v>
      </c>
      <c r="K1445" s="28" t="s">
        <v>59</v>
      </c>
      <c r="L1445" s="28">
        <v>4437</v>
      </c>
      <c r="M1445" s="28">
        <v>96.537000000000006</v>
      </c>
      <c r="N1445" s="28">
        <v>2020</v>
      </c>
      <c r="O1445" s="28">
        <v>1790</v>
      </c>
      <c r="P1445" s="28" t="str">
        <f t="shared" si="324"/>
        <v>Negative</v>
      </c>
      <c r="Q1445" s="38">
        <v>7.9499999999999995E-107</v>
      </c>
      <c r="R1445" s="28" t="s">
        <v>3161</v>
      </c>
      <c r="S1445" s="28">
        <v>1197</v>
      </c>
      <c r="T1445" s="28" t="s">
        <v>61</v>
      </c>
      <c r="U1445" s="28">
        <v>9596</v>
      </c>
      <c r="V1445" s="28">
        <v>81.441000000000003</v>
      </c>
      <c r="W1445" s="28">
        <v>2099</v>
      </c>
      <c r="X1445" s="28">
        <v>3106</v>
      </c>
      <c r="Y1445" s="188">
        <f t="shared" si="329"/>
        <v>-1007</v>
      </c>
      <c r="Z1445" s="28" t="str">
        <f t="shared" si="325"/>
        <v>Positive</v>
      </c>
      <c r="AA1445" s="28">
        <v>0</v>
      </c>
      <c r="AB1445" s="28" t="s">
        <v>3159</v>
      </c>
      <c r="AC1445" s="28">
        <v>255</v>
      </c>
      <c r="AD1445" s="28" t="s">
        <v>295</v>
      </c>
      <c r="AE1445" s="28">
        <v>5625</v>
      </c>
      <c r="AF1445" s="28">
        <v>94.882000000000005</v>
      </c>
      <c r="AG1445" s="28">
        <v>4172</v>
      </c>
      <c r="AH1445" s="28">
        <v>3919</v>
      </c>
      <c r="AI1445" s="188">
        <f t="shared" si="330"/>
        <v>253</v>
      </c>
      <c r="AJ1445" s="28" t="str">
        <f t="shared" si="326"/>
        <v>Negative</v>
      </c>
      <c r="AK1445" s="36">
        <v>3.1700000000000001E-111</v>
      </c>
      <c r="AS1445" s="188">
        <f t="shared" si="331"/>
        <v>0</v>
      </c>
      <c r="AV1445" s="2"/>
      <c r="AW1445" s="2"/>
      <c r="AX1445" s="2"/>
      <c r="AY1445" s="2"/>
      <c r="AZ1445" s="2"/>
      <c r="BA1445" s="2"/>
      <c r="BB1445" s="2"/>
      <c r="BC1445" s="188">
        <f t="shared" si="332"/>
        <v>0</v>
      </c>
      <c r="BD1445" s="2"/>
      <c r="BE1445" s="2"/>
      <c r="BF1445" s="28" t="s">
        <v>3183</v>
      </c>
      <c r="BG1445" s="28">
        <v>1486</v>
      </c>
      <c r="BH1445" s="28" t="s">
        <v>556</v>
      </c>
      <c r="BI1445" s="28">
        <v>9624</v>
      </c>
      <c r="BJ1445" s="28">
        <v>76.725999999999999</v>
      </c>
      <c r="BK1445" s="28">
        <v>3613</v>
      </c>
      <c r="BL1445" s="28">
        <v>4886</v>
      </c>
      <c r="BM1445" s="188">
        <f t="shared" si="333"/>
        <v>-1273</v>
      </c>
      <c r="BN1445" s="28" t="str">
        <f t="shared" si="328"/>
        <v>Positive</v>
      </c>
      <c r="BO1445" s="28">
        <v>0</v>
      </c>
      <c r="BW1445" s="188">
        <f t="shared" si="334"/>
        <v>0</v>
      </c>
      <c r="CG1445" s="188">
        <f t="shared" si="335"/>
        <v>0</v>
      </c>
      <c r="CQ1445" s="188">
        <f t="shared" si="336"/>
        <v>0</v>
      </c>
    </row>
    <row r="1446" spans="1:97" x14ac:dyDescent="0.15">
      <c r="B1446" s="2"/>
      <c r="D1446" s="2"/>
      <c r="F1446" s="2"/>
      <c r="G1446" s="2"/>
      <c r="H1446" s="2"/>
      <c r="R1446" s="28" t="s">
        <v>3163</v>
      </c>
      <c r="S1446" s="28">
        <v>1255</v>
      </c>
      <c r="T1446" s="28" t="s">
        <v>61</v>
      </c>
      <c r="U1446" s="28">
        <v>9596</v>
      </c>
      <c r="V1446" s="28">
        <v>81.817999999999998</v>
      </c>
      <c r="W1446" s="28">
        <v>2166</v>
      </c>
      <c r="X1446" s="28">
        <v>3106</v>
      </c>
      <c r="Y1446" s="188">
        <f t="shared" si="329"/>
        <v>-940</v>
      </c>
      <c r="Z1446" s="28" t="str">
        <f t="shared" si="325"/>
        <v>Positive</v>
      </c>
      <c r="AA1446" s="28">
        <v>0</v>
      </c>
      <c r="AB1446" s="28" t="s">
        <v>3160</v>
      </c>
      <c r="AC1446" s="28">
        <v>259</v>
      </c>
      <c r="AD1446" s="28" t="s">
        <v>295</v>
      </c>
      <c r="AE1446" s="28">
        <v>5625</v>
      </c>
      <c r="AF1446" s="28">
        <v>99.106999999999999</v>
      </c>
      <c r="AG1446" s="28">
        <v>4892</v>
      </c>
      <c r="AH1446" s="28">
        <v>4781</v>
      </c>
      <c r="AI1446" s="188">
        <f t="shared" si="330"/>
        <v>111</v>
      </c>
      <c r="AJ1446" s="28" t="str">
        <f t="shared" si="326"/>
        <v>Negative</v>
      </c>
      <c r="AK1446" s="36">
        <v>2.7099999999999999E-52</v>
      </c>
      <c r="AS1446" s="188">
        <f t="shared" si="331"/>
        <v>0</v>
      </c>
      <c r="AV1446" s="2"/>
      <c r="AW1446" s="2"/>
      <c r="AX1446" s="2"/>
      <c r="AY1446" s="2"/>
      <c r="AZ1446" s="2"/>
      <c r="BA1446" s="2"/>
      <c r="BB1446" s="2"/>
      <c r="BC1446" s="188">
        <f t="shared" si="332"/>
        <v>0</v>
      </c>
      <c r="BD1446" s="2"/>
      <c r="BE1446" s="2"/>
      <c r="BF1446" s="28" t="s">
        <v>3185</v>
      </c>
      <c r="BG1446" s="28">
        <v>1546</v>
      </c>
      <c r="BH1446" s="28" t="s">
        <v>556</v>
      </c>
      <c r="BI1446" s="28">
        <v>9624</v>
      </c>
      <c r="BJ1446" s="28">
        <v>76.337999999999994</v>
      </c>
      <c r="BK1446" s="28">
        <v>3482</v>
      </c>
      <c r="BL1446" s="28">
        <v>4886</v>
      </c>
      <c r="BM1446" s="188">
        <f t="shared" si="333"/>
        <v>-1404</v>
      </c>
      <c r="BN1446" s="28" t="str">
        <f t="shared" si="328"/>
        <v>Positive</v>
      </c>
      <c r="BO1446" s="28">
        <v>0</v>
      </c>
      <c r="BW1446" s="188">
        <f t="shared" si="334"/>
        <v>0</v>
      </c>
      <c r="CG1446" s="188">
        <f t="shared" si="335"/>
        <v>0</v>
      </c>
      <c r="CQ1446" s="188">
        <f t="shared" si="336"/>
        <v>0</v>
      </c>
    </row>
    <row r="1447" spans="1:97" x14ac:dyDescent="0.15">
      <c r="B1447" s="2"/>
      <c r="D1447" s="2"/>
      <c r="F1447" s="2"/>
      <c r="G1447" s="2"/>
      <c r="H1447" s="2"/>
      <c r="R1447" s="28" t="s">
        <v>3165</v>
      </c>
      <c r="S1447" s="28">
        <v>1108</v>
      </c>
      <c r="T1447" s="28" t="s">
        <v>61</v>
      </c>
      <c r="U1447" s="28">
        <v>9596</v>
      </c>
      <c r="V1447" s="28">
        <v>82.543000000000006</v>
      </c>
      <c r="W1447" s="28">
        <v>2247</v>
      </c>
      <c r="X1447" s="28">
        <v>3106</v>
      </c>
      <c r="Y1447" s="188">
        <f t="shared" si="329"/>
        <v>-859</v>
      </c>
      <c r="Z1447" s="28" t="str">
        <f t="shared" si="325"/>
        <v>Positive</v>
      </c>
      <c r="AA1447" s="28">
        <v>0</v>
      </c>
      <c r="AB1447" s="28" t="s">
        <v>3162</v>
      </c>
      <c r="AC1447" s="28">
        <v>686</v>
      </c>
      <c r="AD1447" s="28" t="s">
        <v>295</v>
      </c>
      <c r="AE1447" s="28">
        <v>5625</v>
      </c>
      <c r="AF1447" s="28">
        <v>98.039000000000001</v>
      </c>
      <c r="AG1447" s="28">
        <v>3367</v>
      </c>
      <c r="AH1447" s="28">
        <v>3924</v>
      </c>
      <c r="AI1447" s="188">
        <f t="shared" si="330"/>
        <v>-557</v>
      </c>
      <c r="AJ1447" s="28" t="str">
        <f t="shared" si="326"/>
        <v>Positive</v>
      </c>
      <c r="AK1447" s="28">
        <v>0</v>
      </c>
      <c r="AS1447" s="188">
        <f t="shared" si="331"/>
        <v>0</v>
      </c>
      <c r="AV1447" s="2"/>
      <c r="AW1447" s="2"/>
      <c r="AX1447" s="2"/>
      <c r="AY1447" s="2"/>
      <c r="AZ1447" s="2"/>
      <c r="BA1447" s="2"/>
      <c r="BB1447" s="2"/>
      <c r="BC1447" s="188">
        <f t="shared" si="332"/>
        <v>0</v>
      </c>
      <c r="BD1447" s="2"/>
      <c r="BE1447" s="2"/>
      <c r="BM1447" s="188">
        <f t="shared" si="333"/>
        <v>0</v>
      </c>
      <c r="BW1447" s="188">
        <f t="shared" si="334"/>
        <v>0</v>
      </c>
      <c r="CG1447" s="188">
        <f t="shared" si="335"/>
        <v>0</v>
      </c>
      <c r="CQ1447" s="188">
        <f t="shared" si="336"/>
        <v>0</v>
      </c>
    </row>
    <row r="1448" spans="1:97" x14ac:dyDescent="0.15">
      <c r="B1448" s="2"/>
      <c r="D1448" s="2"/>
      <c r="F1448" s="2"/>
      <c r="G1448" s="2"/>
      <c r="H1448" s="2"/>
      <c r="R1448" s="28" t="s">
        <v>3166</v>
      </c>
      <c r="S1448" s="28">
        <v>589</v>
      </c>
      <c r="T1448" s="28" t="s">
        <v>61</v>
      </c>
      <c r="U1448" s="28">
        <v>9596</v>
      </c>
      <c r="V1448" s="28">
        <v>86.352000000000004</v>
      </c>
      <c r="W1448" s="28">
        <v>2709</v>
      </c>
      <c r="X1448" s="28">
        <v>3106</v>
      </c>
      <c r="Y1448" s="188">
        <f t="shared" si="329"/>
        <v>-397</v>
      </c>
      <c r="Z1448" s="28" t="str">
        <f t="shared" si="325"/>
        <v>Positive</v>
      </c>
      <c r="AA1448" s="36">
        <v>7.5799999999999997E-121</v>
      </c>
      <c r="AB1448" s="28" t="s">
        <v>3164</v>
      </c>
      <c r="AC1448" s="28">
        <v>224</v>
      </c>
      <c r="AD1448" s="28" t="s">
        <v>295</v>
      </c>
      <c r="AE1448" s="28">
        <v>5625</v>
      </c>
      <c r="AF1448" s="28">
        <v>97.320999999999998</v>
      </c>
      <c r="AG1448" s="28">
        <v>2130</v>
      </c>
      <c r="AH1448" s="28">
        <v>2353</v>
      </c>
      <c r="AI1448" s="188">
        <f t="shared" si="330"/>
        <v>-223</v>
      </c>
      <c r="AJ1448" s="28" t="str">
        <f t="shared" si="326"/>
        <v>Positive</v>
      </c>
      <c r="AK1448" s="36">
        <v>2.7599999999999999E-106</v>
      </c>
      <c r="AS1448" s="188">
        <f t="shared" si="331"/>
        <v>0</v>
      </c>
      <c r="AV1448" s="2"/>
      <c r="AW1448" s="2"/>
      <c r="AX1448" s="2"/>
      <c r="AY1448" s="2"/>
      <c r="AZ1448" s="2"/>
      <c r="BA1448" s="2"/>
      <c r="BB1448" s="2"/>
      <c r="BC1448" s="188">
        <f t="shared" si="332"/>
        <v>0</v>
      </c>
      <c r="BD1448" s="2"/>
      <c r="BE1448" s="2"/>
      <c r="BM1448" s="188">
        <f t="shared" si="333"/>
        <v>0</v>
      </c>
      <c r="BW1448" s="188">
        <f t="shared" si="334"/>
        <v>0</v>
      </c>
      <c r="CG1448" s="188">
        <f t="shared" si="335"/>
        <v>0</v>
      </c>
      <c r="CQ1448" s="188">
        <f t="shared" si="336"/>
        <v>0</v>
      </c>
    </row>
    <row r="1449" spans="1:97" x14ac:dyDescent="0.15">
      <c r="B1449" s="2"/>
      <c r="D1449" s="2"/>
      <c r="F1449" s="2"/>
      <c r="G1449" s="2"/>
      <c r="H1449" s="2"/>
      <c r="R1449" s="28" t="s">
        <v>3167</v>
      </c>
      <c r="S1449" s="28">
        <v>1304</v>
      </c>
      <c r="T1449" s="28" t="s">
        <v>61</v>
      </c>
      <c r="U1449" s="28">
        <v>9596</v>
      </c>
      <c r="V1449" s="28">
        <v>81.519000000000005</v>
      </c>
      <c r="W1449" s="28">
        <v>2019</v>
      </c>
      <c r="X1449" s="28">
        <v>3106</v>
      </c>
      <c r="Y1449" s="188">
        <f t="shared" si="329"/>
        <v>-1087</v>
      </c>
      <c r="Z1449" s="28" t="str">
        <f t="shared" si="325"/>
        <v>Positive</v>
      </c>
      <c r="AA1449" s="28">
        <v>0</v>
      </c>
      <c r="AI1449" s="188">
        <f t="shared" si="330"/>
        <v>0</v>
      </c>
      <c r="AS1449" s="188">
        <f t="shared" si="331"/>
        <v>0</v>
      </c>
      <c r="AV1449" s="2"/>
      <c r="AW1449" s="2"/>
      <c r="AX1449" s="2"/>
      <c r="AY1449" s="2"/>
      <c r="AZ1449" s="2"/>
      <c r="BA1449" s="2"/>
      <c r="BB1449" s="2"/>
      <c r="BC1449" s="188">
        <f t="shared" si="332"/>
        <v>0</v>
      </c>
      <c r="BD1449" s="2"/>
      <c r="BE1449" s="2"/>
      <c r="BM1449" s="188">
        <f t="shared" si="333"/>
        <v>0</v>
      </c>
      <c r="BW1449" s="188">
        <f t="shared" si="334"/>
        <v>0</v>
      </c>
      <c r="CG1449" s="188">
        <f t="shared" si="335"/>
        <v>0</v>
      </c>
      <c r="CQ1449" s="188">
        <f t="shared" si="336"/>
        <v>0</v>
      </c>
    </row>
    <row r="1450" spans="1:97" x14ac:dyDescent="0.15">
      <c r="B1450" s="2"/>
      <c r="D1450" s="2"/>
      <c r="F1450" s="2"/>
      <c r="G1450" s="2"/>
      <c r="H1450" s="2"/>
      <c r="R1450" s="28" t="s">
        <v>3168</v>
      </c>
      <c r="S1450" s="28">
        <v>2420</v>
      </c>
      <c r="T1450" s="28" t="s">
        <v>61</v>
      </c>
      <c r="U1450" s="28">
        <v>9596</v>
      </c>
      <c r="V1450" s="28">
        <v>80.248999999999995</v>
      </c>
      <c r="W1450" s="28">
        <v>869</v>
      </c>
      <c r="X1450" s="28">
        <v>3106</v>
      </c>
      <c r="Y1450" s="188">
        <f t="shared" si="329"/>
        <v>-2237</v>
      </c>
      <c r="Z1450" s="28" t="str">
        <f t="shared" si="325"/>
        <v>Positive</v>
      </c>
      <c r="AA1450" s="28">
        <v>0</v>
      </c>
      <c r="AI1450" s="188">
        <f t="shared" si="330"/>
        <v>0</v>
      </c>
      <c r="AS1450" s="188">
        <f t="shared" si="331"/>
        <v>0</v>
      </c>
      <c r="AV1450" s="2"/>
      <c r="AW1450" s="2"/>
      <c r="AX1450" s="2"/>
      <c r="AY1450" s="2"/>
      <c r="AZ1450" s="2"/>
      <c r="BA1450" s="2"/>
      <c r="BB1450" s="2"/>
      <c r="BC1450" s="188">
        <f t="shared" si="332"/>
        <v>0</v>
      </c>
      <c r="BD1450" s="2"/>
      <c r="BE1450" s="2"/>
      <c r="BM1450" s="188">
        <f t="shared" si="333"/>
        <v>0</v>
      </c>
      <c r="BW1450" s="188">
        <f t="shared" si="334"/>
        <v>0</v>
      </c>
      <c r="CG1450" s="188">
        <f t="shared" si="335"/>
        <v>0</v>
      </c>
      <c r="CQ1450" s="188">
        <f t="shared" si="336"/>
        <v>0</v>
      </c>
    </row>
    <row r="1451" spans="1:97" x14ac:dyDescent="0.15">
      <c r="B1451" s="2"/>
      <c r="D1451" s="2"/>
      <c r="F1451" s="2"/>
      <c r="G1451" s="2"/>
      <c r="H1451" s="2"/>
      <c r="R1451" s="28" t="s">
        <v>3171</v>
      </c>
      <c r="S1451" s="28">
        <v>2905</v>
      </c>
      <c r="T1451" s="28" t="s">
        <v>61</v>
      </c>
      <c r="U1451" s="28">
        <v>9596</v>
      </c>
      <c r="V1451" s="28">
        <v>79.941999999999993</v>
      </c>
      <c r="W1451" s="28">
        <v>705</v>
      </c>
      <c r="X1451" s="28">
        <v>3106</v>
      </c>
      <c r="Y1451" s="188">
        <f t="shared" si="329"/>
        <v>-2401</v>
      </c>
      <c r="Z1451" s="28" t="str">
        <f t="shared" si="325"/>
        <v>Positive</v>
      </c>
      <c r="AA1451" s="28">
        <v>0</v>
      </c>
      <c r="AI1451" s="188">
        <f t="shared" si="330"/>
        <v>0</v>
      </c>
      <c r="AS1451" s="188">
        <f t="shared" si="331"/>
        <v>0</v>
      </c>
      <c r="AV1451" s="2"/>
      <c r="AW1451" s="2"/>
      <c r="AX1451" s="2"/>
      <c r="AY1451" s="2"/>
      <c r="AZ1451" s="2"/>
      <c r="BA1451" s="2"/>
      <c r="BB1451" s="2"/>
      <c r="BC1451" s="188">
        <f t="shared" si="332"/>
        <v>0</v>
      </c>
      <c r="BD1451" s="2"/>
      <c r="BE1451" s="2"/>
      <c r="BM1451" s="188">
        <f t="shared" si="333"/>
        <v>0</v>
      </c>
      <c r="BW1451" s="188">
        <f t="shared" si="334"/>
        <v>0</v>
      </c>
      <c r="CG1451" s="188">
        <f t="shared" si="335"/>
        <v>0</v>
      </c>
      <c r="CQ1451" s="188">
        <f t="shared" si="336"/>
        <v>0</v>
      </c>
    </row>
    <row r="1452" spans="1:97" x14ac:dyDescent="0.15">
      <c r="B1452" s="2"/>
      <c r="D1452" s="2"/>
      <c r="F1452" s="2"/>
      <c r="G1452" s="2"/>
      <c r="H1452" s="2"/>
      <c r="R1452" s="28" t="s">
        <v>3172</v>
      </c>
      <c r="S1452" s="28">
        <v>834</v>
      </c>
      <c r="T1452" s="28" t="s">
        <v>61</v>
      </c>
      <c r="U1452" s="28">
        <v>9596</v>
      </c>
      <c r="V1452" s="28">
        <v>86</v>
      </c>
      <c r="W1452" s="28">
        <v>2562</v>
      </c>
      <c r="X1452" s="28">
        <v>3106</v>
      </c>
      <c r="Y1452" s="188">
        <f t="shared" si="329"/>
        <v>-544</v>
      </c>
      <c r="Z1452" s="28" t="str">
        <f t="shared" si="325"/>
        <v>Positive</v>
      </c>
      <c r="AA1452" s="36">
        <v>1.02E-165</v>
      </c>
      <c r="AI1452" s="188">
        <f t="shared" si="330"/>
        <v>0</v>
      </c>
      <c r="AS1452" s="188">
        <f t="shared" si="331"/>
        <v>0</v>
      </c>
      <c r="AV1452" s="2"/>
      <c r="AW1452" s="2"/>
      <c r="AX1452" s="2"/>
      <c r="AY1452" s="2"/>
      <c r="AZ1452" s="2"/>
      <c r="BA1452" s="2"/>
      <c r="BB1452" s="2"/>
      <c r="BC1452" s="188">
        <f t="shared" si="332"/>
        <v>0</v>
      </c>
      <c r="BD1452" s="2"/>
      <c r="BE1452" s="2"/>
      <c r="BM1452" s="188">
        <f t="shared" si="333"/>
        <v>0</v>
      </c>
      <c r="BW1452" s="188">
        <f t="shared" si="334"/>
        <v>0</v>
      </c>
      <c r="CG1452" s="188">
        <f t="shared" si="335"/>
        <v>0</v>
      </c>
      <c r="CQ1452" s="188">
        <f t="shared" si="336"/>
        <v>0</v>
      </c>
    </row>
    <row r="1453" spans="1:97" x14ac:dyDescent="0.15">
      <c r="B1453" s="2"/>
      <c r="D1453" s="2"/>
      <c r="F1453" s="2"/>
      <c r="G1453" s="2"/>
      <c r="H1453" s="2"/>
      <c r="R1453" s="28" t="s">
        <v>3173</v>
      </c>
      <c r="S1453" s="28">
        <v>1861</v>
      </c>
      <c r="T1453" s="28" t="s">
        <v>61</v>
      </c>
      <c r="U1453" s="28">
        <v>9596</v>
      </c>
      <c r="V1453" s="28">
        <v>80.844999999999999</v>
      </c>
      <c r="W1453" s="28">
        <v>1433</v>
      </c>
      <c r="X1453" s="28">
        <v>3106</v>
      </c>
      <c r="Y1453" s="188">
        <f t="shared" si="329"/>
        <v>-1673</v>
      </c>
      <c r="Z1453" s="28" t="str">
        <f t="shared" si="325"/>
        <v>Positive</v>
      </c>
      <c r="AA1453" s="28">
        <v>0</v>
      </c>
      <c r="AI1453" s="188">
        <f t="shared" si="330"/>
        <v>0</v>
      </c>
      <c r="AS1453" s="188">
        <f t="shared" si="331"/>
        <v>0</v>
      </c>
      <c r="AV1453" s="2"/>
      <c r="AW1453" s="2"/>
      <c r="AX1453" s="2"/>
      <c r="AY1453" s="2"/>
      <c r="AZ1453" s="2"/>
      <c r="BA1453" s="2"/>
      <c r="BB1453" s="2"/>
      <c r="BC1453" s="188">
        <f t="shared" si="332"/>
        <v>0</v>
      </c>
      <c r="BD1453" s="2"/>
      <c r="BE1453" s="2"/>
      <c r="BM1453" s="188">
        <f t="shared" si="333"/>
        <v>0</v>
      </c>
      <c r="BW1453" s="188">
        <f t="shared" si="334"/>
        <v>0</v>
      </c>
      <c r="CG1453" s="188">
        <f t="shared" si="335"/>
        <v>0</v>
      </c>
      <c r="CQ1453" s="188">
        <f t="shared" si="336"/>
        <v>0</v>
      </c>
    </row>
    <row r="1454" spans="1:97" x14ac:dyDescent="0.15">
      <c r="B1454" s="2"/>
      <c r="D1454" s="2"/>
      <c r="F1454" s="2"/>
      <c r="G1454" s="2"/>
      <c r="H1454" s="2"/>
      <c r="R1454" s="28" t="s">
        <v>3174</v>
      </c>
      <c r="S1454" s="28">
        <v>2116</v>
      </c>
      <c r="T1454" s="28" t="s">
        <v>61</v>
      </c>
      <c r="U1454" s="28">
        <v>9596</v>
      </c>
      <c r="V1454" s="28">
        <v>80.783000000000001</v>
      </c>
      <c r="W1454" s="28">
        <v>1175</v>
      </c>
      <c r="X1454" s="28">
        <v>3106</v>
      </c>
      <c r="Y1454" s="188">
        <f t="shared" si="329"/>
        <v>-1931</v>
      </c>
      <c r="Z1454" s="28" t="str">
        <f t="shared" si="325"/>
        <v>Positive</v>
      </c>
      <c r="AA1454" s="28">
        <v>0</v>
      </c>
      <c r="AI1454" s="188">
        <f t="shared" si="330"/>
        <v>0</v>
      </c>
      <c r="AS1454" s="188">
        <f t="shared" si="331"/>
        <v>0</v>
      </c>
      <c r="AV1454" s="2"/>
      <c r="AW1454" s="2"/>
      <c r="AX1454" s="2"/>
      <c r="AY1454" s="2"/>
      <c r="AZ1454" s="2"/>
      <c r="BA1454" s="2"/>
      <c r="BB1454" s="2"/>
      <c r="BC1454" s="188">
        <f t="shared" si="332"/>
        <v>0</v>
      </c>
      <c r="BD1454" s="2"/>
      <c r="BE1454" s="2"/>
      <c r="BM1454" s="188">
        <f t="shared" si="333"/>
        <v>0</v>
      </c>
      <c r="BW1454" s="188">
        <f t="shared" si="334"/>
        <v>0</v>
      </c>
      <c r="CG1454" s="188">
        <f t="shared" si="335"/>
        <v>0</v>
      </c>
      <c r="CQ1454" s="188">
        <f t="shared" si="336"/>
        <v>0</v>
      </c>
    </row>
    <row r="1455" spans="1:97" x14ac:dyDescent="0.15">
      <c r="B1455" s="2"/>
      <c r="D1455" s="2"/>
      <c r="F1455" s="2"/>
      <c r="G1455" s="2"/>
      <c r="H1455" s="2"/>
      <c r="R1455" s="28" t="s">
        <v>3175</v>
      </c>
      <c r="S1455" s="28">
        <v>996</v>
      </c>
      <c r="T1455" s="28" t="s">
        <v>61</v>
      </c>
      <c r="U1455" s="28">
        <v>9596</v>
      </c>
      <c r="V1455" s="28">
        <v>82.536000000000001</v>
      </c>
      <c r="W1455" s="28">
        <v>2276</v>
      </c>
      <c r="X1455" s="28">
        <v>3106</v>
      </c>
      <c r="Y1455" s="188">
        <f t="shared" si="329"/>
        <v>-830</v>
      </c>
      <c r="Z1455" s="28" t="str">
        <f t="shared" si="325"/>
        <v>Positive</v>
      </c>
      <c r="AA1455" s="28">
        <v>0</v>
      </c>
      <c r="AI1455" s="188">
        <f t="shared" si="330"/>
        <v>0</v>
      </c>
      <c r="AS1455" s="188">
        <f t="shared" si="331"/>
        <v>0</v>
      </c>
      <c r="AV1455" s="2"/>
      <c r="AW1455" s="2"/>
      <c r="AX1455" s="2"/>
      <c r="AY1455" s="2"/>
      <c r="AZ1455" s="2"/>
      <c r="BA1455" s="2"/>
      <c r="BB1455" s="2"/>
      <c r="BC1455" s="188">
        <f t="shared" si="332"/>
        <v>0</v>
      </c>
      <c r="BD1455" s="2"/>
      <c r="BE1455" s="2"/>
      <c r="BM1455" s="188">
        <f t="shared" si="333"/>
        <v>0</v>
      </c>
      <c r="BW1455" s="188">
        <f t="shared" si="334"/>
        <v>0</v>
      </c>
      <c r="CG1455" s="188">
        <f t="shared" si="335"/>
        <v>0</v>
      </c>
      <c r="CQ1455" s="188">
        <f t="shared" si="336"/>
        <v>0</v>
      </c>
    </row>
    <row r="1456" spans="1:97" x14ac:dyDescent="0.15">
      <c r="B1456" s="2"/>
      <c r="D1456" s="2"/>
      <c r="F1456" s="2"/>
      <c r="G1456" s="2"/>
      <c r="H1456" s="2"/>
      <c r="R1456" s="28" t="s">
        <v>3176</v>
      </c>
      <c r="S1456" s="28">
        <v>1721</v>
      </c>
      <c r="T1456" s="28" t="s">
        <v>61</v>
      </c>
      <c r="U1456" s="28">
        <v>9596</v>
      </c>
      <c r="V1456" s="28">
        <v>80.736999999999995</v>
      </c>
      <c r="W1456" s="28">
        <v>1567</v>
      </c>
      <c r="X1456" s="28">
        <v>3106</v>
      </c>
      <c r="Y1456" s="188">
        <f t="shared" si="329"/>
        <v>-1539</v>
      </c>
      <c r="Z1456" s="28" t="str">
        <f t="shared" si="325"/>
        <v>Positive</v>
      </c>
      <c r="AA1456" s="28">
        <v>0</v>
      </c>
      <c r="AI1456" s="188">
        <f t="shared" si="330"/>
        <v>0</v>
      </c>
      <c r="AS1456" s="188">
        <f t="shared" si="331"/>
        <v>0</v>
      </c>
      <c r="AV1456" s="2"/>
      <c r="AW1456" s="2"/>
      <c r="AX1456" s="2"/>
      <c r="AY1456" s="2"/>
      <c r="AZ1456" s="2"/>
      <c r="BA1456" s="2"/>
      <c r="BB1456" s="2"/>
      <c r="BC1456" s="188">
        <f t="shared" si="332"/>
        <v>0</v>
      </c>
      <c r="BD1456" s="2"/>
      <c r="BE1456" s="2"/>
      <c r="BM1456" s="188">
        <f t="shared" si="333"/>
        <v>0</v>
      </c>
      <c r="BW1456" s="188">
        <f t="shared" si="334"/>
        <v>0</v>
      </c>
      <c r="CG1456" s="188">
        <f t="shared" si="335"/>
        <v>0</v>
      </c>
      <c r="CQ1456" s="188">
        <f t="shared" si="336"/>
        <v>0</v>
      </c>
    </row>
    <row r="1457" spans="1:95" x14ac:dyDescent="0.15">
      <c r="B1457" s="2"/>
      <c r="D1457" s="2"/>
      <c r="F1457" s="2"/>
      <c r="G1457" s="2"/>
      <c r="H1457" s="2"/>
      <c r="R1457" s="28" t="s">
        <v>3178</v>
      </c>
      <c r="S1457" s="28">
        <v>1237</v>
      </c>
      <c r="T1457" s="28" t="s">
        <v>61</v>
      </c>
      <c r="U1457" s="28">
        <v>9596</v>
      </c>
      <c r="V1457" s="28">
        <v>81.477999999999994</v>
      </c>
      <c r="W1457" s="28">
        <v>2043</v>
      </c>
      <c r="X1457" s="28">
        <v>3106</v>
      </c>
      <c r="Y1457" s="188">
        <f t="shared" si="329"/>
        <v>-1063</v>
      </c>
      <c r="Z1457" s="28" t="str">
        <f t="shared" si="325"/>
        <v>Positive</v>
      </c>
      <c r="AA1457" s="28">
        <v>0</v>
      </c>
      <c r="AI1457" s="188">
        <f t="shared" si="330"/>
        <v>0</v>
      </c>
      <c r="AS1457" s="188">
        <f t="shared" si="331"/>
        <v>0</v>
      </c>
      <c r="AV1457" s="2"/>
      <c r="AW1457" s="2"/>
      <c r="AX1457" s="2"/>
      <c r="AY1457" s="2"/>
      <c r="AZ1457" s="2"/>
      <c r="BA1457" s="2"/>
      <c r="BB1457" s="2"/>
      <c r="BC1457" s="188">
        <f t="shared" si="332"/>
        <v>0</v>
      </c>
      <c r="BD1457" s="2"/>
      <c r="BE1457" s="2"/>
      <c r="BM1457" s="188">
        <f t="shared" si="333"/>
        <v>0</v>
      </c>
      <c r="BW1457" s="188">
        <f t="shared" si="334"/>
        <v>0</v>
      </c>
      <c r="CG1457" s="188">
        <f t="shared" si="335"/>
        <v>0</v>
      </c>
      <c r="CQ1457" s="188">
        <f t="shared" si="336"/>
        <v>0</v>
      </c>
    </row>
    <row r="1458" spans="1:95" x14ac:dyDescent="0.15">
      <c r="B1458" s="2"/>
      <c r="D1458" s="2"/>
      <c r="F1458" s="2"/>
      <c r="G1458" s="2"/>
      <c r="H1458" s="2"/>
      <c r="R1458" s="28" t="s">
        <v>3180</v>
      </c>
      <c r="S1458" s="28">
        <v>1437</v>
      </c>
      <c r="T1458" s="28" t="s">
        <v>61</v>
      </c>
      <c r="U1458" s="28">
        <v>9596</v>
      </c>
      <c r="V1458" s="28">
        <v>80.896000000000001</v>
      </c>
      <c r="W1458" s="28">
        <v>1840</v>
      </c>
      <c r="X1458" s="28">
        <v>3106</v>
      </c>
      <c r="Y1458" s="188">
        <f t="shared" si="329"/>
        <v>-1266</v>
      </c>
      <c r="Z1458" s="28" t="str">
        <f t="shared" si="325"/>
        <v>Positive</v>
      </c>
      <c r="AA1458" s="28">
        <v>0</v>
      </c>
      <c r="AI1458" s="188">
        <f t="shared" si="330"/>
        <v>0</v>
      </c>
      <c r="AS1458" s="188">
        <f t="shared" si="331"/>
        <v>0</v>
      </c>
      <c r="AV1458" s="2"/>
      <c r="AW1458" s="2"/>
      <c r="AX1458" s="2"/>
      <c r="AY1458" s="2"/>
      <c r="AZ1458" s="2"/>
      <c r="BA1458" s="2"/>
      <c r="BB1458" s="2"/>
      <c r="BC1458" s="188">
        <f t="shared" si="332"/>
        <v>0</v>
      </c>
      <c r="BD1458" s="2"/>
      <c r="BE1458" s="2"/>
      <c r="BM1458" s="188">
        <f t="shared" si="333"/>
        <v>0</v>
      </c>
      <c r="BW1458" s="188">
        <f t="shared" si="334"/>
        <v>0</v>
      </c>
      <c r="CG1458" s="188">
        <f t="shared" si="335"/>
        <v>0</v>
      </c>
      <c r="CQ1458" s="188">
        <f t="shared" si="336"/>
        <v>0</v>
      </c>
    </row>
    <row r="1459" spans="1:95" x14ac:dyDescent="0.15">
      <c r="B1459" s="2"/>
      <c r="D1459" s="2"/>
      <c r="F1459" s="2"/>
      <c r="G1459" s="2"/>
      <c r="H1459" s="2"/>
      <c r="R1459" s="28" t="s">
        <v>3182</v>
      </c>
      <c r="S1459" s="28">
        <v>511</v>
      </c>
      <c r="T1459" s="28" t="s">
        <v>61</v>
      </c>
      <c r="U1459" s="28">
        <v>9596</v>
      </c>
      <c r="V1459" s="28">
        <v>84.141999999999996</v>
      </c>
      <c r="W1459" s="28">
        <v>1</v>
      </c>
      <c r="X1459" s="28">
        <v>304</v>
      </c>
      <c r="Y1459" s="188">
        <f t="shared" si="329"/>
        <v>-303</v>
      </c>
      <c r="Z1459" s="28" t="str">
        <f t="shared" si="325"/>
        <v>Positive</v>
      </c>
      <c r="AA1459" s="36">
        <v>1.16E-78</v>
      </c>
      <c r="AI1459" s="188">
        <f t="shared" si="330"/>
        <v>0</v>
      </c>
      <c r="AS1459" s="188">
        <f t="shared" si="331"/>
        <v>0</v>
      </c>
      <c r="AV1459" s="2"/>
      <c r="AW1459" s="2"/>
      <c r="AX1459" s="2"/>
      <c r="AY1459" s="2"/>
      <c r="AZ1459" s="2"/>
      <c r="BA1459" s="2"/>
      <c r="BB1459" s="2"/>
      <c r="BC1459" s="188">
        <f t="shared" si="332"/>
        <v>0</v>
      </c>
      <c r="BD1459" s="2"/>
      <c r="BE1459" s="2"/>
      <c r="BM1459" s="188">
        <f t="shared" si="333"/>
        <v>0</v>
      </c>
      <c r="BW1459" s="188">
        <f t="shared" si="334"/>
        <v>0</v>
      </c>
      <c r="CG1459" s="188">
        <f t="shared" si="335"/>
        <v>0</v>
      </c>
      <c r="CQ1459" s="188">
        <f t="shared" si="336"/>
        <v>0</v>
      </c>
    </row>
    <row r="1460" spans="1:95" x14ac:dyDescent="0.15">
      <c r="B1460" s="2"/>
      <c r="D1460" s="2"/>
      <c r="F1460" s="2"/>
      <c r="G1460" s="2"/>
      <c r="H1460" s="2"/>
      <c r="R1460" s="28" t="s">
        <v>3184</v>
      </c>
      <c r="S1460" s="28">
        <v>386</v>
      </c>
      <c r="T1460" s="28" t="s">
        <v>61</v>
      </c>
      <c r="U1460" s="28">
        <v>9596</v>
      </c>
      <c r="V1460" s="28">
        <v>84.039000000000001</v>
      </c>
      <c r="W1460" s="28">
        <v>3</v>
      </c>
      <c r="X1460" s="28">
        <v>304</v>
      </c>
      <c r="Y1460" s="188">
        <f t="shared" si="329"/>
        <v>-301</v>
      </c>
      <c r="Z1460" s="28" t="str">
        <f t="shared" si="325"/>
        <v>Positive</v>
      </c>
      <c r="AA1460" s="36">
        <v>1.1200000000000001E-77</v>
      </c>
      <c r="AI1460" s="188">
        <f t="shared" si="330"/>
        <v>0</v>
      </c>
      <c r="AS1460" s="188">
        <f t="shared" si="331"/>
        <v>0</v>
      </c>
      <c r="AV1460" s="2"/>
      <c r="AW1460" s="2"/>
      <c r="AX1460" s="2"/>
      <c r="AY1460" s="2"/>
      <c r="AZ1460" s="2"/>
      <c r="BA1460" s="2"/>
      <c r="BB1460" s="2"/>
      <c r="BC1460" s="188">
        <f t="shared" si="332"/>
        <v>0</v>
      </c>
      <c r="BD1460" s="2"/>
      <c r="BE1460" s="2"/>
      <c r="BM1460" s="188">
        <f t="shared" si="333"/>
        <v>0</v>
      </c>
      <c r="BW1460" s="188">
        <f t="shared" si="334"/>
        <v>0</v>
      </c>
      <c r="CG1460" s="188">
        <f t="shared" si="335"/>
        <v>0</v>
      </c>
      <c r="CQ1460" s="188">
        <f t="shared" si="336"/>
        <v>0</v>
      </c>
    </row>
    <row r="1461" spans="1:95" x14ac:dyDescent="0.15">
      <c r="B1461" s="2"/>
      <c r="D1461" s="2"/>
      <c r="F1461" s="2"/>
      <c r="G1461" s="2"/>
      <c r="H1461" s="2"/>
      <c r="R1461" s="28" t="s">
        <v>3186</v>
      </c>
      <c r="S1461" s="28">
        <v>447</v>
      </c>
      <c r="T1461" s="28" t="s">
        <v>61</v>
      </c>
      <c r="U1461" s="28">
        <v>9596</v>
      </c>
      <c r="V1461" s="28">
        <v>83.882000000000005</v>
      </c>
      <c r="W1461" s="28">
        <v>6</v>
      </c>
      <c r="X1461" s="28">
        <v>304</v>
      </c>
      <c r="Y1461" s="188">
        <f t="shared" si="329"/>
        <v>-298</v>
      </c>
      <c r="Z1461" s="28" t="str">
        <f t="shared" si="325"/>
        <v>Positive</v>
      </c>
      <c r="AA1461" s="36">
        <v>6.0499999999999996E-76</v>
      </c>
      <c r="AI1461" s="188">
        <f t="shared" si="330"/>
        <v>0</v>
      </c>
      <c r="AS1461" s="188">
        <f t="shared" si="331"/>
        <v>0</v>
      </c>
      <c r="AV1461" s="2"/>
      <c r="AW1461" s="2"/>
      <c r="AX1461" s="2"/>
      <c r="AY1461" s="2"/>
      <c r="AZ1461" s="2"/>
      <c r="BA1461" s="2"/>
      <c r="BB1461" s="2"/>
      <c r="BC1461" s="188">
        <f t="shared" si="332"/>
        <v>0</v>
      </c>
      <c r="BD1461" s="2"/>
      <c r="BE1461" s="2"/>
      <c r="BM1461" s="188">
        <f t="shared" si="333"/>
        <v>0</v>
      </c>
      <c r="BW1461" s="188">
        <f t="shared" si="334"/>
        <v>0</v>
      </c>
      <c r="CG1461" s="188">
        <f t="shared" si="335"/>
        <v>0</v>
      </c>
      <c r="CQ1461" s="188">
        <f t="shared" si="336"/>
        <v>0</v>
      </c>
    </row>
    <row r="1462" spans="1:95" x14ac:dyDescent="0.15">
      <c r="B1462" s="2"/>
      <c r="D1462" s="2"/>
      <c r="F1462" s="2"/>
      <c r="G1462" s="2"/>
      <c r="H1462" s="2"/>
      <c r="R1462" s="28" t="s">
        <v>3187</v>
      </c>
      <c r="S1462" s="28">
        <v>295</v>
      </c>
      <c r="T1462" s="28" t="s">
        <v>61</v>
      </c>
      <c r="U1462" s="28">
        <v>9596</v>
      </c>
      <c r="V1462" s="28">
        <v>81.132000000000005</v>
      </c>
      <c r="W1462" s="28">
        <v>93</v>
      </c>
      <c r="X1462" s="28">
        <v>304</v>
      </c>
      <c r="Y1462" s="188">
        <f t="shared" si="329"/>
        <v>-211</v>
      </c>
      <c r="Z1462" s="28" t="str">
        <f t="shared" si="325"/>
        <v>Positive</v>
      </c>
      <c r="AA1462" s="36">
        <v>8.7999999999999999E-43</v>
      </c>
      <c r="AI1462" s="188">
        <f t="shared" si="330"/>
        <v>0</v>
      </c>
      <c r="AS1462" s="188">
        <f t="shared" si="331"/>
        <v>0</v>
      </c>
      <c r="AV1462" s="2"/>
      <c r="AW1462" s="2"/>
      <c r="AX1462" s="2"/>
      <c r="AY1462" s="2"/>
      <c r="AZ1462" s="2"/>
      <c r="BA1462" s="2"/>
      <c r="BB1462" s="2"/>
      <c r="BC1462" s="188">
        <f t="shared" si="332"/>
        <v>0</v>
      </c>
      <c r="BD1462" s="2"/>
      <c r="BE1462" s="2"/>
      <c r="BM1462" s="188">
        <f t="shared" si="333"/>
        <v>0</v>
      </c>
      <c r="BW1462" s="188">
        <f t="shared" si="334"/>
        <v>0</v>
      </c>
      <c r="CG1462" s="188">
        <f t="shared" si="335"/>
        <v>0</v>
      </c>
      <c r="CQ1462" s="188">
        <f t="shared" si="336"/>
        <v>0</v>
      </c>
    </row>
    <row r="1463" spans="1:95" x14ac:dyDescent="0.15">
      <c r="B1463" s="2"/>
      <c r="D1463" s="2"/>
      <c r="F1463" s="2"/>
      <c r="G1463" s="2"/>
      <c r="H1463" s="2"/>
      <c r="R1463" s="28" t="s">
        <v>3188</v>
      </c>
      <c r="S1463" s="28">
        <v>226</v>
      </c>
      <c r="T1463" s="28" t="s">
        <v>61</v>
      </c>
      <c r="U1463" s="28">
        <v>9596</v>
      </c>
      <c r="V1463" s="28">
        <v>83.950999999999993</v>
      </c>
      <c r="W1463" s="28">
        <v>149</v>
      </c>
      <c r="X1463" s="28">
        <v>229</v>
      </c>
      <c r="Y1463" s="188">
        <f t="shared" si="329"/>
        <v>-80</v>
      </c>
      <c r="Z1463" s="28" t="str">
        <f t="shared" si="325"/>
        <v>Positive</v>
      </c>
      <c r="AA1463" s="36">
        <v>4.1000000000000004E-15</v>
      </c>
      <c r="AI1463" s="188">
        <f t="shared" si="330"/>
        <v>0</v>
      </c>
      <c r="AS1463" s="188">
        <f t="shared" si="331"/>
        <v>0</v>
      </c>
      <c r="AV1463" s="2"/>
      <c r="AW1463" s="2"/>
      <c r="AX1463" s="2"/>
      <c r="AY1463" s="2"/>
      <c r="AZ1463" s="2"/>
      <c r="BA1463" s="2"/>
      <c r="BB1463" s="2"/>
      <c r="BC1463" s="188">
        <f t="shared" si="332"/>
        <v>0</v>
      </c>
      <c r="BD1463" s="2"/>
      <c r="BE1463" s="2"/>
      <c r="BM1463" s="188">
        <f t="shared" si="333"/>
        <v>0</v>
      </c>
      <c r="BW1463" s="188">
        <f t="shared" si="334"/>
        <v>0</v>
      </c>
      <c r="CG1463" s="188">
        <f t="shared" si="335"/>
        <v>0</v>
      </c>
      <c r="CQ1463" s="188">
        <f t="shared" si="336"/>
        <v>0</v>
      </c>
    </row>
    <row r="1464" spans="1:95" x14ac:dyDescent="0.15">
      <c r="B1464" s="2"/>
      <c r="D1464" s="2"/>
      <c r="F1464" s="2"/>
      <c r="G1464" s="2"/>
      <c r="H1464" s="2"/>
      <c r="AA1464" s="2"/>
      <c r="AV1464" s="2"/>
      <c r="AW1464" s="2"/>
      <c r="AX1464" s="2"/>
      <c r="AY1464" s="2"/>
      <c r="AZ1464" s="2"/>
      <c r="BA1464" s="2"/>
      <c r="BB1464" s="2"/>
      <c r="BD1464" s="2"/>
      <c r="BE1464" s="2"/>
    </row>
    <row r="1465" spans="1:95" x14ac:dyDescent="0.15">
      <c r="B1465" s="2"/>
      <c r="D1465" s="2"/>
      <c r="F1465" s="2"/>
      <c r="G1465" s="2"/>
      <c r="H1465" s="2"/>
      <c r="AA1465" s="2"/>
      <c r="AV1465" s="2"/>
      <c r="AW1465" s="2"/>
      <c r="AX1465" s="2"/>
      <c r="AY1465" s="2"/>
      <c r="AZ1465" s="2"/>
      <c r="BA1465" s="2"/>
      <c r="BB1465" s="2"/>
      <c r="BD1465" s="2"/>
      <c r="BE1465" s="2"/>
    </row>
    <row r="1466" spans="1:95" x14ac:dyDescent="0.15">
      <c r="B1466" s="2"/>
      <c r="D1466" s="2"/>
      <c r="F1466" s="2"/>
      <c r="G1466" s="2"/>
      <c r="H1466" s="2"/>
      <c r="AA1466" s="2"/>
      <c r="AV1466" s="2"/>
      <c r="AW1466" s="2"/>
      <c r="AX1466" s="2"/>
      <c r="AY1466" s="2"/>
      <c r="AZ1466" s="2"/>
      <c r="BA1466" s="2"/>
      <c r="BB1466" s="2"/>
      <c r="BD1466" s="2"/>
      <c r="BE1466" s="2"/>
    </row>
    <row r="1467" spans="1:95" x14ac:dyDescent="0.15">
      <c r="B1467" s="2"/>
      <c r="D1467" s="2"/>
      <c r="F1467" s="2"/>
      <c r="G1467" s="2"/>
      <c r="H1467" s="2"/>
      <c r="AA1467" s="2"/>
      <c r="AV1467" s="2"/>
      <c r="AW1467" s="2"/>
      <c r="AX1467" s="2"/>
      <c r="AY1467" s="2"/>
      <c r="AZ1467" s="2"/>
      <c r="BA1467" s="2"/>
      <c r="BB1467" s="2"/>
      <c r="BD1467" s="2"/>
      <c r="BE1467" s="2"/>
    </row>
    <row r="1468" spans="1:95" x14ac:dyDescent="0.15">
      <c r="B1468" s="2"/>
      <c r="D1468" s="2"/>
      <c r="F1468" s="2"/>
      <c r="G1468" s="2"/>
      <c r="H1468" s="2"/>
      <c r="AA1468" s="2"/>
      <c r="AV1468" s="2"/>
      <c r="AW1468" s="2"/>
      <c r="AX1468" s="2"/>
      <c r="AY1468" s="2"/>
      <c r="AZ1468" s="2"/>
      <c r="BA1468" s="2"/>
      <c r="BB1468" s="2"/>
      <c r="BD1468" s="2"/>
      <c r="BE1468" s="2"/>
    </row>
    <row r="1469" spans="1:95" x14ac:dyDescent="0.15">
      <c r="B1469" s="2"/>
      <c r="D1469" s="2"/>
      <c r="F1469" s="2"/>
      <c r="G1469" s="2"/>
      <c r="H1469" s="2"/>
      <c r="AA1469" s="2"/>
      <c r="AV1469" s="2"/>
      <c r="AW1469" s="2"/>
      <c r="AX1469" s="2"/>
      <c r="AY1469" s="2"/>
      <c r="AZ1469" s="2"/>
      <c r="BA1469" s="2"/>
      <c r="BB1469" s="2"/>
      <c r="BD1469" s="2"/>
      <c r="BE1469" s="2"/>
    </row>
    <row r="1470" spans="1:95" x14ac:dyDescent="0.15">
      <c r="G1470" s="23"/>
      <c r="H1470" s="23"/>
      <c r="I1470" s="281" t="s">
        <v>8</v>
      </c>
      <c r="J1470" s="281"/>
      <c r="K1470" s="281"/>
      <c r="L1470" s="11"/>
      <c r="M1470" s="11"/>
      <c r="N1470" s="11"/>
      <c r="O1470" s="11"/>
      <c r="P1470" s="11"/>
      <c r="R1470" s="281" t="s">
        <v>58</v>
      </c>
      <c r="S1470" s="281"/>
      <c r="T1470" s="281"/>
      <c r="U1470" s="11"/>
      <c r="V1470" s="11"/>
      <c r="W1470" s="11"/>
      <c r="X1470" s="11"/>
      <c r="Z1470" s="11"/>
      <c r="AB1470" s="281" t="s">
        <v>31</v>
      </c>
      <c r="AC1470" s="281"/>
      <c r="AD1470" s="281"/>
      <c r="AE1470" s="11"/>
      <c r="AG1470" s="11"/>
      <c r="AJ1470" s="11"/>
      <c r="AL1470" s="281" t="s">
        <v>786</v>
      </c>
      <c r="AM1470" s="281"/>
      <c r="AN1470" s="281"/>
      <c r="AO1470" s="11"/>
      <c r="AQ1470" s="11"/>
      <c r="AT1470" s="11"/>
      <c r="AV1470" s="283"/>
      <c r="AW1470" s="283"/>
      <c r="AX1470" s="283"/>
      <c r="AY1470" s="13"/>
      <c r="AZ1470" s="13"/>
      <c r="BA1470" s="13"/>
      <c r="BB1470" s="13"/>
      <c r="BD1470" s="13"/>
      <c r="BE1470" s="13"/>
      <c r="BF1470" s="28"/>
      <c r="BG1470" s="28"/>
    </row>
    <row r="1471" spans="1:95" x14ac:dyDescent="0.15">
      <c r="A1471" s="35" t="s">
        <v>26</v>
      </c>
      <c r="B1471" s="31" t="s">
        <v>1</v>
      </c>
      <c r="C1471" s="21" t="s">
        <v>11</v>
      </c>
      <c r="D1471" s="23" t="s">
        <v>23</v>
      </c>
      <c r="E1471" s="23" t="s">
        <v>23</v>
      </c>
      <c r="F1471" s="23" t="s">
        <v>236</v>
      </c>
      <c r="G1471" s="41" t="s">
        <v>23</v>
      </c>
      <c r="H1471" s="41" t="s">
        <v>3</v>
      </c>
      <c r="I1471" s="7" t="s">
        <v>13</v>
      </c>
      <c r="J1471" s="7" t="s">
        <v>13</v>
      </c>
      <c r="K1471" s="7" t="s">
        <v>4</v>
      </c>
      <c r="L1471" s="7" t="s">
        <v>4</v>
      </c>
      <c r="M1471" s="7" t="s">
        <v>5</v>
      </c>
      <c r="N1471" s="7" t="s">
        <v>6</v>
      </c>
      <c r="O1471" s="7"/>
      <c r="P1471" s="7" t="s">
        <v>7</v>
      </c>
      <c r="Q1471" s="7" t="s">
        <v>24</v>
      </c>
      <c r="R1471" s="7" t="s">
        <v>13</v>
      </c>
      <c r="S1471" s="7" t="s">
        <v>13</v>
      </c>
      <c r="T1471" s="7" t="s">
        <v>4</v>
      </c>
      <c r="U1471" s="7" t="s">
        <v>4</v>
      </c>
      <c r="V1471" s="7" t="s">
        <v>5</v>
      </c>
      <c r="W1471" s="7" t="s">
        <v>6</v>
      </c>
      <c r="X1471" s="7"/>
      <c r="Y1471" s="7"/>
      <c r="Z1471" s="7" t="s">
        <v>7</v>
      </c>
      <c r="AA1471" s="7" t="s">
        <v>24</v>
      </c>
      <c r="AB1471" s="4" t="s">
        <v>13</v>
      </c>
      <c r="AC1471" s="7" t="s">
        <v>13</v>
      </c>
      <c r="AD1471" s="7" t="s">
        <v>4</v>
      </c>
      <c r="AE1471" s="7" t="s">
        <v>4</v>
      </c>
      <c r="AF1471" s="7" t="s">
        <v>5</v>
      </c>
      <c r="AG1471" s="7" t="s">
        <v>6</v>
      </c>
      <c r="AH1471" s="4"/>
      <c r="AI1471" s="7"/>
      <c r="AJ1471" s="7" t="s">
        <v>7</v>
      </c>
      <c r="AK1471" s="7" t="s">
        <v>24</v>
      </c>
      <c r="AL1471" s="4" t="s">
        <v>13</v>
      </c>
      <c r="AM1471" s="7" t="s">
        <v>13</v>
      </c>
      <c r="AN1471" s="7" t="s">
        <v>4</v>
      </c>
      <c r="AO1471" s="7" t="s">
        <v>4</v>
      </c>
      <c r="AP1471" s="7" t="s">
        <v>5</v>
      </c>
      <c r="AQ1471" s="7" t="s">
        <v>6</v>
      </c>
      <c r="AR1471" s="4"/>
      <c r="AS1471" s="7"/>
      <c r="AT1471" s="7" t="s">
        <v>7</v>
      </c>
      <c r="AU1471" s="7" t="s">
        <v>24</v>
      </c>
      <c r="AV1471" s="40"/>
      <c r="AW1471" s="40"/>
      <c r="AX1471" s="40"/>
      <c r="AY1471" s="40"/>
      <c r="AZ1471" s="40"/>
      <c r="BA1471" s="40"/>
      <c r="BB1471" s="40"/>
      <c r="BC1471" s="7"/>
      <c r="BD1471" s="40"/>
      <c r="BE1471" s="40"/>
      <c r="BF1471" s="28"/>
      <c r="BG1471" s="28"/>
      <c r="BM1471" s="7"/>
      <c r="BW1471" s="7"/>
      <c r="CG1471" s="7"/>
      <c r="CQ1471" s="7"/>
    </row>
    <row r="1472" spans="1:95" x14ac:dyDescent="0.15">
      <c r="A1472" s="35"/>
      <c r="B1472" s="31"/>
      <c r="C1472" s="21"/>
      <c r="D1472" s="23" t="s">
        <v>2</v>
      </c>
      <c r="E1472" s="21" t="s">
        <v>3</v>
      </c>
      <c r="F1472" s="23" t="s">
        <v>237</v>
      </c>
      <c r="G1472" s="41" t="s">
        <v>27</v>
      </c>
      <c r="H1472" s="41" t="s">
        <v>235</v>
      </c>
      <c r="I1472" s="7"/>
      <c r="J1472" s="7" t="s">
        <v>18</v>
      </c>
      <c r="K1472" s="7"/>
      <c r="L1472" s="7" t="s">
        <v>18</v>
      </c>
      <c r="M1472" s="7" t="s">
        <v>19</v>
      </c>
      <c r="N1472" s="7" t="s">
        <v>15</v>
      </c>
      <c r="O1472" s="7" t="s">
        <v>16</v>
      </c>
      <c r="P1472" s="7"/>
      <c r="Q1472" s="7" t="s">
        <v>25</v>
      </c>
      <c r="R1472" s="7"/>
      <c r="S1472" s="7" t="s">
        <v>18</v>
      </c>
      <c r="T1472" s="7"/>
      <c r="U1472" s="7" t="s">
        <v>18</v>
      </c>
      <c r="V1472" s="7" t="s">
        <v>19</v>
      </c>
      <c r="W1472" s="7" t="s">
        <v>15</v>
      </c>
      <c r="X1472" s="7" t="s">
        <v>16</v>
      </c>
      <c r="Y1472" s="7"/>
      <c r="Z1472" s="7"/>
      <c r="AA1472" s="7" t="s">
        <v>25</v>
      </c>
      <c r="AB1472" s="4"/>
      <c r="AC1472" s="7" t="s">
        <v>18</v>
      </c>
      <c r="AD1472" s="7"/>
      <c r="AE1472" s="7" t="s">
        <v>18</v>
      </c>
      <c r="AF1472" s="7" t="s">
        <v>19</v>
      </c>
      <c r="AG1472" s="7" t="s">
        <v>15</v>
      </c>
      <c r="AH1472" s="4" t="s">
        <v>16</v>
      </c>
      <c r="AI1472" s="7"/>
      <c r="AJ1472" s="7"/>
      <c r="AK1472" s="7" t="s">
        <v>25</v>
      </c>
      <c r="AL1472" s="4"/>
      <c r="AM1472" s="7" t="s">
        <v>18</v>
      </c>
      <c r="AN1472" s="7"/>
      <c r="AO1472" s="7" t="s">
        <v>18</v>
      </c>
      <c r="AP1472" s="7" t="s">
        <v>19</v>
      </c>
      <c r="AQ1472" s="7" t="s">
        <v>15</v>
      </c>
      <c r="AR1472" s="4" t="s">
        <v>16</v>
      </c>
      <c r="AS1472" s="7"/>
      <c r="AT1472" s="7"/>
      <c r="AU1472" s="7" t="s">
        <v>25</v>
      </c>
      <c r="AV1472" s="40"/>
      <c r="AW1472" s="40"/>
      <c r="AX1472" s="40"/>
      <c r="AY1472" s="40"/>
      <c r="AZ1472" s="40"/>
      <c r="BA1472" s="40"/>
      <c r="BB1472" s="40"/>
      <c r="BC1472" s="7"/>
      <c r="BD1472" s="40"/>
      <c r="BE1472" s="40"/>
      <c r="BF1472" s="28"/>
      <c r="BG1472" s="28"/>
      <c r="BM1472" s="7"/>
      <c r="BW1472" s="7"/>
      <c r="CG1472" s="7"/>
      <c r="CQ1472" s="7"/>
    </row>
    <row r="1473" spans="1:95" s="28" customFormat="1" x14ac:dyDescent="0.15">
      <c r="A1473" s="81"/>
      <c r="B1473" s="37">
        <v>69</v>
      </c>
      <c r="D1473" s="99">
        <v>1535121</v>
      </c>
      <c r="E1473" s="99">
        <v>4782</v>
      </c>
      <c r="F1473" s="13">
        <v>14</v>
      </c>
      <c r="G1473" s="13">
        <v>4</v>
      </c>
      <c r="H1473" s="99">
        <v>411</v>
      </c>
      <c r="I1473" s="166" t="s">
        <v>3189</v>
      </c>
      <c r="J1473" s="166">
        <v>4398</v>
      </c>
      <c r="K1473" s="166" t="s">
        <v>59</v>
      </c>
      <c r="L1473" s="166">
        <v>4437</v>
      </c>
      <c r="M1473" s="166">
        <v>96.68</v>
      </c>
      <c r="N1473" s="166">
        <v>4411</v>
      </c>
      <c r="O1473" s="166">
        <v>14</v>
      </c>
      <c r="P1473" s="166" t="str">
        <f>IF(N1473&gt;O1473,"Negative","Positive")</f>
        <v>Negative</v>
      </c>
      <c r="Q1473" s="219">
        <v>0</v>
      </c>
      <c r="R1473" s="28" t="s">
        <v>3190</v>
      </c>
      <c r="S1473" s="28" t="s">
        <v>61</v>
      </c>
      <c r="T1473" s="28">
        <v>4787</v>
      </c>
      <c r="U1473" s="28">
        <v>9596</v>
      </c>
      <c r="V1473" s="28">
        <v>80.554000000000002</v>
      </c>
      <c r="W1473" s="28">
        <v>4720</v>
      </c>
      <c r="X1473" s="28">
        <v>660</v>
      </c>
      <c r="Y1473" s="188">
        <f>W1473-X1473</f>
        <v>4060</v>
      </c>
      <c r="Z1473" s="28" t="str">
        <f t="shared" ref="Z1473:Z1479" si="337">IF(W1473&gt;X1473,"Negative","Positive")</f>
        <v>Negative</v>
      </c>
      <c r="AA1473" s="28">
        <v>0</v>
      </c>
      <c r="AB1473" s="28" t="s">
        <v>2486</v>
      </c>
      <c r="AC1473" s="28" t="s">
        <v>295</v>
      </c>
      <c r="AD1473" s="28">
        <v>5606</v>
      </c>
      <c r="AE1473" s="28">
        <v>5625</v>
      </c>
      <c r="AF1473" s="28">
        <v>97.019000000000005</v>
      </c>
      <c r="AG1473" s="28">
        <v>8</v>
      </c>
      <c r="AH1473" s="28">
        <v>5600</v>
      </c>
      <c r="AI1473" s="188">
        <f>AG1473-AH1473</f>
        <v>-5592</v>
      </c>
      <c r="AJ1473" s="28" t="str">
        <f>IF(AG1473&gt;AH1473,"Negative","Positive")</f>
        <v>Positive</v>
      </c>
      <c r="AK1473" s="28">
        <v>0</v>
      </c>
      <c r="AL1473" s="28" t="s">
        <v>3191</v>
      </c>
      <c r="AM1473" s="28" t="s">
        <v>796</v>
      </c>
      <c r="AN1473" s="28">
        <v>2175</v>
      </c>
      <c r="AO1473" s="28">
        <v>9718</v>
      </c>
      <c r="AP1473" s="28">
        <v>74.897000000000006</v>
      </c>
      <c r="AQ1473" s="28">
        <v>8139</v>
      </c>
      <c r="AR1473" s="28">
        <v>7663</v>
      </c>
      <c r="AS1473" s="188">
        <f>AQ1473-AR1473</f>
        <v>476</v>
      </c>
      <c r="AT1473" s="28" t="str">
        <f>IF(AQ1473&gt;AR1473,"Negative","Positive")</f>
        <v>Negative</v>
      </c>
      <c r="AU1473" s="36">
        <v>1.9000000000000002E-52</v>
      </c>
      <c r="AV1473" s="13"/>
      <c r="AW1473" s="13"/>
      <c r="AX1473" s="13"/>
      <c r="AY1473" s="13"/>
      <c r="AZ1473" s="13"/>
      <c r="BA1473" s="13"/>
      <c r="BB1473" s="13"/>
      <c r="BC1473" s="188">
        <f>BA1473-BB1473</f>
        <v>0</v>
      </c>
      <c r="BD1473" s="13"/>
      <c r="BE1473" s="13"/>
      <c r="BM1473" s="188">
        <f>BK1473-BL1473</f>
        <v>0</v>
      </c>
      <c r="BW1473" s="188">
        <f>BU1473-BV1473</f>
        <v>0</v>
      </c>
      <c r="CG1473" s="188">
        <f>CE1473-CF1473</f>
        <v>0</v>
      </c>
      <c r="CQ1473" s="188">
        <f>CO1473-CP1473</f>
        <v>0</v>
      </c>
    </row>
    <row r="1474" spans="1:95" s="28" customFormat="1" x14ac:dyDescent="0.15">
      <c r="A1474" s="81"/>
      <c r="B1474" s="37">
        <v>69</v>
      </c>
      <c r="D1474" s="13"/>
      <c r="F1474" s="13"/>
      <c r="G1474" s="13"/>
      <c r="H1474" s="13"/>
      <c r="I1474" s="28" t="s">
        <v>3192</v>
      </c>
      <c r="J1474" s="28">
        <v>2058</v>
      </c>
      <c r="K1474" s="28" t="s">
        <v>59</v>
      </c>
      <c r="L1474" s="28">
        <v>4437</v>
      </c>
      <c r="M1474" s="28">
        <v>96.581000000000003</v>
      </c>
      <c r="N1474" s="28">
        <v>1885</v>
      </c>
      <c r="O1474" s="28">
        <v>14</v>
      </c>
      <c r="P1474" s="28" t="str">
        <f>IF(N1474&gt;O1474,"Negative","Positive")</f>
        <v>Negative</v>
      </c>
      <c r="Q1474" s="13">
        <v>0</v>
      </c>
      <c r="R1474" s="28" t="s">
        <v>3195</v>
      </c>
      <c r="S1474" s="28" t="s">
        <v>61</v>
      </c>
      <c r="T1474" s="28">
        <v>2214</v>
      </c>
      <c r="U1474" s="28">
        <v>9596</v>
      </c>
      <c r="V1474" s="28">
        <v>87.786000000000001</v>
      </c>
      <c r="W1474" s="28">
        <v>9596</v>
      </c>
      <c r="X1474" s="28">
        <v>8594</v>
      </c>
      <c r="Y1474" s="188">
        <f t="shared" ref="Y1474:Y1479" si="338">W1474-X1474</f>
        <v>1002</v>
      </c>
      <c r="Z1474" s="28" t="str">
        <f t="shared" si="337"/>
        <v>Negative</v>
      </c>
      <c r="AA1474" s="28">
        <v>0</v>
      </c>
      <c r="AB1474" s="28" t="s">
        <v>3193</v>
      </c>
      <c r="AC1474" s="28" t="s">
        <v>295</v>
      </c>
      <c r="AD1474" s="28">
        <v>210</v>
      </c>
      <c r="AE1474" s="28">
        <v>5625</v>
      </c>
      <c r="AF1474" s="28">
        <v>96.19</v>
      </c>
      <c r="AG1474" s="28">
        <v>5149</v>
      </c>
      <c r="AH1474" s="28">
        <v>5358</v>
      </c>
      <c r="AI1474" s="188">
        <f t="shared" ref="AI1474:AI1479" si="339">AG1474-AH1474</f>
        <v>-209</v>
      </c>
      <c r="AJ1474" s="28" t="str">
        <f>IF(AG1474&gt;AH1474,"Negative","Positive")</f>
        <v>Positive</v>
      </c>
      <c r="AK1474" s="36">
        <v>3.3700000000000003E-95</v>
      </c>
      <c r="AL1474" s="28" t="s">
        <v>2591</v>
      </c>
      <c r="AM1474" s="28" t="s">
        <v>796</v>
      </c>
      <c r="AN1474" s="28">
        <v>253</v>
      </c>
      <c r="AO1474" s="28">
        <v>9718</v>
      </c>
      <c r="AP1474" s="28">
        <v>81.132000000000005</v>
      </c>
      <c r="AQ1474" s="28">
        <v>7821</v>
      </c>
      <c r="AR1474" s="28">
        <v>7717</v>
      </c>
      <c r="AS1474" s="188">
        <f t="shared" ref="AS1474:AS1479" si="340">AQ1474-AR1474</f>
        <v>104</v>
      </c>
      <c r="AT1474" s="28" t="str">
        <f>IF(AQ1474&gt;AR1474,"Negative","Positive")</f>
        <v>Negative</v>
      </c>
      <c r="AU1474" s="36">
        <v>9.9800000000000002E-17</v>
      </c>
      <c r="AV1474" s="13"/>
      <c r="AW1474" s="13"/>
      <c r="AX1474" s="13"/>
      <c r="AY1474" s="13"/>
      <c r="AZ1474" s="13"/>
      <c r="BA1474" s="13"/>
      <c r="BB1474" s="13"/>
      <c r="BC1474" s="188">
        <f t="shared" ref="BC1474:BC1479" si="341">BA1474-BB1474</f>
        <v>0</v>
      </c>
      <c r="BD1474" s="13"/>
      <c r="BE1474" s="13"/>
      <c r="BM1474" s="188">
        <f t="shared" ref="BM1474:BM1479" si="342">BK1474-BL1474</f>
        <v>0</v>
      </c>
      <c r="BW1474" s="188">
        <f t="shared" ref="BW1474:BW1479" si="343">BU1474-BV1474</f>
        <v>0</v>
      </c>
      <c r="CG1474" s="188">
        <f t="shared" ref="CG1474:CG1479" si="344">CE1474-CF1474</f>
        <v>0</v>
      </c>
      <c r="CQ1474" s="188">
        <f t="shared" ref="CQ1474:CQ1479" si="345">CO1474-CP1474</f>
        <v>0</v>
      </c>
    </row>
    <row r="1475" spans="1:95" s="28" customFormat="1" x14ac:dyDescent="0.15">
      <c r="A1475" s="81"/>
      <c r="B1475" s="37">
        <v>69</v>
      </c>
      <c r="D1475" s="13"/>
      <c r="F1475" s="13"/>
      <c r="G1475" s="13"/>
      <c r="H1475" s="13"/>
      <c r="I1475" s="28" t="s">
        <v>3194</v>
      </c>
      <c r="J1475" s="28">
        <v>1439</v>
      </c>
      <c r="K1475" s="28" t="s">
        <v>59</v>
      </c>
      <c r="L1475" s="28">
        <v>4437</v>
      </c>
      <c r="M1475" s="28">
        <v>96.614999999999995</v>
      </c>
      <c r="N1475" s="28">
        <v>1372</v>
      </c>
      <c r="O1475" s="28">
        <v>14</v>
      </c>
      <c r="P1475" s="28" t="str">
        <f>IF(N1475&gt;O1475,"Negative","Positive")</f>
        <v>Negative</v>
      </c>
      <c r="Q1475" s="13">
        <v>0</v>
      </c>
      <c r="R1475" s="28" t="s">
        <v>3196</v>
      </c>
      <c r="S1475" s="28" t="s">
        <v>61</v>
      </c>
      <c r="T1475" s="28">
        <v>260</v>
      </c>
      <c r="U1475" s="28">
        <v>9596</v>
      </c>
      <c r="V1475" s="28">
        <v>92.021000000000001</v>
      </c>
      <c r="W1475" s="28">
        <v>8947</v>
      </c>
      <c r="X1475" s="28">
        <v>8761</v>
      </c>
      <c r="Y1475" s="188">
        <f t="shared" si="338"/>
        <v>186</v>
      </c>
      <c r="Z1475" s="28" t="str">
        <f t="shared" si="337"/>
        <v>Negative</v>
      </c>
      <c r="AA1475" s="36">
        <v>1.2300000000000001E-70</v>
      </c>
      <c r="AB1475" s="29"/>
      <c r="AI1475" s="188">
        <f t="shared" si="339"/>
        <v>0</v>
      </c>
      <c r="AJ1475" s="29"/>
      <c r="AL1475" s="2"/>
      <c r="AM1475" s="2"/>
      <c r="AN1475" s="2"/>
      <c r="AO1475" s="2"/>
      <c r="AP1475" s="2"/>
      <c r="AQ1475" s="2"/>
      <c r="AR1475" s="2"/>
      <c r="AS1475" s="188">
        <f t="shared" si="340"/>
        <v>0</v>
      </c>
      <c r="AT1475" s="2"/>
      <c r="AU1475" s="2"/>
      <c r="AV1475" s="13"/>
      <c r="AW1475" s="13"/>
      <c r="AX1475" s="13"/>
      <c r="AY1475" s="13"/>
      <c r="AZ1475" s="13"/>
      <c r="BA1475" s="13"/>
      <c r="BB1475" s="13"/>
      <c r="BC1475" s="188">
        <f t="shared" si="341"/>
        <v>0</v>
      </c>
      <c r="BD1475" s="13"/>
      <c r="BE1475" s="13"/>
      <c r="BM1475" s="188">
        <f t="shared" si="342"/>
        <v>0</v>
      </c>
      <c r="BW1475" s="188">
        <f t="shared" si="343"/>
        <v>0</v>
      </c>
      <c r="CG1475" s="188">
        <f t="shared" si="344"/>
        <v>0</v>
      </c>
      <c r="CQ1475" s="188">
        <f t="shared" si="345"/>
        <v>0</v>
      </c>
    </row>
    <row r="1476" spans="1:95" s="28" customFormat="1" x14ac:dyDescent="0.15">
      <c r="A1476" s="81"/>
      <c r="B1476" s="37">
        <v>69</v>
      </c>
      <c r="D1476" s="13"/>
      <c r="F1476" s="13"/>
      <c r="G1476" s="13"/>
      <c r="H1476" s="13"/>
      <c r="I1476" s="29"/>
      <c r="Q1476" s="13"/>
      <c r="R1476" s="28" t="s">
        <v>3197</v>
      </c>
      <c r="S1476" s="28" t="s">
        <v>61</v>
      </c>
      <c r="T1476" s="28">
        <v>2113</v>
      </c>
      <c r="U1476" s="28">
        <v>9596</v>
      </c>
      <c r="V1476" s="28">
        <v>80.724999999999994</v>
      </c>
      <c r="W1476" s="28">
        <v>4147</v>
      </c>
      <c r="X1476" s="28">
        <v>2221</v>
      </c>
      <c r="Y1476" s="188">
        <f t="shared" si="338"/>
        <v>1926</v>
      </c>
      <c r="Z1476" s="28" t="str">
        <f t="shared" si="337"/>
        <v>Negative</v>
      </c>
      <c r="AA1476" s="28">
        <v>0</v>
      </c>
      <c r="AB1476" s="29"/>
      <c r="AI1476" s="188">
        <f t="shared" si="339"/>
        <v>0</v>
      </c>
      <c r="AJ1476" s="29"/>
      <c r="AL1476" s="2"/>
      <c r="AM1476" s="2"/>
      <c r="AN1476" s="2"/>
      <c r="AO1476" s="2"/>
      <c r="AP1476" s="2"/>
      <c r="AQ1476" s="2"/>
      <c r="AR1476" s="2"/>
      <c r="AS1476" s="188">
        <f t="shared" si="340"/>
        <v>0</v>
      </c>
      <c r="AT1476" s="2"/>
      <c r="AU1476" s="2"/>
      <c r="AV1476" s="13"/>
      <c r="AW1476" s="13"/>
      <c r="AX1476" s="13"/>
      <c r="AY1476" s="13"/>
      <c r="AZ1476" s="13"/>
      <c r="BA1476" s="13"/>
      <c r="BB1476" s="13"/>
      <c r="BC1476" s="188">
        <f t="shared" si="341"/>
        <v>0</v>
      </c>
      <c r="BD1476" s="13"/>
      <c r="BE1476" s="13"/>
      <c r="BM1476" s="188">
        <f t="shared" si="342"/>
        <v>0</v>
      </c>
      <c r="BW1476" s="188">
        <f t="shared" si="343"/>
        <v>0</v>
      </c>
      <c r="CG1476" s="188">
        <f t="shared" si="344"/>
        <v>0</v>
      </c>
      <c r="CQ1476" s="188">
        <f t="shared" si="345"/>
        <v>0</v>
      </c>
    </row>
    <row r="1477" spans="1:95" s="28" customFormat="1" x14ac:dyDescent="0.15">
      <c r="A1477" s="81"/>
      <c r="B1477" s="37">
        <v>69</v>
      </c>
      <c r="D1477" s="13"/>
      <c r="F1477" s="13"/>
      <c r="G1477" s="13"/>
      <c r="H1477" s="13"/>
      <c r="I1477" s="29"/>
      <c r="Q1477" s="13"/>
      <c r="R1477" s="28" t="s">
        <v>3198</v>
      </c>
      <c r="S1477" s="28" t="s">
        <v>61</v>
      </c>
      <c r="T1477" s="28">
        <v>2998</v>
      </c>
      <c r="U1477" s="28">
        <v>9596</v>
      </c>
      <c r="V1477" s="28">
        <v>89.311999999999998</v>
      </c>
      <c r="W1477" s="28">
        <v>9275</v>
      </c>
      <c r="X1477" s="28">
        <v>8594</v>
      </c>
      <c r="Y1477" s="188">
        <f t="shared" si="338"/>
        <v>681</v>
      </c>
      <c r="Z1477" s="28" t="str">
        <f t="shared" si="337"/>
        <v>Negative</v>
      </c>
      <c r="AA1477" s="28">
        <v>0</v>
      </c>
      <c r="AB1477" s="29"/>
      <c r="AI1477" s="188">
        <f t="shared" si="339"/>
        <v>0</v>
      </c>
      <c r="AJ1477" s="29"/>
      <c r="AL1477" s="2"/>
      <c r="AM1477" s="2"/>
      <c r="AN1477" s="2"/>
      <c r="AO1477" s="2"/>
      <c r="AP1477" s="2"/>
      <c r="AQ1477" s="2"/>
      <c r="AR1477" s="2"/>
      <c r="AS1477" s="188">
        <f t="shared" si="340"/>
        <v>0</v>
      </c>
      <c r="AT1477" s="2"/>
      <c r="AU1477" s="2"/>
      <c r="AV1477" s="13"/>
      <c r="AW1477" s="13"/>
      <c r="AX1477" s="13"/>
      <c r="AY1477" s="13"/>
      <c r="AZ1477" s="13"/>
      <c r="BA1477" s="13"/>
      <c r="BB1477" s="13"/>
      <c r="BC1477" s="188">
        <f t="shared" si="341"/>
        <v>0</v>
      </c>
      <c r="BD1477" s="13"/>
      <c r="BE1477" s="13"/>
      <c r="BM1477" s="188">
        <f t="shared" si="342"/>
        <v>0</v>
      </c>
      <c r="BW1477" s="188">
        <f t="shared" si="343"/>
        <v>0</v>
      </c>
      <c r="CG1477" s="188">
        <f t="shared" si="344"/>
        <v>0</v>
      </c>
      <c r="CQ1477" s="188">
        <f t="shared" si="345"/>
        <v>0</v>
      </c>
    </row>
    <row r="1478" spans="1:95" s="28" customFormat="1" x14ac:dyDescent="0.15">
      <c r="A1478" s="81"/>
      <c r="B1478" s="37">
        <v>69</v>
      </c>
      <c r="D1478" s="13"/>
      <c r="F1478" s="13"/>
      <c r="G1478" s="13"/>
      <c r="H1478" s="13"/>
      <c r="I1478" s="29"/>
      <c r="Q1478" s="13"/>
      <c r="R1478" s="28" t="s">
        <v>3199</v>
      </c>
      <c r="S1478" s="28" t="s">
        <v>61</v>
      </c>
      <c r="T1478" s="28">
        <v>6224</v>
      </c>
      <c r="U1478" s="28">
        <v>9596</v>
      </c>
      <c r="V1478" s="28">
        <v>80.33</v>
      </c>
      <c r="W1478" s="28">
        <v>6218</v>
      </c>
      <c r="X1478" s="28">
        <v>660</v>
      </c>
      <c r="Y1478" s="188">
        <f t="shared" si="338"/>
        <v>5558</v>
      </c>
      <c r="Z1478" s="28" t="str">
        <f t="shared" si="337"/>
        <v>Negative</v>
      </c>
      <c r="AA1478" s="28">
        <v>0</v>
      </c>
      <c r="AB1478" s="29"/>
      <c r="AI1478" s="188">
        <f t="shared" si="339"/>
        <v>0</v>
      </c>
      <c r="AJ1478" s="29"/>
      <c r="AL1478" s="29"/>
      <c r="AS1478" s="188">
        <f t="shared" si="340"/>
        <v>0</v>
      </c>
      <c r="AT1478" s="29"/>
      <c r="AU1478" s="36"/>
      <c r="AV1478" s="13"/>
      <c r="AW1478" s="13"/>
      <c r="AX1478" s="13"/>
      <c r="AY1478" s="13"/>
      <c r="AZ1478" s="13"/>
      <c r="BA1478" s="13"/>
      <c r="BB1478" s="13"/>
      <c r="BC1478" s="188">
        <f t="shared" si="341"/>
        <v>0</v>
      </c>
      <c r="BD1478" s="13"/>
      <c r="BE1478" s="13"/>
      <c r="BM1478" s="188">
        <f t="shared" si="342"/>
        <v>0</v>
      </c>
      <c r="BW1478" s="188">
        <f t="shared" si="343"/>
        <v>0</v>
      </c>
      <c r="CG1478" s="188">
        <f t="shared" si="344"/>
        <v>0</v>
      </c>
      <c r="CQ1478" s="188">
        <f t="shared" si="345"/>
        <v>0</v>
      </c>
    </row>
    <row r="1479" spans="1:95" s="28" customFormat="1" x14ac:dyDescent="0.15">
      <c r="A1479" s="81"/>
      <c r="B1479" s="37">
        <v>69</v>
      </c>
      <c r="D1479" s="13"/>
      <c r="F1479" s="13"/>
      <c r="G1479" s="13"/>
      <c r="H1479" s="13"/>
      <c r="I1479" s="29"/>
      <c r="Q1479" s="13"/>
      <c r="R1479" s="28" t="s">
        <v>3200</v>
      </c>
      <c r="S1479" s="28" t="s">
        <v>61</v>
      </c>
      <c r="T1479" s="28">
        <v>209</v>
      </c>
      <c r="U1479" s="28">
        <v>9596</v>
      </c>
      <c r="V1479" s="28">
        <v>94.736999999999995</v>
      </c>
      <c r="W1479" s="28">
        <v>8951</v>
      </c>
      <c r="X1479" s="28">
        <v>8895</v>
      </c>
      <c r="Y1479" s="188">
        <f t="shared" si="338"/>
        <v>56</v>
      </c>
      <c r="Z1479" s="28" t="str">
        <f t="shared" si="337"/>
        <v>Negative</v>
      </c>
      <c r="AA1479" s="36">
        <v>6.2499999999999999E-18</v>
      </c>
      <c r="AB1479" s="29"/>
      <c r="AI1479" s="188">
        <f t="shared" si="339"/>
        <v>0</v>
      </c>
      <c r="AJ1479" s="29"/>
      <c r="AK1479" s="36"/>
      <c r="AS1479" s="188">
        <f t="shared" si="340"/>
        <v>0</v>
      </c>
      <c r="AV1479" s="13"/>
      <c r="AW1479" s="13"/>
      <c r="AX1479" s="13"/>
      <c r="AY1479" s="13"/>
      <c r="AZ1479" s="13"/>
      <c r="BA1479" s="13"/>
      <c r="BB1479" s="13"/>
      <c r="BC1479" s="188">
        <f t="shared" si="341"/>
        <v>0</v>
      </c>
      <c r="BD1479" s="13"/>
      <c r="BE1479" s="13"/>
      <c r="BM1479" s="188">
        <f t="shared" si="342"/>
        <v>0</v>
      </c>
      <c r="BW1479" s="188">
        <f t="shared" si="343"/>
        <v>0</v>
      </c>
      <c r="CG1479" s="188">
        <f t="shared" si="344"/>
        <v>0</v>
      </c>
      <c r="CQ1479" s="188">
        <f t="shared" si="345"/>
        <v>0</v>
      </c>
    </row>
    <row r="1480" spans="1:95" s="28" customFormat="1" x14ac:dyDescent="0.15">
      <c r="A1480" s="81"/>
      <c r="B1480" s="37">
        <v>69</v>
      </c>
      <c r="D1480" s="13"/>
      <c r="F1480" s="13"/>
      <c r="G1480" s="13"/>
      <c r="H1480" s="13"/>
      <c r="I1480" s="29"/>
      <c r="Q1480" s="38"/>
      <c r="R1480" s="2"/>
      <c r="S1480" s="2"/>
      <c r="T1480" s="2"/>
      <c r="U1480" s="2"/>
      <c r="V1480" s="2"/>
      <c r="W1480" s="2"/>
      <c r="X1480" s="2"/>
      <c r="Y1480" s="188"/>
      <c r="Z1480" s="2"/>
      <c r="AA1480" s="2"/>
      <c r="AI1480" s="188"/>
      <c r="AS1480" s="188"/>
      <c r="AV1480" s="13"/>
      <c r="AW1480" s="13"/>
      <c r="AX1480" s="13"/>
      <c r="AY1480" s="13"/>
      <c r="AZ1480" s="13"/>
      <c r="BA1480" s="13"/>
      <c r="BB1480" s="13"/>
      <c r="BC1480" s="188"/>
      <c r="BD1480" s="13"/>
      <c r="BE1480" s="13"/>
      <c r="BM1480" s="188"/>
      <c r="BW1480" s="188"/>
      <c r="CG1480" s="188"/>
      <c r="CQ1480" s="188"/>
    </row>
    <row r="1481" spans="1:95" s="28" customFormat="1" x14ac:dyDescent="0.15">
      <c r="B1481" s="37"/>
      <c r="D1481" s="13"/>
      <c r="F1481" s="13"/>
      <c r="G1481" s="13"/>
      <c r="H1481" s="13"/>
      <c r="Q1481" s="13"/>
      <c r="R1481" s="2"/>
      <c r="S1481" s="2"/>
      <c r="T1481" s="2"/>
      <c r="U1481" s="2"/>
      <c r="V1481" s="2"/>
      <c r="W1481" s="2"/>
      <c r="X1481" s="2"/>
      <c r="Y1481" s="188"/>
      <c r="Z1481" s="2"/>
      <c r="AA1481" s="2"/>
      <c r="AI1481" s="188"/>
      <c r="AS1481" s="188"/>
      <c r="AV1481" s="13"/>
      <c r="AW1481" s="13"/>
      <c r="AX1481" s="13"/>
      <c r="AY1481" s="13"/>
      <c r="AZ1481" s="13"/>
      <c r="BA1481" s="13"/>
      <c r="BB1481" s="13"/>
      <c r="BC1481" s="188"/>
      <c r="BD1481" s="13"/>
      <c r="BE1481" s="13"/>
      <c r="BM1481" s="188"/>
      <c r="BW1481" s="188"/>
      <c r="CG1481" s="188"/>
      <c r="CQ1481" s="188"/>
    </row>
    <row r="1482" spans="1:95" s="28" customFormat="1" x14ac:dyDescent="0.15">
      <c r="Q1482" s="13"/>
      <c r="Y1482" s="188"/>
      <c r="AI1482" s="188"/>
      <c r="AS1482" s="188"/>
      <c r="BC1482" s="188"/>
      <c r="BM1482" s="188"/>
      <c r="BW1482" s="188"/>
      <c r="CG1482" s="188"/>
      <c r="CQ1482" s="188"/>
    </row>
    <row r="1483" spans="1:95" s="28" customFormat="1" x14ac:dyDescent="0.15">
      <c r="Q1483" s="13"/>
      <c r="Y1483" s="188"/>
      <c r="AI1483" s="188"/>
      <c r="AS1483" s="188"/>
      <c r="BC1483" s="188"/>
      <c r="BM1483" s="188"/>
      <c r="BW1483" s="188"/>
      <c r="CG1483" s="188"/>
      <c r="CQ1483" s="188"/>
    </row>
    <row r="1484" spans="1:95" x14ac:dyDescent="0.15">
      <c r="B1484" s="2"/>
      <c r="D1484" s="2"/>
      <c r="F1484" s="2"/>
      <c r="G1484" s="2"/>
      <c r="H1484" s="2"/>
      <c r="AA1484" s="2"/>
      <c r="AV1484" s="2"/>
      <c r="AW1484" s="2"/>
      <c r="AX1484" s="2"/>
      <c r="AY1484" s="2"/>
      <c r="AZ1484" s="2"/>
      <c r="BA1484" s="2"/>
      <c r="BB1484" s="2"/>
      <c r="BD1484" s="2"/>
      <c r="BE1484" s="2"/>
    </row>
    <row r="1485" spans="1:95" x14ac:dyDescent="0.15">
      <c r="B1485" s="2"/>
      <c r="D1485" s="2"/>
      <c r="F1485" s="2"/>
      <c r="G1485" s="2"/>
      <c r="H1485" s="2"/>
      <c r="AA1485" s="2"/>
      <c r="AL1485" s="28"/>
      <c r="AM1485" s="28"/>
      <c r="AN1485" s="28"/>
      <c r="AO1485" s="28"/>
      <c r="AP1485" s="28"/>
      <c r="AQ1485" s="28"/>
      <c r="AR1485" s="28"/>
      <c r="AT1485" s="28"/>
      <c r="AU1485" s="28"/>
      <c r="AV1485" s="2"/>
      <c r="AW1485" s="2"/>
      <c r="AX1485" s="2"/>
      <c r="AY1485" s="2"/>
      <c r="AZ1485" s="2"/>
      <c r="BA1485" s="2"/>
      <c r="BB1485" s="2"/>
      <c r="BD1485" s="2"/>
      <c r="BE1485" s="2"/>
    </row>
    <row r="1486" spans="1:95" x14ac:dyDescent="0.15">
      <c r="G1486" s="23"/>
      <c r="H1486" s="23"/>
      <c r="I1486" s="281" t="s">
        <v>8</v>
      </c>
      <c r="J1486" s="281"/>
      <c r="K1486" s="281"/>
      <c r="L1486" s="11"/>
      <c r="M1486" s="11"/>
      <c r="N1486" s="11"/>
      <c r="O1486" s="11"/>
      <c r="P1486" s="11"/>
      <c r="R1486" s="281" t="s">
        <v>58</v>
      </c>
      <c r="S1486" s="281"/>
      <c r="T1486" s="281"/>
      <c r="U1486" s="11"/>
      <c r="V1486" s="11"/>
      <c r="W1486" s="11"/>
      <c r="X1486" s="11"/>
      <c r="Z1486" s="11"/>
      <c r="AB1486" s="281" t="s">
        <v>3337</v>
      </c>
      <c r="AC1486" s="281"/>
      <c r="AD1486" s="281"/>
      <c r="AE1486" s="11"/>
      <c r="AG1486" s="11"/>
      <c r="AJ1486" s="11"/>
      <c r="AL1486" s="283"/>
      <c r="AM1486" s="283"/>
      <c r="AN1486" s="283"/>
      <c r="AO1486" s="13"/>
      <c r="AP1486" s="28"/>
      <c r="AQ1486" s="13"/>
      <c r="AR1486" s="28"/>
      <c r="AT1486" s="13"/>
      <c r="AU1486" s="28"/>
      <c r="AV1486" s="283"/>
      <c r="AW1486" s="283"/>
      <c r="AX1486" s="283"/>
      <c r="AY1486" s="13"/>
      <c r="AZ1486" s="13"/>
      <c r="BA1486" s="13"/>
      <c r="BB1486" s="13"/>
      <c r="BD1486" s="13"/>
      <c r="BE1486" s="13"/>
      <c r="BF1486" s="28"/>
      <c r="BG1486" s="28"/>
    </row>
    <row r="1487" spans="1:95" x14ac:dyDescent="0.15">
      <c r="A1487" s="35" t="s">
        <v>26</v>
      </c>
      <c r="B1487" s="31" t="s">
        <v>1</v>
      </c>
      <c r="C1487" s="21" t="s">
        <v>11</v>
      </c>
      <c r="D1487" s="23" t="s">
        <v>23</v>
      </c>
      <c r="E1487" s="23" t="s">
        <v>23</v>
      </c>
      <c r="F1487" s="23" t="s">
        <v>236</v>
      </c>
      <c r="G1487" s="41" t="s">
        <v>23</v>
      </c>
      <c r="H1487" s="41" t="s">
        <v>3</v>
      </c>
      <c r="I1487" s="7" t="s">
        <v>13</v>
      </c>
      <c r="J1487" s="7" t="s">
        <v>13</v>
      </c>
      <c r="K1487" s="7" t="s">
        <v>4</v>
      </c>
      <c r="L1487" s="7" t="s">
        <v>4</v>
      </c>
      <c r="M1487" s="7" t="s">
        <v>5</v>
      </c>
      <c r="N1487" s="7" t="s">
        <v>6</v>
      </c>
      <c r="O1487" s="7"/>
      <c r="P1487" s="7" t="s">
        <v>7</v>
      </c>
      <c r="Q1487" s="7" t="s">
        <v>24</v>
      </c>
      <c r="R1487" s="7" t="s">
        <v>13</v>
      </c>
      <c r="S1487" s="7" t="s">
        <v>13</v>
      </c>
      <c r="T1487" s="7" t="s">
        <v>4</v>
      </c>
      <c r="U1487" s="7" t="s">
        <v>4</v>
      </c>
      <c r="V1487" s="7" t="s">
        <v>5</v>
      </c>
      <c r="W1487" s="7" t="s">
        <v>6</v>
      </c>
      <c r="X1487" s="7"/>
      <c r="Y1487" s="7"/>
      <c r="Z1487" s="7" t="s">
        <v>7</v>
      </c>
      <c r="AA1487" s="7" t="s">
        <v>24</v>
      </c>
      <c r="AB1487" s="4" t="s">
        <v>13</v>
      </c>
      <c r="AC1487" s="7" t="s">
        <v>13</v>
      </c>
      <c r="AD1487" s="7" t="s">
        <v>4</v>
      </c>
      <c r="AE1487" s="7" t="s">
        <v>4</v>
      </c>
      <c r="AF1487" s="7" t="s">
        <v>5</v>
      </c>
      <c r="AG1487" s="7" t="s">
        <v>6</v>
      </c>
      <c r="AH1487" s="4"/>
      <c r="AI1487" s="7"/>
      <c r="AJ1487" s="7" t="s">
        <v>7</v>
      </c>
      <c r="AK1487" s="7" t="s">
        <v>24</v>
      </c>
      <c r="AL1487" s="72" t="s">
        <v>13</v>
      </c>
      <c r="AM1487" s="40" t="s">
        <v>13</v>
      </c>
      <c r="AN1487" s="40" t="s">
        <v>4</v>
      </c>
      <c r="AO1487" s="40" t="s">
        <v>4</v>
      </c>
      <c r="AP1487" s="40" t="s">
        <v>5</v>
      </c>
      <c r="AQ1487" s="40" t="s">
        <v>6</v>
      </c>
      <c r="AR1487" s="72"/>
      <c r="AS1487" s="7"/>
      <c r="AT1487" s="40" t="s">
        <v>7</v>
      </c>
      <c r="AU1487" s="40" t="s">
        <v>24</v>
      </c>
      <c r="AV1487" s="40"/>
      <c r="AW1487" s="40"/>
      <c r="AX1487" s="40"/>
      <c r="AY1487" s="40"/>
      <c r="AZ1487" s="40"/>
      <c r="BA1487" s="40"/>
      <c r="BB1487" s="40"/>
      <c r="BC1487" s="7"/>
      <c r="BD1487" s="40"/>
      <c r="BE1487" s="40"/>
      <c r="BF1487" s="28"/>
      <c r="BG1487" s="28"/>
      <c r="BM1487" s="7"/>
      <c r="BW1487" s="7"/>
      <c r="CG1487" s="7"/>
      <c r="CQ1487" s="7"/>
    </row>
    <row r="1488" spans="1:95" x14ac:dyDescent="0.15">
      <c r="A1488" s="35"/>
      <c r="B1488" s="31"/>
      <c r="C1488" s="21"/>
      <c r="D1488" s="23" t="s">
        <v>2</v>
      </c>
      <c r="E1488" s="21" t="s">
        <v>3</v>
      </c>
      <c r="F1488" s="23" t="s">
        <v>237</v>
      </c>
      <c r="G1488" s="41" t="s">
        <v>27</v>
      </c>
      <c r="H1488" s="41" t="s">
        <v>235</v>
      </c>
      <c r="I1488" s="7"/>
      <c r="J1488" s="7" t="s">
        <v>18</v>
      </c>
      <c r="K1488" s="7"/>
      <c r="L1488" s="7" t="s">
        <v>18</v>
      </c>
      <c r="M1488" s="7" t="s">
        <v>19</v>
      </c>
      <c r="N1488" s="7" t="s">
        <v>15</v>
      </c>
      <c r="O1488" s="7" t="s">
        <v>16</v>
      </c>
      <c r="P1488" s="7"/>
      <c r="Q1488" s="7" t="s">
        <v>25</v>
      </c>
      <c r="R1488" s="7"/>
      <c r="S1488" s="7" t="s">
        <v>18</v>
      </c>
      <c r="T1488" s="7"/>
      <c r="U1488" s="7" t="s">
        <v>18</v>
      </c>
      <c r="V1488" s="7" t="s">
        <v>19</v>
      </c>
      <c r="W1488" s="7" t="s">
        <v>15</v>
      </c>
      <c r="X1488" s="7" t="s">
        <v>16</v>
      </c>
      <c r="Y1488" s="7"/>
      <c r="Z1488" s="7"/>
      <c r="AA1488" s="7" t="s">
        <v>25</v>
      </c>
      <c r="AB1488" s="4"/>
      <c r="AC1488" s="7" t="s">
        <v>18</v>
      </c>
      <c r="AD1488" s="7"/>
      <c r="AE1488" s="7" t="s">
        <v>18</v>
      </c>
      <c r="AF1488" s="7" t="s">
        <v>19</v>
      </c>
      <c r="AG1488" s="7" t="s">
        <v>15</v>
      </c>
      <c r="AH1488" s="4" t="s">
        <v>16</v>
      </c>
      <c r="AI1488" s="7"/>
      <c r="AJ1488" s="7"/>
      <c r="AK1488" s="7" t="s">
        <v>25</v>
      </c>
      <c r="AL1488" s="72"/>
      <c r="AM1488" s="40" t="s">
        <v>18</v>
      </c>
      <c r="AN1488" s="40"/>
      <c r="AO1488" s="40" t="s">
        <v>18</v>
      </c>
      <c r="AP1488" s="40" t="s">
        <v>19</v>
      </c>
      <c r="AQ1488" s="40" t="s">
        <v>15</v>
      </c>
      <c r="AR1488" s="72" t="s">
        <v>16</v>
      </c>
      <c r="AS1488" s="7"/>
      <c r="AT1488" s="40"/>
      <c r="AU1488" s="40" t="s">
        <v>25</v>
      </c>
      <c r="AV1488" s="40"/>
      <c r="AW1488" s="40"/>
      <c r="AX1488" s="40"/>
      <c r="AY1488" s="40"/>
      <c r="AZ1488" s="40"/>
      <c r="BA1488" s="40"/>
      <c r="BB1488" s="40"/>
      <c r="BC1488" s="7"/>
      <c r="BD1488" s="40"/>
      <c r="BE1488" s="40"/>
      <c r="BF1488" s="28"/>
      <c r="BG1488" s="28"/>
      <c r="BM1488" s="7"/>
      <c r="BW1488" s="7"/>
      <c r="CG1488" s="7"/>
      <c r="CQ1488" s="7"/>
    </row>
    <row r="1489" spans="1:95" ht="20" customHeight="1" x14ac:dyDescent="0.15">
      <c r="A1489" s="12"/>
      <c r="B1489" s="27">
        <v>70</v>
      </c>
      <c r="D1489" s="61">
        <v>2443368</v>
      </c>
      <c r="E1489" s="61">
        <v>2215</v>
      </c>
      <c r="F1489" s="11">
        <v>77</v>
      </c>
      <c r="H1489" s="61">
        <v>75</v>
      </c>
      <c r="I1489" s="2" t="s">
        <v>3338</v>
      </c>
      <c r="J1489" s="2">
        <v>295</v>
      </c>
      <c r="K1489" s="2" t="s">
        <v>59</v>
      </c>
      <c r="L1489" s="2">
        <v>4437</v>
      </c>
      <c r="M1489" s="2">
        <v>42</v>
      </c>
      <c r="N1489" s="2">
        <v>1902</v>
      </c>
      <c r="O1489" s="2">
        <v>1943</v>
      </c>
      <c r="P1489" s="2" t="str">
        <f t="shared" ref="P1489:P1520" si="346">IF(N1489&gt;O1489,"Negative","Positive")</f>
        <v>Positive</v>
      </c>
      <c r="Q1489" s="19">
        <v>5.4899999999999997E-15</v>
      </c>
      <c r="R1489" s="28" t="s">
        <v>3339</v>
      </c>
      <c r="S1489" s="28">
        <v>332</v>
      </c>
      <c r="T1489" s="28" t="s">
        <v>61</v>
      </c>
      <c r="U1489" s="28">
        <v>9596</v>
      </c>
      <c r="V1489" s="28">
        <v>285</v>
      </c>
      <c r="W1489" s="28">
        <v>18</v>
      </c>
      <c r="X1489" s="28">
        <v>302</v>
      </c>
      <c r="Y1489" s="188">
        <f>W1489-X1489</f>
        <v>-284</v>
      </c>
      <c r="Z1489" s="28" t="str">
        <f t="shared" ref="Z1489:Z1496" si="347">IF(W1489&gt;X1489,"Negative","Positive")</f>
        <v>Positive</v>
      </c>
      <c r="AA1489" s="36">
        <v>5.8500000000000003E-60</v>
      </c>
      <c r="AB1489" s="2" t="s">
        <v>3340</v>
      </c>
      <c r="AC1489" s="2">
        <v>1161</v>
      </c>
      <c r="AD1489" s="2" t="s">
        <v>836</v>
      </c>
      <c r="AE1489" s="2">
        <v>9689</v>
      </c>
      <c r="AF1489" s="2">
        <v>1080</v>
      </c>
      <c r="AG1489" s="2">
        <v>8036</v>
      </c>
      <c r="AH1489" s="2">
        <v>7566</v>
      </c>
      <c r="AI1489" s="188">
        <f>AG1489-AH1489</f>
        <v>470</v>
      </c>
      <c r="AJ1489" s="2" t="str">
        <f>IF(AG1489&gt;AH1489,"Negative","Positive")</f>
        <v>Negative</v>
      </c>
      <c r="AK1489" s="26">
        <v>1E-52</v>
      </c>
      <c r="AL1489" s="29"/>
      <c r="AM1489" s="28"/>
      <c r="AN1489" s="28"/>
      <c r="AO1489" s="28"/>
      <c r="AP1489" s="28"/>
      <c r="AQ1489" s="28"/>
      <c r="AR1489" s="28"/>
      <c r="AS1489" s="188">
        <f>AQ1489-AR1489</f>
        <v>0</v>
      </c>
      <c r="AT1489" s="28"/>
      <c r="AU1489" s="28"/>
      <c r="AV1489" s="13"/>
      <c r="AW1489" s="13"/>
      <c r="AX1489" s="13"/>
      <c r="AY1489" s="13"/>
      <c r="AZ1489" s="13"/>
      <c r="BA1489" s="13"/>
      <c r="BB1489" s="13"/>
      <c r="BC1489" s="188">
        <f>BA1489-BB1489</f>
        <v>0</v>
      </c>
      <c r="BD1489" s="13"/>
      <c r="BE1489" s="13"/>
      <c r="BF1489" s="28"/>
      <c r="BG1489" s="28"/>
      <c r="BM1489" s="188">
        <f>BK1489-BL1489</f>
        <v>0</v>
      </c>
      <c r="BW1489" s="188">
        <f>BU1489-BV1489</f>
        <v>0</v>
      </c>
      <c r="CG1489" s="188">
        <f>CE1489-CF1489</f>
        <v>0</v>
      </c>
      <c r="CQ1489" s="188">
        <f>CO1489-CP1489</f>
        <v>0</v>
      </c>
    </row>
    <row r="1490" spans="1:95" x14ac:dyDescent="0.15">
      <c r="A1490" s="12"/>
      <c r="B1490" s="27">
        <v>70</v>
      </c>
      <c r="I1490" s="2" t="s">
        <v>3341</v>
      </c>
      <c r="J1490" s="2">
        <v>378</v>
      </c>
      <c r="K1490" s="2" t="s">
        <v>59</v>
      </c>
      <c r="L1490" s="2">
        <v>4437</v>
      </c>
      <c r="M1490" s="2">
        <v>35</v>
      </c>
      <c r="N1490" s="2">
        <v>4363</v>
      </c>
      <c r="O1490" s="2">
        <v>4397</v>
      </c>
      <c r="P1490" s="2" t="str">
        <f t="shared" si="346"/>
        <v>Positive</v>
      </c>
      <c r="Q1490" s="19">
        <v>5.5699999999999999E-11</v>
      </c>
      <c r="R1490" s="28" t="s">
        <v>3342</v>
      </c>
      <c r="S1490" s="28">
        <v>2790</v>
      </c>
      <c r="T1490" s="28" t="s">
        <v>61</v>
      </c>
      <c r="U1490" s="28">
        <v>9596</v>
      </c>
      <c r="V1490" s="28">
        <v>2706</v>
      </c>
      <c r="W1490" s="28">
        <v>18</v>
      </c>
      <c r="X1490" s="28">
        <v>2723</v>
      </c>
      <c r="Y1490" s="188">
        <f t="shared" ref="Y1490:Y1553" si="348">W1490-X1490</f>
        <v>-2705</v>
      </c>
      <c r="Z1490" s="28" t="str">
        <f t="shared" si="347"/>
        <v>Positive</v>
      </c>
      <c r="AA1490" s="28">
        <v>0</v>
      </c>
      <c r="AB1490" s="24"/>
      <c r="AI1490" s="188">
        <f t="shared" ref="AI1490:AI1553" si="349">AG1490-AH1490</f>
        <v>0</v>
      </c>
      <c r="AK1490" s="26"/>
      <c r="AL1490" s="29"/>
      <c r="AM1490" s="28"/>
      <c r="AN1490" s="28"/>
      <c r="AO1490" s="28"/>
      <c r="AP1490" s="28"/>
      <c r="AQ1490" s="28"/>
      <c r="AR1490" s="28"/>
      <c r="AS1490" s="188">
        <f t="shared" ref="AS1490:AS1553" si="350">AQ1490-AR1490</f>
        <v>0</v>
      </c>
      <c r="AT1490" s="28"/>
      <c r="AU1490" s="28"/>
      <c r="AV1490" s="13"/>
      <c r="AW1490" s="13"/>
      <c r="AX1490" s="13"/>
      <c r="AY1490" s="13"/>
      <c r="AZ1490" s="13"/>
      <c r="BA1490" s="13"/>
      <c r="BB1490" s="13"/>
      <c r="BC1490" s="188">
        <f t="shared" ref="BC1490:BC1553" si="351">BA1490-BB1490</f>
        <v>0</v>
      </c>
      <c r="BD1490" s="13"/>
      <c r="BE1490" s="13"/>
      <c r="BF1490" s="28"/>
      <c r="BG1490" s="28"/>
      <c r="BM1490" s="188">
        <f t="shared" ref="BM1490:BM1553" si="352">BK1490-BL1490</f>
        <v>0</v>
      </c>
      <c r="BW1490" s="188">
        <f t="shared" ref="BW1490:BW1553" si="353">BU1490-BV1490</f>
        <v>0</v>
      </c>
      <c r="CG1490" s="188">
        <f t="shared" ref="CG1490:CG1553" si="354">CE1490-CF1490</f>
        <v>0</v>
      </c>
      <c r="CQ1490" s="188">
        <f t="shared" ref="CQ1490:CQ1553" si="355">CO1490-CP1490</f>
        <v>0</v>
      </c>
    </row>
    <row r="1491" spans="1:95" x14ac:dyDescent="0.15">
      <c r="A1491" s="12"/>
      <c r="B1491" s="27">
        <v>70</v>
      </c>
      <c r="I1491" s="2" t="s">
        <v>3343</v>
      </c>
      <c r="J1491" s="2">
        <v>486</v>
      </c>
      <c r="K1491" s="2" t="s">
        <v>59</v>
      </c>
      <c r="L1491" s="2">
        <v>4437</v>
      </c>
      <c r="M1491" s="2">
        <v>112</v>
      </c>
      <c r="N1491" s="2">
        <v>4014</v>
      </c>
      <c r="O1491" s="2">
        <v>3903</v>
      </c>
      <c r="P1491" s="2" t="str">
        <f t="shared" si="346"/>
        <v>Negative</v>
      </c>
      <c r="Q1491" s="19">
        <v>5.3300000000000004E-47</v>
      </c>
      <c r="R1491" s="28" t="s">
        <v>3344</v>
      </c>
      <c r="S1491" s="28">
        <v>1213</v>
      </c>
      <c r="T1491" s="28" t="s">
        <v>61</v>
      </c>
      <c r="U1491" s="28">
        <v>9596</v>
      </c>
      <c r="V1491" s="28">
        <v>1213</v>
      </c>
      <c r="W1491" s="28">
        <v>8613</v>
      </c>
      <c r="X1491" s="28">
        <v>9580</v>
      </c>
      <c r="Y1491" s="188">
        <f t="shared" si="348"/>
        <v>-967</v>
      </c>
      <c r="Z1491" s="28" t="str">
        <f t="shared" si="347"/>
        <v>Positive</v>
      </c>
      <c r="AA1491" s="28">
        <v>0</v>
      </c>
      <c r="AB1491" s="24"/>
      <c r="AI1491" s="188">
        <f t="shared" si="349"/>
        <v>0</v>
      </c>
      <c r="AJ1491" s="24"/>
      <c r="AL1491" s="29"/>
      <c r="AM1491" s="28"/>
      <c r="AN1491" s="28"/>
      <c r="AO1491" s="28"/>
      <c r="AP1491" s="28"/>
      <c r="AQ1491" s="28"/>
      <c r="AR1491" s="28"/>
      <c r="AS1491" s="188">
        <f t="shared" si="350"/>
        <v>0</v>
      </c>
      <c r="AT1491" s="28"/>
      <c r="AU1491" s="28"/>
      <c r="AV1491" s="13"/>
      <c r="AW1491" s="13"/>
      <c r="AX1491" s="13"/>
      <c r="AY1491" s="13"/>
      <c r="AZ1491" s="13"/>
      <c r="BA1491" s="13"/>
      <c r="BB1491" s="13"/>
      <c r="BC1491" s="188">
        <f t="shared" si="351"/>
        <v>0</v>
      </c>
      <c r="BD1491" s="13"/>
      <c r="BE1491" s="13"/>
      <c r="BF1491" s="28"/>
      <c r="BG1491" s="28"/>
      <c r="BM1491" s="188">
        <f t="shared" si="352"/>
        <v>0</v>
      </c>
      <c r="BW1491" s="188">
        <f t="shared" si="353"/>
        <v>0</v>
      </c>
      <c r="CG1491" s="188">
        <f t="shared" si="354"/>
        <v>0</v>
      </c>
      <c r="CQ1491" s="188">
        <f t="shared" si="355"/>
        <v>0</v>
      </c>
    </row>
    <row r="1492" spans="1:95" x14ac:dyDescent="0.15">
      <c r="A1492" s="12"/>
      <c r="B1492" s="27">
        <v>70</v>
      </c>
      <c r="I1492" s="2" t="s">
        <v>3345</v>
      </c>
      <c r="J1492" s="2">
        <v>290</v>
      </c>
      <c r="K1492" s="2" t="s">
        <v>59</v>
      </c>
      <c r="L1492" s="2">
        <v>4437</v>
      </c>
      <c r="M1492" s="2">
        <v>107</v>
      </c>
      <c r="N1492" s="2">
        <v>3133</v>
      </c>
      <c r="O1492" s="2">
        <v>3027</v>
      </c>
      <c r="P1492" s="2" t="str">
        <f t="shared" si="346"/>
        <v>Negative</v>
      </c>
      <c r="Q1492" s="19">
        <v>3.99E-46</v>
      </c>
      <c r="R1492" s="28" t="s">
        <v>3346</v>
      </c>
      <c r="S1492" s="28">
        <v>460</v>
      </c>
      <c r="T1492" s="28" t="s">
        <v>61</v>
      </c>
      <c r="U1492" s="28">
        <v>9596</v>
      </c>
      <c r="V1492" s="28">
        <v>287</v>
      </c>
      <c r="W1492" s="28">
        <v>18</v>
      </c>
      <c r="X1492" s="28">
        <v>304</v>
      </c>
      <c r="Y1492" s="188">
        <f t="shared" si="348"/>
        <v>-286</v>
      </c>
      <c r="Z1492" s="28" t="str">
        <f t="shared" si="347"/>
        <v>Positive</v>
      </c>
      <c r="AA1492" s="36">
        <v>2.9200000000000001E-69</v>
      </c>
      <c r="AB1492" s="24"/>
      <c r="AI1492" s="188">
        <f t="shared" si="349"/>
        <v>0</v>
      </c>
      <c r="AJ1492" s="24"/>
      <c r="AL1492" s="29"/>
      <c r="AM1492" s="28"/>
      <c r="AN1492" s="28"/>
      <c r="AO1492" s="28"/>
      <c r="AP1492" s="28"/>
      <c r="AQ1492" s="28"/>
      <c r="AR1492" s="28"/>
      <c r="AS1492" s="188">
        <f t="shared" si="350"/>
        <v>0</v>
      </c>
      <c r="AT1492" s="28"/>
      <c r="AU1492" s="36"/>
      <c r="AV1492" s="13"/>
      <c r="AW1492" s="13"/>
      <c r="AX1492" s="13"/>
      <c r="AY1492" s="13"/>
      <c r="AZ1492" s="13"/>
      <c r="BA1492" s="13"/>
      <c r="BB1492" s="13"/>
      <c r="BC1492" s="188">
        <f t="shared" si="351"/>
        <v>0</v>
      </c>
      <c r="BD1492" s="13"/>
      <c r="BE1492" s="13"/>
      <c r="BF1492" s="28"/>
      <c r="BG1492" s="28"/>
      <c r="BM1492" s="188">
        <f t="shared" si="352"/>
        <v>0</v>
      </c>
      <c r="BW1492" s="188">
        <f t="shared" si="353"/>
        <v>0</v>
      </c>
      <c r="CG1492" s="188">
        <f t="shared" si="354"/>
        <v>0</v>
      </c>
      <c r="CQ1492" s="188">
        <f t="shared" si="355"/>
        <v>0</v>
      </c>
    </row>
    <row r="1493" spans="1:95" x14ac:dyDescent="0.15">
      <c r="A1493" s="12"/>
      <c r="B1493" s="27">
        <v>70</v>
      </c>
      <c r="I1493" s="2" t="s">
        <v>3347</v>
      </c>
      <c r="J1493" s="2">
        <v>216</v>
      </c>
      <c r="K1493" s="2" t="s">
        <v>59</v>
      </c>
      <c r="L1493" s="2">
        <v>4437</v>
      </c>
      <c r="M1493" s="2">
        <v>76</v>
      </c>
      <c r="N1493" s="2">
        <v>3058</v>
      </c>
      <c r="O1493" s="2">
        <v>3133</v>
      </c>
      <c r="P1493" s="2" t="str">
        <f t="shared" si="346"/>
        <v>Positive</v>
      </c>
      <c r="Q1493" s="19">
        <v>4.9399999999999999E-29</v>
      </c>
      <c r="R1493" s="28" t="s">
        <v>3348</v>
      </c>
      <c r="S1493" s="28">
        <v>1757</v>
      </c>
      <c r="T1493" s="28" t="s">
        <v>61</v>
      </c>
      <c r="U1493" s="28">
        <v>9596</v>
      </c>
      <c r="V1493" s="28">
        <v>1754</v>
      </c>
      <c r="W1493" s="28">
        <v>1410</v>
      </c>
      <c r="X1493" s="28">
        <v>3163</v>
      </c>
      <c r="Y1493" s="188">
        <f t="shared" si="348"/>
        <v>-1753</v>
      </c>
      <c r="Z1493" s="28" t="str">
        <f t="shared" si="347"/>
        <v>Positive</v>
      </c>
      <c r="AA1493" s="28">
        <v>0</v>
      </c>
      <c r="AB1493" s="24"/>
      <c r="AI1493" s="188">
        <f t="shared" si="349"/>
        <v>0</v>
      </c>
      <c r="AJ1493" s="24"/>
      <c r="AL1493" s="24"/>
      <c r="AM1493" s="28"/>
      <c r="AN1493" s="28"/>
      <c r="AO1493" s="28"/>
      <c r="AP1493" s="28"/>
      <c r="AQ1493" s="28"/>
      <c r="AR1493" s="28"/>
      <c r="AS1493" s="188">
        <f t="shared" si="350"/>
        <v>0</v>
      </c>
      <c r="AU1493" s="36"/>
      <c r="AV1493" s="13"/>
      <c r="AW1493" s="13"/>
      <c r="AX1493" s="13"/>
      <c r="AY1493" s="13"/>
      <c r="AZ1493" s="13"/>
      <c r="BA1493" s="13"/>
      <c r="BB1493" s="13"/>
      <c r="BC1493" s="188">
        <f t="shared" si="351"/>
        <v>0</v>
      </c>
      <c r="BD1493" s="13"/>
      <c r="BE1493" s="13"/>
      <c r="BF1493" s="28"/>
      <c r="BG1493" s="28"/>
      <c r="BM1493" s="188">
        <f t="shared" si="352"/>
        <v>0</v>
      </c>
      <c r="BW1493" s="188">
        <f t="shared" si="353"/>
        <v>0</v>
      </c>
      <c r="CG1493" s="188">
        <f t="shared" si="354"/>
        <v>0</v>
      </c>
      <c r="CQ1493" s="188">
        <f t="shared" si="355"/>
        <v>0</v>
      </c>
    </row>
    <row r="1494" spans="1:95" x14ac:dyDescent="0.15">
      <c r="A1494" s="12"/>
      <c r="B1494" s="27">
        <v>70</v>
      </c>
      <c r="I1494" s="2" t="s">
        <v>3349</v>
      </c>
      <c r="J1494" s="2">
        <v>299</v>
      </c>
      <c r="K1494" s="2" t="s">
        <v>59</v>
      </c>
      <c r="L1494" s="2">
        <v>4437</v>
      </c>
      <c r="M1494" s="2">
        <v>299</v>
      </c>
      <c r="N1494" s="2">
        <v>3020</v>
      </c>
      <c r="O1494" s="2">
        <v>2941</v>
      </c>
      <c r="P1494" s="2" t="str">
        <f t="shared" si="346"/>
        <v>Negative</v>
      </c>
      <c r="Q1494" s="19">
        <v>4.2100000000000001E-31</v>
      </c>
      <c r="R1494" s="28" t="s">
        <v>3350</v>
      </c>
      <c r="S1494" s="28">
        <v>7264</v>
      </c>
      <c r="T1494" s="28" t="s">
        <v>61</v>
      </c>
      <c r="U1494" s="28">
        <v>9596</v>
      </c>
      <c r="V1494" s="28">
        <v>7264</v>
      </c>
      <c r="W1494" s="28">
        <v>18</v>
      </c>
      <c r="X1494" s="28">
        <v>7281</v>
      </c>
      <c r="Y1494" s="188">
        <f t="shared" si="348"/>
        <v>-7263</v>
      </c>
      <c r="Z1494" s="28" t="str">
        <f t="shared" si="347"/>
        <v>Positive</v>
      </c>
      <c r="AA1494" s="28">
        <v>0</v>
      </c>
      <c r="AB1494" s="24"/>
      <c r="AI1494" s="188">
        <f t="shared" si="349"/>
        <v>0</v>
      </c>
      <c r="AJ1494" s="24"/>
      <c r="AL1494" s="24"/>
      <c r="AM1494" s="28"/>
      <c r="AN1494" s="28"/>
      <c r="AO1494" s="28"/>
      <c r="AP1494" s="28"/>
      <c r="AQ1494" s="28"/>
      <c r="AR1494" s="28"/>
      <c r="AS1494" s="188">
        <f t="shared" si="350"/>
        <v>0</v>
      </c>
      <c r="AT1494" s="24"/>
      <c r="AU1494" s="36"/>
      <c r="AV1494" s="13"/>
      <c r="AW1494" s="13"/>
      <c r="AX1494" s="13"/>
      <c r="AY1494" s="13"/>
      <c r="AZ1494" s="13"/>
      <c r="BA1494" s="13"/>
      <c r="BB1494" s="13"/>
      <c r="BC1494" s="188">
        <f t="shared" si="351"/>
        <v>0</v>
      </c>
      <c r="BD1494" s="13"/>
      <c r="BE1494" s="13"/>
      <c r="BF1494" s="28"/>
      <c r="BG1494" s="28"/>
      <c r="BM1494" s="188">
        <f t="shared" si="352"/>
        <v>0</v>
      </c>
      <c r="BW1494" s="188">
        <f t="shared" si="353"/>
        <v>0</v>
      </c>
      <c r="CG1494" s="188">
        <f t="shared" si="354"/>
        <v>0</v>
      </c>
      <c r="CQ1494" s="188">
        <f t="shared" si="355"/>
        <v>0</v>
      </c>
    </row>
    <row r="1495" spans="1:95" x14ac:dyDescent="0.15">
      <c r="A1495" s="12"/>
      <c r="B1495" s="27">
        <v>70</v>
      </c>
      <c r="I1495" s="2" t="s">
        <v>3351</v>
      </c>
      <c r="J1495" s="2">
        <v>307</v>
      </c>
      <c r="K1495" s="2" t="s">
        <v>59</v>
      </c>
      <c r="L1495" s="2">
        <v>4437</v>
      </c>
      <c r="M1495" s="2">
        <v>130</v>
      </c>
      <c r="N1495" s="2">
        <v>4281</v>
      </c>
      <c r="O1495" s="2">
        <v>4410</v>
      </c>
      <c r="P1495" s="2" t="str">
        <f t="shared" si="346"/>
        <v>Positive</v>
      </c>
      <c r="Q1495" s="19">
        <v>6.9499999999999996E-59</v>
      </c>
      <c r="R1495" s="28" t="s">
        <v>3352</v>
      </c>
      <c r="S1495" s="28">
        <v>667</v>
      </c>
      <c r="T1495" s="28" t="s">
        <v>61</v>
      </c>
      <c r="U1495" s="28">
        <v>9596</v>
      </c>
      <c r="V1495" s="28">
        <v>579</v>
      </c>
      <c r="W1495" s="28">
        <v>8613</v>
      </c>
      <c r="X1495" s="28">
        <v>8926</v>
      </c>
      <c r="Y1495" s="188">
        <f t="shared" si="348"/>
        <v>-313</v>
      </c>
      <c r="Z1495" s="28" t="str">
        <f t="shared" si="347"/>
        <v>Positive</v>
      </c>
      <c r="AA1495" s="36">
        <v>8.9999999999999995E-91</v>
      </c>
      <c r="AB1495" s="24"/>
      <c r="AI1495" s="188">
        <f t="shared" si="349"/>
        <v>0</v>
      </c>
      <c r="AJ1495" s="24"/>
      <c r="AK1495" s="26"/>
      <c r="AS1495" s="188">
        <f t="shared" si="350"/>
        <v>0</v>
      </c>
      <c r="AV1495" s="13"/>
      <c r="AW1495" s="13"/>
      <c r="AX1495" s="13"/>
      <c r="AY1495" s="13"/>
      <c r="AZ1495" s="13"/>
      <c r="BA1495" s="13"/>
      <c r="BB1495" s="13"/>
      <c r="BC1495" s="188">
        <f t="shared" si="351"/>
        <v>0</v>
      </c>
      <c r="BD1495" s="13"/>
      <c r="BE1495" s="13"/>
      <c r="BF1495" s="28"/>
      <c r="BG1495" s="28"/>
      <c r="BM1495" s="188">
        <f t="shared" si="352"/>
        <v>0</v>
      </c>
      <c r="BW1495" s="188">
        <f t="shared" si="353"/>
        <v>0</v>
      </c>
      <c r="CG1495" s="188">
        <f t="shared" si="354"/>
        <v>0</v>
      </c>
      <c r="CQ1495" s="188">
        <f t="shared" si="355"/>
        <v>0</v>
      </c>
    </row>
    <row r="1496" spans="1:95" x14ac:dyDescent="0.15">
      <c r="A1496" s="12"/>
      <c r="B1496" s="27">
        <v>70</v>
      </c>
      <c r="I1496" s="2" t="s">
        <v>3353</v>
      </c>
      <c r="J1496" s="2">
        <v>230</v>
      </c>
      <c r="K1496" s="2" t="s">
        <v>59</v>
      </c>
      <c r="L1496" s="2">
        <v>4437</v>
      </c>
      <c r="M1496" s="2">
        <v>230</v>
      </c>
      <c r="N1496" s="2">
        <v>914</v>
      </c>
      <c r="O1496" s="2">
        <v>862</v>
      </c>
      <c r="P1496" s="2" t="str">
        <f t="shared" si="346"/>
        <v>Negative</v>
      </c>
      <c r="Q1496" s="19">
        <v>1.4900000000000001E-19</v>
      </c>
      <c r="R1496" s="28" t="s">
        <v>3354</v>
      </c>
      <c r="S1496" s="28">
        <v>6784</v>
      </c>
      <c r="T1496" s="28" t="s">
        <v>61</v>
      </c>
      <c r="U1496" s="28">
        <v>9596</v>
      </c>
      <c r="V1496" s="28">
        <v>6698</v>
      </c>
      <c r="W1496" s="28">
        <v>18</v>
      </c>
      <c r="X1496" s="28">
        <v>6714</v>
      </c>
      <c r="Y1496" s="188">
        <f t="shared" si="348"/>
        <v>-6696</v>
      </c>
      <c r="Z1496" s="28" t="str">
        <f t="shared" si="347"/>
        <v>Positive</v>
      </c>
      <c r="AA1496" s="28">
        <v>0</v>
      </c>
      <c r="AI1496" s="188">
        <f t="shared" si="349"/>
        <v>0</v>
      </c>
      <c r="AS1496" s="188">
        <f t="shared" si="350"/>
        <v>0</v>
      </c>
      <c r="BC1496" s="188">
        <f t="shared" si="351"/>
        <v>0</v>
      </c>
      <c r="BM1496" s="188">
        <f t="shared" si="352"/>
        <v>0</v>
      </c>
      <c r="BW1496" s="188">
        <f t="shared" si="353"/>
        <v>0</v>
      </c>
      <c r="CG1496" s="188">
        <f t="shared" si="354"/>
        <v>0</v>
      </c>
      <c r="CQ1496" s="188">
        <f t="shared" si="355"/>
        <v>0</v>
      </c>
    </row>
    <row r="1497" spans="1:95" x14ac:dyDescent="0.15">
      <c r="B1497" s="2"/>
      <c r="D1497" s="2"/>
      <c r="F1497" s="2"/>
      <c r="G1497" s="2"/>
      <c r="H1497" s="2"/>
      <c r="I1497" s="2" t="s">
        <v>3355</v>
      </c>
      <c r="J1497" s="2">
        <v>202</v>
      </c>
      <c r="K1497" s="2" t="s">
        <v>59</v>
      </c>
      <c r="L1497" s="2">
        <v>4437</v>
      </c>
      <c r="M1497" s="2">
        <v>202</v>
      </c>
      <c r="N1497" s="2">
        <v>918</v>
      </c>
      <c r="O1497" s="2">
        <v>881</v>
      </c>
      <c r="P1497" s="2" t="str">
        <f t="shared" si="346"/>
        <v>Negative</v>
      </c>
      <c r="Q1497" s="19">
        <v>2.82E-11</v>
      </c>
      <c r="Y1497" s="188">
        <f t="shared" si="348"/>
        <v>0</v>
      </c>
      <c r="AA1497" s="2"/>
      <c r="AI1497" s="188">
        <f t="shared" si="349"/>
        <v>0</v>
      </c>
      <c r="AS1497" s="188">
        <f t="shared" si="350"/>
        <v>0</v>
      </c>
      <c r="AV1497" s="2"/>
      <c r="AW1497" s="2"/>
      <c r="AX1497" s="2"/>
      <c r="AY1497" s="2"/>
      <c r="AZ1497" s="2"/>
      <c r="BA1497" s="2"/>
      <c r="BB1497" s="2"/>
      <c r="BC1497" s="188">
        <f t="shared" si="351"/>
        <v>0</v>
      </c>
      <c r="BD1497" s="2"/>
      <c r="BE1497" s="2"/>
      <c r="BM1497" s="188">
        <f t="shared" si="352"/>
        <v>0</v>
      </c>
      <c r="BW1497" s="188">
        <f t="shared" si="353"/>
        <v>0</v>
      </c>
      <c r="CG1497" s="188">
        <f t="shared" si="354"/>
        <v>0</v>
      </c>
      <c r="CQ1497" s="188">
        <f t="shared" si="355"/>
        <v>0</v>
      </c>
    </row>
    <row r="1498" spans="1:95" x14ac:dyDescent="0.15">
      <c r="B1498" s="2"/>
      <c r="D1498" s="2"/>
      <c r="F1498" s="2"/>
      <c r="G1498" s="2"/>
      <c r="H1498" s="2"/>
      <c r="I1498" s="2" t="s">
        <v>3356</v>
      </c>
      <c r="J1498" s="2">
        <v>249</v>
      </c>
      <c r="K1498" s="2" t="s">
        <v>59</v>
      </c>
      <c r="L1498" s="2">
        <v>4437</v>
      </c>
      <c r="M1498" s="2">
        <v>117</v>
      </c>
      <c r="N1498" s="2">
        <v>789</v>
      </c>
      <c r="O1498" s="2">
        <v>904</v>
      </c>
      <c r="P1498" s="2" t="str">
        <f t="shared" si="346"/>
        <v>Positive</v>
      </c>
      <c r="Q1498" s="19">
        <v>1.5800000000000001E-39</v>
      </c>
      <c r="Y1498" s="188">
        <f t="shared" si="348"/>
        <v>0</v>
      </c>
      <c r="AA1498" s="2"/>
      <c r="AI1498" s="188">
        <f t="shared" si="349"/>
        <v>0</v>
      </c>
      <c r="AS1498" s="188">
        <f t="shared" si="350"/>
        <v>0</v>
      </c>
      <c r="AV1498" s="2"/>
      <c r="AW1498" s="2"/>
      <c r="AX1498" s="2"/>
      <c r="AY1498" s="2"/>
      <c r="AZ1498" s="2"/>
      <c r="BA1498" s="2"/>
      <c r="BB1498" s="2"/>
      <c r="BC1498" s="188">
        <f t="shared" si="351"/>
        <v>0</v>
      </c>
      <c r="BD1498" s="2"/>
      <c r="BE1498" s="2"/>
      <c r="BM1498" s="188">
        <f t="shared" si="352"/>
        <v>0</v>
      </c>
      <c r="BW1498" s="188">
        <f t="shared" si="353"/>
        <v>0</v>
      </c>
      <c r="CG1498" s="188">
        <f t="shared" si="354"/>
        <v>0</v>
      </c>
      <c r="CQ1498" s="188">
        <f t="shared" si="355"/>
        <v>0</v>
      </c>
    </row>
    <row r="1499" spans="1:95" x14ac:dyDescent="0.15">
      <c r="B1499" s="2"/>
      <c r="D1499" s="2"/>
      <c r="F1499" s="2"/>
      <c r="G1499" s="2"/>
      <c r="H1499" s="2"/>
      <c r="I1499" s="2" t="s">
        <v>3357</v>
      </c>
      <c r="J1499" s="2">
        <v>292</v>
      </c>
      <c r="K1499" s="2" t="s">
        <v>59</v>
      </c>
      <c r="L1499" s="2">
        <v>4437</v>
      </c>
      <c r="M1499" s="2">
        <v>292</v>
      </c>
      <c r="N1499" s="2">
        <v>2288</v>
      </c>
      <c r="O1499" s="2">
        <v>2198</v>
      </c>
      <c r="P1499" s="2" t="str">
        <f t="shared" si="346"/>
        <v>Negative</v>
      </c>
      <c r="Q1499" s="19">
        <v>3.1799999999999999E-32</v>
      </c>
      <c r="Y1499" s="188">
        <f t="shared" si="348"/>
        <v>0</v>
      </c>
      <c r="AA1499" s="2"/>
      <c r="AI1499" s="188">
        <f t="shared" si="349"/>
        <v>0</v>
      </c>
      <c r="AS1499" s="188">
        <f t="shared" si="350"/>
        <v>0</v>
      </c>
      <c r="AV1499" s="2"/>
      <c r="AW1499" s="2"/>
      <c r="AX1499" s="2"/>
      <c r="AY1499" s="2"/>
      <c r="AZ1499" s="2"/>
      <c r="BA1499" s="2"/>
      <c r="BB1499" s="2"/>
      <c r="BC1499" s="188">
        <f t="shared" si="351"/>
        <v>0</v>
      </c>
      <c r="BD1499" s="2"/>
      <c r="BE1499" s="2"/>
      <c r="BM1499" s="188">
        <f t="shared" si="352"/>
        <v>0</v>
      </c>
      <c r="BW1499" s="188">
        <f t="shared" si="353"/>
        <v>0</v>
      </c>
      <c r="CG1499" s="188">
        <f t="shared" si="354"/>
        <v>0</v>
      </c>
      <c r="CQ1499" s="188">
        <f t="shared" si="355"/>
        <v>0</v>
      </c>
    </row>
    <row r="1500" spans="1:95" x14ac:dyDescent="0.15">
      <c r="B1500" s="2"/>
      <c r="D1500" s="2"/>
      <c r="F1500" s="2"/>
      <c r="G1500" s="2"/>
      <c r="H1500" s="2"/>
      <c r="I1500" s="2" t="s">
        <v>3358</v>
      </c>
      <c r="J1500" s="2">
        <v>223</v>
      </c>
      <c r="K1500" s="2" t="s">
        <v>59</v>
      </c>
      <c r="L1500" s="2">
        <v>4437</v>
      </c>
      <c r="M1500" s="2">
        <v>222</v>
      </c>
      <c r="N1500" s="2">
        <v>784</v>
      </c>
      <c r="O1500" s="2">
        <v>743</v>
      </c>
      <c r="P1500" s="2" t="str">
        <f t="shared" si="346"/>
        <v>Negative</v>
      </c>
      <c r="Q1500" s="19">
        <v>1.8800000000000001E-13</v>
      </c>
      <c r="Y1500" s="188">
        <f t="shared" si="348"/>
        <v>0</v>
      </c>
      <c r="AA1500" s="2"/>
      <c r="AI1500" s="188">
        <f t="shared" si="349"/>
        <v>0</v>
      </c>
      <c r="AS1500" s="188">
        <f t="shared" si="350"/>
        <v>0</v>
      </c>
      <c r="AV1500" s="2"/>
      <c r="AW1500" s="2"/>
      <c r="AX1500" s="2"/>
      <c r="AY1500" s="2"/>
      <c r="AZ1500" s="2"/>
      <c r="BA1500" s="2"/>
      <c r="BB1500" s="2"/>
      <c r="BC1500" s="188">
        <f t="shared" si="351"/>
        <v>0</v>
      </c>
      <c r="BD1500" s="2"/>
      <c r="BE1500" s="2"/>
      <c r="BM1500" s="188">
        <f t="shared" si="352"/>
        <v>0</v>
      </c>
      <c r="BW1500" s="188">
        <f t="shared" si="353"/>
        <v>0</v>
      </c>
      <c r="CG1500" s="188">
        <f t="shared" si="354"/>
        <v>0</v>
      </c>
      <c r="CQ1500" s="188">
        <f t="shared" si="355"/>
        <v>0</v>
      </c>
    </row>
    <row r="1501" spans="1:95" x14ac:dyDescent="0.15">
      <c r="B1501" s="2"/>
      <c r="D1501" s="2"/>
      <c r="F1501" s="2"/>
      <c r="G1501" s="2"/>
      <c r="H1501" s="2"/>
      <c r="I1501" s="2" t="s">
        <v>3359</v>
      </c>
      <c r="J1501" s="2">
        <v>258</v>
      </c>
      <c r="K1501" s="2" t="s">
        <v>59</v>
      </c>
      <c r="L1501" s="2">
        <v>4437</v>
      </c>
      <c r="M1501" s="2">
        <v>69</v>
      </c>
      <c r="N1501" s="2">
        <v>2976</v>
      </c>
      <c r="O1501" s="2">
        <v>3044</v>
      </c>
      <c r="P1501" s="2" t="str">
        <f t="shared" si="346"/>
        <v>Positive</v>
      </c>
      <c r="Q1501" s="19">
        <v>2.1600000000000002E-28</v>
      </c>
      <c r="Y1501" s="188">
        <f t="shared" si="348"/>
        <v>0</v>
      </c>
      <c r="AA1501" s="2"/>
      <c r="AI1501" s="188">
        <f t="shared" si="349"/>
        <v>0</v>
      </c>
      <c r="AS1501" s="188">
        <f t="shared" si="350"/>
        <v>0</v>
      </c>
      <c r="AV1501" s="2"/>
      <c r="AW1501" s="2"/>
      <c r="AX1501" s="2"/>
      <c r="AY1501" s="2"/>
      <c r="AZ1501" s="2"/>
      <c r="BA1501" s="2"/>
      <c r="BB1501" s="2"/>
      <c r="BC1501" s="188">
        <f t="shared" si="351"/>
        <v>0</v>
      </c>
      <c r="BD1501" s="2"/>
      <c r="BE1501" s="2"/>
      <c r="BM1501" s="188">
        <f t="shared" si="352"/>
        <v>0</v>
      </c>
      <c r="BW1501" s="188">
        <f t="shared" si="353"/>
        <v>0</v>
      </c>
      <c r="CG1501" s="188">
        <f t="shared" si="354"/>
        <v>0</v>
      </c>
      <c r="CQ1501" s="188">
        <f t="shared" si="355"/>
        <v>0</v>
      </c>
    </row>
    <row r="1502" spans="1:95" x14ac:dyDescent="0.15">
      <c r="B1502" s="2"/>
      <c r="D1502" s="2"/>
      <c r="F1502" s="2"/>
      <c r="G1502" s="2"/>
      <c r="H1502" s="2"/>
      <c r="I1502" s="2" t="s">
        <v>3360</v>
      </c>
      <c r="J1502" s="2">
        <v>714</v>
      </c>
      <c r="K1502" s="2" t="s">
        <v>59</v>
      </c>
      <c r="L1502" s="2">
        <v>4437</v>
      </c>
      <c r="M1502" s="2">
        <v>70</v>
      </c>
      <c r="N1502" s="2">
        <v>3412</v>
      </c>
      <c r="O1502" s="2">
        <v>3481</v>
      </c>
      <c r="P1502" s="2" t="str">
        <f t="shared" si="346"/>
        <v>Positive</v>
      </c>
      <c r="Q1502" s="19">
        <v>3.7799999999999998E-30</v>
      </c>
      <c r="Y1502" s="188">
        <f t="shared" si="348"/>
        <v>0</v>
      </c>
      <c r="AA1502" s="2"/>
      <c r="AI1502" s="188">
        <f t="shared" si="349"/>
        <v>0</v>
      </c>
      <c r="AS1502" s="188">
        <f t="shared" si="350"/>
        <v>0</v>
      </c>
      <c r="AV1502" s="2"/>
      <c r="AW1502" s="2"/>
      <c r="AX1502" s="2"/>
      <c r="AY1502" s="2"/>
      <c r="AZ1502" s="2"/>
      <c r="BA1502" s="2"/>
      <c r="BB1502" s="2"/>
      <c r="BC1502" s="188">
        <f t="shared" si="351"/>
        <v>0</v>
      </c>
      <c r="BD1502" s="2"/>
      <c r="BE1502" s="2"/>
      <c r="BM1502" s="188">
        <f t="shared" si="352"/>
        <v>0</v>
      </c>
      <c r="BW1502" s="188">
        <f t="shared" si="353"/>
        <v>0</v>
      </c>
      <c r="CG1502" s="188">
        <f t="shared" si="354"/>
        <v>0</v>
      </c>
      <c r="CQ1502" s="188">
        <f t="shared" si="355"/>
        <v>0</v>
      </c>
    </row>
    <row r="1503" spans="1:95" x14ac:dyDescent="0.15">
      <c r="B1503" s="2"/>
      <c r="D1503" s="2"/>
      <c r="F1503" s="2"/>
      <c r="G1503" s="2"/>
      <c r="H1503" s="2"/>
      <c r="I1503" s="2" t="s">
        <v>3361</v>
      </c>
      <c r="J1503" s="2">
        <v>306</v>
      </c>
      <c r="K1503" s="2" t="s">
        <v>59</v>
      </c>
      <c r="L1503" s="2">
        <v>4437</v>
      </c>
      <c r="M1503" s="2">
        <v>81</v>
      </c>
      <c r="N1503" s="2">
        <v>818</v>
      </c>
      <c r="O1503" s="2">
        <v>898</v>
      </c>
      <c r="P1503" s="2" t="str">
        <f t="shared" si="346"/>
        <v>Positive</v>
      </c>
      <c r="Q1503" s="19">
        <v>1.2E-31</v>
      </c>
      <c r="Y1503" s="188">
        <f t="shared" si="348"/>
        <v>0</v>
      </c>
      <c r="AA1503" s="2"/>
      <c r="AI1503" s="188">
        <f t="shared" si="349"/>
        <v>0</v>
      </c>
      <c r="AS1503" s="188">
        <f t="shared" si="350"/>
        <v>0</v>
      </c>
      <c r="AV1503" s="2"/>
      <c r="AW1503" s="2"/>
      <c r="AX1503" s="2"/>
      <c r="AY1503" s="2"/>
      <c r="AZ1503" s="2"/>
      <c r="BA1503" s="2"/>
      <c r="BB1503" s="2"/>
      <c r="BC1503" s="188">
        <f t="shared" si="351"/>
        <v>0</v>
      </c>
      <c r="BD1503" s="2"/>
      <c r="BE1503" s="2"/>
      <c r="BM1503" s="188">
        <f t="shared" si="352"/>
        <v>0</v>
      </c>
      <c r="BW1503" s="188">
        <f t="shared" si="353"/>
        <v>0</v>
      </c>
      <c r="CG1503" s="188">
        <f t="shared" si="354"/>
        <v>0</v>
      </c>
      <c r="CQ1503" s="188">
        <f t="shared" si="355"/>
        <v>0</v>
      </c>
    </row>
    <row r="1504" spans="1:95" x14ac:dyDescent="0.15">
      <c r="B1504" s="2"/>
      <c r="D1504" s="2"/>
      <c r="F1504" s="2"/>
      <c r="G1504" s="2"/>
      <c r="H1504" s="2"/>
      <c r="I1504" s="2" t="s">
        <v>3362</v>
      </c>
      <c r="J1504" s="2">
        <v>459</v>
      </c>
      <c r="K1504" s="2" t="s">
        <v>59</v>
      </c>
      <c r="L1504" s="2">
        <v>4437</v>
      </c>
      <c r="M1504" s="2">
        <v>393</v>
      </c>
      <c r="N1504" s="2">
        <v>4022</v>
      </c>
      <c r="O1504" s="2">
        <v>4414</v>
      </c>
      <c r="P1504" s="2" t="str">
        <f t="shared" si="346"/>
        <v>Positive</v>
      </c>
      <c r="Q1504" s="11">
        <v>0</v>
      </c>
      <c r="Y1504" s="188">
        <f t="shared" si="348"/>
        <v>0</v>
      </c>
      <c r="AA1504" s="2"/>
      <c r="AI1504" s="188">
        <f t="shared" si="349"/>
        <v>0</v>
      </c>
      <c r="AS1504" s="188">
        <f t="shared" si="350"/>
        <v>0</v>
      </c>
      <c r="AV1504" s="2"/>
      <c r="AW1504" s="2"/>
      <c r="AX1504" s="2"/>
      <c r="AY1504" s="2"/>
      <c r="AZ1504" s="2"/>
      <c r="BA1504" s="2"/>
      <c r="BB1504" s="2"/>
      <c r="BC1504" s="188">
        <f t="shared" si="351"/>
        <v>0</v>
      </c>
      <c r="BD1504" s="2"/>
      <c r="BE1504" s="2"/>
      <c r="BM1504" s="188">
        <f t="shared" si="352"/>
        <v>0</v>
      </c>
      <c r="BW1504" s="188">
        <f t="shared" si="353"/>
        <v>0</v>
      </c>
      <c r="CG1504" s="188">
        <f t="shared" si="354"/>
        <v>0</v>
      </c>
      <c r="CQ1504" s="188">
        <f t="shared" si="355"/>
        <v>0</v>
      </c>
    </row>
    <row r="1505" spans="2:95" x14ac:dyDescent="0.15">
      <c r="B1505" s="2"/>
      <c r="D1505" s="2"/>
      <c r="F1505" s="2"/>
      <c r="G1505" s="2"/>
      <c r="H1505" s="2"/>
      <c r="I1505" s="166" t="s">
        <v>3363</v>
      </c>
      <c r="J1505" s="166">
        <v>2843</v>
      </c>
      <c r="K1505" s="166" t="s">
        <v>59</v>
      </c>
      <c r="L1505" s="166">
        <v>4437</v>
      </c>
      <c r="M1505" s="166">
        <v>2843</v>
      </c>
      <c r="N1505" s="166">
        <v>2808</v>
      </c>
      <c r="O1505" s="166">
        <v>10</v>
      </c>
      <c r="P1505" s="166" t="str">
        <f t="shared" si="346"/>
        <v>Negative</v>
      </c>
      <c r="Q1505" s="219">
        <v>0</v>
      </c>
      <c r="Y1505" s="188">
        <f t="shared" si="348"/>
        <v>0</v>
      </c>
      <c r="AA1505" s="2"/>
      <c r="AI1505" s="188">
        <f t="shared" si="349"/>
        <v>0</v>
      </c>
      <c r="AS1505" s="188">
        <f t="shared" si="350"/>
        <v>0</v>
      </c>
      <c r="AV1505" s="2"/>
      <c r="AW1505" s="2"/>
      <c r="AX1505" s="2"/>
      <c r="AY1505" s="2"/>
      <c r="AZ1505" s="2"/>
      <c r="BA1505" s="2"/>
      <c r="BB1505" s="2"/>
      <c r="BC1505" s="188">
        <f t="shared" si="351"/>
        <v>0</v>
      </c>
      <c r="BD1505" s="2"/>
      <c r="BE1505" s="2"/>
      <c r="BM1505" s="188">
        <f t="shared" si="352"/>
        <v>0</v>
      </c>
      <c r="BW1505" s="188">
        <f t="shared" si="353"/>
        <v>0</v>
      </c>
      <c r="CG1505" s="188">
        <f t="shared" si="354"/>
        <v>0</v>
      </c>
      <c r="CQ1505" s="188">
        <f t="shared" si="355"/>
        <v>0</v>
      </c>
    </row>
    <row r="1506" spans="2:95" x14ac:dyDescent="0.15">
      <c r="B1506" s="2"/>
      <c r="D1506" s="2"/>
      <c r="F1506" s="2"/>
      <c r="G1506" s="2"/>
      <c r="H1506" s="2"/>
      <c r="I1506" s="2" t="s">
        <v>3364</v>
      </c>
      <c r="J1506" s="2">
        <v>249</v>
      </c>
      <c r="K1506" s="2" t="s">
        <v>59</v>
      </c>
      <c r="L1506" s="2">
        <v>4437</v>
      </c>
      <c r="M1506" s="2">
        <v>85</v>
      </c>
      <c r="N1506" s="2">
        <v>3178</v>
      </c>
      <c r="O1506" s="2">
        <v>3262</v>
      </c>
      <c r="P1506" s="2" t="str">
        <f t="shared" si="346"/>
        <v>Positive</v>
      </c>
      <c r="Q1506" s="19">
        <v>2.65E-37</v>
      </c>
      <c r="Y1506" s="188">
        <f t="shared" si="348"/>
        <v>0</v>
      </c>
      <c r="AA1506" s="2"/>
      <c r="AI1506" s="188">
        <f t="shared" si="349"/>
        <v>0</v>
      </c>
      <c r="AS1506" s="188">
        <f t="shared" si="350"/>
        <v>0</v>
      </c>
      <c r="AV1506" s="2"/>
      <c r="AW1506" s="2"/>
      <c r="AX1506" s="2"/>
      <c r="AY1506" s="2"/>
      <c r="AZ1506" s="2"/>
      <c r="BA1506" s="2"/>
      <c r="BB1506" s="2"/>
      <c r="BC1506" s="188">
        <f t="shared" si="351"/>
        <v>0</v>
      </c>
      <c r="BD1506" s="2"/>
      <c r="BE1506" s="2"/>
      <c r="BM1506" s="188">
        <f t="shared" si="352"/>
        <v>0</v>
      </c>
      <c r="BW1506" s="188">
        <f t="shared" si="353"/>
        <v>0</v>
      </c>
      <c r="CG1506" s="188">
        <f t="shared" si="354"/>
        <v>0</v>
      </c>
      <c r="CQ1506" s="188">
        <f t="shared" si="355"/>
        <v>0</v>
      </c>
    </row>
    <row r="1507" spans="2:95" x14ac:dyDescent="0.15">
      <c r="B1507" s="2"/>
      <c r="D1507" s="2"/>
      <c r="F1507" s="2"/>
      <c r="G1507" s="2"/>
      <c r="H1507" s="2"/>
      <c r="I1507" s="2" t="s">
        <v>3365</v>
      </c>
      <c r="J1507" s="2">
        <v>352</v>
      </c>
      <c r="K1507" s="2" t="s">
        <v>59</v>
      </c>
      <c r="L1507" s="2">
        <v>4437</v>
      </c>
      <c r="M1507" s="2">
        <v>352</v>
      </c>
      <c r="N1507" s="2">
        <v>3044</v>
      </c>
      <c r="O1507" s="2">
        <v>3395</v>
      </c>
      <c r="P1507" s="2" t="str">
        <f t="shared" si="346"/>
        <v>Positive</v>
      </c>
      <c r="Q1507" s="19">
        <v>1.48E-170</v>
      </c>
      <c r="Y1507" s="188">
        <f t="shared" si="348"/>
        <v>0</v>
      </c>
      <c r="AA1507" s="2"/>
      <c r="AI1507" s="188">
        <f t="shared" si="349"/>
        <v>0</v>
      </c>
      <c r="AS1507" s="188">
        <f t="shared" si="350"/>
        <v>0</v>
      </c>
      <c r="AV1507" s="2"/>
      <c r="AW1507" s="2"/>
      <c r="AX1507" s="2"/>
      <c r="AY1507" s="2"/>
      <c r="AZ1507" s="2"/>
      <c r="BA1507" s="2"/>
      <c r="BB1507" s="2"/>
      <c r="BC1507" s="188">
        <f t="shared" si="351"/>
        <v>0</v>
      </c>
      <c r="BD1507" s="2"/>
      <c r="BE1507" s="2"/>
      <c r="BM1507" s="188">
        <f t="shared" si="352"/>
        <v>0</v>
      </c>
      <c r="BW1507" s="188">
        <f t="shared" si="353"/>
        <v>0</v>
      </c>
      <c r="CG1507" s="188">
        <f t="shared" si="354"/>
        <v>0</v>
      </c>
      <c r="CQ1507" s="188">
        <f t="shared" si="355"/>
        <v>0</v>
      </c>
    </row>
    <row r="1508" spans="2:95" x14ac:dyDescent="0.15">
      <c r="B1508" s="2"/>
      <c r="D1508" s="2"/>
      <c r="F1508" s="2"/>
      <c r="G1508" s="2"/>
      <c r="H1508" s="2"/>
      <c r="I1508" s="2" t="s">
        <v>3366</v>
      </c>
      <c r="J1508" s="2">
        <v>676</v>
      </c>
      <c r="K1508" s="2" t="s">
        <v>59</v>
      </c>
      <c r="L1508" s="2">
        <v>4437</v>
      </c>
      <c r="M1508" s="2">
        <v>676</v>
      </c>
      <c r="N1508" s="2">
        <v>4045</v>
      </c>
      <c r="O1508" s="2">
        <v>3371</v>
      </c>
      <c r="P1508" s="2" t="str">
        <f t="shared" si="346"/>
        <v>Negative</v>
      </c>
      <c r="Q1508" s="11">
        <v>0</v>
      </c>
      <c r="Y1508" s="188">
        <f t="shared" si="348"/>
        <v>0</v>
      </c>
      <c r="AA1508" s="2"/>
      <c r="AI1508" s="188">
        <f t="shared" si="349"/>
        <v>0</v>
      </c>
      <c r="AS1508" s="188">
        <f t="shared" si="350"/>
        <v>0</v>
      </c>
      <c r="AV1508" s="2"/>
      <c r="AW1508" s="2"/>
      <c r="AX1508" s="2"/>
      <c r="AY1508" s="2"/>
      <c r="AZ1508" s="2"/>
      <c r="BA1508" s="2"/>
      <c r="BB1508" s="2"/>
      <c r="BC1508" s="188">
        <f t="shared" si="351"/>
        <v>0</v>
      </c>
      <c r="BD1508" s="2"/>
      <c r="BE1508" s="2"/>
      <c r="BM1508" s="188">
        <f t="shared" si="352"/>
        <v>0</v>
      </c>
      <c r="BW1508" s="188">
        <f t="shared" si="353"/>
        <v>0</v>
      </c>
      <c r="CG1508" s="188">
        <f t="shared" si="354"/>
        <v>0</v>
      </c>
      <c r="CQ1508" s="188">
        <f t="shared" si="355"/>
        <v>0</v>
      </c>
    </row>
    <row r="1509" spans="2:95" x14ac:dyDescent="0.15">
      <c r="B1509" s="2"/>
      <c r="D1509" s="2"/>
      <c r="F1509" s="2"/>
      <c r="G1509" s="2"/>
      <c r="H1509" s="2"/>
      <c r="I1509" s="2" t="s">
        <v>3367</v>
      </c>
      <c r="J1509" s="2">
        <v>271</v>
      </c>
      <c r="K1509" s="2" t="s">
        <v>59</v>
      </c>
      <c r="L1509" s="2">
        <v>4437</v>
      </c>
      <c r="M1509" s="2">
        <v>271</v>
      </c>
      <c r="N1509" s="2">
        <v>2328</v>
      </c>
      <c r="O1509" s="2">
        <v>2280</v>
      </c>
      <c r="P1509" s="2" t="str">
        <f t="shared" si="346"/>
        <v>Negative</v>
      </c>
      <c r="Q1509" s="19">
        <v>2.9900000000000003E-17</v>
      </c>
      <c r="Y1509" s="188">
        <f t="shared" si="348"/>
        <v>0</v>
      </c>
      <c r="AA1509" s="2"/>
      <c r="AI1509" s="188">
        <f t="shared" si="349"/>
        <v>0</v>
      </c>
      <c r="AS1509" s="188">
        <f t="shared" si="350"/>
        <v>0</v>
      </c>
      <c r="AV1509" s="2"/>
      <c r="AW1509" s="2"/>
      <c r="AX1509" s="2"/>
      <c r="AY1509" s="2"/>
      <c r="AZ1509" s="2"/>
      <c r="BA1509" s="2"/>
      <c r="BB1509" s="2"/>
      <c r="BC1509" s="188">
        <f t="shared" si="351"/>
        <v>0</v>
      </c>
      <c r="BD1509" s="2"/>
      <c r="BE1509" s="2"/>
      <c r="BM1509" s="188">
        <f t="shared" si="352"/>
        <v>0</v>
      </c>
      <c r="BW1509" s="188">
        <f t="shared" si="353"/>
        <v>0</v>
      </c>
      <c r="CG1509" s="188">
        <f t="shared" si="354"/>
        <v>0</v>
      </c>
      <c r="CQ1509" s="188">
        <f t="shared" si="355"/>
        <v>0</v>
      </c>
    </row>
    <row r="1510" spans="2:95" x14ac:dyDescent="0.15">
      <c r="B1510" s="2"/>
      <c r="D1510" s="2"/>
      <c r="F1510" s="2"/>
      <c r="G1510" s="2"/>
      <c r="H1510" s="2"/>
      <c r="I1510" s="2" t="s">
        <v>3368</v>
      </c>
      <c r="J1510" s="2">
        <v>260</v>
      </c>
      <c r="K1510" s="2" t="s">
        <v>59</v>
      </c>
      <c r="L1510" s="2">
        <v>4437</v>
      </c>
      <c r="M1510" s="2">
        <v>260</v>
      </c>
      <c r="N1510" s="2">
        <v>2801</v>
      </c>
      <c r="O1510" s="2">
        <v>2627</v>
      </c>
      <c r="P1510" s="2" t="str">
        <f t="shared" si="346"/>
        <v>Negative</v>
      </c>
      <c r="Q1510" s="19">
        <v>2.0399999999999999E-73</v>
      </c>
      <c r="Y1510" s="188">
        <f t="shared" si="348"/>
        <v>0</v>
      </c>
      <c r="AA1510" s="2"/>
      <c r="AI1510" s="188">
        <f t="shared" si="349"/>
        <v>0</v>
      </c>
      <c r="AS1510" s="188">
        <f t="shared" si="350"/>
        <v>0</v>
      </c>
      <c r="AV1510" s="2"/>
      <c r="AW1510" s="2"/>
      <c r="AX1510" s="2"/>
      <c r="AY1510" s="2"/>
      <c r="AZ1510" s="2"/>
      <c r="BA1510" s="2"/>
      <c r="BB1510" s="2"/>
      <c r="BC1510" s="188">
        <f t="shared" si="351"/>
        <v>0</v>
      </c>
      <c r="BD1510" s="2"/>
      <c r="BE1510" s="2"/>
      <c r="BM1510" s="188">
        <f t="shared" si="352"/>
        <v>0</v>
      </c>
      <c r="BW1510" s="188">
        <f t="shared" si="353"/>
        <v>0</v>
      </c>
      <c r="CG1510" s="188">
        <f t="shared" si="354"/>
        <v>0</v>
      </c>
      <c r="CQ1510" s="188">
        <f t="shared" si="355"/>
        <v>0</v>
      </c>
    </row>
    <row r="1511" spans="2:95" x14ac:dyDescent="0.15">
      <c r="B1511" s="2"/>
      <c r="D1511" s="2"/>
      <c r="F1511" s="2"/>
      <c r="G1511" s="2"/>
      <c r="H1511" s="2"/>
      <c r="I1511" s="2" t="s">
        <v>3369</v>
      </c>
      <c r="J1511" s="2">
        <v>541</v>
      </c>
      <c r="K1511" s="2" t="s">
        <v>59</v>
      </c>
      <c r="L1511" s="2">
        <v>4437</v>
      </c>
      <c r="M1511" s="2">
        <v>541</v>
      </c>
      <c r="N1511" s="2">
        <v>1266</v>
      </c>
      <c r="O1511" s="2">
        <v>801</v>
      </c>
      <c r="P1511" s="2" t="str">
        <f t="shared" si="346"/>
        <v>Negative</v>
      </c>
      <c r="Q1511" s="11">
        <v>0</v>
      </c>
      <c r="Y1511" s="188">
        <f t="shared" si="348"/>
        <v>0</v>
      </c>
      <c r="AA1511" s="2"/>
      <c r="AI1511" s="188">
        <f t="shared" si="349"/>
        <v>0</v>
      </c>
      <c r="AS1511" s="188">
        <f t="shared" si="350"/>
        <v>0</v>
      </c>
      <c r="AV1511" s="2"/>
      <c r="AW1511" s="2"/>
      <c r="AX1511" s="2"/>
      <c r="AY1511" s="2"/>
      <c r="AZ1511" s="2"/>
      <c r="BA1511" s="2"/>
      <c r="BB1511" s="2"/>
      <c r="BC1511" s="188">
        <f t="shared" si="351"/>
        <v>0</v>
      </c>
      <c r="BD1511" s="2"/>
      <c r="BE1511" s="2"/>
      <c r="BM1511" s="188">
        <f t="shared" si="352"/>
        <v>0</v>
      </c>
      <c r="BW1511" s="188">
        <f t="shared" si="353"/>
        <v>0</v>
      </c>
      <c r="CG1511" s="188">
        <f t="shared" si="354"/>
        <v>0</v>
      </c>
      <c r="CQ1511" s="188">
        <f t="shared" si="355"/>
        <v>0</v>
      </c>
    </row>
    <row r="1512" spans="2:95" x14ac:dyDescent="0.15">
      <c r="B1512" s="2"/>
      <c r="D1512" s="2"/>
      <c r="F1512" s="2"/>
      <c r="G1512" s="2"/>
      <c r="H1512" s="2"/>
      <c r="I1512" s="2" t="s">
        <v>3370</v>
      </c>
      <c r="J1512" s="2">
        <v>208</v>
      </c>
      <c r="K1512" s="2" t="s">
        <v>59</v>
      </c>
      <c r="L1512" s="2">
        <v>4437</v>
      </c>
      <c r="M1512" s="2">
        <v>129</v>
      </c>
      <c r="N1512" s="2">
        <v>4022</v>
      </c>
      <c r="O1512" s="2">
        <v>4150</v>
      </c>
      <c r="P1512" s="2" t="str">
        <f t="shared" si="346"/>
        <v>Positive</v>
      </c>
      <c r="Q1512" s="19">
        <v>7.5900000000000005E-57</v>
      </c>
      <c r="Y1512" s="188">
        <f t="shared" si="348"/>
        <v>0</v>
      </c>
      <c r="AA1512" s="2"/>
      <c r="AI1512" s="188">
        <f t="shared" si="349"/>
        <v>0</v>
      </c>
      <c r="AS1512" s="188">
        <f t="shared" si="350"/>
        <v>0</v>
      </c>
      <c r="AV1512" s="2"/>
      <c r="AW1512" s="2"/>
      <c r="AX1512" s="2"/>
      <c r="AY1512" s="2"/>
      <c r="AZ1512" s="2"/>
      <c r="BA1512" s="2"/>
      <c r="BB1512" s="2"/>
      <c r="BC1512" s="188">
        <f t="shared" si="351"/>
        <v>0</v>
      </c>
      <c r="BD1512" s="2"/>
      <c r="BE1512" s="2"/>
      <c r="BM1512" s="188">
        <f t="shared" si="352"/>
        <v>0</v>
      </c>
      <c r="BW1512" s="188">
        <f t="shared" si="353"/>
        <v>0</v>
      </c>
      <c r="CG1512" s="188">
        <f t="shared" si="354"/>
        <v>0</v>
      </c>
      <c r="CQ1512" s="188">
        <f t="shared" si="355"/>
        <v>0</v>
      </c>
    </row>
    <row r="1513" spans="2:95" x14ac:dyDescent="0.15">
      <c r="B1513" s="2"/>
      <c r="D1513" s="2"/>
      <c r="F1513" s="2"/>
      <c r="G1513" s="2"/>
      <c r="H1513" s="2"/>
      <c r="I1513" s="2" t="s">
        <v>3371</v>
      </c>
      <c r="J1513" s="2">
        <v>389</v>
      </c>
      <c r="K1513" s="2" t="s">
        <v>59</v>
      </c>
      <c r="L1513" s="2">
        <v>4437</v>
      </c>
      <c r="M1513" s="2">
        <v>320</v>
      </c>
      <c r="N1513" s="2">
        <v>4022</v>
      </c>
      <c r="O1513" s="2">
        <v>4341</v>
      </c>
      <c r="P1513" s="2" t="str">
        <f t="shared" si="346"/>
        <v>Positive</v>
      </c>
      <c r="Q1513" s="19">
        <v>4.6799999999999997E-156</v>
      </c>
      <c r="Y1513" s="188">
        <f t="shared" si="348"/>
        <v>0</v>
      </c>
      <c r="AA1513" s="2"/>
      <c r="AI1513" s="188">
        <f t="shared" si="349"/>
        <v>0</v>
      </c>
      <c r="AS1513" s="188">
        <f t="shared" si="350"/>
        <v>0</v>
      </c>
      <c r="AV1513" s="2"/>
      <c r="AW1513" s="2"/>
      <c r="AX1513" s="2"/>
      <c r="AY1513" s="2"/>
      <c r="AZ1513" s="2"/>
      <c r="BA1513" s="2"/>
      <c r="BB1513" s="2"/>
      <c r="BC1513" s="188">
        <f t="shared" si="351"/>
        <v>0</v>
      </c>
      <c r="BD1513" s="2"/>
      <c r="BE1513" s="2"/>
      <c r="BM1513" s="188">
        <f t="shared" si="352"/>
        <v>0</v>
      </c>
      <c r="BW1513" s="188">
        <f t="shared" si="353"/>
        <v>0</v>
      </c>
      <c r="CG1513" s="188">
        <f t="shared" si="354"/>
        <v>0</v>
      </c>
      <c r="CQ1513" s="188">
        <f t="shared" si="355"/>
        <v>0</v>
      </c>
    </row>
    <row r="1514" spans="2:95" x14ac:dyDescent="0.15">
      <c r="B1514" s="2"/>
      <c r="D1514" s="2"/>
      <c r="F1514" s="2"/>
      <c r="G1514" s="2"/>
      <c r="H1514" s="2"/>
      <c r="I1514" s="2" t="s">
        <v>3372</v>
      </c>
      <c r="J1514" s="2">
        <v>319</v>
      </c>
      <c r="K1514" s="2" t="s">
        <v>59</v>
      </c>
      <c r="L1514" s="2">
        <v>4437</v>
      </c>
      <c r="M1514" s="2">
        <v>54</v>
      </c>
      <c r="N1514" s="2">
        <v>150</v>
      </c>
      <c r="O1514" s="2">
        <v>203</v>
      </c>
      <c r="P1514" s="2" t="str">
        <f t="shared" si="346"/>
        <v>Positive</v>
      </c>
      <c r="Q1514" s="19">
        <v>2.76E-18</v>
      </c>
      <c r="Y1514" s="188">
        <f t="shared" si="348"/>
        <v>0</v>
      </c>
      <c r="AA1514" s="2"/>
      <c r="AI1514" s="188">
        <f t="shared" si="349"/>
        <v>0</v>
      </c>
      <c r="AS1514" s="188">
        <f t="shared" si="350"/>
        <v>0</v>
      </c>
      <c r="AV1514" s="2"/>
      <c r="AW1514" s="2"/>
      <c r="AX1514" s="2"/>
      <c r="AY1514" s="2"/>
      <c r="AZ1514" s="2"/>
      <c r="BA1514" s="2"/>
      <c r="BB1514" s="2"/>
      <c r="BC1514" s="188">
        <f t="shared" si="351"/>
        <v>0</v>
      </c>
      <c r="BD1514" s="2"/>
      <c r="BE1514" s="2"/>
      <c r="BM1514" s="188">
        <f t="shared" si="352"/>
        <v>0</v>
      </c>
      <c r="BW1514" s="188">
        <f t="shared" si="353"/>
        <v>0</v>
      </c>
      <c r="CG1514" s="188">
        <f t="shared" si="354"/>
        <v>0</v>
      </c>
      <c r="CQ1514" s="188">
        <f t="shared" si="355"/>
        <v>0</v>
      </c>
    </row>
    <row r="1515" spans="2:95" x14ac:dyDescent="0.15">
      <c r="B1515" s="2"/>
      <c r="D1515" s="2"/>
      <c r="F1515" s="2"/>
      <c r="G1515" s="2"/>
      <c r="H1515" s="2"/>
      <c r="I1515" s="2" t="s">
        <v>3373</v>
      </c>
      <c r="J1515" s="2">
        <v>1251</v>
      </c>
      <c r="K1515" s="2" t="s">
        <v>59</v>
      </c>
      <c r="L1515" s="2">
        <v>4437</v>
      </c>
      <c r="M1515" s="2">
        <v>442</v>
      </c>
      <c r="N1515" s="2">
        <v>2663</v>
      </c>
      <c r="O1515" s="2">
        <v>2703</v>
      </c>
      <c r="P1515" s="2" t="str">
        <f t="shared" si="346"/>
        <v>Positive</v>
      </c>
      <c r="Q1515" s="19">
        <v>1.9200000000000001E-10</v>
      </c>
      <c r="Y1515" s="188">
        <f t="shared" si="348"/>
        <v>0</v>
      </c>
      <c r="AA1515" s="2"/>
      <c r="AI1515" s="188">
        <f t="shared" si="349"/>
        <v>0</v>
      </c>
      <c r="AS1515" s="188">
        <f t="shared" si="350"/>
        <v>0</v>
      </c>
      <c r="AV1515" s="2"/>
      <c r="AW1515" s="2"/>
      <c r="AX1515" s="2"/>
      <c r="AY1515" s="2"/>
      <c r="AZ1515" s="2"/>
      <c r="BA1515" s="2"/>
      <c r="BB1515" s="2"/>
      <c r="BC1515" s="188">
        <f t="shared" si="351"/>
        <v>0</v>
      </c>
      <c r="BD1515" s="2"/>
      <c r="BE1515" s="2"/>
      <c r="BM1515" s="188">
        <f t="shared" si="352"/>
        <v>0</v>
      </c>
      <c r="BW1515" s="188">
        <f t="shared" si="353"/>
        <v>0</v>
      </c>
      <c r="CG1515" s="188">
        <f t="shared" si="354"/>
        <v>0</v>
      </c>
      <c r="CQ1515" s="188">
        <f t="shared" si="355"/>
        <v>0</v>
      </c>
    </row>
    <row r="1516" spans="2:95" x14ac:dyDescent="0.15">
      <c r="B1516" s="2"/>
      <c r="D1516" s="2"/>
      <c r="F1516" s="2"/>
      <c r="G1516" s="2"/>
      <c r="H1516" s="2"/>
      <c r="I1516" s="2" t="s">
        <v>3374</v>
      </c>
      <c r="J1516" s="2">
        <v>301</v>
      </c>
      <c r="K1516" s="2" t="s">
        <v>59</v>
      </c>
      <c r="L1516" s="2">
        <v>4437</v>
      </c>
      <c r="M1516" s="2">
        <v>269</v>
      </c>
      <c r="N1516" s="2">
        <v>3142</v>
      </c>
      <c r="O1516" s="2">
        <v>3221</v>
      </c>
      <c r="P1516" s="2" t="str">
        <f t="shared" si="346"/>
        <v>Positive</v>
      </c>
      <c r="Q1516" s="19">
        <v>1.2E-21</v>
      </c>
      <c r="Y1516" s="188">
        <f t="shared" si="348"/>
        <v>0</v>
      </c>
      <c r="AA1516" s="2"/>
      <c r="AI1516" s="188">
        <f t="shared" si="349"/>
        <v>0</v>
      </c>
      <c r="AS1516" s="188">
        <f t="shared" si="350"/>
        <v>0</v>
      </c>
      <c r="AV1516" s="2"/>
      <c r="AW1516" s="2"/>
      <c r="AX1516" s="2"/>
      <c r="AY1516" s="2"/>
      <c r="AZ1516" s="2"/>
      <c r="BA1516" s="2"/>
      <c r="BB1516" s="2"/>
      <c r="BC1516" s="188">
        <f t="shared" si="351"/>
        <v>0</v>
      </c>
      <c r="BD1516" s="2"/>
      <c r="BE1516" s="2"/>
      <c r="BM1516" s="188">
        <f t="shared" si="352"/>
        <v>0</v>
      </c>
      <c r="BW1516" s="188">
        <f t="shared" si="353"/>
        <v>0</v>
      </c>
      <c r="CG1516" s="188">
        <f t="shared" si="354"/>
        <v>0</v>
      </c>
      <c r="CQ1516" s="188">
        <f t="shared" si="355"/>
        <v>0</v>
      </c>
    </row>
    <row r="1517" spans="2:95" x14ac:dyDescent="0.15">
      <c r="B1517" s="2"/>
      <c r="D1517" s="2"/>
      <c r="F1517" s="2"/>
      <c r="G1517" s="2"/>
      <c r="H1517" s="2"/>
      <c r="I1517" s="2" t="s">
        <v>3375</v>
      </c>
      <c r="J1517" s="2">
        <v>348</v>
      </c>
      <c r="K1517" s="2" t="s">
        <v>59</v>
      </c>
      <c r="L1517" s="2">
        <v>4437</v>
      </c>
      <c r="M1517" s="2">
        <v>348</v>
      </c>
      <c r="N1517" s="2">
        <v>4302</v>
      </c>
      <c r="O1517" s="2">
        <v>4218</v>
      </c>
      <c r="P1517" s="2" t="str">
        <f t="shared" si="346"/>
        <v>Negative</v>
      </c>
      <c r="Q1517" s="19">
        <v>1.7699999999999999E-35</v>
      </c>
      <c r="Y1517" s="188">
        <f t="shared" si="348"/>
        <v>0</v>
      </c>
      <c r="AA1517" s="2"/>
      <c r="AI1517" s="188">
        <f t="shared" si="349"/>
        <v>0</v>
      </c>
      <c r="AS1517" s="188">
        <f t="shared" si="350"/>
        <v>0</v>
      </c>
      <c r="AV1517" s="2"/>
      <c r="AW1517" s="2"/>
      <c r="AX1517" s="2"/>
      <c r="AY1517" s="2"/>
      <c r="AZ1517" s="2"/>
      <c r="BA1517" s="2"/>
      <c r="BB1517" s="2"/>
      <c r="BC1517" s="188">
        <f t="shared" si="351"/>
        <v>0</v>
      </c>
      <c r="BD1517" s="2"/>
      <c r="BE1517" s="2"/>
      <c r="BM1517" s="188">
        <f t="shared" si="352"/>
        <v>0</v>
      </c>
      <c r="BW1517" s="188">
        <f t="shared" si="353"/>
        <v>0</v>
      </c>
      <c r="CG1517" s="188">
        <f t="shared" si="354"/>
        <v>0</v>
      </c>
      <c r="CQ1517" s="188">
        <f t="shared" si="355"/>
        <v>0</v>
      </c>
    </row>
    <row r="1518" spans="2:95" x14ac:dyDescent="0.15">
      <c r="B1518" s="2"/>
      <c r="D1518" s="2"/>
      <c r="F1518" s="2"/>
      <c r="G1518" s="2"/>
      <c r="H1518" s="2"/>
      <c r="I1518" s="2" t="s">
        <v>3376</v>
      </c>
      <c r="J1518" s="2">
        <v>249</v>
      </c>
      <c r="K1518" s="2" t="s">
        <v>59</v>
      </c>
      <c r="L1518" s="2">
        <v>4437</v>
      </c>
      <c r="M1518" s="2">
        <v>171</v>
      </c>
      <c r="N1518" s="2">
        <v>3317</v>
      </c>
      <c r="O1518" s="2">
        <v>3400</v>
      </c>
      <c r="P1518" s="2" t="str">
        <f t="shared" si="346"/>
        <v>Positive</v>
      </c>
      <c r="Q1518" s="19">
        <v>4.4700000000000002E-30</v>
      </c>
      <c r="Y1518" s="188">
        <f t="shared" si="348"/>
        <v>0</v>
      </c>
      <c r="AA1518" s="2"/>
      <c r="AI1518" s="188">
        <f t="shared" si="349"/>
        <v>0</v>
      </c>
      <c r="AS1518" s="188">
        <f t="shared" si="350"/>
        <v>0</v>
      </c>
      <c r="AV1518" s="2"/>
      <c r="AW1518" s="2"/>
      <c r="AX1518" s="2"/>
      <c r="AY1518" s="2"/>
      <c r="AZ1518" s="2"/>
      <c r="BA1518" s="2"/>
      <c r="BB1518" s="2"/>
      <c r="BC1518" s="188">
        <f t="shared" si="351"/>
        <v>0</v>
      </c>
      <c r="BD1518" s="2"/>
      <c r="BE1518" s="2"/>
      <c r="BM1518" s="188">
        <f t="shared" si="352"/>
        <v>0</v>
      </c>
      <c r="BW1518" s="188">
        <f t="shared" si="353"/>
        <v>0</v>
      </c>
      <c r="CG1518" s="188">
        <f t="shared" si="354"/>
        <v>0</v>
      </c>
      <c r="CQ1518" s="188">
        <f t="shared" si="355"/>
        <v>0</v>
      </c>
    </row>
    <row r="1519" spans="2:95" x14ac:dyDescent="0.15">
      <c r="B1519" s="2"/>
      <c r="D1519" s="2"/>
      <c r="F1519" s="2"/>
      <c r="G1519" s="2"/>
      <c r="H1519" s="2"/>
      <c r="I1519" s="2" t="s">
        <v>605</v>
      </c>
      <c r="J1519" s="2">
        <v>303</v>
      </c>
      <c r="K1519" s="2" t="s">
        <v>59</v>
      </c>
      <c r="L1519" s="2">
        <v>4437</v>
      </c>
      <c r="M1519" s="2">
        <v>93</v>
      </c>
      <c r="N1519" s="2">
        <v>3314</v>
      </c>
      <c r="O1519" s="2">
        <v>3409</v>
      </c>
      <c r="P1519" s="2" t="str">
        <f t="shared" si="346"/>
        <v>Positive</v>
      </c>
      <c r="Q1519" s="19">
        <v>7.1000000000000004E-34</v>
      </c>
      <c r="Y1519" s="188">
        <f t="shared" si="348"/>
        <v>0</v>
      </c>
      <c r="AA1519" s="2"/>
      <c r="AI1519" s="188">
        <f t="shared" si="349"/>
        <v>0</v>
      </c>
      <c r="AS1519" s="188">
        <f t="shared" si="350"/>
        <v>0</v>
      </c>
      <c r="AV1519" s="2"/>
      <c r="AW1519" s="2"/>
      <c r="AX1519" s="2"/>
      <c r="AY1519" s="2"/>
      <c r="AZ1519" s="2"/>
      <c r="BA1519" s="2"/>
      <c r="BB1519" s="2"/>
      <c r="BC1519" s="188">
        <f t="shared" si="351"/>
        <v>0</v>
      </c>
      <c r="BD1519" s="2"/>
      <c r="BE1519" s="2"/>
      <c r="BM1519" s="188">
        <f t="shared" si="352"/>
        <v>0</v>
      </c>
      <c r="BW1519" s="188">
        <f t="shared" si="353"/>
        <v>0</v>
      </c>
      <c r="CG1519" s="188">
        <f t="shared" si="354"/>
        <v>0</v>
      </c>
      <c r="CQ1519" s="188">
        <f t="shared" si="355"/>
        <v>0</v>
      </c>
    </row>
    <row r="1520" spans="2:95" x14ac:dyDescent="0.15">
      <c r="B1520" s="2"/>
      <c r="D1520" s="2"/>
      <c r="F1520" s="2"/>
      <c r="G1520" s="2"/>
      <c r="H1520" s="2"/>
      <c r="I1520" s="2" t="s">
        <v>3377</v>
      </c>
      <c r="J1520" s="2">
        <v>318</v>
      </c>
      <c r="K1520" s="2" t="s">
        <v>59</v>
      </c>
      <c r="L1520" s="2">
        <v>4437</v>
      </c>
      <c r="M1520" s="2">
        <v>318</v>
      </c>
      <c r="N1520" s="2">
        <v>3412</v>
      </c>
      <c r="O1520" s="2">
        <v>3373</v>
      </c>
      <c r="P1520" s="2" t="str">
        <f t="shared" si="346"/>
        <v>Negative</v>
      </c>
      <c r="Q1520" s="19">
        <v>7.7E-14</v>
      </c>
      <c r="Y1520" s="188">
        <f t="shared" si="348"/>
        <v>0</v>
      </c>
      <c r="AA1520" s="2"/>
      <c r="AI1520" s="188">
        <f t="shared" si="349"/>
        <v>0</v>
      </c>
      <c r="AS1520" s="188">
        <f t="shared" si="350"/>
        <v>0</v>
      </c>
      <c r="AV1520" s="2"/>
      <c r="AW1520" s="2"/>
      <c r="AX1520" s="2"/>
      <c r="AY1520" s="2"/>
      <c r="AZ1520" s="2"/>
      <c r="BA1520" s="2"/>
      <c r="BB1520" s="2"/>
      <c r="BC1520" s="188">
        <f t="shared" si="351"/>
        <v>0</v>
      </c>
      <c r="BD1520" s="2"/>
      <c r="BE1520" s="2"/>
      <c r="BM1520" s="188">
        <f t="shared" si="352"/>
        <v>0</v>
      </c>
      <c r="BW1520" s="188">
        <f t="shared" si="353"/>
        <v>0</v>
      </c>
      <c r="CG1520" s="188">
        <f t="shared" si="354"/>
        <v>0</v>
      </c>
      <c r="CQ1520" s="188">
        <f t="shared" si="355"/>
        <v>0</v>
      </c>
    </row>
    <row r="1521" spans="2:95" x14ac:dyDescent="0.15">
      <c r="B1521" s="2"/>
      <c r="D1521" s="2"/>
      <c r="F1521" s="2"/>
      <c r="G1521" s="2"/>
      <c r="H1521" s="2"/>
      <c r="I1521" s="2" t="s">
        <v>3378</v>
      </c>
      <c r="J1521" s="2">
        <v>703</v>
      </c>
      <c r="K1521" s="2" t="s">
        <v>59</v>
      </c>
      <c r="L1521" s="2">
        <v>4437</v>
      </c>
      <c r="M1521" s="2">
        <v>528</v>
      </c>
      <c r="N1521" s="2">
        <v>4010</v>
      </c>
      <c r="O1521" s="2">
        <v>4097</v>
      </c>
      <c r="P1521" s="2" t="str">
        <f t="shared" ref="P1521:P1552" si="356">IF(N1521&gt;O1521,"Negative","Positive")</f>
        <v>Positive</v>
      </c>
      <c r="Q1521" s="19">
        <v>7.9399999999999993E-37</v>
      </c>
      <c r="Y1521" s="188">
        <f t="shared" si="348"/>
        <v>0</v>
      </c>
      <c r="AA1521" s="2"/>
      <c r="AI1521" s="188">
        <f t="shared" si="349"/>
        <v>0</v>
      </c>
      <c r="AS1521" s="188">
        <f t="shared" si="350"/>
        <v>0</v>
      </c>
      <c r="AV1521" s="2"/>
      <c r="AW1521" s="2"/>
      <c r="AX1521" s="2"/>
      <c r="AY1521" s="2"/>
      <c r="AZ1521" s="2"/>
      <c r="BA1521" s="2"/>
      <c r="BB1521" s="2"/>
      <c r="BC1521" s="188">
        <f t="shared" si="351"/>
        <v>0</v>
      </c>
      <c r="BD1521" s="2"/>
      <c r="BE1521" s="2"/>
      <c r="BM1521" s="188">
        <f t="shared" si="352"/>
        <v>0</v>
      </c>
      <c r="BW1521" s="188">
        <f t="shared" si="353"/>
        <v>0</v>
      </c>
      <c r="CG1521" s="188">
        <f t="shared" si="354"/>
        <v>0</v>
      </c>
      <c r="CQ1521" s="188">
        <f t="shared" si="355"/>
        <v>0</v>
      </c>
    </row>
    <row r="1522" spans="2:95" x14ac:dyDescent="0.15">
      <c r="B1522" s="2"/>
      <c r="D1522" s="2"/>
      <c r="F1522" s="2"/>
      <c r="G1522" s="2"/>
      <c r="H1522" s="2"/>
      <c r="I1522" s="2" t="s">
        <v>3379</v>
      </c>
      <c r="J1522" s="2">
        <v>451</v>
      </c>
      <c r="K1522" s="2" t="s">
        <v>59</v>
      </c>
      <c r="L1522" s="2">
        <v>4437</v>
      </c>
      <c r="M1522" s="2">
        <v>449</v>
      </c>
      <c r="N1522" s="2">
        <v>4409</v>
      </c>
      <c r="O1522" s="2">
        <v>4286</v>
      </c>
      <c r="P1522" s="2" t="str">
        <f t="shared" si="356"/>
        <v>Negative</v>
      </c>
      <c r="Q1522" s="19">
        <v>4.8600000000000001E-57</v>
      </c>
      <c r="Y1522" s="188">
        <f t="shared" si="348"/>
        <v>0</v>
      </c>
      <c r="AA1522" s="2"/>
      <c r="AI1522" s="188">
        <f t="shared" si="349"/>
        <v>0</v>
      </c>
      <c r="AS1522" s="188">
        <f t="shared" si="350"/>
        <v>0</v>
      </c>
      <c r="AV1522" s="2"/>
      <c r="AW1522" s="2"/>
      <c r="AX1522" s="2"/>
      <c r="AY1522" s="2"/>
      <c r="AZ1522" s="2"/>
      <c r="BA1522" s="2"/>
      <c r="BB1522" s="2"/>
      <c r="BC1522" s="188">
        <f t="shared" si="351"/>
        <v>0</v>
      </c>
      <c r="BD1522" s="2"/>
      <c r="BE1522" s="2"/>
      <c r="BM1522" s="188">
        <f t="shared" si="352"/>
        <v>0</v>
      </c>
      <c r="BW1522" s="188">
        <f t="shared" si="353"/>
        <v>0</v>
      </c>
      <c r="CG1522" s="188">
        <f t="shared" si="354"/>
        <v>0</v>
      </c>
      <c r="CQ1522" s="188">
        <f t="shared" si="355"/>
        <v>0</v>
      </c>
    </row>
    <row r="1523" spans="2:95" x14ac:dyDescent="0.15">
      <c r="B1523" s="2"/>
      <c r="D1523" s="2"/>
      <c r="F1523" s="2"/>
      <c r="G1523" s="2"/>
      <c r="H1523" s="2"/>
      <c r="I1523" s="2" t="s">
        <v>3380</v>
      </c>
      <c r="J1523" s="2">
        <v>642</v>
      </c>
      <c r="K1523" s="2" t="s">
        <v>59</v>
      </c>
      <c r="L1523" s="2">
        <v>4437</v>
      </c>
      <c r="M1523" s="2">
        <v>642</v>
      </c>
      <c r="N1523" s="2">
        <v>3128</v>
      </c>
      <c r="O1523" s="2">
        <v>3040</v>
      </c>
      <c r="P1523" s="2" t="str">
        <f t="shared" si="356"/>
        <v>Negative</v>
      </c>
      <c r="Q1523" s="19">
        <v>9.3499999999999994E-36</v>
      </c>
      <c r="Y1523" s="188">
        <f t="shared" si="348"/>
        <v>0</v>
      </c>
      <c r="AA1523" s="2"/>
      <c r="AI1523" s="188">
        <f t="shared" si="349"/>
        <v>0</v>
      </c>
      <c r="AS1523" s="188">
        <f t="shared" si="350"/>
        <v>0</v>
      </c>
      <c r="AV1523" s="2"/>
      <c r="AW1523" s="2"/>
      <c r="AX1523" s="2"/>
      <c r="AY1523" s="2"/>
      <c r="AZ1523" s="2"/>
      <c r="BA1523" s="2"/>
      <c r="BB1523" s="2"/>
      <c r="BC1523" s="188">
        <f t="shared" si="351"/>
        <v>0</v>
      </c>
      <c r="BD1523" s="2"/>
      <c r="BE1523" s="2"/>
      <c r="BM1523" s="188">
        <f t="shared" si="352"/>
        <v>0</v>
      </c>
      <c r="BW1523" s="188">
        <f t="shared" si="353"/>
        <v>0</v>
      </c>
      <c r="CG1523" s="188">
        <f t="shared" si="354"/>
        <v>0</v>
      </c>
      <c r="CQ1523" s="188">
        <f t="shared" si="355"/>
        <v>0</v>
      </c>
    </row>
    <row r="1524" spans="2:95" x14ac:dyDescent="0.15">
      <c r="B1524" s="2"/>
      <c r="D1524" s="2"/>
      <c r="F1524" s="2"/>
      <c r="G1524" s="2"/>
      <c r="H1524" s="2"/>
      <c r="I1524" s="2" t="s">
        <v>3381</v>
      </c>
      <c r="J1524" s="2">
        <v>451</v>
      </c>
      <c r="K1524" s="2" t="s">
        <v>59</v>
      </c>
      <c r="L1524" s="2">
        <v>4437</v>
      </c>
      <c r="M1524" s="2">
        <v>451</v>
      </c>
      <c r="N1524" s="2">
        <v>2967</v>
      </c>
      <c r="O1524" s="2">
        <v>3053</v>
      </c>
      <c r="P1524" s="2" t="str">
        <f t="shared" si="356"/>
        <v>Positive</v>
      </c>
      <c r="Q1524" s="19">
        <v>3.8600000000000001E-38</v>
      </c>
      <c r="Y1524" s="188">
        <f t="shared" si="348"/>
        <v>0</v>
      </c>
      <c r="AA1524" s="2"/>
      <c r="AI1524" s="188">
        <f t="shared" si="349"/>
        <v>0</v>
      </c>
      <c r="AS1524" s="188">
        <f t="shared" si="350"/>
        <v>0</v>
      </c>
      <c r="AV1524" s="2"/>
      <c r="AW1524" s="2"/>
      <c r="AX1524" s="2"/>
      <c r="AY1524" s="2"/>
      <c r="AZ1524" s="2"/>
      <c r="BA1524" s="2"/>
      <c r="BB1524" s="2"/>
      <c r="BC1524" s="188">
        <f t="shared" si="351"/>
        <v>0</v>
      </c>
      <c r="BD1524" s="2"/>
      <c r="BE1524" s="2"/>
      <c r="BM1524" s="188">
        <f t="shared" si="352"/>
        <v>0</v>
      </c>
      <c r="BW1524" s="188">
        <f t="shared" si="353"/>
        <v>0</v>
      </c>
      <c r="CG1524" s="188">
        <f t="shared" si="354"/>
        <v>0</v>
      </c>
      <c r="CQ1524" s="188">
        <f t="shared" si="355"/>
        <v>0</v>
      </c>
    </row>
    <row r="1525" spans="2:95" x14ac:dyDescent="0.15">
      <c r="B1525" s="2"/>
      <c r="D1525" s="2"/>
      <c r="F1525" s="2"/>
      <c r="G1525" s="2"/>
      <c r="H1525" s="2"/>
      <c r="I1525" s="2" t="s">
        <v>3382</v>
      </c>
      <c r="J1525" s="2">
        <v>374</v>
      </c>
      <c r="K1525" s="2" t="s">
        <v>59</v>
      </c>
      <c r="L1525" s="2">
        <v>4437</v>
      </c>
      <c r="M1525" s="2">
        <v>44</v>
      </c>
      <c r="N1525" s="2">
        <v>3449</v>
      </c>
      <c r="O1525" s="2">
        <v>3492</v>
      </c>
      <c r="P1525" s="2" t="str">
        <f t="shared" si="356"/>
        <v>Positive</v>
      </c>
      <c r="Q1525" s="19">
        <v>5.4700000000000001E-16</v>
      </c>
      <c r="Y1525" s="188">
        <f t="shared" si="348"/>
        <v>0</v>
      </c>
      <c r="AA1525" s="2"/>
      <c r="AI1525" s="188">
        <f t="shared" si="349"/>
        <v>0</v>
      </c>
      <c r="AS1525" s="188">
        <f t="shared" si="350"/>
        <v>0</v>
      </c>
      <c r="AV1525" s="2"/>
      <c r="AW1525" s="2"/>
      <c r="AX1525" s="2"/>
      <c r="AY1525" s="2"/>
      <c r="AZ1525" s="2"/>
      <c r="BA1525" s="2"/>
      <c r="BB1525" s="2"/>
      <c r="BC1525" s="188">
        <f t="shared" si="351"/>
        <v>0</v>
      </c>
      <c r="BD1525" s="2"/>
      <c r="BE1525" s="2"/>
      <c r="BM1525" s="188">
        <f t="shared" si="352"/>
        <v>0</v>
      </c>
      <c r="BW1525" s="188">
        <f t="shared" si="353"/>
        <v>0</v>
      </c>
      <c r="CG1525" s="188">
        <f t="shared" si="354"/>
        <v>0</v>
      </c>
      <c r="CQ1525" s="188">
        <f t="shared" si="355"/>
        <v>0</v>
      </c>
    </row>
    <row r="1526" spans="2:95" x14ac:dyDescent="0.15">
      <c r="B1526" s="2"/>
      <c r="D1526" s="2"/>
      <c r="F1526" s="2"/>
      <c r="G1526" s="2"/>
      <c r="H1526" s="2"/>
      <c r="I1526" s="2" t="s">
        <v>3383</v>
      </c>
      <c r="J1526" s="2">
        <v>466</v>
      </c>
      <c r="K1526" s="2" t="s">
        <v>59</v>
      </c>
      <c r="L1526" s="2">
        <v>4437</v>
      </c>
      <c r="M1526" s="2">
        <v>466</v>
      </c>
      <c r="N1526" s="2">
        <v>2272</v>
      </c>
      <c r="O1526" s="2">
        <v>2227</v>
      </c>
      <c r="P1526" s="2" t="str">
        <f t="shared" si="356"/>
        <v>Negative</v>
      </c>
      <c r="Q1526" s="19">
        <v>1.1499999999999999E-13</v>
      </c>
      <c r="Y1526" s="188">
        <f t="shared" si="348"/>
        <v>0</v>
      </c>
      <c r="AA1526" s="2"/>
      <c r="AI1526" s="188">
        <f t="shared" si="349"/>
        <v>0</v>
      </c>
      <c r="AS1526" s="188">
        <f t="shared" si="350"/>
        <v>0</v>
      </c>
      <c r="AV1526" s="2"/>
      <c r="AW1526" s="2"/>
      <c r="AX1526" s="2"/>
      <c r="AY1526" s="2"/>
      <c r="AZ1526" s="2"/>
      <c r="BA1526" s="2"/>
      <c r="BB1526" s="2"/>
      <c r="BC1526" s="188">
        <f t="shared" si="351"/>
        <v>0</v>
      </c>
      <c r="BD1526" s="2"/>
      <c r="BE1526" s="2"/>
      <c r="BM1526" s="188">
        <f t="shared" si="352"/>
        <v>0</v>
      </c>
      <c r="BW1526" s="188">
        <f t="shared" si="353"/>
        <v>0</v>
      </c>
      <c r="CG1526" s="188">
        <f t="shared" si="354"/>
        <v>0</v>
      </c>
      <c r="CQ1526" s="188">
        <f t="shared" si="355"/>
        <v>0</v>
      </c>
    </row>
    <row r="1527" spans="2:95" x14ac:dyDescent="0.15">
      <c r="B1527" s="2"/>
      <c r="D1527" s="2"/>
      <c r="F1527" s="2"/>
      <c r="G1527" s="2"/>
      <c r="H1527" s="2"/>
      <c r="I1527" s="2" t="s">
        <v>3384</v>
      </c>
      <c r="J1527" s="2">
        <v>410</v>
      </c>
      <c r="K1527" s="2" t="s">
        <v>59</v>
      </c>
      <c r="L1527" s="2">
        <v>4437</v>
      </c>
      <c r="M1527" s="2">
        <v>410</v>
      </c>
      <c r="N1527" s="2">
        <v>3735</v>
      </c>
      <c r="O1527" s="2">
        <v>3654</v>
      </c>
      <c r="P1527" s="2" t="str">
        <f t="shared" si="356"/>
        <v>Negative</v>
      </c>
      <c r="Q1527" s="19">
        <v>2.12E-30</v>
      </c>
      <c r="Y1527" s="188">
        <f t="shared" si="348"/>
        <v>0</v>
      </c>
      <c r="AA1527" s="2"/>
      <c r="AI1527" s="188">
        <f t="shared" si="349"/>
        <v>0</v>
      </c>
      <c r="AS1527" s="188">
        <f t="shared" si="350"/>
        <v>0</v>
      </c>
      <c r="AV1527" s="2"/>
      <c r="AW1527" s="2"/>
      <c r="AX1527" s="2"/>
      <c r="AY1527" s="2"/>
      <c r="AZ1527" s="2"/>
      <c r="BA1527" s="2"/>
      <c r="BB1527" s="2"/>
      <c r="BC1527" s="188">
        <f t="shared" si="351"/>
        <v>0</v>
      </c>
      <c r="BD1527" s="2"/>
      <c r="BE1527" s="2"/>
      <c r="BM1527" s="188">
        <f t="shared" si="352"/>
        <v>0</v>
      </c>
      <c r="BW1527" s="188">
        <f t="shared" si="353"/>
        <v>0</v>
      </c>
      <c r="CG1527" s="188">
        <f t="shared" si="354"/>
        <v>0</v>
      </c>
      <c r="CQ1527" s="188">
        <f t="shared" si="355"/>
        <v>0</v>
      </c>
    </row>
    <row r="1528" spans="2:95" x14ac:dyDescent="0.15">
      <c r="B1528" s="2"/>
      <c r="D1528" s="2"/>
      <c r="F1528" s="2"/>
      <c r="G1528" s="2"/>
      <c r="H1528" s="2"/>
      <c r="I1528" s="2" t="s">
        <v>3385</v>
      </c>
      <c r="J1528" s="2">
        <v>252</v>
      </c>
      <c r="K1528" s="2" t="s">
        <v>59</v>
      </c>
      <c r="L1528" s="2">
        <v>4437</v>
      </c>
      <c r="M1528" s="2">
        <v>252</v>
      </c>
      <c r="N1528" s="2">
        <v>3264</v>
      </c>
      <c r="O1528" s="2">
        <v>3202</v>
      </c>
      <c r="P1528" s="2" t="str">
        <f t="shared" si="356"/>
        <v>Negative</v>
      </c>
      <c r="Q1528" s="19">
        <v>4.5599999999999999E-25</v>
      </c>
      <c r="Y1528" s="188">
        <f t="shared" si="348"/>
        <v>0</v>
      </c>
      <c r="AA1528" s="2"/>
      <c r="AI1528" s="188">
        <f t="shared" si="349"/>
        <v>0</v>
      </c>
      <c r="AS1528" s="188">
        <f t="shared" si="350"/>
        <v>0</v>
      </c>
      <c r="AV1528" s="2"/>
      <c r="AW1528" s="2"/>
      <c r="AX1528" s="2"/>
      <c r="AY1528" s="2"/>
      <c r="AZ1528" s="2"/>
      <c r="BA1528" s="2"/>
      <c r="BB1528" s="2"/>
      <c r="BC1528" s="188">
        <f t="shared" si="351"/>
        <v>0</v>
      </c>
      <c r="BD1528" s="2"/>
      <c r="BE1528" s="2"/>
      <c r="BM1528" s="188">
        <f t="shared" si="352"/>
        <v>0</v>
      </c>
      <c r="BW1528" s="188">
        <f t="shared" si="353"/>
        <v>0</v>
      </c>
      <c r="CG1528" s="188">
        <f t="shared" si="354"/>
        <v>0</v>
      </c>
      <c r="CQ1528" s="188">
        <f t="shared" si="355"/>
        <v>0</v>
      </c>
    </row>
    <row r="1529" spans="2:95" x14ac:dyDescent="0.15">
      <c r="B1529" s="2"/>
      <c r="D1529" s="2"/>
      <c r="F1529" s="2"/>
      <c r="G1529" s="2"/>
      <c r="H1529" s="2"/>
      <c r="I1529" s="2" t="s">
        <v>2974</v>
      </c>
      <c r="J1529" s="2">
        <v>203</v>
      </c>
      <c r="K1529" s="2" t="s">
        <v>59</v>
      </c>
      <c r="L1529" s="2">
        <v>4437</v>
      </c>
      <c r="M1529" s="2">
        <v>166</v>
      </c>
      <c r="N1529" s="2">
        <v>2823</v>
      </c>
      <c r="O1529" s="2">
        <v>2988</v>
      </c>
      <c r="P1529" s="2" t="str">
        <f t="shared" si="356"/>
        <v>Positive</v>
      </c>
      <c r="Q1529" s="19">
        <v>4.5799999999999998E-34</v>
      </c>
      <c r="Y1529" s="188">
        <f t="shared" si="348"/>
        <v>0</v>
      </c>
      <c r="AA1529" s="2"/>
      <c r="AI1529" s="188">
        <f t="shared" si="349"/>
        <v>0</v>
      </c>
      <c r="AS1529" s="188">
        <f t="shared" si="350"/>
        <v>0</v>
      </c>
      <c r="AV1529" s="2"/>
      <c r="AW1529" s="2"/>
      <c r="AX1529" s="2"/>
      <c r="AY1529" s="2"/>
      <c r="AZ1529" s="2"/>
      <c r="BA1529" s="2"/>
      <c r="BB1529" s="2"/>
      <c r="BC1529" s="188">
        <f t="shared" si="351"/>
        <v>0</v>
      </c>
      <c r="BD1529" s="2"/>
      <c r="BE1529" s="2"/>
      <c r="BM1529" s="188">
        <f t="shared" si="352"/>
        <v>0</v>
      </c>
      <c r="BW1529" s="188">
        <f t="shared" si="353"/>
        <v>0</v>
      </c>
      <c r="CG1529" s="188">
        <f t="shared" si="354"/>
        <v>0</v>
      </c>
      <c r="CQ1529" s="188">
        <f t="shared" si="355"/>
        <v>0</v>
      </c>
    </row>
    <row r="1530" spans="2:95" x14ac:dyDescent="0.15">
      <c r="B1530" s="2"/>
      <c r="D1530" s="2"/>
      <c r="F1530" s="2"/>
      <c r="G1530" s="2"/>
      <c r="H1530" s="2"/>
      <c r="I1530" s="2" t="s">
        <v>3386</v>
      </c>
      <c r="J1530" s="2">
        <v>218</v>
      </c>
      <c r="K1530" s="2" t="s">
        <v>59</v>
      </c>
      <c r="L1530" s="2">
        <v>4437</v>
      </c>
      <c r="M1530" s="2">
        <v>218</v>
      </c>
      <c r="N1530" s="2">
        <v>4229</v>
      </c>
      <c r="O1530" s="2">
        <v>4080</v>
      </c>
      <c r="P1530" s="2" t="str">
        <f t="shared" si="356"/>
        <v>Negative</v>
      </c>
      <c r="Q1530" s="19">
        <v>1.03E-60</v>
      </c>
      <c r="Y1530" s="188">
        <f t="shared" si="348"/>
        <v>0</v>
      </c>
      <c r="AA1530" s="2"/>
      <c r="AI1530" s="188">
        <f t="shared" si="349"/>
        <v>0</v>
      </c>
      <c r="AS1530" s="188">
        <f t="shared" si="350"/>
        <v>0</v>
      </c>
      <c r="AV1530" s="2"/>
      <c r="AW1530" s="2"/>
      <c r="AX1530" s="2"/>
      <c r="AY1530" s="2"/>
      <c r="AZ1530" s="2"/>
      <c r="BA1530" s="2"/>
      <c r="BB1530" s="2"/>
      <c r="BC1530" s="188">
        <f t="shared" si="351"/>
        <v>0</v>
      </c>
      <c r="BD1530" s="2"/>
      <c r="BE1530" s="2"/>
      <c r="BM1530" s="188">
        <f t="shared" si="352"/>
        <v>0</v>
      </c>
      <c r="BW1530" s="188">
        <f t="shared" si="353"/>
        <v>0</v>
      </c>
      <c r="CG1530" s="188">
        <f t="shared" si="354"/>
        <v>0</v>
      </c>
      <c r="CQ1530" s="188">
        <f t="shared" si="355"/>
        <v>0</v>
      </c>
    </row>
    <row r="1531" spans="2:95" x14ac:dyDescent="0.15">
      <c r="B1531" s="2"/>
      <c r="D1531" s="2"/>
      <c r="F1531" s="2"/>
      <c r="G1531" s="2"/>
      <c r="H1531" s="2"/>
      <c r="I1531" s="2" t="s">
        <v>1330</v>
      </c>
      <c r="J1531" s="2">
        <v>314</v>
      </c>
      <c r="K1531" s="2" t="s">
        <v>59</v>
      </c>
      <c r="L1531" s="2">
        <v>4437</v>
      </c>
      <c r="M1531" s="2">
        <v>28</v>
      </c>
      <c r="N1531" s="2">
        <v>2429</v>
      </c>
      <c r="O1531" s="2">
        <v>2456</v>
      </c>
      <c r="P1531" s="2" t="str">
        <f t="shared" si="356"/>
        <v>Positive</v>
      </c>
      <c r="Q1531" s="19">
        <v>3.5600000000000001E-7</v>
      </c>
      <c r="Y1531" s="188">
        <f t="shared" si="348"/>
        <v>0</v>
      </c>
      <c r="AA1531" s="2"/>
      <c r="AI1531" s="188">
        <f t="shared" si="349"/>
        <v>0</v>
      </c>
      <c r="AS1531" s="188">
        <f t="shared" si="350"/>
        <v>0</v>
      </c>
      <c r="AV1531" s="2"/>
      <c r="AW1531" s="2"/>
      <c r="AX1531" s="2"/>
      <c r="AY1531" s="2"/>
      <c r="AZ1531" s="2"/>
      <c r="BA1531" s="2"/>
      <c r="BB1531" s="2"/>
      <c r="BC1531" s="188">
        <f t="shared" si="351"/>
        <v>0</v>
      </c>
      <c r="BD1531" s="2"/>
      <c r="BE1531" s="2"/>
      <c r="BM1531" s="188">
        <f t="shared" si="352"/>
        <v>0</v>
      </c>
      <c r="BW1531" s="188">
        <f t="shared" si="353"/>
        <v>0</v>
      </c>
      <c r="CG1531" s="188">
        <f t="shared" si="354"/>
        <v>0</v>
      </c>
      <c r="CQ1531" s="188">
        <f t="shared" si="355"/>
        <v>0</v>
      </c>
    </row>
    <row r="1532" spans="2:95" x14ac:dyDescent="0.15">
      <c r="B1532" s="2"/>
      <c r="D1532" s="2"/>
      <c r="F1532" s="2"/>
      <c r="G1532" s="2"/>
      <c r="H1532" s="2"/>
      <c r="I1532" s="2" t="s">
        <v>3387</v>
      </c>
      <c r="J1532" s="2">
        <v>244</v>
      </c>
      <c r="K1532" s="2" t="s">
        <v>59</v>
      </c>
      <c r="L1532" s="2">
        <v>4437</v>
      </c>
      <c r="M1532" s="2">
        <v>70</v>
      </c>
      <c r="N1532" s="2">
        <v>4038</v>
      </c>
      <c r="O1532" s="2">
        <v>4107</v>
      </c>
      <c r="P1532" s="2" t="str">
        <f t="shared" si="356"/>
        <v>Positive</v>
      </c>
      <c r="Q1532" s="19">
        <v>5.6899999999999997E-24</v>
      </c>
      <c r="Y1532" s="188">
        <f t="shared" si="348"/>
        <v>0</v>
      </c>
      <c r="AA1532" s="2"/>
      <c r="AI1532" s="188">
        <f t="shared" si="349"/>
        <v>0</v>
      </c>
      <c r="AS1532" s="188">
        <f t="shared" si="350"/>
        <v>0</v>
      </c>
      <c r="AV1532" s="2"/>
      <c r="AW1532" s="2"/>
      <c r="AX1532" s="2"/>
      <c r="AY1532" s="2"/>
      <c r="AZ1532" s="2"/>
      <c r="BA1532" s="2"/>
      <c r="BB1532" s="2"/>
      <c r="BC1532" s="188">
        <f t="shared" si="351"/>
        <v>0</v>
      </c>
      <c r="BD1532" s="2"/>
      <c r="BE1532" s="2"/>
      <c r="BM1532" s="188">
        <f t="shared" si="352"/>
        <v>0</v>
      </c>
      <c r="BW1532" s="188">
        <f t="shared" si="353"/>
        <v>0</v>
      </c>
      <c r="CG1532" s="188">
        <f t="shared" si="354"/>
        <v>0</v>
      </c>
      <c r="CQ1532" s="188">
        <f t="shared" si="355"/>
        <v>0</v>
      </c>
    </row>
    <row r="1533" spans="2:95" x14ac:dyDescent="0.15">
      <c r="B1533" s="2"/>
      <c r="D1533" s="2"/>
      <c r="F1533" s="2"/>
      <c r="G1533" s="2"/>
      <c r="H1533" s="2"/>
      <c r="I1533" s="2" t="s">
        <v>3388</v>
      </c>
      <c r="J1533" s="2">
        <v>260</v>
      </c>
      <c r="K1533" s="2" t="s">
        <v>59</v>
      </c>
      <c r="L1533" s="2">
        <v>4437</v>
      </c>
      <c r="M1533" s="2">
        <v>203</v>
      </c>
      <c r="N1533" s="2">
        <v>4194</v>
      </c>
      <c r="O1533" s="2">
        <v>4110</v>
      </c>
      <c r="P1533" s="2" t="str">
        <f t="shared" si="356"/>
        <v>Negative</v>
      </c>
      <c r="Q1533" s="19">
        <v>1.2900000000000001E-35</v>
      </c>
      <c r="Y1533" s="188">
        <f t="shared" si="348"/>
        <v>0</v>
      </c>
      <c r="AA1533" s="2"/>
      <c r="AI1533" s="188">
        <f t="shared" si="349"/>
        <v>0</v>
      </c>
      <c r="AS1533" s="188">
        <f t="shared" si="350"/>
        <v>0</v>
      </c>
      <c r="AV1533" s="2"/>
      <c r="AW1533" s="2"/>
      <c r="AX1533" s="2"/>
      <c r="AY1533" s="2"/>
      <c r="AZ1533" s="2"/>
      <c r="BA1533" s="2"/>
      <c r="BB1533" s="2"/>
      <c r="BC1533" s="188">
        <f t="shared" si="351"/>
        <v>0</v>
      </c>
      <c r="BD1533" s="2"/>
      <c r="BE1533" s="2"/>
      <c r="BM1533" s="188">
        <f t="shared" si="352"/>
        <v>0</v>
      </c>
      <c r="BW1533" s="188">
        <f t="shared" si="353"/>
        <v>0</v>
      </c>
      <c r="CG1533" s="188">
        <f t="shared" si="354"/>
        <v>0</v>
      </c>
      <c r="CQ1533" s="188">
        <f t="shared" si="355"/>
        <v>0</v>
      </c>
    </row>
    <row r="1534" spans="2:95" x14ac:dyDescent="0.15">
      <c r="B1534" s="2"/>
      <c r="D1534" s="2"/>
      <c r="F1534" s="2"/>
      <c r="G1534" s="2"/>
      <c r="H1534" s="2"/>
      <c r="I1534" s="2" t="s">
        <v>3389</v>
      </c>
      <c r="J1534" s="2">
        <v>221</v>
      </c>
      <c r="K1534" s="2" t="s">
        <v>59</v>
      </c>
      <c r="L1534" s="2">
        <v>4437</v>
      </c>
      <c r="M1534" s="2">
        <v>221</v>
      </c>
      <c r="N1534" s="2">
        <v>2793</v>
      </c>
      <c r="O1534" s="2">
        <v>2669</v>
      </c>
      <c r="P1534" s="2" t="str">
        <f t="shared" si="356"/>
        <v>Negative</v>
      </c>
      <c r="Q1534" s="19">
        <v>6.33E-53</v>
      </c>
      <c r="Y1534" s="188">
        <f t="shared" si="348"/>
        <v>0</v>
      </c>
      <c r="AA1534" s="2"/>
      <c r="AI1534" s="188">
        <f t="shared" si="349"/>
        <v>0</v>
      </c>
      <c r="AS1534" s="188">
        <f t="shared" si="350"/>
        <v>0</v>
      </c>
      <c r="AV1534" s="2"/>
      <c r="AW1534" s="2"/>
      <c r="AX1534" s="2"/>
      <c r="AY1534" s="2"/>
      <c r="AZ1534" s="2"/>
      <c r="BA1534" s="2"/>
      <c r="BB1534" s="2"/>
      <c r="BC1534" s="188">
        <f t="shared" si="351"/>
        <v>0</v>
      </c>
      <c r="BD1534" s="2"/>
      <c r="BE1534" s="2"/>
      <c r="BM1534" s="188">
        <f t="shared" si="352"/>
        <v>0</v>
      </c>
      <c r="BW1534" s="188">
        <f t="shared" si="353"/>
        <v>0</v>
      </c>
      <c r="CG1534" s="188">
        <f t="shared" si="354"/>
        <v>0</v>
      </c>
      <c r="CQ1534" s="188">
        <f t="shared" si="355"/>
        <v>0</v>
      </c>
    </row>
    <row r="1535" spans="2:95" x14ac:dyDescent="0.15">
      <c r="B1535" s="2"/>
      <c r="D1535" s="2"/>
      <c r="F1535" s="2"/>
      <c r="G1535" s="2"/>
      <c r="H1535" s="2"/>
      <c r="I1535" s="2" t="s">
        <v>3390</v>
      </c>
      <c r="J1535" s="2">
        <v>329</v>
      </c>
      <c r="K1535" s="2" t="s">
        <v>59</v>
      </c>
      <c r="L1535" s="2">
        <v>4437</v>
      </c>
      <c r="M1535" s="2">
        <v>329</v>
      </c>
      <c r="N1535" s="2">
        <v>2083</v>
      </c>
      <c r="O1535" s="2">
        <v>2029</v>
      </c>
      <c r="P1535" s="2" t="str">
        <f t="shared" si="356"/>
        <v>Negative</v>
      </c>
      <c r="Q1535" s="19">
        <v>1.6999999999999999E-20</v>
      </c>
      <c r="Y1535" s="188">
        <f t="shared" si="348"/>
        <v>0</v>
      </c>
      <c r="AA1535" s="2"/>
      <c r="AI1535" s="188">
        <f t="shared" si="349"/>
        <v>0</v>
      </c>
      <c r="AS1535" s="188">
        <f t="shared" si="350"/>
        <v>0</v>
      </c>
      <c r="AV1535" s="2"/>
      <c r="AW1535" s="2"/>
      <c r="AX1535" s="2"/>
      <c r="AY1535" s="2"/>
      <c r="AZ1535" s="2"/>
      <c r="BA1535" s="2"/>
      <c r="BB1535" s="2"/>
      <c r="BC1535" s="188">
        <f t="shared" si="351"/>
        <v>0</v>
      </c>
      <c r="BD1535" s="2"/>
      <c r="BE1535" s="2"/>
      <c r="BM1535" s="188">
        <f t="shared" si="352"/>
        <v>0</v>
      </c>
      <c r="BW1535" s="188">
        <f t="shared" si="353"/>
        <v>0</v>
      </c>
      <c r="CG1535" s="188">
        <f t="shared" si="354"/>
        <v>0</v>
      </c>
      <c r="CQ1535" s="188">
        <f t="shared" si="355"/>
        <v>0</v>
      </c>
    </row>
    <row r="1536" spans="2:95" x14ac:dyDescent="0.15">
      <c r="B1536" s="2"/>
      <c r="D1536" s="2"/>
      <c r="F1536" s="2"/>
      <c r="G1536" s="2"/>
      <c r="H1536" s="2"/>
      <c r="I1536" s="2" t="s">
        <v>293</v>
      </c>
      <c r="J1536" s="2">
        <v>210</v>
      </c>
      <c r="K1536" s="2" t="s">
        <v>59</v>
      </c>
      <c r="L1536" s="2">
        <v>4437</v>
      </c>
      <c r="M1536" s="2">
        <v>30</v>
      </c>
      <c r="N1536" s="2">
        <v>3460</v>
      </c>
      <c r="O1536" s="2">
        <v>3489</v>
      </c>
      <c r="P1536" s="2" t="str">
        <f t="shared" si="356"/>
        <v>Positive</v>
      </c>
      <c r="Q1536" s="19">
        <v>1.77E-8</v>
      </c>
      <c r="Y1536" s="188">
        <f t="shared" si="348"/>
        <v>0</v>
      </c>
      <c r="AA1536" s="2"/>
      <c r="AI1536" s="188">
        <f t="shared" si="349"/>
        <v>0</v>
      </c>
      <c r="AS1536" s="188">
        <f t="shared" si="350"/>
        <v>0</v>
      </c>
      <c r="AV1536" s="2"/>
      <c r="AW1536" s="2"/>
      <c r="AX1536" s="2"/>
      <c r="AY1536" s="2"/>
      <c r="AZ1536" s="2"/>
      <c r="BA1536" s="2"/>
      <c r="BB1536" s="2"/>
      <c r="BC1536" s="188">
        <f t="shared" si="351"/>
        <v>0</v>
      </c>
      <c r="BD1536" s="2"/>
      <c r="BE1536" s="2"/>
      <c r="BM1536" s="188">
        <f t="shared" si="352"/>
        <v>0</v>
      </c>
      <c r="BW1536" s="188">
        <f t="shared" si="353"/>
        <v>0</v>
      </c>
      <c r="CG1536" s="188">
        <f t="shared" si="354"/>
        <v>0</v>
      </c>
      <c r="CQ1536" s="188">
        <f t="shared" si="355"/>
        <v>0</v>
      </c>
    </row>
    <row r="1537" spans="2:95" x14ac:dyDescent="0.15">
      <c r="B1537" s="2"/>
      <c r="D1537" s="2"/>
      <c r="F1537" s="2"/>
      <c r="G1537" s="2"/>
      <c r="H1537" s="2"/>
      <c r="I1537" s="2" t="s">
        <v>3391</v>
      </c>
      <c r="J1537" s="2">
        <v>215</v>
      </c>
      <c r="K1537" s="2" t="s">
        <v>59</v>
      </c>
      <c r="L1537" s="2">
        <v>4437</v>
      </c>
      <c r="M1537" s="2">
        <v>215</v>
      </c>
      <c r="N1537" s="2">
        <v>1048</v>
      </c>
      <c r="O1537" s="2">
        <v>985</v>
      </c>
      <c r="P1537" s="2" t="str">
        <f t="shared" si="356"/>
        <v>Negative</v>
      </c>
      <c r="Q1537" s="19">
        <v>1.07E-20</v>
      </c>
      <c r="Y1537" s="188">
        <f t="shared" si="348"/>
        <v>0</v>
      </c>
      <c r="AA1537" s="2"/>
      <c r="AI1537" s="188">
        <f t="shared" si="349"/>
        <v>0</v>
      </c>
      <c r="AS1537" s="188">
        <f t="shared" si="350"/>
        <v>0</v>
      </c>
      <c r="AV1537" s="2"/>
      <c r="AW1537" s="2"/>
      <c r="AX1537" s="2"/>
      <c r="AY1537" s="2"/>
      <c r="AZ1537" s="2"/>
      <c r="BA1537" s="2"/>
      <c r="BB1537" s="2"/>
      <c r="BC1537" s="188">
        <f t="shared" si="351"/>
        <v>0</v>
      </c>
      <c r="BD1537" s="2"/>
      <c r="BE1537" s="2"/>
      <c r="BM1537" s="188">
        <f t="shared" si="352"/>
        <v>0</v>
      </c>
      <c r="BW1537" s="188">
        <f t="shared" si="353"/>
        <v>0</v>
      </c>
      <c r="CG1537" s="188">
        <f t="shared" si="354"/>
        <v>0</v>
      </c>
      <c r="CQ1537" s="188">
        <f t="shared" si="355"/>
        <v>0</v>
      </c>
    </row>
    <row r="1538" spans="2:95" x14ac:dyDescent="0.15">
      <c r="B1538" s="2"/>
      <c r="D1538" s="2"/>
      <c r="F1538" s="2"/>
      <c r="G1538" s="2"/>
      <c r="H1538" s="2"/>
      <c r="I1538" s="2" t="s">
        <v>3392</v>
      </c>
      <c r="J1538" s="2">
        <v>222</v>
      </c>
      <c r="K1538" s="2" t="s">
        <v>59</v>
      </c>
      <c r="L1538" s="2">
        <v>4437</v>
      </c>
      <c r="M1538" s="2">
        <v>44</v>
      </c>
      <c r="N1538" s="2">
        <v>3221</v>
      </c>
      <c r="O1538" s="2">
        <v>3264</v>
      </c>
      <c r="P1538" s="2" t="str">
        <f t="shared" si="356"/>
        <v>Positive</v>
      </c>
      <c r="Q1538" s="19">
        <v>1.4500000000000001E-14</v>
      </c>
      <c r="Y1538" s="188">
        <f t="shared" si="348"/>
        <v>0</v>
      </c>
      <c r="AA1538" s="2"/>
      <c r="AI1538" s="188">
        <f t="shared" si="349"/>
        <v>0</v>
      </c>
      <c r="AS1538" s="188">
        <f t="shared" si="350"/>
        <v>0</v>
      </c>
      <c r="AV1538" s="2"/>
      <c r="AW1538" s="2"/>
      <c r="AX1538" s="2"/>
      <c r="AY1538" s="2"/>
      <c r="AZ1538" s="2"/>
      <c r="BA1538" s="2"/>
      <c r="BB1538" s="2"/>
      <c r="BC1538" s="188">
        <f t="shared" si="351"/>
        <v>0</v>
      </c>
      <c r="BD1538" s="2"/>
      <c r="BE1538" s="2"/>
      <c r="BM1538" s="188">
        <f t="shared" si="352"/>
        <v>0</v>
      </c>
      <c r="BW1538" s="188">
        <f t="shared" si="353"/>
        <v>0</v>
      </c>
      <c r="CG1538" s="188">
        <f t="shared" si="354"/>
        <v>0</v>
      </c>
      <c r="CQ1538" s="188">
        <f t="shared" si="355"/>
        <v>0</v>
      </c>
    </row>
    <row r="1539" spans="2:95" x14ac:dyDescent="0.15">
      <c r="B1539" s="2"/>
      <c r="D1539" s="2"/>
      <c r="F1539" s="2"/>
      <c r="G1539" s="2"/>
      <c r="H1539" s="2"/>
      <c r="I1539" s="2" t="s">
        <v>3393</v>
      </c>
      <c r="J1539" s="2">
        <v>221</v>
      </c>
      <c r="K1539" s="2" t="s">
        <v>59</v>
      </c>
      <c r="L1539" s="2">
        <v>4437</v>
      </c>
      <c r="M1539" s="2">
        <v>221</v>
      </c>
      <c r="N1539" s="2">
        <v>4208</v>
      </c>
      <c r="O1539" s="2">
        <v>4126</v>
      </c>
      <c r="P1539" s="2" t="str">
        <f t="shared" si="356"/>
        <v>Negative</v>
      </c>
      <c r="Q1539" s="19">
        <v>1.1000000000000001E-25</v>
      </c>
      <c r="Y1539" s="188">
        <f t="shared" si="348"/>
        <v>0</v>
      </c>
      <c r="AA1539" s="2"/>
      <c r="AI1539" s="188">
        <f t="shared" si="349"/>
        <v>0</v>
      </c>
      <c r="AS1539" s="188">
        <f t="shared" si="350"/>
        <v>0</v>
      </c>
      <c r="AV1539" s="2"/>
      <c r="AW1539" s="2"/>
      <c r="AX1539" s="2"/>
      <c r="AY1539" s="2"/>
      <c r="AZ1539" s="2"/>
      <c r="BA1539" s="2"/>
      <c r="BB1539" s="2"/>
      <c r="BC1539" s="188">
        <f t="shared" si="351"/>
        <v>0</v>
      </c>
      <c r="BD1539" s="2"/>
      <c r="BE1539" s="2"/>
      <c r="BM1539" s="188">
        <f t="shared" si="352"/>
        <v>0</v>
      </c>
      <c r="BW1539" s="188">
        <f t="shared" si="353"/>
        <v>0</v>
      </c>
      <c r="CG1539" s="188">
        <f t="shared" si="354"/>
        <v>0</v>
      </c>
      <c r="CQ1539" s="188">
        <f t="shared" si="355"/>
        <v>0</v>
      </c>
    </row>
    <row r="1540" spans="2:95" x14ac:dyDescent="0.15">
      <c r="B1540" s="2"/>
      <c r="D1540" s="2"/>
      <c r="F1540" s="2"/>
      <c r="G1540" s="2"/>
      <c r="H1540" s="2"/>
      <c r="I1540" s="2" t="s">
        <v>3394</v>
      </c>
      <c r="J1540" s="2">
        <v>459</v>
      </c>
      <c r="K1540" s="2" t="s">
        <v>59</v>
      </c>
      <c r="L1540" s="2">
        <v>4437</v>
      </c>
      <c r="M1540" s="2">
        <v>71</v>
      </c>
      <c r="N1540" s="2">
        <v>2650</v>
      </c>
      <c r="O1540" s="2">
        <v>2720</v>
      </c>
      <c r="P1540" s="2" t="str">
        <f t="shared" si="356"/>
        <v>Positive</v>
      </c>
      <c r="Q1540" s="19">
        <v>6.6799999999999995E-26</v>
      </c>
      <c r="Y1540" s="188">
        <f t="shared" si="348"/>
        <v>0</v>
      </c>
      <c r="AA1540" s="2"/>
      <c r="AI1540" s="188">
        <f t="shared" si="349"/>
        <v>0</v>
      </c>
      <c r="AS1540" s="188">
        <f t="shared" si="350"/>
        <v>0</v>
      </c>
      <c r="AV1540" s="2"/>
      <c r="AW1540" s="2"/>
      <c r="AX1540" s="2"/>
      <c r="AY1540" s="2"/>
      <c r="AZ1540" s="2"/>
      <c r="BA1540" s="2"/>
      <c r="BB1540" s="2"/>
      <c r="BC1540" s="188">
        <f t="shared" si="351"/>
        <v>0</v>
      </c>
      <c r="BD1540" s="2"/>
      <c r="BE1540" s="2"/>
      <c r="BM1540" s="188">
        <f t="shared" si="352"/>
        <v>0</v>
      </c>
      <c r="BW1540" s="188">
        <f t="shared" si="353"/>
        <v>0</v>
      </c>
      <c r="CG1540" s="188">
        <f t="shared" si="354"/>
        <v>0</v>
      </c>
      <c r="CQ1540" s="188">
        <f t="shared" si="355"/>
        <v>0</v>
      </c>
    </row>
    <row r="1541" spans="2:95" x14ac:dyDescent="0.15">
      <c r="B1541" s="2"/>
      <c r="D1541" s="2"/>
      <c r="F1541" s="2"/>
      <c r="G1541" s="2"/>
      <c r="H1541" s="2"/>
      <c r="I1541" s="2" t="s">
        <v>3395</v>
      </c>
      <c r="J1541" s="2">
        <v>474</v>
      </c>
      <c r="K1541" s="2" t="s">
        <v>59</v>
      </c>
      <c r="L1541" s="2">
        <v>4437</v>
      </c>
      <c r="M1541" s="2">
        <v>69</v>
      </c>
      <c r="N1541" s="2">
        <v>3441</v>
      </c>
      <c r="O1541" s="2">
        <v>3509</v>
      </c>
      <c r="P1541" s="2" t="str">
        <f t="shared" si="356"/>
        <v>Positive</v>
      </c>
      <c r="Q1541" s="19">
        <v>1.92E-26</v>
      </c>
      <c r="Y1541" s="188">
        <f t="shared" si="348"/>
        <v>0</v>
      </c>
      <c r="AA1541" s="2"/>
      <c r="AI1541" s="188">
        <f t="shared" si="349"/>
        <v>0</v>
      </c>
      <c r="AS1541" s="188">
        <f t="shared" si="350"/>
        <v>0</v>
      </c>
      <c r="AV1541" s="2"/>
      <c r="AW1541" s="2"/>
      <c r="AX1541" s="2"/>
      <c r="AY1541" s="2"/>
      <c r="AZ1541" s="2"/>
      <c r="BA1541" s="2"/>
      <c r="BB1541" s="2"/>
      <c r="BC1541" s="188">
        <f t="shared" si="351"/>
        <v>0</v>
      </c>
      <c r="BD1541" s="2"/>
      <c r="BE1541" s="2"/>
      <c r="BM1541" s="188">
        <f t="shared" si="352"/>
        <v>0</v>
      </c>
      <c r="BW1541" s="188">
        <f t="shared" si="353"/>
        <v>0</v>
      </c>
      <c r="CG1541" s="188">
        <f t="shared" si="354"/>
        <v>0</v>
      </c>
      <c r="CQ1541" s="188">
        <f t="shared" si="355"/>
        <v>0</v>
      </c>
    </row>
    <row r="1542" spans="2:95" x14ac:dyDescent="0.15">
      <c r="B1542" s="2"/>
      <c r="D1542" s="2"/>
      <c r="F1542" s="2"/>
      <c r="G1542" s="2"/>
      <c r="H1542" s="2"/>
      <c r="I1542" s="2" t="s">
        <v>3396</v>
      </c>
      <c r="J1542" s="2">
        <v>237</v>
      </c>
      <c r="K1542" s="2" t="s">
        <v>59</v>
      </c>
      <c r="L1542" s="2">
        <v>4437</v>
      </c>
      <c r="M1542" s="2">
        <v>56</v>
      </c>
      <c r="N1542" s="2">
        <v>3372</v>
      </c>
      <c r="O1542" s="2">
        <v>3427</v>
      </c>
      <c r="P1542" s="2" t="str">
        <f t="shared" si="356"/>
        <v>Positive</v>
      </c>
      <c r="Q1542" s="19">
        <v>3.3199999999999999E-21</v>
      </c>
      <c r="Y1542" s="188">
        <f t="shared" si="348"/>
        <v>0</v>
      </c>
      <c r="AA1542" s="2"/>
      <c r="AI1542" s="188">
        <f t="shared" si="349"/>
        <v>0</v>
      </c>
      <c r="AS1542" s="188">
        <f t="shared" si="350"/>
        <v>0</v>
      </c>
      <c r="AV1542" s="2"/>
      <c r="AW1542" s="2"/>
      <c r="AX1542" s="2"/>
      <c r="AY1542" s="2"/>
      <c r="AZ1542" s="2"/>
      <c r="BA1542" s="2"/>
      <c r="BB1542" s="2"/>
      <c r="BC1542" s="188">
        <f t="shared" si="351"/>
        <v>0</v>
      </c>
      <c r="BD1542" s="2"/>
      <c r="BE1542" s="2"/>
      <c r="BM1542" s="188">
        <f t="shared" si="352"/>
        <v>0</v>
      </c>
      <c r="BW1542" s="188">
        <f t="shared" si="353"/>
        <v>0</v>
      </c>
      <c r="CG1542" s="188">
        <f t="shared" si="354"/>
        <v>0</v>
      </c>
      <c r="CQ1542" s="188">
        <f t="shared" si="355"/>
        <v>0</v>
      </c>
    </row>
    <row r="1543" spans="2:95" x14ac:dyDescent="0.15">
      <c r="B1543" s="2"/>
      <c r="D1543" s="2"/>
      <c r="F1543" s="2"/>
      <c r="G1543" s="2"/>
      <c r="H1543" s="2"/>
      <c r="I1543" s="2" t="s">
        <v>1594</v>
      </c>
      <c r="J1543" s="2">
        <v>210</v>
      </c>
      <c r="K1543" s="2" t="s">
        <v>59</v>
      </c>
      <c r="L1543" s="2">
        <v>4437</v>
      </c>
      <c r="M1543" s="2">
        <v>210</v>
      </c>
      <c r="N1543" s="2">
        <v>4111</v>
      </c>
      <c r="O1543" s="2">
        <v>4042</v>
      </c>
      <c r="P1543" s="2" t="str">
        <f t="shared" si="356"/>
        <v>Negative</v>
      </c>
      <c r="Q1543" s="19">
        <v>1.04E-25</v>
      </c>
      <c r="Y1543" s="188">
        <f t="shared" si="348"/>
        <v>0</v>
      </c>
      <c r="AA1543" s="2"/>
      <c r="AI1543" s="188">
        <f t="shared" si="349"/>
        <v>0</v>
      </c>
      <c r="AS1543" s="188">
        <f t="shared" si="350"/>
        <v>0</v>
      </c>
      <c r="AV1543" s="2"/>
      <c r="AW1543" s="2"/>
      <c r="AX1543" s="2"/>
      <c r="AY1543" s="2"/>
      <c r="AZ1543" s="2"/>
      <c r="BA1543" s="2"/>
      <c r="BB1543" s="2"/>
      <c r="BC1543" s="188">
        <f t="shared" si="351"/>
        <v>0</v>
      </c>
      <c r="BD1543" s="2"/>
      <c r="BE1543" s="2"/>
      <c r="BM1543" s="188">
        <f t="shared" si="352"/>
        <v>0</v>
      </c>
      <c r="BW1543" s="188">
        <f t="shared" si="353"/>
        <v>0</v>
      </c>
      <c r="CG1543" s="188">
        <f t="shared" si="354"/>
        <v>0</v>
      </c>
      <c r="CQ1543" s="188">
        <f t="shared" si="355"/>
        <v>0</v>
      </c>
    </row>
    <row r="1544" spans="2:95" x14ac:dyDescent="0.15">
      <c r="B1544" s="2"/>
      <c r="D1544" s="2"/>
      <c r="F1544" s="2"/>
      <c r="G1544" s="2"/>
      <c r="H1544" s="2"/>
      <c r="I1544" s="2" t="s">
        <v>2978</v>
      </c>
      <c r="J1544" s="2">
        <v>372</v>
      </c>
      <c r="K1544" s="2" t="s">
        <v>59</v>
      </c>
      <c r="L1544" s="2">
        <v>4437</v>
      </c>
      <c r="M1544" s="2">
        <v>87</v>
      </c>
      <c r="N1544" s="2">
        <v>3793</v>
      </c>
      <c r="O1544" s="2">
        <v>3879</v>
      </c>
      <c r="P1544" s="2" t="str">
        <f t="shared" si="356"/>
        <v>Positive</v>
      </c>
      <c r="Q1544" s="19">
        <v>3.1799999999999998E-33</v>
      </c>
      <c r="Y1544" s="188">
        <f t="shared" si="348"/>
        <v>0</v>
      </c>
      <c r="AA1544" s="2"/>
      <c r="AI1544" s="188">
        <f t="shared" si="349"/>
        <v>0</v>
      </c>
      <c r="AS1544" s="188">
        <f t="shared" si="350"/>
        <v>0</v>
      </c>
      <c r="AV1544" s="2"/>
      <c r="AW1544" s="2"/>
      <c r="AX1544" s="2"/>
      <c r="AY1544" s="2"/>
      <c r="AZ1544" s="2"/>
      <c r="BA1544" s="2"/>
      <c r="BB1544" s="2"/>
      <c r="BC1544" s="188">
        <f t="shared" si="351"/>
        <v>0</v>
      </c>
      <c r="BD1544" s="2"/>
      <c r="BE1544" s="2"/>
      <c r="BM1544" s="188">
        <f t="shared" si="352"/>
        <v>0</v>
      </c>
      <c r="BW1544" s="188">
        <f t="shared" si="353"/>
        <v>0</v>
      </c>
      <c r="CG1544" s="188">
        <f t="shared" si="354"/>
        <v>0</v>
      </c>
      <c r="CQ1544" s="188">
        <f t="shared" si="355"/>
        <v>0</v>
      </c>
    </row>
    <row r="1545" spans="2:95" x14ac:dyDescent="0.15">
      <c r="B1545" s="2"/>
      <c r="D1545" s="2"/>
      <c r="F1545" s="2"/>
      <c r="G1545" s="2"/>
      <c r="H1545" s="2"/>
      <c r="I1545" s="2" t="s">
        <v>3397</v>
      </c>
      <c r="J1545" s="2">
        <v>289</v>
      </c>
      <c r="K1545" s="2" t="s">
        <v>59</v>
      </c>
      <c r="L1545" s="2">
        <v>4437</v>
      </c>
      <c r="M1545" s="2">
        <v>289</v>
      </c>
      <c r="N1545" s="2">
        <v>3862</v>
      </c>
      <c r="O1545" s="2">
        <v>3769</v>
      </c>
      <c r="P1545" s="2" t="str">
        <f t="shared" si="356"/>
        <v>Negative</v>
      </c>
      <c r="Q1545" s="19">
        <v>6.7000000000000004E-39</v>
      </c>
      <c r="Y1545" s="188">
        <f t="shared" si="348"/>
        <v>0</v>
      </c>
      <c r="AA1545" s="2"/>
      <c r="AI1545" s="188">
        <f t="shared" si="349"/>
        <v>0</v>
      </c>
      <c r="AS1545" s="188">
        <f t="shared" si="350"/>
        <v>0</v>
      </c>
      <c r="AV1545" s="2"/>
      <c r="AW1545" s="2"/>
      <c r="AX1545" s="2"/>
      <c r="AY1545" s="2"/>
      <c r="AZ1545" s="2"/>
      <c r="BA1545" s="2"/>
      <c r="BB1545" s="2"/>
      <c r="BC1545" s="188">
        <f t="shared" si="351"/>
        <v>0</v>
      </c>
      <c r="BD1545" s="2"/>
      <c r="BE1545" s="2"/>
      <c r="BM1545" s="188">
        <f t="shared" si="352"/>
        <v>0</v>
      </c>
      <c r="BW1545" s="188">
        <f t="shared" si="353"/>
        <v>0</v>
      </c>
      <c r="CG1545" s="188">
        <f t="shared" si="354"/>
        <v>0</v>
      </c>
      <c r="CQ1545" s="188">
        <f t="shared" si="355"/>
        <v>0</v>
      </c>
    </row>
    <row r="1546" spans="2:95" x14ac:dyDescent="0.15">
      <c r="B1546" s="2"/>
      <c r="D1546" s="2"/>
      <c r="F1546" s="2"/>
      <c r="G1546" s="2"/>
      <c r="H1546" s="2"/>
      <c r="I1546" s="2" t="s">
        <v>3398</v>
      </c>
      <c r="J1546" s="2">
        <v>256</v>
      </c>
      <c r="K1546" s="2" t="s">
        <v>59</v>
      </c>
      <c r="L1546" s="2">
        <v>4437</v>
      </c>
      <c r="M1546" s="2">
        <v>63</v>
      </c>
      <c r="N1546" s="2">
        <v>945</v>
      </c>
      <c r="O1546" s="2">
        <v>1007</v>
      </c>
      <c r="P1546" s="2" t="str">
        <f t="shared" si="356"/>
        <v>Positive</v>
      </c>
      <c r="Q1546" s="19">
        <v>9.9999999999999991E-22</v>
      </c>
      <c r="Y1546" s="188">
        <f t="shared" si="348"/>
        <v>0</v>
      </c>
      <c r="AA1546" s="2"/>
      <c r="AI1546" s="188">
        <f t="shared" si="349"/>
        <v>0</v>
      </c>
      <c r="AS1546" s="188">
        <f t="shared" si="350"/>
        <v>0</v>
      </c>
      <c r="AV1546" s="2"/>
      <c r="AW1546" s="2"/>
      <c r="AX1546" s="2"/>
      <c r="AY1546" s="2"/>
      <c r="AZ1546" s="2"/>
      <c r="BA1546" s="2"/>
      <c r="BB1546" s="2"/>
      <c r="BC1546" s="188">
        <f t="shared" si="351"/>
        <v>0</v>
      </c>
      <c r="BD1546" s="2"/>
      <c r="BE1546" s="2"/>
      <c r="BM1546" s="188">
        <f t="shared" si="352"/>
        <v>0</v>
      </c>
      <c r="BW1546" s="188">
        <f t="shared" si="353"/>
        <v>0</v>
      </c>
      <c r="CG1546" s="188">
        <f t="shared" si="354"/>
        <v>0</v>
      </c>
      <c r="CQ1546" s="188">
        <f t="shared" si="355"/>
        <v>0</v>
      </c>
    </row>
    <row r="1547" spans="2:95" x14ac:dyDescent="0.15">
      <c r="B1547" s="2"/>
      <c r="D1547" s="2"/>
      <c r="F1547" s="2"/>
      <c r="G1547" s="2"/>
      <c r="H1547" s="2"/>
      <c r="I1547" s="2" t="s">
        <v>3399</v>
      </c>
      <c r="J1547" s="2">
        <v>236</v>
      </c>
      <c r="K1547" s="2" t="s">
        <v>59</v>
      </c>
      <c r="L1547" s="2">
        <v>4437</v>
      </c>
      <c r="M1547" s="2">
        <v>236</v>
      </c>
      <c r="N1547" s="2">
        <v>2087</v>
      </c>
      <c r="O1547" s="2">
        <v>2046</v>
      </c>
      <c r="P1547" s="2" t="str">
        <f t="shared" si="356"/>
        <v>Negative</v>
      </c>
      <c r="Q1547" s="19">
        <v>2.0000000000000001E-13</v>
      </c>
      <c r="Y1547" s="188">
        <f t="shared" si="348"/>
        <v>0</v>
      </c>
      <c r="AA1547" s="2"/>
      <c r="AI1547" s="188">
        <f t="shared" si="349"/>
        <v>0</v>
      </c>
      <c r="AS1547" s="188">
        <f t="shared" si="350"/>
        <v>0</v>
      </c>
      <c r="AV1547" s="2"/>
      <c r="AW1547" s="2"/>
      <c r="AX1547" s="2"/>
      <c r="AY1547" s="2"/>
      <c r="AZ1547" s="2"/>
      <c r="BA1547" s="2"/>
      <c r="BB1547" s="2"/>
      <c r="BC1547" s="188">
        <f t="shared" si="351"/>
        <v>0</v>
      </c>
      <c r="BD1547" s="2"/>
      <c r="BE1547" s="2"/>
      <c r="BM1547" s="188">
        <f t="shared" si="352"/>
        <v>0</v>
      </c>
      <c r="BW1547" s="188">
        <f t="shared" si="353"/>
        <v>0</v>
      </c>
      <c r="CG1547" s="188">
        <f t="shared" si="354"/>
        <v>0</v>
      </c>
      <c r="CQ1547" s="188">
        <f t="shared" si="355"/>
        <v>0</v>
      </c>
    </row>
    <row r="1548" spans="2:95" x14ac:dyDescent="0.15">
      <c r="B1548" s="2"/>
      <c r="D1548" s="2"/>
      <c r="F1548" s="2"/>
      <c r="G1548" s="2"/>
      <c r="H1548" s="2"/>
      <c r="I1548" s="2" t="s">
        <v>3400</v>
      </c>
      <c r="J1548" s="2">
        <v>302</v>
      </c>
      <c r="K1548" s="2" t="s">
        <v>59</v>
      </c>
      <c r="L1548" s="2">
        <v>4437</v>
      </c>
      <c r="M1548" s="2">
        <v>43</v>
      </c>
      <c r="N1548" s="2">
        <v>1515</v>
      </c>
      <c r="O1548" s="2">
        <v>1557</v>
      </c>
      <c r="P1548" s="2" t="str">
        <f t="shared" si="356"/>
        <v>Positive</v>
      </c>
      <c r="Q1548" s="19">
        <v>1.5700000000000001E-15</v>
      </c>
      <c r="Y1548" s="188">
        <f t="shared" si="348"/>
        <v>0</v>
      </c>
      <c r="AA1548" s="2"/>
      <c r="AI1548" s="188">
        <f t="shared" si="349"/>
        <v>0</v>
      </c>
      <c r="AS1548" s="188">
        <f t="shared" si="350"/>
        <v>0</v>
      </c>
      <c r="AV1548" s="2"/>
      <c r="AW1548" s="2"/>
      <c r="AX1548" s="2"/>
      <c r="AY1548" s="2"/>
      <c r="AZ1548" s="2"/>
      <c r="BA1548" s="2"/>
      <c r="BB1548" s="2"/>
      <c r="BC1548" s="188">
        <f t="shared" si="351"/>
        <v>0</v>
      </c>
      <c r="BD1548" s="2"/>
      <c r="BE1548" s="2"/>
      <c r="BM1548" s="188">
        <f t="shared" si="352"/>
        <v>0</v>
      </c>
      <c r="BW1548" s="188">
        <f t="shared" si="353"/>
        <v>0</v>
      </c>
      <c r="CG1548" s="188">
        <f t="shared" si="354"/>
        <v>0</v>
      </c>
      <c r="CQ1548" s="188">
        <f t="shared" si="355"/>
        <v>0</v>
      </c>
    </row>
    <row r="1549" spans="2:95" x14ac:dyDescent="0.15">
      <c r="B1549" s="2"/>
      <c r="D1549" s="2"/>
      <c r="F1549" s="2"/>
      <c r="G1549" s="2"/>
      <c r="H1549" s="2"/>
      <c r="I1549" s="2" t="s">
        <v>1999</v>
      </c>
      <c r="J1549" s="2">
        <v>224</v>
      </c>
      <c r="K1549" s="2" t="s">
        <v>59</v>
      </c>
      <c r="L1549" s="2">
        <v>4437</v>
      </c>
      <c r="M1549" s="2">
        <v>78</v>
      </c>
      <c r="N1549" s="2">
        <v>3656</v>
      </c>
      <c r="O1549" s="2">
        <v>3732</v>
      </c>
      <c r="P1549" s="2" t="str">
        <f t="shared" si="356"/>
        <v>Positive</v>
      </c>
      <c r="Q1549" s="19">
        <v>1.4300000000000001E-29</v>
      </c>
      <c r="Y1549" s="188">
        <f t="shared" si="348"/>
        <v>0</v>
      </c>
      <c r="AA1549" s="2"/>
      <c r="AI1549" s="188">
        <f t="shared" si="349"/>
        <v>0</v>
      </c>
      <c r="AS1549" s="188">
        <f t="shared" si="350"/>
        <v>0</v>
      </c>
      <c r="AV1549" s="2"/>
      <c r="AW1549" s="2"/>
      <c r="AX1549" s="2"/>
      <c r="AY1549" s="2"/>
      <c r="AZ1549" s="2"/>
      <c r="BA1549" s="2"/>
      <c r="BB1549" s="2"/>
      <c r="BC1549" s="188">
        <f t="shared" si="351"/>
        <v>0</v>
      </c>
      <c r="BD1549" s="2"/>
      <c r="BE1549" s="2"/>
      <c r="BM1549" s="188">
        <f t="shared" si="352"/>
        <v>0</v>
      </c>
      <c r="BW1549" s="188">
        <f t="shared" si="353"/>
        <v>0</v>
      </c>
      <c r="CG1549" s="188">
        <f t="shared" si="354"/>
        <v>0</v>
      </c>
      <c r="CQ1549" s="188">
        <f t="shared" si="355"/>
        <v>0</v>
      </c>
    </row>
    <row r="1550" spans="2:95" x14ac:dyDescent="0.15">
      <c r="B1550" s="2"/>
      <c r="D1550" s="2"/>
      <c r="F1550" s="2"/>
      <c r="G1550" s="2"/>
      <c r="H1550" s="2"/>
      <c r="I1550" s="2" t="s">
        <v>3401</v>
      </c>
      <c r="J1550" s="2">
        <v>256</v>
      </c>
      <c r="K1550" s="2" t="s">
        <v>59</v>
      </c>
      <c r="L1550" s="2">
        <v>4437</v>
      </c>
      <c r="M1550" s="2">
        <v>248</v>
      </c>
      <c r="N1550" s="2">
        <v>3025</v>
      </c>
      <c r="O1550" s="2">
        <v>2873</v>
      </c>
      <c r="P1550" s="2" t="str">
        <f t="shared" si="356"/>
        <v>Negative</v>
      </c>
      <c r="Q1550" s="19">
        <v>9.9999999999999991E-22</v>
      </c>
      <c r="Y1550" s="188">
        <f t="shared" si="348"/>
        <v>0</v>
      </c>
      <c r="AA1550" s="2"/>
      <c r="AI1550" s="188">
        <f t="shared" si="349"/>
        <v>0</v>
      </c>
      <c r="AS1550" s="188">
        <f t="shared" si="350"/>
        <v>0</v>
      </c>
      <c r="AV1550" s="2"/>
      <c r="AW1550" s="2"/>
      <c r="AX1550" s="2"/>
      <c r="AY1550" s="2"/>
      <c r="AZ1550" s="2"/>
      <c r="BA1550" s="2"/>
      <c r="BB1550" s="2"/>
      <c r="BC1550" s="188">
        <f t="shared" si="351"/>
        <v>0</v>
      </c>
      <c r="BD1550" s="2"/>
      <c r="BE1550" s="2"/>
      <c r="BM1550" s="188">
        <f t="shared" si="352"/>
        <v>0</v>
      </c>
      <c r="BW1550" s="188">
        <f t="shared" si="353"/>
        <v>0</v>
      </c>
      <c r="CG1550" s="188">
        <f t="shared" si="354"/>
        <v>0</v>
      </c>
      <c r="CQ1550" s="188">
        <f t="shared" si="355"/>
        <v>0</v>
      </c>
    </row>
    <row r="1551" spans="2:95" x14ac:dyDescent="0.15">
      <c r="B1551" s="2"/>
      <c r="D1551" s="2"/>
      <c r="F1551" s="2"/>
      <c r="G1551" s="2"/>
      <c r="H1551" s="2"/>
      <c r="I1551" s="2" t="s">
        <v>3402</v>
      </c>
      <c r="J1551" s="2">
        <v>237</v>
      </c>
      <c r="K1551" s="2" t="s">
        <v>59</v>
      </c>
      <c r="L1551" s="2">
        <v>4437</v>
      </c>
      <c r="M1551" s="2">
        <v>237</v>
      </c>
      <c r="N1551" s="2">
        <v>4038</v>
      </c>
      <c r="O1551" s="2">
        <v>4093</v>
      </c>
      <c r="P1551" s="2" t="str">
        <f t="shared" si="356"/>
        <v>Positive</v>
      </c>
      <c r="Q1551" s="19">
        <v>1.5400000000000001E-19</v>
      </c>
      <c r="Y1551" s="188">
        <f t="shared" si="348"/>
        <v>0</v>
      </c>
      <c r="AA1551" s="2"/>
      <c r="AI1551" s="188">
        <f t="shared" si="349"/>
        <v>0</v>
      </c>
      <c r="AS1551" s="188">
        <f t="shared" si="350"/>
        <v>0</v>
      </c>
      <c r="AV1551" s="2"/>
      <c r="AW1551" s="2"/>
      <c r="AX1551" s="2"/>
      <c r="AY1551" s="2"/>
      <c r="AZ1551" s="2"/>
      <c r="BA1551" s="2"/>
      <c r="BB1551" s="2"/>
      <c r="BC1551" s="188">
        <f t="shared" si="351"/>
        <v>0</v>
      </c>
      <c r="BD1551" s="2"/>
      <c r="BE1551" s="2"/>
      <c r="BM1551" s="188">
        <f t="shared" si="352"/>
        <v>0</v>
      </c>
      <c r="BW1551" s="188">
        <f t="shared" si="353"/>
        <v>0</v>
      </c>
      <c r="CG1551" s="188">
        <f t="shared" si="354"/>
        <v>0</v>
      </c>
      <c r="CQ1551" s="188">
        <f t="shared" si="355"/>
        <v>0</v>
      </c>
    </row>
    <row r="1552" spans="2:95" x14ac:dyDescent="0.15">
      <c r="B1552" s="2"/>
      <c r="D1552" s="2"/>
      <c r="F1552" s="2"/>
      <c r="G1552" s="2"/>
      <c r="H1552" s="2"/>
      <c r="I1552" s="2" t="s">
        <v>135</v>
      </c>
      <c r="J1552" s="2">
        <v>294</v>
      </c>
      <c r="K1552" s="2" t="s">
        <v>59</v>
      </c>
      <c r="L1552" s="2">
        <v>4437</v>
      </c>
      <c r="M1552" s="2">
        <v>294</v>
      </c>
      <c r="N1552" s="2">
        <v>4236</v>
      </c>
      <c r="O1552" s="2">
        <v>4179</v>
      </c>
      <c r="P1552" s="2" t="str">
        <f t="shared" si="356"/>
        <v>Negative</v>
      </c>
      <c r="Q1552" s="19">
        <v>3.2400000000000001E-22</v>
      </c>
      <c r="Y1552" s="188">
        <f t="shared" si="348"/>
        <v>0</v>
      </c>
      <c r="AA1552" s="2"/>
      <c r="AI1552" s="188">
        <f t="shared" si="349"/>
        <v>0</v>
      </c>
      <c r="AS1552" s="188">
        <f t="shared" si="350"/>
        <v>0</v>
      </c>
      <c r="AV1552" s="2"/>
      <c r="AW1552" s="2"/>
      <c r="AX1552" s="2"/>
      <c r="AY1552" s="2"/>
      <c r="AZ1552" s="2"/>
      <c r="BA1552" s="2"/>
      <c r="BB1552" s="2"/>
      <c r="BC1552" s="188">
        <f t="shared" si="351"/>
        <v>0</v>
      </c>
      <c r="BD1552" s="2"/>
      <c r="BE1552" s="2"/>
      <c r="BM1552" s="188">
        <f t="shared" si="352"/>
        <v>0</v>
      </c>
      <c r="BW1552" s="188">
        <f t="shared" si="353"/>
        <v>0</v>
      </c>
      <c r="CG1552" s="188">
        <f t="shared" si="354"/>
        <v>0</v>
      </c>
      <c r="CQ1552" s="188">
        <f t="shared" si="355"/>
        <v>0</v>
      </c>
    </row>
    <row r="1553" spans="1:95" x14ac:dyDescent="0.15">
      <c r="B1553" s="2"/>
      <c r="D1553" s="2"/>
      <c r="F1553" s="2"/>
      <c r="G1553" s="2"/>
      <c r="H1553" s="2"/>
      <c r="I1553" s="2" t="s">
        <v>3403</v>
      </c>
      <c r="J1553" s="2">
        <v>265</v>
      </c>
      <c r="K1553" s="2" t="s">
        <v>59</v>
      </c>
      <c r="L1553" s="2">
        <v>4437</v>
      </c>
      <c r="M1553" s="2">
        <v>265</v>
      </c>
      <c r="N1553" s="2">
        <v>3377</v>
      </c>
      <c r="O1553" s="2">
        <v>3318</v>
      </c>
      <c r="P1553" s="2" t="str">
        <f t="shared" ref="P1553:P1556" si="357">IF(N1553&gt;O1553,"Negative","Positive")</f>
        <v>Negative</v>
      </c>
      <c r="Q1553" s="19">
        <v>4.8499999999999997E-20</v>
      </c>
      <c r="Y1553" s="188">
        <f t="shared" si="348"/>
        <v>0</v>
      </c>
      <c r="AA1553" s="2"/>
      <c r="AI1553" s="188">
        <f t="shared" si="349"/>
        <v>0</v>
      </c>
      <c r="AS1553" s="188">
        <f t="shared" si="350"/>
        <v>0</v>
      </c>
      <c r="AV1553" s="2"/>
      <c r="AW1553" s="2"/>
      <c r="AX1553" s="2"/>
      <c r="AY1553" s="2"/>
      <c r="AZ1553" s="2"/>
      <c r="BA1553" s="2"/>
      <c r="BB1553" s="2"/>
      <c r="BC1553" s="188">
        <f t="shared" si="351"/>
        <v>0</v>
      </c>
      <c r="BD1553" s="2"/>
      <c r="BE1553" s="2"/>
      <c r="BM1553" s="188">
        <f t="shared" si="352"/>
        <v>0</v>
      </c>
      <c r="BW1553" s="188">
        <f t="shared" si="353"/>
        <v>0</v>
      </c>
      <c r="CG1553" s="188">
        <f t="shared" si="354"/>
        <v>0</v>
      </c>
      <c r="CQ1553" s="188">
        <f t="shared" si="355"/>
        <v>0</v>
      </c>
    </row>
    <row r="1554" spans="1:95" x14ac:dyDescent="0.15">
      <c r="B1554" s="2"/>
      <c r="D1554" s="2"/>
      <c r="F1554" s="2"/>
      <c r="G1554" s="2"/>
      <c r="H1554" s="2"/>
      <c r="I1554" s="2" t="s">
        <v>3404</v>
      </c>
      <c r="J1554" s="2">
        <v>337</v>
      </c>
      <c r="K1554" s="2" t="s">
        <v>59</v>
      </c>
      <c r="L1554" s="2">
        <v>4437</v>
      </c>
      <c r="M1554" s="2">
        <v>113</v>
      </c>
      <c r="N1554" s="2">
        <v>1635</v>
      </c>
      <c r="O1554" s="2">
        <v>1526</v>
      </c>
      <c r="P1554" s="2" t="str">
        <f t="shared" si="357"/>
        <v>Negative</v>
      </c>
      <c r="Q1554" s="19">
        <v>1.0100000000000001E-47</v>
      </c>
      <c r="Y1554" s="188">
        <f t="shared" ref="Y1554:Y1556" si="358">W1554-X1554</f>
        <v>0</v>
      </c>
      <c r="AA1554" s="2"/>
      <c r="AI1554" s="188">
        <f t="shared" ref="AI1554:AI1556" si="359">AG1554-AH1554</f>
        <v>0</v>
      </c>
      <c r="AS1554" s="188">
        <f t="shared" ref="AS1554:AS1556" si="360">AQ1554-AR1554</f>
        <v>0</v>
      </c>
      <c r="AV1554" s="2"/>
      <c r="AW1554" s="2"/>
      <c r="AX1554" s="2"/>
      <c r="AY1554" s="2"/>
      <c r="AZ1554" s="2"/>
      <c r="BA1554" s="2"/>
      <c r="BB1554" s="2"/>
      <c r="BC1554" s="188">
        <f t="shared" ref="BC1554:BC1556" si="361">BA1554-BB1554</f>
        <v>0</v>
      </c>
      <c r="BD1554" s="2"/>
      <c r="BE1554" s="2"/>
      <c r="BM1554" s="188">
        <f t="shared" ref="BM1554:BM1556" si="362">BK1554-BL1554</f>
        <v>0</v>
      </c>
      <c r="BW1554" s="188">
        <f t="shared" ref="BW1554:BW1556" si="363">BU1554-BV1554</f>
        <v>0</v>
      </c>
      <c r="CG1554" s="188">
        <f t="shared" ref="CG1554:CG1556" si="364">CE1554-CF1554</f>
        <v>0</v>
      </c>
      <c r="CQ1554" s="188">
        <f t="shared" ref="CQ1554:CQ1556" si="365">CO1554-CP1554</f>
        <v>0</v>
      </c>
    </row>
    <row r="1555" spans="1:95" x14ac:dyDescent="0.15">
      <c r="B1555" s="2"/>
      <c r="D1555" s="2"/>
      <c r="F1555" s="2"/>
      <c r="G1555" s="2"/>
      <c r="H1555" s="2"/>
      <c r="I1555" s="2" t="s">
        <v>3405</v>
      </c>
      <c r="J1555" s="2">
        <v>276</v>
      </c>
      <c r="K1555" s="2" t="s">
        <v>59</v>
      </c>
      <c r="L1555" s="2">
        <v>4437</v>
      </c>
      <c r="M1555" s="2">
        <v>276</v>
      </c>
      <c r="N1555" s="2">
        <v>1635</v>
      </c>
      <c r="O1555" s="2">
        <v>1561</v>
      </c>
      <c r="P1555" s="2" t="str">
        <f t="shared" si="357"/>
        <v>Negative</v>
      </c>
      <c r="Q1555" s="19">
        <v>1.08E-26</v>
      </c>
      <c r="Y1555" s="188">
        <f t="shared" si="358"/>
        <v>0</v>
      </c>
      <c r="AA1555" s="2"/>
      <c r="AI1555" s="188">
        <f t="shared" si="359"/>
        <v>0</v>
      </c>
      <c r="AS1555" s="188">
        <f t="shared" si="360"/>
        <v>0</v>
      </c>
      <c r="AV1555" s="2"/>
      <c r="AW1555" s="2"/>
      <c r="AX1555" s="2"/>
      <c r="AY1555" s="2"/>
      <c r="AZ1555" s="2"/>
      <c r="BA1555" s="2"/>
      <c r="BB1555" s="2"/>
      <c r="BC1555" s="188">
        <f t="shared" si="361"/>
        <v>0</v>
      </c>
      <c r="BD1555" s="2"/>
      <c r="BE1555" s="2"/>
      <c r="BM1555" s="188">
        <f t="shared" si="362"/>
        <v>0</v>
      </c>
      <c r="BW1555" s="188">
        <f t="shared" si="363"/>
        <v>0</v>
      </c>
      <c r="CG1555" s="188">
        <f t="shared" si="364"/>
        <v>0</v>
      </c>
      <c r="CQ1555" s="188">
        <f t="shared" si="365"/>
        <v>0</v>
      </c>
    </row>
    <row r="1556" spans="1:95" x14ac:dyDescent="0.15">
      <c r="B1556" s="2"/>
      <c r="D1556" s="2"/>
      <c r="F1556" s="2"/>
      <c r="G1556" s="2"/>
      <c r="H1556" s="2"/>
      <c r="I1556" s="2" t="s">
        <v>1385</v>
      </c>
      <c r="J1556" s="2">
        <v>267</v>
      </c>
      <c r="K1556" s="2" t="s">
        <v>59</v>
      </c>
      <c r="L1556" s="2">
        <v>4437</v>
      </c>
      <c r="M1556" s="2">
        <v>31</v>
      </c>
      <c r="N1556" s="2">
        <v>569</v>
      </c>
      <c r="O1556" s="2">
        <v>599</v>
      </c>
      <c r="P1556" s="2" t="str">
        <f t="shared" si="357"/>
        <v>Positive</v>
      </c>
      <c r="Q1556" s="19">
        <v>6.4199999999999998E-9</v>
      </c>
      <c r="Y1556" s="188">
        <f t="shared" si="358"/>
        <v>0</v>
      </c>
      <c r="AA1556" s="2"/>
      <c r="AI1556" s="188">
        <f t="shared" si="359"/>
        <v>0</v>
      </c>
      <c r="AS1556" s="188">
        <f t="shared" si="360"/>
        <v>0</v>
      </c>
      <c r="AV1556" s="2"/>
      <c r="AW1556" s="2"/>
      <c r="AX1556" s="2"/>
      <c r="AY1556" s="2"/>
      <c r="AZ1556" s="2"/>
      <c r="BA1556" s="2"/>
      <c r="BB1556" s="2"/>
      <c r="BC1556" s="188">
        <f t="shared" si="361"/>
        <v>0</v>
      </c>
      <c r="BD1556" s="2"/>
      <c r="BE1556" s="2"/>
      <c r="BM1556" s="188">
        <f t="shared" si="362"/>
        <v>0</v>
      </c>
      <c r="BW1556" s="188">
        <f t="shared" si="363"/>
        <v>0</v>
      </c>
      <c r="CG1556" s="188">
        <f t="shared" si="364"/>
        <v>0</v>
      </c>
      <c r="CQ1556" s="188">
        <f t="shared" si="365"/>
        <v>0</v>
      </c>
    </row>
    <row r="1557" spans="1:95" x14ac:dyDescent="0.15">
      <c r="B1557" s="2"/>
      <c r="D1557" s="2"/>
      <c r="F1557" s="2"/>
      <c r="G1557" s="2"/>
      <c r="H1557" s="2"/>
      <c r="AA1557" s="2"/>
      <c r="AV1557" s="2"/>
      <c r="AW1557" s="2"/>
      <c r="AX1557" s="2"/>
      <c r="AY1557" s="2"/>
      <c r="AZ1557" s="2"/>
      <c r="BA1557" s="2"/>
      <c r="BB1557" s="2"/>
      <c r="BD1557" s="2"/>
      <c r="BE1557" s="2"/>
    </row>
    <row r="1560" spans="1:95" x14ac:dyDescent="0.15">
      <c r="G1560" s="23"/>
      <c r="H1560" s="23"/>
      <c r="I1560" s="281" t="s">
        <v>8</v>
      </c>
      <c r="J1560" s="281"/>
      <c r="K1560" s="281"/>
      <c r="L1560" s="11"/>
      <c r="M1560" s="11"/>
      <c r="N1560" s="11"/>
      <c r="O1560" s="11"/>
      <c r="P1560" s="11"/>
      <c r="R1560" s="281" t="s">
        <v>3225</v>
      </c>
      <c r="S1560" s="281"/>
      <c r="T1560" s="281"/>
      <c r="U1560" s="11"/>
      <c r="V1560" s="11"/>
      <c r="W1560" s="11"/>
      <c r="X1560" s="11"/>
      <c r="Z1560" s="11"/>
      <c r="AB1560" s="281" t="s">
        <v>10</v>
      </c>
      <c r="AC1560" s="281"/>
      <c r="AD1560" s="281"/>
      <c r="AE1560" s="11"/>
      <c r="AG1560" s="11"/>
      <c r="AJ1560" s="11"/>
      <c r="AL1560" s="281" t="s">
        <v>3226</v>
      </c>
      <c r="AM1560" s="281"/>
      <c r="AN1560" s="281"/>
      <c r="AO1560" s="11"/>
      <c r="AQ1560" s="11"/>
      <c r="AT1560" s="11"/>
      <c r="AV1560" s="281" t="s">
        <v>544</v>
      </c>
      <c r="AW1560" s="281"/>
      <c r="AX1560" s="281"/>
      <c r="AZ1560" s="2"/>
      <c r="BB1560" s="2"/>
      <c r="BE1560" s="2"/>
      <c r="BF1560" s="28"/>
      <c r="BG1560" s="28"/>
    </row>
    <row r="1561" spans="1:95" x14ac:dyDescent="0.15">
      <c r="A1561" s="35" t="s">
        <v>26</v>
      </c>
      <c r="B1561" s="31" t="s">
        <v>1</v>
      </c>
      <c r="C1561" s="21" t="s">
        <v>11</v>
      </c>
      <c r="D1561" s="23" t="s">
        <v>23</v>
      </c>
      <c r="E1561" s="23" t="s">
        <v>23</v>
      </c>
      <c r="F1561" s="23" t="s">
        <v>236</v>
      </c>
      <c r="G1561" s="41" t="s">
        <v>23</v>
      </c>
      <c r="H1561" s="41" t="s">
        <v>3</v>
      </c>
      <c r="I1561" s="7" t="s">
        <v>13</v>
      </c>
      <c r="J1561" s="7" t="s">
        <v>13</v>
      </c>
      <c r="K1561" s="7" t="s">
        <v>4</v>
      </c>
      <c r="L1561" s="7" t="s">
        <v>4</v>
      </c>
      <c r="M1561" s="7" t="s">
        <v>5</v>
      </c>
      <c r="N1561" s="7" t="s">
        <v>6</v>
      </c>
      <c r="O1561" s="7"/>
      <c r="P1561" s="7" t="s">
        <v>7</v>
      </c>
      <c r="Q1561" s="7" t="s">
        <v>24</v>
      </c>
      <c r="R1561" s="7" t="s">
        <v>13</v>
      </c>
      <c r="S1561" s="7" t="s">
        <v>13</v>
      </c>
      <c r="T1561" s="7" t="s">
        <v>4</v>
      </c>
      <c r="U1561" s="7" t="s">
        <v>4</v>
      </c>
      <c r="V1561" s="7" t="s">
        <v>5</v>
      </c>
      <c r="W1561" s="7" t="s">
        <v>6</v>
      </c>
      <c r="X1561" s="7"/>
      <c r="Y1561" s="7"/>
      <c r="Z1561" s="7" t="s">
        <v>7</v>
      </c>
      <c r="AA1561" s="7" t="s">
        <v>24</v>
      </c>
      <c r="AB1561" s="4" t="s">
        <v>13</v>
      </c>
      <c r="AC1561" s="7" t="s">
        <v>13</v>
      </c>
      <c r="AD1561" s="7" t="s">
        <v>4</v>
      </c>
      <c r="AE1561" s="7" t="s">
        <v>4</v>
      </c>
      <c r="AF1561" s="7" t="s">
        <v>5</v>
      </c>
      <c r="AG1561" s="7" t="s">
        <v>6</v>
      </c>
      <c r="AH1561" s="4"/>
      <c r="AI1561" s="7"/>
      <c r="AJ1561" s="7" t="s">
        <v>7</v>
      </c>
      <c r="AK1561" s="7" t="s">
        <v>24</v>
      </c>
      <c r="AL1561" s="4" t="s">
        <v>13</v>
      </c>
      <c r="AM1561" s="7" t="s">
        <v>13</v>
      </c>
      <c r="AN1561" s="7" t="s">
        <v>4</v>
      </c>
      <c r="AO1561" s="7" t="s">
        <v>4</v>
      </c>
      <c r="AP1561" s="7" t="s">
        <v>5</v>
      </c>
      <c r="AQ1561" s="7" t="s">
        <v>6</v>
      </c>
      <c r="AR1561" s="4"/>
      <c r="AS1561" s="7"/>
      <c r="AT1561" s="7" t="s">
        <v>7</v>
      </c>
      <c r="AU1561" s="7" t="s">
        <v>24</v>
      </c>
      <c r="AV1561" s="4" t="s">
        <v>13</v>
      </c>
      <c r="AW1561" s="7" t="s">
        <v>13</v>
      </c>
      <c r="AX1561" s="7" t="s">
        <v>4</v>
      </c>
      <c r="AY1561" s="7" t="s">
        <v>4</v>
      </c>
      <c r="AZ1561" s="7" t="s">
        <v>5</v>
      </c>
      <c r="BA1561" s="7" t="s">
        <v>6</v>
      </c>
      <c r="BB1561" s="4"/>
      <c r="BC1561" s="7"/>
      <c r="BD1561" s="7" t="s">
        <v>7</v>
      </c>
      <c r="BE1561" s="7" t="s">
        <v>24</v>
      </c>
      <c r="BF1561" s="28"/>
      <c r="BG1561" s="28"/>
      <c r="BM1561" s="7"/>
      <c r="BW1561" s="7"/>
      <c r="CG1561" s="7"/>
      <c r="CQ1561" s="7"/>
    </row>
    <row r="1562" spans="1:95" x14ac:dyDescent="0.15">
      <c r="A1562" s="35"/>
      <c r="B1562" s="31"/>
      <c r="C1562" s="21"/>
      <c r="D1562" s="23" t="s">
        <v>2</v>
      </c>
      <c r="E1562" s="21" t="s">
        <v>3</v>
      </c>
      <c r="F1562" s="23" t="s">
        <v>237</v>
      </c>
      <c r="G1562" s="41" t="s">
        <v>27</v>
      </c>
      <c r="H1562" s="41" t="s">
        <v>235</v>
      </c>
      <c r="I1562" s="7"/>
      <c r="J1562" s="7" t="s">
        <v>18</v>
      </c>
      <c r="K1562" s="7"/>
      <c r="L1562" s="7" t="s">
        <v>18</v>
      </c>
      <c r="M1562" s="7" t="s">
        <v>19</v>
      </c>
      <c r="N1562" s="7" t="s">
        <v>15</v>
      </c>
      <c r="O1562" s="7" t="s">
        <v>16</v>
      </c>
      <c r="P1562" s="7"/>
      <c r="Q1562" s="7" t="s">
        <v>25</v>
      </c>
      <c r="R1562" s="7"/>
      <c r="S1562" s="7" t="s">
        <v>18</v>
      </c>
      <c r="T1562" s="7"/>
      <c r="U1562" s="7" t="s">
        <v>18</v>
      </c>
      <c r="V1562" s="7" t="s">
        <v>19</v>
      </c>
      <c r="W1562" s="7" t="s">
        <v>15</v>
      </c>
      <c r="X1562" s="7" t="s">
        <v>16</v>
      </c>
      <c r="Y1562" s="7"/>
      <c r="Z1562" s="7"/>
      <c r="AA1562" s="7" t="s">
        <v>25</v>
      </c>
      <c r="AB1562" s="4"/>
      <c r="AC1562" s="7" t="s">
        <v>18</v>
      </c>
      <c r="AD1562" s="7"/>
      <c r="AE1562" s="7" t="s">
        <v>18</v>
      </c>
      <c r="AF1562" s="7" t="s">
        <v>19</v>
      </c>
      <c r="AG1562" s="7" t="s">
        <v>15</v>
      </c>
      <c r="AH1562" s="4" t="s">
        <v>16</v>
      </c>
      <c r="AI1562" s="7"/>
      <c r="AJ1562" s="7"/>
      <c r="AK1562" s="7" t="s">
        <v>25</v>
      </c>
      <c r="AL1562" s="4"/>
      <c r="AM1562" s="7" t="s">
        <v>18</v>
      </c>
      <c r="AN1562" s="7"/>
      <c r="AO1562" s="7" t="s">
        <v>18</v>
      </c>
      <c r="AP1562" s="7" t="s">
        <v>19</v>
      </c>
      <c r="AQ1562" s="7" t="s">
        <v>15</v>
      </c>
      <c r="AR1562" s="4" t="s">
        <v>16</v>
      </c>
      <c r="AS1562" s="7"/>
      <c r="AT1562" s="7"/>
      <c r="AU1562" s="7" t="s">
        <v>25</v>
      </c>
      <c r="AV1562" s="4"/>
      <c r="AW1562" s="7" t="s">
        <v>18</v>
      </c>
      <c r="AX1562" s="7"/>
      <c r="AY1562" s="7" t="s">
        <v>18</v>
      </c>
      <c r="AZ1562" s="7" t="s">
        <v>19</v>
      </c>
      <c r="BA1562" s="7" t="s">
        <v>15</v>
      </c>
      <c r="BB1562" s="4" t="s">
        <v>16</v>
      </c>
      <c r="BC1562" s="7"/>
      <c r="BD1562" s="7"/>
      <c r="BE1562" s="7" t="s">
        <v>25</v>
      </c>
      <c r="BF1562" s="28"/>
      <c r="BG1562" s="28"/>
      <c r="BM1562" s="7"/>
      <c r="BW1562" s="7"/>
      <c r="CG1562" s="7"/>
      <c r="CQ1562" s="7"/>
    </row>
    <row r="1563" spans="1:95" x14ac:dyDescent="0.15">
      <c r="A1563" s="12"/>
      <c r="B1563" s="27">
        <v>71</v>
      </c>
      <c r="D1563" s="61">
        <v>1805862</v>
      </c>
      <c r="E1563" s="61">
        <v>87056</v>
      </c>
      <c r="F1563" s="11">
        <v>111</v>
      </c>
      <c r="G1563" s="11">
        <v>5</v>
      </c>
      <c r="H1563" s="61">
        <v>21900</v>
      </c>
      <c r="I1563" s="28" t="s">
        <v>3227</v>
      </c>
      <c r="J1563" s="28">
        <v>210</v>
      </c>
      <c r="K1563" s="28" t="s">
        <v>59</v>
      </c>
      <c r="L1563" s="28">
        <v>4437</v>
      </c>
      <c r="M1563" s="28">
        <v>100</v>
      </c>
      <c r="N1563" s="28">
        <v>210</v>
      </c>
      <c r="O1563" s="28">
        <v>245</v>
      </c>
      <c r="P1563" s="28" t="str">
        <f t="shared" ref="P1563:P1594" si="366">IF(N1563&gt;O1563,"Negative","Positive")</f>
        <v>Positive</v>
      </c>
      <c r="Q1563" s="38">
        <v>8.1799999999999995E-12</v>
      </c>
      <c r="R1563" s="2" t="s">
        <v>3228</v>
      </c>
      <c r="S1563" s="2">
        <v>553</v>
      </c>
      <c r="T1563" s="2" t="s">
        <v>3229</v>
      </c>
      <c r="U1563" s="2">
        <v>9837</v>
      </c>
      <c r="V1563" s="2">
        <v>87.179000000000002</v>
      </c>
      <c r="W1563" s="2">
        <v>4634</v>
      </c>
      <c r="X1563" s="2">
        <v>4711</v>
      </c>
      <c r="Y1563" s="25">
        <f>W1563-X1563</f>
        <v>-77</v>
      </c>
      <c r="Z1563" s="2" t="str">
        <f>IF(W1563&gt;X1563,"Negative","Positive")</f>
        <v>Positive</v>
      </c>
      <c r="AA1563" s="26">
        <v>4.92E-18</v>
      </c>
      <c r="AB1563" s="28" t="s">
        <v>3230</v>
      </c>
      <c r="AC1563" s="28">
        <v>995</v>
      </c>
      <c r="AD1563" s="28" t="s">
        <v>35</v>
      </c>
      <c r="AE1563" s="28">
        <v>2689</v>
      </c>
      <c r="AF1563" s="28">
        <v>99.302999999999997</v>
      </c>
      <c r="AG1563" s="28">
        <v>1</v>
      </c>
      <c r="AH1563" s="28">
        <v>287</v>
      </c>
      <c r="AI1563" s="25">
        <f>AG1563-AH1563</f>
        <v>-286</v>
      </c>
      <c r="AJ1563" s="28" t="str">
        <f>IF(AG1563&gt;AH1563,"Negative","Positive")</f>
        <v>Positive</v>
      </c>
      <c r="AK1563" s="36">
        <v>2.6999999999999999E-147</v>
      </c>
      <c r="AL1563" s="2" t="s">
        <v>3231</v>
      </c>
      <c r="AM1563" s="2">
        <v>284</v>
      </c>
      <c r="AN1563" s="2" t="s">
        <v>796</v>
      </c>
      <c r="AO1563" s="2">
        <v>9718</v>
      </c>
      <c r="AP1563" s="2">
        <v>76.25</v>
      </c>
      <c r="AQ1563" s="2">
        <v>7663</v>
      </c>
      <c r="AR1563" s="2">
        <v>7897</v>
      </c>
      <c r="AS1563" s="25">
        <f>AQ1563-AR1563</f>
        <v>-234</v>
      </c>
      <c r="AT1563" s="2" t="str">
        <f>IF(AQ1563&gt;AR1563,"Negative","Positive")</f>
        <v>Positive</v>
      </c>
      <c r="AU1563" s="26">
        <v>3.0999999999999998E-27</v>
      </c>
      <c r="AV1563" s="2" t="s">
        <v>3232</v>
      </c>
      <c r="AW1563" s="2">
        <v>271</v>
      </c>
      <c r="AX1563" s="2" t="s">
        <v>556</v>
      </c>
      <c r="AY1563" s="2">
        <v>9624</v>
      </c>
      <c r="AZ1563" s="2">
        <v>82.7</v>
      </c>
      <c r="BA1563" s="2">
        <v>3972</v>
      </c>
      <c r="BB1563" s="2">
        <v>4207</v>
      </c>
      <c r="BC1563" s="25">
        <f>BA1563-BB1563</f>
        <v>-235</v>
      </c>
      <c r="BD1563" s="2" t="str">
        <f>IF(BA1563&gt;BB1563,"Negative","Positive")</f>
        <v>Positive</v>
      </c>
      <c r="BE1563" s="26">
        <v>1.6999999999999999E-54</v>
      </c>
      <c r="BF1563" s="28"/>
      <c r="BG1563" s="28"/>
      <c r="BM1563" s="25">
        <f>BK1563-BL1563</f>
        <v>0</v>
      </c>
      <c r="BW1563" s="25">
        <f>BU1563-BV1563</f>
        <v>0</v>
      </c>
      <c r="CG1563" s="25">
        <f>CE1563-CF1563</f>
        <v>0</v>
      </c>
      <c r="CQ1563" s="25">
        <f>CO1563-CP1563</f>
        <v>0</v>
      </c>
    </row>
    <row r="1564" spans="1:95" x14ac:dyDescent="0.15">
      <c r="A1564" s="12"/>
      <c r="B1564" s="27">
        <v>71</v>
      </c>
      <c r="I1564" s="28" t="s">
        <v>3233</v>
      </c>
      <c r="J1564" s="28">
        <v>265</v>
      </c>
      <c r="K1564" s="28" t="s">
        <v>59</v>
      </c>
      <c r="L1564" s="28">
        <v>4437</v>
      </c>
      <c r="M1564" s="28">
        <v>97.825999999999993</v>
      </c>
      <c r="N1564" s="28">
        <v>1338</v>
      </c>
      <c r="O1564" s="28">
        <v>1383</v>
      </c>
      <c r="P1564" s="28" t="str">
        <f t="shared" si="366"/>
        <v>Positive</v>
      </c>
      <c r="Q1564" s="38">
        <v>1.36E-15</v>
      </c>
      <c r="Y1564" s="25">
        <f t="shared" ref="Y1564:Y1627" si="367">W1564-X1564</f>
        <v>0</v>
      </c>
      <c r="AB1564" s="24"/>
      <c r="AI1564" s="25">
        <f t="shared" ref="AI1564:AI1627" si="368">AG1564-AH1564</f>
        <v>0</v>
      </c>
      <c r="AK1564" s="26"/>
      <c r="AS1564" s="25">
        <f t="shared" ref="AS1564:AS1627" si="369">AQ1564-AR1564</f>
        <v>0</v>
      </c>
      <c r="AV1564" s="13"/>
      <c r="AW1564" s="13"/>
      <c r="AX1564" s="13"/>
      <c r="AY1564" s="13"/>
      <c r="AZ1564" s="13"/>
      <c r="BA1564" s="13"/>
      <c r="BB1564" s="13"/>
      <c r="BC1564" s="25">
        <f t="shared" ref="BC1564:BC1627" si="370">BA1564-BB1564</f>
        <v>0</v>
      </c>
      <c r="BD1564" s="13"/>
      <c r="BE1564" s="13"/>
      <c r="BF1564" s="28"/>
      <c r="BG1564" s="28"/>
      <c r="BM1564" s="25">
        <f t="shared" ref="BM1564:BM1627" si="371">BK1564-BL1564</f>
        <v>0</v>
      </c>
      <c r="BW1564" s="25">
        <f t="shared" ref="BW1564:BW1627" si="372">BU1564-BV1564</f>
        <v>0</v>
      </c>
      <c r="CG1564" s="25">
        <f t="shared" ref="CG1564:CG1627" si="373">CE1564-CF1564</f>
        <v>0</v>
      </c>
      <c r="CQ1564" s="25">
        <f t="shared" ref="CQ1564:CQ1627" si="374">CO1564-CP1564</f>
        <v>0</v>
      </c>
    </row>
    <row r="1565" spans="1:95" x14ac:dyDescent="0.15">
      <c r="A1565" s="12"/>
      <c r="B1565" s="27">
        <v>71</v>
      </c>
      <c r="I1565" s="28" t="s">
        <v>3234</v>
      </c>
      <c r="J1565" s="28">
        <v>356</v>
      </c>
      <c r="K1565" s="28" t="s">
        <v>59</v>
      </c>
      <c r="L1565" s="28">
        <v>4437</v>
      </c>
      <c r="M1565" s="28">
        <v>98.113</v>
      </c>
      <c r="N1565" s="28">
        <v>215</v>
      </c>
      <c r="O1565" s="28">
        <v>163</v>
      </c>
      <c r="P1565" s="28" t="str">
        <f t="shared" si="366"/>
        <v>Negative</v>
      </c>
      <c r="Q1565" s="38">
        <v>2.4000000000000002E-19</v>
      </c>
      <c r="Y1565" s="25">
        <f t="shared" si="367"/>
        <v>0</v>
      </c>
      <c r="AB1565" s="24"/>
      <c r="AI1565" s="25">
        <f t="shared" si="368"/>
        <v>0</v>
      </c>
      <c r="AJ1565" s="24"/>
      <c r="AL1565" s="24"/>
      <c r="AM1565" s="28"/>
      <c r="AN1565" s="28"/>
      <c r="AO1565" s="28"/>
      <c r="AP1565" s="28"/>
      <c r="AQ1565" s="28"/>
      <c r="AR1565" s="28"/>
      <c r="AS1565" s="25">
        <f t="shared" si="369"/>
        <v>0</v>
      </c>
      <c r="AU1565" s="28"/>
      <c r="AV1565" s="13"/>
      <c r="AW1565" s="13"/>
      <c r="AX1565" s="13"/>
      <c r="AY1565" s="13"/>
      <c r="AZ1565" s="13"/>
      <c r="BA1565" s="13"/>
      <c r="BB1565" s="13"/>
      <c r="BC1565" s="25">
        <f t="shared" si="370"/>
        <v>0</v>
      </c>
      <c r="BD1565" s="13"/>
      <c r="BE1565" s="13"/>
      <c r="BF1565" s="28"/>
      <c r="BG1565" s="28"/>
      <c r="BM1565" s="25">
        <f t="shared" si="371"/>
        <v>0</v>
      </c>
      <c r="BW1565" s="25">
        <f t="shared" si="372"/>
        <v>0</v>
      </c>
      <c r="CG1565" s="25">
        <f t="shared" si="373"/>
        <v>0</v>
      </c>
      <c r="CQ1565" s="25">
        <f t="shared" si="374"/>
        <v>0</v>
      </c>
    </row>
    <row r="1566" spans="1:95" x14ac:dyDescent="0.15">
      <c r="A1566" s="12"/>
      <c r="B1566" s="27">
        <v>71</v>
      </c>
      <c r="I1566" s="28" t="s">
        <v>3235</v>
      </c>
      <c r="J1566" s="28">
        <v>451</v>
      </c>
      <c r="K1566" s="28" t="s">
        <v>59</v>
      </c>
      <c r="L1566" s="28">
        <v>4437</v>
      </c>
      <c r="M1566" s="28">
        <v>98</v>
      </c>
      <c r="N1566" s="28">
        <v>187</v>
      </c>
      <c r="O1566" s="28">
        <v>235</v>
      </c>
      <c r="P1566" s="28" t="str">
        <f t="shared" si="366"/>
        <v>Positive</v>
      </c>
      <c r="Q1566" s="38">
        <v>5.1400000000000001E-17</v>
      </c>
      <c r="Y1566" s="25">
        <f t="shared" si="367"/>
        <v>0</v>
      </c>
      <c r="AB1566" s="24"/>
      <c r="AI1566" s="25">
        <f t="shared" si="368"/>
        <v>0</v>
      </c>
      <c r="AJ1566" s="24"/>
      <c r="AL1566" s="24"/>
      <c r="AM1566" s="28"/>
      <c r="AN1566" s="28"/>
      <c r="AO1566" s="28"/>
      <c r="AP1566" s="28"/>
      <c r="AQ1566" s="28"/>
      <c r="AR1566" s="28"/>
      <c r="AS1566" s="25">
        <f t="shared" si="369"/>
        <v>0</v>
      </c>
      <c r="AU1566" s="36"/>
      <c r="AV1566" s="13"/>
      <c r="AW1566" s="13"/>
      <c r="AX1566" s="13"/>
      <c r="AY1566" s="13"/>
      <c r="AZ1566" s="13"/>
      <c r="BA1566" s="13"/>
      <c r="BB1566" s="13"/>
      <c r="BC1566" s="25">
        <f t="shared" si="370"/>
        <v>0</v>
      </c>
      <c r="BD1566" s="13"/>
      <c r="BE1566" s="13"/>
      <c r="BF1566" s="28"/>
      <c r="BG1566" s="28"/>
      <c r="BM1566" s="25">
        <f t="shared" si="371"/>
        <v>0</v>
      </c>
      <c r="BW1566" s="25">
        <f t="shared" si="372"/>
        <v>0</v>
      </c>
      <c r="CG1566" s="25">
        <f t="shared" si="373"/>
        <v>0</v>
      </c>
      <c r="CQ1566" s="25">
        <f t="shared" si="374"/>
        <v>0</v>
      </c>
    </row>
    <row r="1567" spans="1:95" x14ac:dyDescent="0.15">
      <c r="A1567" s="12"/>
      <c r="B1567" s="27">
        <v>71</v>
      </c>
      <c r="I1567" s="28" t="s">
        <v>3236</v>
      </c>
      <c r="J1567" s="28">
        <v>1386</v>
      </c>
      <c r="K1567" s="28" t="s">
        <v>59</v>
      </c>
      <c r="L1567" s="28">
        <v>4437</v>
      </c>
      <c r="M1567" s="28">
        <v>95.875</v>
      </c>
      <c r="N1567" s="28">
        <v>3173</v>
      </c>
      <c r="O1567" s="28">
        <v>1889</v>
      </c>
      <c r="P1567" s="28" t="str">
        <f t="shared" si="366"/>
        <v>Negative</v>
      </c>
      <c r="Q1567" s="13">
        <v>0</v>
      </c>
      <c r="Y1567" s="25">
        <f t="shared" si="367"/>
        <v>0</v>
      </c>
      <c r="AB1567" s="24"/>
      <c r="AI1567" s="25">
        <f t="shared" si="368"/>
        <v>0</v>
      </c>
      <c r="AJ1567" s="24"/>
      <c r="AL1567" s="24"/>
      <c r="AM1567" s="28"/>
      <c r="AN1567" s="28"/>
      <c r="AO1567" s="28"/>
      <c r="AP1567" s="28"/>
      <c r="AQ1567" s="28"/>
      <c r="AR1567" s="28"/>
      <c r="AS1567" s="25">
        <f t="shared" si="369"/>
        <v>0</v>
      </c>
      <c r="AU1567" s="36"/>
      <c r="AV1567" s="13"/>
      <c r="AW1567" s="13"/>
      <c r="AX1567" s="13"/>
      <c r="AY1567" s="13"/>
      <c r="AZ1567" s="13"/>
      <c r="BA1567" s="13"/>
      <c r="BB1567" s="13"/>
      <c r="BC1567" s="25">
        <f t="shared" si="370"/>
        <v>0</v>
      </c>
      <c r="BD1567" s="13"/>
      <c r="BE1567" s="13"/>
      <c r="BF1567" s="28"/>
      <c r="BG1567" s="28"/>
      <c r="BM1567" s="25">
        <f t="shared" si="371"/>
        <v>0</v>
      </c>
      <c r="BW1567" s="25">
        <f t="shared" si="372"/>
        <v>0</v>
      </c>
      <c r="CG1567" s="25">
        <f t="shared" si="373"/>
        <v>0</v>
      </c>
      <c r="CQ1567" s="25">
        <f t="shared" si="374"/>
        <v>0</v>
      </c>
    </row>
    <row r="1568" spans="1:95" x14ac:dyDescent="0.15">
      <c r="A1568" s="12"/>
      <c r="B1568" s="27">
        <v>71</v>
      </c>
      <c r="I1568" s="166" t="s">
        <v>3237</v>
      </c>
      <c r="J1568" s="166">
        <v>1798</v>
      </c>
      <c r="K1568" s="166" t="s">
        <v>59</v>
      </c>
      <c r="L1568" s="166">
        <v>4437</v>
      </c>
      <c r="M1568" s="166">
        <v>96.718999999999994</v>
      </c>
      <c r="N1568" s="166">
        <v>1812</v>
      </c>
      <c r="O1568" s="166">
        <v>15</v>
      </c>
      <c r="P1568" s="166" t="str">
        <f t="shared" si="366"/>
        <v>Negative</v>
      </c>
      <c r="Q1568" s="13">
        <v>0</v>
      </c>
      <c r="Y1568" s="25">
        <f t="shared" si="367"/>
        <v>0</v>
      </c>
      <c r="AB1568" s="24"/>
      <c r="AI1568" s="25">
        <f t="shared" si="368"/>
        <v>0</v>
      </c>
      <c r="AJ1568" s="24"/>
      <c r="AL1568" s="24"/>
      <c r="AM1568" s="28"/>
      <c r="AN1568" s="28"/>
      <c r="AO1568" s="28"/>
      <c r="AP1568" s="28"/>
      <c r="AQ1568" s="28"/>
      <c r="AR1568" s="28"/>
      <c r="AS1568" s="25">
        <f t="shared" si="369"/>
        <v>0</v>
      </c>
      <c r="AT1568" s="24"/>
      <c r="AU1568" s="36"/>
      <c r="AV1568" s="13"/>
      <c r="AW1568" s="13"/>
      <c r="AX1568" s="13"/>
      <c r="AY1568" s="13"/>
      <c r="AZ1568" s="13"/>
      <c r="BA1568" s="13"/>
      <c r="BB1568" s="13"/>
      <c r="BC1568" s="25">
        <f t="shared" si="370"/>
        <v>0</v>
      </c>
      <c r="BD1568" s="13"/>
      <c r="BE1568" s="13"/>
      <c r="BF1568" s="28"/>
      <c r="BG1568" s="28"/>
      <c r="BM1568" s="25">
        <f t="shared" si="371"/>
        <v>0</v>
      </c>
      <c r="BW1568" s="25">
        <f t="shared" si="372"/>
        <v>0</v>
      </c>
      <c r="CG1568" s="25">
        <f t="shared" si="373"/>
        <v>0</v>
      </c>
      <c r="CQ1568" s="25">
        <f t="shared" si="374"/>
        <v>0</v>
      </c>
    </row>
    <row r="1569" spans="1:95" x14ac:dyDescent="0.15">
      <c r="A1569" s="12"/>
      <c r="B1569" s="27">
        <v>71</v>
      </c>
      <c r="I1569" s="28" t="s">
        <v>3238</v>
      </c>
      <c r="J1569" s="28">
        <v>1253</v>
      </c>
      <c r="K1569" s="28" t="s">
        <v>59</v>
      </c>
      <c r="L1569" s="28">
        <v>4437</v>
      </c>
      <c r="M1569" s="28">
        <v>97.063999999999993</v>
      </c>
      <c r="N1569" s="28">
        <v>3355</v>
      </c>
      <c r="O1569" s="28">
        <v>4410</v>
      </c>
      <c r="P1569" s="28" t="str">
        <f t="shared" si="366"/>
        <v>Positive</v>
      </c>
      <c r="Q1569" s="13">
        <v>0</v>
      </c>
      <c r="Y1569" s="25">
        <f t="shared" si="367"/>
        <v>0</v>
      </c>
      <c r="AB1569" s="24"/>
      <c r="AI1569" s="25">
        <f t="shared" si="368"/>
        <v>0</v>
      </c>
      <c r="AJ1569" s="24"/>
      <c r="AK1569" s="26"/>
      <c r="AS1569" s="25">
        <f t="shared" si="369"/>
        <v>0</v>
      </c>
      <c r="AV1569" s="13"/>
      <c r="AW1569" s="13"/>
      <c r="AX1569" s="13"/>
      <c r="AY1569" s="13"/>
      <c r="AZ1569" s="13"/>
      <c r="BA1569" s="13"/>
      <c r="BB1569" s="13"/>
      <c r="BC1569" s="25">
        <f t="shared" si="370"/>
        <v>0</v>
      </c>
      <c r="BD1569" s="13"/>
      <c r="BE1569" s="13"/>
      <c r="BF1569" s="28"/>
      <c r="BG1569" s="28"/>
      <c r="BM1569" s="25">
        <f t="shared" si="371"/>
        <v>0</v>
      </c>
      <c r="BW1569" s="25">
        <f t="shared" si="372"/>
        <v>0</v>
      </c>
      <c r="CG1569" s="25">
        <f t="shared" si="373"/>
        <v>0</v>
      </c>
      <c r="CQ1569" s="25">
        <f t="shared" si="374"/>
        <v>0</v>
      </c>
    </row>
    <row r="1570" spans="1:95" x14ac:dyDescent="0.15">
      <c r="A1570" s="12"/>
      <c r="B1570" s="27">
        <v>71</v>
      </c>
      <c r="I1570" s="28" t="s">
        <v>3239</v>
      </c>
      <c r="J1570" s="28">
        <v>230</v>
      </c>
      <c r="K1570" s="28" t="s">
        <v>59</v>
      </c>
      <c r="L1570" s="28">
        <v>4437</v>
      </c>
      <c r="M1570" s="28">
        <v>97.296999999999997</v>
      </c>
      <c r="N1570" s="28">
        <v>3188</v>
      </c>
      <c r="O1570" s="28">
        <v>3372</v>
      </c>
      <c r="P1570" s="28" t="str">
        <f t="shared" si="366"/>
        <v>Positive</v>
      </c>
      <c r="Q1570" s="38">
        <v>1.05E-85</v>
      </c>
      <c r="Y1570" s="25">
        <f t="shared" si="367"/>
        <v>0</v>
      </c>
      <c r="AI1570" s="25">
        <f t="shared" si="368"/>
        <v>0</v>
      </c>
      <c r="AS1570" s="25">
        <f t="shared" si="369"/>
        <v>0</v>
      </c>
      <c r="BC1570" s="25">
        <f t="shared" si="370"/>
        <v>0</v>
      </c>
      <c r="BM1570" s="25">
        <f t="shared" si="371"/>
        <v>0</v>
      </c>
      <c r="BW1570" s="25">
        <f t="shared" si="372"/>
        <v>0</v>
      </c>
      <c r="CG1570" s="25">
        <f t="shared" si="373"/>
        <v>0</v>
      </c>
      <c r="CQ1570" s="25">
        <f t="shared" si="374"/>
        <v>0</v>
      </c>
    </row>
    <row r="1571" spans="1:95" x14ac:dyDescent="0.15">
      <c r="B1571" s="2"/>
      <c r="D1571" s="2"/>
      <c r="F1571" s="2"/>
      <c r="G1571" s="2"/>
      <c r="H1571" s="2"/>
      <c r="I1571" s="28" t="s">
        <v>3240</v>
      </c>
      <c r="J1571" s="28">
        <v>1080</v>
      </c>
      <c r="K1571" s="28" t="s">
        <v>59</v>
      </c>
      <c r="L1571" s="28">
        <v>4437</v>
      </c>
      <c r="M1571" s="28">
        <v>96.909000000000006</v>
      </c>
      <c r="N1571" s="28">
        <v>3149</v>
      </c>
      <c r="O1571" s="28">
        <v>4151</v>
      </c>
      <c r="P1571" s="28" t="str">
        <f t="shared" si="366"/>
        <v>Positive</v>
      </c>
      <c r="Q1571" s="13">
        <v>0</v>
      </c>
      <c r="Y1571" s="25">
        <f t="shared" si="367"/>
        <v>0</v>
      </c>
      <c r="AA1571" s="2"/>
      <c r="AI1571" s="25">
        <f t="shared" si="368"/>
        <v>0</v>
      </c>
      <c r="AS1571" s="25">
        <f t="shared" si="369"/>
        <v>0</v>
      </c>
      <c r="AV1571" s="2"/>
      <c r="AW1571" s="2"/>
      <c r="AX1571" s="2"/>
      <c r="AY1571" s="2"/>
      <c r="AZ1571" s="2"/>
      <c r="BA1571" s="2"/>
      <c r="BB1571" s="2"/>
      <c r="BC1571" s="25">
        <f t="shared" si="370"/>
        <v>0</v>
      </c>
      <c r="BD1571" s="2"/>
      <c r="BE1571" s="2"/>
      <c r="BM1571" s="25">
        <f t="shared" si="371"/>
        <v>0</v>
      </c>
      <c r="BW1571" s="25">
        <f t="shared" si="372"/>
        <v>0</v>
      </c>
      <c r="CG1571" s="25">
        <f t="shared" si="373"/>
        <v>0</v>
      </c>
      <c r="CQ1571" s="25">
        <f t="shared" si="374"/>
        <v>0</v>
      </c>
    </row>
    <row r="1572" spans="1:95" x14ac:dyDescent="0.15">
      <c r="B1572" s="2"/>
      <c r="D1572" s="2"/>
      <c r="F1572" s="2"/>
      <c r="G1572" s="2"/>
      <c r="H1572" s="2"/>
      <c r="I1572" s="28" t="s">
        <v>3241</v>
      </c>
      <c r="J1572" s="28">
        <v>1096</v>
      </c>
      <c r="K1572" s="28" t="s">
        <v>59</v>
      </c>
      <c r="L1572" s="28">
        <v>4437</v>
      </c>
      <c r="M1572" s="28">
        <v>97.537000000000006</v>
      </c>
      <c r="N1572" s="28">
        <v>1029</v>
      </c>
      <c r="O1572" s="28">
        <v>15</v>
      </c>
      <c r="P1572" s="28" t="str">
        <f t="shared" si="366"/>
        <v>Negative</v>
      </c>
      <c r="Q1572" s="13">
        <v>0</v>
      </c>
      <c r="Y1572" s="25">
        <f t="shared" si="367"/>
        <v>0</v>
      </c>
      <c r="AA1572" s="2"/>
      <c r="AI1572" s="25">
        <f t="shared" si="368"/>
        <v>0</v>
      </c>
      <c r="AS1572" s="25">
        <f t="shared" si="369"/>
        <v>0</v>
      </c>
      <c r="AV1572" s="2"/>
      <c r="AW1572" s="2"/>
      <c r="AX1572" s="2"/>
      <c r="AY1572" s="2"/>
      <c r="AZ1572" s="2"/>
      <c r="BA1572" s="2"/>
      <c r="BB1572" s="2"/>
      <c r="BC1572" s="25">
        <f t="shared" si="370"/>
        <v>0</v>
      </c>
      <c r="BD1572" s="2"/>
      <c r="BE1572" s="2"/>
      <c r="BM1572" s="25">
        <f t="shared" si="371"/>
        <v>0</v>
      </c>
      <c r="BW1572" s="25">
        <f t="shared" si="372"/>
        <v>0</v>
      </c>
      <c r="CG1572" s="25">
        <f t="shared" si="373"/>
        <v>0</v>
      </c>
      <c r="CQ1572" s="25">
        <f t="shared" si="374"/>
        <v>0</v>
      </c>
    </row>
    <row r="1573" spans="1:95" x14ac:dyDescent="0.15">
      <c r="B1573" s="2"/>
      <c r="D1573" s="2"/>
      <c r="F1573" s="2"/>
      <c r="G1573" s="2"/>
      <c r="H1573" s="2"/>
      <c r="I1573" s="28" t="s">
        <v>3242</v>
      </c>
      <c r="J1573" s="28">
        <v>311</v>
      </c>
      <c r="K1573" s="28" t="s">
        <v>59</v>
      </c>
      <c r="L1573" s="28">
        <v>4437</v>
      </c>
      <c r="M1573" s="28">
        <v>98.570999999999998</v>
      </c>
      <c r="N1573" s="28">
        <v>1606</v>
      </c>
      <c r="O1573" s="28">
        <v>1537</v>
      </c>
      <c r="P1573" s="28" t="str">
        <f t="shared" si="366"/>
        <v>Negative</v>
      </c>
      <c r="Q1573" s="38">
        <v>7.3599999999999995E-29</v>
      </c>
      <c r="Y1573" s="25">
        <f t="shared" si="367"/>
        <v>0</v>
      </c>
      <c r="AA1573" s="2"/>
      <c r="AI1573" s="25">
        <f t="shared" si="368"/>
        <v>0</v>
      </c>
      <c r="AS1573" s="25">
        <f t="shared" si="369"/>
        <v>0</v>
      </c>
      <c r="AV1573" s="2"/>
      <c r="AW1573" s="2"/>
      <c r="AX1573" s="2"/>
      <c r="AY1573" s="2"/>
      <c r="AZ1573" s="2"/>
      <c r="BA1573" s="2"/>
      <c r="BB1573" s="2"/>
      <c r="BC1573" s="25">
        <f t="shared" si="370"/>
        <v>0</v>
      </c>
      <c r="BD1573" s="2"/>
      <c r="BE1573" s="2"/>
      <c r="BM1573" s="25">
        <f t="shared" si="371"/>
        <v>0</v>
      </c>
      <c r="BW1573" s="25">
        <f t="shared" si="372"/>
        <v>0</v>
      </c>
      <c r="CG1573" s="25">
        <f t="shared" si="373"/>
        <v>0</v>
      </c>
      <c r="CQ1573" s="25">
        <f t="shared" si="374"/>
        <v>0</v>
      </c>
    </row>
    <row r="1574" spans="1:95" x14ac:dyDescent="0.15">
      <c r="B1574" s="2"/>
      <c r="D1574" s="2"/>
      <c r="F1574" s="2"/>
      <c r="G1574" s="2"/>
      <c r="H1574" s="2"/>
      <c r="I1574" s="28" t="s">
        <v>3243</v>
      </c>
      <c r="J1574" s="28">
        <v>1197</v>
      </c>
      <c r="K1574" s="28" t="s">
        <v>59</v>
      </c>
      <c r="L1574" s="28">
        <v>4437</v>
      </c>
      <c r="M1574" s="28">
        <v>96.046000000000006</v>
      </c>
      <c r="N1574" s="28">
        <v>2849</v>
      </c>
      <c r="O1574" s="28">
        <v>1813</v>
      </c>
      <c r="P1574" s="28" t="str">
        <f t="shared" si="366"/>
        <v>Negative</v>
      </c>
      <c r="Q1574" s="13">
        <v>0</v>
      </c>
      <c r="Y1574" s="25">
        <f t="shared" si="367"/>
        <v>0</v>
      </c>
      <c r="AA1574" s="2"/>
      <c r="AI1574" s="25">
        <f t="shared" si="368"/>
        <v>0</v>
      </c>
      <c r="AS1574" s="25">
        <f t="shared" si="369"/>
        <v>0</v>
      </c>
      <c r="AV1574" s="2"/>
      <c r="AW1574" s="2"/>
      <c r="AX1574" s="2"/>
      <c r="AY1574" s="2"/>
      <c r="AZ1574" s="2"/>
      <c r="BA1574" s="2"/>
      <c r="BB1574" s="2"/>
      <c r="BC1574" s="25">
        <f t="shared" si="370"/>
        <v>0</v>
      </c>
      <c r="BD1574" s="2"/>
      <c r="BE1574" s="2"/>
      <c r="BM1574" s="25">
        <f t="shared" si="371"/>
        <v>0</v>
      </c>
      <c r="BW1574" s="25">
        <f t="shared" si="372"/>
        <v>0</v>
      </c>
      <c r="CG1574" s="25">
        <f t="shared" si="373"/>
        <v>0</v>
      </c>
      <c r="CQ1574" s="25">
        <f t="shared" si="374"/>
        <v>0</v>
      </c>
    </row>
    <row r="1575" spans="1:95" x14ac:dyDescent="0.15">
      <c r="B1575" s="2"/>
      <c r="D1575" s="2"/>
      <c r="F1575" s="2"/>
      <c r="G1575" s="2"/>
      <c r="H1575" s="2"/>
      <c r="I1575" s="28" t="s">
        <v>3244</v>
      </c>
      <c r="J1575" s="28">
        <v>233</v>
      </c>
      <c r="K1575" s="28" t="s">
        <v>59</v>
      </c>
      <c r="L1575" s="28">
        <v>4437</v>
      </c>
      <c r="M1575" s="28">
        <v>96</v>
      </c>
      <c r="N1575" s="28">
        <v>2827</v>
      </c>
      <c r="O1575" s="28">
        <v>2778</v>
      </c>
      <c r="P1575" s="28" t="str">
        <f t="shared" si="366"/>
        <v>Negative</v>
      </c>
      <c r="Q1575" s="38">
        <v>3.28E-16</v>
      </c>
      <c r="Y1575" s="25">
        <f t="shared" si="367"/>
        <v>0</v>
      </c>
      <c r="AA1575" s="2"/>
      <c r="AI1575" s="25">
        <f t="shared" si="368"/>
        <v>0</v>
      </c>
      <c r="AS1575" s="25">
        <f t="shared" si="369"/>
        <v>0</v>
      </c>
      <c r="AV1575" s="2"/>
      <c r="AW1575" s="2"/>
      <c r="AX1575" s="2"/>
      <c r="AY1575" s="2"/>
      <c r="AZ1575" s="2"/>
      <c r="BA1575" s="2"/>
      <c r="BB1575" s="2"/>
      <c r="BC1575" s="25">
        <f t="shared" si="370"/>
        <v>0</v>
      </c>
      <c r="BD1575" s="2"/>
      <c r="BE1575" s="2"/>
      <c r="BM1575" s="25">
        <f t="shared" si="371"/>
        <v>0</v>
      </c>
      <c r="BW1575" s="25">
        <f t="shared" si="372"/>
        <v>0</v>
      </c>
      <c r="CG1575" s="25">
        <f t="shared" si="373"/>
        <v>0</v>
      </c>
      <c r="CQ1575" s="25">
        <f t="shared" si="374"/>
        <v>0</v>
      </c>
    </row>
    <row r="1576" spans="1:95" x14ac:dyDescent="0.15">
      <c r="B1576" s="2"/>
      <c r="D1576" s="2"/>
      <c r="F1576" s="2"/>
      <c r="G1576" s="2"/>
      <c r="H1576" s="2"/>
      <c r="I1576" s="28" t="s">
        <v>3245</v>
      </c>
      <c r="J1576" s="28">
        <v>215</v>
      </c>
      <c r="K1576" s="28" t="s">
        <v>59</v>
      </c>
      <c r="L1576" s="28">
        <v>4437</v>
      </c>
      <c r="M1576" s="28">
        <v>97.058999999999997</v>
      </c>
      <c r="N1576" s="28">
        <v>1812</v>
      </c>
      <c r="O1576" s="28">
        <v>1745</v>
      </c>
      <c r="P1576" s="28" t="str">
        <f t="shared" si="366"/>
        <v>Negative</v>
      </c>
      <c r="Q1576" s="38">
        <v>2.9600000000000002E-26</v>
      </c>
      <c r="Y1576" s="25">
        <f t="shared" si="367"/>
        <v>0</v>
      </c>
      <c r="AA1576" s="2"/>
      <c r="AI1576" s="25">
        <f t="shared" si="368"/>
        <v>0</v>
      </c>
      <c r="AS1576" s="25">
        <f t="shared" si="369"/>
        <v>0</v>
      </c>
      <c r="AV1576" s="2"/>
      <c r="AW1576" s="2"/>
      <c r="AX1576" s="2"/>
      <c r="AY1576" s="2"/>
      <c r="AZ1576" s="2"/>
      <c r="BA1576" s="2"/>
      <c r="BB1576" s="2"/>
      <c r="BC1576" s="25">
        <f t="shared" si="370"/>
        <v>0</v>
      </c>
      <c r="BD1576" s="2"/>
      <c r="BE1576" s="2"/>
      <c r="BM1576" s="25">
        <f t="shared" si="371"/>
        <v>0</v>
      </c>
      <c r="BW1576" s="25">
        <f t="shared" si="372"/>
        <v>0</v>
      </c>
      <c r="CG1576" s="25">
        <f t="shared" si="373"/>
        <v>0</v>
      </c>
      <c r="CQ1576" s="25">
        <f t="shared" si="374"/>
        <v>0</v>
      </c>
    </row>
    <row r="1577" spans="1:95" x14ac:dyDescent="0.15">
      <c r="B1577" s="2"/>
      <c r="D1577" s="2"/>
      <c r="F1577" s="2"/>
      <c r="G1577" s="2"/>
      <c r="H1577" s="2"/>
      <c r="I1577" s="28" t="s">
        <v>3246</v>
      </c>
      <c r="J1577" s="28">
        <v>410</v>
      </c>
      <c r="K1577" s="28" t="s">
        <v>59</v>
      </c>
      <c r="L1577" s="28">
        <v>4437</v>
      </c>
      <c r="M1577" s="28">
        <v>95.186999999999998</v>
      </c>
      <c r="N1577" s="28">
        <v>2801</v>
      </c>
      <c r="O1577" s="28">
        <v>2615</v>
      </c>
      <c r="P1577" s="28" t="str">
        <f t="shared" si="366"/>
        <v>Negative</v>
      </c>
      <c r="Q1577" s="38">
        <v>1.9799999999999998E-80</v>
      </c>
      <c r="Y1577" s="25">
        <f t="shared" si="367"/>
        <v>0</v>
      </c>
      <c r="AA1577" s="2"/>
      <c r="AI1577" s="25">
        <f t="shared" si="368"/>
        <v>0</v>
      </c>
      <c r="AS1577" s="25">
        <f t="shared" si="369"/>
        <v>0</v>
      </c>
      <c r="AV1577" s="2"/>
      <c r="AW1577" s="2"/>
      <c r="AX1577" s="2"/>
      <c r="AY1577" s="2"/>
      <c r="AZ1577" s="2"/>
      <c r="BA1577" s="2"/>
      <c r="BB1577" s="2"/>
      <c r="BC1577" s="25">
        <f t="shared" si="370"/>
        <v>0</v>
      </c>
      <c r="BD1577" s="2"/>
      <c r="BE1577" s="2"/>
      <c r="BM1577" s="25">
        <f t="shared" si="371"/>
        <v>0</v>
      </c>
      <c r="BW1577" s="25">
        <f t="shared" si="372"/>
        <v>0</v>
      </c>
      <c r="CG1577" s="25">
        <f t="shared" si="373"/>
        <v>0</v>
      </c>
      <c r="CQ1577" s="25">
        <f t="shared" si="374"/>
        <v>0</v>
      </c>
    </row>
    <row r="1578" spans="1:95" x14ac:dyDescent="0.15">
      <c r="B1578" s="2"/>
      <c r="D1578" s="2"/>
      <c r="F1578" s="2"/>
      <c r="G1578" s="2"/>
      <c r="H1578" s="2"/>
      <c r="I1578" s="28" t="s">
        <v>3247</v>
      </c>
      <c r="J1578" s="28">
        <v>1355</v>
      </c>
      <c r="K1578" s="28" t="s">
        <v>59</v>
      </c>
      <c r="L1578" s="28">
        <v>4437</v>
      </c>
      <c r="M1578" s="28">
        <v>97.144999999999996</v>
      </c>
      <c r="N1578" s="28">
        <v>3149</v>
      </c>
      <c r="O1578" s="28">
        <v>4409</v>
      </c>
      <c r="P1578" s="28" t="str">
        <f t="shared" si="366"/>
        <v>Positive</v>
      </c>
      <c r="Q1578" s="13">
        <v>0</v>
      </c>
      <c r="Y1578" s="25">
        <f t="shared" si="367"/>
        <v>0</v>
      </c>
      <c r="AA1578" s="2"/>
      <c r="AI1578" s="25">
        <f t="shared" si="368"/>
        <v>0</v>
      </c>
      <c r="AS1578" s="25">
        <f t="shared" si="369"/>
        <v>0</v>
      </c>
      <c r="AV1578" s="2"/>
      <c r="AW1578" s="2"/>
      <c r="AX1578" s="2"/>
      <c r="AY1578" s="2"/>
      <c r="AZ1578" s="2"/>
      <c r="BA1578" s="2"/>
      <c r="BB1578" s="2"/>
      <c r="BC1578" s="25">
        <f t="shared" si="370"/>
        <v>0</v>
      </c>
      <c r="BD1578" s="2"/>
      <c r="BE1578" s="2"/>
      <c r="BM1578" s="25">
        <f t="shared" si="371"/>
        <v>0</v>
      </c>
      <c r="BW1578" s="25">
        <f t="shared" si="372"/>
        <v>0</v>
      </c>
      <c r="CG1578" s="25">
        <f t="shared" si="373"/>
        <v>0</v>
      </c>
      <c r="CQ1578" s="25">
        <f t="shared" si="374"/>
        <v>0</v>
      </c>
    </row>
    <row r="1579" spans="1:95" x14ac:dyDescent="0.15">
      <c r="B1579" s="2"/>
      <c r="D1579" s="2"/>
      <c r="F1579" s="2"/>
      <c r="G1579" s="2"/>
      <c r="H1579" s="2"/>
      <c r="I1579" s="28" t="s">
        <v>3248</v>
      </c>
      <c r="J1579" s="28">
        <v>1247</v>
      </c>
      <c r="K1579" s="28" t="s">
        <v>59</v>
      </c>
      <c r="L1579" s="28">
        <v>4437</v>
      </c>
      <c r="M1579" s="28">
        <v>97.07</v>
      </c>
      <c r="N1579" s="28">
        <v>3353</v>
      </c>
      <c r="O1579" s="28">
        <v>4410</v>
      </c>
      <c r="P1579" s="28" t="str">
        <f t="shared" si="366"/>
        <v>Positive</v>
      </c>
      <c r="Q1579" s="13">
        <v>0</v>
      </c>
      <c r="Y1579" s="25">
        <f t="shared" si="367"/>
        <v>0</v>
      </c>
      <c r="AA1579" s="2"/>
      <c r="AI1579" s="25">
        <f t="shared" si="368"/>
        <v>0</v>
      </c>
      <c r="AS1579" s="25">
        <f t="shared" si="369"/>
        <v>0</v>
      </c>
      <c r="AV1579" s="2"/>
      <c r="AW1579" s="2"/>
      <c r="AX1579" s="2"/>
      <c r="AY1579" s="2"/>
      <c r="AZ1579" s="2"/>
      <c r="BA1579" s="2"/>
      <c r="BB1579" s="2"/>
      <c r="BC1579" s="25">
        <f t="shared" si="370"/>
        <v>0</v>
      </c>
      <c r="BD1579" s="2"/>
      <c r="BE1579" s="2"/>
      <c r="BM1579" s="25">
        <f t="shared" si="371"/>
        <v>0</v>
      </c>
      <c r="BW1579" s="25">
        <f t="shared" si="372"/>
        <v>0</v>
      </c>
      <c r="CG1579" s="25">
        <f t="shared" si="373"/>
        <v>0</v>
      </c>
      <c r="CQ1579" s="25">
        <f t="shared" si="374"/>
        <v>0</v>
      </c>
    </row>
    <row r="1580" spans="1:95" x14ac:dyDescent="0.15">
      <c r="B1580" s="2"/>
      <c r="D1580" s="2"/>
      <c r="F1580" s="2"/>
      <c r="G1580" s="2"/>
      <c r="H1580" s="2"/>
      <c r="I1580" s="28" t="s">
        <v>3249</v>
      </c>
      <c r="J1580" s="28">
        <v>1437</v>
      </c>
      <c r="K1580" s="28" t="s">
        <v>59</v>
      </c>
      <c r="L1580" s="28">
        <v>4437</v>
      </c>
      <c r="M1580" s="28">
        <v>96.013000000000005</v>
      </c>
      <c r="N1580" s="28">
        <v>3041</v>
      </c>
      <c r="O1580" s="28">
        <v>1813</v>
      </c>
      <c r="P1580" s="28" t="str">
        <f t="shared" si="366"/>
        <v>Negative</v>
      </c>
      <c r="Q1580" s="13">
        <v>0</v>
      </c>
      <c r="Y1580" s="25">
        <f t="shared" si="367"/>
        <v>0</v>
      </c>
      <c r="AA1580" s="2"/>
      <c r="AI1580" s="25">
        <f t="shared" si="368"/>
        <v>0</v>
      </c>
      <c r="AS1580" s="25">
        <f t="shared" si="369"/>
        <v>0</v>
      </c>
      <c r="AV1580" s="2"/>
      <c r="AW1580" s="2"/>
      <c r="AX1580" s="2"/>
      <c r="AY1580" s="2"/>
      <c r="AZ1580" s="2"/>
      <c r="BA1580" s="2"/>
      <c r="BB1580" s="2"/>
      <c r="BC1580" s="25">
        <f t="shared" si="370"/>
        <v>0</v>
      </c>
      <c r="BD1580" s="2"/>
      <c r="BE1580" s="2"/>
      <c r="BM1580" s="25">
        <f t="shared" si="371"/>
        <v>0</v>
      </c>
      <c r="BW1580" s="25">
        <f t="shared" si="372"/>
        <v>0</v>
      </c>
      <c r="CG1580" s="25">
        <f t="shared" si="373"/>
        <v>0</v>
      </c>
      <c r="CQ1580" s="25">
        <f t="shared" si="374"/>
        <v>0</v>
      </c>
    </row>
    <row r="1581" spans="1:95" x14ac:dyDescent="0.15">
      <c r="B1581" s="2"/>
      <c r="D1581" s="2"/>
      <c r="F1581" s="2"/>
      <c r="G1581" s="2"/>
      <c r="H1581" s="2"/>
      <c r="I1581" s="28" t="s">
        <v>3250</v>
      </c>
      <c r="J1581" s="28">
        <v>1264</v>
      </c>
      <c r="K1581" s="28" t="s">
        <v>59</v>
      </c>
      <c r="L1581" s="28">
        <v>4437</v>
      </c>
      <c r="M1581" s="28">
        <v>96.897999999999996</v>
      </c>
      <c r="N1581" s="28">
        <v>3347</v>
      </c>
      <c r="O1581" s="28">
        <v>4410</v>
      </c>
      <c r="P1581" s="28" t="str">
        <f t="shared" si="366"/>
        <v>Positive</v>
      </c>
      <c r="Q1581" s="13">
        <v>0</v>
      </c>
      <c r="Y1581" s="25">
        <f t="shared" si="367"/>
        <v>0</v>
      </c>
      <c r="AA1581" s="2"/>
      <c r="AI1581" s="25">
        <f t="shared" si="368"/>
        <v>0</v>
      </c>
      <c r="AS1581" s="25">
        <f t="shared" si="369"/>
        <v>0</v>
      </c>
      <c r="AV1581" s="2"/>
      <c r="AW1581" s="2"/>
      <c r="AX1581" s="2"/>
      <c r="AY1581" s="2"/>
      <c r="AZ1581" s="2"/>
      <c r="BA1581" s="2"/>
      <c r="BB1581" s="2"/>
      <c r="BC1581" s="25">
        <f t="shared" si="370"/>
        <v>0</v>
      </c>
      <c r="BD1581" s="2"/>
      <c r="BE1581" s="2"/>
      <c r="BM1581" s="25">
        <f t="shared" si="371"/>
        <v>0</v>
      </c>
      <c r="BW1581" s="25">
        <f t="shared" si="372"/>
        <v>0</v>
      </c>
      <c r="CG1581" s="25">
        <f t="shared" si="373"/>
        <v>0</v>
      </c>
      <c r="CQ1581" s="25">
        <f t="shared" si="374"/>
        <v>0</v>
      </c>
    </row>
    <row r="1582" spans="1:95" x14ac:dyDescent="0.15">
      <c r="B1582" s="2"/>
      <c r="D1582" s="2"/>
      <c r="F1582" s="2"/>
      <c r="G1582" s="2"/>
      <c r="H1582" s="2"/>
      <c r="I1582" s="28" t="s">
        <v>3251</v>
      </c>
      <c r="J1582" s="28">
        <v>669</v>
      </c>
      <c r="K1582" s="28" t="s">
        <v>59</v>
      </c>
      <c r="L1582" s="28">
        <v>4437</v>
      </c>
      <c r="M1582" s="28">
        <v>95.349000000000004</v>
      </c>
      <c r="N1582" s="28">
        <v>3173</v>
      </c>
      <c r="O1582" s="28">
        <v>2615</v>
      </c>
      <c r="P1582" s="28" t="str">
        <f t="shared" si="366"/>
        <v>Negative</v>
      </c>
      <c r="Q1582" s="13">
        <v>0</v>
      </c>
      <c r="Y1582" s="25">
        <f t="shared" si="367"/>
        <v>0</v>
      </c>
      <c r="AA1582" s="2"/>
      <c r="AI1582" s="25">
        <f t="shared" si="368"/>
        <v>0</v>
      </c>
      <c r="AS1582" s="25">
        <f t="shared" si="369"/>
        <v>0</v>
      </c>
      <c r="AV1582" s="2"/>
      <c r="AW1582" s="2"/>
      <c r="AX1582" s="2"/>
      <c r="AY1582" s="2"/>
      <c r="AZ1582" s="2"/>
      <c r="BA1582" s="2"/>
      <c r="BB1582" s="2"/>
      <c r="BC1582" s="25">
        <f t="shared" si="370"/>
        <v>0</v>
      </c>
      <c r="BD1582" s="2"/>
      <c r="BE1582" s="2"/>
      <c r="BM1582" s="25">
        <f t="shared" si="371"/>
        <v>0</v>
      </c>
      <c r="BW1582" s="25">
        <f t="shared" si="372"/>
        <v>0</v>
      </c>
      <c r="CG1582" s="25">
        <f t="shared" si="373"/>
        <v>0</v>
      </c>
      <c r="CQ1582" s="25">
        <f t="shared" si="374"/>
        <v>0</v>
      </c>
    </row>
    <row r="1583" spans="1:95" x14ac:dyDescent="0.15">
      <c r="B1583" s="2"/>
      <c r="D1583" s="2"/>
      <c r="F1583" s="2"/>
      <c r="G1583" s="2"/>
      <c r="H1583" s="2"/>
      <c r="I1583" s="28" t="s">
        <v>3252</v>
      </c>
      <c r="J1583" s="28">
        <v>1475</v>
      </c>
      <c r="K1583" s="28" t="s">
        <v>59</v>
      </c>
      <c r="L1583" s="28">
        <v>4437</v>
      </c>
      <c r="M1583" s="28">
        <v>95.959000000000003</v>
      </c>
      <c r="N1583" s="28">
        <v>3173</v>
      </c>
      <c r="O1583" s="28">
        <v>1813</v>
      </c>
      <c r="P1583" s="28" t="str">
        <f t="shared" si="366"/>
        <v>Negative</v>
      </c>
      <c r="Q1583" s="13">
        <v>0</v>
      </c>
      <c r="Y1583" s="25">
        <f t="shared" si="367"/>
        <v>0</v>
      </c>
      <c r="AA1583" s="2"/>
      <c r="AI1583" s="25">
        <f t="shared" si="368"/>
        <v>0</v>
      </c>
      <c r="AS1583" s="25">
        <f t="shared" si="369"/>
        <v>0</v>
      </c>
      <c r="AV1583" s="2"/>
      <c r="AW1583" s="2"/>
      <c r="AX1583" s="2"/>
      <c r="AY1583" s="2"/>
      <c r="AZ1583" s="2"/>
      <c r="BA1583" s="2"/>
      <c r="BB1583" s="2"/>
      <c r="BC1583" s="25">
        <f t="shared" si="370"/>
        <v>0</v>
      </c>
      <c r="BD1583" s="2"/>
      <c r="BE1583" s="2"/>
      <c r="BM1583" s="25">
        <f t="shared" si="371"/>
        <v>0</v>
      </c>
      <c r="BW1583" s="25">
        <f t="shared" si="372"/>
        <v>0</v>
      </c>
      <c r="CG1583" s="25">
        <f t="shared" si="373"/>
        <v>0</v>
      </c>
      <c r="CQ1583" s="25">
        <f t="shared" si="374"/>
        <v>0</v>
      </c>
    </row>
    <row r="1584" spans="1:95" x14ac:dyDescent="0.15">
      <c r="B1584" s="2"/>
      <c r="D1584" s="2"/>
      <c r="F1584" s="2"/>
      <c r="G1584" s="2"/>
      <c r="H1584" s="2"/>
      <c r="I1584" s="28" t="s">
        <v>3253</v>
      </c>
      <c r="J1584" s="28">
        <v>1144</v>
      </c>
      <c r="K1584" s="28" t="s">
        <v>59</v>
      </c>
      <c r="L1584" s="28">
        <v>4437</v>
      </c>
      <c r="M1584" s="28">
        <v>97.453000000000003</v>
      </c>
      <c r="N1584" s="28">
        <v>1035</v>
      </c>
      <c r="O1584" s="28">
        <v>15</v>
      </c>
      <c r="P1584" s="28" t="str">
        <f t="shared" si="366"/>
        <v>Negative</v>
      </c>
      <c r="Q1584" s="13">
        <v>0</v>
      </c>
      <c r="Y1584" s="25">
        <f t="shared" si="367"/>
        <v>0</v>
      </c>
      <c r="AA1584" s="2"/>
      <c r="AI1584" s="25">
        <f t="shared" si="368"/>
        <v>0</v>
      </c>
      <c r="AS1584" s="25">
        <f t="shared" si="369"/>
        <v>0</v>
      </c>
      <c r="AV1584" s="2"/>
      <c r="AW1584" s="2"/>
      <c r="AX1584" s="2"/>
      <c r="AY1584" s="2"/>
      <c r="AZ1584" s="2"/>
      <c r="BA1584" s="2"/>
      <c r="BB1584" s="2"/>
      <c r="BC1584" s="25">
        <f t="shared" si="370"/>
        <v>0</v>
      </c>
      <c r="BD1584" s="2"/>
      <c r="BE1584" s="2"/>
      <c r="BM1584" s="25">
        <f t="shared" si="371"/>
        <v>0</v>
      </c>
      <c r="BW1584" s="25">
        <f t="shared" si="372"/>
        <v>0</v>
      </c>
      <c r="CG1584" s="25">
        <f t="shared" si="373"/>
        <v>0</v>
      </c>
      <c r="CQ1584" s="25">
        <f t="shared" si="374"/>
        <v>0</v>
      </c>
    </row>
    <row r="1585" spans="2:95" x14ac:dyDescent="0.15">
      <c r="B1585" s="2"/>
      <c r="D1585" s="2"/>
      <c r="F1585" s="2"/>
      <c r="G1585" s="2"/>
      <c r="H1585" s="2"/>
      <c r="I1585" s="28" t="s">
        <v>3254</v>
      </c>
      <c r="J1585" s="28">
        <v>433</v>
      </c>
      <c r="K1585" s="28" t="s">
        <v>59</v>
      </c>
      <c r="L1585" s="28">
        <v>4437</v>
      </c>
      <c r="M1585" s="28">
        <v>96.475999999999999</v>
      </c>
      <c r="N1585" s="28">
        <v>2039</v>
      </c>
      <c r="O1585" s="28">
        <v>1813</v>
      </c>
      <c r="P1585" s="28" t="str">
        <f t="shared" si="366"/>
        <v>Negative</v>
      </c>
      <c r="Q1585" s="38">
        <v>2.6200000000000001E-104</v>
      </c>
      <c r="Y1585" s="25">
        <f t="shared" si="367"/>
        <v>0</v>
      </c>
      <c r="AA1585" s="2"/>
      <c r="AI1585" s="25">
        <f t="shared" si="368"/>
        <v>0</v>
      </c>
      <c r="AS1585" s="25">
        <f t="shared" si="369"/>
        <v>0</v>
      </c>
      <c r="AV1585" s="2"/>
      <c r="AW1585" s="2"/>
      <c r="AX1585" s="2"/>
      <c r="AY1585" s="2"/>
      <c r="AZ1585" s="2"/>
      <c r="BA1585" s="2"/>
      <c r="BB1585" s="2"/>
      <c r="BC1585" s="25">
        <f t="shared" si="370"/>
        <v>0</v>
      </c>
      <c r="BD1585" s="2"/>
      <c r="BE1585" s="2"/>
      <c r="BM1585" s="25">
        <f t="shared" si="371"/>
        <v>0</v>
      </c>
      <c r="BW1585" s="25">
        <f t="shared" si="372"/>
        <v>0</v>
      </c>
      <c r="CG1585" s="25">
        <f t="shared" si="373"/>
        <v>0</v>
      </c>
      <c r="CQ1585" s="25">
        <f t="shared" si="374"/>
        <v>0</v>
      </c>
    </row>
    <row r="1586" spans="2:95" x14ac:dyDescent="0.15">
      <c r="B1586" s="2"/>
      <c r="D1586" s="2"/>
      <c r="F1586" s="2"/>
      <c r="G1586" s="2"/>
      <c r="H1586" s="2"/>
      <c r="I1586" s="28" t="s">
        <v>3255</v>
      </c>
      <c r="J1586" s="28">
        <v>230</v>
      </c>
      <c r="K1586" s="28" t="s">
        <v>59</v>
      </c>
      <c r="L1586" s="28">
        <v>4437</v>
      </c>
      <c r="M1586" s="28">
        <v>95.364000000000004</v>
      </c>
      <c r="N1586" s="28">
        <v>3173</v>
      </c>
      <c r="O1586" s="28">
        <v>3023</v>
      </c>
      <c r="P1586" s="28" t="str">
        <f t="shared" si="366"/>
        <v>Negative</v>
      </c>
      <c r="Q1586" s="38">
        <v>5.0399999999999997E-64</v>
      </c>
      <c r="Y1586" s="25">
        <f t="shared" si="367"/>
        <v>0</v>
      </c>
      <c r="AA1586" s="2"/>
      <c r="AI1586" s="25">
        <f t="shared" si="368"/>
        <v>0</v>
      </c>
      <c r="AS1586" s="25">
        <f t="shared" si="369"/>
        <v>0</v>
      </c>
      <c r="AV1586" s="2"/>
      <c r="AW1586" s="2"/>
      <c r="AX1586" s="2"/>
      <c r="AY1586" s="2"/>
      <c r="AZ1586" s="2"/>
      <c r="BA1586" s="2"/>
      <c r="BB1586" s="2"/>
      <c r="BC1586" s="25">
        <f t="shared" si="370"/>
        <v>0</v>
      </c>
      <c r="BD1586" s="2"/>
      <c r="BE1586" s="2"/>
      <c r="BM1586" s="25">
        <f t="shared" si="371"/>
        <v>0</v>
      </c>
      <c r="BW1586" s="25">
        <f t="shared" si="372"/>
        <v>0</v>
      </c>
      <c r="CG1586" s="25">
        <f t="shared" si="373"/>
        <v>0</v>
      </c>
      <c r="CQ1586" s="25">
        <f t="shared" si="374"/>
        <v>0</v>
      </c>
    </row>
    <row r="1587" spans="2:95" x14ac:dyDescent="0.15">
      <c r="B1587" s="2"/>
      <c r="D1587" s="2"/>
      <c r="F1587" s="2"/>
      <c r="G1587" s="2"/>
      <c r="H1587" s="2"/>
      <c r="I1587" s="28" t="s">
        <v>3256</v>
      </c>
      <c r="J1587" s="28">
        <v>851</v>
      </c>
      <c r="K1587" s="28" t="s">
        <v>59</v>
      </c>
      <c r="L1587" s="28">
        <v>4437</v>
      </c>
      <c r="M1587" s="28">
        <v>96.010999999999996</v>
      </c>
      <c r="N1587" s="28">
        <v>1359</v>
      </c>
      <c r="O1587" s="28">
        <v>658</v>
      </c>
      <c r="P1587" s="28" t="str">
        <f t="shared" si="366"/>
        <v>Negative</v>
      </c>
      <c r="Q1587" s="13">
        <v>0</v>
      </c>
      <c r="Y1587" s="25">
        <f t="shared" si="367"/>
        <v>0</v>
      </c>
      <c r="AA1587" s="2"/>
      <c r="AI1587" s="25">
        <f t="shared" si="368"/>
        <v>0</v>
      </c>
      <c r="AS1587" s="25">
        <f t="shared" si="369"/>
        <v>0</v>
      </c>
      <c r="AV1587" s="2"/>
      <c r="AW1587" s="2"/>
      <c r="AX1587" s="2"/>
      <c r="AY1587" s="2"/>
      <c r="AZ1587" s="2"/>
      <c r="BA1587" s="2"/>
      <c r="BB1587" s="2"/>
      <c r="BC1587" s="25">
        <f t="shared" si="370"/>
        <v>0</v>
      </c>
      <c r="BD1587" s="2"/>
      <c r="BE1587" s="2"/>
      <c r="BM1587" s="25">
        <f t="shared" si="371"/>
        <v>0</v>
      </c>
      <c r="BW1587" s="25">
        <f t="shared" si="372"/>
        <v>0</v>
      </c>
      <c r="CG1587" s="25">
        <f t="shared" si="373"/>
        <v>0</v>
      </c>
      <c r="CQ1587" s="25">
        <f t="shared" si="374"/>
        <v>0</v>
      </c>
    </row>
    <row r="1588" spans="2:95" x14ac:dyDescent="0.15">
      <c r="B1588" s="2"/>
      <c r="D1588" s="2"/>
      <c r="F1588" s="2"/>
      <c r="G1588" s="2"/>
      <c r="H1588" s="2"/>
      <c r="I1588" s="28" t="s">
        <v>3257</v>
      </c>
      <c r="J1588" s="28">
        <v>1369</v>
      </c>
      <c r="K1588" s="28" t="s">
        <v>59</v>
      </c>
      <c r="L1588" s="28">
        <v>4437</v>
      </c>
      <c r="M1588" s="28">
        <v>97.147000000000006</v>
      </c>
      <c r="N1588" s="28">
        <v>3149</v>
      </c>
      <c r="O1588" s="28">
        <v>4410</v>
      </c>
      <c r="P1588" s="28" t="str">
        <f t="shared" si="366"/>
        <v>Positive</v>
      </c>
      <c r="Q1588" s="13">
        <v>0</v>
      </c>
      <c r="Y1588" s="25">
        <f t="shared" si="367"/>
        <v>0</v>
      </c>
      <c r="AA1588" s="2"/>
      <c r="AI1588" s="25">
        <f t="shared" si="368"/>
        <v>0</v>
      </c>
      <c r="AS1588" s="25">
        <f t="shared" si="369"/>
        <v>0</v>
      </c>
      <c r="AV1588" s="2"/>
      <c r="AW1588" s="2"/>
      <c r="AX1588" s="2"/>
      <c r="AY1588" s="2"/>
      <c r="AZ1588" s="2"/>
      <c r="BA1588" s="2"/>
      <c r="BB1588" s="2"/>
      <c r="BC1588" s="25">
        <f t="shared" si="370"/>
        <v>0</v>
      </c>
      <c r="BD1588" s="2"/>
      <c r="BE1588" s="2"/>
      <c r="BM1588" s="25">
        <f t="shared" si="371"/>
        <v>0</v>
      </c>
      <c r="BW1588" s="25">
        <f t="shared" si="372"/>
        <v>0</v>
      </c>
      <c r="CG1588" s="25">
        <f t="shared" si="373"/>
        <v>0</v>
      </c>
      <c r="CQ1588" s="25">
        <f t="shared" si="374"/>
        <v>0</v>
      </c>
    </row>
    <row r="1589" spans="2:95" x14ac:dyDescent="0.15">
      <c r="B1589" s="2"/>
      <c r="D1589" s="2"/>
      <c r="F1589" s="2"/>
      <c r="G1589" s="2"/>
      <c r="H1589" s="2"/>
      <c r="I1589" s="28" t="s">
        <v>3258</v>
      </c>
      <c r="J1589" s="28">
        <v>1190</v>
      </c>
      <c r="K1589" s="28" t="s">
        <v>59</v>
      </c>
      <c r="L1589" s="28">
        <v>4437</v>
      </c>
      <c r="M1589" s="28">
        <v>97.108999999999995</v>
      </c>
      <c r="N1589" s="28">
        <v>3149</v>
      </c>
      <c r="O1589" s="28">
        <v>4255</v>
      </c>
      <c r="P1589" s="28" t="str">
        <f t="shared" si="366"/>
        <v>Positive</v>
      </c>
      <c r="Q1589" s="13">
        <v>0</v>
      </c>
      <c r="Y1589" s="25">
        <f t="shared" si="367"/>
        <v>0</v>
      </c>
      <c r="AA1589" s="2"/>
      <c r="AI1589" s="25">
        <f t="shared" si="368"/>
        <v>0</v>
      </c>
      <c r="AS1589" s="25">
        <f t="shared" si="369"/>
        <v>0</v>
      </c>
      <c r="AV1589" s="2"/>
      <c r="AW1589" s="2"/>
      <c r="AX1589" s="2"/>
      <c r="AY1589" s="2"/>
      <c r="AZ1589" s="2"/>
      <c r="BA1589" s="2"/>
      <c r="BB1589" s="2"/>
      <c r="BC1589" s="25">
        <f t="shared" si="370"/>
        <v>0</v>
      </c>
      <c r="BD1589" s="2"/>
      <c r="BE1589" s="2"/>
      <c r="BM1589" s="25">
        <f t="shared" si="371"/>
        <v>0</v>
      </c>
      <c r="BW1589" s="25">
        <f t="shared" si="372"/>
        <v>0</v>
      </c>
      <c r="CG1589" s="25">
        <f t="shared" si="373"/>
        <v>0</v>
      </c>
      <c r="CQ1589" s="25">
        <f t="shared" si="374"/>
        <v>0</v>
      </c>
    </row>
    <row r="1590" spans="2:95" x14ac:dyDescent="0.15">
      <c r="B1590" s="2"/>
      <c r="D1590" s="2"/>
      <c r="F1590" s="2"/>
      <c r="G1590" s="2"/>
      <c r="H1590" s="2"/>
      <c r="I1590" s="28" t="s">
        <v>3259</v>
      </c>
      <c r="J1590" s="28">
        <v>1206</v>
      </c>
      <c r="K1590" s="28" t="s">
        <v>59</v>
      </c>
      <c r="L1590" s="28">
        <v>4437</v>
      </c>
      <c r="M1590" s="28">
        <v>95.903999999999996</v>
      </c>
      <c r="N1590" s="28">
        <v>2813</v>
      </c>
      <c r="O1590" s="28">
        <v>1813</v>
      </c>
      <c r="P1590" s="28" t="str">
        <f t="shared" si="366"/>
        <v>Negative</v>
      </c>
      <c r="Q1590" s="13">
        <v>0</v>
      </c>
      <c r="Y1590" s="25">
        <f t="shared" si="367"/>
        <v>0</v>
      </c>
      <c r="AA1590" s="2"/>
      <c r="AI1590" s="25">
        <f t="shared" si="368"/>
        <v>0</v>
      </c>
      <c r="AS1590" s="25">
        <f t="shared" si="369"/>
        <v>0</v>
      </c>
      <c r="AV1590" s="2"/>
      <c r="AW1590" s="2"/>
      <c r="AX1590" s="2"/>
      <c r="AY1590" s="2"/>
      <c r="AZ1590" s="2"/>
      <c r="BA1590" s="2"/>
      <c r="BB1590" s="2"/>
      <c r="BC1590" s="25">
        <f t="shared" si="370"/>
        <v>0</v>
      </c>
      <c r="BD1590" s="2"/>
      <c r="BE1590" s="2"/>
      <c r="BM1590" s="25">
        <f t="shared" si="371"/>
        <v>0</v>
      </c>
      <c r="BW1590" s="25">
        <f t="shared" si="372"/>
        <v>0</v>
      </c>
      <c r="CG1590" s="25">
        <f t="shared" si="373"/>
        <v>0</v>
      </c>
      <c r="CQ1590" s="25">
        <f t="shared" si="374"/>
        <v>0</v>
      </c>
    </row>
    <row r="1591" spans="2:95" x14ac:dyDescent="0.15">
      <c r="B1591" s="2"/>
      <c r="D1591" s="2"/>
      <c r="F1591" s="2"/>
      <c r="G1591" s="2"/>
      <c r="H1591" s="2"/>
      <c r="I1591" s="28" t="s">
        <v>3260</v>
      </c>
      <c r="J1591" s="28">
        <v>1800</v>
      </c>
      <c r="K1591" s="28" t="s">
        <v>59</v>
      </c>
      <c r="L1591" s="28">
        <v>4437</v>
      </c>
      <c r="M1591" s="28">
        <v>96.632999999999996</v>
      </c>
      <c r="N1591" s="28">
        <v>1707</v>
      </c>
      <c r="O1591" s="28">
        <v>15</v>
      </c>
      <c r="P1591" s="28" t="str">
        <f t="shared" si="366"/>
        <v>Negative</v>
      </c>
      <c r="Q1591" s="220">
        <v>0</v>
      </c>
      <c r="Y1591" s="25">
        <f t="shared" si="367"/>
        <v>0</v>
      </c>
      <c r="AA1591" s="2"/>
      <c r="AI1591" s="25">
        <f t="shared" si="368"/>
        <v>0</v>
      </c>
      <c r="AS1591" s="25">
        <f t="shared" si="369"/>
        <v>0</v>
      </c>
      <c r="AV1591" s="2"/>
      <c r="AW1591" s="2"/>
      <c r="AX1591" s="2"/>
      <c r="AY1591" s="2"/>
      <c r="AZ1591" s="2"/>
      <c r="BA1591" s="2"/>
      <c r="BB1591" s="2"/>
      <c r="BC1591" s="25">
        <f t="shared" si="370"/>
        <v>0</v>
      </c>
      <c r="BD1591" s="2"/>
      <c r="BE1591" s="2"/>
      <c r="BM1591" s="25">
        <f t="shared" si="371"/>
        <v>0</v>
      </c>
      <c r="BW1591" s="25">
        <f t="shared" si="372"/>
        <v>0</v>
      </c>
      <c r="CG1591" s="25">
        <f t="shared" si="373"/>
        <v>0</v>
      </c>
      <c r="CQ1591" s="25">
        <f t="shared" si="374"/>
        <v>0</v>
      </c>
    </row>
    <row r="1592" spans="2:95" x14ac:dyDescent="0.15">
      <c r="B1592" s="2"/>
      <c r="D1592" s="2"/>
      <c r="F1592" s="2"/>
      <c r="G1592" s="2"/>
      <c r="H1592" s="2"/>
      <c r="I1592" s="28" t="s">
        <v>3261</v>
      </c>
      <c r="J1592" s="28">
        <v>279</v>
      </c>
      <c r="K1592" s="28" t="s">
        <v>59</v>
      </c>
      <c r="L1592" s="28">
        <v>4437</v>
      </c>
      <c r="M1592" s="28">
        <v>92.593000000000004</v>
      </c>
      <c r="N1592" s="28">
        <v>2857</v>
      </c>
      <c r="O1592" s="28">
        <v>2778</v>
      </c>
      <c r="P1592" s="28" t="str">
        <f t="shared" si="366"/>
        <v>Negative</v>
      </c>
      <c r="Q1592" s="38">
        <v>3.9399999999999997E-26</v>
      </c>
      <c r="Y1592" s="25">
        <f t="shared" si="367"/>
        <v>0</v>
      </c>
      <c r="AA1592" s="2"/>
      <c r="AI1592" s="25">
        <f t="shared" si="368"/>
        <v>0</v>
      </c>
      <c r="AS1592" s="25">
        <f t="shared" si="369"/>
        <v>0</v>
      </c>
      <c r="AV1592" s="2"/>
      <c r="AW1592" s="2"/>
      <c r="AX1592" s="2"/>
      <c r="AY1592" s="2"/>
      <c r="AZ1592" s="2"/>
      <c r="BA1592" s="2"/>
      <c r="BB1592" s="2"/>
      <c r="BC1592" s="25">
        <f t="shared" si="370"/>
        <v>0</v>
      </c>
      <c r="BD1592" s="2"/>
      <c r="BE1592" s="2"/>
      <c r="BM1592" s="25">
        <f t="shared" si="371"/>
        <v>0</v>
      </c>
      <c r="BW1592" s="25">
        <f t="shared" si="372"/>
        <v>0</v>
      </c>
      <c r="CG1592" s="25">
        <f t="shared" si="373"/>
        <v>0</v>
      </c>
      <c r="CQ1592" s="25">
        <f t="shared" si="374"/>
        <v>0</v>
      </c>
    </row>
    <row r="1593" spans="2:95" x14ac:dyDescent="0.15">
      <c r="B1593" s="2"/>
      <c r="D1593" s="2"/>
      <c r="F1593" s="2"/>
      <c r="G1593" s="2"/>
      <c r="H1593" s="2"/>
      <c r="I1593" s="28" t="s">
        <v>3262</v>
      </c>
      <c r="J1593" s="28">
        <v>1363</v>
      </c>
      <c r="K1593" s="28" t="s">
        <v>59</v>
      </c>
      <c r="L1593" s="28">
        <v>4437</v>
      </c>
      <c r="M1593" s="28">
        <v>95.787999999999997</v>
      </c>
      <c r="N1593" s="28">
        <v>3173</v>
      </c>
      <c r="O1593" s="28">
        <v>1893</v>
      </c>
      <c r="P1593" s="28" t="str">
        <f t="shared" si="366"/>
        <v>Negative</v>
      </c>
      <c r="Q1593" s="13">
        <v>0</v>
      </c>
      <c r="Y1593" s="25">
        <f t="shared" si="367"/>
        <v>0</v>
      </c>
      <c r="AA1593" s="2"/>
      <c r="AI1593" s="25">
        <f t="shared" si="368"/>
        <v>0</v>
      </c>
      <c r="AS1593" s="25">
        <f t="shared" si="369"/>
        <v>0</v>
      </c>
      <c r="AV1593" s="2"/>
      <c r="AW1593" s="2"/>
      <c r="AX1593" s="2"/>
      <c r="AY1593" s="2"/>
      <c r="AZ1593" s="2"/>
      <c r="BA1593" s="2"/>
      <c r="BB1593" s="2"/>
      <c r="BC1593" s="25">
        <f t="shared" si="370"/>
        <v>0</v>
      </c>
      <c r="BD1593" s="2"/>
      <c r="BE1593" s="2"/>
      <c r="BM1593" s="25">
        <f t="shared" si="371"/>
        <v>0</v>
      </c>
      <c r="BW1593" s="25">
        <f t="shared" si="372"/>
        <v>0</v>
      </c>
      <c r="CG1593" s="25">
        <f t="shared" si="373"/>
        <v>0</v>
      </c>
      <c r="CQ1593" s="25">
        <f t="shared" si="374"/>
        <v>0</v>
      </c>
    </row>
    <row r="1594" spans="2:95" x14ac:dyDescent="0.15">
      <c r="B1594" s="2"/>
      <c r="D1594" s="2"/>
      <c r="F1594" s="2"/>
      <c r="G1594" s="2"/>
      <c r="H1594" s="2"/>
      <c r="I1594" s="28" t="s">
        <v>3263</v>
      </c>
      <c r="J1594" s="28">
        <v>1179</v>
      </c>
      <c r="K1594" s="28" t="s">
        <v>59</v>
      </c>
      <c r="L1594" s="28">
        <v>4437</v>
      </c>
      <c r="M1594" s="28">
        <v>96.926000000000002</v>
      </c>
      <c r="N1594" s="28">
        <v>3149</v>
      </c>
      <c r="O1594" s="28">
        <v>4253</v>
      </c>
      <c r="P1594" s="28" t="str">
        <f t="shared" si="366"/>
        <v>Positive</v>
      </c>
      <c r="Q1594" s="13">
        <v>0</v>
      </c>
      <c r="Y1594" s="25">
        <f t="shared" si="367"/>
        <v>0</v>
      </c>
      <c r="AA1594" s="2"/>
      <c r="AI1594" s="25">
        <f t="shared" si="368"/>
        <v>0</v>
      </c>
      <c r="AS1594" s="25">
        <f t="shared" si="369"/>
        <v>0</v>
      </c>
      <c r="AV1594" s="2"/>
      <c r="AW1594" s="2"/>
      <c r="AX1594" s="2"/>
      <c r="AY1594" s="2"/>
      <c r="AZ1594" s="2"/>
      <c r="BA1594" s="2"/>
      <c r="BB1594" s="2"/>
      <c r="BC1594" s="25">
        <f t="shared" si="370"/>
        <v>0</v>
      </c>
      <c r="BD1594" s="2"/>
      <c r="BE1594" s="2"/>
      <c r="BM1594" s="25">
        <f t="shared" si="371"/>
        <v>0</v>
      </c>
      <c r="BW1594" s="25">
        <f t="shared" si="372"/>
        <v>0</v>
      </c>
      <c r="CG1594" s="25">
        <f t="shared" si="373"/>
        <v>0</v>
      </c>
      <c r="CQ1594" s="25">
        <f t="shared" si="374"/>
        <v>0</v>
      </c>
    </row>
    <row r="1595" spans="2:95" x14ac:dyDescent="0.15">
      <c r="B1595" s="2"/>
      <c r="D1595" s="2"/>
      <c r="F1595" s="2"/>
      <c r="G1595" s="2"/>
      <c r="H1595" s="2"/>
      <c r="I1595" s="28" t="s">
        <v>3264</v>
      </c>
      <c r="J1595" s="28">
        <v>1174</v>
      </c>
      <c r="K1595" s="28" t="s">
        <v>59</v>
      </c>
      <c r="L1595" s="28">
        <v>4437</v>
      </c>
      <c r="M1595" s="28">
        <v>97.082999999999998</v>
      </c>
      <c r="N1595" s="28">
        <v>3149</v>
      </c>
      <c r="O1595" s="28">
        <v>4245</v>
      </c>
      <c r="P1595" s="28" t="str">
        <f t="shared" ref="P1595:P1626" si="375">IF(N1595&gt;O1595,"Negative","Positive")</f>
        <v>Positive</v>
      </c>
      <c r="Q1595" s="13">
        <v>0</v>
      </c>
      <c r="Y1595" s="25">
        <f t="shared" si="367"/>
        <v>0</v>
      </c>
      <c r="AA1595" s="2"/>
      <c r="AI1595" s="25">
        <f t="shared" si="368"/>
        <v>0</v>
      </c>
      <c r="AS1595" s="25">
        <f t="shared" si="369"/>
        <v>0</v>
      </c>
      <c r="AV1595" s="2"/>
      <c r="AW1595" s="2"/>
      <c r="AX1595" s="2"/>
      <c r="AY1595" s="2"/>
      <c r="AZ1595" s="2"/>
      <c r="BA1595" s="2"/>
      <c r="BB1595" s="2"/>
      <c r="BC1595" s="25">
        <f t="shared" si="370"/>
        <v>0</v>
      </c>
      <c r="BD1595" s="2"/>
      <c r="BE1595" s="2"/>
      <c r="BM1595" s="25">
        <f t="shared" si="371"/>
        <v>0</v>
      </c>
      <c r="BW1595" s="25">
        <f t="shared" si="372"/>
        <v>0</v>
      </c>
      <c r="CG1595" s="25">
        <f t="shared" si="373"/>
        <v>0</v>
      </c>
      <c r="CQ1595" s="25">
        <f t="shared" si="374"/>
        <v>0</v>
      </c>
    </row>
    <row r="1596" spans="2:95" x14ac:dyDescent="0.15">
      <c r="B1596" s="2"/>
      <c r="D1596" s="2"/>
      <c r="F1596" s="2"/>
      <c r="G1596" s="2"/>
      <c r="H1596" s="2"/>
      <c r="I1596" s="28" t="s">
        <v>3265</v>
      </c>
      <c r="J1596" s="28">
        <v>354</v>
      </c>
      <c r="K1596" s="28" t="s">
        <v>59</v>
      </c>
      <c r="L1596" s="28">
        <v>4437</v>
      </c>
      <c r="M1596" s="28">
        <v>93.442999999999998</v>
      </c>
      <c r="N1596" s="28">
        <v>146</v>
      </c>
      <c r="O1596" s="28">
        <v>206</v>
      </c>
      <c r="P1596" s="28" t="str">
        <f t="shared" si="375"/>
        <v>Positive</v>
      </c>
      <c r="Q1596" s="38">
        <v>8.5700000000000004E-19</v>
      </c>
      <c r="Y1596" s="25">
        <f t="shared" si="367"/>
        <v>0</v>
      </c>
      <c r="AA1596" s="2"/>
      <c r="AI1596" s="25">
        <f t="shared" si="368"/>
        <v>0</v>
      </c>
      <c r="AS1596" s="25">
        <f t="shared" si="369"/>
        <v>0</v>
      </c>
      <c r="AV1596" s="2"/>
      <c r="AW1596" s="2"/>
      <c r="AX1596" s="2"/>
      <c r="AY1596" s="2"/>
      <c r="AZ1596" s="2"/>
      <c r="BA1596" s="2"/>
      <c r="BB1596" s="2"/>
      <c r="BC1596" s="25">
        <f t="shared" si="370"/>
        <v>0</v>
      </c>
      <c r="BD1596" s="2"/>
      <c r="BE1596" s="2"/>
      <c r="BM1596" s="25">
        <f t="shared" si="371"/>
        <v>0</v>
      </c>
      <c r="BW1596" s="25">
        <f t="shared" si="372"/>
        <v>0</v>
      </c>
      <c r="CG1596" s="25">
        <f t="shared" si="373"/>
        <v>0</v>
      </c>
      <c r="CQ1596" s="25">
        <f t="shared" si="374"/>
        <v>0</v>
      </c>
    </row>
    <row r="1597" spans="2:95" x14ac:dyDescent="0.15">
      <c r="B1597" s="2"/>
      <c r="D1597" s="2"/>
      <c r="F1597" s="2"/>
      <c r="G1597" s="2"/>
      <c r="H1597" s="2"/>
      <c r="I1597" s="28" t="s">
        <v>3266</v>
      </c>
      <c r="J1597" s="28">
        <v>236</v>
      </c>
      <c r="K1597" s="28" t="s">
        <v>59</v>
      </c>
      <c r="L1597" s="28">
        <v>4437</v>
      </c>
      <c r="M1597" s="28">
        <v>100</v>
      </c>
      <c r="N1597" s="28">
        <v>3268</v>
      </c>
      <c r="O1597" s="28">
        <v>3232</v>
      </c>
      <c r="P1597" s="28" t="str">
        <f t="shared" si="375"/>
        <v>Negative</v>
      </c>
      <c r="Q1597" s="38">
        <v>2.5900000000000001E-12</v>
      </c>
      <c r="Y1597" s="25">
        <f t="shared" si="367"/>
        <v>0</v>
      </c>
      <c r="AA1597" s="2"/>
      <c r="AI1597" s="25">
        <f t="shared" si="368"/>
        <v>0</v>
      </c>
      <c r="AS1597" s="25">
        <f t="shared" si="369"/>
        <v>0</v>
      </c>
      <c r="AV1597" s="2"/>
      <c r="AW1597" s="2"/>
      <c r="AX1597" s="2"/>
      <c r="AY1597" s="2"/>
      <c r="AZ1597" s="2"/>
      <c r="BA1597" s="2"/>
      <c r="BB1597" s="2"/>
      <c r="BC1597" s="25">
        <f t="shared" si="370"/>
        <v>0</v>
      </c>
      <c r="BD1597" s="2"/>
      <c r="BE1597" s="2"/>
      <c r="BM1597" s="25">
        <f t="shared" si="371"/>
        <v>0</v>
      </c>
      <c r="BW1597" s="25">
        <f t="shared" si="372"/>
        <v>0</v>
      </c>
      <c r="CG1597" s="25">
        <f t="shared" si="373"/>
        <v>0</v>
      </c>
      <c r="CQ1597" s="25">
        <f t="shared" si="374"/>
        <v>0</v>
      </c>
    </row>
    <row r="1598" spans="2:95" x14ac:dyDescent="0.15">
      <c r="B1598" s="2"/>
      <c r="D1598" s="2"/>
      <c r="F1598" s="2"/>
      <c r="G1598" s="2"/>
      <c r="H1598" s="2"/>
      <c r="I1598" s="28" t="s">
        <v>3267</v>
      </c>
      <c r="J1598" s="28">
        <v>216</v>
      </c>
      <c r="K1598" s="28" t="s">
        <v>59</v>
      </c>
      <c r="L1598" s="28">
        <v>4437</v>
      </c>
      <c r="M1598" s="28">
        <v>95.832999999999998</v>
      </c>
      <c r="N1598" s="28">
        <v>265</v>
      </c>
      <c r="O1598" s="28">
        <v>312</v>
      </c>
      <c r="P1598" s="28" t="str">
        <f t="shared" si="375"/>
        <v>Positive</v>
      </c>
      <c r="Q1598" s="38">
        <v>3.9000000000000003E-15</v>
      </c>
      <c r="Y1598" s="25">
        <f t="shared" si="367"/>
        <v>0</v>
      </c>
      <c r="AA1598" s="2"/>
      <c r="AI1598" s="25">
        <f t="shared" si="368"/>
        <v>0</v>
      </c>
      <c r="AS1598" s="25">
        <f t="shared" si="369"/>
        <v>0</v>
      </c>
      <c r="AV1598" s="2"/>
      <c r="AW1598" s="2"/>
      <c r="AX1598" s="2"/>
      <c r="AY1598" s="2"/>
      <c r="AZ1598" s="2"/>
      <c r="BA1598" s="2"/>
      <c r="BB1598" s="2"/>
      <c r="BC1598" s="25">
        <f t="shared" si="370"/>
        <v>0</v>
      </c>
      <c r="BD1598" s="2"/>
      <c r="BE1598" s="2"/>
      <c r="BM1598" s="25">
        <f t="shared" si="371"/>
        <v>0</v>
      </c>
      <c r="BW1598" s="25">
        <f t="shared" si="372"/>
        <v>0</v>
      </c>
      <c r="CG1598" s="25">
        <f t="shared" si="373"/>
        <v>0</v>
      </c>
      <c r="CQ1598" s="25">
        <f t="shared" si="374"/>
        <v>0</v>
      </c>
    </row>
    <row r="1599" spans="2:95" x14ac:dyDescent="0.15">
      <c r="B1599" s="2"/>
      <c r="D1599" s="2"/>
      <c r="F1599" s="2"/>
      <c r="G1599" s="2"/>
      <c r="H1599" s="2"/>
      <c r="I1599" s="28" t="s">
        <v>3268</v>
      </c>
      <c r="J1599" s="28">
        <v>302</v>
      </c>
      <c r="K1599" s="28" t="s">
        <v>59</v>
      </c>
      <c r="L1599" s="28">
        <v>4437</v>
      </c>
      <c r="M1599" s="28">
        <v>96</v>
      </c>
      <c r="N1599" s="28">
        <v>923</v>
      </c>
      <c r="O1599" s="28">
        <v>875</v>
      </c>
      <c r="P1599" s="28" t="str">
        <f t="shared" si="375"/>
        <v>Negative</v>
      </c>
      <c r="Q1599" s="38">
        <v>1.5700000000000001E-15</v>
      </c>
      <c r="Y1599" s="25">
        <f t="shared" si="367"/>
        <v>0</v>
      </c>
      <c r="AA1599" s="2"/>
      <c r="AI1599" s="25">
        <f t="shared" si="368"/>
        <v>0</v>
      </c>
      <c r="AS1599" s="25">
        <f t="shared" si="369"/>
        <v>0</v>
      </c>
      <c r="AV1599" s="2"/>
      <c r="AW1599" s="2"/>
      <c r="AX1599" s="2"/>
      <c r="AY1599" s="2"/>
      <c r="AZ1599" s="2"/>
      <c r="BA1599" s="2"/>
      <c r="BB1599" s="2"/>
      <c r="BC1599" s="25">
        <f t="shared" si="370"/>
        <v>0</v>
      </c>
      <c r="BD1599" s="2"/>
      <c r="BE1599" s="2"/>
      <c r="BM1599" s="25">
        <f t="shared" si="371"/>
        <v>0</v>
      </c>
      <c r="BW1599" s="25">
        <f t="shared" si="372"/>
        <v>0</v>
      </c>
      <c r="CG1599" s="25">
        <f t="shared" si="373"/>
        <v>0</v>
      </c>
      <c r="CQ1599" s="25">
        <f t="shared" si="374"/>
        <v>0</v>
      </c>
    </row>
    <row r="1600" spans="2:95" x14ac:dyDescent="0.15">
      <c r="B1600" s="2"/>
      <c r="D1600" s="2"/>
      <c r="F1600" s="2"/>
      <c r="G1600" s="2"/>
      <c r="H1600" s="2"/>
      <c r="I1600" s="28" t="s">
        <v>3269</v>
      </c>
      <c r="J1600" s="28">
        <v>1519</v>
      </c>
      <c r="K1600" s="28" t="s">
        <v>59</v>
      </c>
      <c r="L1600" s="28">
        <v>4437</v>
      </c>
      <c r="M1600" s="28">
        <v>97.700999999999993</v>
      </c>
      <c r="N1600" s="28">
        <v>316</v>
      </c>
      <c r="O1600" s="28">
        <v>230</v>
      </c>
      <c r="P1600" s="28" t="str">
        <f t="shared" si="375"/>
        <v>Negative</v>
      </c>
      <c r="Q1600" s="38">
        <v>6.28E-36</v>
      </c>
      <c r="Y1600" s="25">
        <f t="shared" si="367"/>
        <v>0</v>
      </c>
      <c r="AA1600" s="2"/>
      <c r="AI1600" s="25">
        <f t="shared" si="368"/>
        <v>0</v>
      </c>
      <c r="AS1600" s="25">
        <f t="shared" si="369"/>
        <v>0</v>
      </c>
      <c r="AV1600" s="2"/>
      <c r="AW1600" s="2"/>
      <c r="AX1600" s="2"/>
      <c r="AY1600" s="2"/>
      <c r="AZ1600" s="2"/>
      <c r="BA1600" s="2"/>
      <c r="BB1600" s="2"/>
      <c r="BC1600" s="25">
        <f t="shared" si="370"/>
        <v>0</v>
      </c>
      <c r="BD1600" s="2"/>
      <c r="BE1600" s="2"/>
      <c r="BM1600" s="25">
        <f t="shared" si="371"/>
        <v>0</v>
      </c>
      <c r="BW1600" s="25">
        <f t="shared" si="372"/>
        <v>0</v>
      </c>
      <c r="CG1600" s="25">
        <f t="shared" si="373"/>
        <v>0</v>
      </c>
      <c r="CQ1600" s="25">
        <f t="shared" si="374"/>
        <v>0</v>
      </c>
    </row>
    <row r="1601" spans="2:95" x14ac:dyDescent="0.15">
      <c r="B1601" s="2"/>
      <c r="D1601" s="2"/>
      <c r="F1601" s="2"/>
      <c r="G1601" s="2"/>
      <c r="H1601" s="2"/>
      <c r="I1601" s="28" t="s">
        <v>3270</v>
      </c>
      <c r="J1601" s="28">
        <v>325</v>
      </c>
      <c r="K1601" s="28" t="s">
        <v>59</v>
      </c>
      <c r="L1601" s="28">
        <v>4437</v>
      </c>
      <c r="M1601" s="28">
        <v>100</v>
      </c>
      <c r="N1601" s="28">
        <v>2527</v>
      </c>
      <c r="O1601" s="28">
        <v>2428</v>
      </c>
      <c r="P1601" s="28" t="str">
        <f t="shared" si="375"/>
        <v>Negative</v>
      </c>
      <c r="Q1601" s="38">
        <v>3.4899999999999998E-47</v>
      </c>
      <c r="Y1601" s="25">
        <f t="shared" si="367"/>
        <v>0</v>
      </c>
      <c r="AA1601" s="2"/>
      <c r="AI1601" s="25">
        <f t="shared" si="368"/>
        <v>0</v>
      </c>
      <c r="AS1601" s="25">
        <f t="shared" si="369"/>
        <v>0</v>
      </c>
      <c r="AV1601" s="2"/>
      <c r="AW1601" s="2"/>
      <c r="AX1601" s="2"/>
      <c r="AY1601" s="2"/>
      <c r="AZ1601" s="2"/>
      <c r="BA1601" s="2"/>
      <c r="BB1601" s="2"/>
      <c r="BC1601" s="25">
        <f t="shared" si="370"/>
        <v>0</v>
      </c>
      <c r="BD1601" s="2"/>
      <c r="BE1601" s="2"/>
      <c r="BM1601" s="25">
        <f t="shared" si="371"/>
        <v>0</v>
      </c>
      <c r="BW1601" s="25">
        <f t="shared" si="372"/>
        <v>0</v>
      </c>
      <c r="CG1601" s="25">
        <f t="shared" si="373"/>
        <v>0</v>
      </c>
      <c r="CQ1601" s="25">
        <f t="shared" si="374"/>
        <v>0</v>
      </c>
    </row>
    <row r="1602" spans="2:95" x14ac:dyDescent="0.15">
      <c r="B1602" s="2"/>
      <c r="D1602" s="2"/>
      <c r="F1602" s="2"/>
      <c r="G1602" s="2"/>
      <c r="H1602" s="2"/>
      <c r="I1602" s="28" t="s">
        <v>3271</v>
      </c>
      <c r="J1602" s="28">
        <v>220</v>
      </c>
      <c r="K1602" s="28" t="s">
        <v>59</v>
      </c>
      <c r="L1602" s="28">
        <v>4437</v>
      </c>
      <c r="M1602" s="28">
        <v>100</v>
      </c>
      <c r="N1602" s="28">
        <v>3435</v>
      </c>
      <c r="O1602" s="28">
        <v>3485</v>
      </c>
      <c r="P1602" s="28" t="str">
        <f t="shared" si="375"/>
        <v>Positive</v>
      </c>
      <c r="Q1602" s="38">
        <v>3.9499999999999999E-20</v>
      </c>
      <c r="Y1602" s="25">
        <f t="shared" si="367"/>
        <v>0</v>
      </c>
      <c r="AA1602" s="2"/>
      <c r="AI1602" s="25">
        <f t="shared" si="368"/>
        <v>0</v>
      </c>
      <c r="AS1602" s="25">
        <f t="shared" si="369"/>
        <v>0</v>
      </c>
      <c r="AV1602" s="2"/>
      <c r="AW1602" s="2"/>
      <c r="AX1602" s="2"/>
      <c r="AY1602" s="2"/>
      <c r="AZ1602" s="2"/>
      <c r="BA1602" s="2"/>
      <c r="BB1602" s="2"/>
      <c r="BC1602" s="25">
        <f t="shared" si="370"/>
        <v>0</v>
      </c>
      <c r="BD1602" s="2"/>
      <c r="BE1602" s="2"/>
      <c r="BM1602" s="25">
        <f t="shared" si="371"/>
        <v>0</v>
      </c>
      <c r="BW1602" s="25">
        <f t="shared" si="372"/>
        <v>0</v>
      </c>
      <c r="CG1602" s="25">
        <f t="shared" si="373"/>
        <v>0</v>
      </c>
      <c r="CQ1602" s="25">
        <f t="shared" si="374"/>
        <v>0</v>
      </c>
    </row>
    <row r="1603" spans="2:95" x14ac:dyDescent="0.15">
      <c r="B1603" s="2"/>
      <c r="D1603" s="2"/>
      <c r="F1603" s="2"/>
      <c r="G1603" s="2"/>
      <c r="H1603" s="2"/>
      <c r="I1603" s="28" t="s">
        <v>3272</v>
      </c>
      <c r="J1603" s="28">
        <v>253</v>
      </c>
      <c r="K1603" s="28" t="s">
        <v>59</v>
      </c>
      <c r="L1603" s="28">
        <v>4437</v>
      </c>
      <c r="M1603" s="28">
        <v>97.058999999999997</v>
      </c>
      <c r="N1603" s="28">
        <v>821</v>
      </c>
      <c r="O1603" s="28">
        <v>888</v>
      </c>
      <c r="P1603" s="28" t="str">
        <f t="shared" si="375"/>
        <v>Positive</v>
      </c>
      <c r="Q1603" s="38">
        <v>3.5399999999999997E-26</v>
      </c>
      <c r="Y1603" s="25">
        <f t="shared" si="367"/>
        <v>0</v>
      </c>
      <c r="AA1603" s="2"/>
      <c r="AI1603" s="25">
        <f t="shared" si="368"/>
        <v>0</v>
      </c>
      <c r="AS1603" s="25">
        <f t="shared" si="369"/>
        <v>0</v>
      </c>
      <c r="AV1603" s="2"/>
      <c r="AW1603" s="2"/>
      <c r="AX1603" s="2"/>
      <c r="AY1603" s="2"/>
      <c r="AZ1603" s="2"/>
      <c r="BA1603" s="2"/>
      <c r="BB1603" s="2"/>
      <c r="BC1603" s="25">
        <f t="shared" si="370"/>
        <v>0</v>
      </c>
      <c r="BD1603" s="2"/>
      <c r="BE1603" s="2"/>
      <c r="BM1603" s="25">
        <f t="shared" si="371"/>
        <v>0</v>
      </c>
      <c r="BW1603" s="25">
        <f t="shared" si="372"/>
        <v>0</v>
      </c>
      <c r="CG1603" s="25">
        <f t="shared" si="373"/>
        <v>0</v>
      </c>
      <c r="CQ1603" s="25">
        <f t="shared" si="374"/>
        <v>0</v>
      </c>
    </row>
    <row r="1604" spans="2:95" x14ac:dyDescent="0.15">
      <c r="B1604" s="2"/>
      <c r="D1604" s="2"/>
      <c r="F1604" s="2"/>
      <c r="G1604" s="2"/>
      <c r="H1604" s="2"/>
      <c r="I1604" s="28" t="s">
        <v>1768</v>
      </c>
      <c r="J1604" s="28">
        <v>360</v>
      </c>
      <c r="K1604" s="28" t="s">
        <v>59</v>
      </c>
      <c r="L1604" s="28">
        <v>4437</v>
      </c>
      <c r="M1604" s="28">
        <v>100</v>
      </c>
      <c r="N1604" s="28">
        <v>539</v>
      </c>
      <c r="O1604" s="28">
        <v>566</v>
      </c>
      <c r="P1604" s="28" t="str">
        <f t="shared" si="375"/>
        <v>Positive</v>
      </c>
      <c r="Q1604" s="38">
        <v>4.1199999999999998E-7</v>
      </c>
      <c r="Y1604" s="25">
        <f t="shared" si="367"/>
        <v>0</v>
      </c>
      <c r="AA1604" s="2"/>
      <c r="AI1604" s="25">
        <f t="shared" si="368"/>
        <v>0</v>
      </c>
      <c r="AS1604" s="25">
        <f t="shared" si="369"/>
        <v>0</v>
      </c>
      <c r="AV1604" s="2"/>
      <c r="AW1604" s="2"/>
      <c r="AX1604" s="2"/>
      <c r="AY1604" s="2"/>
      <c r="AZ1604" s="2"/>
      <c r="BA1604" s="2"/>
      <c r="BB1604" s="2"/>
      <c r="BC1604" s="25">
        <f t="shared" si="370"/>
        <v>0</v>
      </c>
      <c r="BD1604" s="2"/>
      <c r="BE1604" s="2"/>
      <c r="BM1604" s="25">
        <f t="shared" si="371"/>
        <v>0</v>
      </c>
      <c r="BW1604" s="25">
        <f t="shared" si="372"/>
        <v>0</v>
      </c>
      <c r="CG1604" s="25">
        <f t="shared" si="373"/>
        <v>0</v>
      </c>
      <c r="CQ1604" s="25">
        <f t="shared" si="374"/>
        <v>0</v>
      </c>
    </row>
    <row r="1605" spans="2:95" x14ac:dyDescent="0.15">
      <c r="B1605" s="2"/>
      <c r="D1605" s="2"/>
      <c r="F1605" s="2"/>
      <c r="G1605" s="2"/>
      <c r="H1605" s="2"/>
      <c r="I1605" s="28" t="s">
        <v>3273</v>
      </c>
      <c r="J1605" s="28">
        <v>240</v>
      </c>
      <c r="K1605" s="28" t="s">
        <v>59</v>
      </c>
      <c r="L1605" s="28">
        <v>4437</v>
      </c>
      <c r="M1605" s="28">
        <v>100</v>
      </c>
      <c r="N1605" s="28">
        <v>575</v>
      </c>
      <c r="O1605" s="28">
        <v>518</v>
      </c>
      <c r="P1605" s="28" t="str">
        <f t="shared" si="375"/>
        <v>Negative</v>
      </c>
      <c r="Q1605" s="38">
        <v>5.59E-24</v>
      </c>
      <c r="Y1605" s="25">
        <f t="shared" si="367"/>
        <v>0</v>
      </c>
      <c r="AA1605" s="2"/>
      <c r="AI1605" s="25">
        <f t="shared" si="368"/>
        <v>0</v>
      </c>
      <c r="AS1605" s="25">
        <f t="shared" si="369"/>
        <v>0</v>
      </c>
      <c r="AV1605" s="2"/>
      <c r="AW1605" s="2"/>
      <c r="AX1605" s="2"/>
      <c r="AY1605" s="2"/>
      <c r="AZ1605" s="2"/>
      <c r="BA1605" s="2"/>
      <c r="BB1605" s="2"/>
      <c r="BC1605" s="25">
        <f t="shared" si="370"/>
        <v>0</v>
      </c>
      <c r="BD1605" s="2"/>
      <c r="BE1605" s="2"/>
      <c r="BM1605" s="25">
        <f t="shared" si="371"/>
        <v>0</v>
      </c>
      <c r="BW1605" s="25">
        <f t="shared" si="372"/>
        <v>0</v>
      </c>
      <c r="CG1605" s="25">
        <f t="shared" si="373"/>
        <v>0</v>
      </c>
      <c r="CQ1605" s="25">
        <f t="shared" si="374"/>
        <v>0</v>
      </c>
    </row>
    <row r="1606" spans="2:95" x14ac:dyDescent="0.15">
      <c r="B1606" s="2"/>
      <c r="D1606" s="2"/>
      <c r="F1606" s="2"/>
      <c r="G1606" s="2"/>
      <c r="H1606" s="2"/>
      <c r="I1606" s="28" t="s">
        <v>3274</v>
      </c>
      <c r="J1606" s="28">
        <v>227</v>
      </c>
      <c r="K1606" s="28" t="s">
        <v>59</v>
      </c>
      <c r="L1606" s="28">
        <v>4437</v>
      </c>
      <c r="M1606" s="28">
        <v>93.102999999999994</v>
      </c>
      <c r="N1606" s="28">
        <v>574</v>
      </c>
      <c r="O1606" s="28">
        <v>518</v>
      </c>
      <c r="P1606" s="28" t="str">
        <f t="shared" si="375"/>
        <v>Negative</v>
      </c>
      <c r="Q1606" s="38">
        <v>8.86E-17</v>
      </c>
      <c r="Y1606" s="25">
        <f t="shared" si="367"/>
        <v>0</v>
      </c>
      <c r="AA1606" s="2"/>
      <c r="AI1606" s="25">
        <f t="shared" si="368"/>
        <v>0</v>
      </c>
      <c r="AS1606" s="25">
        <f t="shared" si="369"/>
        <v>0</v>
      </c>
      <c r="AV1606" s="2"/>
      <c r="AW1606" s="2"/>
      <c r="AX1606" s="2"/>
      <c r="AY1606" s="2"/>
      <c r="AZ1606" s="2"/>
      <c r="BA1606" s="2"/>
      <c r="BB1606" s="2"/>
      <c r="BC1606" s="25">
        <f t="shared" si="370"/>
        <v>0</v>
      </c>
      <c r="BD1606" s="2"/>
      <c r="BE1606" s="2"/>
      <c r="BM1606" s="25">
        <f t="shared" si="371"/>
        <v>0</v>
      </c>
      <c r="BW1606" s="25">
        <f t="shared" si="372"/>
        <v>0</v>
      </c>
      <c r="CG1606" s="25">
        <f t="shared" si="373"/>
        <v>0</v>
      </c>
      <c r="CQ1606" s="25">
        <f t="shared" si="374"/>
        <v>0</v>
      </c>
    </row>
    <row r="1607" spans="2:95" x14ac:dyDescent="0.15">
      <c r="B1607" s="2"/>
      <c r="D1607" s="2"/>
      <c r="F1607" s="2"/>
      <c r="G1607" s="2"/>
      <c r="H1607" s="2"/>
      <c r="I1607" s="28" t="s">
        <v>3275</v>
      </c>
      <c r="J1607" s="28">
        <v>228</v>
      </c>
      <c r="K1607" s="28" t="s">
        <v>59</v>
      </c>
      <c r="L1607" s="28">
        <v>4437</v>
      </c>
      <c r="M1607" s="28">
        <v>100</v>
      </c>
      <c r="N1607" s="28">
        <v>579</v>
      </c>
      <c r="O1607" s="28">
        <v>518</v>
      </c>
      <c r="P1607" s="28" t="str">
        <f t="shared" si="375"/>
        <v>Negative</v>
      </c>
      <c r="Q1607" s="38">
        <v>3.1600000000000002E-26</v>
      </c>
      <c r="Y1607" s="25">
        <f t="shared" si="367"/>
        <v>0</v>
      </c>
      <c r="AA1607" s="2"/>
      <c r="AI1607" s="25">
        <f t="shared" si="368"/>
        <v>0</v>
      </c>
      <c r="AS1607" s="25">
        <f t="shared" si="369"/>
        <v>0</v>
      </c>
      <c r="AV1607" s="2"/>
      <c r="AW1607" s="2"/>
      <c r="AX1607" s="2"/>
      <c r="AY1607" s="2"/>
      <c r="AZ1607" s="2"/>
      <c r="BA1607" s="2"/>
      <c r="BB1607" s="2"/>
      <c r="BC1607" s="25">
        <f t="shared" si="370"/>
        <v>0</v>
      </c>
      <c r="BD1607" s="2"/>
      <c r="BE1607" s="2"/>
      <c r="BM1607" s="25">
        <f t="shared" si="371"/>
        <v>0</v>
      </c>
      <c r="BW1607" s="25">
        <f t="shared" si="372"/>
        <v>0</v>
      </c>
      <c r="CG1607" s="25">
        <f t="shared" si="373"/>
        <v>0</v>
      </c>
      <c r="CQ1607" s="25">
        <f t="shared" si="374"/>
        <v>0</v>
      </c>
    </row>
    <row r="1608" spans="2:95" x14ac:dyDescent="0.15">
      <c r="B1608" s="2"/>
      <c r="D1608" s="2"/>
      <c r="F1608" s="2"/>
      <c r="G1608" s="2"/>
      <c r="H1608" s="2"/>
      <c r="I1608" s="28" t="s">
        <v>3276</v>
      </c>
      <c r="J1608" s="28">
        <v>217</v>
      </c>
      <c r="K1608" s="28" t="s">
        <v>59</v>
      </c>
      <c r="L1608" s="28">
        <v>4437</v>
      </c>
      <c r="M1608" s="28">
        <v>100</v>
      </c>
      <c r="N1608" s="28">
        <v>603</v>
      </c>
      <c r="O1608" s="28">
        <v>538</v>
      </c>
      <c r="P1608" s="28" t="str">
        <f t="shared" si="375"/>
        <v>Negative</v>
      </c>
      <c r="Q1608" s="38">
        <v>1.79E-28</v>
      </c>
      <c r="Y1608" s="25">
        <f t="shared" si="367"/>
        <v>0</v>
      </c>
      <c r="AA1608" s="2"/>
      <c r="AI1608" s="25">
        <f t="shared" si="368"/>
        <v>0</v>
      </c>
      <c r="AS1608" s="25">
        <f t="shared" si="369"/>
        <v>0</v>
      </c>
      <c r="AV1608" s="2"/>
      <c r="AW1608" s="2"/>
      <c r="AX1608" s="2"/>
      <c r="AY1608" s="2"/>
      <c r="AZ1608" s="2"/>
      <c r="BA1608" s="2"/>
      <c r="BB1608" s="2"/>
      <c r="BC1608" s="25">
        <f t="shared" si="370"/>
        <v>0</v>
      </c>
      <c r="BD1608" s="2"/>
      <c r="BE1608" s="2"/>
      <c r="BM1608" s="25">
        <f t="shared" si="371"/>
        <v>0</v>
      </c>
      <c r="BW1608" s="25">
        <f t="shared" si="372"/>
        <v>0</v>
      </c>
      <c r="CG1608" s="25">
        <f t="shared" si="373"/>
        <v>0</v>
      </c>
      <c r="CQ1608" s="25">
        <f t="shared" si="374"/>
        <v>0</v>
      </c>
    </row>
    <row r="1609" spans="2:95" x14ac:dyDescent="0.15">
      <c r="B1609" s="2"/>
      <c r="D1609" s="2"/>
      <c r="F1609" s="2"/>
      <c r="G1609" s="2"/>
      <c r="H1609" s="2"/>
      <c r="I1609" s="28" t="s">
        <v>3277</v>
      </c>
      <c r="J1609" s="28">
        <v>436</v>
      </c>
      <c r="K1609" s="28" t="s">
        <v>59</v>
      </c>
      <c r="L1609" s="28">
        <v>4437</v>
      </c>
      <c r="M1609" s="28">
        <v>97.296999999999997</v>
      </c>
      <c r="N1609" s="28">
        <v>847</v>
      </c>
      <c r="O1609" s="28">
        <v>920</v>
      </c>
      <c r="P1609" s="28" t="str">
        <f t="shared" si="375"/>
        <v>Positive</v>
      </c>
      <c r="Q1609" s="38">
        <v>2.9200000000000002E-29</v>
      </c>
      <c r="Y1609" s="25">
        <f t="shared" si="367"/>
        <v>0</v>
      </c>
      <c r="AA1609" s="2"/>
      <c r="AI1609" s="25">
        <f t="shared" si="368"/>
        <v>0</v>
      </c>
      <c r="AS1609" s="25">
        <f t="shared" si="369"/>
        <v>0</v>
      </c>
      <c r="AV1609" s="2"/>
      <c r="AW1609" s="2"/>
      <c r="AX1609" s="2"/>
      <c r="AY1609" s="2"/>
      <c r="AZ1609" s="2"/>
      <c r="BA1609" s="2"/>
      <c r="BB1609" s="2"/>
      <c r="BC1609" s="25">
        <f t="shared" si="370"/>
        <v>0</v>
      </c>
      <c r="BD1609" s="2"/>
      <c r="BE1609" s="2"/>
      <c r="BM1609" s="25">
        <f t="shared" si="371"/>
        <v>0</v>
      </c>
      <c r="BW1609" s="25">
        <f t="shared" si="372"/>
        <v>0</v>
      </c>
      <c r="CG1609" s="25">
        <f t="shared" si="373"/>
        <v>0</v>
      </c>
      <c r="CQ1609" s="25">
        <f t="shared" si="374"/>
        <v>0</v>
      </c>
    </row>
    <row r="1610" spans="2:95" x14ac:dyDescent="0.15">
      <c r="B1610" s="2"/>
      <c r="D1610" s="2"/>
      <c r="F1610" s="2"/>
      <c r="G1610" s="2"/>
      <c r="H1610" s="2"/>
      <c r="I1610" s="28" t="s">
        <v>3278</v>
      </c>
      <c r="J1610" s="28">
        <v>274</v>
      </c>
      <c r="K1610" s="28" t="s">
        <v>59</v>
      </c>
      <c r="L1610" s="28">
        <v>4437</v>
      </c>
      <c r="M1610" s="28">
        <v>92.105000000000004</v>
      </c>
      <c r="N1610" s="28">
        <v>3391</v>
      </c>
      <c r="O1610" s="28">
        <v>3354</v>
      </c>
      <c r="P1610" s="28" t="str">
        <f t="shared" si="375"/>
        <v>Negative</v>
      </c>
      <c r="Q1610" s="38">
        <v>8.5399999999999997E-8</v>
      </c>
      <c r="Y1610" s="25">
        <f t="shared" si="367"/>
        <v>0</v>
      </c>
      <c r="AA1610" s="2"/>
      <c r="AI1610" s="25">
        <f t="shared" si="368"/>
        <v>0</v>
      </c>
      <c r="AS1610" s="25">
        <f t="shared" si="369"/>
        <v>0</v>
      </c>
      <c r="AV1610" s="2"/>
      <c r="AW1610" s="2"/>
      <c r="AX1610" s="2"/>
      <c r="AY1610" s="2"/>
      <c r="AZ1610" s="2"/>
      <c r="BA1610" s="2"/>
      <c r="BB1610" s="2"/>
      <c r="BC1610" s="25">
        <f t="shared" si="370"/>
        <v>0</v>
      </c>
      <c r="BD1610" s="2"/>
      <c r="BE1610" s="2"/>
      <c r="BM1610" s="25">
        <f t="shared" si="371"/>
        <v>0</v>
      </c>
      <c r="BW1610" s="25">
        <f t="shared" si="372"/>
        <v>0</v>
      </c>
      <c r="CG1610" s="25">
        <f t="shared" si="373"/>
        <v>0</v>
      </c>
      <c r="CQ1610" s="25">
        <f t="shared" si="374"/>
        <v>0</v>
      </c>
    </row>
    <row r="1611" spans="2:95" x14ac:dyDescent="0.15">
      <c r="B1611" s="2"/>
      <c r="D1611" s="2"/>
      <c r="F1611" s="2"/>
      <c r="G1611" s="2"/>
      <c r="H1611" s="2"/>
      <c r="I1611" s="28" t="s">
        <v>3279</v>
      </c>
      <c r="J1611" s="28">
        <v>267</v>
      </c>
      <c r="K1611" s="28" t="s">
        <v>59</v>
      </c>
      <c r="L1611" s="28">
        <v>4437</v>
      </c>
      <c r="M1611" s="28">
        <v>100</v>
      </c>
      <c r="N1611" s="28">
        <v>876</v>
      </c>
      <c r="O1611" s="28">
        <v>904</v>
      </c>
      <c r="P1611" s="28" t="str">
        <f t="shared" si="375"/>
        <v>Positive</v>
      </c>
      <c r="Q1611" s="38">
        <v>8.3000000000000002E-8</v>
      </c>
      <c r="Y1611" s="25">
        <f t="shared" si="367"/>
        <v>0</v>
      </c>
      <c r="AA1611" s="2"/>
      <c r="AI1611" s="25">
        <f t="shared" si="368"/>
        <v>0</v>
      </c>
      <c r="AS1611" s="25">
        <f t="shared" si="369"/>
        <v>0</v>
      </c>
      <c r="AV1611" s="2"/>
      <c r="AW1611" s="2"/>
      <c r="AX1611" s="2"/>
      <c r="AY1611" s="2"/>
      <c r="AZ1611" s="2"/>
      <c r="BA1611" s="2"/>
      <c r="BB1611" s="2"/>
      <c r="BC1611" s="25">
        <f t="shared" si="370"/>
        <v>0</v>
      </c>
      <c r="BD1611" s="2"/>
      <c r="BE1611" s="2"/>
      <c r="BM1611" s="25">
        <f t="shared" si="371"/>
        <v>0</v>
      </c>
      <c r="BW1611" s="25">
        <f t="shared" si="372"/>
        <v>0</v>
      </c>
      <c r="CG1611" s="25">
        <f t="shared" si="373"/>
        <v>0</v>
      </c>
      <c r="CQ1611" s="25">
        <f t="shared" si="374"/>
        <v>0</v>
      </c>
    </row>
    <row r="1612" spans="2:95" x14ac:dyDescent="0.15">
      <c r="B1612" s="2"/>
      <c r="D1612" s="2"/>
      <c r="F1612" s="2"/>
      <c r="G1612" s="2"/>
      <c r="H1612" s="2"/>
      <c r="I1612" s="28" t="s">
        <v>3280</v>
      </c>
      <c r="J1612" s="28">
        <v>241</v>
      </c>
      <c r="K1612" s="28" t="s">
        <v>59</v>
      </c>
      <c r="L1612" s="28">
        <v>4437</v>
      </c>
      <c r="M1612" s="28">
        <v>97.778000000000006</v>
      </c>
      <c r="N1612" s="28">
        <v>997</v>
      </c>
      <c r="O1612" s="28">
        <v>1041</v>
      </c>
      <c r="P1612" s="28" t="str">
        <f t="shared" si="375"/>
        <v>Positive</v>
      </c>
      <c r="Q1612" s="38">
        <v>4.3999999999999997E-15</v>
      </c>
      <c r="Y1612" s="25">
        <f t="shared" si="367"/>
        <v>0</v>
      </c>
      <c r="AA1612" s="2"/>
      <c r="AI1612" s="25">
        <f t="shared" si="368"/>
        <v>0</v>
      </c>
      <c r="AS1612" s="25">
        <f t="shared" si="369"/>
        <v>0</v>
      </c>
      <c r="AV1612" s="2"/>
      <c r="AW1612" s="2"/>
      <c r="AX1612" s="2"/>
      <c r="AY1612" s="2"/>
      <c r="AZ1612" s="2"/>
      <c r="BA1612" s="2"/>
      <c r="BB1612" s="2"/>
      <c r="BC1612" s="25">
        <f t="shared" si="370"/>
        <v>0</v>
      </c>
      <c r="BD1612" s="2"/>
      <c r="BE1612" s="2"/>
      <c r="BM1612" s="25">
        <f t="shared" si="371"/>
        <v>0</v>
      </c>
      <c r="BW1612" s="25">
        <f t="shared" si="372"/>
        <v>0</v>
      </c>
      <c r="CG1612" s="25">
        <f t="shared" si="373"/>
        <v>0</v>
      </c>
      <c r="CQ1612" s="25">
        <f t="shared" si="374"/>
        <v>0</v>
      </c>
    </row>
    <row r="1613" spans="2:95" x14ac:dyDescent="0.15">
      <c r="B1613" s="2"/>
      <c r="D1613" s="2"/>
      <c r="F1613" s="2"/>
      <c r="G1613" s="2"/>
      <c r="H1613" s="2"/>
      <c r="I1613" s="28" t="s">
        <v>3281</v>
      </c>
      <c r="J1613" s="28">
        <v>201</v>
      </c>
      <c r="K1613" s="28" t="s">
        <v>59</v>
      </c>
      <c r="L1613" s="28">
        <v>4437</v>
      </c>
      <c r="M1613" s="28">
        <v>98</v>
      </c>
      <c r="N1613" s="28">
        <v>3436</v>
      </c>
      <c r="O1613" s="28">
        <v>3485</v>
      </c>
      <c r="P1613" s="28" t="str">
        <f t="shared" si="375"/>
        <v>Positive</v>
      </c>
      <c r="Q1613" s="38">
        <v>2.1500000000000001E-17</v>
      </c>
      <c r="Y1613" s="25">
        <f t="shared" si="367"/>
        <v>0</v>
      </c>
      <c r="AA1613" s="2"/>
      <c r="AI1613" s="25">
        <f t="shared" si="368"/>
        <v>0</v>
      </c>
      <c r="AS1613" s="25">
        <f t="shared" si="369"/>
        <v>0</v>
      </c>
      <c r="AV1613" s="2"/>
      <c r="AW1613" s="2"/>
      <c r="AX1613" s="2"/>
      <c r="AY1613" s="2"/>
      <c r="AZ1613" s="2"/>
      <c r="BA1613" s="2"/>
      <c r="BB1613" s="2"/>
      <c r="BC1613" s="25">
        <f t="shared" si="370"/>
        <v>0</v>
      </c>
      <c r="BD1613" s="2"/>
      <c r="BE1613" s="2"/>
      <c r="BM1613" s="25">
        <f t="shared" si="371"/>
        <v>0</v>
      </c>
      <c r="BW1613" s="25">
        <f t="shared" si="372"/>
        <v>0</v>
      </c>
      <c r="CG1613" s="25">
        <f t="shared" si="373"/>
        <v>0</v>
      </c>
      <c r="CQ1613" s="25">
        <f t="shared" si="374"/>
        <v>0</v>
      </c>
    </row>
    <row r="1614" spans="2:95" x14ac:dyDescent="0.15">
      <c r="B1614" s="2"/>
      <c r="D1614" s="2"/>
      <c r="F1614" s="2"/>
      <c r="G1614" s="2"/>
      <c r="H1614" s="2"/>
      <c r="I1614" s="28" t="s">
        <v>3282</v>
      </c>
      <c r="J1614" s="28">
        <v>389</v>
      </c>
      <c r="K1614" s="28" t="s">
        <v>59</v>
      </c>
      <c r="L1614" s="28">
        <v>4437</v>
      </c>
      <c r="M1614" s="28">
        <v>97.478999999999999</v>
      </c>
      <c r="N1614" s="28">
        <v>1268</v>
      </c>
      <c r="O1614" s="28">
        <v>1386</v>
      </c>
      <c r="P1614" s="28" t="str">
        <f t="shared" si="375"/>
        <v>Positive</v>
      </c>
      <c r="Q1614" s="38">
        <v>1.1700000000000001E-52</v>
      </c>
      <c r="Y1614" s="25">
        <f t="shared" si="367"/>
        <v>0</v>
      </c>
      <c r="AA1614" s="2"/>
      <c r="AI1614" s="25">
        <f t="shared" si="368"/>
        <v>0</v>
      </c>
      <c r="AS1614" s="25">
        <f t="shared" si="369"/>
        <v>0</v>
      </c>
      <c r="AV1614" s="2"/>
      <c r="AW1614" s="2"/>
      <c r="AX1614" s="2"/>
      <c r="AY1614" s="2"/>
      <c r="AZ1614" s="2"/>
      <c r="BA1614" s="2"/>
      <c r="BB1614" s="2"/>
      <c r="BC1614" s="25">
        <f t="shared" si="370"/>
        <v>0</v>
      </c>
      <c r="BD1614" s="2"/>
      <c r="BE1614" s="2"/>
      <c r="BM1614" s="25">
        <f t="shared" si="371"/>
        <v>0</v>
      </c>
      <c r="BW1614" s="25">
        <f t="shared" si="372"/>
        <v>0</v>
      </c>
      <c r="CG1614" s="25">
        <f t="shared" si="373"/>
        <v>0</v>
      </c>
      <c r="CQ1614" s="25">
        <f t="shared" si="374"/>
        <v>0</v>
      </c>
    </row>
    <row r="1615" spans="2:95" x14ac:dyDescent="0.15">
      <c r="B1615" s="2"/>
      <c r="D1615" s="2"/>
      <c r="F1615" s="2"/>
      <c r="G1615" s="2"/>
      <c r="H1615" s="2"/>
      <c r="I1615" s="28" t="s">
        <v>3283</v>
      </c>
      <c r="J1615" s="28">
        <v>225</v>
      </c>
      <c r="K1615" s="28" t="s">
        <v>59</v>
      </c>
      <c r="L1615" s="28">
        <v>4437</v>
      </c>
      <c r="M1615" s="28">
        <v>97.436000000000007</v>
      </c>
      <c r="N1615" s="28">
        <v>3020</v>
      </c>
      <c r="O1615" s="28">
        <v>2943</v>
      </c>
      <c r="P1615" s="28" t="str">
        <f t="shared" si="375"/>
        <v>Negative</v>
      </c>
      <c r="Q1615" s="38">
        <v>8.59E-32</v>
      </c>
      <c r="Y1615" s="25">
        <f t="shared" si="367"/>
        <v>0</v>
      </c>
      <c r="AA1615" s="2"/>
      <c r="AI1615" s="25">
        <f t="shared" si="368"/>
        <v>0</v>
      </c>
      <c r="AS1615" s="25">
        <f t="shared" si="369"/>
        <v>0</v>
      </c>
      <c r="AV1615" s="2"/>
      <c r="AW1615" s="2"/>
      <c r="AX1615" s="2"/>
      <c r="AY1615" s="2"/>
      <c r="AZ1615" s="2"/>
      <c r="BA1615" s="2"/>
      <c r="BB1615" s="2"/>
      <c r="BC1615" s="25">
        <f t="shared" si="370"/>
        <v>0</v>
      </c>
      <c r="BD1615" s="2"/>
      <c r="BE1615" s="2"/>
      <c r="BM1615" s="25">
        <f t="shared" si="371"/>
        <v>0</v>
      </c>
      <c r="BW1615" s="25">
        <f t="shared" si="372"/>
        <v>0</v>
      </c>
      <c r="CG1615" s="25">
        <f t="shared" si="373"/>
        <v>0</v>
      </c>
      <c r="CQ1615" s="25">
        <f t="shared" si="374"/>
        <v>0</v>
      </c>
    </row>
    <row r="1616" spans="2:95" x14ac:dyDescent="0.15">
      <c r="B1616" s="2"/>
      <c r="D1616" s="2"/>
      <c r="F1616" s="2"/>
      <c r="G1616" s="2"/>
      <c r="H1616" s="2"/>
      <c r="I1616" s="28" t="s">
        <v>3284</v>
      </c>
      <c r="J1616" s="28">
        <v>211</v>
      </c>
      <c r="K1616" s="28" t="s">
        <v>59</v>
      </c>
      <c r="L1616" s="28">
        <v>4437</v>
      </c>
      <c r="M1616" s="28">
        <v>100</v>
      </c>
      <c r="N1616" s="28">
        <v>897</v>
      </c>
      <c r="O1616" s="28">
        <v>933</v>
      </c>
      <c r="P1616" s="28" t="str">
        <f t="shared" si="375"/>
        <v>Positive</v>
      </c>
      <c r="Q1616" s="38">
        <v>2.2900000000000001E-12</v>
      </c>
      <c r="Y1616" s="25">
        <f t="shared" si="367"/>
        <v>0</v>
      </c>
      <c r="AA1616" s="2"/>
      <c r="AI1616" s="25">
        <f t="shared" si="368"/>
        <v>0</v>
      </c>
      <c r="AS1616" s="25">
        <f t="shared" si="369"/>
        <v>0</v>
      </c>
      <c r="AV1616" s="2"/>
      <c r="AW1616" s="2"/>
      <c r="AX1616" s="2"/>
      <c r="AY1616" s="2"/>
      <c r="AZ1616" s="2"/>
      <c r="BA1616" s="2"/>
      <c r="BB1616" s="2"/>
      <c r="BC1616" s="25">
        <f t="shared" si="370"/>
        <v>0</v>
      </c>
      <c r="BD1616" s="2"/>
      <c r="BE1616" s="2"/>
      <c r="BM1616" s="25">
        <f t="shared" si="371"/>
        <v>0</v>
      </c>
      <c r="BW1616" s="25">
        <f t="shared" si="372"/>
        <v>0</v>
      </c>
      <c r="CG1616" s="25">
        <f t="shared" si="373"/>
        <v>0</v>
      </c>
      <c r="CQ1616" s="25">
        <f t="shared" si="374"/>
        <v>0</v>
      </c>
    </row>
    <row r="1617" spans="2:95" x14ac:dyDescent="0.15">
      <c r="B1617" s="2"/>
      <c r="D1617" s="2"/>
      <c r="F1617" s="2"/>
      <c r="G1617" s="2"/>
      <c r="H1617" s="2"/>
      <c r="I1617" s="28" t="s">
        <v>3285</v>
      </c>
      <c r="J1617" s="28">
        <v>490</v>
      </c>
      <c r="K1617" s="28" t="s">
        <v>59</v>
      </c>
      <c r="L1617" s="28">
        <v>4437</v>
      </c>
      <c r="M1617" s="28">
        <v>95.652000000000001</v>
      </c>
      <c r="N1617" s="28">
        <v>2676</v>
      </c>
      <c r="O1617" s="28">
        <v>2720</v>
      </c>
      <c r="P1617" s="28" t="str">
        <f t="shared" si="375"/>
        <v>Positive</v>
      </c>
      <c r="Q1617" s="38">
        <v>4.3700000000000001E-13</v>
      </c>
      <c r="Y1617" s="25">
        <f t="shared" si="367"/>
        <v>0</v>
      </c>
      <c r="AA1617" s="2"/>
      <c r="AI1617" s="25">
        <f t="shared" si="368"/>
        <v>0</v>
      </c>
      <c r="AS1617" s="25">
        <f t="shared" si="369"/>
        <v>0</v>
      </c>
      <c r="AV1617" s="2"/>
      <c r="AW1617" s="2"/>
      <c r="AX1617" s="2"/>
      <c r="AY1617" s="2"/>
      <c r="AZ1617" s="2"/>
      <c r="BA1617" s="2"/>
      <c r="BB1617" s="2"/>
      <c r="BC1617" s="25">
        <f t="shared" si="370"/>
        <v>0</v>
      </c>
      <c r="BD1617" s="2"/>
      <c r="BE1617" s="2"/>
      <c r="BM1617" s="25">
        <f t="shared" si="371"/>
        <v>0</v>
      </c>
      <c r="BW1617" s="25">
        <f t="shared" si="372"/>
        <v>0</v>
      </c>
      <c r="CG1617" s="25">
        <f t="shared" si="373"/>
        <v>0</v>
      </c>
      <c r="CQ1617" s="25">
        <f t="shared" si="374"/>
        <v>0</v>
      </c>
    </row>
    <row r="1618" spans="2:95" x14ac:dyDescent="0.15">
      <c r="B1618" s="2"/>
      <c r="D1618" s="2"/>
      <c r="F1618" s="2"/>
      <c r="G1618" s="2"/>
      <c r="H1618" s="2"/>
      <c r="I1618" s="28" t="s">
        <v>3286</v>
      </c>
      <c r="J1618" s="28">
        <v>294</v>
      </c>
      <c r="K1618" s="28" t="s">
        <v>59</v>
      </c>
      <c r="L1618" s="28">
        <v>4437</v>
      </c>
      <c r="M1618" s="28">
        <v>100</v>
      </c>
      <c r="N1618" s="28">
        <v>879</v>
      </c>
      <c r="O1618" s="28">
        <v>929</v>
      </c>
      <c r="P1618" s="28" t="str">
        <f t="shared" si="375"/>
        <v>Positive</v>
      </c>
      <c r="Q1618" s="38">
        <v>5.4299999999999997E-20</v>
      </c>
      <c r="Y1618" s="25">
        <f t="shared" si="367"/>
        <v>0</v>
      </c>
      <c r="AA1618" s="2"/>
      <c r="AI1618" s="25">
        <f t="shared" si="368"/>
        <v>0</v>
      </c>
      <c r="AS1618" s="25">
        <f t="shared" si="369"/>
        <v>0</v>
      </c>
      <c r="AV1618" s="2"/>
      <c r="AW1618" s="2"/>
      <c r="AX1618" s="2"/>
      <c r="AY1618" s="2"/>
      <c r="AZ1618" s="2"/>
      <c r="BA1618" s="2"/>
      <c r="BB1618" s="2"/>
      <c r="BC1618" s="25">
        <f t="shared" si="370"/>
        <v>0</v>
      </c>
      <c r="BD1618" s="2"/>
      <c r="BE1618" s="2"/>
      <c r="BM1618" s="25">
        <f t="shared" si="371"/>
        <v>0</v>
      </c>
      <c r="BW1618" s="25">
        <f t="shared" si="372"/>
        <v>0</v>
      </c>
      <c r="CG1618" s="25">
        <f t="shared" si="373"/>
        <v>0</v>
      </c>
      <c r="CQ1618" s="25">
        <f t="shared" si="374"/>
        <v>0</v>
      </c>
    </row>
    <row r="1619" spans="2:95" x14ac:dyDescent="0.15">
      <c r="B1619" s="2"/>
      <c r="D1619" s="2"/>
      <c r="F1619" s="2"/>
      <c r="G1619" s="2"/>
      <c r="H1619" s="2"/>
      <c r="I1619" s="28" t="s">
        <v>3287</v>
      </c>
      <c r="J1619" s="28">
        <v>240</v>
      </c>
      <c r="K1619" s="28" t="s">
        <v>59</v>
      </c>
      <c r="L1619" s="28">
        <v>4437</v>
      </c>
      <c r="M1619" s="28">
        <v>97.221999999999994</v>
      </c>
      <c r="N1619" s="28">
        <v>3021</v>
      </c>
      <c r="O1619" s="28">
        <v>2986</v>
      </c>
      <c r="P1619" s="28" t="str">
        <f t="shared" si="375"/>
        <v>Negative</v>
      </c>
      <c r="Q1619" s="38">
        <v>4.4099999999999998E-10</v>
      </c>
      <c r="Y1619" s="25">
        <f t="shared" si="367"/>
        <v>0</v>
      </c>
      <c r="AA1619" s="2"/>
      <c r="AI1619" s="25">
        <f t="shared" si="368"/>
        <v>0</v>
      </c>
      <c r="AS1619" s="25">
        <f t="shared" si="369"/>
        <v>0</v>
      </c>
      <c r="AV1619" s="2"/>
      <c r="AW1619" s="2"/>
      <c r="AX1619" s="2"/>
      <c r="AY1619" s="2"/>
      <c r="AZ1619" s="2"/>
      <c r="BA1619" s="2"/>
      <c r="BB1619" s="2"/>
      <c r="BC1619" s="25">
        <f t="shared" si="370"/>
        <v>0</v>
      </c>
      <c r="BD1619" s="2"/>
      <c r="BE1619" s="2"/>
      <c r="BM1619" s="25">
        <f t="shared" si="371"/>
        <v>0</v>
      </c>
      <c r="BW1619" s="25">
        <f t="shared" si="372"/>
        <v>0</v>
      </c>
      <c r="CG1619" s="25">
        <f t="shared" si="373"/>
        <v>0</v>
      </c>
      <c r="CQ1619" s="25">
        <f t="shared" si="374"/>
        <v>0</v>
      </c>
    </row>
    <row r="1620" spans="2:95" x14ac:dyDescent="0.15">
      <c r="B1620" s="2"/>
      <c r="D1620" s="2"/>
      <c r="F1620" s="2"/>
      <c r="G1620" s="2"/>
      <c r="H1620" s="2"/>
      <c r="I1620" s="28" t="s">
        <v>3288</v>
      </c>
      <c r="J1620" s="28">
        <v>283</v>
      </c>
      <c r="K1620" s="28" t="s">
        <v>59</v>
      </c>
      <c r="L1620" s="28">
        <v>4437</v>
      </c>
      <c r="M1620" s="28">
        <v>95.238</v>
      </c>
      <c r="N1620" s="28">
        <v>3376</v>
      </c>
      <c r="O1620" s="28">
        <v>3416</v>
      </c>
      <c r="P1620" s="28" t="str">
        <f t="shared" si="375"/>
        <v>Positive</v>
      </c>
      <c r="Q1620" s="38">
        <v>4.0799999999999997E-11</v>
      </c>
      <c r="Y1620" s="25">
        <f t="shared" si="367"/>
        <v>0</v>
      </c>
      <c r="AA1620" s="2"/>
      <c r="AI1620" s="25">
        <f t="shared" si="368"/>
        <v>0</v>
      </c>
      <c r="AS1620" s="25">
        <f t="shared" si="369"/>
        <v>0</v>
      </c>
      <c r="AV1620" s="2"/>
      <c r="AW1620" s="2"/>
      <c r="AX1620" s="2"/>
      <c r="AY1620" s="2"/>
      <c r="AZ1620" s="2"/>
      <c r="BA1620" s="2"/>
      <c r="BB1620" s="2"/>
      <c r="BC1620" s="25">
        <f t="shared" si="370"/>
        <v>0</v>
      </c>
      <c r="BD1620" s="2"/>
      <c r="BE1620" s="2"/>
      <c r="BM1620" s="25">
        <f t="shared" si="371"/>
        <v>0</v>
      </c>
      <c r="BW1620" s="25">
        <f t="shared" si="372"/>
        <v>0</v>
      </c>
      <c r="CG1620" s="25">
        <f t="shared" si="373"/>
        <v>0</v>
      </c>
      <c r="CQ1620" s="25">
        <f t="shared" si="374"/>
        <v>0</v>
      </c>
    </row>
    <row r="1621" spans="2:95" x14ac:dyDescent="0.15">
      <c r="B1621" s="2"/>
      <c r="D1621" s="2"/>
      <c r="F1621" s="2"/>
      <c r="G1621" s="2"/>
      <c r="H1621" s="2"/>
      <c r="I1621" s="28" t="s">
        <v>3289</v>
      </c>
      <c r="J1621" s="28">
        <v>224</v>
      </c>
      <c r="K1621" s="28" t="s">
        <v>59</v>
      </c>
      <c r="L1621" s="28">
        <v>4437</v>
      </c>
      <c r="M1621" s="28">
        <v>100</v>
      </c>
      <c r="N1621" s="28">
        <v>3054</v>
      </c>
      <c r="O1621" s="28">
        <v>3019</v>
      </c>
      <c r="P1621" s="28" t="str">
        <f t="shared" si="375"/>
        <v>Negative</v>
      </c>
      <c r="Q1621" s="38">
        <v>8.7899999999999995E-12</v>
      </c>
      <c r="Y1621" s="25">
        <f t="shared" si="367"/>
        <v>0</v>
      </c>
      <c r="AA1621" s="2"/>
      <c r="AI1621" s="25">
        <f t="shared" si="368"/>
        <v>0</v>
      </c>
      <c r="AS1621" s="25">
        <f t="shared" si="369"/>
        <v>0</v>
      </c>
      <c r="AV1621" s="2"/>
      <c r="AW1621" s="2"/>
      <c r="AX1621" s="2"/>
      <c r="AY1621" s="2"/>
      <c r="AZ1621" s="2"/>
      <c r="BA1621" s="2"/>
      <c r="BB1621" s="2"/>
      <c r="BC1621" s="25">
        <f t="shared" si="370"/>
        <v>0</v>
      </c>
      <c r="BD1621" s="2"/>
      <c r="BE1621" s="2"/>
      <c r="BM1621" s="25">
        <f t="shared" si="371"/>
        <v>0</v>
      </c>
      <c r="BW1621" s="25">
        <f t="shared" si="372"/>
        <v>0</v>
      </c>
      <c r="CG1621" s="25">
        <f t="shared" si="373"/>
        <v>0</v>
      </c>
      <c r="CQ1621" s="25">
        <f t="shared" si="374"/>
        <v>0</v>
      </c>
    </row>
    <row r="1622" spans="2:95" x14ac:dyDescent="0.15">
      <c r="B1622" s="2"/>
      <c r="D1622" s="2"/>
      <c r="F1622" s="2"/>
      <c r="G1622" s="2"/>
      <c r="H1622" s="2"/>
      <c r="I1622" s="28" t="s">
        <v>3290</v>
      </c>
      <c r="J1622" s="28">
        <v>609</v>
      </c>
      <c r="K1622" s="28" t="s">
        <v>59</v>
      </c>
      <c r="L1622" s="28">
        <v>4437</v>
      </c>
      <c r="M1622" s="28">
        <v>97.183000000000007</v>
      </c>
      <c r="N1622" s="28">
        <v>283</v>
      </c>
      <c r="O1622" s="28">
        <v>353</v>
      </c>
      <c r="P1622" s="28" t="str">
        <f t="shared" si="375"/>
        <v>Positive</v>
      </c>
      <c r="Q1622" s="38">
        <v>1.9300000000000001E-27</v>
      </c>
      <c r="Y1622" s="25">
        <f t="shared" si="367"/>
        <v>0</v>
      </c>
      <c r="AA1622" s="2"/>
      <c r="AI1622" s="25">
        <f t="shared" si="368"/>
        <v>0</v>
      </c>
      <c r="AS1622" s="25">
        <f t="shared" si="369"/>
        <v>0</v>
      </c>
      <c r="AV1622" s="2"/>
      <c r="AW1622" s="2"/>
      <c r="AX1622" s="2"/>
      <c r="AY1622" s="2"/>
      <c r="AZ1622" s="2"/>
      <c r="BA1622" s="2"/>
      <c r="BB1622" s="2"/>
      <c r="BC1622" s="25">
        <f t="shared" si="370"/>
        <v>0</v>
      </c>
      <c r="BD1622" s="2"/>
      <c r="BE1622" s="2"/>
      <c r="BM1622" s="25">
        <f t="shared" si="371"/>
        <v>0</v>
      </c>
      <c r="BW1622" s="25">
        <f t="shared" si="372"/>
        <v>0</v>
      </c>
      <c r="CG1622" s="25">
        <f t="shared" si="373"/>
        <v>0</v>
      </c>
      <c r="CQ1622" s="25">
        <f t="shared" si="374"/>
        <v>0</v>
      </c>
    </row>
    <row r="1623" spans="2:95" x14ac:dyDescent="0.15">
      <c r="B1623" s="2"/>
      <c r="D1623" s="2"/>
      <c r="F1623" s="2"/>
      <c r="G1623" s="2"/>
      <c r="H1623" s="2"/>
      <c r="I1623" s="28" t="s">
        <v>3291</v>
      </c>
      <c r="J1623" s="28">
        <v>370</v>
      </c>
      <c r="K1623" s="28" t="s">
        <v>59</v>
      </c>
      <c r="L1623" s="28">
        <v>4437</v>
      </c>
      <c r="M1623" s="28">
        <v>99.2</v>
      </c>
      <c r="N1623" s="28">
        <v>1024</v>
      </c>
      <c r="O1623" s="28">
        <v>900</v>
      </c>
      <c r="P1623" s="28" t="str">
        <f t="shared" si="375"/>
        <v>Negative</v>
      </c>
      <c r="Q1623" s="38">
        <v>2.3599999999999998E-59</v>
      </c>
      <c r="Y1623" s="25">
        <f t="shared" si="367"/>
        <v>0</v>
      </c>
      <c r="AA1623" s="2"/>
      <c r="AI1623" s="25">
        <f t="shared" si="368"/>
        <v>0</v>
      </c>
      <c r="AS1623" s="25">
        <f t="shared" si="369"/>
        <v>0</v>
      </c>
      <c r="AV1623" s="2"/>
      <c r="AW1623" s="2"/>
      <c r="AX1623" s="2"/>
      <c r="AY1623" s="2"/>
      <c r="AZ1623" s="2"/>
      <c r="BA1623" s="2"/>
      <c r="BB1623" s="2"/>
      <c r="BC1623" s="25">
        <f t="shared" si="370"/>
        <v>0</v>
      </c>
      <c r="BD1623" s="2"/>
      <c r="BE1623" s="2"/>
      <c r="BM1623" s="25">
        <f t="shared" si="371"/>
        <v>0</v>
      </c>
      <c r="BW1623" s="25">
        <f t="shared" si="372"/>
        <v>0</v>
      </c>
      <c r="CG1623" s="25">
        <f t="shared" si="373"/>
        <v>0</v>
      </c>
      <c r="CQ1623" s="25">
        <f t="shared" si="374"/>
        <v>0</v>
      </c>
    </row>
    <row r="1624" spans="2:95" x14ac:dyDescent="0.15">
      <c r="B1624" s="2"/>
      <c r="D1624" s="2"/>
      <c r="F1624" s="2"/>
      <c r="G1624" s="2"/>
      <c r="H1624" s="2"/>
      <c r="I1624" s="28" t="s">
        <v>3292</v>
      </c>
      <c r="J1624" s="28">
        <v>305</v>
      </c>
      <c r="K1624" s="28" t="s">
        <v>59</v>
      </c>
      <c r="L1624" s="28">
        <v>4437</v>
      </c>
      <c r="M1624" s="28">
        <v>100</v>
      </c>
      <c r="N1624" s="28">
        <v>895</v>
      </c>
      <c r="O1624" s="28">
        <v>931</v>
      </c>
      <c r="P1624" s="28" t="str">
        <f t="shared" si="375"/>
        <v>Positive</v>
      </c>
      <c r="Q1624" s="38">
        <v>3.42E-12</v>
      </c>
      <c r="Y1624" s="25">
        <f t="shared" si="367"/>
        <v>0</v>
      </c>
      <c r="AA1624" s="2"/>
      <c r="AI1624" s="25">
        <f t="shared" si="368"/>
        <v>0</v>
      </c>
      <c r="AS1624" s="25">
        <f t="shared" si="369"/>
        <v>0</v>
      </c>
      <c r="AV1624" s="2"/>
      <c r="AW1624" s="2"/>
      <c r="AX1624" s="2"/>
      <c r="AY1624" s="2"/>
      <c r="AZ1624" s="2"/>
      <c r="BA1624" s="2"/>
      <c r="BB1624" s="2"/>
      <c r="BC1624" s="25">
        <f t="shared" si="370"/>
        <v>0</v>
      </c>
      <c r="BD1624" s="2"/>
      <c r="BE1624" s="2"/>
      <c r="BM1624" s="25">
        <f t="shared" si="371"/>
        <v>0</v>
      </c>
      <c r="BW1624" s="25">
        <f t="shared" si="372"/>
        <v>0</v>
      </c>
      <c r="CG1624" s="25">
        <f t="shared" si="373"/>
        <v>0</v>
      </c>
      <c r="CQ1624" s="25">
        <f t="shared" si="374"/>
        <v>0</v>
      </c>
    </row>
    <row r="1625" spans="2:95" x14ac:dyDescent="0.15">
      <c r="B1625" s="2"/>
      <c r="D1625" s="2"/>
      <c r="F1625" s="2"/>
      <c r="G1625" s="2"/>
      <c r="H1625" s="2"/>
      <c r="I1625" s="28" t="s">
        <v>3293</v>
      </c>
      <c r="J1625" s="28">
        <v>250</v>
      </c>
      <c r="K1625" s="28" t="s">
        <v>59</v>
      </c>
      <c r="L1625" s="28">
        <v>4437</v>
      </c>
      <c r="M1625" s="28">
        <v>98.147999999999996</v>
      </c>
      <c r="N1625" s="28">
        <v>572</v>
      </c>
      <c r="O1625" s="28">
        <v>519</v>
      </c>
      <c r="P1625" s="28" t="str">
        <f t="shared" si="375"/>
        <v>Negative</v>
      </c>
      <c r="Q1625" s="38">
        <v>4.55E-20</v>
      </c>
      <c r="Y1625" s="25">
        <f t="shared" si="367"/>
        <v>0</v>
      </c>
      <c r="AA1625" s="2"/>
      <c r="AI1625" s="25">
        <f t="shared" si="368"/>
        <v>0</v>
      </c>
      <c r="AS1625" s="25">
        <f t="shared" si="369"/>
        <v>0</v>
      </c>
      <c r="AV1625" s="2"/>
      <c r="AW1625" s="2"/>
      <c r="AX1625" s="2"/>
      <c r="AY1625" s="2"/>
      <c r="AZ1625" s="2"/>
      <c r="BA1625" s="2"/>
      <c r="BB1625" s="2"/>
      <c r="BC1625" s="25">
        <f t="shared" si="370"/>
        <v>0</v>
      </c>
      <c r="BD1625" s="2"/>
      <c r="BE1625" s="2"/>
      <c r="BM1625" s="25">
        <f t="shared" si="371"/>
        <v>0</v>
      </c>
      <c r="BW1625" s="25">
        <f t="shared" si="372"/>
        <v>0</v>
      </c>
      <c r="CG1625" s="25">
        <f t="shared" si="373"/>
        <v>0</v>
      </c>
      <c r="CQ1625" s="25">
        <f t="shared" si="374"/>
        <v>0</v>
      </c>
    </row>
    <row r="1626" spans="2:95" x14ac:dyDescent="0.15">
      <c r="B1626" s="2"/>
      <c r="D1626" s="2"/>
      <c r="F1626" s="2"/>
      <c r="G1626" s="2"/>
      <c r="H1626" s="2"/>
      <c r="I1626" s="28" t="s">
        <v>3294</v>
      </c>
      <c r="J1626" s="28">
        <v>447</v>
      </c>
      <c r="K1626" s="28" t="s">
        <v>59</v>
      </c>
      <c r="L1626" s="28">
        <v>4437</v>
      </c>
      <c r="M1626" s="28">
        <v>100</v>
      </c>
      <c r="N1626" s="28">
        <v>978</v>
      </c>
      <c r="O1626" s="28">
        <v>1007</v>
      </c>
      <c r="P1626" s="28" t="str">
        <f t="shared" si="375"/>
        <v>Positive</v>
      </c>
      <c r="Q1626" s="38">
        <v>3.99E-8</v>
      </c>
      <c r="Y1626" s="25">
        <f t="shared" si="367"/>
        <v>0</v>
      </c>
      <c r="AA1626" s="2"/>
      <c r="AI1626" s="25">
        <f t="shared" si="368"/>
        <v>0</v>
      </c>
      <c r="AS1626" s="25">
        <f t="shared" si="369"/>
        <v>0</v>
      </c>
      <c r="AV1626" s="2"/>
      <c r="AW1626" s="2"/>
      <c r="AX1626" s="2"/>
      <c r="AY1626" s="2"/>
      <c r="AZ1626" s="2"/>
      <c r="BA1626" s="2"/>
      <c r="BB1626" s="2"/>
      <c r="BC1626" s="25">
        <f t="shared" si="370"/>
        <v>0</v>
      </c>
      <c r="BD1626" s="2"/>
      <c r="BE1626" s="2"/>
      <c r="BM1626" s="25">
        <f t="shared" si="371"/>
        <v>0</v>
      </c>
      <c r="BW1626" s="25">
        <f t="shared" si="372"/>
        <v>0</v>
      </c>
      <c r="CG1626" s="25">
        <f t="shared" si="373"/>
        <v>0</v>
      </c>
      <c r="CQ1626" s="25">
        <f t="shared" si="374"/>
        <v>0</v>
      </c>
    </row>
    <row r="1627" spans="2:95" x14ac:dyDescent="0.15">
      <c r="B1627" s="2"/>
      <c r="D1627" s="2"/>
      <c r="F1627" s="2"/>
      <c r="G1627" s="2"/>
      <c r="H1627" s="2"/>
      <c r="I1627" s="28" t="s">
        <v>3295</v>
      </c>
      <c r="J1627" s="28">
        <v>294</v>
      </c>
      <c r="K1627" s="28" t="s">
        <v>59</v>
      </c>
      <c r="L1627" s="28">
        <v>4437</v>
      </c>
      <c r="M1627" s="28">
        <v>91.802999999999997</v>
      </c>
      <c r="N1627" s="28">
        <v>2663</v>
      </c>
      <c r="O1627" s="28">
        <v>2721</v>
      </c>
      <c r="P1627" s="28" t="str">
        <f t="shared" ref="P1627:P1658" si="376">IF(N1627&gt;O1627,"Negative","Positive")</f>
        <v>Positive</v>
      </c>
      <c r="Q1627" s="38">
        <v>1.1799999999999999E-16</v>
      </c>
      <c r="Y1627" s="25">
        <f t="shared" si="367"/>
        <v>0</v>
      </c>
      <c r="AA1627" s="2"/>
      <c r="AI1627" s="25">
        <f t="shared" si="368"/>
        <v>0</v>
      </c>
      <c r="AS1627" s="25">
        <f t="shared" si="369"/>
        <v>0</v>
      </c>
      <c r="AV1627" s="2"/>
      <c r="AW1627" s="2"/>
      <c r="AX1627" s="2"/>
      <c r="AY1627" s="2"/>
      <c r="AZ1627" s="2"/>
      <c r="BA1627" s="2"/>
      <c r="BB1627" s="2"/>
      <c r="BC1627" s="25">
        <f t="shared" si="370"/>
        <v>0</v>
      </c>
      <c r="BD1627" s="2"/>
      <c r="BE1627" s="2"/>
      <c r="BM1627" s="25">
        <f t="shared" si="371"/>
        <v>0</v>
      </c>
      <c r="BW1627" s="25">
        <f t="shared" si="372"/>
        <v>0</v>
      </c>
      <c r="CG1627" s="25">
        <f t="shared" si="373"/>
        <v>0</v>
      </c>
      <c r="CQ1627" s="25">
        <f t="shared" si="374"/>
        <v>0</v>
      </c>
    </row>
    <row r="1628" spans="2:95" x14ac:dyDescent="0.15">
      <c r="B1628" s="2"/>
      <c r="D1628" s="2"/>
      <c r="F1628" s="2"/>
      <c r="G1628" s="2"/>
      <c r="H1628" s="2"/>
      <c r="I1628" s="28" t="s">
        <v>3296</v>
      </c>
      <c r="J1628" s="28">
        <v>241</v>
      </c>
      <c r="K1628" s="28" t="s">
        <v>59</v>
      </c>
      <c r="L1628" s="28">
        <v>4437</v>
      </c>
      <c r="M1628" s="28">
        <v>94.444000000000003</v>
      </c>
      <c r="N1628" s="28">
        <v>2716</v>
      </c>
      <c r="O1628" s="28">
        <v>2769</v>
      </c>
      <c r="P1628" s="28" t="str">
        <f t="shared" si="376"/>
        <v>Positive</v>
      </c>
      <c r="Q1628" s="38">
        <v>9.4599999999999999E-17</v>
      </c>
      <c r="Y1628" s="25">
        <f t="shared" ref="Y1628:Y1669" si="377">W1628-X1628</f>
        <v>0</v>
      </c>
      <c r="AA1628" s="2"/>
      <c r="AI1628" s="25">
        <f t="shared" ref="AI1628:AI1669" si="378">AG1628-AH1628</f>
        <v>0</v>
      </c>
      <c r="AS1628" s="25">
        <f t="shared" ref="AS1628:AS1669" si="379">AQ1628-AR1628</f>
        <v>0</v>
      </c>
      <c r="AV1628" s="2"/>
      <c r="AW1628" s="2"/>
      <c r="AX1628" s="2"/>
      <c r="AY1628" s="2"/>
      <c r="AZ1628" s="2"/>
      <c r="BA1628" s="2"/>
      <c r="BB1628" s="2"/>
      <c r="BC1628" s="25">
        <f t="shared" ref="BC1628:BC1669" si="380">BA1628-BB1628</f>
        <v>0</v>
      </c>
      <c r="BD1628" s="2"/>
      <c r="BE1628" s="2"/>
      <c r="BM1628" s="25">
        <f t="shared" ref="BM1628:BM1669" si="381">BK1628-BL1628</f>
        <v>0</v>
      </c>
      <c r="BW1628" s="25">
        <f t="shared" ref="BW1628:BW1669" si="382">BU1628-BV1628</f>
        <v>0</v>
      </c>
      <c r="CG1628" s="25">
        <f t="shared" ref="CG1628:CG1669" si="383">CE1628-CF1628</f>
        <v>0</v>
      </c>
      <c r="CQ1628" s="25">
        <f t="shared" ref="CQ1628:CQ1669" si="384">CO1628-CP1628</f>
        <v>0</v>
      </c>
    </row>
    <row r="1629" spans="2:95" x14ac:dyDescent="0.15">
      <c r="B1629" s="2"/>
      <c r="D1629" s="2"/>
      <c r="F1629" s="2"/>
      <c r="G1629" s="2"/>
      <c r="H1629" s="2"/>
      <c r="I1629" s="28" t="s">
        <v>3297</v>
      </c>
      <c r="J1629" s="28">
        <v>278</v>
      </c>
      <c r="K1629" s="28" t="s">
        <v>59</v>
      </c>
      <c r="L1629" s="28">
        <v>4437</v>
      </c>
      <c r="M1629" s="28">
        <v>97.825999999999993</v>
      </c>
      <c r="N1629" s="28">
        <v>3021</v>
      </c>
      <c r="O1629" s="28">
        <v>2976</v>
      </c>
      <c r="P1629" s="28" t="str">
        <f t="shared" si="376"/>
        <v>Negative</v>
      </c>
      <c r="Q1629" s="38">
        <v>1.43E-15</v>
      </c>
      <c r="Y1629" s="25">
        <f t="shared" si="377"/>
        <v>0</v>
      </c>
      <c r="AA1629" s="2"/>
      <c r="AI1629" s="25">
        <f t="shared" si="378"/>
        <v>0</v>
      </c>
      <c r="AS1629" s="25">
        <f t="shared" si="379"/>
        <v>0</v>
      </c>
      <c r="AV1629" s="2"/>
      <c r="AW1629" s="2"/>
      <c r="AX1629" s="2"/>
      <c r="AY1629" s="2"/>
      <c r="AZ1629" s="2"/>
      <c r="BA1629" s="2"/>
      <c r="BB1629" s="2"/>
      <c r="BC1629" s="25">
        <f t="shared" si="380"/>
        <v>0</v>
      </c>
      <c r="BD1629" s="2"/>
      <c r="BE1629" s="2"/>
      <c r="BM1629" s="25">
        <f t="shared" si="381"/>
        <v>0</v>
      </c>
      <c r="BW1629" s="25">
        <f t="shared" si="382"/>
        <v>0</v>
      </c>
      <c r="CG1629" s="25">
        <f t="shared" si="383"/>
        <v>0</v>
      </c>
      <c r="CQ1629" s="25">
        <f t="shared" si="384"/>
        <v>0</v>
      </c>
    </row>
    <row r="1630" spans="2:95" x14ac:dyDescent="0.15">
      <c r="B1630" s="2"/>
      <c r="D1630" s="2"/>
      <c r="F1630" s="2"/>
      <c r="G1630" s="2"/>
      <c r="H1630" s="2"/>
      <c r="I1630" s="28" t="s">
        <v>3298</v>
      </c>
      <c r="J1630" s="28">
        <v>303</v>
      </c>
      <c r="K1630" s="28" t="s">
        <v>59</v>
      </c>
      <c r="L1630" s="28">
        <v>4437</v>
      </c>
      <c r="M1630" s="28">
        <v>96.471000000000004</v>
      </c>
      <c r="N1630" s="28">
        <v>816</v>
      </c>
      <c r="O1630" s="28">
        <v>900</v>
      </c>
      <c r="P1630" s="28" t="str">
        <f t="shared" si="376"/>
        <v>Positive</v>
      </c>
      <c r="Q1630" s="38">
        <v>7.1000000000000004E-34</v>
      </c>
      <c r="Y1630" s="25">
        <f t="shared" si="377"/>
        <v>0</v>
      </c>
      <c r="AA1630" s="2"/>
      <c r="AI1630" s="25">
        <f t="shared" si="378"/>
        <v>0</v>
      </c>
      <c r="AS1630" s="25">
        <f t="shared" si="379"/>
        <v>0</v>
      </c>
      <c r="AV1630" s="2"/>
      <c r="AW1630" s="2"/>
      <c r="AX1630" s="2"/>
      <c r="AY1630" s="2"/>
      <c r="AZ1630" s="2"/>
      <c r="BA1630" s="2"/>
      <c r="BB1630" s="2"/>
      <c r="BC1630" s="25">
        <f t="shared" si="380"/>
        <v>0</v>
      </c>
      <c r="BD1630" s="2"/>
      <c r="BE1630" s="2"/>
      <c r="BM1630" s="25">
        <f t="shared" si="381"/>
        <v>0</v>
      </c>
      <c r="BW1630" s="25">
        <f t="shared" si="382"/>
        <v>0</v>
      </c>
      <c r="CG1630" s="25">
        <f t="shared" si="383"/>
        <v>0</v>
      </c>
      <c r="CQ1630" s="25">
        <f t="shared" si="384"/>
        <v>0</v>
      </c>
    </row>
    <row r="1631" spans="2:95" x14ac:dyDescent="0.15">
      <c r="B1631" s="2"/>
      <c r="D1631" s="2"/>
      <c r="F1631" s="2"/>
      <c r="G1631" s="2"/>
      <c r="H1631" s="2"/>
      <c r="I1631" s="28" t="s">
        <v>3299</v>
      </c>
      <c r="J1631" s="28">
        <v>231</v>
      </c>
      <c r="K1631" s="28" t="s">
        <v>59</v>
      </c>
      <c r="L1631" s="28">
        <v>4437</v>
      </c>
      <c r="M1631" s="28">
        <v>97.561000000000007</v>
      </c>
      <c r="N1631" s="28">
        <v>624</v>
      </c>
      <c r="O1631" s="28">
        <v>585</v>
      </c>
      <c r="P1631" s="28" t="str">
        <f t="shared" si="376"/>
        <v>Negative</v>
      </c>
      <c r="Q1631" s="38">
        <v>2.5299999999999999E-12</v>
      </c>
      <c r="Y1631" s="25">
        <f t="shared" si="377"/>
        <v>0</v>
      </c>
      <c r="AA1631" s="2"/>
      <c r="AI1631" s="25">
        <f t="shared" si="378"/>
        <v>0</v>
      </c>
      <c r="AS1631" s="25">
        <f t="shared" si="379"/>
        <v>0</v>
      </c>
      <c r="AV1631" s="2"/>
      <c r="AW1631" s="2"/>
      <c r="AX1631" s="2"/>
      <c r="AY1631" s="2"/>
      <c r="AZ1631" s="2"/>
      <c r="BA1631" s="2"/>
      <c r="BB1631" s="2"/>
      <c r="BC1631" s="25">
        <f t="shared" si="380"/>
        <v>0</v>
      </c>
      <c r="BD1631" s="2"/>
      <c r="BE1631" s="2"/>
      <c r="BM1631" s="25">
        <f t="shared" si="381"/>
        <v>0</v>
      </c>
      <c r="BW1631" s="25">
        <f t="shared" si="382"/>
        <v>0</v>
      </c>
      <c r="CG1631" s="25">
        <f t="shared" si="383"/>
        <v>0</v>
      </c>
      <c r="CQ1631" s="25">
        <f t="shared" si="384"/>
        <v>0</v>
      </c>
    </row>
    <row r="1632" spans="2:95" x14ac:dyDescent="0.15">
      <c r="B1632" s="2"/>
      <c r="D1632" s="2"/>
      <c r="F1632" s="2"/>
      <c r="G1632" s="2"/>
      <c r="H1632" s="2"/>
      <c r="I1632" s="28" t="s">
        <v>3300</v>
      </c>
      <c r="J1632" s="28">
        <v>278</v>
      </c>
      <c r="K1632" s="28" t="s">
        <v>59</v>
      </c>
      <c r="L1632" s="28">
        <v>4437</v>
      </c>
      <c r="M1632" s="28">
        <v>100</v>
      </c>
      <c r="N1632" s="28">
        <v>2516</v>
      </c>
      <c r="O1632" s="28">
        <v>2474</v>
      </c>
      <c r="P1632" s="28" t="str">
        <f t="shared" si="376"/>
        <v>Negative</v>
      </c>
      <c r="Q1632" s="38">
        <v>1.43E-15</v>
      </c>
      <c r="Y1632" s="25">
        <f t="shared" si="377"/>
        <v>0</v>
      </c>
      <c r="AA1632" s="2"/>
      <c r="AI1632" s="25">
        <f t="shared" si="378"/>
        <v>0</v>
      </c>
      <c r="AS1632" s="25">
        <f t="shared" si="379"/>
        <v>0</v>
      </c>
      <c r="AV1632" s="2"/>
      <c r="AW1632" s="2"/>
      <c r="AX1632" s="2"/>
      <c r="AY1632" s="2"/>
      <c r="AZ1632" s="2"/>
      <c r="BA1632" s="2"/>
      <c r="BB1632" s="2"/>
      <c r="BC1632" s="25">
        <f t="shared" si="380"/>
        <v>0</v>
      </c>
      <c r="BD1632" s="2"/>
      <c r="BE1632" s="2"/>
      <c r="BM1632" s="25">
        <f t="shared" si="381"/>
        <v>0</v>
      </c>
      <c r="BW1632" s="25">
        <f t="shared" si="382"/>
        <v>0</v>
      </c>
      <c r="CG1632" s="25">
        <f t="shared" si="383"/>
        <v>0</v>
      </c>
      <c r="CQ1632" s="25">
        <f t="shared" si="384"/>
        <v>0</v>
      </c>
    </row>
    <row r="1633" spans="2:95" x14ac:dyDescent="0.15">
      <c r="B1633" s="2"/>
      <c r="D1633" s="2"/>
      <c r="F1633" s="2"/>
      <c r="G1633" s="2"/>
      <c r="H1633" s="2"/>
      <c r="I1633" s="28" t="s">
        <v>3301</v>
      </c>
      <c r="J1633" s="28">
        <v>243</v>
      </c>
      <c r="K1633" s="28" t="s">
        <v>59</v>
      </c>
      <c r="L1633" s="28">
        <v>4437</v>
      </c>
      <c r="M1633" s="28">
        <v>100</v>
      </c>
      <c r="N1633" s="28">
        <v>575</v>
      </c>
      <c r="O1633" s="28">
        <v>545</v>
      </c>
      <c r="P1633" s="28" t="str">
        <f t="shared" si="376"/>
        <v>Negative</v>
      </c>
      <c r="Q1633" s="38">
        <v>5.7900000000000001E-9</v>
      </c>
      <c r="Y1633" s="25">
        <f t="shared" si="377"/>
        <v>0</v>
      </c>
      <c r="AA1633" s="2"/>
      <c r="AI1633" s="25">
        <f t="shared" si="378"/>
        <v>0</v>
      </c>
      <c r="AS1633" s="25">
        <f t="shared" si="379"/>
        <v>0</v>
      </c>
      <c r="AV1633" s="2"/>
      <c r="AW1633" s="2"/>
      <c r="AX1633" s="2"/>
      <c r="AY1633" s="2"/>
      <c r="AZ1633" s="2"/>
      <c r="BA1633" s="2"/>
      <c r="BB1633" s="2"/>
      <c r="BC1633" s="25">
        <f t="shared" si="380"/>
        <v>0</v>
      </c>
      <c r="BD1633" s="2"/>
      <c r="BE1633" s="2"/>
      <c r="BM1633" s="25">
        <f t="shared" si="381"/>
        <v>0</v>
      </c>
      <c r="BW1633" s="25">
        <f t="shared" si="382"/>
        <v>0</v>
      </c>
      <c r="CG1633" s="25">
        <f t="shared" si="383"/>
        <v>0</v>
      </c>
      <c r="CQ1633" s="25">
        <f t="shared" si="384"/>
        <v>0</v>
      </c>
    </row>
    <row r="1634" spans="2:95" x14ac:dyDescent="0.15">
      <c r="B1634" s="2"/>
      <c r="D1634" s="2"/>
      <c r="F1634" s="2"/>
      <c r="G1634" s="2"/>
      <c r="H1634" s="2"/>
      <c r="I1634" s="28" t="s">
        <v>3302</v>
      </c>
      <c r="J1634" s="28">
        <v>264</v>
      </c>
      <c r="K1634" s="28" t="s">
        <v>59</v>
      </c>
      <c r="L1634" s="28">
        <v>4437</v>
      </c>
      <c r="M1634" s="28">
        <v>100</v>
      </c>
      <c r="N1634" s="28">
        <v>620</v>
      </c>
      <c r="O1634" s="28">
        <v>579</v>
      </c>
      <c r="P1634" s="28" t="str">
        <f t="shared" si="376"/>
        <v>Negative</v>
      </c>
      <c r="Q1634" s="38">
        <v>4.8699999999999999E-15</v>
      </c>
      <c r="Y1634" s="25">
        <f t="shared" si="377"/>
        <v>0</v>
      </c>
      <c r="AA1634" s="2"/>
      <c r="AI1634" s="25">
        <f t="shared" si="378"/>
        <v>0</v>
      </c>
      <c r="AS1634" s="25">
        <f t="shared" si="379"/>
        <v>0</v>
      </c>
      <c r="AV1634" s="2"/>
      <c r="AW1634" s="2"/>
      <c r="AX1634" s="2"/>
      <c r="AY1634" s="2"/>
      <c r="AZ1634" s="2"/>
      <c r="BA1634" s="2"/>
      <c r="BB1634" s="2"/>
      <c r="BC1634" s="25">
        <f t="shared" si="380"/>
        <v>0</v>
      </c>
      <c r="BD1634" s="2"/>
      <c r="BE1634" s="2"/>
      <c r="BM1634" s="25">
        <f t="shared" si="381"/>
        <v>0</v>
      </c>
      <c r="BW1634" s="25">
        <f t="shared" si="382"/>
        <v>0</v>
      </c>
      <c r="CG1634" s="25">
        <f t="shared" si="383"/>
        <v>0</v>
      </c>
      <c r="CQ1634" s="25">
        <f t="shared" si="384"/>
        <v>0</v>
      </c>
    </row>
    <row r="1635" spans="2:95" x14ac:dyDescent="0.15">
      <c r="B1635" s="2"/>
      <c r="D1635" s="2"/>
      <c r="F1635" s="2"/>
      <c r="G1635" s="2"/>
      <c r="H1635" s="2"/>
      <c r="I1635" s="28" t="s">
        <v>3303</v>
      </c>
      <c r="J1635" s="28">
        <v>296</v>
      </c>
      <c r="K1635" s="28" t="s">
        <v>59</v>
      </c>
      <c r="L1635" s="28">
        <v>4437</v>
      </c>
      <c r="M1635" s="28">
        <v>100</v>
      </c>
      <c r="N1635" s="28">
        <v>4228</v>
      </c>
      <c r="O1635" s="28">
        <v>4186</v>
      </c>
      <c r="P1635" s="28" t="str">
        <f t="shared" si="376"/>
        <v>Negative</v>
      </c>
      <c r="Q1635" s="38">
        <v>1.53E-15</v>
      </c>
      <c r="Y1635" s="25">
        <f t="shared" si="377"/>
        <v>0</v>
      </c>
      <c r="AA1635" s="2"/>
      <c r="AI1635" s="25">
        <f t="shared" si="378"/>
        <v>0</v>
      </c>
      <c r="AS1635" s="25">
        <f t="shared" si="379"/>
        <v>0</v>
      </c>
      <c r="AV1635" s="2"/>
      <c r="AW1635" s="2"/>
      <c r="AX1635" s="2"/>
      <c r="AY1635" s="2"/>
      <c r="AZ1635" s="2"/>
      <c r="BA1635" s="2"/>
      <c r="BB1635" s="2"/>
      <c r="BC1635" s="25">
        <f t="shared" si="380"/>
        <v>0</v>
      </c>
      <c r="BD1635" s="2"/>
      <c r="BE1635" s="2"/>
      <c r="BM1635" s="25">
        <f t="shared" si="381"/>
        <v>0</v>
      </c>
      <c r="BW1635" s="25">
        <f t="shared" si="382"/>
        <v>0</v>
      </c>
      <c r="CG1635" s="25">
        <f t="shared" si="383"/>
        <v>0</v>
      </c>
      <c r="CQ1635" s="25">
        <f t="shared" si="384"/>
        <v>0</v>
      </c>
    </row>
    <row r="1636" spans="2:95" x14ac:dyDescent="0.15">
      <c r="B1636" s="2"/>
      <c r="D1636" s="2"/>
      <c r="F1636" s="2"/>
      <c r="G1636" s="2"/>
      <c r="H1636" s="2"/>
      <c r="I1636" s="28" t="s">
        <v>3304</v>
      </c>
      <c r="J1636" s="28">
        <v>258</v>
      </c>
      <c r="K1636" s="28" t="s">
        <v>59</v>
      </c>
      <c r="L1636" s="28">
        <v>4437</v>
      </c>
      <c r="M1636" s="28">
        <v>95.349000000000004</v>
      </c>
      <c r="N1636" s="28">
        <v>376</v>
      </c>
      <c r="O1636" s="28">
        <v>418</v>
      </c>
      <c r="P1636" s="28" t="str">
        <f t="shared" si="376"/>
        <v>Positive</v>
      </c>
      <c r="Q1636" s="38">
        <v>2.8599999999999999E-12</v>
      </c>
      <c r="Y1636" s="25">
        <f t="shared" si="377"/>
        <v>0</v>
      </c>
      <c r="AA1636" s="2"/>
      <c r="AI1636" s="25">
        <f t="shared" si="378"/>
        <v>0</v>
      </c>
      <c r="AS1636" s="25">
        <f t="shared" si="379"/>
        <v>0</v>
      </c>
      <c r="AV1636" s="2"/>
      <c r="AW1636" s="2"/>
      <c r="AX1636" s="2"/>
      <c r="AY1636" s="2"/>
      <c r="AZ1636" s="2"/>
      <c r="BA1636" s="2"/>
      <c r="BB1636" s="2"/>
      <c r="BC1636" s="25">
        <f t="shared" si="380"/>
        <v>0</v>
      </c>
      <c r="BD1636" s="2"/>
      <c r="BE1636" s="2"/>
      <c r="BM1636" s="25">
        <f t="shared" si="381"/>
        <v>0</v>
      </c>
      <c r="BW1636" s="25">
        <f t="shared" si="382"/>
        <v>0</v>
      </c>
      <c r="CG1636" s="25">
        <f t="shared" si="383"/>
        <v>0</v>
      </c>
      <c r="CQ1636" s="25">
        <f t="shared" si="384"/>
        <v>0</v>
      </c>
    </row>
    <row r="1637" spans="2:95" x14ac:dyDescent="0.15">
      <c r="B1637" s="2"/>
      <c r="D1637" s="2"/>
      <c r="F1637" s="2"/>
      <c r="G1637" s="2"/>
      <c r="H1637" s="2"/>
      <c r="I1637" s="28" t="s">
        <v>3305</v>
      </c>
      <c r="J1637" s="28">
        <v>204</v>
      </c>
      <c r="K1637" s="28" t="s">
        <v>59</v>
      </c>
      <c r="L1637" s="28">
        <v>4437</v>
      </c>
      <c r="M1637" s="28">
        <v>98.113</v>
      </c>
      <c r="N1637" s="28">
        <v>2036</v>
      </c>
      <c r="O1637" s="28">
        <v>2088</v>
      </c>
      <c r="P1637" s="28" t="str">
        <f t="shared" si="376"/>
        <v>Positive</v>
      </c>
      <c r="Q1637" s="38">
        <v>1.3099999999999999E-19</v>
      </c>
      <c r="Y1637" s="25">
        <f t="shared" si="377"/>
        <v>0</v>
      </c>
      <c r="AA1637" s="2"/>
      <c r="AI1637" s="25">
        <f t="shared" si="378"/>
        <v>0</v>
      </c>
      <c r="AS1637" s="25">
        <f t="shared" si="379"/>
        <v>0</v>
      </c>
      <c r="AV1637" s="2"/>
      <c r="AW1637" s="2"/>
      <c r="AX1637" s="2"/>
      <c r="AY1637" s="2"/>
      <c r="AZ1637" s="2"/>
      <c r="BA1637" s="2"/>
      <c r="BB1637" s="2"/>
      <c r="BC1637" s="25">
        <f t="shared" si="380"/>
        <v>0</v>
      </c>
      <c r="BD1637" s="2"/>
      <c r="BE1637" s="2"/>
      <c r="BM1637" s="25">
        <f t="shared" si="381"/>
        <v>0</v>
      </c>
      <c r="BW1637" s="25">
        <f t="shared" si="382"/>
        <v>0</v>
      </c>
      <c r="CG1637" s="25">
        <f t="shared" si="383"/>
        <v>0</v>
      </c>
      <c r="CQ1637" s="25">
        <f t="shared" si="384"/>
        <v>0</v>
      </c>
    </row>
    <row r="1638" spans="2:95" x14ac:dyDescent="0.15">
      <c r="B1638" s="2"/>
      <c r="D1638" s="2"/>
      <c r="F1638" s="2"/>
      <c r="G1638" s="2"/>
      <c r="H1638" s="2"/>
      <c r="I1638" s="28" t="s">
        <v>3306</v>
      </c>
      <c r="J1638" s="28">
        <v>344</v>
      </c>
      <c r="K1638" s="28" t="s">
        <v>59</v>
      </c>
      <c r="L1638" s="28">
        <v>4437</v>
      </c>
      <c r="M1638" s="28">
        <v>94.34</v>
      </c>
      <c r="N1638" s="28">
        <v>2718</v>
      </c>
      <c r="O1638" s="28">
        <v>2770</v>
      </c>
      <c r="P1638" s="28" t="str">
        <f t="shared" si="376"/>
        <v>Positive</v>
      </c>
      <c r="Q1638" s="38">
        <v>5.0000000000000004E-16</v>
      </c>
      <c r="Y1638" s="25">
        <f t="shared" si="377"/>
        <v>0</v>
      </c>
      <c r="AA1638" s="2"/>
      <c r="AI1638" s="25">
        <f t="shared" si="378"/>
        <v>0</v>
      </c>
      <c r="AS1638" s="25">
        <f t="shared" si="379"/>
        <v>0</v>
      </c>
      <c r="AV1638" s="2"/>
      <c r="AW1638" s="2"/>
      <c r="AX1638" s="2"/>
      <c r="AY1638" s="2"/>
      <c r="AZ1638" s="2"/>
      <c r="BA1638" s="2"/>
      <c r="BB1638" s="2"/>
      <c r="BC1638" s="25">
        <f t="shared" si="380"/>
        <v>0</v>
      </c>
      <c r="BD1638" s="2"/>
      <c r="BE1638" s="2"/>
      <c r="BM1638" s="25">
        <f t="shared" si="381"/>
        <v>0</v>
      </c>
      <c r="BW1638" s="25">
        <f t="shared" si="382"/>
        <v>0</v>
      </c>
      <c r="CG1638" s="25">
        <f t="shared" si="383"/>
        <v>0</v>
      </c>
      <c r="CQ1638" s="25">
        <f t="shared" si="384"/>
        <v>0</v>
      </c>
    </row>
    <row r="1639" spans="2:95" x14ac:dyDescent="0.15">
      <c r="B1639" s="2"/>
      <c r="D1639" s="2"/>
      <c r="F1639" s="2"/>
      <c r="G1639" s="2"/>
      <c r="H1639" s="2"/>
      <c r="I1639" s="28" t="s">
        <v>3307</v>
      </c>
      <c r="J1639" s="28">
        <v>211</v>
      </c>
      <c r="K1639" s="28" t="s">
        <v>59</v>
      </c>
      <c r="L1639" s="28">
        <v>4437</v>
      </c>
      <c r="M1639" s="28">
        <v>100</v>
      </c>
      <c r="N1639" s="28">
        <v>4065</v>
      </c>
      <c r="O1639" s="28">
        <v>4098</v>
      </c>
      <c r="P1639" s="28" t="str">
        <f t="shared" si="376"/>
        <v>Positive</v>
      </c>
      <c r="Q1639" s="38">
        <v>1.06E-10</v>
      </c>
      <c r="Y1639" s="25">
        <f t="shared" si="377"/>
        <v>0</v>
      </c>
      <c r="AA1639" s="2"/>
      <c r="AI1639" s="25">
        <f t="shared" si="378"/>
        <v>0</v>
      </c>
      <c r="AS1639" s="25">
        <f t="shared" si="379"/>
        <v>0</v>
      </c>
      <c r="AV1639" s="2"/>
      <c r="AW1639" s="2"/>
      <c r="AX1639" s="2"/>
      <c r="AY1639" s="2"/>
      <c r="AZ1639" s="2"/>
      <c r="BA1639" s="2"/>
      <c r="BB1639" s="2"/>
      <c r="BC1639" s="25">
        <f t="shared" si="380"/>
        <v>0</v>
      </c>
      <c r="BD1639" s="2"/>
      <c r="BE1639" s="2"/>
      <c r="BM1639" s="25">
        <f t="shared" si="381"/>
        <v>0</v>
      </c>
      <c r="BW1639" s="25">
        <f t="shared" si="382"/>
        <v>0</v>
      </c>
      <c r="CG1639" s="25">
        <f t="shared" si="383"/>
        <v>0</v>
      </c>
      <c r="CQ1639" s="25">
        <f t="shared" si="384"/>
        <v>0</v>
      </c>
    </row>
    <row r="1640" spans="2:95" x14ac:dyDescent="0.15">
      <c r="B1640" s="2"/>
      <c r="D1640" s="2"/>
      <c r="F1640" s="2"/>
      <c r="G1640" s="2"/>
      <c r="H1640" s="2"/>
      <c r="I1640" s="28" t="s">
        <v>3308</v>
      </c>
      <c r="J1640" s="28">
        <v>301</v>
      </c>
      <c r="K1640" s="28" t="s">
        <v>59</v>
      </c>
      <c r="L1640" s="28">
        <v>4437</v>
      </c>
      <c r="M1640" s="28">
        <v>97.727000000000004</v>
      </c>
      <c r="N1640" s="28">
        <v>871</v>
      </c>
      <c r="O1640" s="28">
        <v>914</v>
      </c>
      <c r="P1640" s="28" t="str">
        <f t="shared" si="376"/>
        <v>Positive</v>
      </c>
      <c r="Q1640" s="38">
        <v>2.0199999999999998E-14</v>
      </c>
      <c r="Y1640" s="25">
        <f t="shared" si="377"/>
        <v>0</v>
      </c>
      <c r="AA1640" s="2"/>
      <c r="AI1640" s="25">
        <f t="shared" si="378"/>
        <v>0</v>
      </c>
      <c r="AS1640" s="25">
        <f t="shared" si="379"/>
        <v>0</v>
      </c>
      <c r="AV1640" s="2"/>
      <c r="AW1640" s="2"/>
      <c r="AX1640" s="2"/>
      <c r="AY1640" s="2"/>
      <c r="AZ1640" s="2"/>
      <c r="BA1640" s="2"/>
      <c r="BB1640" s="2"/>
      <c r="BC1640" s="25">
        <f t="shared" si="380"/>
        <v>0</v>
      </c>
      <c r="BD1640" s="2"/>
      <c r="BE1640" s="2"/>
      <c r="BM1640" s="25">
        <f t="shared" si="381"/>
        <v>0</v>
      </c>
      <c r="BW1640" s="25">
        <f t="shared" si="382"/>
        <v>0</v>
      </c>
      <c r="CG1640" s="25">
        <f t="shared" si="383"/>
        <v>0</v>
      </c>
      <c r="CQ1640" s="25">
        <f t="shared" si="384"/>
        <v>0</v>
      </c>
    </row>
    <row r="1641" spans="2:95" x14ac:dyDescent="0.15">
      <c r="B1641" s="2"/>
      <c r="D1641" s="2"/>
      <c r="F1641" s="2"/>
      <c r="G1641" s="2"/>
      <c r="H1641" s="2"/>
      <c r="I1641" s="28" t="s">
        <v>3309</v>
      </c>
      <c r="J1641" s="28">
        <v>294</v>
      </c>
      <c r="K1641" s="28" t="s">
        <v>59</v>
      </c>
      <c r="L1641" s="28">
        <v>4437</v>
      </c>
      <c r="M1641" s="28">
        <v>98.076999999999998</v>
      </c>
      <c r="N1641" s="28">
        <v>196</v>
      </c>
      <c r="O1641" s="28">
        <v>247</v>
      </c>
      <c r="P1641" s="28" t="str">
        <f t="shared" si="376"/>
        <v>Positive</v>
      </c>
      <c r="Q1641" s="38">
        <v>7.02E-19</v>
      </c>
      <c r="Y1641" s="25">
        <f t="shared" si="377"/>
        <v>0</v>
      </c>
      <c r="AA1641" s="2"/>
      <c r="AI1641" s="25">
        <f t="shared" si="378"/>
        <v>0</v>
      </c>
      <c r="AS1641" s="25">
        <f t="shared" si="379"/>
        <v>0</v>
      </c>
      <c r="AV1641" s="2"/>
      <c r="AW1641" s="2"/>
      <c r="AX1641" s="2"/>
      <c r="AY1641" s="2"/>
      <c r="AZ1641" s="2"/>
      <c r="BA1641" s="2"/>
      <c r="BB1641" s="2"/>
      <c r="BC1641" s="25">
        <f t="shared" si="380"/>
        <v>0</v>
      </c>
      <c r="BD1641" s="2"/>
      <c r="BE1641" s="2"/>
      <c r="BM1641" s="25">
        <f t="shared" si="381"/>
        <v>0</v>
      </c>
      <c r="BW1641" s="25">
        <f t="shared" si="382"/>
        <v>0</v>
      </c>
      <c r="CG1641" s="25">
        <f t="shared" si="383"/>
        <v>0</v>
      </c>
      <c r="CQ1641" s="25">
        <f t="shared" si="384"/>
        <v>0</v>
      </c>
    </row>
    <row r="1642" spans="2:95" x14ac:dyDescent="0.15">
      <c r="B1642" s="2"/>
      <c r="D1642" s="2"/>
      <c r="F1642" s="2"/>
      <c r="G1642" s="2"/>
      <c r="H1642" s="2"/>
      <c r="I1642" s="28" t="s">
        <v>3310</v>
      </c>
      <c r="J1642" s="28">
        <v>289</v>
      </c>
      <c r="K1642" s="28" t="s">
        <v>59</v>
      </c>
      <c r="L1642" s="28">
        <v>4437</v>
      </c>
      <c r="M1642" s="28">
        <v>100</v>
      </c>
      <c r="N1642" s="28">
        <v>565</v>
      </c>
      <c r="O1642" s="28">
        <v>521</v>
      </c>
      <c r="P1642" s="28" t="str">
        <f t="shared" si="376"/>
        <v>Negative</v>
      </c>
      <c r="Q1642" s="38">
        <v>1.15E-16</v>
      </c>
      <c r="Y1642" s="25">
        <f t="shared" si="377"/>
        <v>0</v>
      </c>
      <c r="AA1642" s="2"/>
      <c r="AI1642" s="25">
        <f t="shared" si="378"/>
        <v>0</v>
      </c>
      <c r="AS1642" s="25">
        <f t="shared" si="379"/>
        <v>0</v>
      </c>
      <c r="AV1642" s="2"/>
      <c r="AW1642" s="2"/>
      <c r="AX1642" s="2"/>
      <c r="AY1642" s="2"/>
      <c r="AZ1642" s="2"/>
      <c r="BA1642" s="2"/>
      <c r="BB1642" s="2"/>
      <c r="BC1642" s="25">
        <f t="shared" si="380"/>
        <v>0</v>
      </c>
      <c r="BD1642" s="2"/>
      <c r="BE1642" s="2"/>
      <c r="BM1642" s="25">
        <f t="shared" si="381"/>
        <v>0</v>
      </c>
      <c r="BW1642" s="25">
        <f t="shared" si="382"/>
        <v>0</v>
      </c>
      <c r="CG1642" s="25">
        <f t="shared" si="383"/>
        <v>0</v>
      </c>
      <c r="CQ1642" s="25">
        <f t="shared" si="384"/>
        <v>0</v>
      </c>
    </row>
    <row r="1643" spans="2:95" x14ac:dyDescent="0.15">
      <c r="B1643" s="2"/>
      <c r="D1643" s="2"/>
      <c r="F1643" s="2"/>
      <c r="G1643" s="2"/>
      <c r="H1643" s="2"/>
      <c r="I1643" s="28" t="s">
        <v>3311</v>
      </c>
      <c r="J1643" s="28">
        <v>204</v>
      </c>
      <c r="K1643" s="28" t="s">
        <v>59</v>
      </c>
      <c r="L1643" s="28">
        <v>4437</v>
      </c>
      <c r="M1643" s="28">
        <v>100</v>
      </c>
      <c r="N1643" s="28">
        <v>4173</v>
      </c>
      <c r="O1643" s="28">
        <v>4254</v>
      </c>
      <c r="P1643" s="28" t="str">
        <f t="shared" si="376"/>
        <v>Positive</v>
      </c>
      <c r="Q1643" s="38">
        <v>2.1299999999999999E-37</v>
      </c>
      <c r="Y1643" s="25">
        <f t="shared" si="377"/>
        <v>0</v>
      </c>
      <c r="AA1643" s="2"/>
      <c r="AI1643" s="25">
        <f t="shared" si="378"/>
        <v>0</v>
      </c>
      <c r="AS1643" s="25">
        <f t="shared" si="379"/>
        <v>0</v>
      </c>
      <c r="AV1643" s="2"/>
      <c r="AW1643" s="2"/>
      <c r="AX1643" s="2"/>
      <c r="AY1643" s="2"/>
      <c r="AZ1643" s="2"/>
      <c r="BA1643" s="2"/>
      <c r="BB1643" s="2"/>
      <c r="BC1643" s="25">
        <f t="shared" si="380"/>
        <v>0</v>
      </c>
      <c r="BD1643" s="2"/>
      <c r="BE1643" s="2"/>
      <c r="BM1643" s="25">
        <f t="shared" si="381"/>
        <v>0</v>
      </c>
      <c r="BW1643" s="25">
        <f t="shared" si="382"/>
        <v>0</v>
      </c>
      <c r="CG1643" s="25">
        <f t="shared" si="383"/>
        <v>0</v>
      </c>
      <c r="CQ1643" s="25">
        <f t="shared" si="384"/>
        <v>0</v>
      </c>
    </row>
    <row r="1644" spans="2:95" x14ac:dyDescent="0.15">
      <c r="B1644" s="2"/>
      <c r="D1644" s="2"/>
      <c r="F1644" s="2"/>
      <c r="G1644" s="2"/>
      <c r="H1644" s="2"/>
      <c r="I1644" s="28" t="s">
        <v>3312</v>
      </c>
      <c r="J1644" s="28">
        <v>338</v>
      </c>
      <c r="K1644" s="28" t="s">
        <v>59</v>
      </c>
      <c r="L1644" s="28">
        <v>4437</v>
      </c>
      <c r="M1644" s="28">
        <v>100</v>
      </c>
      <c r="N1644" s="28">
        <v>1523</v>
      </c>
      <c r="O1644" s="28">
        <v>1552</v>
      </c>
      <c r="P1644" s="28" t="str">
        <f t="shared" si="376"/>
        <v>Positive</v>
      </c>
      <c r="Q1644" s="38">
        <v>2.9799999999999999E-8</v>
      </c>
      <c r="Y1644" s="25">
        <f t="shared" si="377"/>
        <v>0</v>
      </c>
      <c r="AA1644" s="2"/>
      <c r="AI1644" s="25">
        <f t="shared" si="378"/>
        <v>0</v>
      </c>
      <c r="AS1644" s="25">
        <f t="shared" si="379"/>
        <v>0</v>
      </c>
      <c r="AV1644" s="2"/>
      <c r="AW1644" s="2"/>
      <c r="AX1644" s="2"/>
      <c r="AY1644" s="2"/>
      <c r="AZ1644" s="2"/>
      <c r="BA1644" s="2"/>
      <c r="BB1644" s="2"/>
      <c r="BC1644" s="25">
        <f t="shared" si="380"/>
        <v>0</v>
      </c>
      <c r="BD1644" s="2"/>
      <c r="BE1644" s="2"/>
      <c r="BM1644" s="25">
        <f t="shared" si="381"/>
        <v>0</v>
      </c>
      <c r="BW1644" s="25">
        <f t="shared" si="382"/>
        <v>0</v>
      </c>
      <c r="CG1644" s="25">
        <f t="shared" si="383"/>
        <v>0</v>
      </c>
      <c r="CQ1644" s="25">
        <f t="shared" si="384"/>
        <v>0</v>
      </c>
    </row>
    <row r="1645" spans="2:95" x14ac:dyDescent="0.15">
      <c r="B1645" s="2"/>
      <c r="D1645" s="2"/>
      <c r="F1645" s="2"/>
      <c r="G1645" s="2"/>
      <c r="H1645" s="2"/>
      <c r="I1645" s="28" t="s">
        <v>3313</v>
      </c>
      <c r="J1645" s="28">
        <v>483</v>
      </c>
      <c r="K1645" s="28" t="s">
        <v>59</v>
      </c>
      <c r="L1645" s="28">
        <v>4437</v>
      </c>
      <c r="M1645" s="28">
        <v>97.058999999999997</v>
      </c>
      <c r="N1645" s="28">
        <v>2696</v>
      </c>
      <c r="O1645" s="28">
        <v>2664</v>
      </c>
      <c r="P1645" s="28" t="str">
        <f t="shared" si="376"/>
        <v>Negative</v>
      </c>
      <c r="Q1645" s="38">
        <v>4.3299999999999997E-8</v>
      </c>
      <c r="Y1645" s="25">
        <f t="shared" si="377"/>
        <v>0</v>
      </c>
      <c r="AA1645" s="2"/>
      <c r="AI1645" s="25">
        <f t="shared" si="378"/>
        <v>0</v>
      </c>
      <c r="AS1645" s="25">
        <f t="shared" si="379"/>
        <v>0</v>
      </c>
      <c r="AV1645" s="2"/>
      <c r="AW1645" s="2"/>
      <c r="AX1645" s="2"/>
      <c r="AY1645" s="2"/>
      <c r="AZ1645" s="2"/>
      <c r="BA1645" s="2"/>
      <c r="BB1645" s="2"/>
      <c r="BC1645" s="25">
        <f t="shared" si="380"/>
        <v>0</v>
      </c>
      <c r="BD1645" s="2"/>
      <c r="BE1645" s="2"/>
      <c r="BM1645" s="25">
        <f t="shared" si="381"/>
        <v>0</v>
      </c>
      <c r="BW1645" s="25">
        <f t="shared" si="382"/>
        <v>0</v>
      </c>
      <c r="CG1645" s="25">
        <f t="shared" si="383"/>
        <v>0</v>
      </c>
      <c r="CQ1645" s="25">
        <f t="shared" si="384"/>
        <v>0</v>
      </c>
    </row>
    <row r="1646" spans="2:95" x14ac:dyDescent="0.15">
      <c r="B1646" s="2"/>
      <c r="D1646" s="2"/>
      <c r="F1646" s="2"/>
      <c r="G1646" s="2"/>
      <c r="H1646" s="2"/>
      <c r="I1646" s="28" t="s">
        <v>3314</v>
      </c>
      <c r="J1646" s="28">
        <v>381</v>
      </c>
      <c r="K1646" s="28" t="s">
        <v>59</v>
      </c>
      <c r="L1646" s="28">
        <v>4437</v>
      </c>
      <c r="M1646" s="28">
        <v>100</v>
      </c>
      <c r="N1646" s="28">
        <v>571</v>
      </c>
      <c r="O1646" s="28">
        <v>518</v>
      </c>
      <c r="P1646" s="28" t="str">
        <f t="shared" si="376"/>
        <v>Negative</v>
      </c>
      <c r="Q1646" s="38">
        <v>1.54E-21</v>
      </c>
      <c r="Y1646" s="25">
        <f t="shared" si="377"/>
        <v>0</v>
      </c>
      <c r="AA1646" s="2"/>
      <c r="AI1646" s="25">
        <f t="shared" si="378"/>
        <v>0</v>
      </c>
      <c r="AS1646" s="25">
        <f t="shared" si="379"/>
        <v>0</v>
      </c>
      <c r="AV1646" s="2"/>
      <c r="AW1646" s="2"/>
      <c r="AX1646" s="2"/>
      <c r="AY1646" s="2"/>
      <c r="AZ1646" s="2"/>
      <c r="BA1646" s="2"/>
      <c r="BB1646" s="2"/>
      <c r="BC1646" s="25">
        <f t="shared" si="380"/>
        <v>0</v>
      </c>
      <c r="BD1646" s="2"/>
      <c r="BE1646" s="2"/>
      <c r="BM1646" s="25">
        <f t="shared" si="381"/>
        <v>0</v>
      </c>
      <c r="BW1646" s="25">
        <f t="shared" si="382"/>
        <v>0</v>
      </c>
      <c r="CG1646" s="25">
        <f t="shared" si="383"/>
        <v>0</v>
      </c>
      <c r="CQ1646" s="25">
        <f t="shared" si="384"/>
        <v>0</v>
      </c>
    </row>
    <row r="1647" spans="2:95" x14ac:dyDescent="0.15">
      <c r="B1647" s="2"/>
      <c r="D1647" s="2"/>
      <c r="F1647" s="2"/>
      <c r="G1647" s="2"/>
      <c r="H1647" s="2"/>
      <c r="I1647" s="28" t="s">
        <v>3315</v>
      </c>
      <c r="J1647" s="28">
        <v>348</v>
      </c>
      <c r="K1647" s="28" t="s">
        <v>59</v>
      </c>
      <c r="L1647" s="28">
        <v>4437</v>
      </c>
      <c r="M1647" s="28">
        <v>100</v>
      </c>
      <c r="N1647" s="28">
        <v>630</v>
      </c>
      <c r="O1647" s="28">
        <v>583</v>
      </c>
      <c r="P1647" s="28" t="str">
        <f t="shared" si="376"/>
        <v>Negative</v>
      </c>
      <c r="Q1647" s="38">
        <v>3.0300000000000001E-18</v>
      </c>
      <c r="Y1647" s="25">
        <f t="shared" si="377"/>
        <v>0</v>
      </c>
      <c r="AA1647" s="2"/>
      <c r="AI1647" s="25">
        <f t="shared" si="378"/>
        <v>0</v>
      </c>
      <c r="AS1647" s="25">
        <f t="shared" si="379"/>
        <v>0</v>
      </c>
      <c r="AV1647" s="2"/>
      <c r="AW1647" s="2"/>
      <c r="AX1647" s="2"/>
      <c r="AY1647" s="2"/>
      <c r="AZ1647" s="2"/>
      <c r="BA1647" s="2"/>
      <c r="BB1647" s="2"/>
      <c r="BC1647" s="25">
        <f t="shared" si="380"/>
        <v>0</v>
      </c>
      <c r="BD1647" s="2"/>
      <c r="BE1647" s="2"/>
      <c r="BM1647" s="25">
        <f t="shared" si="381"/>
        <v>0</v>
      </c>
      <c r="BW1647" s="25">
        <f t="shared" si="382"/>
        <v>0</v>
      </c>
      <c r="CG1647" s="25">
        <f t="shared" si="383"/>
        <v>0</v>
      </c>
      <c r="CQ1647" s="25">
        <f t="shared" si="384"/>
        <v>0</v>
      </c>
    </row>
    <row r="1648" spans="2:95" x14ac:dyDescent="0.15">
      <c r="B1648" s="2"/>
      <c r="D1648" s="2"/>
      <c r="F1648" s="2"/>
      <c r="G1648" s="2"/>
      <c r="H1648" s="2"/>
      <c r="I1648" s="28" t="s">
        <v>3316</v>
      </c>
      <c r="J1648" s="28">
        <v>416</v>
      </c>
      <c r="K1648" s="28" t="s">
        <v>59</v>
      </c>
      <c r="L1648" s="28">
        <v>4437</v>
      </c>
      <c r="M1648" s="28">
        <v>100</v>
      </c>
      <c r="N1648" s="28">
        <v>4062</v>
      </c>
      <c r="O1648" s="28">
        <v>4094</v>
      </c>
      <c r="P1648" s="28" t="str">
        <f t="shared" si="376"/>
        <v>Positive</v>
      </c>
      <c r="Q1648" s="38">
        <v>7.9800000000000004E-10</v>
      </c>
      <c r="Y1648" s="25">
        <f t="shared" si="377"/>
        <v>0</v>
      </c>
      <c r="AA1648" s="2"/>
      <c r="AI1648" s="25">
        <f t="shared" si="378"/>
        <v>0</v>
      </c>
      <c r="AS1648" s="25">
        <f t="shared" si="379"/>
        <v>0</v>
      </c>
      <c r="AV1648" s="2"/>
      <c r="AW1648" s="2"/>
      <c r="AX1648" s="2"/>
      <c r="AY1648" s="2"/>
      <c r="AZ1648" s="2"/>
      <c r="BA1648" s="2"/>
      <c r="BB1648" s="2"/>
      <c r="BC1648" s="25">
        <f t="shared" si="380"/>
        <v>0</v>
      </c>
      <c r="BD1648" s="2"/>
      <c r="BE1648" s="2"/>
      <c r="BM1648" s="25">
        <f t="shared" si="381"/>
        <v>0</v>
      </c>
      <c r="BW1648" s="25">
        <f t="shared" si="382"/>
        <v>0</v>
      </c>
      <c r="CG1648" s="25">
        <f t="shared" si="383"/>
        <v>0</v>
      </c>
      <c r="CQ1648" s="25">
        <f t="shared" si="384"/>
        <v>0</v>
      </c>
    </row>
    <row r="1649" spans="2:95" x14ac:dyDescent="0.15">
      <c r="B1649" s="2"/>
      <c r="D1649" s="2"/>
      <c r="F1649" s="2"/>
      <c r="G1649" s="2"/>
      <c r="H1649" s="2"/>
      <c r="I1649" s="28" t="s">
        <v>3317</v>
      </c>
      <c r="J1649" s="28">
        <v>471</v>
      </c>
      <c r="K1649" s="28" t="s">
        <v>59</v>
      </c>
      <c r="L1649" s="28">
        <v>4437</v>
      </c>
      <c r="M1649" s="28">
        <v>97.296999999999997</v>
      </c>
      <c r="N1649" s="28">
        <v>4375</v>
      </c>
      <c r="O1649" s="28">
        <v>4411</v>
      </c>
      <c r="P1649" s="28" t="str">
        <f t="shared" si="376"/>
        <v>Positive</v>
      </c>
      <c r="Q1649" s="38">
        <v>2.5200000000000001E-10</v>
      </c>
      <c r="Y1649" s="25">
        <f t="shared" si="377"/>
        <v>0</v>
      </c>
      <c r="AA1649" s="2"/>
      <c r="AI1649" s="25">
        <f t="shared" si="378"/>
        <v>0</v>
      </c>
      <c r="AS1649" s="25">
        <f t="shared" si="379"/>
        <v>0</v>
      </c>
      <c r="AV1649" s="2"/>
      <c r="AW1649" s="2"/>
      <c r="AX1649" s="2"/>
      <c r="AY1649" s="2"/>
      <c r="AZ1649" s="2"/>
      <c r="BA1649" s="2"/>
      <c r="BB1649" s="2"/>
      <c r="BC1649" s="25">
        <f t="shared" si="380"/>
        <v>0</v>
      </c>
      <c r="BD1649" s="2"/>
      <c r="BE1649" s="2"/>
      <c r="BM1649" s="25">
        <f t="shared" si="381"/>
        <v>0</v>
      </c>
      <c r="BW1649" s="25">
        <f t="shared" si="382"/>
        <v>0</v>
      </c>
      <c r="CG1649" s="25">
        <f t="shared" si="383"/>
        <v>0</v>
      </c>
      <c r="CQ1649" s="25">
        <f t="shared" si="384"/>
        <v>0</v>
      </c>
    </row>
    <row r="1650" spans="2:95" x14ac:dyDescent="0.15">
      <c r="B1650" s="2"/>
      <c r="D1650" s="2"/>
      <c r="F1650" s="2"/>
      <c r="G1650" s="2"/>
      <c r="H1650" s="2"/>
      <c r="I1650" s="28" t="s">
        <v>3318</v>
      </c>
      <c r="J1650" s="28">
        <v>398</v>
      </c>
      <c r="K1650" s="28" t="s">
        <v>59</v>
      </c>
      <c r="L1650" s="28">
        <v>4437</v>
      </c>
      <c r="M1650" s="28">
        <v>100</v>
      </c>
      <c r="N1650" s="28">
        <v>4173</v>
      </c>
      <c r="O1650" s="28">
        <v>4220</v>
      </c>
      <c r="P1650" s="28" t="str">
        <f t="shared" si="376"/>
        <v>Positive</v>
      </c>
      <c r="Q1650" s="38">
        <v>3.4899999999999999E-18</v>
      </c>
      <c r="Y1650" s="25">
        <f t="shared" si="377"/>
        <v>0</v>
      </c>
      <c r="AA1650" s="2"/>
      <c r="AI1650" s="25">
        <f t="shared" si="378"/>
        <v>0</v>
      </c>
      <c r="AS1650" s="25">
        <f t="shared" si="379"/>
        <v>0</v>
      </c>
      <c r="AV1650" s="2"/>
      <c r="AW1650" s="2"/>
      <c r="AX1650" s="2"/>
      <c r="AY1650" s="2"/>
      <c r="AZ1650" s="2"/>
      <c r="BA1650" s="2"/>
      <c r="BB1650" s="2"/>
      <c r="BC1650" s="25">
        <f t="shared" si="380"/>
        <v>0</v>
      </c>
      <c r="BD1650" s="2"/>
      <c r="BE1650" s="2"/>
      <c r="BM1650" s="25">
        <f t="shared" si="381"/>
        <v>0</v>
      </c>
      <c r="BW1650" s="25">
        <f t="shared" si="382"/>
        <v>0</v>
      </c>
      <c r="CG1650" s="25">
        <f t="shared" si="383"/>
        <v>0</v>
      </c>
      <c r="CQ1650" s="25">
        <f t="shared" si="384"/>
        <v>0</v>
      </c>
    </row>
    <row r="1651" spans="2:95" x14ac:dyDescent="0.15">
      <c r="B1651" s="2"/>
      <c r="D1651" s="2"/>
      <c r="F1651" s="2"/>
      <c r="G1651" s="2"/>
      <c r="H1651" s="2"/>
      <c r="I1651" s="28" t="s">
        <v>3319</v>
      </c>
      <c r="J1651" s="28">
        <v>247</v>
      </c>
      <c r="K1651" s="28" t="s">
        <v>59</v>
      </c>
      <c r="L1651" s="28">
        <v>4437</v>
      </c>
      <c r="M1651" s="28">
        <v>98.182000000000002</v>
      </c>
      <c r="N1651" s="28">
        <v>4077</v>
      </c>
      <c r="O1651" s="28">
        <v>4131</v>
      </c>
      <c r="P1651" s="28" t="str">
        <f t="shared" si="376"/>
        <v>Positive</v>
      </c>
      <c r="Q1651" s="38">
        <v>1.25E-20</v>
      </c>
      <c r="Y1651" s="25">
        <f t="shared" si="377"/>
        <v>0</v>
      </c>
      <c r="AA1651" s="2"/>
      <c r="AI1651" s="25">
        <f t="shared" si="378"/>
        <v>0</v>
      </c>
      <c r="AS1651" s="25">
        <f t="shared" si="379"/>
        <v>0</v>
      </c>
      <c r="AV1651" s="2"/>
      <c r="AW1651" s="2"/>
      <c r="AX1651" s="2"/>
      <c r="AY1651" s="2"/>
      <c r="AZ1651" s="2"/>
      <c r="BA1651" s="2"/>
      <c r="BB1651" s="2"/>
      <c r="BC1651" s="25">
        <f t="shared" si="380"/>
        <v>0</v>
      </c>
      <c r="BD1651" s="2"/>
      <c r="BE1651" s="2"/>
      <c r="BM1651" s="25">
        <f t="shared" si="381"/>
        <v>0</v>
      </c>
      <c r="BW1651" s="25">
        <f t="shared" si="382"/>
        <v>0</v>
      </c>
      <c r="CG1651" s="25">
        <f t="shared" si="383"/>
        <v>0</v>
      </c>
      <c r="CQ1651" s="25">
        <f t="shared" si="384"/>
        <v>0</v>
      </c>
    </row>
    <row r="1652" spans="2:95" x14ac:dyDescent="0.15">
      <c r="B1652" s="2"/>
      <c r="D1652" s="2"/>
      <c r="F1652" s="2"/>
      <c r="G1652" s="2"/>
      <c r="H1652" s="2"/>
      <c r="I1652" s="28" t="s">
        <v>537</v>
      </c>
      <c r="J1652" s="28">
        <v>234</v>
      </c>
      <c r="K1652" s="28" t="s">
        <v>59</v>
      </c>
      <c r="L1652" s="28">
        <v>4437</v>
      </c>
      <c r="M1652" s="28">
        <v>95.161000000000001</v>
      </c>
      <c r="N1652" s="28">
        <v>2070</v>
      </c>
      <c r="O1652" s="28">
        <v>2009</v>
      </c>
      <c r="P1652" s="28" t="str">
        <f t="shared" si="376"/>
        <v>Negative</v>
      </c>
      <c r="Q1652" s="38">
        <v>3.2700000000000001E-21</v>
      </c>
      <c r="Y1652" s="25">
        <f t="shared" si="377"/>
        <v>0</v>
      </c>
      <c r="AA1652" s="2"/>
      <c r="AI1652" s="25">
        <f t="shared" si="378"/>
        <v>0</v>
      </c>
      <c r="AS1652" s="25">
        <f t="shared" si="379"/>
        <v>0</v>
      </c>
      <c r="AV1652" s="2"/>
      <c r="AW1652" s="2"/>
      <c r="AX1652" s="2"/>
      <c r="AY1652" s="2"/>
      <c r="AZ1652" s="2"/>
      <c r="BA1652" s="2"/>
      <c r="BB1652" s="2"/>
      <c r="BC1652" s="25">
        <f t="shared" si="380"/>
        <v>0</v>
      </c>
      <c r="BD1652" s="2"/>
      <c r="BE1652" s="2"/>
      <c r="BM1652" s="25">
        <f t="shared" si="381"/>
        <v>0</v>
      </c>
      <c r="BW1652" s="25">
        <f t="shared" si="382"/>
        <v>0</v>
      </c>
      <c r="CG1652" s="25">
        <f t="shared" si="383"/>
        <v>0</v>
      </c>
      <c r="CQ1652" s="25">
        <f t="shared" si="384"/>
        <v>0</v>
      </c>
    </row>
    <row r="1653" spans="2:95" x14ac:dyDescent="0.15">
      <c r="B1653" s="2"/>
      <c r="D1653" s="2"/>
      <c r="F1653" s="2"/>
      <c r="G1653" s="2"/>
      <c r="H1653" s="2"/>
      <c r="I1653" s="28" t="s">
        <v>3320</v>
      </c>
      <c r="J1653" s="28">
        <v>238</v>
      </c>
      <c r="K1653" s="28" t="s">
        <v>59</v>
      </c>
      <c r="L1653" s="28">
        <v>4437</v>
      </c>
      <c r="M1653" s="28">
        <v>94.186000000000007</v>
      </c>
      <c r="N1653" s="28">
        <v>2205</v>
      </c>
      <c r="O1653" s="28">
        <v>2290</v>
      </c>
      <c r="P1653" s="28" t="str">
        <f t="shared" si="376"/>
        <v>Positive</v>
      </c>
      <c r="Q1653" s="38">
        <v>1.1800000000000001E-30</v>
      </c>
      <c r="Y1653" s="25">
        <f t="shared" si="377"/>
        <v>0</v>
      </c>
      <c r="AA1653" s="2"/>
      <c r="AI1653" s="25">
        <f t="shared" si="378"/>
        <v>0</v>
      </c>
      <c r="AS1653" s="25">
        <f t="shared" si="379"/>
        <v>0</v>
      </c>
      <c r="AV1653" s="2"/>
      <c r="AW1653" s="2"/>
      <c r="AX1653" s="2"/>
      <c r="AY1653" s="2"/>
      <c r="AZ1653" s="2"/>
      <c r="BA1653" s="2"/>
      <c r="BB1653" s="2"/>
      <c r="BC1653" s="25">
        <f t="shared" si="380"/>
        <v>0</v>
      </c>
      <c r="BD1653" s="2"/>
      <c r="BE1653" s="2"/>
      <c r="BM1653" s="25">
        <f t="shared" si="381"/>
        <v>0</v>
      </c>
      <c r="BW1653" s="25">
        <f t="shared" si="382"/>
        <v>0</v>
      </c>
      <c r="CG1653" s="25">
        <f t="shared" si="383"/>
        <v>0</v>
      </c>
      <c r="CQ1653" s="25">
        <f t="shared" si="384"/>
        <v>0</v>
      </c>
    </row>
    <row r="1654" spans="2:95" x14ac:dyDescent="0.15">
      <c r="B1654" s="2"/>
      <c r="D1654" s="2"/>
      <c r="F1654" s="2"/>
      <c r="G1654" s="2"/>
      <c r="H1654" s="2"/>
      <c r="I1654" s="28" t="s">
        <v>3321</v>
      </c>
      <c r="J1654" s="28">
        <v>900</v>
      </c>
      <c r="K1654" s="28" t="s">
        <v>59</v>
      </c>
      <c r="L1654" s="28">
        <v>4437</v>
      </c>
      <c r="M1654" s="28">
        <v>97.778000000000006</v>
      </c>
      <c r="N1654" s="28">
        <v>892</v>
      </c>
      <c r="O1654" s="28">
        <v>803</v>
      </c>
      <c r="P1654" s="28" t="str">
        <f t="shared" si="376"/>
        <v>Negative</v>
      </c>
      <c r="Q1654" s="38">
        <v>7.9200000000000002E-38</v>
      </c>
      <c r="Y1654" s="25">
        <f t="shared" si="377"/>
        <v>0</v>
      </c>
      <c r="AA1654" s="2"/>
      <c r="AI1654" s="25">
        <f t="shared" si="378"/>
        <v>0</v>
      </c>
      <c r="AS1654" s="25">
        <f t="shared" si="379"/>
        <v>0</v>
      </c>
      <c r="AV1654" s="2"/>
      <c r="AW1654" s="2"/>
      <c r="AX1654" s="2"/>
      <c r="AY1654" s="2"/>
      <c r="AZ1654" s="2"/>
      <c r="BA1654" s="2"/>
      <c r="BB1654" s="2"/>
      <c r="BC1654" s="25">
        <f t="shared" si="380"/>
        <v>0</v>
      </c>
      <c r="BD1654" s="2"/>
      <c r="BE1654" s="2"/>
      <c r="BM1654" s="25">
        <f t="shared" si="381"/>
        <v>0</v>
      </c>
      <c r="BW1654" s="25">
        <f t="shared" si="382"/>
        <v>0</v>
      </c>
      <c r="CG1654" s="25">
        <f t="shared" si="383"/>
        <v>0</v>
      </c>
      <c r="CQ1654" s="25">
        <f t="shared" si="384"/>
        <v>0</v>
      </c>
    </row>
    <row r="1655" spans="2:95" x14ac:dyDescent="0.15">
      <c r="B1655" s="2"/>
      <c r="D1655" s="2"/>
      <c r="F1655" s="2"/>
      <c r="G1655" s="2"/>
      <c r="H1655" s="2"/>
      <c r="I1655" s="28" t="s">
        <v>3322</v>
      </c>
      <c r="J1655" s="28">
        <v>284</v>
      </c>
      <c r="K1655" s="28" t="s">
        <v>59</v>
      </c>
      <c r="L1655" s="28">
        <v>4437</v>
      </c>
      <c r="M1655" s="28">
        <v>97.221999999999994</v>
      </c>
      <c r="N1655" s="28">
        <v>1355</v>
      </c>
      <c r="O1655" s="28">
        <v>1320</v>
      </c>
      <c r="P1655" s="28" t="str">
        <f t="shared" si="376"/>
        <v>Negative</v>
      </c>
      <c r="Q1655" s="38">
        <v>5.3000000000000003E-10</v>
      </c>
      <c r="Y1655" s="25">
        <f t="shared" si="377"/>
        <v>0</v>
      </c>
      <c r="AA1655" s="2"/>
      <c r="AI1655" s="25">
        <f t="shared" si="378"/>
        <v>0</v>
      </c>
      <c r="AS1655" s="25">
        <f t="shared" si="379"/>
        <v>0</v>
      </c>
      <c r="AV1655" s="2"/>
      <c r="AW1655" s="2"/>
      <c r="AX1655" s="2"/>
      <c r="AY1655" s="2"/>
      <c r="AZ1655" s="2"/>
      <c r="BA1655" s="2"/>
      <c r="BB1655" s="2"/>
      <c r="BC1655" s="25">
        <f t="shared" si="380"/>
        <v>0</v>
      </c>
      <c r="BD1655" s="2"/>
      <c r="BE1655" s="2"/>
      <c r="BM1655" s="25">
        <f t="shared" si="381"/>
        <v>0</v>
      </c>
      <c r="BW1655" s="25">
        <f t="shared" si="382"/>
        <v>0</v>
      </c>
      <c r="CG1655" s="25">
        <f t="shared" si="383"/>
        <v>0</v>
      </c>
      <c r="CQ1655" s="25">
        <f t="shared" si="384"/>
        <v>0</v>
      </c>
    </row>
    <row r="1656" spans="2:95" x14ac:dyDescent="0.15">
      <c r="B1656" s="2"/>
      <c r="D1656" s="2"/>
      <c r="F1656" s="2"/>
      <c r="G1656" s="2"/>
      <c r="H1656" s="2"/>
      <c r="I1656" s="28" t="s">
        <v>3323</v>
      </c>
      <c r="J1656" s="28">
        <v>246</v>
      </c>
      <c r="K1656" s="28" t="s">
        <v>59</v>
      </c>
      <c r="L1656" s="28">
        <v>4437</v>
      </c>
      <c r="M1656" s="28">
        <v>100</v>
      </c>
      <c r="N1656" s="28">
        <v>4250</v>
      </c>
      <c r="O1656" s="28">
        <v>4279</v>
      </c>
      <c r="P1656" s="28" t="str">
        <f t="shared" si="376"/>
        <v>Positive</v>
      </c>
      <c r="Q1656" s="38">
        <v>2.11E-8</v>
      </c>
      <c r="Y1656" s="25">
        <f t="shared" si="377"/>
        <v>0</v>
      </c>
      <c r="AA1656" s="2"/>
      <c r="AI1656" s="25">
        <f t="shared" si="378"/>
        <v>0</v>
      </c>
      <c r="AS1656" s="25">
        <f t="shared" si="379"/>
        <v>0</v>
      </c>
      <c r="AV1656" s="2"/>
      <c r="AW1656" s="2"/>
      <c r="AX1656" s="2"/>
      <c r="AY1656" s="2"/>
      <c r="AZ1656" s="2"/>
      <c r="BA1656" s="2"/>
      <c r="BB1656" s="2"/>
      <c r="BC1656" s="25">
        <f t="shared" si="380"/>
        <v>0</v>
      </c>
      <c r="BD1656" s="2"/>
      <c r="BE1656" s="2"/>
      <c r="BM1656" s="25">
        <f t="shared" si="381"/>
        <v>0</v>
      </c>
      <c r="BW1656" s="25">
        <f t="shared" si="382"/>
        <v>0</v>
      </c>
      <c r="CG1656" s="25">
        <f t="shared" si="383"/>
        <v>0</v>
      </c>
      <c r="CQ1656" s="25">
        <f t="shared" si="384"/>
        <v>0</v>
      </c>
    </row>
    <row r="1657" spans="2:95" x14ac:dyDescent="0.15">
      <c r="B1657" s="2"/>
      <c r="D1657" s="2"/>
      <c r="F1657" s="2"/>
      <c r="G1657" s="2"/>
      <c r="H1657" s="2"/>
      <c r="I1657" s="28" t="s">
        <v>3324</v>
      </c>
      <c r="J1657" s="28">
        <v>286</v>
      </c>
      <c r="K1657" s="28" t="s">
        <v>59</v>
      </c>
      <c r="L1657" s="28">
        <v>4437</v>
      </c>
      <c r="M1657" s="28">
        <v>95.349000000000004</v>
      </c>
      <c r="N1657" s="28">
        <v>841</v>
      </c>
      <c r="O1657" s="28">
        <v>925</v>
      </c>
      <c r="P1657" s="28" t="str">
        <f t="shared" si="376"/>
        <v>Positive</v>
      </c>
      <c r="Q1657" s="38">
        <v>3.1099999999999999E-32</v>
      </c>
      <c r="Y1657" s="25">
        <f t="shared" si="377"/>
        <v>0</v>
      </c>
      <c r="AA1657" s="2"/>
      <c r="AI1657" s="25">
        <f t="shared" si="378"/>
        <v>0</v>
      </c>
      <c r="AS1657" s="25">
        <f t="shared" si="379"/>
        <v>0</v>
      </c>
      <c r="AV1657" s="2"/>
      <c r="AW1657" s="2"/>
      <c r="AX1657" s="2"/>
      <c r="AY1657" s="2"/>
      <c r="AZ1657" s="2"/>
      <c r="BA1657" s="2"/>
      <c r="BB1657" s="2"/>
      <c r="BC1657" s="25">
        <f t="shared" si="380"/>
        <v>0</v>
      </c>
      <c r="BD1657" s="2"/>
      <c r="BE1657" s="2"/>
      <c r="BM1657" s="25">
        <f t="shared" si="381"/>
        <v>0</v>
      </c>
      <c r="BW1657" s="25">
        <f t="shared" si="382"/>
        <v>0</v>
      </c>
      <c r="CG1657" s="25">
        <f t="shared" si="383"/>
        <v>0</v>
      </c>
      <c r="CQ1657" s="25">
        <f t="shared" si="384"/>
        <v>0</v>
      </c>
    </row>
    <row r="1658" spans="2:95" x14ac:dyDescent="0.15">
      <c r="B1658" s="2"/>
      <c r="D1658" s="2"/>
      <c r="F1658" s="2"/>
      <c r="G1658" s="2"/>
      <c r="H1658" s="2"/>
      <c r="I1658" s="28" t="s">
        <v>3325</v>
      </c>
      <c r="J1658" s="28">
        <v>312</v>
      </c>
      <c r="K1658" s="28" t="s">
        <v>59</v>
      </c>
      <c r="L1658" s="28">
        <v>4437</v>
      </c>
      <c r="M1658" s="28">
        <v>100</v>
      </c>
      <c r="N1658" s="28">
        <v>516</v>
      </c>
      <c r="O1658" s="28">
        <v>559</v>
      </c>
      <c r="P1658" s="28" t="str">
        <f t="shared" si="376"/>
        <v>Positive</v>
      </c>
      <c r="Q1658" s="38">
        <v>4.5100000000000003E-16</v>
      </c>
      <c r="Y1658" s="25">
        <f t="shared" si="377"/>
        <v>0</v>
      </c>
      <c r="AA1658" s="2"/>
      <c r="AI1658" s="25">
        <f t="shared" si="378"/>
        <v>0</v>
      </c>
      <c r="AS1658" s="25">
        <f t="shared" si="379"/>
        <v>0</v>
      </c>
      <c r="AV1658" s="2"/>
      <c r="AW1658" s="2"/>
      <c r="AX1658" s="2"/>
      <c r="AY1658" s="2"/>
      <c r="AZ1658" s="2"/>
      <c r="BA1658" s="2"/>
      <c r="BB1658" s="2"/>
      <c r="BC1658" s="25">
        <f t="shared" si="380"/>
        <v>0</v>
      </c>
      <c r="BD1658" s="2"/>
      <c r="BE1658" s="2"/>
      <c r="BM1658" s="25">
        <f t="shared" si="381"/>
        <v>0</v>
      </c>
      <c r="BW1658" s="25">
        <f t="shared" si="382"/>
        <v>0</v>
      </c>
      <c r="CG1658" s="25">
        <f t="shared" si="383"/>
        <v>0</v>
      </c>
      <c r="CQ1658" s="25">
        <f t="shared" si="384"/>
        <v>0</v>
      </c>
    </row>
    <row r="1659" spans="2:95" x14ac:dyDescent="0.15">
      <c r="B1659" s="2"/>
      <c r="D1659" s="2"/>
      <c r="F1659" s="2"/>
      <c r="G1659" s="2"/>
      <c r="H1659" s="2"/>
      <c r="I1659" s="28" t="s">
        <v>3326</v>
      </c>
      <c r="J1659" s="28">
        <v>334</v>
      </c>
      <c r="K1659" s="28" t="s">
        <v>59</v>
      </c>
      <c r="L1659" s="28">
        <v>4437</v>
      </c>
      <c r="M1659" s="28">
        <v>100</v>
      </c>
      <c r="N1659" s="28">
        <v>4178</v>
      </c>
      <c r="O1659" s="28">
        <v>4230</v>
      </c>
      <c r="P1659" s="28" t="str">
        <f t="shared" ref="P1659:P1669" si="385">IF(N1659&gt;O1659,"Negative","Positive")</f>
        <v>Positive</v>
      </c>
      <c r="Q1659" s="38">
        <v>4.8099999999999997E-21</v>
      </c>
      <c r="Y1659" s="25">
        <f t="shared" si="377"/>
        <v>0</v>
      </c>
      <c r="AA1659" s="2"/>
      <c r="AI1659" s="25">
        <f t="shared" si="378"/>
        <v>0</v>
      </c>
      <c r="AS1659" s="25">
        <f t="shared" si="379"/>
        <v>0</v>
      </c>
      <c r="AV1659" s="2"/>
      <c r="AW1659" s="2"/>
      <c r="AX1659" s="2"/>
      <c r="AY1659" s="2"/>
      <c r="AZ1659" s="2"/>
      <c r="BA1659" s="2"/>
      <c r="BB1659" s="2"/>
      <c r="BC1659" s="25">
        <f t="shared" si="380"/>
        <v>0</v>
      </c>
      <c r="BD1659" s="2"/>
      <c r="BE1659" s="2"/>
      <c r="BM1659" s="25">
        <f t="shared" si="381"/>
        <v>0</v>
      </c>
      <c r="BW1659" s="25">
        <f t="shared" si="382"/>
        <v>0</v>
      </c>
      <c r="CG1659" s="25">
        <f t="shared" si="383"/>
        <v>0</v>
      </c>
      <c r="CQ1659" s="25">
        <f t="shared" si="384"/>
        <v>0</v>
      </c>
    </row>
    <row r="1660" spans="2:95" x14ac:dyDescent="0.15">
      <c r="B1660" s="2"/>
      <c r="D1660" s="2"/>
      <c r="F1660" s="2"/>
      <c r="G1660" s="2"/>
      <c r="H1660" s="2"/>
      <c r="I1660" s="28" t="s">
        <v>3327</v>
      </c>
      <c r="J1660" s="28">
        <v>283</v>
      </c>
      <c r="K1660" s="28" t="s">
        <v>59</v>
      </c>
      <c r="L1660" s="28">
        <v>4437</v>
      </c>
      <c r="M1660" s="28">
        <v>98.63</v>
      </c>
      <c r="N1660" s="28">
        <v>2980</v>
      </c>
      <c r="O1660" s="28">
        <v>3052</v>
      </c>
      <c r="P1660" s="28" t="str">
        <f t="shared" si="385"/>
        <v>Positive</v>
      </c>
      <c r="Q1660" s="38">
        <v>1.4300000000000001E-30</v>
      </c>
      <c r="Y1660" s="25">
        <f t="shared" si="377"/>
        <v>0</v>
      </c>
      <c r="AA1660" s="2"/>
      <c r="AI1660" s="25">
        <f t="shared" si="378"/>
        <v>0</v>
      </c>
      <c r="AS1660" s="25">
        <f t="shared" si="379"/>
        <v>0</v>
      </c>
      <c r="AV1660" s="2"/>
      <c r="AW1660" s="2"/>
      <c r="AX1660" s="2"/>
      <c r="AY1660" s="2"/>
      <c r="AZ1660" s="2"/>
      <c r="BA1660" s="2"/>
      <c r="BB1660" s="2"/>
      <c r="BC1660" s="25">
        <f t="shared" si="380"/>
        <v>0</v>
      </c>
      <c r="BD1660" s="2"/>
      <c r="BE1660" s="2"/>
      <c r="BM1660" s="25">
        <f t="shared" si="381"/>
        <v>0</v>
      </c>
      <c r="BW1660" s="25">
        <f t="shared" si="382"/>
        <v>0</v>
      </c>
      <c r="CG1660" s="25">
        <f t="shared" si="383"/>
        <v>0</v>
      </c>
      <c r="CQ1660" s="25">
        <f t="shared" si="384"/>
        <v>0</v>
      </c>
    </row>
    <row r="1661" spans="2:95" x14ac:dyDescent="0.15">
      <c r="B1661" s="2"/>
      <c r="D1661" s="2"/>
      <c r="F1661" s="2"/>
      <c r="G1661" s="2"/>
      <c r="H1661" s="2"/>
      <c r="I1661" s="28" t="s">
        <v>3328</v>
      </c>
      <c r="J1661" s="28">
        <v>271</v>
      </c>
      <c r="K1661" s="28" t="s">
        <v>59</v>
      </c>
      <c r="L1661" s="28">
        <v>4437</v>
      </c>
      <c r="M1661" s="28">
        <v>98.275999999999996</v>
      </c>
      <c r="N1661" s="28">
        <v>3050</v>
      </c>
      <c r="O1661" s="28">
        <v>2994</v>
      </c>
      <c r="P1661" s="28" t="str">
        <f t="shared" si="385"/>
        <v>Negative</v>
      </c>
      <c r="Q1661" s="38">
        <v>1.07E-21</v>
      </c>
      <c r="Y1661" s="25">
        <f t="shared" si="377"/>
        <v>0</v>
      </c>
      <c r="AA1661" s="2"/>
      <c r="AI1661" s="25">
        <f t="shared" si="378"/>
        <v>0</v>
      </c>
      <c r="AS1661" s="25">
        <f t="shared" si="379"/>
        <v>0</v>
      </c>
      <c r="AV1661" s="2"/>
      <c r="AW1661" s="2"/>
      <c r="AX1661" s="2"/>
      <c r="AY1661" s="2"/>
      <c r="AZ1661" s="2"/>
      <c r="BA1661" s="2"/>
      <c r="BB1661" s="2"/>
      <c r="BC1661" s="25">
        <f t="shared" si="380"/>
        <v>0</v>
      </c>
      <c r="BD1661" s="2"/>
      <c r="BE1661" s="2"/>
      <c r="BM1661" s="25">
        <f t="shared" si="381"/>
        <v>0</v>
      </c>
      <c r="BW1661" s="25">
        <f t="shared" si="382"/>
        <v>0</v>
      </c>
      <c r="CG1661" s="25">
        <f t="shared" si="383"/>
        <v>0</v>
      </c>
      <c r="CQ1661" s="25">
        <f t="shared" si="384"/>
        <v>0</v>
      </c>
    </row>
    <row r="1662" spans="2:95" x14ac:dyDescent="0.15">
      <c r="B1662" s="2"/>
      <c r="D1662" s="2"/>
      <c r="F1662" s="2"/>
      <c r="G1662" s="2"/>
      <c r="H1662" s="2"/>
      <c r="I1662" s="28" t="s">
        <v>3329</v>
      </c>
      <c r="J1662" s="28">
        <v>234</v>
      </c>
      <c r="K1662" s="28" t="s">
        <v>59</v>
      </c>
      <c r="L1662" s="28">
        <v>4437</v>
      </c>
      <c r="M1662" s="28">
        <v>100</v>
      </c>
      <c r="N1662" s="28">
        <v>2737</v>
      </c>
      <c r="O1662" s="28">
        <v>2708</v>
      </c>
      <c r="P1662" s="28" t="str">
        <f t="shared" si="385"/>
        <v>Negative</v>
      </c>
      <c r="Q1662" s="38">
        <v>2E-8</v>
      </c>
      <c r="Y1662" s="25">
        <f t="shared" si="377"/>
        <v>0</v>
      </c>
      <c r="AA1662" s="2"/>
      <c r="AI1662" s="25">
        <f t="shared" si="378"/>
        <v>0</v>
      </c>
      <c r="AS1662" s="25">
        <f t="shared" si="379"/>
        <v>0</v>
      </c>
      <c r="AV1662" s="2"/>
      <c r="AW1662" s="2"/>
      <c r="AX1662" s="2"/>
      <c r="AY1662" s="2"/>
      <c r="AZ1662" s="2"/>
      <c r="BA1662" s="2"/>
      <c r="BB1662" s="2"/>
      <c r="BC1662" s="25">
        <f t="shared" si="380"/>
        <v>0</v>
      </c>
      <c r="BD1662" s="2"/>
      <c r="BE1662" s="2"/>
      <c r="BM1662" s="25">
        <f t="shared" si="381"/>
        <v>0</v>
      </c>
      <c r="BW1662" s="25">
        <f t="shared" si="382"/>
        <v>0</v>
      </c>
      <c r="CG1662" s="25">
        <f t="shared" si="383"/>
        <v>0</v>
      </c>
      <c r="CQ1662" s="25">
        <f t="shared" si="384"/>
        <v>0</v>
      </c>
    </row>
    <row r="1663" spans="2:95" x14ac:dyDescent="0.15">
      <c r="B1663" s="2"/>
      <c r="D1663" s="2"/>
      <c r="F1663" s="2"/>
      <c r="G1663" s="2"/>
      <c r="H1663" s="2"/>
      <c r="I1663" s="28" t="s">
        <v>3330</v>
      </c>
      <c r="J1663" s="28">
        <v>242</v>
      </c>
      <c r="K1663" s="28" t="s">
        <v>59</v>
      </c>
      <c r="L1663" s="28">
        <v>4437</v>
      </c>
      <c r="M1663" s="28">
        <v>96.97</v>
      </c>
      <c r="N1663" s="28">
        <v>3391</v>
      </c>
      <c r="O1663" s="28">
        <v>3359</v>
      </c>
      <c r="P1663" s="28" t="str">
        <f t="shared" si="385"/>
        <v>Negative</v>
      </c>
      <c r="Q1663" s="38">
        <v>2.07E-8</v>
      </c>
      <c r="Y1663" s="25">
        <f t="shared" si="377"/>
        <v>0</v>
      </c>
      <c r="AA1663" s="2"/>
      <c r="AI1663" s="25">
        <f t="shared" si="378"/>
        <v>0</v>
      </c>
      <c r="AS1663" s="25">
        <f t="shared" si="379"/>
        <v>0</v>
      </c>
      <c r="AV1663" s="2"/>
      <c r="AW1663" s="2"/>
      <c r="AX1663" s="2"/>
      <c r="AY1663" s="2"/>
      <c r="AZ1663" s="2"/>
      <c r="BA1663" s="2"/>
      <c r="BB1663" s="2"/>
      <c r="BC1663" s="25">
        <f t="shared" si="380"/>
        <v>0</v>
      </c>
      <c r="BD1663" s="2"/>
      <c r="BE1663" s="2"/>
      <c r="BM1663" s="25">
        <f t="shared" si="381"/>
        <v>0</v>
      </c>
      <c r="BW1663" s="25">
        <f t="shared" si="382"/>
        <v>0</v>
      </c>
      <c r="CG1663" s="25">
        <f t="shared" si="383"/>
        <v>0</v>
      </c>
      <c r="CQ1663" s="25">
        <f t="shared" si="384"/>
        <v>0</v>
      </c>
    </row>
    <row r="1664" spans="2:95" x14ac:dyDescent="0.15">
      <c r="B1664" s="2"/>
      <c r="D1664" s="2"/>
      <c r="F1664" s="2"/>
      <c r="G1664" s="2"/>
      <c r="H1664" s="2"/>
      <c r="I1664" s="28" t="s">
        <v>3331</v>
      </c>
      <c r="J1664" s="28">
        <v>313</v>
      </c>
      <c r="K1664" s="28" t="s">
        <v>59</v>
      </c>
      <c r="L1664" s="28">
        <v>4437</v>
      </c>
      <c r="M1664" s="28">
        <v>97.5</v>
      </c>
      <c r="N1664" s="28">
        <v>2696</v>
      </c>
      <c r="O1664" s="28">
        <v>2657</v>
      </c>
      <c r="P1664" s="28" t="str">
        <f t="shared" si="385"/>
        <v>Negative</v>
      </c>
      <c r="Q1664" s="38">
        <v>3.5199999999999999E-12</v>
      </c>
      <c r="Y1664" s="25">
        <f t="shared" si="377"/>
        <v>0</v>
      </c>
      <c r="AA1664" s="2"/>
      <c r="AI1664" s="25">
        <f t="shared" si="378"/>
        <v>0</v>
      </c>
      <c r="AS1664" s="25">
        <f t="shared" si="379"/>
        <v>0</v>
      </c>
      <c r="AV1664" s="2"/>
      <c r="AW1664" s="2"/>
      <c r="AX1664" s="2"/>
      <c r="AY1664" s="2"/>
      <c r="AZ1664" s="2"/>
      <c r="BA1664" s="2"/>
      <c r="BB1664" s="2"/>
      <c r="BC1664" s="25">
        <f t="shared" si="380"/>
        <v>0</v>
      </c>
      <c r="BD1664" s="2"/>
      <c r="BE1664" s="2"/>
      <c r="BM1664" s="25">
        <f t="shared" si="381"/>
        <v>0</v>
      </c>
      <c r="BW1664" s="25">
        <f t="shared" si="382"/>
        <v>0</v>
      </c>
      <c r="CG1664" s="25">
        <f t="shared" si="383"/>
        <v>0</v>
      </c>
      <c r="CQ1664" s="25">
        <f t="shared" si="384"/>
        <v>0</v>
      </c>
    </row>
    <row r="1665" spans="1:95" x14ac:dyDescent="0.15">
      <c r="B1665" s="2"/>
      <c r="D1665" s="2"/>
      <c r="F1665" s="2"/>
      <c r="G1665" s="2"/>
      <c r="H1665" s="2"/>
      <c r="I1665" s="28" t="s">
        <v>3332</v>
      </c>
      <c r="J1665" s="28">
        <v>224</v>
      </c>
      <c r="K1665" s="28" t="s">
        <v>59</v>
      </c>
      <c r="L1665" s="28">
        <v>4437</v>
      </c>
      <c r="M1665" s="28">
        <v>100</v>
      </c>
      <c r="N1665" s="28">
        <v>879</v>
      </c>
      <c r="O1665" s="28">
        <v>912</v>
      </c>
      <c r="P1665" s="28" t="str">
        <f t="shared" si="385"/>
        <v>Positive</v>
      </c>
      <c r="Q1665" s="38">
        <v>1.1399999999999999E-10</v>
      </c>
      <c r="Y1665" s="25">
        <f t="shared" si="377"/>
        <v>0</v>
      </c>
      <c r="AA1665" s="2"/>
      <c r="AI1665" s="25">
        <f t="shared" si="378"/>
        <v>0</v>
      </c>
      <c r="AS1665" s="25">
        <f t="shared" si="379"/>
        <v>0</v>
      </c>
      <c r="AV1665" s="2"/>
      <c r="AW1665" s="2"/>
      <c r="AX1665" s="2"/>
      <c r="AY1665" s="2"/>
      <c r="AZ1665" s="2"/>
      <c r="BA1665" s="2"/>
      <c r="BB1665" s="2"/>
      <c r="BC1665" s="25">
        <f t="shared" si="380"/>
        <v>0</v>
      </c>
      <c r="BD1665" s="2"/>
      <c r="BE1665" s="2"/>
      <c r="BM1665" s="25">
        <f t="shared" si="381"/>
        <v>0</v>
      </c>
      <c r="BW1665" s="25">
        <f t="shared" si="382"/>
        <v>0</v>
      </c>
      <c r="CG1665" s="25">
        <f t="shared" si="383"/>
        <v>0</v>
      </c>
      <c r="CQ1665" s="25">
        <f t="shared" si="384"/>
        <v>0</v>
      </c>
    </row>
    <row r="1666" spans="1:95" x14ac:dyDescent="0.15">
      <c r="B1666" s="2"/>
      <c r="D1666" s="2"/>
      <c r="F1666" s="2"/>
      <c r="G1666" s="2"/>
      <c r="H1666" s="2"/>
      <c r="I1666" s="28" t="s">
        <v>3333</v>
      </c>
      <c r="J1666" s="28">
        <v>252</v>
      </c>
      <c r="K1666" s="28" t="s">
        <v>59</v>
      </c>
      <c r="L1666" s="28">
        <v>4437</v>
      </c>
      <c r="M1666" s="28">
        <v>91.935000000000002</v>
      </c>
      <c r="N1666" s="28">
        <v>2825</v>
      </c>
      <c r="O1666" s="28">
        <v>2885</v>
      </c>
      <c r="P1666" s="28" t="str">
        <f t="shared" si="385"/>
        <v>Positive</v>
      </c>
      <c r="Q1666" s="38">
        <v>2.7600000000000001E-17</v>
      </c>
      <c r="Y1666" s="25">
        <f t="shared" si="377"/>
        <v>0</v>
      </c>
      <c r="AA1666" s="2"/>
      <c r="AI1666" s="25">
        <f t="shared" si="378"/>
        <v>0</v>
      </c>
      <c r="AS1666" s="25">
        <f t="shared" si="379"/>
        <v>0</v>
      </c>
      <c r="AV1666" s="2"/>
      <c r="AW1666" s="2"/>
      <c r="AX1666" s="2"/>
      <c r="AY1666" s="2"/>
      <c r="AZ1666" s="2"/>
      <c r="BA1666" s="2"/>
      <c r="BB1666" s="2"/>
      <c r="BC1666" s="25">
        <f t="shared" si="380"/>
        <v>0</v>
      </c>
      <c r="BD1666" s="2"/>
      <c r="BE1666" s="2"/>
      <c r="BM1666" s="25">
        <f t="shared" si="381"/>
        <v>0</v>
      </c>
      <c r="BW1666" s="25">
        <f t="shared" si="382"/>
        <v>0</v>
      </c>
      <c r="CG1666" s="25">
        <f t="shared" si="383"/>
        <v>0</v>
      </c>
      <c r="CQ1666" s="25">
        <f t="shared" si="384"/>
        <v>0</v>
      </c>
    </row>
    <row r="1667" spans="1:95" x14ac:dyDescent="0.15">
      <c r="B1667" s="2"/>
      <c r="D1667" s="2"/>
      <c r="F1667" s="2"/>
      <c r="G1667" s="2"/>
      <c r="H1667" s="2"/>
      <c r="I1667" s="28" t="s">
        <v>3334</v>
      </c>
      <c r="J1667" s="28">
        <v>273</v>
      </c>
      <c r="K1667" s="28" t="s">
        <v>59</v>
      </c>
      <c r="L1667" s="28">
        <v>4437</v>
      </c>
      <c r="M1667" s="28">
        <v>100</v>
      </c>
      <c r="N1667" s="28">
        <v>896</v>
      </c>
      <c r="O1667" s="28">
        <v>935</v>
      </c>
      <c r="P1667" s="28" t="str">
        <f t="shared" si="385"/>
        <v>Positive</v>
      </c>
      <c r="Q1667" s="38">
        <v>6.5299999999999997E-14</v>
      </c>
      <c r="Y1667" s="25">
        <f t="shared" si="377"/>
        <v>0</v>
      </c>
      <c r="AA1667" s="2"/>
      <c r="AI1667" s="25">
        <f t="shared" si="378"/>
        <v>0</v>
      </c>
      <c r="AS1667" s="25">
        <f t="shared" si="379"/>
        <v>0</v>
      </c>
      <c r="AV1667" s="2"/>
      <c r="AW1667" s="2"/>
      <c r="AX1667" s="2"/>
      <c r="AY1667" s="2"/>
      <c r="AZ1667" s="2"/>
      <c r="BA1667" s="2"/>
      <c r="BB1667" s="2"/>
      <c r="BC1667" s="25">
        <f t="shared" si="380"/>
        <v>0</v>
      </c>
      <c r="BD1667" s="2"/>
      <c r="BE1667" s="2"/>
      <c r="BM1667" s="25">
        <f t="shared" si="381"/>
        <v>0</v>
      </c>
      <c r="BW1667" s="25">
        <f t="shared" si="382"/>
        <v>0</v>
      </c>
      <c r="CG1667" s="25">
        <f t="shared" si="383"/>
        <v>0</v>
      </c>
      <c r="CQ1667" s="25">
        <f t="shared" si="384"/>
        <v>0</v>
      </c>
    </row>
    <row r="1668" spans="1:95" x14ac:dyDescent="0.15">
      <c r="B1668" s="2"/>
      <c r="D1668" s="2"/>
      <c r="F1668" s="2"/>
      <c r="G1668" s="2"/>
      <c r="H1668" s="2"/>
      <c r="I1668" s="28" t="s">
        <v>3335</v>
      </c>
      <c r="J1668" s="28">
        <v>267</v>
      </c>
      <c r="K1668" s="28" t="s">
        <v>59</v>
      </c>
      <c r="L1668" s="28">
        <v>4437</v>
      </c>
      <c r="M1668" s="28">
        <v>97.143000000000001</v>
      </c>
      <c r="N1668" s="28">
        <v>3023</v>
      </c>
      <c r="O1668" s="28">
        <v>3056</v>
      </c>
      <c r="P1668" s="28" t="str">
        <f t="shared" si="385"/>
        <v>Positive</v>
      </c>
      <c r="Q1668" s="38">
        <v>6.4199999999999998E-9</v>
      </c>
      <c r="Y1668" s="25">
        <f t="shared" si="377"/>
        <v>0</v>
      </c>
      <c r="AA1668" s="2"/>
      <c r="AI1668" s="25">
        <f t="shared" si="378"/>
        <v>0</v>
      </c>
      <c r="AS1668" s="25">
        <f t="shared" si="379"/>
        <v>0</v>
      </c>
      <c r="AV1668" s="2"/>
      <c r="AW1668" s="2"/>
      <c r="AX1668" s="2"/>
      <c r="AY1668" s="2"/>
      <c r="AZ1668" s="2"/>
      <c r="BA1668" s="2"/>
      <c r="BB1668" s="2"/>
      <c r="BC1668" s="25">
        <f t="shared" si="380"/>
        <v>0</v>
      </c>
      <c r="BD1668" s="2"/>
      <c r="BE1668" s="2"/>
      <c r="BM1668" s="25">
        <f t="shared" si="381"/>
        <v>0</v>
      </c>
      <c r="BW1668" s="25">
        <f t="shared" si="382"/>
        <v>0</v>
      </c>
      <c r="CG1668" s="25">
        <f t="shared" si="383"/>
        <v>0</v>
      </c>
      <c r="CQ1668" s="25">
        <f t="shared" si="384"/>
        <v>0</v>
      </c>
    </row>
    <row r="1669" spans="1:95" x14ac:dyDescent="0.15">
      <c r="B1669" s="2"/>
      <c r="D1669" s="2"/>
      <c r="F1669" s="2"/>
      <c r="G1669" s="2"/>
      <c r="H1669" s="2"/>
      <c r="I1669" s="28" t="s">
        <v>3336</v>
      </c>
      <c r="J1669" s="28">
        <v>257</v>
      </c>
      <c r="K1669" s="28" t="s">
        <v>59</v>
      </c>
      <c r="L1669" s="28">
        <v>4437</v>
      </c>
      <c r="M1669" s="28">
        <v>95.238</v>
      </c>
      <c r="N1669" s="28">
        <v>3016</v>
      </c>
      <c r="O1669" s="28">
        <v>3056</v>
      </c>
      <c r="P1669" s="28" t="str">
        <f t="shared" si="385"/>
        <v>Positive</v>
      </c>
      <c r="Q1669" s="38">
        <v>3.6799999999999998E-11</v>
      </c>
      <c r="Y1669" s="25">
        <f t="shared" si="377"/>
        <v>0</v>
      </c>
      <c r="AA1669" s="2"/>
      <c r="AI1669" s="25">
        <f t="shared" si="378"/>
        <v>0</v>
      </c>
      <c r="AS1669" s="25">
        <f t="shared" si="379"/>
        <v>0</v>
      </c>
      <c r="AV1669" s="2"/>
      <c r="AW1669" s="2"/>
      <c r="AX1669" s="2"/>
      <c r="AY1669" s="2"/>
      <c r="AZ1669" s="2"/>
      <c r="BA1669" s="2"/>
      <c r="BB1669" s="2"/>
      <c r="BC1669" s="25">
        <f t="shared" si="380"/>
        <v>0</v>
      </c>
      <c r="BD1669" s="2"/>
      <c r="BE1669" s="2"/>
      <c r="BM1669" s="25">
        <f t="shared" si="381"/>
        <v>0</v>
      </c>
      <c r="BW1669" s="25">
        <f t="shared" si="382"/>
        <v>0</v>
      </c>
      <c r="CG1669" s="25">
        <f t="shared" si="383"/>
        <v>0</v>
      </c>
      <c r="CQ1669" s="25">
        <f t="shared" si="384"/>
        <v>0</v>
      </c>
    </row>
    <row r="1670" spans="1:95" x14ac:dyDescent="0.15">
      <c r="B1670" s="2"/>
      <c r="D1670" s="2"/>
      <c r="F1670" s="2"/>
      <c r="G1670" s="2"/>
      <c r="H1670" s="2"/>
      <c r="AA1670" s="2"/>
      <c r="AV1670" s="2"/>
      <c r="AW1670" s="2"/>
      <c r="AX1670" s="2"/>
      <c r="AY1670" s="2"/>
      <c r="AZ1670" s="2"/>
      <c r="BA1670" s="2"/>
      <c r="BB1670" s="2"/>
      <c r="BD1670" s="2"/>
      <c r="BE1670" s="2"/>
    </row>
    <row r="1672" spans="1:95" x14ac:dyDescent="0.15">
      <c r="B1672" s="2"/>
      <c r="D1672" s="2"/>
      <c r="F1672" s="2"/>
      <c r="G1672" s="2"/>
      <c r="H1672" s="2"/>
      <c r="AA1672" s="2"/>
      <c r="AL1672" s="201"/>
      <c r="AM1672" s="201"/>
      <c r="AN1672" s="201"/>
      <c r="AO1672" s="201"/>
      <c r="AP1672" s="201"/>
      <c r="AQ1672" s="201"/>
      <c r="AR1672" s="201"/>
      <c r="AT1672" s="201"/>
      <c r="AU1672" s="201"/>
      <c r="AV1672" s="201"/>
      <c r="AW1672" s="201"/>
      <c r="AX1672" s="201"/>
      <c r="AY1672" s="201"/>
      <c r="AZ1672" s="201"/>
      <c r="BA1672" s="201"/>
      <c r="BB1672" s="201"/>
      <c r="BD1672" s="201"/>
      <c r="BE1672" s="201"/>
    </row>
    <row r="1673" spans="1:95" x14ac:dyDescent="0.15">
      <c r="G1673" s="23"/>
      <c r="H1673" s="23"/>
      <c r="I1673" s="281" t="s">
        <v>8</v>
      </c>
      <c r="J1673" s="281"/>
      <c r="K1673" s="281"/>
      <c r="L1673" s="11"/>
      <c r="M1673" s="11"/>
      <c r="N1673" s="11"/>
      <c r="O1673" s="11"/>
      <c r="P1673" s="11"/>
      <c r="R1673" s="281" t="s">
        <v>58</v>
      </c>
      <c r="S1673" s="281"/>
      <c r="T1673" s="281"/>
      <c r="U1673" s="11"/>
      <c r="V1673" s="11"/>
      <c r="W1673" s="11"/>
      <c r="X1673" s="11"/>
      <c r="Z1673" s="11"/>
      <c r="AB1673" s="281" t="s">
        <v>155</v>
      </c>
      <c r="AC1673" s="281"/>
      <c r="AD1673" s="281"/>
      <c r="AE1673" s="11"/>
      <c r="AG1673" s="11"/>
      <c r="AJ1673" s="11"/>
      <c r="AL1673" s="327"/>
      <c r="AM1673" s="327"/>
      <c r="AN1673" s="327"/>
      <c r="AO1673" s="203"/>
      <c r="AP1673" s="201"/>
      <c r="AQ1673" s="203"/>
      <c r="AR1673" s="201"/>
      <c r="AT1673" s="203"/>
      <c r="AU1673" s="201"/>
      <c r="AV1673" s="203"/>
      <c r="AW1673" s="203"/>
      <c r="AX1673" s="203"/>
      <c r="AY1673" s="203"/>
      <c r="AZ1673" s="203"/>
      <c r="BA1673" s="203"/>
      <c r="BB1673" s="203"/>
      <c r="BD1673" s="203"/>
      <c r="BE1673" s="203"/>
    </row>
    <row r="1674" spans="1:95" x14ac:dyDescent="0.15">
      <c r="A1674" s="35" t="s">
        <v>26</v>
      </c>
      <c r="B1674" s="31" t="s">
        <v>1</v>
      </c>
      <c r="C1674" s="21" t="s">
        <v>11</v>
      </c>
      <c r="D1674" s="23" t="s">
        <v>23</v>
      </c>
      <c r="E1674" s="23" t="s">
        <v>23</v>
      </c>
      <c r="F1674" s="23" t="s">
        <v>236</v>
      </c>
      <c r="G1674" s="41" t="s">
        <v>23</v>
      </c>
      <c r="H1674" s="41" t="s">
        <v>3</v>
      </c>
      <c r="I1674" s="7" t="s">
        <v>13</v>
      </c>
      <c r="J1674" s="7" t="s">
        <v>13</v>
      </c>
      <c r="K1674" s="7" t="s">
        <v>4</v>
      </c>
      <c r="L1674" s="7" t="s">
        <v>4</v>
      </c>
      <c r="M1674" s="7" t="s">
        <v>5</v>
      </c>
      <c r="N1674" s="7" t="s">
        <v>6</v>
      </c>
      <c r="O1674" s="7"/>
      <c r="P1674" s="7" t="s">
        <v>7</v>
      </c>
      <c r="Q1674" s="7" t="s">
        <v>24</v>
      </c>
      <c r="R1674" s="7" t="s">
        <v>13</v>
      </c>
      <c r="S1674" s="7" t="s">
        <v>13</v>
      </c>
      <c r="T1674" s="7" t="s">
        <v>4</v>
      </c>
      <c r="U1674" s="7" t="s">
        <v>4</v>
      </c>
      <c r="V1674" s="7" t="s">
        <v>5</v>
      </c>
      <c r="W1674" s="7" t="s">
        <v>6</v>
      </c>
      <c r="X1674" s="7"/>
      <c r="Y1674" s="7"/>
      <c r="Z1674" s="7" t="s">
        <v>7</v>
      </c>
      <c r="AA1674" s="7" t="s">
        <v>24</v>
      </c>
      <c r="AB1674" s="4" t="s">
        <v>13</v>
      </c>
      <c r="AC1674" s="7" t="s">
        <v>13</v>
      </c>
      <c r="AD1674" s="7" t="s">
        <v>4</v>
      </c>
      <c r="AE1674" s="7" t="s">
        <v>4</v>
      </c>
      <c r="AF1674" s="7" t="s">
        <v>5</v>
      </c>
      <c r="AG1674" s="7" t="s">
        <v>6</v>
      </c>
      <c r="AH1674" s="4"/>
      <c r="AI1674" s="7"/>
      <c r="AJ1674" s="7" t="s">
        <v>7</v>
      </c>
      <c r="AK1674" s="7" t="s">
        <v>24</v>
      </c>
      <c r="AL1674" s="201"/>
      <c r="AM1674" s="203"/>
      <c r="AN1674" s="203"/>
      <c r="AO1674" s="203"/>
      <c r="AP1674" s="203"/>
      <c r="AQ1674" s="203"/>
      <c r="AR1674" s="201"/>
      <c r="AS1674" s="7"/>
      <c r="AT1674" s="203"/>
      <c r="AU1674" s="203"/>
      <c r="AV1674" s="203"/>
      <c r="AW1674" s="203"/>
      <c r="AX1674" s="203"/>
      <c r="AY1674" s="203"/>
      <c r="AZ1674" s="203"/>
      <c r="BA1674" s="203"/>
      <c r="BB1674" s="203"/>
      <c r="BC1674" s="7"/>
      <c r="BD1674" s="203"/>
      <c r="BE1674" s="203"/>
      <c r="BM1674" s="7"/>
      <c r="BW1674" s="7"/>
      <c r="CG1674" s="7"/>
      <c r="CQ1674" s="7"/>
    </row>
    <row r="1675" spans="1:95" x14ac:dyDescent="0.15">
      <c r="A1675" s="35"/>
      <c r="B1675" s="31"/>
      <c r="C1675" s="21"/>
      <c r="D1675" s="23" t="s">
        <v>2</v>
      </c>
      <c r="E1675" s="21" t="s">
        <v>3</v>
      </c>
      <c r="F1675" s="23" t="s">
        <v>237</v>
      </c>
      <c r="G1675" s="41" t="s">
        <v>27</v>
      </c>
      <c r="H1675" s="41" t="s">
        <v>235</v>
      </c>
      <c r="I1675" s="7"/>
      <c r="J1675" s="7" t="s">
        <v>18</v>
      </c>
      <c r="K1675" s="7"/>
      <c r="L1675" s="7" t="s">
        <v>18</v>
      </c>
      <c r="M1675" s="7" t="s">
        <v>19</v>
      </c>
      <c r="N1675" s="7" t="s">
        <v>15</v>
      </c>
      <c r="O1675" s="7" t="s">
        <v>16</v>
      </c>
      <c r="P1675" s="7"/>
      <c r="Q1675" s="7" t="s">
        <v>25</v>
      </c>
      <c r="R1675" s="7"/>
      <c r="S1675" s="7" t="s">
        <v>18</v>
      </c>
      <c r="T1675" s="7"/>
      <c r="U1675" s="7" t="s">
        <v>18</v>
      </c>
      <c r="V1675" s="7" t="s">
        <v>19</v>
      </c>
      <c r="W1675" s="7" t="s">
        <v>15</v>
      </c>
      <c r="X1675" s="7" t="s">
        <v>16</v>
      </c>
      <c r="Y1675" s="7"/>
      <c r="Z1675" s="7"/>
      <c r="AA1675" s="7" t="s">
        <v>25</v>
      </c>
      <c r="AB1675" s="4"/>
      <c r="AC1675" s="7" t="s">
        <v>18</v>
      </c>
      <c r="AD1675" s="7"/>
      <c r="AE1675" s="7" t="s">
        <v>18</v>
      </c>
      <c r="AF1675" s="7" t="s">
        <v>19</v>
      </c>
      <c r="AG1675" s="7" t="s">
        <v>15</v>
      </c>
      <c r="AH1675" s="4" t="s">
        <v>16</v>
      </c>
      <c r="AI1675" s="7"/>
      <c r="AJ1675" s="7"/>
      <c r="AK1675" s="7" t="s">
        <v>25</v>
      </c>
      <c r="AL1675" s="201"/>
      <c r="AM1675" s="203"/>
      <c r="AN1675" s="203"/>
      <c r="AO1675" s="203"/>
      <c r="AP1675" s="203"/>
      <c r="AQ1675" s="203"/>
      <c r="AR1675" s="201"/>
      <c r="AS1675" s="7"/>
      <c r="AT1675" s="203"/>
      <c r="AU1675" s="203"/>
      <c r="AV1675" s="203"/>
      <c r="AW1675" s="203"/>
      <c r="AX1675" s="203"/>
      <c r="AY1675" s="203"/>
      <c r="AZ1675" s="203"/>
      <c r="BA1675" s="203"/>
      <c r="BB1675" s="203"/>
      <c r="BC1675" s="7"/>
      <c r="BD1675" s="203"/>
      <c r="BE1675" s="203"/>
      <c r="BM1675" s="7"/>
      <c r="BW1675" s="7"/>
      <c r="CG1675" s="7"/>
      <c r="CQ1675" s="7"/>
    </row>
    <row r="1676" spans="1:95" x14ac:dyDescent="0.15">
      <c r="A1676" s="12"/>
      <c r="B1676" s="27">
        <v>72</v>
      </c>
      <c r="D1676" s="61">
        <v>2220755</v>
      </c>
      <c r="E1676" s="61">
        <v>4852</v>
      </c>
      <c r="F1676" s="11">
        <v>25</v>
      </c>
      <c r="G1676" s="11">
        <v>3</v>
      </c>
      <c r="H1676" s="61">
        <v>527</v>
      </c>
      <c r="I1676" s="28" t="s">
        <v>3201</v>
      </c>
      <c r="J1676" s="28">
        <v>288</v>
      </c>
      <c r="K1676" s="28" t="s">
        <v>59</v>
      </c>
      <c r="L1676" s="28">
        <v>4437</v>
      </c>
      <c r="M1676" s="28">
        <v>98.888999999999996</v>
      </c>
      <c r="N1676" s="28">
        <v>4416</v>
      </c>
      <c r="O1676" s="28">
        <v>4327</v>
      </c>
      <c r="P1676" s="28" t="str">
        <f t="shared" ref="P1676:P1697" si="386">IF(N1676&gt;O1676,"Negative","Positive")</f>
        <v>Negative</v>
      </c>
      <c r="Q1676" s="38">
        <v>5.1599999999999998E-40</v>
      </c>
      <c r="R1676" s="2" t="s">
        <v>3202</v>
      </c>
      <c r="S1676" s="2">
        <v>9657</v>
      </c>
      <c r="T1676" s="2" t="s">
        <v>61</v>
      </c>
      <c r="U1676" s="2">
        <v>9596</v>
      </c>
      <c r="V1676" s="2">
        <v>79.046999999999997</v>
      </c>
      <c r="W1676" s="2">
        <v>3</v>
      </c>
      <c r="X1676" s="2">
        <v>8477</v>
      </c>
      <c r="Y1676" s="188">
        <f>W1676-X1676</f>
        <v>-8474</v>
      </c>
      <c r="Z1676" s="2" t="str">
        <f>IF(W1676&gt;X1676,"Negative","Positive")</f>
        <v>Positive</v>
      </c>
      <c r="AA1676" s="2">
        <v>0</v>
      </c>
      <c r="AB1676" s="2" t="s">
        <v>3203</v>
      </c>
      <c r="AC1676" s="2">
        <v>332</v>
      </c>
      <c r="AD1676" s="2" t="s">
        <v>554</v>
      </c>
      <c r="AE1676" s="2">
        <v>9356</v>
      </c>
      <c r="AF1676" s="2">
        <v>76.828999999999994</v>
      </c>
      <c r="AG1676" s="2">
        <v>5997</v>
      </c>
      <c r="AH1676" s="2">
        <v>5670</v>
      </c>
      <c r="AI1676" s="188">
        <f>AG1676-AH1676</f>
        <v>327</v>
      </c>
      <c r="AJ1676" s="2" t="str">
        <f>IF(AG1676&gt;AH1676,"Negative","Positive")</f>
        <v>Negative</v>
      </c>
      <c r="AK1676" s="26">
        <v>1.28E-46</v>
      </c>
      <c r="AL1676" s="201"/>
      <c r="AM1676" s="201"/>
      <c r="AN1676" s="201"/>
      <c r="AO1676" s="201"/>
      <c r="AP1676" s="201"/>
      <c r="AQ1676" s="201"/>
      <c r="AR1676" s="201"/>
      <c r="AS1676" s="188">
        <f>AQ1676-AR1676</f>
        <v>0</v>
      </c>
      <c r="AT1676" s="201"/>
      <c r="AU1676" s="201"/>
      <c r="AV1676" s="203"/>
      <c r="AW1676" s="203"/>
      <c r="AX1676" s="203"/>
      <c r="AY1676" s="203"/>
      <c r="AZ1676" s="203"/>
      <c r="BA1676" s="203"/>
      <c r="BB1676" s="203"/>
      <c r="BC1676" s="188">
        <f>BA1676-BB1676</f>
        <v>0</v>
      </c>
      <c r="BD1676" s="203"/>
      <c r="BE1676" s="203"/>
      <c r="BM1676" s="188">
        <f>BK1676-BL1676</f>
        <v>0</v>
      </c>
      <c r="BW1676" s="188">
        <f>BU1676-BV1676</f>
        <v>0</v>
      </c>
      <c r="CG1676" s="188">
        <f>CE1676-CF1676</f>
        <v>0</v>
      </c>
      <c r="CQ1676" s="188">
        <f>CO1676-CP1676</f>
        <v>0</v>
      </c>
    </row>
    <row r="1677" spans="1:95" x14ac:dyDescent="0.15">
      <c r="A1677" s="12"/>
      <c r="B1677" s="27">
        <v>72</v>
      </c>
      <c r="I1677" s="28" t="s">
        <v>3204</v>
      </c>
      <c r="J1677" s="28">
        <v>628</v>
      </c>
      <c r="K1677" s="28" t="s">
        <v>59</v>
      </c>
      <c r="L1677" s="28">
        <v>4437</v>
      </c>
      <c r="M1677" s="28">
        <v>95.191999999999993</v>
      </c>
      <c r="N1677" s="28">
        <v>1603</v>
      </c>
      <c r="O1677" s="28">
        <v>1706</v>
      </c>
      <c r="P1677" s="28" t="str">
        <f t="shared" si="386"/>
        <v>Positive</v>
      </c>
      <c r="Q1677" s="38">
        <v>9.0700000000000004E-41</v>
      </c>
      <c r="R1677" s="2" t="s">
        <v>3202</v>
      </c>
      <c r="S1677" s="2">
        <v>9657</v>
      </c>
      <c r="T1677" s="2" t="s">
        <v>61</v>
      </c>
      <c r="U1677" s="2">
        <v>9596</v>
      </c>
      <c r="V1677" s="2">
        <v>87.652000000000001</v>
      </c>
      <c r="W1677" s="2">
        <v>8613</v>
      </c>
      <c r="X1677" s="2">
        <v>9594</v>
      </c>
      <c r="Y1677" s="188">
        <f t="shared" ref="Y1677:Y1697" si="387">W1677-X1677</f>
        <v>-981</v>
      </c>
      <c r="Z1677" s="2" t="str">
        <f>IF(W1677&gt;X1677,"Negative","Positive")</f>
        <v>Positive</v>
      </c>
      <c r="AA1677" s="2">
        <v>0</v>
      </c>
      <c r="AB1677" s="24"/>
      <c r="AI1677" s="188">
        <f t="shared" ref="AI1677:AI1697" si="388">AG1677-AH1677</f>
        <v>0</v>
      </c>
      <c r="AK1677" s="26"/>
      <c r="AL1677" s="201"/>
      <c r="AM1677" s="201"/>
      <c r="AN1677" s="201"/>
      <c r="AO1677" s="201"/>
      <c r="AP1677" s="201"/>
      <c r="AQ1677" s="201"/>
      <c r="AR1677" s="201"/>
      <c r="AS1677" s="188">
        <f t="shared" ref="AS1677:AS1697" si="389">AQ1677-AR1677</f>
        <v>0</v>
      </c>
      <c r="AT1677" s="201"/>
      <c r="AU1677" s="201"/>
      <c r="AV1677" s="203"/>
      <c r="AW1677" s="203"/>
      <c r="AX1677" s="203"/>
      <c r="AY1677" s="203"/>
      <c r="AZ1677" s="203"/>
      <c r="BA1677" s="203"/>
      <c r="BB1677" s="203"/>
      <c r="BC1677" s="188">
        <f t="shared" ref="BC1677:BC1697" si="390">BA1677-BB1677</f>
        <v>0</v>
      </c>
      <c r="BD1677" s="203"/>
      <c r="BE1677" s="203"/>
      <c r="BM1677" s="188">
        <f t="shared" ref="BM1677:BM1697" si="391">BK1677-BL1677</f>
        <v>0</v>
      </c>
      <c r="BW1677" s="188">
        <f t="shared" ref="BW1677:BW1697" si="392">BU1677-BV1677</f>
        <v>0</v>
      </c>
      <c r="CG1677" s="188">
        <f t="shared" ref="CG1677:CG1697" si="393">CE1677-CF1677</f>
        <v>0</v>
      </c>
      <c r="CQ1677" s="188">
        <f t="shared" ref="CQ1677:CQ1697" si="394">CO1677-CP1677</f>
        <v>0</v>
      </c>
    </row>
    <row r="1678" spans="1:95" x14ac:dyDescent="0.15">
      <c r="A1678" s="12"/>
      <c r="B1678" s="27">
        <v>72</v>
      </c>
      <c r="I1678" s="28" t="s">
        <v>3205</v>
      </c>
      <c r="J1678" s="28">
        <v>207</v>
      </c>
      <c r="K1678" s="28" t="s">
        <v>59</v>
      </c>
      <c r="L1678" s="28">
        <v>4437</v>
      </c>
      <c r="M1678" s="28">
        <v>96.323999999999998</v>
      </c>
      <c r="N1678" s="28">
        <v>4280</v>
      </c>
      <c r="O1678" s="28">
        <v>4415</v>
      </c>
      <c r="P1678" s="28" t="str">
        <f t="shared" si="386"/>
        <v>Positive</v>
      </c>
      <c r="Q1678" s="38">
        <v>4.5100000000000004E-59</v>
      </c>
      <c r="Y1678" s="188">
        <f t="shared" si="387"/>
        <v>0</v>
      </c>
      <c r="AB1678" s="24"/>
      <c r="AI1678" s="188">
        <f t="shared" si="388"/>
        <v>0</v>
      </c>
      <c r="AJ1678" s="24"/>
      <c r="AL1678" s="201"/>
      <c r="AM1678" s="201"/>
      <c r="AN1678" s="201"/>
      <c r="AO1678" s="201"/>
      <c r="AP1678" s="201"/>
      <c r="AQ1678" s="201"/>
      <c r="AR1678" s="201"/>
      <c r="AS1678" s="188">
        <f t="shared" si="389"/>
        <v>0</v>
      </c>
      <c r="AT1678" s="201"/>
      <c r="AU1678" s="201"/>
      <c r="AV1678" s="203"/>
      <c r="AW1678" s="203"/>
      <c r="AX1678" s="203"/>
      <c r="AY1678" s="203"/>
      <c r="AZ1678" s="203"/>
      <c r="BA1678" s="203"/>
      <c r="BB1678" s="203"/>
      <c r="BC1678" s="188">
        <f t="shared" si="390"/>
        <v>0</v>
      </c>
      <c r="BD1678" s="203"/>
      <c r="BE1678" s="203"/>
      <c r="BM1678" s="188">
        <f t="shared" si="391"/>
        <v>0</v>
      </c>
      <c r="BW1678" s="188">
        <f t="shared" si="392"/>
        <v>0</v>
      </c>
      <c r="CG1678" s="188">
        <f t="shared" si="393"/>
        <v>0</v>
      </c>
      <c r="CQ1678" s="188">
        <f t="shared" si="394"/>
        <v>0</v>
      </c>
    </row>
    <row r="1679" spans="1:95" x14ac:dyDescent="0.15">
      <c r="A1679" s="12"/>
      <c r="B1679" s="27">
        <v>72</v>
      </c>
      <c r="I1679" s="28" t="s">
        <v>3206</v>
      </c>
      <c r="J1679" s="28">
        <v>202</v>
      </c>
      <c r="K1679" s="28" t="s">
        <v>59</v>
      </c>
      <c r="L1679" s="28">
        <v>4437</v>
      </c>
      <c r="M1679" s="28">
        <v>100</v>
      </c>
      <c r="N1679" s="28">
        <v>2529</v>
      </c>
      <c r="O1679" s="28">
        <v>2431</v>
      </c>
      <c r="P1679" s="28" t="str">
        <f t="shared" si="386"/>
        <v>Negative</v>
      </c>
      <c r="Q1679" s="38">
        <v>7.4500000000000004E-47</v>
      </c>
      <c r="Y1679" s="188">
        <f t="shared" si="387"/>
        <v>0</v>
      </c>
      <c r="AB1679" s="24"/>
      <c r="AI1679" s="188">
        <f t="shared" si="388"/>
        <v>0</v>
      </c>
      <c r="AJ1679" s="24"/>
      <c r="AL1679" s="201"/>
      <c r="AM1679" s="201"/>
      <c r="AN1679" s="201"/>
      <c r="AO1679" s="201"/>
      <c r="AP1679" s="201"/>
      <c r="AQ1679" s="201"/>
      <c r="AR1679" s="201"/>
      <c r="AS1679" s="188">
        <f t="shared" si="389"/>
        <v>0</v>
      </c>
      <c r="AT1679" s="201"/>
      <c r="AU1679" s="202"/>
      <c r="AV1679" s="203"/>
      <c r="AW1679" s="203"/>
      <c r="AX1679" s="203"/>
      <c r="AY1679" s="203"/>
      <c r="AZ1679" s="203"/>
      <c r="BA1679" s="203"/>
      <c r="BB1679" s="203"/>
      <c r="BC1679" s="188">
        <f t="shared" si="390"/>
        <v>0</v>
      </c>
      <c r="BD1679" s="203"/>
      <c r="BE1679" s="203"/>
      <c r="BM1679" s="188">
        <f t="shared" si="391"/>
        <v>0</v>
      </c>
      <c r="BW1679" s="188">
        <f t="shared" si="392"/>
        <v>0</v>
      </c>
      <c r="CG1679" s="188">
        <f t="shared" si="393"/>
        <v>0</v>
      </c>
      <c r="CQ1679" s="188">
        <f t="shared" si="394"/>
        <v>0</v>
      </c>
    </row>
    <row r="1680" spans="1:95" x14ac:dyDescent="0.15">
      <c r="A1680" s="12"/>
      <c r="B1680" s="27">
        <v>72</v>
      </c>
      <c r="I1680" s="28" t="s">
        <v>3207</v>
      </c>
      <c r="J1680" s="28">
        <v>305</v>
      </c>
      <c r="K1680" s="28" t="s">
        <v>59</v>
      </c>
      <c r="L1680" s="28">
        <v>4437</v>
      </c>
      <c r="M1680" s="28">
        <v>97.457999999999998</v>
      </c>
      <c r="N1680" s="28">
        <v>2456</v>
      </c>
      <c r="O1680" s="28">
        <v>2340</v>
      </c>
      <c r="P1680" s="28" t="str">
        <f t="shared" si="386"/>
        <v>Negative</v>
      </c>
      <c r="Q1680" s="38">
        <v>1.1600000000000001E-51</v>
      </c>
      <c r="Y1680" s="188">
        <f t="shared" si="387"/>
        <v>0</v>
      </c>
      <c r="AB1680" s="24"/>
      <c r="AI1680" s="188">
        <f t="shared" si="388"/>
        <v>0</v>
      </c>
      <c r="AJ1680" s="24"/>
      <c r="AL1680" s="201"/>
      <c r="AM1680" s="201"/>
      <c r="AN1680" s="201"/>
      <c r="AO1680" s="201"/>
      <c r="AP1680" s="201"/>
      <c r="AQ1680" s="201"/>
      <c r="AR1680" s="201"/>
      <c r="AS1680" s="188">
        <f t="shared" si="389"/>
        <v>0</v>
      </c>
      <c r="AT1680" s="201"/>
      <c r="AU1680" s="202"/>
      <c r="AV1680" s="203"/>
      <c r="AW1680" s="203"/>
      <c r="AX1680" s="203"/>
      <c r="AY1680" s="203"/>
      <c r="AZ1680" s="203"/>
      <c r="BA1680" s="203"/>
      <c r="BB1680" s="203"/>
      <c r="BC1680" s="188">
        <f t="shared" si="390"/>
        <v>0</v>
      </c>
      <c r="BD1680" s="203"/>
      <c r="BE1680" s="203"/>
      <c r="BM1680" s="188">
        <f t="shared" si="391"/>
        <v>0</v>
      </c>
      <c r="BW1680" s="188">
        <f t="shared" si="392"/>
        <v>0</v>
      </c>
      <c r="CG1680" s="188">
        <f t="shared" si="393"/>
        <v>0</v>
      </c>
      <c r="CQ1680" s="188">
        <f t="shared" si="394"/>
        <v>0</v>
      </c>
    </row>
    <row r="1681" spans="1:95" x14ac:dyDescent="0.15">
      <c r="A1681" s="12"/>
      <c r="B1681" s="27">
        <v>72</v>
      </c>
      <c r="I1681" s="28" t="s">
        <v>3208</v>
      </c>
      <c r="J1681" s="28">
        <v>202</v>
      </c>
      <c r="K1681" s="28" t="s">
        <v>59</v>
      </c>
      <c r="L1681" s="28">
        <v>4437</v>
      </c>
      <c r="M1681" s="28">
        <v>95.745000000000005</v>
      </c>
      <c r="N1681" s="28">
        <v>3335</v>
      </c>
      <c r="O1681" s="28">
        <v>3381</v>
      </c>
      <c r="P1681" s="28" t="str">
        <f t="shared" si="386"/>
        <v>Positive</v>
      </c>
      <c r="Q1681" s="38">
        <v>1.3E-14</v>
      </c>
      <c r="Y1681" s="188">
        <f t="shared" si="387"/>
        <v>0</v>
      </c>
      <c r="AB1681" s="24"/>
      <c r="AI1681" s="188">
        <f t="shared" si="388"/>
        <v>0</v>
      </c>
      <c r="AJ1681" s="24"/>
      <c r="AL1681" s="201"/>
      <c r="AM1681" s="201"/>
      <c r="AN1681" s="201"/>
      <c r="AO1681" s="201"/>
      <c r="AP1681" s="201"/>
      <c r="AQ1681" s="201"/>
      <c r="AR1681" s="201"/>
      <c r="AS1681" s="188">
        <f t="shared" si="389"/>
        <v>0</v>
      </c>
      <c r="AT1681" s="201"/>
      <c r="AU1681" s="202"/>
      <c r="AV1681" s="203"/>
      <c r="AW1681" s="203"/>
      <c r="AX1681" s="203"/>
      <c r="AY1681" s="203"/>
      <c r="AZ1681" s="203"/>
      <c r="BA1681" s="203"/>
      <c r="BB1681" s="203"/>
      <c r="BC1681" s="188">
        <f t="shared" si="390"/>
        <v>0</v>
      </c>
      <c r="BD1681" s="203"/>
      <c r="BE1681" s="203"/>
      <c r="BM1681" s="188">
        <f t="shared" si="391"/>
        <v>0</v>
      </c>
      <c r="BW1681" s="188">
        <f t="shared" si="392"/>
        <v>0</v>
      </c>
      <c r="CG1681" s="188">
        <f t="shared" si="393"/>
        <v>0</v>
      </c>
      <c r="CQ1681" s="188">
        <f t="shared" si="394"/>
        <v>0</v>
      </c>
    </row>
    <row r="1682" spans="1:95" x14ac:dyDescent="0.15">
      <c r="A1682" s="12"/>
      <c r="B1682" s="27">
        <v>72</v>
      </c>
      <c r="I1682" s="28" t="s">
        <v>3209</v>
      </c>
      <c r="J1682" s="28">
        <v>668</v>
      </c>
      <c r="K1682" s="28" t="s">
        <v>59</v>
      </c>
      <c r="L1682" s="28">
        <v>4437</v>
      </c>
      <c r="M1682" s="28">
        <v>94.759</v>
      </c>
      <c r="N1682" s="28">
        <v>1422</v>
      </c>
      <c r="O1682" s="28">
        <v>946</v>
      </c>
      <c r="P1682" s="28" t="str">
        <f t="shared" si="386"/>
        <v>Negative</v>
      </c>
      <c r="Q1682" s="13">
        <v>0</v>
      </c>
      <c r="Y1682" s="188">
        <f t="shared" si="387"/>
        <v>0</v>
      </c>
      <c r="AB1682" s="24"/>
      <c r="AI1682" s="188">
        <f t="shared" si="388"/>
        <v>0</v>
      </c>
      <c r="AJ1682" s="24"/>
      <c r="AK1682" s="26"/>
      <c r="AL1682" s="201"/>
      <c r="AM1682" s="201"/>
      <c r="AN1682" s="201"/>
      <c r="AO1682" s="201"/>
      <c r="AP1682" s="201"/>
      <c r="AQ1682" s="201"/>
      <c r="AR1682" s="201"/>
      <c r="AS1682" s="188">
        <f t="shared" si="389"/>
        <v>0</v>
      </c>
      <c r="AT1682" s="201"/>
      <c r="AU1682" s="201"/>
      <c r="AV1682" s="203"/>
      <c r="AW1682" s="203"/>
      <c r="AX1682" s="203"/>
      <c r="AY1682" s="203"/>
      <c r="AZ1682" s="203"/>
      <c r="BA1682" s="203"/>
      <c r="BB1682" s="203"/>
      <c r="BC1682" s="188">
        <f t="shared" si="390"/>
        <v>0</v>
      </c>
      <c r="BD1682" s="203"/>
      <c r="BE1682" s="203"/>
      <c r="BM1682" s="188">
        <f t="shared" si="391"/>
        <v>0</v>
      </c>
      <c r="BW1682" s="188">
        <f t="shared" si="392"/>
        <v>0</v>
      </c>
      <c r="CG1682" s="188">
        <f t="shared" si="393"/>
        <v>0</v>
      </c>
      <c r="CQ1682" s="188">
        <f t="shared" si="394"/>
        <v>0</v>
      </c>
    </row>
    <row r="1683" spans="1:95" x14ac:dyDescent="0.15">
      <c r="A1683" s="12"/>
      <c r="B1683" s="27">
        <v>72</v>
      </c>
      <c r="I1683" s="166" t="s">
        <v>3210</v>
      </c>
      <c r="J1683" s="166">
        <v>3034</v>
      </c>
      <c r="K1683" s="166" t="s">
        <v>59</v>
      </c>
      <c r="L1683" s="166">
        <v>4437</v>
      </c>
      <c r="M1683" s="166">
        <v>96.63</v>
      </c>
      <c r="N1683" s="166">
        <v>4414</v>
      </c>
      <c r="O1683" s="166">
        <v>1566</v>
      </c>
      <c r="P1683" s="166" t="str">
        <f t="shared" si="386"/>
        <v>Negative</v>
      </c>
      <c r="Q1683" s="219">
        <v>0</v>
      </c>
      <c r="Y1683" s="188">
        <f t="shared" si="387"/>
        <v>0</v>
      </c>
      <c r="AI1683" s="188">
        <f t="shared" si="388"/>
        <v>0</v>
      </c>
      <c r="AS1683" s="188">
        <f t="shared" si="389"/>
        <v>0</v>
      </c>
      <c r="BC1683" s="188">
        <f t="shared" si="390"/>
        <v>0</v>
      </c>
      <c r="BM1683" s="188">
        <f t="shared" si="391"/>
        <v>0</v>
      </c>
      <c r="BW1683" s="188">
        <f t="shared" si="392"/>
        <v>0</v>
      </c>
      <c r="CG1683" s="188">
        <f t="shared" si="393"/>
        <v>0</v>
      </c>
      <c r="CQ1683" s="188">
        <f t="shared" si="394"/>
        <v>0</v>
      </c>
    </row>
    <row r="1684" spans="1:95" x14ac:dyDescent="0.15">
      <c r="B1684" s="2"/>
      <c r="D1684" s="2"/>
      <c r="F1684" s="2"/>
      <c r="G1684" s="2"/>
      <c r="H1684" s="2"/>
      <c r="I1684" s="28" t="s">
        <v>3211</v>
      </c>
      <c r="J1684" s="28">
        <v>1000</v>
      </c>
      <c r="K1684" s="28" t="s">
        <v>59</v>
      </c>
      <c r="L1684" s="28">
        <v>4437</v>
      </c>
      <c r="M1684" s="28">
        <v>97.111000000000004</v>
      </c>
      <c r="N1684" s="28">
        <v>909</v>
      </c>
      <c r="O1684" s="28">
        <v>10</v>
      </c>
      <c r="P1684" s="28" t="str">
        <f t="shared" si="386"/>
        <v>Negative</v>
      </c>
      <c r="Q1684" s="13">
        <v>0</v>
      </c>
      <c r="Y1684" s="188">
        <f t="shared" si="387"/>
        <v>0</v>
      </c>
      <c r="AA1684" s="2"/>
      <c r="AI1684" s="188">
        <f t="shared" si="388"/>
        <v>0</v>
      </c>
      <c r="AS1684" s="188">
        <f t="shared" si="389"/>
        <v>0</v>
      </c>
      <c r="AV1684" s="2"/>
      <c r="AW1684" s="2"/>
      <c r="AX1684" s="2"/>
      <c r="AY1684" s="2"/>
      <c r="AZ1684" s="2"/>
      <c r="BA1684" s="2"/>
      <c r="BB1684" s="2"/>
      <c r="BC1684" s="188">
        <f t="shared" si="390"/>
        <v>0</v>
      </c>
      <c r="BD1684" s="2"/>
      <c r="BE1684" s="2"/>
      <c r="BM1684" s="188">
        <f t="shared" si="391"/>
        <v>0</v>
      </c>
      <c r="BW1684" s="188">
        <f t="shared" si="392"/>
        <v>0</v>
      </c>
      <c r="CG1684" s="188">
        <f t="shared" si="393"/>
        <v>0</v>
      </c>
      <c r="CQ1684" s="188">
        <f t="shared" si="394"/>
        <v>0</v>
      </c>
    </row>
    <row r="1685" spans="1:95" x14ac:dyDescent="0.15">
      <c r="B1685" s="2"/>
      <c r="D1685" s="2"/>
      <c r="F1685" s="2"/>
      <c r="G1685" s="2"/>
      <c r="H1685" s="2"/>
      <c r="I1685" s="28" t="s">
        <v>3212</v>
      </c>
      <c r="J1685" s="28">
        <v>1253</v>
      </c>
      <c r="K1685" s="28" t="s">
        <v>59</v>
      </c>
      <c r="L1685" s="28">
        <v>4437</v>
      </c>
      <c r="M1685" s="28">
        <v>96.38</v>
      </c>
      <c r="N1685" s="28">
        <v>1197</v>
      </c>
      <c r="O1685" s="28">
        <v>10</v>
      </c>
      <c r="P1685" s="28" t="str">
        <f t="shared" si="386"/>
        <v>Negative</v>
      </c>
      <c r="Q1685" s="13">
        <v>0</v>
      </c>
      <c r="Y1685" s="188">
        <f t="shared" si="387"/>
        <v>0</v>
      </c>
      <c r="AA1685" s="2"/>
      <c r="AI1685" s="188">
        <f t="shared" si="388"/>
        <v>0</v>
      </c>
      <c r="AS1685" s="188">
        <f t="shared" si="389"/>
        <v>0</v>
      </c>
      <c r="AV1685" s="2"/>
      <c r="AW1685" s="2"/>
      <c r="AX1685" s="2"/>
      <c r="AY1685" s="2"/>
      <c r="AZ1685" s="2"/>
      <c r="BA1685" s="2"/>
      <c r="BB1685" s="2"/>
      <c r="BC1685" s="188">
        <f t="shared" si="390"/>
        <v>0</v>
      </c>
      <c r="BD1685" s="2"/>
      <c r="BE1685" s="2"/>
      <c r="BM1685" s="188">
        <f t="shared" si="391"/>
        <v>0</v>
      </c>
      <c r="BW1685" s="188">
        <f t="shared" si="392"/>
        <v>0</v>
      </c>
      <c r="CG1685" s="188">
        <f t="shared" si="393"/>
        <v>0</v>
      </c>
      <c r="CQ1685" s="188">
        <f t="shared" si="394"/>
        <v>0</v>
      </c>
    </row>
    <row r="1686" spans="1:95" x14ac:dyDescent="0.15">
      <c r="B1686" s="2"/>
      <c r="D1686" s="2"/>
      <c r="F1686" s="2"/>
      <c r="G1686" s="2"/>
      <c r="H1686" s="2"/>
      <c r="I1686" s="28" t="s">
        <v>3213</v>
      </c>
      <c r="J1686" s="28">
        <v>379</v>
      </c>
      <c r="K1686" s="28" t="s">
        <v>59</v>
      </c>
      <c r="L1686" s="28">
        <v>4437</v>
      </c>
      <c r="M1686" s="28">
        <v>96.614999999999995</v>
      </c>
      <c r="N1686" s="28">
        <v>657</v>
      </c>
      <c r="O1686" s="28">
        <v>333</v>
      </c>
      <c r="P1686" s="28" t="str">
        <f t="shared" si="386"/>
        <v>Negative</v>
      </c>
      <c r="Q1686" s="38">
        <v>7.62E-154</v>
      </c>
      <c r="Y1686" s="188">
        <f t="shared" si="387"/>
        <v>0</v>
      </c>
      <c r="AA1686" s="2"/>
      <c r="AI1686" s="188">
        <f t="shared" si="388"/>
        <v>0</v>
      </c>
      <c r="AS1686" s="188">
        <f t="shared" si="389"/>
        <v>0</v>
      </c>
      <c r="AV1686" s="2"/>
      <c r="AW1686" s="2"/>
      <c r="AX1686" s="2"/>
      <c r="AY1686" s="2"/>
      <c r="AZ1686" s="2"/>
      <c r="BA1686" s="2"/>
      <c r="BB1686" s="2"/>
      <c r="BC1686" s="188">
        <f t="shared" si="390"/>
        <v>0</v>
      </c>
      <c r="BD1686" s="2"/>
      <c r="BE1686" s="2"/>
      <c r="BM1686" s="188">
        <f t="shared" si="391"/>
        <v>0</v>
      </c>
      <c r="BW1686" s="188">
        <f t="shared" si="392"/>
        <v>0</v>
      </c>
      <c r="CG1686" s="188">
        <f t="shared" si="393"/>
        <v>0</v>
      </c>
      <c r="CQ1686" s="188">
        <f t="shared" si="394"/>
        <v>0</v>
      </c>
    </row>
    <row r="1687" spans="1:95" x14ac:dyDescent="0.15">
      <c r="B1687" s="2"/>
      <c r="D1687" s="2"/>
      <c r="F1687" s="2"/>
      <c r="G1687" s="2"/>
      <c r="H1687" s="2"/>
      <c r="I1687" s="28" t="s">
        <v>3214</v>
      </c>
      <c r="J1687" s="28">
        <v>245</v>
      </c>
      <c r="K1687" s="28" t="s">
        <v>59</v>
      </c>
      <c r="L1687" s="28">
        <v>4437</v>
      </c>
      <c r="M1687" s="28">
        <v>98.182000000000002</v>
      </c>
      <c r="N1687" s="28">
        <v>310</v>
      </c>
      <c r="O1687" s="28">
        <v>146</v>
      </c>
      <c r="P1687" s="28" t="str">
        <f t="shared" si="386"/>
        <v>Negative</v>
      </c>
      <c r="Q1687" s="38">
        <v>1.8999999999999999E-78</v>
      </c>
      <c r="Y1687" s="188">
        <f t="shared" si="387"/>
        <v>0</v>
      </c>
      <c r="AA1687" s="2"/>
      <c r="AI1687" s="188">
        <f t="shared" si="388"/>
        <v>0</v>
      </c>
      <c r="AS1687" s="188">
        <f t="shared" si="389"/>
        <v>0</v>
      </c>
      <c r="AV1687" s="2"/>
      <c r="AW1687" s="2"/>
      <c r="AX1687" s="2"/>
      <c r="AY1687" s="2"/>
      <c r="AZ1687" s="2"/>
      <c r="BA1687" s="2"/>
      <c r="BB1687" s="2"/>
      <c r="BC1687" s="188">
        <f t="shared" si="390"/>
        <v>0</v>
      </c>
      <c r="BD1687" s="2"/>
      <c r="BE1687" s="2"/>
      <c r="BM1687" s="188">
        <f t="shared" si="391"/>
        <v>0</v>
      </c>
      <c r="BW1687" s="188">
        <f t="shared" si="392"/>
        <v>0</v>
      </c>
      <c r="CG1687" s="188">
        <f t="shared" si="393"/>
        <v>0</v>
      </c>
      <c r="CQ1687" s="188">
        <f t="shared" si="394"/>
        <v>0</v>
      </c>
    </row>
    <row r="1688" spans="1:95" x14ac:dyDescent="0.15">
      <c r="B1688" s="2"/>
      <c r="D1688" s="2"/>
      <c r="F1688" s="2"/>
      <c r="G1688" s="2"/>
      <c r="H1688" s="2"/>
      <c r="I1688" s="28" t="s">
        <v>3215</v>
      </c>
      <c r="J1688" s="28">
        <v>1918</v>
      </c>
      <c r="K1688" s="28" t="s">
        <v>59</v>
      </c>
      <c r="L1688" s="28">
        <v>4437</v>
      </c>
      <c r="M1688" s="28">
        <v>96.668000000000006</v>
      </c>
      <c r="N1688" s="28">
        <v>4235</v>
      </c>
      <c r="O1688" s="28">
        <v>2375</v>
      </c>
      <c r="P1688" s="28" t="str">
        <f t="shared" si="386"/>
        <v>Negative</v>
      </c>
      <c r="Q1688" s="13">
        <v>0</v>
      </c>
      <c r="Y1688" s="188">
        <f t="shared" si="387"/>
        <v>0</v>
      </c>
      <c r="AA1688" s="2"/>
      <c r="AI1688" s="188">
        <f t="shared" si="388"/>
        <v>0</v>
      </c>
      <c r="AS1688" s="188">
        <f t="shared" si="389"/>
        <v>0</v>
      </c>
      <c r="AV1688" s="2"/>
      <c r="AW1688" s="2"/>
      <c r="AX1688" s="2"/>
      <c r="AY1688" s="2"/>
      <c r="AZ1688" s="2"/>
      <c r="BA1688" s="2"/>
      <c r="BB1688" s="2"/>
      <c r="BC1688" s="188">
        <f t="shared" si="390"/>
        <v>0</v>
      </c>
      <c r="BD1688" s="2"/>
      <c r="BE1688" s="2"/>
      <c r="BM1688" s="188">
        <f t="shared" si="391"/>
        <v>0</v>
      </c>
      <c r="BW1688" s="188">
        <f t="shared" si="392"/>
        <v>0</v>
      </c>
      <c r="CG1688" s="188">
        <f t="shared" si="393"/>
        <v>0</v>
      </c>
      <c r="CQ1688" s="188">
        <f t="shared" si="394"/>
        <v>0</v>
      </c>
    </row>
    <row r="1689" spans="1:95" x14ac:dyDescent="0.15">
      <c r="B1689" s="2"/>
      <c r="D1689" s="2"/>
      <c r="F1689" s="2"/>
      <c r="G1689" s="2"/>
      <c r="H1689" s="2"/>
      <c r="I1689" s="28" t="s">
        <v>3216</v>
      </c>
      <c r="J1689" s="28">
        <v>1518</v>
      </c>
      <c r="K1689" s="28" t="s">
        <v>59</v>
      </c>
      <c r="L1689" s="28">
        <v>4437</v>
      </c>
      <c r="M1689" s="28">
        <v>96.460999999999999</v>
      </c>
      <c r="N1689" s="28">
        <v>1422</v>
      </c>
      <c r="O1689" s="28">
        <v>10</v>
      </c>
      <c r="P1689" s="28" t="str">
        <f t="shared" si="386"/>
        <v>Negative</v>
      </c>
      <c r="Q1689" s="13">
        <v>0</v>
      </c>
      <c r="Y1689" s="188">
        <f t="shared" si="387"/>
        <v>0</v>
      </c>
      <c r="AA1689" s="2"/>
      <c r="AI1689" s="188">
        <f t="shared" si="388"/>
        <v>0</v>
      </c>
      <c r="AS1689" s="188">
        <f t="shared" si="389"/>
        <v>0</v>
      </c>
      <c r="AV1689" s="2"/>
      <c r="AW1689" s="2"/>
      <c r="AX1689" s="2"/>
      <c r="AY1689" s="2"/>
      <c r="AZ1689" s="2"/>
      <c r="BA1689" s="2"/>
      <c r="BB1689" s="2"/>
      <c r="BC1689" s="188">
        <f t="shared" si="390"/>
        <v>0</v>
      </c>
      <c r="BD1689" s="2"/>
      <c r="BE1689" s="2"/>
      <c r="BM1689" s="188">
        <f t="shared" si="391"/>
        <v>0</v>
      </c>
      <c r="BW1689" s="188">
        <f t="shared" si="392"/>
        <v>0</v>
      </c>
      <c r="CG1689" s="188">
        <f t="shared" si="393"/>
        <v>0</v>
      </c>
      <c r="CQ1689" s="188">
        <f t="shared" si="394"/>
        <v>0</v>
      </c>
    </row>
    <row r="1690" spans="1:95" x14ac:dyDescent="0.15">
      <c r="B1690" s="2"/>
      <c r="D1690" s="2"/>
      <c r="F1690" s="2"/>
      <c r="G1690" s="2"/>
      <c r="H1690" s="2"/>
      <c r="I1690" s="28" t="s">
        <v>3217</v>
      </c>
      <c r="J1690" s="28">
        <v>1082</v>
      </c>
      <c r="K1690" s="28" t="s">
        <v>59</v>
      </c>
      <c r="L1690" s="28">
        <v>4437</v>
      </c>
      <c r="M1690" s="28">
        <v>97.078999999999994</v>
      </c>
      <c r="N1690" s="28">
        <v>1036</v>
      </c>
      <c r="O1690" s="28">
        <v>10</v>
      </c>
      <c r="P1690" s="28" t="str">
        <f t="shared" si="386"/>
        <v>Negative</v>
      </c>
      <c r="Q1690" s="13">
        <v>0</v>
      </c>
      <c r="Y1690" s="188">
        <f t="shared" si="387"/>
        <v>0</v>
      </c>
      <c r="AA1690" s="2"/>
      <c r="AI1690" s="188">
        <f t="shared" si="388"/>
        <v>0</v>
      </c>
      <c r="AS1690" s="188">
        <f t="shared" si="389"/>
        <v>0</v>
      </c>
      <c r="AV1690" s="2"/>
      <c r="AW1690" s="2"/>
      <c r="AX1690" s="2"/>
      <c r="AY1690" s="2"/>
      <c r="AZ1690" s="2"/>
      <c r="BA1690" s="2"/>
      <c r="BB1690" s="2"/>
      <c r="BC1690" s="188">
        <f t="shared" si="390"/>
        <v>0</v>
      </c>
      <c r="BD1690" s="2"/>
      <c r="BE1690" s="2"/>
      <c r="BM1690" s="188">
        <f t="shared" si="391"/>
        <v>0</v>
      </c>
      <c r="BW1690" s="188">
        <f t="shared" si="392"/>
        <v>0</v>
      </c>
      <c r="CG1690" s="188">
        <f t="shared" si="393"/>
        <v>0</v>
      </c>
      <c r="CQ1690" s="188">
        <f t="shared" si="394"/>
        <v>0</v>
      </c>
    </row>
    <row r="1691" spans="1:95" x14ac:dyDescent="0.15">
      <c r="B1691" s="2"/>
      <c r="D1691" s="2"/>
      <c r="F1691" s="2"/>
      <c r="G1691" s="2"/>
      <c r="H1691" s="2"/>
      <c r="I1691" s="28" t="s">
        <v>3218</v>
      </c>
      <c r="J1691" s="28">
        <v>265</v>
      </c>
      <c r="K1691" s="28" t="s">
        <v>59</v>
      </c>
      <c r="L1691" s="28">
        <v>4437</v>
      </c>
      <c r="M1691" s="28">
        <v>96.590999999999994</v>
      </c>
      <c r="N1691" s="28">
        <v>1641</v>
      </c>
      <c r="O1691" s="28">
        <v>1466</v>
      </c>
      <c r="P1691" s="28" t="str">
        <f t="shared" si="386"/>
        <v>Negative</v>
      </c>
      <c r="Q1691" s="38">
        <v>1.5999999999999999E-79</v>
      </c>
      <c r="Y1691" s="188">
        <f t="shared" si="387"/>
        <v>0</v>
      </c>
      <c r="AA1691" s="2"/>
      <c r="AI1691" s="188">
        <f t="shared" si="388"/>
        <v>0</v>
      </c>
      <c r="AS1691" s="188">
        <f t="shared" si="389"/>
        <v>0</v>
      </c>
      <c r="AV1691" s="2"/>
      <c r="AW1691" s="2"/>
      <c r="AX1691" s="2"/>
      <c r="AY1691" s="2"/>
      <c r="AZ1691" s="2"/>
      <c r="BA1691" s="2"/>
      <c r="BB1691" s="2"/>
      <c r="BC1691" s="188">
        <f t="shared" si="390"/>
        <v>0</v>
      </c>
      <c r="BD1691" s="2"/>
      <c r="BE1691" s="2"/>
      <c r="BM1691" s="188">
        <f t="shared" si="391"/>
        <v>0</v>
      </c>
      <c r="BW1691" s="188">
        <f t="shared" si="392"/>
        <v>0</v>
      </c>
      <c r="CG1691" s="188">
        <f t="shared" si="393"/>
        <v>0</v>
      </c>
      <c r="CQ1691" s="188">
        <f t="shared" si="394"/>
        <v>0</v>
      </c>
    </row>
    <row r="1692" spans="1:95" x14ac:dyDescent="0.15">
      <c r="B1692" s="2"/>
      <c r="D1692" s="2"/>
      <c r="F1692" s="2"/>
      <c r="G1692" s="2"/>
      <c r="H1692" s="2"/>
      <c r="I1692" s="28" t="s">
        <v>3219</v>
      </c>
      <c r="J1692" s="28">
        <v>359</v>
      </c>
      <c r="K1692" s="28" t="s">
        <v>59</v>
      </c>
      <c r="L1692" s="28">
        <v>4437</v>
      </c>
      <c r="M1692" s="28">
        <v>95.454999999999998</v>
      </c>
      <c r="N1692" s="28">
        <v>1707</v>
      </c>
      <c r="O1692" s="28">
        <v>1466</v>
      </c>
      <c r="P1692" s="28" t="str">
        <f t="shared" si="386"/>
        <v>Negative</v>
      </c>
      <c r="Q1692" s="38">
        <v>3.5600000000000003E-107</v>
      </c>
      <c r="Y1692" s="188">
        <f t="shared" si="387"/>
        <v>0</v>
      </c>
      <c r="AA1692" s="2"/>
      <c r="AI1692" s="188">
        <f t="shared" si="388"/>
        <v>0</v>
      </c>
      <c r="AS1692" s="188">
        <f t="shared" si="389"/>
        <v>0</v>
      </c>
      <c r="AV1692" s="2"/>
      <c r="AW1692" s="2"/>
      <c r="AX1692" s="2"/>
      <c r="AY1692" s="2"/>
      <c r="AZ1692" s="2"/>
      <c r="BA1692" s="2"/>
      <c r="BB1692" s="2"/>
      <c r="BC1692" s="188">
        <f t="shared" si="390"/>
        <v>0</v>
      </c>
      <c r="BD1692" s="2"/>
      <c r="BE1692" s="2"/>
      <c r="BM1692" s="188">
        <f t="shared" si="391"/>
        <v>0</v>
      </c>
      <c r="BW1692" s="188">
        <f t="shared" si="392"/>
        <v>0</v>
      </c>
      <c r="CG1692" s="188">
        <f t="shared" si="393"/>
        <v>0</v>
      </c>
      <c r="CQ1692" s="188">
        <f t="shared" si="394"/>
        <v>0</v>
      </c>
    </row>
    <row r="1693" spans="1:95" x14ac:dyDescent="0.15">
      <c r="B1693" s="2"/>
      <c r="D1693" s="2"/>
      <c r="F1693" s="2"/>
      <c r="G1693" s="2"/>
      <c r="H1693" s="2"/>
      <c r="I1693" s="28" t="s">
        <v>3220</v>
      </c>
      <c r="J1693" s="28">
        <v>363</v>
      </c>
      <c r="K1693" s="28" t="s">
        <v>59</v>
      </c>
      <c r="L1693" s="28">
        <v>4437</v>
      </c>
      <c r="M1693" s="28">
        <v>95.506</v>
      </c>
      <c r="N1693" s="28">
        <v>1732</v>
      </c>
      <c r="O1693" s="28">
        <v>1466</v>
      </c>
      <c r="P1693" s="28" t="str">
        <f t="shared" si="386"/>
        <v>Negative</v>
      </c>
      <c r="Q1693" s="38">
        <v>2.1299999999999999E-119</v>
      </c>
      <c r="Y1693" s="188">
        <f t="shared" si="387"/>
        <v>0</v>
      </c>
      <c r="AA1693" s="2"/>
      <c r="AI1693" s="188">
        <f t="shared" si="388"/>
        <v>0</v>
      </c>
      <c r="AS1693" s="188">
        <f t="shared" si="389"/>
        <v>0</v>
      </c>
      <c r="AV1693" s="2"/>
      <c r="AW1693" s="2"/>
      <c r="AX1693" s="2"/>
      <c r="AY1693" s="2"/>
      <c r="AZ1693" s="2"/>
      <c r="BA1693" s="2"/>
      <c r="BB1693" s="2"/>
      <c r="BC1693" s="188">
        <f t="shared" si="390"/>
        <v>0</v>
      </c>
      <c r="BD1693" s="2"/>
      <c r="BE1693" s="2"/>
      <c r="BM1693" s="188">
        <f t="shared" si="391"/>
        <v>0</v>
      </c>
      <c r="BW1693" s="188">
        <f t="shared" si="392"/>
        <v>0</v>
      </c>
      <c r="CG1693" s="188">
        <f t="shared" si="393"/>
        <v>0</v>
      </c>
      <c r="CQ1693" s="188">
        <f t="shared" si="394"/>
        <v>0</v>
      </c>
    </row>
    <row r="1694" spans="1:95" x14ac:dyDescent="0.15">
      <c r="B1694" s="2"/>
      <c r="D1694" s="2"/>
      <c r="F1694" s="2"/>
      <c r="G1694" s="2"/>
      <c r="H1694" s="2"/>
      <c r="I1694" s="28" t="s">
        <v>3221</v>
      </c>
      <c r="J1694" s="28">
        <v>417</v>
      </c>
      <c r="K1694" s="28" t="s">
        <v>59</v>
      </c>
      <c r="L1694" s="28">
        <v>4437</v>
      </c>
      <c r="M1694" s="28">
        <v>95.6</v>
      </c>
      <c r="N1694" s="28">
        <v>1715</v>
      </c>
      <c r="O1694" s="28">
        <v>1466</v>
      </c>
      <c r="P1694" s="28" t="str">
        <f t="shared" si="386"/>
        <v>Negative</v>
      </c>
      <c r="Q1694" s="38">
        <v>1.4900000000000001E-111</v>
      </c>
      <c r="Y1694" s="188">
        <f t="shared" si="387"/>
        <v>0</v>
      </c>
      <c r="AA1694" s="2"/>
      <c r="AI1694" s="188">
        <f t="shared" si="388"/>
        <v>0</v>
      </c>
      <c r="AS1694" s="188">
        <f t="shared" si="389"/>
        <v>0</v>
      </c>
      <c r="AV1694" s="2"/>
      <c r="AW1694" s="2"/>
      <c r="AX1694" s="2"/>
      <c r="AY1694" s="2"/>
      <c r="AZ1694" s="2"/>
      <c r="BA1694" s="2"/>
      <c r="BB1694" s="2"/>
      <c r="BC1694" s="188">
        <f t="shared" si="390"/>
        <v>0</v>
      </c>
      <c r="BD1694" s="2"/>
      <c r="BE1694" s="2"/>
      <c r="BM1694" s="188">
        <f t="shared" si="391"/>
        <v>0</v>
      </c>
      <c r="BW1694" s="188">
        <f t="shared" si="392"/>
        <v>0</v>
      </c>
      <c r="CG1694" s="188">
        <f t="shared" si="393"/>
        <v>0</v>
      </c>
      <c r="CQ1694" s="188">
        <f t="shared" si="394"/>
        <v>0</v>
      </c>
    </row>
    <row r="1695" spans="1:95" x14ac:dyDescent="0.15">
      <c r="B1695" s="2"/>
      <c r="D1695" s="2"/>
      <c r="F1695" s="2"/>
      <c r="G1695" s="2"/>
      <c r="H1695" s="2"/>
      <c r="I1695" s="28" t="s">
        <v>3222</v>
      </c>
      <c r="J1695" s="28">
        <v>429</v>
      </c>
      <c r="K1695" s="28" t="s">
        <v>59</v>
      </c>
      <c r="L1695" s="28">
        <v>4437</v>
      </c>
      <c r="M1695" s="28">
        <v>96.045000000000002</v>
      </c>
      <c r="N1695" s="28">
        <v>1642</v>
      </c>
      <c r="O1695" s="28">
        <v>1466</v>
      </c>
      <c r="P1695" s="28" t="str">
        <f t="shared" si="386"/>
        <v>Negative</v>
      </c>
      <c r="Q1695" s="38">
        <v>3.4700000000000001E-78</v>
      </c>
      <c r="Y1695" s="188">
        <f t="shared" si="387"/>
        <v>0</v>
      </c>
      <c r="AA1695" s="2"/>
      <c r="AI1695" s="188">
        <f t="shared" si="388"/>
        <v>0</v>
      </c>
      <c r="AS1695" s="188">
        <f t="shared" si="389"/>
        <v>0</v>
      </c>
      <c r="AV1695" s="2"/>
      <c r="AW1695" s="2"/>
      <c r="AX1695" s="2"/>
      <c r="AY1695" s="2"/>
      <c r="AZ1695" s="2"/>
      <c r="BA1695" s="2"/>
      <c r="BB1695" s="2"/>
      <c r="BC1695" s="188">
        <f t="shared" si="390"/>
        <v>0</v>
      </c>
      <c r="BD1695" s="2"/>
      <c r="BE1695" s="2"/>
      <c r="BM1695" s="188">
        <f t="shared" si="391"/>
        <v>0</v>
      </c>
      <c r="BW1695" s="188">
        <f t="shared" si="392"/>
        <v>0</v>
      </c>
      <c r="CG1695" s="188">
        <f t="shared" si="393"/>
        <v>0</v>
      </c>
      <c r="CQ1695" s="188">
        <f t="shared" si="394"/>
        <v>0</v>
      </c>
    </row>
    <row r="1696" spans="1:95" x14ac:dyDescent="0.15">
      <c r="B1696" s="2"/>
      <c r="D1696" s="2"/>
      <c r="F1696" s="2"/>
      <c r="G1696" s="2"/>
      <c r="H1696" s="2"/>
      <c r="I1696" s="28" t="s">
        <v>3223</v>
      </c>
      <c r="J1696" s="28">
        <v>558</v>
      </c>
      <c r="K1696" s="28" t="s">
        <v>59</v>
      </c>
      <c r="L1696" s="28">
        <v>4437</v>
      </c>
      <c r="M1696" s="28">
        <v>97.058999999999997</v>
      </c>
      <c r="N1696" s="28">
        <v>3728</v>
      </c>
      <c r="O1696" s="28">
        <v>3627</v>
      </c>
      <c r="P1696" s="28" t="str">
        <f t="shared" si="386"/>
        <v>Negative</v>
      </c>
      <c r="Q1696" s="38">
        <v>4.7899999999999999E-43</v>
      </c>
      <c r="Y1696" s="188">
        <f t="shared" si="387"/>
        <v>0</v>
      </c>
      <c r="AA1696" s="2"/>
      <c r="AI1696" s="188">
        <f t="shared" si="388"/>
        <v>0</v>
      </c>
      <c r="AS1696" s="188">
        <f t="shared" si="389"/>
        <v>0</v>
      </c>
      <c r="AV1696" s="2"/>
      <c r="AW1696" s="2"/>
      <c r="AX1696" s="2"/>
      <c r="AY1696" s="2"/>
      <c r="AZ1696" s="2"/>
      <c r="BA1696" s="2"/>
      <c r="BB1696" s="2"/>
      <c r="BC1696" s="188">
        <f t="shared" si="390"/>
        <v>0</v>
      </c>
      <c r="BD1696" s="2"/>
      <c r="BE1696" s="2"/>
      <c r="BM1696" s="188">
        <f t="shared" si="391"/>
        <v>0</v>
      </c>
      <c r="BW1696" s="188">
        <f t="shared" si="392"/>
        <v>0</v>
      </c>
      <c r="CG1696" s="188">
        <f t="shared" si="393"/>
        <v>0</v>
      </c>
      <c r="CQ1696" s="188">
        <f t="shared" si="394"/>
        <v>0</v>
      </c>
    </row>
    <row r="1697" spans="2:95" x14ac:dyDescent="0.15">
      <c r="B1697" s="2"/>
      <c r="D1697" s="2"/>
      <c r="F1697" s="2"/>
      <c r="G1697" s="2"/>
      <c r="H1697" s="2"/>
      <c r="I1697" s="28" t="s">
        <v>3224</v>
      </c>
      <c r="J1697" s="28">
        <v>250</v>
      </c>
      <c r="K1697" s="28" t="s">
        <v>59</v>
      </c>
      <c r="L1697" s="28">
        <v>4437</v>
      </c>
      <c r="M1697" s="28">
        <v>91</v>
      </c>
      <c r="N1697" s="28">
        <v>1942</v>
      </c>
      <c r="O1697" s="28">
        <v>1846</v>
      </c>
      <c r="P1697" s="28" t="str">
        <f t="shared" si="386"/>
        <v>Negative</v>
      </c>
      <c r="Q1697" s="38">
        <v>3.4699999999999999E-31</v>
      </c>
      <c r="Y1697" s="188">
        <f t="shared" si="387"/>
        <v>0</v>
      </c>
      <c r="AA1697" s="2"/>
      <c r="AI1697" s="188">
        <f t="shared" si="388"/>
        <v>0</v>
      </c>
      <c r="AS1697" s="188">
        <f t="shared" si="389"/>
        <v>0</v>
      </c>
      <c r="AV1697" s="2"/>
      <c r="AW1697" s="2"/>
      <c r="AX1697" s="2"/>
      <c r="AY1697" s="2"/>
      <c r="AZ1697" s="2"/>
      <c r="BA1697" s="2"/>
      <c r="BB1697" s="2"/>
      <c r="BC1697" s="188">
        <f t="shared" si="390"/>
        <v>0</v>
      </c>
      <c r="BD1697" s="2"/>
      <c r="BE1697" s="2"/>
      <c r="BM1697" s="188">
        <f t="shared" si="391"/>
        <v>0</v>
      </c>
      <c r="BW1697" s="188">
        <f t="shared" si="392"/>
        <v>0</v>
      </c>
      <c r="CG1697" s="188">
        <f t="shared" si="393"/>
        <v>0</v>
      </c>
      <c r="CQ1697" s="188">
        <f t="shared" si="394"/>
        <v>0</v>
      </c>
    </row>
  </sheetData>
  <mergeCells count="117">
    <mergeCell ref="I478:K478"/>
    <mergeCell ref="R478:T478"/>
    <mergeCell ref="AB478:AD478"/>
    <mergeCell ref="AL478:AN478"/>
    <mergeCell ref="I496:K496"/>
    <mergeCell ref="R496:T496"/>
    <mergeCell ref="AB496:AD496"/>
    <mergeCell ref="I516:K516"/>
    <mergeCell ref="R516:T516"/>
    <mergeCell ref="AB516:AD516"/>
    <mergeCell ref="AL516:AN516"/>
    <mergeCell ref="I2:K2"/>
    <mergeCell ref="R2:T2"/>
    <mergeCell ref="AB2:AD2"/>
    <mergeCell ref="AL2:AN2"/>
    <mergeCell ref="I258:K258"/>
    <mergeCell ref="R258:T258"/>
    <mergeCell ref="AB258:AD258"/>
    <mergeCell ref="I344:K344"/>
    <mergeCell ref="R344:T344"/>
    <mergeCell ref="AB344:AD344"/>
    <mergeCell ref="I1243:K1243"/>
    <mergeCell ref="R1243:T1243"/>
    <mergeCell ref="AB1243:AD1243"/>
    <mergeCell ref="AL1243:AN1243"/>
    <mergeCell ref="AV1243:AX1243"/>
    <mergeCell ref="I1322:K1322"/>
    <mergeCell ref="R1322:T1322"/>
    <mergeCell ref="AB1322:AD1322"/>
    <mergeCell ref="AL1322:AN1322"/>
    <mergeCell ref="AV1322:AX1322"/>
    <mergeCell ref="I1295:K1295"/>
    <mergeCell ref="R1295:T1295"/>
    <mergeCell ref="AB1295:AD1295"/>
    <mergeCell ref="AL1295:AN1295"/>
    <mergeCell ref="AV1295:AX1295"/>
    <mergeCell ref="I1308:K1308"/>
    <mergeCell ref="R1308:T1308"/>
    <mergeCell ref="AB1308:AD1308"/>
    <mergeCell ref="AL1308:AN1308"/>
    <mergeCell ref="AV516:AX516"/>
    <mergeCell ref="I599:K599"/>
    <mergeCell ref="R599:T599"/>
    <mergeCell ref="AB599:AD599"/>
    <mergeCell ref="AL599:AN599"/>
    <mergeCell ref="I613:K613"/>
    <mergeCell ref="R613:T613"/>
    <mergeCell ref="AB613:AD613"/>
    <mergeCell ref="I836:K836"/>
    <mergeCell ref="R836:T836"/>
    <mergeCell ref="AB836:AD836"/>
    <mergeCell ref="AL836:AN836"/>
    <mergeCell ref="AV836:AX836"/>
    <mergeCell ref="AL613:AN613"/>
    <mergeCell ref="AV613:AX613"/>
    <mergeCell ref="BF948:BH948"/>
    <mergeCell ref="I1107:K1107"/>
    <mergeCell ref="R1107:T1107"/>
    <mergeCell ref="AB1107:AD1107"/>
    <mergeCell ref="AL1107:AN1107"/>
    <mergeCell ref="AV1107:AX1107"/>
    <mergeCell ref="I1174:K1174"/>
    <mergeCell ref="R1174:T1174"/>
    <mergeCell ref="AB1174:AD1174"/>
    <mergeCell ref="AL1174:AN1174"/>
    <mergeCell ref="AV1174:AX1174"/>
    <mergeCell ref="I948:K948"/>
    <mergeCell ref="R948:T948"/>
    <mergeCell ref="AB948:AD948"/>
    <mergeCell ref="AL948:AN948"/>
    <mergeCell ref="AV948:AX948"/>
    <mergeCell ref="R1216:T1216"/>
    <mergeCell ref="AB1216:AD1216"/>
    <mergeCell ref="AL1216:AN1216"/>
    <mergeCell ref="AV1216:AX1216"/>
    <mergeCell ref="I1231:K1231"/>
    <mergeCell ref="R1231:T1231"/>
    <mergeCell ref="AB1231:AD1231"/>
    <mergeCell ref="AL1231:AN1231"/>
    <mergeCell ref="AV1231:AX1231"/>
    <mergeCell ref="I1216:K1216"/>
    <mergeCell ref="I1418:K1418"/>
    <mergeCell ref="R1418:T1418"/>
    <mergeCell ref="AB1418:AD1418"/>
    <mergeCell ref="AL1418:AN1418"/>
    <mergeCell ref="AV1418:AX1418"/>
    <mergeCell ref="BF1418:BH1418"/>
    <mergeCell ref="BP1418:BR1418"/>
    <mergeCell ref="BZ1418:CB1418"/>
    <mergeCell ref="I1432:K1432"/>
    <mergeCell ref="R1432:T1432"/>
    <mergeCell ref="AB1432:AD1432"/>
    <mergeCell ref="AL1432:AN1432"/>
    <mergeCell ref="AV1432:AX1432"/>
    <mergeCell ref="BF1432:BH1432"/>
    <mergeCell ref="BP1432:BR1432"/>
    <mergeCell ref="BZ1432:CB1432"/>
    <mergeCell ref="CJ1432:CL1432"/>
    <mergeCell ref="I1470:K1470"/>
    <mergeCell ref="R1470:T1470"/>
    <mergeCell ref="AB1470:AD1470"/>
    <mergeCell ref="AL1470:AN1470"/>
    <mergeCell ref="AV1470:AX1470"/>
    <mergeCell ref="I1673:K1673"/>
    <mergeCell ref="R1673:T1673"/>
    <mergeCell ref="AB1673:AD1673"/>
    <mergeCell ref="AL1673:AN1673"/>
    <mergeCell ref="I1560:K1560"/>
    <mergeCell ref="R1560:T1560"/>
    <mergeCell ref="AB1560:AD1560"/>
    <mergeCell ref="AL1560:AN1560"/>
    <mergeCell ref="AV1560:AX1560"/>
    <mergeCell ref="I1486:K1486"/>
    <mergeCell ref="R1486:T1486"/>
    <mergeCell ref="AB1486:AD1486"/>
    <mergeCell ref="AL1486:AN1486"/>
    <mergeCell ref="AV1486:AX1486"/>
  </mergeCells>
  <phoneticPr fontId="7" type="noConversion"/>
  <conditionalFormatting sqref="K1473:K1475 J1:J1233 J1239:J1310 J1315:J1472 J1476:J1048576 K1311:K1314 K1234:K12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{54BF7E8E-58A9-C748-9096-B5B6DA962483}</x14:id>
        </ext>
      </extLst>
    </cfRule>
  </conditionalFormatting>
  <pageMargins left="0.7" right="0.7" top="0.75" bottom="0.75" header="0.3" footer="0.3"/>
  <pageSetup paperSize="9" orientation="landscape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4BF7E8E-58A9-C748-9096-B5B6DA9624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K1473:K1475 J1:J1233 J1239:J1310 J1315:J1472 J1476:J1048576 K1311:K1314 K1234:K1238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B1" sqref="B1:B1048576"/>
    </sheetView>
  </sheetViews>
  <sheetFormatPr baseColWidth="10" defaultRowHeight="16" x14ac:dyDescent="0.2"/>
  <cols>
    <col min="2" max="2" width="43.1640625" customWidth="1"/>
  </cols>
  <sheetData>
    <row r="1" spans="1:22" x14ac:dyDescent="0.2">
      <c r="A1" t="s">
        <v>247</v>
      </c>
    </row>
    <row r="2" spans="1:22" x14ac:dyDescent="0.2">
      <c r="A2" t="s">
        <v>271</v>
      </c>
      <c r="H2" s="55"/>
    </row>
    <row r="3" spans="1:22" x14ac:dyDescent="0.2">
      <c r="A3" t="s">
        <v>282</v>
      </c>
      <c r="K3" s="56"/>
      <c r="L3" s="56"/>
      <c r="M3" s="56"/>
      <c r="N3" s="56"/>
      <c r="O3" s="56"/>
      <c r="P3" s="56"/>
      <c r="Q3" s="56"/>
      <c r="R3" s="57"/>
    </row>
    <row r="4" spans="1:22" x14ac:dyDescent="0.2">
      <c r="A4" t="s">
        <v>283</v>
      </c>
      <c r="K4" s="56"/>
      <c r="L4" s="56"/>
      <c r="M4" s="56"/>
      <c r="N4" s="56"/>
      <c r="O4" s="56"/>
      <c r="P4" s="56"/>
      <c r="Q4" s="56"/>
      <c r="R4" s="56"/>
    </row>
    <row r="5" spans="1:22" x14ac:dyDescent="0.2">
      <c r="A5" t="s">
        <v>248</v>
      </c>
      <c r="H5" s="55"/>
      <c r="K5" s="56"/>
      <c r="L5" s="56"/>
      <c r="M5" s="56"/>
      <c r="N5" s="56"/>
      <c r="O5" s="56"/>
      <c r="P5" s="56"/>
      <c r="Q5" s="56"/>
      <c r="R5" s="56"/>
      <c r="V5" s="55"/>
    </row>
    <row r="6" spans="1:22" x14ac:dyDescent="0.2">
      <c r="A6" t="s">
        <v>249</v>
      </c>
      <c r="H6" s="55"/>
    </row>
    <row r="7" spans="1:22" x14ac:dyDescent="0.2">
      <c r="A7" t="s">
        <v>250</v>
      </c>
      <c r="H7" s="55"/>
    </row>
    <row r="8" spans="1:22" x14ac:dyDescent="0.2">
      <c r="A8" t="s">
        <v>251</v>
      </c>
      <c r="H8" s="55"/>
    </row>
    <row r="9" spans="1:22" x14ac:dyDescent="0.2">
      <c r="A9" t="s">
        <v>252</v>
      </c>
      <c r="H9" s="55"/>
    </row>
    <row r="10" spans="1:22" x14ac:dyDescent="0.2">
      <c r="A10" t="s">
        <v>253</v>
      </c>
      <c r="H10" s="55"/>
      <c r="J10" s="331" t="s">
        <v>31</v>
      </c>
      <c r="K10" s="332"/>
      <c r="L10" s="332"/>
      <c r="M10" s="3"/>
      <c r="N10" s="3"/>
      <c r="O10" s="3"/>
      <c r="P10" s="3"/>
      <c r="Q10" s="3"/>
      <c r="R10" s="3"/>
    </row>
    <row r="11" spans="1:22" x14ac:dyDescent="0.2">
      <c r="A11" t="s">
        <v>254</v>
      </c>
      <c r="H11" s="55"/>
      <c r="J11" s="4" t="s">
        <v>13</v>
      </c>
      <c r="K11" s="4" t="s">
        <v>13</v>
      </c>
      <c r="L11" s="4" t="s">
        <v>4</v>
      </c>
      <c r="M11" s="4" t="s">
        <v>4</v>
      </c>
      <c r="N11" s="7" t="s">
        <v>5</v>
      </c>
      <c r="O11" s="4" t="s">
        <v>6</v>
      </c>
      <c r="P11" s="4"/>
      <c r="Q11" s="4" t="s">
        <v>7</v>
      </c>
      <c r="R11" s="9" t="s">
        <v>24</v>
      </c>
    </row>
    <row r="12" spans="1:22" x14ac:dyDescent="0.2">
      <c r="A12" t="s">
        <v>257</v>
      </c>
      <c r="H12" s="55"/>
      <c r="J12" s="5"/>
      <c r="K12" s="4" t="s">
        <v>18</v>
      </c>
      <c r="L12" s="5"/>
      <c r="M12" s="4" t="s">
        <v>18</v>
      </c>
      <c r="N12" s="8" t="s">
        <v>19</v>
      </c>
      <c r="O12" s="5" t="s">
        <v>15</v>
      </c>
      <c r="P12" s="5" t="s">
        <v>16</v>
      </c>
      <c r="Q12" s="5"/>
      <c r="R12" s="10" t="s">
        <v>25</v>
      </c>
    </row>
    <row r="13" spans="1:22" x14ac:dyDescent="0.2">
      <c r="A13" t="s">
        <v>258</v>
      </c>
      <c r="H13" s="55"/>
      <c r="J13" s="56" t="s">
        <v>271</v>
      </c>
      <c r="K13">
        <v>229</v>
      </c>
      <c r="L13" s="2" t="s">
        <v>60</v>
      </c>
      <c r="M13">
        <v>5625</v>
      </c>
      <c r="N13">
        <v>98.69</v>
      </c>
      <c r="O13">
        <v>924</v>
      </c>
      <c r="P13">
        <v>696</v>
      </c>
      <c r="Q13" s="6" t="str">
        <f>IF(O13&gt;P13,"Negative","Positive")</f>
        <v>Negative</v>
      </c>
      <c r="R13" s="55">
        <v>4.6700000000000002E-114</v>
      </c>
    </row>
    <row r="14" spans="1:22" x14ac:dyDescent="0.2">
      <c r="A14" t="s">
        <v>259</v>
      </c>
      <c r="H14" s="55"/>
      <c r="J14" s="56" t="s">
        <v>282</v>
      </c>
      <c r="K14">
        <v>1178</v>
      </c>
      <c r="L14" s="2" t="s">
        <v>60</v>
      </c>
      <c r="M14">
        <v>5625</v>
      </c>
      <c r="N14">
        <v>95.018000000000001</v>
      </c>
      <c r="O14">
        <v>5372</v>
      </c>
      <c r="P14">
        <v>4289</v>
      </c>
      <c r="Q14" s="6" t="str">
        <f>IF(O14&gt;P14,"Negative","Positive")</f>
        <v>Negative</v>
      </c>
      <c r="R14">
        <v>0</v>
      </c>
    </row>
    <row r="15" spans="1:22" x14ac:dyDescent="0.2">
      <c r="A15" t="s">
        <v>260</v>
      </c>
      <c r="H15" s="55"/>
      <c r="J15" s="56" t="s">
        <v>283</v>
      </c>
      <c r="K15">
        <v>1277</v>
      </c>
      <c r="L15" s="2" t="s">
        <v>60</v>
      </c>
      <c r="M15">
        <v>5625</v>
      </c>
      <c r="N15">
        <v>95.222999999999999</v>
      </c>
      <c r="O15">
        <v>5523</v>
      </c>
      <c r="P15">
        <v>4289</v>
      </c>
      <c r="Q15" s="6" t="str">
        <f>IF(O15&gt;P15,"Negative","Positive")</f>
        <v>Negative</v>
      </c>
      <c r="R15">
        <v>0</v>
      </c>
    </row>
    <row r="16" spans="1:22" x14ac:dyDescent="0.2">
      <c r="A16" t="s">
        <v>261</v>
      </c>
      <c r="H16" s="55"/>
      <c r="J16" s="2"/>
      <c r="K16" s="2"/>
      <c r="L16" s="2"/>
      <c r="M16" s="2"/>
      <c r="N16" s="2"/>
      <c r="O16" s="2"/>
      <c r="P16" s="2"/>
      <c r="Q16" s="2"/>
      <c r="R16" s="11"/>
    </row>
    <row r="17" spans="1:18" x14ac:dyDescent="0.2">
      <c r="A17" t="s">
        <v>262</v>
      </c>
      <c r="H17" s="55"/>
      <c r="J17" s="2"/>
      <c r="K17" s="2"/>
      <c r="L17" s="2"/>
      <c r="M17" s="2"/>
      <c r="N17" s="2"/>
      <c r="O17" s="2"/>
      <c r="P17" s="2"/>
      <c r="Q17" s="2"/>
      <c r="R17" s="11"/>
    </row>
    <row r="18" spans="1:18" x14ac:dyDescent="0.2">
      <c r="A18" t="s">
        <v>263</v>
      </c>
      <c r="H18" s="55"/>
    </row>
    <row r="19" spans="1:18" x14ac:dyDescent="0.2">
      <c r="A19" t="s">
        <v>264</v>
      </c>
      <c r="H19" s="55"/>
    </row>
    <row r="20" spans="1:18" x14ac:dyDescent="0.2">
      <c r="A20" t="s">
        <v>265</v>
      </c>
      <c r="H20" s="55"/>
    </row>
    <row r="21" spans="1:18" x14ac:dyDescent="0.2">
      <c r="A21" t="s">
        <v>266</v>
      </c>
      <c r="H21" s="55"/>
    </row>
    <row r="22" spans="1:18" x14ac:dyDescent="0.2">
      <c r="A22" t="s">
        <v>267</v>
      </c>
      <c r="H22" s="55"/>
    </row>
    <row r="23" spans="1:18" x14ac:dyDescent="0.2">
      <c r="A23" t="s">
        <v>268</v>
      </c>
      <c r="H23" s="55"/>
    </row>
    <row r="24" spans="1:18" x14ac:dyDescent="0.2">
      <c r="A24" t="s">
        <v>269</v>
      </c>
      <c r="H24" s="55"/>
    </row>
    <row r="25" spans="1:18" x14ac:dyDescent="0.2">
      <c r="A25" t="s">
        <v>270</v>
      </c>
      <c r="H25" s="55"/>
    </row>
    <row r="26" spans="1:18" x14ac:dyDescent="0.2">
      <c r="A26" t="s">
        <v>272</v>
      </c>
      <c r="H26" s="55"/>
    </row>
    <row r="27" spans="1:18" x14ac:dyDescent="0.2">
      <c r="A27" t="s">
        <v>273</v>
      </c>
      <c r="H27" s="55"/>
    </row>
    <row r="28" spans="1:18" x14ac:dyDescent="0.2">
      <c r="A28" t="s">
        <v>274</v>
      </c>
      <c r="H28" s="55"/>
    </row>
    <row r="29" spans="1:18" x14ac:dyDescent="0.2">
      <c r="A29" t="s">
        <v>275</v>
      </c>
      <c r="H29" s="55"/>
    </row>
    <row r="30" spans="1:18" x14ac:dyDescent="0.2">
      <c r="A30" t="s">
        <v>276</v>
      </c>
      <c r="H30" s="55"/>
    </row>
    <row r="31" spans="1:18" x14ac:dyDescent="0.2">
      <c r="A31" t="s">
        <v>277</v>
      </c>
      <c r="H31" s="55"/>
    </row>
    <row r="32" spans="1:18" x14ac:dyDescent="0.2">
      <c r="A32" t="s">
        <v>278</v>
      </c>
      <c r="H32" s="55"/>
    </row>
    <row r="33" spans="1:8" x14ac:dyDescent="0.2">
      <c r="A33" t="s">
        <v>278</v>
      </c>
      <c r="H33" s="55"/>
    </row>
    <row r="34" spans="1:8" x14ac:dyDescent="0.2">
      <c r="A34" t="s">
        <v>279</v>
      </c>
      <c r="H34" s="55"/>
    </row>
    <row r="35" spans="1:8" x14ac:dyDescent="0.2">
      <c r="A35" t="s">
        <v>280</v>
      </c>
      <c r="H35" s="55"/>
    </row>
    <row r="36" spans="1:8" x14ac:dyDescent="0.2">
      <c r="A36" t="s">
        <v>281</v>
      </c>
      <c r="H36" s="55"/>
    </row>
    <row r="37" spans="1:8" x14ac:dyDescent="0.2">
      <c r="A37" t="s">
        <v>284</v>
      </c>
      <c r="H37" s="55"/>
    </row>
    <row r="38" spans="1:8" x14ac:dyDescent="0.2">
      <c r="A38" t="s">
        <v>285</v>
      </c>
      <c r="H38" s="55"/>
    </row>
    <row r="39" spans="1:8" x14ac:dyDescent="0.2">
      <c r="A39" t="s">
        <v>286</v>
      </c>
      <c r="H39" s="55"/>
    </row>
    <row r="40" spans="1:8" x14ac:dyDescent="0.2">
      <c r="A40" t="s">
        <v>287</v>
      </c>
      <c r="H40" s="55"/>
    </row>
    <row r="41" spans="1:8" x14ac:dyDescent="0.2">
      <c r="A41" t="s">
        <v>255</v>
      </c>
      <c r="H41" s="55"/>
    </row>
    <row r="42" spans="1:8" x14ac:dyDescent="0.2">
      <c r="A42" t="s">
        <v>256</v>
      </c>
      <c r="H42" s="55"/>
    </row>
    <row r="43" spans="1:8" x14ac:dyDescent="0.2">
      <c r="A43" t="s">
        <v>255</v>
      </c>
    </row>
    <row r="44" spans="1:8" x14ac:dyDescent="0.2">
      <c r="A44" t="s">
        <v>256</v>
      </c>
    </row>
    <row r="45" spans="1:8" x14ac:dyDescent="0.2">
      <c r="A45" t="s">
        <v>256</v>
      </c>
    </row>
  </sheetData>
  <autoFilter ref="A1:H1">
    <sortState ref="A2:L45">
      <sortCondition descending="1" ref="D1:D45"/>
    </sortState>
  </autoFilter>
  <mergeCells count="1">
    <mergeCell ref="J10:L1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4:O18"/>
  <sheetViews>
    <sheetView topLeftCell="B1" workbookViewId="0">
      <selection activeCell="K14" sqref="K14:O18"/>
    </sheetView>
  </sheetViews>
  <sheetFormatPr baseColWidth="10" defaultRowHeight="16" x14ac:dyDescent="0.2"/>
  <sheetData>
    <row r="14" spans="11:15" x14ac:dyDescent="0.2">
      <c r="L14" t="s">
        <v>6463</v>
      </c>
      <c r="M14" t="s">
        <v>6464</v>
      </c>
      <c r="N14" t="s">
        <v>6465</v>
      </c>
      <c r="O14" t="s">
        <v>6466</v>
      </c>
    </row>
    <row r="15" spans="11:15" x14ac:dyDescent="0.2">
      <c r="K15" t="s">
        <v>6463</v>
      </c>
      <c r="L15">
        <v>68</v>
      </c>
      <c r="M15">
        <v>50</v>
      </c>
      <c r="N15">
        <v>54</v>
      </c>
      <c r="O15">
        <v>39</v>
      </c>
    </row>
    <row r="16" spans="11:15" x14ac:dyDescent="0.2">
      <c r="K16" t="s">
        <v>6464</v>
      </c>
      <c r="L16">
        <v>50</v>
      </c>
      <c r="M16">
        <v>50</v>
      </c>
      <c r="N16">
        <v>40</v>
      </c>
      <c r="O16">
        <v>33</v>
      </c>
    </row>
    <row r="17" spans="11:15" x14ac:dyDescent="0.2">
      <c r="K17" t="s">
        <v>6465</v>
      </c>
      <c r="L17">
        <v>54</v>
      </c>
      <c r="M17">
        <v>40</v>
      </c>
      <c r="N17">
        <v>54</v>
      </c>
      <c r="O17">
        <v>32</v>
      </c>
    </row>
    <row r="18" spans="11:15" x14ac:dyDescent="0.2">
      <c r="K18" t="s">
        <v>6466</v>
      </c>
      <c r="L18">
        <v>39</v>
      </c>
      <c r="M18">
        <v>33</v>
      </c>
      <c r="N18">
        <v>32</v>
      </c>
      <c r="O18">
        <v>39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opLeftCell="A6" zoomScale="183" zoomScaleNormal="183" zoomScalePageLayoutView="183" workbookViewId="0">
      <selection activeCell="E6" sqref="E6"/>
    </sheetView>
  </sheetViews>
  <sheetFormatPr baseColWidth="10" defaultRowHeight="16" x14ac:dyDescent="0.2"/>
  <cols>
    <col min="1" max="1" width="24.33203125" style="105" customWidth="1"/>
    <col min="2" max="2" width="45.1640625" style="105" customWidth="1"/>
    <col min="7" max="7" width="10.83203125" style="52"/>
    <col min="8" max="8" width="21.5" customWidth="1"/>
  </cols>
  <sheetData>
    <row r="1" spans="1:10" ht="17" customHeight="1" x14ac:dyDescent="0.2">
      <c r="A1" s="108" t="s">
        <v>3409</v>
      </c>
      <c r="B1" s="108" t="s">
        <v>3410</v>
      </c>
    </row>
    <row r="2" spans="1:10" x14ac:dyDescent="0.2">
      <c r="A2" s="105">
        <v>1</v>
      </c>
      <c r="B2" s="106" t="s">
        <v>821</v>
      </c>
    </row>
    <row r="3" spans="1:10" x14ac:dyDescent="0.2">
      <c r="A3" s="105">
        <v>2</v>
      </c>
      <c r="B3" s="106" t="s">
        <v>8</v>
      </c>
    </row>
    <row r="4" spans="1:10" x14ac:dyDescent="0.2">
      <c r="A4" s="105">
        <v>3</v>
      </c>
      <c r="B4" s="105" t="s">
        <v>292</v>
      </c>
    </row>
    <row r="5" spans="1:10" x14ac:dyDescent="0.2">
      <c r="A5" s="105">
        <v>4</v>
      </c>
      <c r="B5" s="105" t="s">
        <v>3407</v>
      </c>
    </row>
    <row r="6" spans="1:10" ht="19" x14ac:dyDescent="0.25">
      <c r="A6" s="105">
        <v>5</v>
      </c>
      <c r="B6" s="107" t="s">
        <v>545</v>
      </c>
      <c r="G6" s="54"/>
      <c r="H6" s="53"/>
      <c r="I6" s="53"/>
      <c r="J6" s="53"/>
    </row>
    <row r="7" spans="1:10" x14ac:dyDescent="0.2">
      <c r="A7" s="105">
        <v>6</v>
      </c>
      <c r="B7" s="106" t="s">
        <v>3225</v>
      </c>
    </row>
    <row r="8" spans="1:10" x14ac:dyDescent="0.2">
      <c r="A8" s="105">
        <v>7</v>
      </c>
      <c r="B8" s="106" t="s">
        <v>155</v>
      </c>
    </row>
    <row r="9" spans="1:10" x14ac:dyDescent="0.2">
      <c r="A9" s="105">
        <v>8</v>
      </c>
      <c r="B9" s="106" t="s">
        <v>785</v>
      </c>
    </row>
    <row r="10" spans="1:10" x14ac:dyDescent="0.2">
      <c r="A10" s="105">
        <v>9</v>
      </c>
      <c r="B10" s="106" t="s">
        <v>822</v>
      </c>
    </row>
    <row r="11" spans="1:10" x14ac:dyDescent="0.2">
      <c r="A11" s="105">
        <v>10</v>
      </c>
      <c r="B11" s="105" t="s">
        <v>10</v>
      </c>
    </row>
    <row r="12" spans="1:10" x14ac:dyDescent="0.2">
      <c r="A12" s="105">
        <v>11</v>
      </c>
      <c r="B12" s="106" t="s">
        <v>820</v>
      </c>
    </row>
    <row r="13" spans="1:10" x14ac:dyDescent="0.2">
      <c r="A13" s="105">
        <v>12</v>
      </c>
      <c r="B13" s="106" t="s">
        <v>31</v>
      </c>
    </row>
    <row r="14" spans="1:10" x14ac:dyDescent="0.2">
      <c r="A14" s="105">
        <v>13</v>
      </c>
      <c r="B14" s="106" t="s">
        <v>321</v>
      </c>
    </row>
    <row r="15" spans="1:10" x14ac:dyDescent="0.2">
      <c r="A15" s="105">
        <v>14</v>
      </c>
      <c r="B15" s="106" t="s">
        <v>543</v>
      </c>
    </row>
    <row r="16" spans="1:10" x14ac:dyDescent="0.2">
      <c r="A16" s="105">
        <v>15</v>
      </c>
      <c r="B16" s="105" t="s">
        <v>2907</v>
      </c>
    </row>
    <row r="17" spans="1:2" x14ac:dyDescent="0.2">
      <c r="A17" s="105">
        <v>16</v>
      </c>
      <c r="B17" s="106" t="s">
        <v>1088</v>
      </c>
    </row>
    <row r="18" spans="1:2" x14ac:dyDescent="0.2">
      <c r="A18" s="105">
        <v>17</v>
      </c>
      <c r="B18" s="106" t="s">
        <v>545</v>
      </c>
    </row>
    <row r="19" spans="1:2" x14ac:dyDescent="0.2">
      <c r="A19" s="105">
        <v>18</v>
      </c>
      <c r="B19" s="105" t="s">
        <v>544</v>
      </c>
    </row>
    <row r="20" spans="1:2" x14ac:dyDescent="0.2">
      <c r="A20" s="105">
        <v>19</v>
      </c>
      <c r="B20" s="105" t="s">
        <v>9</v>
      </c>
    </row>
    <row r="21" spans="1:2" x14ac:dyDescent="0.2">
      <c r="A21" s="105">
        <v>20</v>
      </c>
      <c r="B21" s="105" t="s">
        <v>786</v>
      </c>
    </row>
    <row r="22" spans="1:2" x14ac:dyDescent="0.2">
      <c r="A22" s="105">
        <v>21</v>
      </c>
      <c r="B22" s="106" t="s">
        <v>3408</v>
      </c>
    </row>
    <row r="23" spans="1:2" x14ac:dyDescent="0.2">
      <c r="A23" s="105">
        <v>22</v>
      </c>
      <c r="B23" s="105" t="s">
        <v>823</v>
      </c>
    </row>
    <row r="24" spans="1:2" x14ac:dyDescent="0.2">
      <c r="A24" s="105">
        <v>23</v>
      </c>
      <c r="B24" s="105" t="s">
        <v>1732</v>
      </c>
    </row>
  </sheetData>
  <phoneticPr fontId="7" type="noConversion"/>
  <pageMargins left="0.7" right="0.7" top="0.75" bottom="0.75" header="0.3" footer="0.3"/>
  <pageSetup paperSize="9" orientation="landscape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7"/>
  <sheetViews>
    <sheetView topLeftCell="A71" workbookViewId="0">
      <selection activeCell="A78" sqref="A78:A102"/>
    </sheetView>
  </sheetViews>
  <sheetFormatPr baseColWidth="10" defaultRowHeight="16" x14ac:dyDescent="0.2"/>
  <cols>
    <col min="1" max="1" width="36.1640625" customWidth="1"/>
  </cols>
  <sheetData>
    <row r="1" spans="1:1" x14ac:dyDescent="0.2">
      <c r="A1" t="s">
        <v>6472</v>
      </c>
    </row>
    <row r="2" spans="1:1" x14ac:dyDescent="0.2">
      <c r="A2" t="s">
        <v>6473</v>
      </c>
    </row>
    <row r="3" spans="1:1" x14ac:dyDescent="0.2">
      <c r="A3" t="s">
        <v>6473</v>
      </c>
    </row>
    <row r="4" spans="1:1" x14ac:dyDescent="0.2">
      <c r="A4" t="s">
        <v>6473</v>
      </c>
    </row>
    <row r="5" spans="1:1" x14ac:dyDescent="0.2">
      <c r="A5" t="s">
        <v>6473</v>
      </c>
    </row>
    <row r="6" spans="1:1" x14ac:dyDescent="0.2">
      <c r="A6" t="s">
        <v>6473</v>
      </c>
    </row>
    <row r="7" spans="1:1" x14ac:dyDescent="0.2">
      <c r="A7" t="s">
        <v>6473</v>
      </c>
    </row>
    <row r="8" spans="1:1" x14ac:dyDescent="0.2">
      <c r="A8" t="s">
        <v>6473</v>
      </c>
    </row>
    <row r="9" spans="1:1" x14ac:dyDescent="0.2">
      <c r="A9" t="s">
        <v>6473</v>
      </c>
    </row>
    <row r="10" spans="1:1" x14ac:dyDescent="0.2">
      <c r="A10" t="s">
        <v>6473</v>
      </c>
    </row>
    <row r="11" spans="1:1" x14ac:dyDescent="0.2">
      <c r="A11" t="s">
        <v>6473</v>
      </c>
    </row>
    <row r="12" spans="1:1" x14ac:dyDescent="0.2">
      <c r="A12" t="s">
        <v>6473</v>
      </c>
    </row>
    <row r="13" spans="1:1" x14ac:dyDescent="0.2">
      <c r="A13" t="s">
        <v>6473</v>
      </c>
    </row>
    <row r="14" spans="1:1" x14ac:dyDescent="0.2">
      <c r="A14" t="s">
        <v>6473</v>
      </c>
    </row>
    <row r="15" spans="1:1" x14ac:dyDescent="0.2">
      <c r="A15" t="s">
        <v>6473</v>
      </c>
    </row>
    <row r="16" spans="1:1" x14ac:dyDescent="0.2">
      <c r="A16" t="s">
        <v>6473</v>
      </c>
    </row>
    <row r="17" spans="1:1" x14ac:dyDescent="0.2">
      <c r="A17" t="s">
        <v>6473</v>
      </c>
    </row>
    <row r="18" spans="1:1" x14ac:dyDescent="0.2">
      <c r="A18" t="s">
        <v>6473</v>
      </c>
    </row>
    <row r="19" spans="1:1" x14ac:dyDescent="0.2">
      <c r="A19" t="s">
        <v>6473</v>
      </c>
    </row>
    <row r="20" spans="1:1" x14ac:dyDescent="0.2">
      <c r="A20" t="s">
        <v>6473</v>
      </c>
    </row>
    <row r="21" spans="1:1" x14ac:dyDescent="0.2">
      <c r="A21" t="s">
        <v>6473</v>
      </c>
    </row>
    <row r="22" spans="1:1" x14ac:dyDescent="0.2">
      <c r="A22" t="s">
        <v>6473</v>
      </c>
    </row>
    <row r="23" spans="1:1" x14ac:dyDescent="0.2">
      <c r="A23" t="s">
        <v>6473</v>
      </c>
    </row>
    <row r="24" spans="1:1" x14ac:dyDescent="0.2">
      <c r="A24" t="s">
        <v>6473</v>
      </c>
    </row>
    <row r="25" spans="1:1" x14ac:dyDescent="0.2">
      <c r="A25" t="s">
        <v>6473</v>
      </c>
    </row>
    <row r="26" spans="1:1" x14ac:dyDescent="0.2">
      <c r="A26" t="s">
        <v>6473</v>
      </c>
    </row>
    <row r="27" spans="1:1" x14ac:dyDescent="0.2">
      <c r="A27" t="s">
        <v>6487</v>
      </c>
    </row>
    <row r="28" spans="1:1" x14ac:dyDescent="0.2">
      <c r="A28" t="s">
        <v>6487</v>
      </c>
    </row>
    <row r="29" spans="1:1" x14ac:dyDescent="0.2">
      <c r="A29" t="s">
        <v>6487</v>
      </c>
    </row>
    <row r="30" spans="1:1" x14ac:dyDescent="0.2">
      <c r="A30" t="s">
        <v>6487</v>
      </c>
    </row>
    <row r="31" spans="1:1" x14ac:dyDescent="0.2">
      <c r="A31" t="s">
        <v>6487</v>
      </c>
    </row>
    <row r="32" spans="1:1" x14ac:dyDescent="0.2">
      <c r="A32" t="s">
        <v>6487</v>
      </c>
    </row>
    <row r="33" spans="1:1" x14ac:dyDescent="0.2">
      <c r="A33" t="s">
        <v>6487</v>
      </c>
    </row>
    <row r="34" spans="1:1" x14ac:dyDescent="0.2">
      <c r="A34" t="s">
        <v>6487</v>
      </c>
    </row>
    <row r="35" spans="1:1" x14ac:dyDescent="0.2">
      <c r="A35" t="s">
        <v>6487</v>
      </c>
    </row>
    <row r="36" spans="1:1" x14ac:dyDescent="0.2">
      <c r="A36" t="s">
        <v>6487</v>
      </c>
    </row>
    <row r="37" spans="1:1" x14ac:dyDescent="0.2">
      <c r="A37" t="s">
        <v>6487</v>
      </c>
    </row>
    <row r="38" spans="1:1" x14ac:dyDescent="0.2">
      <c r="A38" t="s">
        <v>6487</v>
      </c>
    </row>
    <row r="39" spans="1:1" x14ac:dyDescent="0.2">
      <c r="A39" t="s">
        <v>6487</v>
      </c>
    </row>
    <row r="40" spans="1:1" x14ac:dyDescent="0.2">
      <c r="A40" t="s">
        <v>6487</v>
      </c>
    </row>
    <row r="41" spans="1:1" x14ac:dyDescent="0.2">
      <c r="A41" t="s">
        <v>6487</v>
      </c>
    </row>
    <row r="42" spans="1:1" x14ac:dyDescent="0.2">
      <c r="A42" t="s">
        <v>6487</v>
      </c>
    </row>
    <row r="43" spans="1:1" x14ac:dyDescent="0.2">
      <c r="A43" t="s">
        <v>6487</v>
      </c>
    </row>
    <row r="44" spans="1:1" x14ac:dyDescent="0.2">
      <c r="A44" t="s">
        <v>6487</v>
      </c>
    </row>
    <row r="45" spans="1:1" x14ac:dyDescent="0.2">
      <c r="A45" t="s">
        <v>6487</v>
      </c>
    </row>
    <row r="46" spans="1:1" x14ac:dyDescent="0.2">
      <c r="A46" t="s">
        <v>6487</v>
      </c>
    </row>
    <row r="47" spans="1:1" x14ac:dyDescent="0.2">
      <c r="A47" t="s">
        <v>6487</v>
      </c>
    </row>
    <row r="48" spans="1:1" x14ac:dyDescent="0.2">
      <c r="A48" t="s">
        <v>6487</v>
      </c>
    </row>
    <row r="49" spans="1:1" x14ac:dyDescent="0.2">
      <c r="A49" t="s">
        <v>6487</v>
      </c>
    </row>
    <row r="50" spans="1:1" x14ac:dyDescent="0.2">
      <c r="A50" t="s">
        <v>6487</v>
      </c>
    </row>
    <row r="51" spans="1:1" x14ac:dyDescent="0.2">
      <c r="A51" t="s">
        <v>6487</v>
      </c>
    </row>
    <row r="52" spans="1:1" x14ac:dyDescent="0.2">
      <c r="A52" t="s">
        <v>6536</v>
      </c>
    </row>
    <row r="53" spans="1:1" x14ac:dyDescent="0.2">
      <c r="A53" t="s">
        <v>6475</v>
      </c>
    </row>
    <row r="54" spans="1:1" x14ac:dyDescent="0.2">
      <c r="A54" t="s">
        <v>6475</v>
      </c>
    </row>
    <row r="55" spans="1:1" x14ac:dyDescent="0.2">
      <c r="A55" t="s">
        <v>6475</v>
      </c>
    </row>
    <row r="56" spans="1:1" x14ac:dyDescent="0.2">
      <c r="A56" t="s">
        <v>6475</v>
      </c>
    </row>
    <row r="57" spans="1:1" x14ac:dyDescent="0.2">
      <c r="A57" t="s">
        <v>6475</v>
      </c>
    </row>
    <row r="58" spans="1:1" x14ac:dyDescent="0.2">
      <c r="A58" t="s">
        <v>6475</v>
      </c>
    </row>
    <row r="59" spans="1:1" x14ac:dyDescent="0.2">
      <c r="A59" t="s">
        <v>6475</v>
      </c>
    </row>
    <row r="60" spans="1:1" x14ac:dyDescent="0.2">
      <c r="A60" t="s">
        <v>6475</v>
      </c>
    </row>
    <row r="61" spans="1:1" x14ac:dyDescent="0.2">
      <c r="A61" t="s">
        <v>6475</v>
      </c>
    </row>
    <row r="62" spans="1:1" x14ac:dyDescent="0.2">
      <c r="A62" t="s">
        <v>6475</v>
      </c>
    </row>
    <row r="63" spans="1:1" x14ac:dyDescent="0.2">
      <c r="A63" t="s">
        <v>6475</v>
      </c>
    </row>
    <row r="64" spans="1:1" x14ac:dyDescent="0.2">
      <c r="A64" t="s">
        <v>6475</v>
      </c>
    </row>
    <row r="65" spans="1:1" x14ac:dyDescent="0.2">
      <c r="A65" t="s">
        <v>6475</v>
      </c>
    </row>
    <row r="66" spans="1:1" x14ac:dyDescent="0.2">
      <c r="A66" t="s">
        <v>6475</v>
      </c>
    </row>
    <row r="67" spans="1:1" x14ac:dyDescent="0.2">
      <c r="A67" t="s">
        <v>6475</v>
      </c>
    </row>
    <row r="68" spans="1:1" x14ac:dyDescent="0.2">
      <c r="A68" t="s">
        <v>6475</v>
      </c>
    </row>
    <row r="69" spans="1:1" x14ac:dyDescent="0.2">
      <c r="A69" t="s">
        <v>6475</v>
      </c>
    </row>
    <row r="70" spans="1:1" x14ac:dyDescent="0.2">
      <c r="A70" t="s">
        <v>6475</v>
      </c>
    </row>
    <row r="71" spans="1:1" x14ac:dyDescent="0.2">
      <c r="A71" t="s">
        <v>6475</v>
      </c>
    </row>
    <row r="72" spans="1:1" x14ac:dyDescent="0.2">
      <c r="A72" t="s">
        <v>6475</v>
      </c>
    </row>
    <row r="73" spans="1:1" x14ac:dyDescent="0.2">
      <c r="A73" t="s">
        <v>6475</v>
      </c>
    </row>
    <row r="74" spans="1:1" x14ac:dyDescent="0.2">
      <c r="A74" t="s">
        <v>6475</v>
      </c>
    </row>
    <row r="75" spans="1:1" x14ac:dyDescent="0.2">
      <c r="A75" t="s">
        <v>6475</v>
      </c>
    </row>
    <row r="76" spans="1:1" x14ac:dyDescent="0.2">
      <c r="A76" t="s">
        <v>6475</v>
      </c>
    </row>
    <row r="77" spans="1:1" x14ac:dyDescent="0.2">
      <c r="A77" t="s">
        <v>6475</v>
      </c>
    </row>
    <row r="78" spans="1:1" x14ac:dyDescent="0.2">
      <c r="A78" t="s">
        <v>6509</v>
      </c>
    </row>
    <row r="79" spans="1:1" x14ac:dyDescent="0.2">
      <c r="A79" t="s">
        <v>6519</v>
      </c>
    </row>
    <row r="80" spans="1:1" x14ac:dyDescent="0.2">
      <c r="A80" t="s">
        <v>6513</v>
      </c>
    </row>
    <row r="81" spans="1:1" x14ac:dyDescent="0.2">
      <c r="A81" t="s">
        <v>6517</v>
      </c>
    </row>
    <row r="82" spans="1:1" x14ac:dyDescent="0.2">
      <c r="A82" t="s">
        <v>6515</v>
      </c>
    </row>
    <row r="83" spans="1:1" x14ac:dyDescent="0.2">
      <c r="A83" t="s">
        <v>6525</v>
      </c>
    </row>
    <row r="84" spans="1:1" x14ac:dyDescent="0.2">
      <c r="A84" t="s">
        <v>6507</v>
      </c>
    </row>
    <row r="85" spans="1:1" x14ac:dyDescent="0.2">
      <c r="A85" t="s">
        <v>6521</v>
      </c>
    </row>
    <row r="86" spans="1:1" x14ac:dyDescent="0.2">
      <c r="A86" t="s">
        <v>6503</v>
      </c>
    </row>
    <row r="87" spans="1:1" x14ac:dyDescent="0.2">
      <c r="A87" t="s">
        <v>6535</v>
      </c>
    </row>
    <row r="88" spans="1:1" x14ac:dyDescent="0.2">
      <c r="A88" t="s">
        <v>6499</v>
      </c>
    </row>
    <row r="89" spans="1:1" x14ac:dyDescent="0.2">
      <c r="A89" t="s">
        <v>6529</v>
      </c>
    </row>
    <row r="90" spans="1:1" x14ac:dyDescent="0.2">
      <c r="A90" t="s">
        <v>6533</v>
      </c>
    </row>
    <row r="91" spans="1:1" x14ac:dyDescent="0.2">
      <c r="A91" t="s">
        <v>6495</v>
      </c>
    </row>
    <row r="92" spans="1:1" x14ac:dyDescent="0.2">
      <c r="A92" t="s">
        <v>6531</v>
      </c>
    </row>
    <row r="93" spans="1:1" x14ac:dyDescent="0.2">
      <c r="A93" t="s">
        <v>6501</v>
      </c>
    </row>
    <row r="94" spans="1:1" x14ac:dyDescent="0.2">
      <c r="A94" t="s">
        <v>6527</v>
      </c>
    </row>
    <row r="95" spans="1:1" x14ac:dyDescent="0.2">
      <c r="A95" t="s">
        <v>6523</v>
      </c>
    </row>
    <row r="96" spans="1:1" x14ac:dyDescent="0.2">
      <c r="A96" t="s">
        <v>6505</v>
      </c>
    </row>
    <row r="97" spans="1:1" x14ac:dyDescent="0.2">
      <c r="A97" t="s">
        <v>6493</v>
      </c>
    </row>
    <row r="98" spans="1:1" x14ac:dyDescent="0.2">
      <c r="A98" t="s">
        <v>6491</v>
      </c>
    </row>
    <row r="99" spans="1:1" x14ac:dyDescent="0.2">
      <c r="A99" t="s">
        <v>6497</v>
      </c>
    </row>
    <row r="100" spans="1:1" x14ac:dyDescent="0.2">
      <c r="A100" t="s">
        <v>6489</v>
      </c>
    </row>
    <row r="101" spans="1:1" x14ac:dyDescent="0.2">
      <c r="A101" t="s">
        <v>6511</v>
      </c>
    </row>
    <row r="102" spans="1:1" x14ac:dyDescent="0.2">
      <c r="A102" t="s">
        <v>6486</v>
      </c>
    </row>
    <row r="103" spans="1:1" x14ac:dyDescent="0.2">
      <c r="A103" t="s">
        <v>6534</v>
      </c>
    </row>
    <row r="104" spans="1:1" x14ac:dyDescent="0.2">
      <c r="A104" t="s">
        <v>6532</v>
      </c>
    </row>
    <row r="105" spans="1:1" x14ac:dyDescent="0.2">
      <c r="A105" t="s">
        <v>6530</v>
      </c>
    </row>
    <row r="106" spans="1:1" x14ac:dyDescent="0.2">
      <c r="A106" t="s">
        <v>6528</v>
      </c>
    </row>
    <row r="107" spans="1:1" x14ac:dyDescent="0.2">
      <c r="A107" t="s">
        <v>6526</v>
      </c>
    </row>
    <row r="108" spans="1:1" x14ac:dyDescent="0.2">
      <c r="A108" t="s">
        <v>6524</v>
      </c>
    </row>
    <row r="109" spans="1:1" x14ac:dyDescent="0.2">
      <c r="A109" t="s">
        <v>6522</v>
      </c>
    </row>
    <row r="110" spans="1:1" x14ac:dyDescent="0.2">
      <c r="A110" t="s">
        <v>6520</v>
      </c>
    </row>
    <row r="111" spans="1:1" x14ac:dyDescent="0.2">
      <c r="A111" t="s">
        <v>6518</v>
      </c>
    </row>
    <row r="112" spans="1:1" x14ac:dyDescent="0.2">
      <c r="A112" t="s">
        <v>6516</v>
      </c>
    </row>
    <row r="113" spans="1:2" x14ac:dyDescent="0.2">
      <c r="A113" t="s">
        <v>6514</v>
      </c>
    </row>
    <row r="114" spans="1:2" x14ac:dyDescent="0.2">
      <c r="A114" t="s">
        <v>6512</v>
      </c>
    </row>
    <row r="115" spans="1:2" x14ac:dyDescent="0.2">
      <c r="A115" t="s">
        <v>6510</v>
      </c>
    </row>
    <row r="116" spans="1:2" x14ac:dyDescent="0.2">
      <c r="A116" t="s">
        <v>6508</v>
      </c>
    </row>
    <row r="117" spans="1:2" x14ac:dyDescent="0.2">
      <c r="A117" t="s">
        <v>6506</v>
      </c>
    </row>
    <row r="118" spans="1:2" x14ac:dyDescent="0.2">
      <c r="A118" t="s">
        <v>6504</v>
      </c>
    </row>
    <row r="119" spans="1:2" x14ac:dyDescent="0.2">
      <c r="A119" t="s">
        <v>6502</v>
      </c>
    </row>
    <row r="120" spans="1:2" x14ac:dyDescent="0.2">
      <c r="A120" t="s">
        <v>6500</v>
      </c>
    </row>
    <row r="121" spans="1:2" x14ac:dyDescent="0.2">
      <c r="A121" t="s">
        <v>6498</v>
      </c>
    </row>
    <row r="122" spans="1:2" x14ac:dyDescent="0.2">
      <c r="A122" t="s">
        <v>6496</v>
      </c>
    </row>
    <row r="123" spans="1:2" x14ac:dyDescent="0.2">
      <c r="A123" t="s">
        <v>6494</v>
      </c>
    </row>
    <row r="124" spans="1:2" x14ac:dyDescent="0.2">
      <c r="A124" t="s">
        <v>6492</v>
      </c>
    </row>
    <row r="125" spans="1:2" x14ac:dyDescent="0.2">
      <c r="A125" t="s">
        <v>6490</v>
      </c>
    </row>
    <row r="126" spans="1:2" x14ac:dyDescent="0.2">
      <c r="A126" t="s">
        <v>6488</v>
      </c>
    </row>
    <row r="127" spans="1:2" x14ac:dyDescent="0.2">
      <c r="A127" t="s">
        <v>6474</v>
      </c>
    </row>
    <row r="128" spans="1:2" x14ac:dyDescent="0.2">
      <c r="B128" t="s">
        <v>6476</v>
      </c>
    </row>
    <row r="129" spans="2:2" x14ac:dyDescent="0.2">
      <c r="B129" t="s">
        <v>6477</v>
      </c>
    </row>
    <row r="130" spans="2:2" x14ac:dyDescent="0.2">
      <c r="B130" t="s">
        <v>6478</v>
      </c>
    </row>
    <row r="131" spans="2:2" x14ac:dyDescent="0.2">
      <c r="B131" t="s">
        <v>6479</v>
      </c>
    </row>
    <row r="132" spans="2:2" x14ac:dyDescent="0.2">
      <c r="B132" t="s">
        <v>6480</v>
      </c>
    </row>
    <row r="133" spans="2:2" x14ac:dyDescent="0.2">
      <c r="B133" t="s">
        <v>6481</v>
      </c>
    </row>
    <row r="134" spans="2:2" x14ac:dyDescent="0.2">
      <c r="B134" t="s">
        <v>6482</v>
      </c>
    </row>
    <row r="135" spans="2:2" x14ac:dyDescent="0.2">
      <c r="B135" t="s">
        <v>6483</v>
      </c>
    </row>
    <row r="136" spans="2:2" x14ac:dyDescent="0.2">
      <c r="B136" t="s">
        <v>6484</v>
      </c>
    </row>
    <row r="137" spans="2:2" x14ac:dyDescent="0.2">
      <c r="B137" t="s">
        <v>6485</v>
      </c>
    </row>
    <row r="138" spans="2:2" x14ac:dyDescent="0.2">
      <c r="B138" t="s">
        <v>6476</v>
      </c>
    </row>
    <row r="139" spans="2:2" x14ac:dyDescent="0.2">
      <c r="B139" t="s">
        <v>6477</v>
      </c>
    </row>
    <row r="140" spans="2:2" x14ac:dyDescent="0.2">
      <c r="B140" t="s">
        <v>6478</v>
      </c>
    </row>
    <row r="141" spans="2:2" x14ac:dyDescent="0.2">
      <c r="B141" t="s">
        <v>6479</v>
      </c>
    </row>
    <row r="142" spans="2:2" x14ac:dyDescent="0.2">
      <c r="B142" t="s">
        <v>6480</v>
      </c>
    </row>
    <row r="143" spans="2:2" x14ac:dyDescent="0.2">
      <c r="B143" t="s">
        <v>6481</v>
      </c>
    </row>
    <row r="144" spans="2:2" x14ac:dyDescent="0.2">
      <c r="B144" t="s">
        <v>6482</v>
      </c>
    </row>
    <row r="145" spans="2:2" x14ac:dyDescent="0.2">
      <c r="B145" t="s">
        <v>6483</v>
      </c>
    </row>
    <row r="146" spans="2:2" x14ac:dyDescent="0.2">
      <c r="B146" t="s">
        <v>6484</v>
      </c>
    </row>
    <row r="147" spans="2:2" x14ac:dyDescent="0.2">
      <c r="B147" t="s">
        <v>6485</v>
      </c>
    </row>
    <row r="148" spans="2:2" x14ac:dyDescent="0.2">
      <c r="B148" t="s">
        <v>6476</v>
      </c>
    </row>
    <row r="149" spans="2:2" x14ac:dyDescent="0.2">
      <c r="B149" t="s">
        <v>6477</v>
      </c>
    </row>
    <row r="150" spans="2:2" x14ac:dyDescent="0.2">
      <c r="B150" t="s">
        <v>6478</v>
      </c>
    </row>
    <row r="151" spans="2:2" x14ac:dyDescent="0.2">
      <c r="B151" t="s">
        <v>6479</v>
      </c>
    </row>
    <row r="152" spans="2:2" x14ac:dyDescent="0.2">
      <c r="B152" t="s">
        <v>6480</v>
      </c>
    </row>
    <row r="153" spans="2:2" x14ac:dyDescent="0.2">
      <c r="B153" t="s">
        <v>6481</v>
      </c>
    </row>
    <row r="154" spans="2:2" x14ac:dyDescent="0.2">
      <c r="B154" t="s">
        <v>6482</v>
      </c>
    </row>
    <row r="155" spans="2:2" x14ac:dyDescent="0.2">
      <c r="B155" t="s">
        <v>6483</v>
      </c>
    </row>
    <row r="156" spans="2:2" x14ac:dyDescent="0.2">
      <c r="B156" t="s">
        <v>6484</v>
      </c>
    </row>
    <row r="157" spans="2:2" x14ac:dyDescent="0.2">
      <c r="B157" t="s">
        <v>6485</v>
      </c>
    </row>
    <row r="158" spans="2:2" x14ac:dyDescent="0.2">
      <c r="B158" t="s">
        <v>6476</v>
      </c>
    </row>
    <row r="159" spans="2:2" x14ac:dyDescent="0.2">
      <c r="B159" t="s">
        <v>6477</v>
      </c>
    </row>
    <row r="160" spans="2:2" x14ac:dyDescent="0.2">
      <c r="B160" t="s">
        <v>6478</v>
      </c>
    </row>
    <row r="161" spans="2:2" x14ac:dyDescent="0.2">
      <c r="B161" t="s">
        <v>6479</v>
      </c>
    </row>
    <row r="162" spans="2:2" x14ac:dyDescent="0.2">
      <c r="B162" t="s">
        <v>6480</v>
      </c>
    </row>
    <row r="163" spans="2:2" x14ac:dyDescent="0.2">
      <c r="B163" t="s">
        <v>6481</v>
      </c>
    </row>
    <row r="164" spans="2:2" x14ac:dyDescent="0.2">
      <c r="B164" t="s">
        <v>6482</v>
      </c>
    </row>
    <row r="165" spans="2:2" x14ac:dyDescent="0.2">
      <c r="B165" t="s">
        <v>6483</v>
      </c>
    </row>
    <row r="166" spans="2:2" x14ac:dyDescent="0.2">
      <c r="B166" t="s">
        <v>6484</v>
      </c>
    </row>
    <row r="167" spans="2:2" x14ac:dyDescent="0.2">
      <c r="B167" t="s">
        <v>6485</v>
      </c>
    </row>
    <row r="168" spans="2:2" x14ac:dyDescent="0.2">
      <c r="B168" t="s">
        <v>6476</v>
      </c>
    </row>
    <row r="169" spans="2:2" x14ac:dyDescent="0.2">
      <c r="B169" t="s">
        <v>6477</v>
      </c>
    </row>
    <row r="170" spans="2:2" x14ac:dyDescent="0.2">
      <c r="B170" t="s">
        <v>6478</v>
      </c>
    </row>
    <row r="171" spans="2:2" x14ac:dyDescent="0.2">
      <c r="B171" t="s">
        <v>6479</v>
      </c>
    </row>
    <row r="172" spans="2:2" x14ac:dyDescent="0.2">
      <c r="B172" t="s">
        <v>6480</v>
      </c>
    </row>
    <row r="173" spans="2:2" x14ac:dyDescent="0.2">
      <c r="B173" t="s">
        <v>6481</v>
      </c>
    </row>
    <row r="174" spans="2:2" x14ac:dyDescent="0.2">
      <c r="B174" t="s">
        <v>6482</v>
      </c>
    </row>
    <row r="175" spans="2:2" x14ac:dyDescent="0.2">
      <c r="B175" t="s">
        <v>6483</v>
      </c>
    </row>
    <row r="176" spans="2:2" x14ac:dyDescent="0.2">
      <c r="B176" t="s">
        <v>6484</v>
      </c>
    </row>
    <row r="177" spans="2:2" x14ac:dyDescent="0.2">
      <c r="B177" t="s">
        <v>6485</v>
      </c>
    </row>
    <row r="178" spans="2:2" x14ac:dyDescent="0.2">
      <c r="B178" t="s">
        <v>6476</v>
      </c>
    </row>
    <row r="179" spans="2:2" x14ac:dyDescent="0.2">
      <c r="B179" t="s">
        <v>6477</v>
      </c>
    </row>
    <row r="180" spans="2:2" x14ac:dyDescent="0.2">
      <c r="B180" t="s">
        <v>6478</v>
      </c>
    </row>
    <row r="181" spans="2:2" x14ac:dyDescent="0.2">
      <c r="B181" t="s">
        <v>6479</v>
      </c>
    </row>
    <row r="182" spans="2:2" x14ac:dyDescent="0.2">
      <c r="B182" t="s">
        <v>6480</v>
      </c>
    </row>
    <row r="183" spans="2:2" x14ac:dyDescent="0.2">
      <c r="B183" t="s">
        <v>6481</v>
      </c>
    </row>
    <row r="184" spans="2:2" x14ac:dyDescent="0.2">
      <c r="B184" t="s">
        <v>6482</v>
      </c>
    </row>
    <row r="185" spans="2:2" x14ac:dyDescent="0.2">
      <c r="B185" t="s">
        <v>6483</v>
      </c>
    </row>
    <row r="186" spans="2:2" x14ac:dyDescent="0.2">
      <c r="B186" t="s">
        <v>6484</v>
      </c>
    </row>
    <row r="187" spans="2:2" x14ac:dyDescent="0.2">
      <c r="B187" t="s">
        <v>6485</v>
      </c>
    </row>
    <row r="188" spans="2:2" x14ac:dyDescent="0.2">
      <c r="B188" t="s">
        <v>6476</v>
      </c>
    </row>
    <row r="189" spans="2:2" x14ac:dyDescent="0.2">
      <c r="B189" t="s">
        <v>6477</v>
      </c>
    </row>
    <row r="190" spans="2:2" x14ac:dyDescent="0.2">
      <c r="B190" t="s">
        <v>6478</v>
      </c>
    </row>
    <row r="191" spans="2:2" x14ac:dyDescent="0.2">
      <c r="B191" t="s">
        <v>6479</v>
      </c>
    </row>
    <row r="192" spans="2:2" x14ac:dyDescent="0.2">
      <c r="B192" t="s">
        <v>6480</v>
      </c>
    </row>
    <row r="193" spans="2:2" x14ac:dyDescent="0.2">
      <c r="B193" t="s">
        <v>6481</v>
      </c>
    </row>
    <row r="194" spans="2:2" x14ac:dyDescent="0.2">
      <c r="B194" t="s">
        <v>6482</v>
      </c>
    </row>
    <row r="195" spans="2:2" x14ac:dyDescent="0.2">
      <c r="B195" t="s">
        <v>6483</v>
      </c>
    </row>
    <row r="196" spans="2:2" x14ac:dyDescent="0.2">
      <c r="B196" t="s">
        <v>6484</v>
      </c>
    </row>
    <row r="197" spans="2:2" x14ac:dyDescent="0.2">
      <c r="B197" t="s">
        <v>6485</v>
      </c>
    </row>
    <row r="198" spans="2:2" x14ac:dyDescent="0.2">
      <c r="B198" t="s">
        <v>6476</v>
      </c>
    </row>
    <row r="199" spans="2:2" x14ac:dyDescent="0.2">
      <c r="B199" t="s">
        <v>6477</v>
      </c>
    </row>
    <row r="200" spans="2:2" x14ac:dyDescent="0.2">
      <c r="B200" t="s">
        <v>6478</v>
      </c>
    </row>
    <row r="201" spans="2:2" x14ac:dyDescent="0.2">
      <c r="B201" t="s">
        <v>6479</v>
      </c>
    </row>
    <row r="202" spans="2:2" x14ac:dyDescent="0.2">
      <c r="B202" t="s">
        <v>6480</v>
      </c>
    </row>
    <row r="203" spans="2:2" x14ac:dyDescent="0.2">
      <c r="B203" t="s">
        <v>6481</v>
      </c>
    </row>
    <row r="204" spans="2:2" x14ac:dyDescent="0.2">
      <c r="B204" t="s">
        <v>6482</v>
      </c>
    </row>
    <row r="205" spans="2:2" x14ac:dyDescent="0.2">
      <c r="B205" t="s">
        <v>6483</v>
      </c>
    </row>
    <row r="206" spans="2:2" x14ac:dyDescent="0.2">
      <c r="B206" t="s">
        <v>6484</v>
      </c>
    </row>
    <row r="207" spans="2:2" x14ac:dyDescent="0.2">
      <c r="B207" t="s">
        <v>6485</v>
      </c>
    </row>
    <row r="208" spans="2:2" x14ac:dyDescent="0.2">
      <c r="B208" t="s">
        <v>6476</v>
      </c>
    </row>
    <row r="209" spans="2:2" x14ac:dyDescent="0.2">
      <c r="B209" t="s">
        <v>6477</v>
      </c>
    </row>
    <row r="210" spans="2:2" x14ac:dyDescent="0.2">
      <c r="B210" t="s">
        <v>6478</v>
      </c>
    </row>
    <row r="211" spans="2:2" x14ac:dyDescent="0.2">
      <c r="B211" t="s">
        <v>6479</v>
      </c>
    </row>
    <row r="212" spans="2:2" x14ac:dyDescent="0.2">
      <c r="B212" t="s">
        <v>6480</v>
      </c>
    </row>
    <row r="213" spans="2:2" x14ac:dyDescent="0.2">
      <c r="B213" t="s">
        <v>6481</v>
      </c>
    </row>
    <row r="214" spans="2:2" x14ac:dyDescent="0.2">
      <c r="B214" t="s">
        <v>6482</v>
      </c>
    </row>
    <row r="215" spans="2:2" x14ac:dyDescent="0.2">
      <c r="B215" t="s">
        <v>6483</v>
      </c>
    </row>
    <row r="216" spans="2:2" x14ac:dyDescent="0.2">
      <c r="B216" t="s">
        <v>6484</v>
      </c>
    </row>
    <row r="217" spans="2:2" x14ac:dyDescent="0.2">
      <c r="B217" t="s">
        <v>6485</v>
      </c>
    </row>
    <row r="218" spans="2:2" x14ac:dyDescent="0.2">
      <c r="B218" t="s">
        <v>6476</v>
      </c>
    </row>
    <row r="219" spans="2:2" x14ac:dyDescent="0.2">
      <c r="B219" t="s">
        <v>6477</v>
      </c>
    </row>
    <row r="220" spans="2:2" x14ac:dyDescent="0.2">
      <c r="B220" t="s">
        <v>6478</v>
      </c>
    </row>
    <row r="221" spans="2:2" x14ac:dyDescent="0.2">
      <c r="B221" t="s">
        <v>6479</v>
      </c>
    </row>
    <row r="222" spans="2:2" x14ac:dyDescent="0.2">
      <c r="B222" t="s">
        <v>6480</v>
      </c>
    </row>
    <row r="223" spans="2:2" x14ac:dyDescent="0.2">
      <c r="B223" t="s">
        <v>6481</v>
      </c>
    </row>
    <row r="224" spans="2:2" x14ac:dyDescent="0.2">
      <c r="B224" t="s">
        <v>6482</v>
      </c>
    </row>
    <row r="225" spans="2:2" x14ac:dyDescent="0.2">
      <c r="B225" t="s">
        <v>6483</v>
      </c>
    </row>
    <row r="226" spans="2:2" x14ac:dyDescent="0.2">
      <c r="B226" t="s">
        <v>6484</v>
      </c>
    </row>
    <row r="227" spans="2:2" x14ac:dyDescent="0.2">
      <c r="B227" t="s">
        <v>6485</v>
      </c>
    </row>
    <row r="228" spans="2:2" x14ac:dyDescent="0.2">
      <c r="B228" t="s">
        <v>6476</v>
      </c>
    </row>
    <row r="229" spans="2:2" x14ac:dyDescent="0.2">
      <c r="B229" t="s">
        <v>6477</v>
      </c>
    </row>
    <row r="230" spans="2:2" x14ac:dyDescent="0.2">
      <c r="B230" t="s">
        <v>6478</v>
      </c>
    </row>
    <row r="231" spans="2:2" x14ac:dyDescent="0.2">
      <c r="B231" t="s">
        <v>6479</v>
      </c>
    </row>
    <row r="232" spans="2:2" x14ac:dyDescent="0.2">
      <c r="B232" t="s">
        <v>6480</v>
      </c>
    </row>
    <row r="233" spans="2:2" x14ac:dyDescent="0.2">
      <c r="B233" t="s">
        <v>6481</v>
      </c>
    </row>
    <row r="234" spans="2:2" x14ac:dyDescent="0.2">
      <c r="B234" t="s">
        <v>6482</v>
      </c>
    </row>
    <row r="235" spans="2:2" x14ac:dyDescent="0.2">
      <c r="B235" t="s">
        <v>6483</v>
      </c>
    </row>
    <row r="236" spans="2:2" x14ac:dyDescent="0.2">
      <c r="B236" t="s">
        <v>6484</v>
      </c>
    </row>
    <row r="237" spans="2:2" x14ac:dyDescent="0.2">
      <c r="B237" t="s">
        <v>6485</v>
      </c>
    </row>
    <row r="238" spans="2:2" x14ac:dyDescent="0.2">
      <c r="B238" t="s">
        <v>6476</v>
      </c>
    </row>
    <row r="239" spans="2:2" x14ac:dyDescent="0.2">
      <c r="B239" t="s">
        <v>6477</v>
      </c>
    </row>
    <row r="240" spans="2:2" x14ac:dyDescent="0.2">
      <c r="B240" t="s">
        <v>6478</v>
      </c>
    </row>
    <row r="241" spans="2:2" x14ac:dyDescent="0.2">
      <c r="B241" t="s">
        <v>6479</v>
      </c>
    </row>
    <row r="242" spans="2:2" x14ac:dyDescent="0.2">
      <c r="B242" t="s">
        <v>6480</v>
      </c>
    </row>
    <row r="243" spans="2:2" x14ac:dyDescent="0.2">
      <c r="B243" t="s">
        <v>6481</v>
      </c>
    </row>
    <row r="244" spans="2:2" x14ac:dyDescent="0.2">
      <c r="B244" t="s">
        <v>6482</v>
      </c>
    </row>
    <row r="245" spans="2:2" x14ac:dyDescent="0.2">
      <c r="B245" t="s">
        <v>6483</v>
      </c>
    </row>
    <row r="246" spans="2:2" x14ac:dyDescent="0.2">
      <c r="B246" t="s">
        <v>6484</v>
      </c>
    </row>
    <row r="247" spans="2:2" x14ac:dyDescent="0.2">
      <c r="B247" t="s">
        <v>6485</v>
      </c>
    </row>
    <row r="248" spans="2:2" x14ac:dyDescent="0.2">
      <c r="B248" t="s">
        <v>6476</v>
      </c>
    </row>
    <row r="249" spans="2:2" x14ac:dyDescent="0.2">
      <c r="B249" t="s">
        <v>6477</v>
      </c>
    </row>
    <row r="250" spans="2:2" x14ac:dyDescent="0.2">
      <c r="B250" t="s">
        <v>6478</v>
      </c>
    </row>
    <row r="251" spans="2:2" x14ac:dyDescent="0.2">
      <c r="B251" t="s">
        <v>6479</v>
      </c>
    </row>
    <row r="252" spans="2:2" x14ac:dyDescent="0.2">
      <c r="B252" t="s">
        <v>6480</v>
      </c>
    </row>
    <row r="253" spans="2:2" x14ac:dyDescent="0.2">
      <c r="B253" t="s">
        <v>6481</v>
      </c>
    </row>
    <row r="254" spans="2:2" x14ac:dyDescent="0.2">
      <c r="B254" t="s">
        <v>6482</v>
      </c>
    </row>
    <row r="255" spans="2:2" x14ac:dyDescent="0.2">
      <c r="B255" t="s">
        <v>6483</v>
      </c>
    </row>
    <row r="256" spans="2:2" x14ac:dyDescent="0.2">
      <c r="B256" t="s">
        <v>6484</v>
      </c>
    </row>
    <row r="257" spans="2:2" x14ac:dyDescent="0.2">
      <c r="B257" t="s">
        <v>6485</v>
      </c>
    </row>
    <row r="258" spans="2:2" x14ac:dyDescent="0.2">
      <c r="B258" t="s">
        <v>6476</v>
      </c>
    </row>
    <row r="259" spans="2:2" x14ac:dyDescent="0.2">
      <c r="B259" t="s">
        <v>6477</v>
      </c>
    </row>
    <row r="260" spans="2:2" x14ac:dyDescent="0.2">
      <c r="B260" t="s">
        <v>6478</v>
      </c>
    </row>
    <row r="261" spans="2:2" x14ac:dyDescent="0.2">
      <c r="B261" t="s">
        <v>6479</v>
      </c>
    </row>
    <row r="262" spans="2:2" x14ac:dyDescent="0.2">
      <c r="B262" t="s">
        <v>6480</v>
      </c>
    </row>
    <row r="263" spans="2:2" x14ac:dyDescent="0.2">
      <c r="B263" t="s">
        <v>6481</v>
      </c>
    </row>
    <row r="264" spans="2:2" x14ac:dyDescent="0.2">
      <c r="B264" t="s">
        <v>6482</v>
      </c>
    </row>
    <row r="265" spans="2:2" x14ac:dyDescent="0.2">
      <c r="B265" t="s">
        <v>6483</v>
      </c>
    </row>
    <row r="266" spans="2:2" x14ac:dyDescent="0.2">
      <c r="B266" t="s">
        <v>6484</v>
      </c>
    </row>
    <row r="267" spans="2:2" x14ac:dyDescent="0.2">
      <c r="B267" t="s">
        <v>6485</v>
      </c>
    </row>
    <row r="268" spans="2:2" x14ac:dyDescent="0.2">
      <c r="B268" t="s">
        <v>6476</v>
      </c>
    </row>
    <row r="269" spans="2:2" x14ac:dyDescent="0.2">
      <c r="B269" t="s">
        <v>6477</v>
      </c>
    </row>
    <row r="270" spans="2:2" x14ac:dyDescent="0.2">
      <c r="B270" t="s">
        <v>6478</v>
      </c>
    </row>
    <row r="271" spans="2:2" x14ac:dyDescent="0.2">
      <c r="B271" t="s">
        <v>6479</v>
      </c>
    </row>
    <row r="272" spans="2:2" x14ac:dyDescent="0.2">
      <c r="B272" t="s">
        <v>6480</v>
      </c>
    </row>
    <row r="273" spans="2:2" x14ac:dyDescent="0.2">
      <c r="B273" t="s">
        <v>6481</v>
      </c>
    </row>
    <row r="274" spans="2:2" x14ac:dyDescent="0.2">
      <c r="B274" t="s">
        <v>6482</v>
      </c>
    </row>
    <row r="275" spans="2:2" x14ac:dyDescent="0.2">
      <c r="B275" t="s">
        <v>6483</v>
      </c>
    </row>
    <row r="276" spans="2:2" x14ac:dyDescent="0.2">
      <c r="B276" t="s">
        <v>6484</v>
      </c>
    </row>
    <row r="277" spans="2:2" x14ac:dyDescent="0.2">
      <c r="B277" t="s">
        <v>6485</v>
      </c>
    </row>
    <row r="278" spans="2:2" x14ac:dyDescent="0.2">
      <c r="B278" t="s">
        <v>6476</v>
      </c>
    </row>
    <row r="279" spans="2:2" x14ac:dyDescent="0.2">
      <c r="B279" t="s">
        <v>6477</v>
      </c>
    </row>
    <row r="280" spans="2:2" x14ac:dyDescent="0.2">
      <c r="B280" t="s">
        <v>6478</v>
      </c>
    </row>
    <row r="281" spans="2:2" x14ac:dyDescent="0.2">
      <c r="B281" t="s">
        <v>6479</v>
      </c>
    </row>
    <row r="282" spans="2:2" x14ac:dyDescent="0.2">
      <c r="B282" t="s">
        <v>6480</v>
      </c>
    </row>
    <row r="283" spans="2:2" x14ac:dyDescent="0.2">
      <c r="B283" t="s">
        <v>6481</v>
      </c>
    </row>
    <row r="284" spans="2:2" x14ac:dyDescent="0.2">
      <c r="B284" t="s">
        <v>6482</v>
      </c>
    </row>
    <row r="285" spans="2:2" x14ac:dyDescent="0.2">
      <c r="B285" t="s">
        <v>6483</v>
      </c>
    </row>
    <row r="286" spans="2:2" x14ac:dyDescent="0.2">
      <c r="B286" t="s">
        <v>6484</v>
      </c>
    </row>
    <row r="287" spans="2:2" x14ac:dyDescent="0.2">
      <c r="B287" t="s">
        <v>6485</v>
      </c>
    </row>
    <row r="288" spans="2:2" x14ac:dyDescent="0.2">
      <c r="B288" t="s">
        <v>6476</v>
      </c>
    </row>
    <row r="289" spans="2:2" x14ac:dyDescent="0.2">
      <c r="B289" t="s">
        <v>6477</v>
      </c>
    </row>
    <row r="290" spans="2:2" x14ac:dyDescent="0.2">
      <c r="B290" t="s">
        <v>6478</v>
      </c>
    </row>
    <row r="291" spans="2:2" x14ac:dyDescent="0.2">
      <c r="B291" t="s">
        <v>6479</v>
      </c>
    </row>
    <row r="292" spans="2:2" x14ac:dyDescent="0.2">
      <c r="B292" t="s">
        <v>6480</v>
      </c>
    </row>
    <row r="293" spans="2:2" x14ac:dyDescent="0.2">
      <c r="B293" t="s">
        <v>6481</v>
      </c>
    </row>
    <row r="294" spans="2:2" x14ac:dyDescent="0.2">
      <c r="B294" t="s">
        <v>6482</v>
      </c>
    </row>
    <row r="295" spans="2:2" x14ac:dyDescent="0.2">
      <c r="B295" t="s">
        <v>6483</v>
      </c>
    </row>
    <row r="296" spans="2:2" x14ac:dyDescent="0.2">
      <c r="B296" t="s">
        <v>6484</v>
      </c>
    </row>
    <row r="297" spans="2:2" x14ac:dyDescent="0.2">
      <c r="B297" t="s">
        <v>6485</v>
      </c>
    </row>
    <row r="298" spans="2:2" x14ac:dyDescent="0.2">
      <c r="B298" t="s">
        <v>6476</v>
      </c>
    </row>
    <row r="299" spans="2:2" x14ac:dyDescent="0.2">
      <c r="B299" t="s">
        <v>6477</v>
      </c>
    </row>
    <row r="300" spans="2:2" x14ac:dyDescent="0.2">
      <c r="B300" t="s">
        <v>6478</v>
      </c>
    </row>
    <row r="301" spans="2:2" x14ac:dyDescent="0.2">
      <c r="B301" t="s">
        <v>6479</v>
      </c>
    </row>
    <row r="302" spans="2:2" x14ac:dyDescent="0.2">
      <c r="B302" t="s">
        <v>6480</v>
      </c>
    </row>
    <row r="303" spans="2:2" x14ac:dyDescent="0.2">
      <c r="B303" t="s">
        <v>6481</v>
      </c>
    </row>
    <row r="304" spans="2:2" x14ac:dyDescent="0.2">
      <c r="B304" t="s">
        <v>6482</v>
      </c>
    </row>
    <row r="305" spans="2:2" x14ac:dyDescent="0.2">
      <c r="B305" t="s">
        <v>6483</v>
      </c>
    </row>
    <row r="306" spans="2:2" x14ac:dyDescent="0.2">
      <c r="B306" t="s">
        <v>6484</v>
      </c>
    </row>
    <row r="307" spans="2:2" x14ac:dyDescent="0.2">
      <c r="B307" t="s">
        <v>6485</v>
      </c>
    </row>
    <row r="308" spans="2:2" x14ac:dyDescent="0.2">
      <c r="B308" t="s">
        <v>6476</v>
      </c>
    </row>
    <row r="309" spans="2:2" x14ac:dyDescent="0.2">
      <c r="B309" t="s">
        <v>6477</v>
      </c>
    </row>
    <row r="310" spans="2:2" x14ac:dyDescent="0.2">
      <c r="B310" t="s">
        <v>6478</v>
      </c>
    </row>
    <row r="311" spans="2:2" x14ac:dyDescent="0.2">
      <c r="B311" t="s">
        <v>6479</v>
      </c>
    </row>
    <row r="312" spans="2:2" x14ac:dyDescent="0.2">
      <c r="B312" t="s">
        <v>6480</v>
      </c>
    </row>
    <row r="313" spans="2:2" x14ac:dyDescent="0.2">
      <c r="B313" t="s">
        <v>6481</v>
      </c>
    </row>
    <row r="314" spans="2:2" x14ac:dyDescent="0.2">
      <c r="B314" t="s">
        <v>6482</v>
      </c>
    </row>
    <row r="315" spans="2:2" x14ac:dyDescent="0.2">
      <c r="B315" t="s">
        <v>6483</v>
      </c>
    </row>
    <row r="316" spans="2:2" x14ac:dyDescent="0.2">
      <c r="B316" t="s">
        <v>6484</v>
      </c>
    </row>
    <row r="317" spans="2:2" x14ac:dyDescent="0.2">
      <c r="B317" t="s">
        <v>6485</v>
      </c>
    </row>
    <row r="318" spans="2:2" x14ac:dyDescent="0.2">
      <c r="B318" t="s">
        <v>6476</v>
      </c>
    </row>
    <row r="319" spans="2:2" x14ac:dyDescent="0.2">
      <c r="B319" t="s">
        <v>6477</v>
      </c>
    </row>
    <row r="320" spans="2:2" x14ac:dyDescent="0.2">
      <c r="B320" t="s">
        <v>6478</v>
      </c>
    </row>
    <row r="321" spans="2:2" x14ac:dyDescent="0.2">
      <c r="B321" t="s">
        <v>6479</v>
      </c>
    </row>
    <row r="322" spans="2:2" x14ac:dyDescent="0.2">
      <c r="B322" t="s">
        <v>6480</v>
      </c>
    </row>
    <row r="323" spans="2:2" x14ac:dyDescent="0.2">
      <c r="B323" t="s">
        <v>6481</v>
      </c>
    </row>
    <row r="324" spans="2:2" x14ac:dyDescent="0.2">
      <c r="B324" t="s">
        <v>6482</v>
      </c>
    </row>
    <row r="325" spans="2:2" x14ac:dyDescent="0.2">
      <c r="B325" t="s">
        <v>6483</v>
      </c>
    </row>
    <row r="326" spans="2:2" x14ac:dyDescent="0.2">
      <c r="B326" t="s">
        <v>6484</v>
      </c>
    </row>
    <row r="327" spans="2:2" x14ac:dyDescent="0.2">
      <c r="B327" t="s">
        <v>6485</v>
      </c>
    </row>
    <row r="328" spans="2:2" x14ac:dyDescent="0.2">
      <c r="B328" t="s">
        <v>6476</v>
      </c>
    </row>
    <row r="329" spans="2:2" x14ac:dyDescent="0.2">
      <c r="B329" t="s">
        <v>6477</v>
      </c>
    </row>
    <row r="330" spans="2:2" x14ac:dyDescent="0.2">
      <c r="B330" t="s">
        <v>6478</v>
      </c>
    </row>
    <row r="331" spans="2:2" x14ac:dyDescent="0.2">
      <c r="B331" t="s">
        <v>6479</v>
      </c>
    </row>
    <row r="332" spans="2:2" x14ac:dyDescent="0.2">
      <c r="B332" t="s">
        <v>6480</v>
      </c>
    </row>
    <row r="333" spans="2:2" x14ac:dyDescent="0.2">
      <c r="B333" t="s">
        <v>6481</v>
      </c>
    </row>
    <row r="334" spans="2:2" x14ac:dyDescent="0.2">
      <c r="B334" t="s">
        <v>6482</v>
      </c>
    </row>
    <row r="335" spans="2:2" x14ac:dyDescent="0.2">
      <c r="B335" t="s">
        <v>6483</v>
      </c>
    </row>
    <row r="336" spans="2:2" x14ac:dyDescent="0.2">
      <c r="B336" t="s">
        <v>6484</v>
      </c>
    </row>
    <row r="337" spans="2:2" x14ac:dyDescent="0.2">
      <c r="B337" t="s">
        <v>6485</v>
      </c>
    </row>
    <row r="338" spans="2:2" x14ac:dyDescent="0.2">
      <c r="B338" t="s">
        <v>6476</v>
      </c>
    </row>
    <row r="339" spans="2:2" x14ac:dyDescent="0.2">
      <c r="B339" t="s">
        <v>6477</v>
      </c>
    </row>
    <row r="340" spans="2:2" x14ac:dyDescent="0.2">
      <c r="B340" t="s">
        <v>6478</v>
      </c>
    </row>
    <row r="341" spans="2:2" x14ac:dyDescent="0.2">
      <c r="B341" t="s">
        <v>6479</v>
      </c>
    </row>
    <row r="342" spans="2:2" x14ac:dyDescent="0.2">
      <c r="B342" t="s">
        <v>6480</v>
      </c>
    </row>
    <row r="343" spans="2:2" x14ac:dyDescent="0.2">
      <c r="B343" t="s">
        <v>6481</v>
      </c>
    </row>
    <row r="344" spans="2:2" x14ac:dyDescent="0.2">
      <c r="B344" t="s">
        <v>6482</v>
      </c>
    </row>
    <row r="345" spans="2:2" x14ac:dyDescent="0.2">
      <c r="B345" t="s">
        <v>6483</v>
      </c>
    </row>
    <row r="346" spans="2:2" x14ac:dyDescent="0.2">
      <c r="B346" t="s">
        <v>6484</v>
      </c>
    </row>
    <row r="347" spans="2:2" x14ac:dyDescent="0.2">
      <c r="B347" t="s">
        <v>6485</v>
      </c>
    </row>
    <row r="348" spans="2:2" x14ac:dyDescent="0.2">
      <c r="B348" t="s">
        <v>6476</v>
      </c>
    </row>
    <row r="349" spans="2:2" x14ac:dyDescent="0.2">
      <c r="B349" t="s">
        <v>6477</v>
      </c>
    </row>
    <row r="350" spans="2:2" x14ac:dyDescent="0.2">
      <c r="B350" t="s">
        <v>6478</v>
      </c>
    </row>
    <row r="351" spans="2:2" x14ac:dyDescent="0.2">
      <c r="B351" t="s">
        <v>6479</v>
      </c>
    </row>
    <row r="352" spans="2:2" x14ac:dyDescent="0.2">
      <c r="B352" t="s">
        <v>6480</v>
      </c>
    </row>
    <row r="353" spans="2:2" x14ac:dyDescent="0.2">
      <c r="B353" t="s">
        <v>6481</v>
      </c>
    </row>
    <row r="354" spans="2:2" x14ac:dyDescent="0.2">
      <c r="B354" t="s">
        <v>6482</v>
      </c>
    </row>
    <row r="355" spans="2:2" x14ac:dyDescent="0.2">
      <c r="B355" t="s">
        <v>6483</v>
      </c>
    </row>
    <row r="356" spans="2:2" x14ac:dyDescent="0.2">
      <c r="B356" t="s">
        <v>6484</v>
      </c>
    </row>
    <row r="357" spans="2:2" x14ac:dyDescent="0.2">
      <c r="B357" t="s">
        <v>6485</v>
      </c>
    </row>
    <row r="358" spans="2:2" x14ac:dyDescent="0.2">
      <c r="B358" t="s">
        <v>6476</v>
      </c>
    </row>
    <row r="359" spans="2:2" x14ac:dyDescent="0.2">
      <c r="B359" t="s">
        <v>6477</v>
      </c>
    </row>
    <row r="360" spans="2:2" x14ac:dyDescent="0.2">
      <c r="B360" t="s">
        <v>6478</v>
      </c>
    </row>
    <row r="361" spans="2:2" x14ac:dyDescent="0.2">
      <c r="B361" t="s">
        <v>6479</v>
      </c>
    </row>
    <row r="362" spans="2:2" x14ac:dyDescent="0.2">
      <c r="B362" t="s">
        <v>6480</v>
      </c>
    </row>
    <row r="363" spans="2:2" x14ac:dyDescent="0.2">
      <c r="B363" t="s">
        <v>6481</v>
      </c>
    </row>
    <row r="364" spans="2:2" x14ac:dyDescent="0.2">
      <c r="B364" t="s">
        <v>6482</v>
      </c>
    </row>
    <row r="365" spans="2:2" x14ac:dyDescent="0.2">
      <c r="B365" t="s">
        <v>6483</v>
      </c>
    </row>
    <row r="366" spans="2:2" x14ac:dyDescent="0.2">
      <c r="B366" t="s">
        <v>6484</v>
      </c>
    </row>
    <row r="367" spans="2:2" x14ac:dyDescent="0.2">
      <c r="B367" t="s">
        <v>6485</v>
      </c>
    </row>
    <row r="368" spans="2:2" x14ac:dyDescent="0.2">
      <c r="B368" t="s">
        <v>6476</v>
      </c>
    </row>
    <row r="369" spans="2:2" x14ac:dyDescent="0.2">
      <c r="B369" t="s">
        <v>6477</v>
      </c>
    </row>
    <row r="370" spans="2:2" x14ac:dyDescent="0.2">
      <c r="B370" t="s">
        <v>6478</v>
      </c>
    </row>
    <row r="371" spans="2:2" x14ac:dyDescent="0.2">
      <c r="B371" t="s">
        <v>6479</v>
      </c>
    </row>
    <row r="372" spans="2:2" x14ac:dyDescent="0.2">
      <c r="B372" t="s">
        <v>6480</v>
      </c>
    </row>
    <row r="373" spans="2:2" x14ac:dyDescent="0.2">
      <c r="B373" t="s">
        <v>6481</v>
      </c>
    </row>
    <row r="374" spans="2:2" x14ac:dyDescent="0.2">
      <c r="B374" t="s">
        <v>6482</v>
      </c>
    </row>
    <row r="375" spans="2:2" x14ac:dyDescent="0.2">
      <c r="B375" t="s">
        <v>6483</v>
      </c>
    </row>
    <row r="376" spans="2:2" x14ac:dyDescent="0.2">
      <c r="B376" t="s">
        <v>6484</v>
      </c>
    </row>
    <row r="377" spans="2:2" x14ac:dyDescent="0.2">
      <c r="B377" t="s">
        <v>6485</v>
      </c>
    </row>
  </sheetData>
  <autoFilter ref="A1:B378">
    <sortState ref="A2:B378">
      <sortCondition descending="1" ref="A1:A378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52"/>
  <sheetViews>
    <sheetView topLeftCell="A126" workbookViewId="0">
      <selection activeCell="A301" sqref="A252:A301"/>
    </sheetView>
  </sheetViews>
  <sheetFormatPr baseColWidth="10" defaultRowHeight="16" x14ac:dyDescent="0.2"/>
  <sheetData>
    <row r="1" spans="1:1" x14ac:dyDescent="0.2">
      <c r="A1" t="s">
        <v>6472</v>
      </c>
    </row>
    <row r="2" spans="1:1" x14ac:dyDescent="0.2">
      <c r="A2" t="s">
        <v>6626</v>
      </c>
    </row>
    <row r="3" spans="1:1" x14ac:dyDescent="0.2">
      <c r="A3" t="s">
        <v>6626</v>
      </c>
    </row>
    <row r="4" spans="1:1" x14ac:dyDescent="0.2">
      <c r="A4" t="s">
        <v>6629</v>
      </c>
    </row>
    <row r="5" spans="1:1" x14ac:dyDescent="0.2">
      <c r="A5" t="s">
        <v>6631</v>
      </c>
    </row>
    <row r="6" spans="1:1" x14ac:dyDescent="0.2">
      <c r="A6" t="s">
        <v>6633</v>
      </c>
    </row>
    <row r="7" spans="1:1" x14ac:dyDescent="0.2">
      <c r="A7" t="s">
        <v>6635</v>
      </c>
    </row>
    <row r="8" spans="1:1" x14ac:dyDescent="0.2">
      <c r="A8" t="s">
        <v>6637</v>
      </c>
    </row>
    <row r="9" spans="1:1" x14ac:dyDescent="0.2">
      <c r="A9" t="s">
        <v>6637</v>
      </c>
    </row>
    <row r="10" spans="1:1" x14ac:dyDescent="0.2">
      <c r="A10" t="s">
        <v>6639</v>
      </c>
    </row>
    <row r="11" spans="1:1" x14ac:dyDescent="0.2">
      <c r="A11" t="s">
        <v>6641</v>
      </c>
    </row>
    <row r="12" spans="1:1" x14ac:dyDescent="0.2">
      <c r="A12" t="s">
        <v>6643</v>
      </c>
    </row>
    <row r="13" spans="1:1" x14ac:dyDescent="0.2">
      <c r="A13" t="s">
        <v>6645</v>
      </c>
    </row>
    <row r="14" spans="1:1" x14ac:dyDescent="0.2">
      <c r="A14" t="s">
        <v>6647</v>
      </c>
    </row>
    <row r="15" spans="1:1" x14ac:dyDescent="0.2">
      <c r="A15" t="s">
        <v>6647</v>
      </c>
    </row>
    <row r="16" spans="1:1" x14ac:dyDescent="0.2">
      <c r="A16" t="s">
        <v>6649</v>
      </c>
    </row>
    <row r="17" spans="1:1" x14ac:dyDescent="0.2">
      <c r="A17" t="s">
        <v>6651</v>
      </c>
    </row>
    <row r="18" spans="1:1" x14ac:dyDescent="0.2">
      <c r="A18" t="s">
        <v>6653</v>
      </c>
    </row>
    <row r="19" spans="1:1" x14ac:dyDescent="0.2">
      <c r="A19" t="s">
        <v>6655</v>
      </c>
    </row>
    <row r="20" spans="1:1" x14ac:dyDescent="0.2">
      <c r="A20" t="s">
        <v>6657</v>
      </c>
    </row>
    <row r="21" spans="1:1" x14ac:dyDescent="0.2">
      <c r="A21" t="s">
        <v>6657</v>
      </c>
    </row>
    <row r="22" spans="1:1" x14ac:dyDescent="0.2">
      <c r="A22" t="s">
        <v>6659</v>
      </c>
    </row>
    <row r="23" spans="1:1" x14ac:dyDescent="0.2">
      <c r="A23" t="s">
        <v>6661</v>
      </c>
    </row>
    <row r="24" spans="1:1" x14ac:dyDescent="0.2">
      <c r="A24" t="s">
        <v>6663</v>
      </c>
    </row>
    <row r="25" spans="1:1" x14ac:dyDescent="0.2">
      <c r="A25" t="s">
        <v>6665</v>
      </c>
    </row>
    <row r="26" spans="1:1" x14ac:dyDescent="0.2">
      <c r="A26" t="s">
        <v>6667</v>
      </c>
    </row>
    <row r="27" spans="1:1" x14ac:dyDescent="0.2">
      <c r="A27" t="s">
        <v>6667</v>
      </c>
    </row>
    <row r="28" spans="1:1" x14ac:dyDescent="0.2">
      <c r="A28" t="s">
        <v>6669</v>
      </c>
    </row>
    <row r="29" spans="1:1" x14ac:dyDescent="0.2">
      <c r="A29" t="s">
        <v>6671</v>
      </c>
    </row>
    <row r="30" spans="1:1" x14ac:dyDescent="0.2">
      <c r="A30" t="s">
        <v>6673</v>
      </c>
    </row>
    <row r="31" spans="1:1" x14ac:dyDescent="0.2">
      <c r="A31" t="s">
        <v>6675</v>
      </c>
    </row>
    <row r="32" spans="1:1" x14ac:dyDescent="0.2">
      <c r="A32" t="s">
        <v>6677</v>
      </c>
    </row>
    <row r="33" spans="1:1" x14ac:dyDescent="0.2">
      <c r="A33" t="s">
        <v>6677</v>
      </c>
    </row>
    <row r="34" spans="1:1" x14ac:dyDescent="0.2">
      <c r="A34" t="s">
        <v>6679</v>
      </c>
    </row>
    <row r="35" spans="1:1" x14ac:dyDescent="0.2">
      <c r="A35" t="s">
        <v>6681</v>
      </c>
    </row>
    <row r="36" spans="1:1" x14ac:dyDescent="0.2">
      <c r="A36" t="s">
        <v>6683</v>
      </c>
    </row>
    <row r="37" spans="1:1" x14ac:dyDescent="0.2">
      <c r="A37" t="s">
        <v>6685</v>
      </c>
    </row>
    <row r="38" spans="1:1" x14ac:dyDescent="0.2">
      <c r="A38" t="s">
        <v>6687</v>
      </c>
    </row>
    <row r="39" spans="1:1" x14ac:dyDescent="0.2">
      <c r="A39" t="s">
        <v>6687</v>
      </c>
    </row>
    <row r="40" spans="1:1" x14ac:dyDescent="0.2">
      <c r="A40" t="s">
        <v>6689</v>
      </c>
    </row>
    <row r="41" spans="1:1" x14ac:dyDescent="0.2">
      <c r="A41" t="s">
        <v>6691</v>
      </c>
    </row>
    <row r="42" spans="1:1" x14ac:dyDescent="0.2">
      <c r="A42" t="s">
        <v>6693</v>
      </c>
    </row>
    <row r="43" spans="1:1" x14ac:dyDescent="0.2">
      <c r="A43" t="s">
        <v>6695</v>
      </c>
    </row>
    <row r="44" spans="1:1" x14ac:dyDescent="0.2">
      <c r="A44" t="s">
        <v>6697</v>
      </c>
    </row>
    <row r="45" spans="1:1" x14ac:dyDescent="0.2">
      <c r="A45" t="s">
        <v>6697</v>
      </c>
    </row>
    <row r="46" spans="1:1" x14ac:dyDescent="0.2">
      <c r="A46" t="s">
        <v>6699</v>
      </c>
    </row>
    <row r="47" spans="1:1" x14ac:dyDescent="0.2">
      <c r="A47" t="s">
        <v>6701</v>
      </c>
    </row>
    <row r="48" spans="1:1" x14ac:dyDescent="0.2">
      <c r="A48" t="s">
        <v>6703</v>
      </c>
    </row>
    <row r="49" spans="1:1" x14ac:dyDescent="0.2">
      <c r="A49" t="s">
        <v>6705</v>
      </c>
    </row>
    <row r="50" spans="1:1" x14ac:dyDescent="0.2">
      <c r="A50" t="s">
        <v>6707</v>
      </c>
    </row>
    <row r="51" spans="1:1" x14ac:dyDescent="0.2">
      <c r="A51" t="s">
        <v>6707</v>
      </c>
    </row>
    <row r="52" spans="1:1" x14ac:dyDescent="0.2">
      <c r="A52" t="s">
        <v>6709</v>
      </c>
    </row>
    <row r="53" spans="1:1" x14ac:dyDescent="0.2">
      <c r="A53" t="s">
        <v>6711</v>
      </c>
    </row>
    <row r="54" spans="1:1" x14ac:dyDescent="0.2">
      <c r="A54" t="s">
        <v>6713</v>
      </c>
    </row>
    <row r="55" spans="1:1" x14ac:dyDescent="0.2">
      <c r="A55" t="s">
        <v>6715</v>
      </c>
    </row>
    <row r="56" spans="1:1" x14ac:dyDescent="0.2">
      <c r="A56" t="s">
        <v>6717</v>
      </c>
    </row>
    <row r="57" spans="1:1" x14ac:dyDescent="0.2">
      <c r="A57" t="s">
        <v>6717</v>
      </c>
    </row>
    <row r="58" spans="1:1" x14ac:dyDescent="0.2">
      <c r="A58" t="s">
        <v>6719</v>
      </c>
    </row>
    <row r="59" spans="1:1" x14ac:dyDescent="0.2">
      <c r="A59" t="s">
        <v>6721</v>
      </c>
    </row>
    <row r="60" spans="1:1" x14ac:dyDescent="0.2">
      <c r="A60" t="s">
        <v>6723</v>
      </c>
    </row>
    <row r="61" spans="1:1" x14ac:dyDescent="0.2">
      <c r="A61" t="s">
        <v>6725</v>
      </c>
    </row>
    <row r="62" spans="1:1" x14ac:dyDescent="0.2">
      <c r="A62" t="s">
        <v>6727</v>
      </c>
    </row>
    <row r="63" spans="1:1" x14ac:dyDescent="0.2">
      <c r="A63" t="s">
        <v>6727</v>
      </c>
    </row>
    <row r="64" spans="1:1" x14ac:dyDescent="0.2">
      <c r="A64" t="s">
        <v>6729</v>
      </c>
    </row>
    <row r="65" spans="1:1" x14ac:dyDescent="0.2">
      <c r="A65" t="s">
        <v>6731</v>
      </c>
    </row>
    <row r="66" spans="1:1" x14ac:dyDescent="0.2">
      <c r="A66" t="s">
        <v>6733</v>
      </c>
    </row>
    <row r="67" spans="1:1" x14ac:dyDescent="0.2">
      <c r="A67" t="s">
        <v>6735</v>
      </c>
    </row>
    <row r="68" spans="1:1" x14ac:dyDescent="0.2">
      <c r="A68" t="s">
        <v>6737</v>
      </c>
    </row>
    <row r="69" spans="1:1" x14ac:dyDescent="0.2">
      <c r="A69" t="s">
        <v>6737</v>
      </c>
    </row>
    <row r="70" spans="1:1" x14ac:dyDescent="0.2">
      <c r="A70" t="s">
        <v>6739</v>
      </c>
    </row>
    <row r="71" spans="1:1" x14ac:dyDescent="0.2">
      <c r="A71" t="s">
        <v>6741</v>
      </c>
    </row>
    <row r="72" spans="1:1" x14ac:dyDescent="0.2">
      <c r="A72" t="s">
        <v>6743</v>
      </c>
    </row>
    <row r="73" spans="1:1" x14ac:dyDescent="0.2">
      <c r="A73" t="s">
        <v>6745</v>
      </c>
    </row>
    <row r="74" spans="1:1" x14ac:dyDescent="0.2">
      <c r="A74" t="s">
        <v>6747</v>
      </c>
    </row>
    <row r="75" spans="1:1" x14ac:dyDescent="0.2">
      <c r="A75" t="s">
        <v>6747</v>
      </c>
    </row>
    <row r="76" spans="1:1" x14ac:dyDescent="0.2">
      <c r="A76" t="s">
        <v>6749</v>
      </c>
    </row>
    <row r="77" spans="1:1" x14ac:dyDescent="0.2">
      <c r="A77" t="s">
        <v>6751</v>
      </c>
    </row>
    <row r="78" spans="1:1" x14ac:dyDescent="0.2">
      <c r="A78" t="s">
        <v>6753</v>
      </c>
    </row>
    <row r="79" spans="1:1" x14ac:dyDescent="0.2">
      <c r="A79" t="s">
        <v>6755</v>
      </c>
    </row>
    <row r="80" spans="1:1" x14ac:dyDescent="0.2">
      <c r="A80" t="s">
        <v>6757</v>
      </c>
    </row>
    <row r="81" spans="1:1" x14ac:dyDescent="0.2">
      <c r="A81" t="s">
        <v>6757</v>
      </c>
    </row>
    <row r="82" spans="1:1" x14ac:dyDescent="0.2">
      <c r="A82" t="s">
        <v>6759</v>
      </c>
    </row>
    <row r="83" spans="1:1" x14ac:dyDescent="0.2">
      <c r="A83" t="s">
        <v>6761</v>
      </c>
    </row>
    <row r="84" spans="1:1" x14ac:dyDescent="0.2">
      <c r="A84" t="s">
        <v>6763</v>
      </c>
    </row>
    <row r="85" spans="1:1" x14ac:dyDescent="0.2">
      <c r="A85" t="s">
        <v>6765</v>
      </c>
    </row>
    <row r="86" spans="1:1" x14ac:dyDescent="0.2">
      <c r="A86" t="s">
        <v>6767</v>
      </c>
    </row>
    <row r="87" spans="1:1" x14ac:dyDescent="0.2">
      <c r="A87" t="s">
        <v>6767</v>
      </c>
    </row>
    <row r="88" spans="1:1" x14ac:dyDescent="0.2">
      <c r="A88" t="s">
        <v>6769</v>
      </c>
    </row>
    <row r="89" spans="1:1" x14ac:dyDescent="0.2">
      <c r="A89" t="s">
        <v>6771</v>
      </c>
    </row>
    <row r="90" spans="1:1" x14ac:dyDescent="0.2">
      <c r="A90" t="s">
        <v>6773</v>
      </c>
    </row>
    <row r="91" spans="1:1" x14ac:dyDescent="0.2">
      <c r="A91" t="s">
        <v>6775</v>
      </c>
    </row>
    <row r="92" spans="1:1" x14ac:dyDescent="0.2">
      <c r="A92" t="s">
        <v>6777</v>
      </c>
    </row>
    <row r="93" spans="1:1" x14ac:dyDescent="0.2">
      <c r="A93" t="s">
        <v>6777</v>
      </c>
    </row>
    <row r="94" spans="1:1" x14ac:dyDescent="0.2">
      <c r="A94" t="s">
        <v>6779</v>
      </c>
    </row>
    <row r="95" spans="1:1" x14ac:dyDescent="0.2">
      <c r="A95" t="s">
        <v>6781</v>
      </c>
    </row>
    <row r="96" spans="1:1" x14ac:dyDescent="0.2">
      <c r="A96" t="s">
        <v>6783</v>
      </c>
    </row>
    <row r="97" spans="1:1" x14ac:dyDescent="0.2">
      <c r="A97" t="s">
        <v>6785</v>
      </c>
    </row>
    <row r="98" spans="1:1" x14ac:dyDescent="0.2">
      <c r="A98" t="s">
        <v>6787</v>
      </c>
    </row>
    <row r="99" spans="1:1" x14ac:dyDescent="0.2">
      <c r="A99" t="s">
        <v>6787</v>
      </c>
    </row>
    <row r="100" spans="1:1" x14ac:dyDescent="0.2">
      <c r="A100" t="s">
        <v>6789</v>
      </c>
    </row>
    <row r="101" spans="1:1" x14ac:dyDescent="0.2">
      <c r="A101" t="s">
        <v>6791</v>
      </c>
    </row>
    <row r="102" spans="1:1" x14ac:dyDescent="0.2">
      <c r="A102" t="s">
        <v>6793</v>
      </c>
    </row>
    <row r="103" spans="1:1" x14ac:dyDescent="0.2">
      <c r="A103" t="s">
        <v>6795</v>
      </c>
    </row>
    <row r="104" spans="1:1" x14ac:dyDescent="0.2">
      <c r="A104" t="s">
        <v>6797</v>
      </c>
    </row>
    <row r="105" spans="1:1" x14ac:dyDescent="0.2">
      <c r="A105" t="s">
        <v>6797</v>
      </c>
    </row>
    <row r="106" spans="1:1" x14ac:dyDescent="0.2">
      <c r="A106" t="s">
        <v>6799</v>
      </c>
    </row>
    <row r="107" spans="1:1" x14ac:dyDescent="0.2">
      <c r="A107" t="s">
        <v>6801</v>
      </c>
    </row>
    <row r="108" spans="1:1" x14ac:dyDescent="0.2">
      <c r="A108" t="s">
        <v>6803</v>
      </c>
    </row>
    <row r="109" spans="1:1" x14ac:dyDescent="0.2">
      <c r="A109" t="s">
        <v>6805</v>
      </c>
    </row>
    <row r="110" spans="1:1" x14ac:dyDescent="0.2">
      <c r="A110" t="s">
        <v>6807</v>
      </c>
    </row>
    <row r="111" spans="1:1" x14ac:dyDescent="0.2">
      <c r="A111" t="s">
        <v>6807</v>
      </c>
    </row>
    <row r="112" spans="1:1" x14ac:dyDescent="0.2">
      <c r="A112" t="s">
        <v>6809</v>
      </c>
    </row>
    <row r="113" spans="1:1" x14ac:dyDescent="0.2">
      <c r="A113" t="s">
        <v>6811</v>
      </c>
    </row>
    <row r="114" spans="1:1" x14ac:dyDescent="0.2">
      <c r="A114" t="s">
        <v>6813</v>
      </c>
    </row>
    <row r="115" spans="1:1" x14ac:dyDescent="0.2">
      <c r="A115" t="s">
        <v>6815</v>
      </c>
    </row>
    <row r="116" spans="1:1" x14ac:dyDescent="0.2">
      <c r="A116" t="s">
        <v>6817</v>
      </c>
    </row>
    <row r="117" spans="1:1" x14ac:dyDescent="0.2">
      <c r="A117" t="s">
        <v>6817</v>
      </c>
    </row>
    <row r="118" spans="1:1" x14ac:dyDescent="0.2">
      <c r="A118" t="s">
        <v>6819</v>
      </c>
    </row>
    <row r="119" spans="1:1" x14ac:dyDescent="0.2">
      <c r="A119" t="s">
        <v>6821</v>
      </c>
    </row>
    <row r="120" spans="1:1" x14ac:dyDescent="0.2">
      <c r="A120" t="s">
        <v>6823</v>
      </c>
    </row>
    <row r="121" spans="1:1" x14ac:dyDescent="0.2">
      <c r="A121" t="s">
        <v>6825</v>
      </c>
    </row>
    <row r="122" spans="1:1" x14ac:dyDescent="0.2">
      <c r="A122" t="s">
        <v>6827</v>
      </c>
    </row>
    <row r="123" spans="1:1" x14ac:dyDescent="0.2">
      <c r="A123" t="s">
        <v>6827</v>
      </c>
    </row>
    <row r="124" spans="1:1" x14ac:dyDescent="0.2">
      <c r="A124" t="s">
        <v>6829</v>
      </c>
    </row>
    <row r="125" spans="1:1" x14ac:dyDescent="0.2">
      <c r="A125" t="s">
        <v>6831</v>
      </c>
    </row>
    <row r="126" spans="1:1" x14ac:dyDescent="0.2">
      <c r="A126" t="s">
        <v>6833</v>
      </c>
    </row>
    <row r="127" spans="1:1" x14ac:dyDescent="0.2">
      <c r="A127" t="s">
        <v>6835</v>
      </c>
    </row>
    <row r="128" spans="1:1" x14ac:dyDescent="0.2">
      <c r="A128" t="s">
        <v>6837</v>
      </c>
    </row>
    <row r="129" spans="1:1" x14ac:dyDescent="0.2">
      <c r="A129" t="s">
        <v>6837</v>
      </c>
    </row>
    <row r="130" spans="1:1" x14ac:dyDescent="0.2">
      <c r="A130" t="s">
        <v>6839</v>
      </c>
    </row>
    <row r="131" spans="1:1" x14ac:dyDescent="0.2">
      <c r="A131" t="s">
        <v>6841</v>
      </c>
    </row>
    <row r="132" spans="1:1" x14ac:dyDescent="0.2">
      <c r="A132" t="s">
        <v>6843</v>
      </c>
    </row>
    <row r="133" spans="1:1" x14ac:dyDescent="0.2">
      <c r="A133" t="s">
        <v>6845</v>
      </c>
    </row>
    <row r="134" spans="1:1" x14ac:dyDescent="0.2">
      <c r="A134" t="s">
        <v>6847</v>
      </c>
    </row>
    <row r="135" spans="1:1" x14ac:dyDescent="0.2">
      <c r="A135" t="s">
        <v>6847</v>
      </c>
    </row>
    <row r="136" spans="1:1" x14ac:dyDescent="0.2">
      <c r="A136" t="s">
        <v>6849</v>
      </c>
    </row>
    <row r="137" spans="1:1" x14ac:dyDescent="0.2">
      <c r="A137" t="s">
        <v>6851</v>
      </c>
    </row>
    <row r="138" spans="1:1" x14ac:dyDescent="0.2">
      <c r="A138" t="s">
        <v>6853</v>
      </c>
    </row>
    <row r="139" spans="1:1" x14ac:dyDescent="0.2">
      <c r="A139" t="s">
        <v>6855</v>
      </c>
    </row>
    <row r="140" spans="1:1" x14ac:dyDescent="0.2">
      <c r="A140" t="s">
        <v>6857</v>
      </c>
    </row>
    <row r="141" spans="1:1" x14ac:dyDescent="0.2">
      <c r="A141" t="s">
        <v>6857</v>
      </c>
    </row>
    <row r="142" spans="1:1" x14ac:dyDescent="0.2">
      <c r="A142" t="s">
        <v>6859</v>
      </c>
    </row>
    <row r="143" spans="1:1" x14ac:dyDescent="0.2">
      <c r="A143" t="s">
        <v>6861</v>
      </c>
    </row>
    <row r="144" spans="1:1" x14ac:dyDescent="0.2">
      <c r="A144" t="s">
        <v>6863</v>
      </c>
    </row>
    <row r="145" spans="1:1" x14ac:dyDescent="0.2">
      <c r="A145" t="s">
        <v>6865</v>
      </c>
    </row>
    <row r="146" spans="1:1" x14ac:dyDescent="0.2">
      <c r="A146" t="s">
        <v>6534</v>
      </c>
    </row>
    <row r="147" spans="1:1" x14ac:dyDescent="0.2">
      <c r="A147" t="s">
        <v>6534</v>
      </c>
    </row>
    <row r="148" spans="1:1" x14ac:dyDescent="0.2">
      <c r="A148" t="s">
        <v>6868</v>
      </c>
    </row>
    <row r="149" spans="1:1" x14ac:dyDescent="0.2">
      <c r="A149" t="s">
        <v>6870</v>
      </c>
    </row>
    <row r="150" spans="1:1" x14ac:dyDescent="0.2">
      <c r="A150" t="s">
        <v>6872</v>
      </c>
    </row>
    <row r="151" spans="1:1" x14ac:dyDescent="0.2">
      <c r="A151" t="s">
        <v>6874</v>
      </c>
    </row>
    <row r="152" spans="1:1" x14ac:dyDescent="0.2">
      <c r="A152" t="s">
        <v>6630</v>
      </c>
    </row>
    <row r="153" spans="1:1" x14ac:dyDescent="0.2">
      <c r="A153" t="s">
        <v>6632</v>
      </c>
    </row>
    <row r="154" spans="1:1" x14ac:dyDescent="0.2">
      <c r="A154" t="s">
        <v>6634</v>
      </c>
    </row>
    <row r="155" spans="1:1" x14ac:dyDescent="0.2">
      <c r="A155" t="s">
        <v>6636</v>
      </c>
    </row>
    <row r="156" spans="1:1" x14ac:dyDescent="0.2">
      <c r="A156" t="s">
        <v>6640</v>
      </c>
    </row>
    <row r="157" spans="1:1" x14ac:dyDescent="0.2">
      <c r="A157" t="s">
        <v>6642</v>
      </c>
    </row>
    <row r="158" spans="1:1" x14ac:dyDescent="0.2">
      <c r="A158" t="s">
        <v>6644</v>
      </c>
    </row>
    <row r="159" spans="1:1" x14ac:dyDescent="0.2">
      <c r="A159" t="s">
        <v>6646</v>
      </c>
    </row>
    <row r="160" spans="1:1" x14ac:dyDescent="0.2">
      <c r="A160" t="s">
        <v>6650</v>
      </c>
    </row>
    <row r="161" spans="1:1" x14ac:dyDescent="0.2">
      <c r="A161" t="s">
        <v>6652</v>
      </c>
    </row>
    <row r="162" spans="1:1" x14ac:dyDescent="0.2">
      <c r="A162" t="s">
        <v>6654</v>
      </c>
    </row>
    <row r="163" spans="1:1" x14ac:dyDescent="0.2">
      <c r="A163" t="s">
        <v>6656</v>
      </c>
    </row>
    <row r="164" spans="1:1" x14ac:dyDescent="0.2">
      <c r="A164" t="s">
        <v>6660</v>
      </c>
    </row>
    <row r="165" spans="1:1" x14ac:dyDescent="0.2">
      <c r="A165" t="s">
        <v>6662</v>
      </c>
    </row>
    <row r="166" spans="1:1" x14ac:dyDescent="0.2">
      <c r="A166" t="s">
        <v>6664</v>
      </c>
    </row>
    <row r="167" spans="1:1" x14ac:dyDescent="0.2">
      <c r="A167" t="s">
        <v>6666</v>
      </c>
    </row>
    <row r="168" spans="1:1" x14ac:dyDescent="0.2">
      <c r="A168" t="s">
        <v>6670</v>
      </c>
    </row>
    <row r="169" spans="1:1" x14ac:dyDescent="0.2">
      <c r="A169" t="s">
        <v>6672</v>
      </c>
    </row>
    <row r="170" spans="1:1" x14ac:dyDescent="0.2">
      <c r="A170" t="s">
        <v>6674</v>
      </c>
    </row>
    <row r="171" spans="1:1" x14ac:dyDescent="0.2">
      <c r="A171" t="s">
        <v>6676</v>
      </c>
    </row>
    <row r="172" spans="1:1" x14ac:dyDescent="0.2">
      <c r="A172" t="s">
        <v>6680</v>
      </c>
    </row>
    <row r="173" spans="1:1" x14ac:dyDescent="0.2">
      <c r="A173" t="s">
        <v>6682</v>
      </c>
    </row>
    <row r="174" spans="1:1" x14ac:dyDescent="0.2">
      <c r="A174" t="s">
        <v>6684</v>
      </c>
    </row>
    <row r="175" spans="1:1" x14ac:dyDescent="0.2">
      <c r="A175" t="s">
        <v>6686</v>
      </c>
    </row>
    <row r="176" spans="1:1" x14ac:dyDescent="0.2">
      <c r="A176" t="s">
        <v>6690</v>
      </c>
    </row>
    <row r="177" spans="1:1" x14ac:dyDescent="0.2">
      <c r="A177" t="s">
        <v>6692</v>
      </c>
    </row>
    <row r="178" spans="1:1" x14ac:dyDescent="0.2">
      <c r="A178" t="s">
        <v>6694</v>
      </c>
    </row>
    <row r="179" spans="1:1" x14ac:dyDescent="0.2">
      <c r="A179" t="s">
        <v>6696</v>
      </c>
    </row>
    <row r="180" spans="1:1" x14ac:dyDescent="0.2">
      <c r="A180" t="s">
        <v>6700</v>
      </c>
    </row>
    <row r="181" spans="1:1" x14ac:dyDescent="0.2">
      <c r="A181" t="s">
        <v>6702</v>
      </c>
    </row>
    <row r="182" spans="1:1" x14ac:dyDescent="0.2">
      <c r="A182" t="s">
        <v>6704</v>
      </c>
    </row>
    <row r="183" spans="1:1" x14ac:dyDescent="0.2">
      <c r="A183" t="s">
        <v>6706</v>
      </c>
    </row>
    <row r="184" spans="1:1" x14ac:dyDescent="0.2">
      <c r="A184" t="s">
        <v>6710</v>
      </c>
    </row>
    <row r="185" spans="1:1" x14ac:dyDescent="0.2">
      <c r="A185" t="s">
        <v>6712</v>
      </c>
    </row>
    <row r="186" spans="1:1" x14ac:dyDescent="0.2">
      <c r="A186" t="s">
        <v>6714</v>
      </c>
    </row>
    <row r="187" spans="1:1" x14ac:dyDescent="0.2">
      <c r="A187" t="s">
        <v>6716</v>
      </c>
    </row>
    <row r="188" spans="1:1" x14ac:dyDescent="0.2">
      <c r="A188" t="s">
        <v>6720</v>
      </c>
    </row>
    <row r="189" spans="1:1" x14ac:dyDescent="0.2">
      <c r="A189" t="s">
        <v>6722</v>
      </c>
    </row>
    <row r="190" spans="1:1" x14ac:dyDescent="0.2">
      <c r="A190" t="s">
        <v>6724</v>
      </c>
    </row>
    <row r="191" spans="1:1" x14ac:dyDescent="0.2">
      <c r="A191" t="s">
        <v>6726</v>
      </c>
    </row>
    <row r="192" spans="1:1" x14ac:dyDescent="0.2">
      <c r="A192" t="s">
        <v>6730</v>
      </c>
    </row>
    <row r="193" spans="1:1" x14ac:dyDescent="0.2">
      <c r="A193" t="s">
        <v>6732</v>
      </c>
    </row>
    <row r="194" spans="1:1" x14ac:dyDescent="0.2">
      <c r="A194" t="s">
        <v>6734</v>
      </c>
    </row>
    <row r="195" spans="1:1" x14ac:dyDescent="0.2">
      <c r="A195" t="s">
        <v>6736</v>
      </c>
    </row>
    <row r="196" spans="1:1" x14ac:dyDescent="0.2">
      <c r="A196" t="s">
        <v>6740</v>
      </c>
    </row>
    <row r="197" spans="1:1" x14ac:dyDescent="0.2">
      <c r="A197" t="s">
        <v>6742</v>
      </c>
    </row>
    <row r="198" spans="1:1" x14ac:dyDescent="0.2">
      <c r="A198" t="s">
        <v>6744</v>
      </c>
    </row>
    <row r="199" spans="1:1" x14ac:dyDescent="0.2">
      <c r="A199" t="s">
        <v>6746</v>
      </c>
    </row>
    <row r="200" spans="1:1" x14ac:dyDescent="0.2">
      <c r="A200" t="s">
        <v>6750</v>
      </c>
    </row>
    <row r="201" spans="1:1" x14ac:dyDescent="0.2">
      <c r="A201" t="s">
        <v>6752</v>
      </c>
    </row>
    <row r="202" spans="1:1" x14ac:dyDescent="0.2">
      <c r="A202" t="s">
        <v>6754</v>
      </c>
    </row>
    <row r="203" spans="1:1" x14ac:dyDescent="0.2">
      <c r="A203" t="s">
        <v>6756</v>
      </c>
    </row>
    <row r="204" spans="1:1" x14ac:dyDescent="0.2">
      <c r="A204" t="s">
        <v>6760</v>
      </c>
    </row>
    <row r="205" spans="1:1" x14ac:dyDescent="0.2">
      <c r="A205" t="s">
        <v>6762</v>
      </c>
    </row>
    <row r="206" spans="1:1" x14ac:dyDescent="0.2">
      <c r="A206" t="s">
        <v>6764</v>
      </c>
    </row>
    <row r="207" spans="1:1" x14ac:dyDescent="0.2">
      <c r="A207" t="s">
        <v>6766</v>
      </c>
    </row>
    <row r="208" spans="1:1" x14ac:dyDescent="0.2">
      <c r="A208" t="s">
        <v>6770</v>
      </c>
    </row>
    <row r="209" spans="1:1" x14ac:dyDescent="0.2">
      <c r="A209" t="s">
        <v>6772</v>
      </c>
    </row>
    <row r="210" spans="1:1" x14ac:dyDescent="0.2">
      <c r="A210" t="s">
        <v>6774</v>
      </c>
    </row>
    <row r="211" spans="1:1" x14ac:dyDescent="0.2">
      <c r="A211" t="s">
        <v>6776</v>
      </c>
    </row>
    <row r="212" spans="1:1" x14ac:dyDescent="0.2">
      <c r="A212" t="s">
        <v>6780</v>
      </c>
    </row>
    <row r="213" spans="1:1" x14ac:dyDescent="0.2">
      <c r="A213" t="s">
        <v>6782</v>
      </c>
    </row>
    <row r="214" spans="1:1" x14ac:dyDescent="0.2">
      <c r="A214" t="s">
        <v>6784</v>
      </c>
    </row>
    <row r="215" spans="1:1" x14ac:dyDescent="0.2">
      <c r="A215" t="s">
        <v>6786</v>
      </c>
    </row>
    <row r="216" spans="1:1" x14ac:dyDescent="0.2">
      <c r="A216" t="s">
        <v>6790</v>
      </c>
    </row>
    <row r="217" spans="1:1" x14ac:dyDescent="0.2">
      <c r="A217" t="s">
        <v>6792</v>
      </c>
    </row>
    <row r="218" spans="1:1" x14ac:dyDescent="0.2">
      <c r="A218" t="s">
        <v>6794</v>
      </c>
    </row>
    <row r="219" spans="1:1" x14ac:dyDescent="0.2">
      <c r="A219" t="s">
        <v>6796</v>
      </c>
    </row>
    <row r="220" spans="1:1" x14ac:dyDescent="0.2">
      <c r="A220" t="s">
        <v>6800</v>
      </c>
    </row>
    <row r="221" spans="1:1" x14ac:dyDescent="0.2">
      <c r="A221" t="s">
        <v>6802</v>
      </c>
    </row>
    <row r="222" spans="1:1" x14ac:dyDescent="0.2">
      <c r="A222" t="s">
        <v>6804</v>
      </c>
    </row>
    <row r="223" spans="1:1" x14ac:dyDescent="0.2">
      <c r="A223" t="s">
        <v>6806</v>
      </c>
    </row>
    <row r="224" spans="1:1" x14ac:dyDescent="0.2">
      <c r="A224" t="s">
        <v>6810</v>
      </c>
    </row>
    <row r="225" spans="1:1" x14ac:dyDescent="0.2">
      <c r="A225" t="s">
        <v>6812</v>
      </c>
    </row>
    <row r="226" spans="1:1" x14ac:dyDescent="0.2">
      <c r="A226" t="s">
        <v>6814</v>
      </c>
    </row>
    <row r="227" spans="1:1" x14ac:dyDescent="0.2">
      <c r="A227" t="s">
        <v>6816</v>
      </c>
    </row>
    <row r="228" spans="1:1" x14ac:dyDescent="0.2">
      <c r="A228" t="s">
        <v>6820</v>
      </c>
    </row>
    <row r="229" spans="1:1" x14ac:dyDescent="0.2">
      <c r="A229" t="s">
        <v>6822</v>
      </c>
    </row>
    <row r="230" spans="1:1" x14ac:dyDescent="0.2">
      <c r="A230" t="s">
        <v>6824</v>
      </c>
    </row>
    <row r="231" spans="1:1" x14ac:dyDescent="0.2">
      <c r="A231" t="s">
        <v>6826</v>
      </c>
    </row>
    <row r="232" spans="1:1" x14ac:dyDescent="0.2">
      <c r="A232" t="s">
        <v>6830</v>
      </c>
    </row>
    <row r="233" spans="1:1" x14ac:dyDescent="0.2">
      <c r="A233" t="s">
        <v>6832</v>
      </c>
    </row>
    <row r="234" spans="1:1" x14ac:dyDescent="0.2">
      <c r="A234" t="s">
        <v>6834</v>
      </c>
    </row>
    <row r="235" spans="1:1" x14ac:dyDescent="0.2">
      <c r="A235" t="s">
        <v>6836</v>
      </c>
    </row>
    <row r="236" spans="1:1" x14ac:dyDescent="0.2">
      <c r="A236" t="s">
        <v>6840</v>
      </c>
    </row>
    <row r="237" spans="1:1" x14ac:dyDescent="0.2">
      <c r="A237" t="s">
        <v>6842</v>
      </c>
    </row>
    <row r="238" spans="1:1" x14ac:dyDescent="0.2">
      <c r="A238" t="s">
        <v>6844</v>
      </c>
    </row>
    <row r="239" spans="1:1" x14ac:dyDescent="0.2">
      <c r="A239" t="s">
        <v>6846</v>
      </c>
    </row>
    <row r="240" spans="1:1" x14ac:dyDescent="0.2">
      <c r="A240" t="s">
        <v>6850</v>
      </c>
    </row>
    <row r="241" spans="1:1" x14ac:dyDescent="0.2">
      <c r="A241" t="s">
        <v>6852</v>
      </c>
    </row>
    <row r="242" spans="1:1" x14ac:dyDescent="0.2">
      <c r="A242" t="s">
        <v>6854</v>
      </c>
    </row>
    <row r="243" spans="1:1" x14ac:dyDescent="0.2">
      <c r="A243" t="s">
        <v>6856</v>
      </c>
    </row>
    <row r="244" spans="1:1" x14ac:dyDescent="0.2">
      <c r="A244" t="s">
        <v>6860</v>
      </c>
    </row>
    <row r="245" spans="1:1" x14ac:dyDescent="0.2">
      <c r="A245" t="s">
        <v>6862</v>
      </c>
    </row>
    <row r="246" spans="1:1" x14ac:dyDescent="0.2">
      <c r="A246" t="s">
        <v>6864</v>
      </c>
    </row>
    <row r="247" spans="1:1" x14ac:dyDescent="0.2">
      <c r="A247" t="s">
        <v>6866</v>
      </c>
    </row>
    <row r="248" spans="1:1" x14ac:dyDescent="0.2">
      <c r="A248" t="s">
        <v>6869</v>
      </c>
    </row>
    <row r="249" spans="1:1" x14ac:dyDescent="0.2">
      <c r="A249" t="s">
        <v>6871</v>
      </c>
    </row>
    <row r="250" spans="1:1" x14ac:dyDescent="0.2">
      <c r="A250" t="s">
        <v>6873</v>
      </c>
    </row>
    <row r="251" spans="1:1" x14ac:dyDescent="0.2">
      <c r="A251" t="s">
        <v>6875</v>
      </c>
    </row>
    <row r="252" spans="1:1" x14ac:dyDescent="0.2">
      <c r="A252" t="s">
        <v>6758</v>
      </c>
    </row>
    <row r="253" spans="1:1" x14ac:dyDescent="0.2">
      <c r="A253" t="s">
        <v>6758</v>
      </c>
    </row>
    <row r="254" spans="1:1" x14ac:dyDescent="0.2">
      <c r="A254" t="s">
        <v>6867</v>
      </c>
    </row>
    <row r="255" spans="1:1" x14ac:dyDescent="0.2">
      <c r="A255" t="s">
        <v>6867</v>
      </c>
    </row>
    <row r="256" spans="1:1" x14ac:dyDescent="0.2">
      <c r="A256" t="s">
        <v>6808</v>
      </c>
    </row>
    <row r="257" spans="1:1" x14ac:dyDescent="0.2">
      <c r="A257" t="s">
        <v>6808</v>
      </c>
    </row>
    <row r="258" spans="1:1" x14ac:dyDescent="0.2">
      <c r="A258" t="s">
        <v>6698</v>
      </c>
    </row>
    <row r="259" spans="1:1" x14ac:dyDescent="0.2">
      <c r="A259" t="s">
        <v>6698</v>
      </c>
    </row>
    <row r="260" spans="1:1" x14ac:dyDescent="0.2">
      <c r="A260" t="s">
        <v>6728</v>
      </c>
    </row>
    <row r="261" spans="1:1" x14ac:dyDescent="0.2">
      <c r="A261" t="s">
        <v>6728</v>
      </c>
    </row>
    <row r="262" spans="1:1" x14ac:dyDescent="0.2">
      <c r="A262" t="s">
        <v>6838</v>
      </c>
    </row>
    <row r="263" spans="1:1" x14ac:dyDescent="0.2">
      <c r="A263" t="s">
        <v>6838</v>
      </c>
    </row>
    <row r="264" spans="1:1" x14ac:dyDescent="0.2">
      <c r="A264" t="s">
        <v>6708</v>
      </c>
    </row>
    <row r="265" spans="1:1" x14ac:dyDescent="0.2">
      <c r="A265" t="s">
        <v>6708</v>
      </c>
    </row>
    <row r="266" spans="1:1" x14ac:dyDescent="0.2">
      <c r="A266" t="s">
        <v>6648</v>
      </c>
    </row>
    <row r="267" spans="1:1" x14ac:dyDescent="0.2">
      <c r="A267" t="s">
        <v>6648</v>
      </c>
    </row>
    <row r="268" spans="1:1" x14ac:dyDescent="0.2">
      <c r="A268" t="s">
        <v>6628</v>
      </c>
    </row>
    <row r="269" spans="1:1" x14ac:dyDescent="0.2">
      <c r="A269" t="s">
        <v>6628</v>
      </c>
    </row>
    <row r="270" spans="1:1" x14ac:dyDescent="0.2">
      <c r="A270" t="s">
        <v>6778</v>
      </c>
    </row>
    <row r="271" spans="1:1" x14ac:dyDescent="0.2">
      <c r="A271" t="s">
        <v>6778</v>
      </c>
    </row>
    <row r="272" spans="1:1" x14ac:dyDescent="0.2">
      <c r="A272" t="s">
        <v>6668</v>
      </c>
    </row>
    <row r="273" spans="1:1" x14ac:dyDescent="0.2">
      <c r="A273" t="s">
        <v>6668</v>
      </c>
    </row>
    <row r="274" spans="1:1" x14ac:dyDescent="0.2">
      <c r="A274" t="s">
        <v>6798</v>
      </c>
    </row>
    <row r="275" spans="1:1" x14ac:dyDescent="0.2">
      <c r="A275" t="s">
        <v>6798</v>
      </c>
    </row>
    <row r="276" spans="1:1" x14ac:dyDescent="0.2">
      <c r="A276" t="s">
        <v>6858</v>
      </c>
    </row>
    <row r="277" spans="1:1" x14ac:dyDescent="0.2">
      <c r="A277" t="s">
        <v>6858</v>
      </c>
    </row>
    <row r="278" spans="1:1" x14ac:dyDescent="0.2">
      <c r="A278" t="s">
        <v>6818</v>
      </c>
    </row>
    <row r="279" spans="1:1" x14ac:dyDescent="0.2">
      <c r="A279" t="s">
        <v>6818</v>
      </c>
    </row>
    <row r="280" spans="1:1" x14ac:dyDescent="0.2">
      <c r="A280" t="s">
        <v>6748</v>
      </c>
    </row>
    <row r="281" spans="1:1" x14ac:dyDescent="0.2">
      <c r="A281" t="s">
        <v>6748</v>
      </c>
    </row>
    <row r="282" spans="1:1" x14ac:dyDescent="0.2">
      <c r="A282" t="s">
        <v>6738</v>
      </c>
    </row>
    <row r="283" spans="1:1" x14ac:dyDescent="0.2">
      <c r="A283" t="s">
        <v>6738</v>
      </c>
    </row>
    <row r="284" spans="1:1" x14ac:dyDescent="0.2">
      <c r="A284" t="s">
        <v>6638</v>
      </c>
    </row>
    <row r="285" spans="1:1" x14ac:dyDescent="0.2">
      <c r="A285" t="s">
        <v>6638</v>
      </c>
    </row>
    <row r="286" spans="1:1" x14ac:dyDescent="0.2">
      <c r="A286" t="s">
        <v>6688</v>
      </c>
    </row>
    <row r="287" spans="1:1" x14ac:dyDescent="0.2">
      <c r="A287" t="s">
        <v>6688</v>
      </c>
    </row>
    <row r="288" spans="1:1" x14ac:dyDescent="0.2">
      <c r="A288" t="s">
        <v>6848</v>
      </c>
    </row>
    <row r="289" spans="1:1" x14ac:dyDescent="0.2">
      <c r="A289" t="s">
        <v>6848</v>
      </c>
    </row>
    <row r="290" spans="1:1" x14ac:dyDescent="0.2">
      <c r="A290" t="s">
        <v>6678</v>
      </c>
    </row>
    <row r="291" spans="1:1" x14ac:dyDescent="0.2">
      <c r="A291" t="s">
        <v>6678</v>
      </c>
    </row>
    <row r="292" spans="1:1" x14ac:dyDescent="0.2">
      <c r="A292" t="s">
        <v>6658</v>
      </c>
    </row>
    <row r="293" spans="1:1" x14ac:dyDescent="0.2">
      <c r="A293" t="s">
        <v>6658</v>
      </c>
    </row>
    <row r="294" spans="1:1" x14ac:dyDescent="0.2">
      <c r="A294" t="s">
        <v>6828</v>
      </c>
    </row>
    <row r="295" spans="1:1" x14ac:dyDescent="0.2">
      <c r="A295" t="s">
        <v>6828</v>
      </c>
    </row>
    <row r="296" spans="1:1" x14ac:dyDescent="0.2">
      <c r="A296" t="s">
        <v>6718</v>
      </c>
    </row>
    <row r="297" spans="1:1" x14ac:dyDescent="0.2">
      <c r="A297" t="s">
        <v>6718</v>
      </c>
    </row>
    <row r="298" spans="1:1" x14ac:dyDescent="0.2">
      <c r="A298" t="s">
        <v>6788</v>
      </c>
    </row>
    <row r="299" spans="1:1" x14ac:dyDescent="0.2">
      <c r="A299" t="s">
        <v>6788</v>
      </c>
    </row>
    <row r="300" spans="1:1" x14ac:dyDescent="0.2">
      <c r="A300" t="s">
        <v>6768</v>
      </c>
    </row>
    <row r="301" spans="1:1" x14ac:dyDescent="0.2">
      <c r="A301" t="s">
        <v>6768</v>
      </c>
    </row>
    <row r="302" spans="1:1" x14ac:dyDescent="0.2">
      <c r="A302" t="s">
        <v>6627</v>
      </c>
    </row>
    <row r="303" spans="1:1" x14ac:dyDescent="0.2">
      <c r="A303" t="s">
        <v>6627</v>
      </c>
    </row>
    <row r="304" spans="1:1" x14ac:dyDescent="0.2">
      <c r="A304" t="s">
        <v>6627</v>
      </c>
    </row>
    <row r="305" spans="1:1" x14ac:dyDescent="0.2">
      <c r="A305" t="s">
        <v>6627</v>
      </c>
    </row>
    <row r="306" spans="1:1" x14ac:dyDescent="0.2">
      <c r="A306" t="s">
        <v>6627</v>
      </c>
    </row>
    <row r="307" spans="1:1" x14ac:dyDescent="0.2">
      <c r="A307" t="s">
        <v>6627</v>
      </c>
    </row>
    <row r="308" spans="1:1" x14ac:dyDescent="0.2">
      <c r="A308" t="s">
        <v>6627</v>
      </c>
    </row>
    <row r="309" spans="1:1" x14ac:dyDescent="0.2">
      <c r="A309" t="s">
        <v>6627</v>
      </c>
    </row>
    <row r="310" spans="1:1" x14ac:dyDescent="0.2">
      <c r="A310" t="s">
        <v>6627</v>
      </c>
    </row>
    <row r="311" spans="1:1" x14ac:dyDescent="0.2">
      <c r="A311" t="s">
        <v>6627</v>
      </c>
    </row>
    <row r="312" spans="1:1" x14ac:dyDescent="0.2">
      <c r="A312" t="s">
        <v>6627</v>
      </c>
    </row>
    <row r="313" spans="1:1" x14ac:dyDescent="0.2">
      <c r="A313" t="s">
        <v>6627</v>
      </c>
    </row>
    <row r="314" spans="1:1" x14ac:dyDescent="0.2">
      <c r="A314" t="s">
        <v>6627</v>
      </c>
    </row>
    <row r="315" spans="1:1" x14ac:dyDescent="0.2">
      <c r="A315" t="s">
        <v>6627</v>
      </c>
    </row>
    <row r="316" spans="1:1" x14ac:dyDescent="0.2">
      <c r="A316" t="s">
        <v>6627</v>
      </c>
    </row>
    <row r="317" spans="1:1" x14ac:dyDescent="0.2">
      <c r="A317" t="s">
        <v>6627</v>
      </c>
    </row>
    <row r="318" spans="1:1" x14ac:dyDescent="0.2">
      <c r="A318" t="s">
        <v>6627</v>
      </c>
    </row>
    <row r="319" spans="1:1" x14ac:dyDescent="0.2">
      <c r="A319" t="s">
        <v>6627</v>
      </c>
    </row>
    <row r="320" spans="1:1" x14ac:dyDescent="0.2">
      <c r="A320" t="s">
        <v>6627</v>
      </c>
    </row>
    <row r="321" spans="1:1" x14ac:dyDescent="0.2">
      <c r="A321" t="s">
        <v>6627</v>
      </c>
    </row>
    <row r="322" spans="1:1" x14ac:dyDescent="0.2">
      <c r="A322" t="s">
        <v>6627</v>
      </c>
    </row>
    <row r="323" spans="1:1" x14ac:dyDescent="0.2">
      <c r="A323" t="s">
        <v>6627</v>
      </c>
    </row>
    <row r="324" spans="1:1" x14ac:dyDescent="0.2">
      <c r="A324" t="s">
        <v>6627</v>
      </c>
    </row>
    <row r="325" spans="1:1" x14ac:dyDescent="0.2">
      <c r="A325" t="s">
        <v>6627</v>
      </c>
    </row>
    <row r="326" spans="1:1" x14ac:dyDescent="0.2">
      <c r="A326" t="s">
        <v>6627</v>
      </c>
    </row>
    <row r="327" spans="1:1" x14ac:dyDescent="0.2">
      <c r="A327" t="s">
        <v>6627</v>
      </c>
    </row>
    <row r="328" spans="1:1" x14ac:dyDescent="0.2">
      <c r="A328" t="s">
        <v>6627</v>
      </c>
    </row>
    <row r="329" spans="1:1" x14ac:dyDescent="0.2">
      <c r="A329" t="s">
        <v>6627</v>
      </c>
    </row>
    <row r="330" spans="1:1" x14ac:dyDescent="0.2">
      <c r="A330" t="s">
        <v>6627</v>
      </c>
    </row>
    <row r="331" spans="1:1" x14ac:dyDescent="0.2">
      <c r="A331" t="s">
        <v>6627</v>
      </c>
    </row>
    <row r="332" spans="1:1" x14ac:dyDescent="0.2">
      <c r="A332" t="s">
        <v>6627</v>
      </c>
    </row>
    <row r="333" spans="1:1" x14ac:dyDescent="0.2">
      <c r="A333" t="s">
        <v>6627</v>
      </c>
    </row>
    <row r="334" spans="1:1" x14ac:dyDescent="0.2">
      <c r="A334" t="s">
        <v>6627</v>
      </c>
    </row>
    <row r="335" spans="1:1" x14ac:dyDescent="0.2">
      <c r="A335" t="s">
        <v>6627</v>
      </c>
    </row>
    <row r="336" spans="1:1" x14ac:dyDescent="0.2">
      <c r="A336" t="s">
        <v>6627</v>
      </c>
    </row>
    <row r="337" spans="1:1" x14ac:dyDescent="0.2">
      <c r="A337" t="s">
        <v>6627</v>
      </c>
    </row>
    <row r="338" spans="1:1" x14ac:dyDescent="0.2">
      <c r="A338" t="s">
        <v>6627</v>
      </c>
    </row>
    <row r="339" spans="1:1" x14ac:dyDescent="0.2">
      <c r="A339" t="s">
        <v>6627</v>
      </c>
    </row>
    <row r="340" spans="1:1" x14ac:dyDescent="0.2">
      <c r="A340" t="s">
        <v>6627</v>
      </c>
    </row>
    <row r="341" spans="1:1" x14ac:dyDescent="0.2">
      <c r="A341" t="s">
        <v>6627</v>
      </c>
    </row>
    <row r="342" spans="1:1" x14ac:dyDescent="0.2">
      <c r="A342" t="s">
        <v>6627</v>
      </c>
    </row>
    <row r="343" spans="1:1" x14ac:dyDescent="0.2">
      <c r="A343" t="s">
        <v>6627</v>
      </c>
    </row>
    <row r="344" spans="1:1" x14ac:dyDescent="0.2">
      <c r="A344" t="s">
        <v>6627</v>
      </c>
    </row>
    <row r="345" spans="1:1" x14ac:dyDescent="0.2">
      <c r="A345" t="s">
        <v>6627</v>
      </c>
    </row>
    <row r="346" spans="1:1" x14ac:dyDescent="0.2">
      <c r="A346" t="s">
        <v>6627</v>
      </c>
    </row>
    <row r="347" spans="1:1" x14ac:dyDescent="0.2">
      <c r="A347" t="s">
        <v>6627</v>
      </c>
    </row>
    <row r="348" spans="1:1" x14ac:dyDescent="0.2">
      <c r="A348" t="s">
        <v>6627</v>
      </c>
    </row>
    <row r="349" spans="1:1" x14ac:dyDescent="0.2">
      <c r="A349" t="s">
        <v>6627</v>
      </c>
    </row>
    <row r="350" spans="1:1" x14ac:dyDescent="0.2">
      <c r="A350" t="s">
        <v>6627</v>
      </c>
    </row>
    <row r="351" spans="1:1" x14ac:dyDescent="0.2">
      <c r="A351" t="s">
        <v>6627</v>
      </c>
    </row>
    <row r="352" spans="1:1" x14ac:dyDescent="0.2">
      <c r="A352" t="s">
        <v>6627</v>
      </c>
    </row>
    <row r="353" spans="1:1" x14ac:dyDescent="0.2">
      <c r="A353" t="s">
        <v>6627</v>
      </c>
    </row>
    <row r="354" spans="1:1" x14ac:dyDescent="0.2">
      <c r="A354" t="s">
        <v>6627</v>
      </c>
    </row>
    <row r="355" spans="1:1" x14ac:dyDescent="0.2">
      <c r="A355" t="s">
        <v>6627</v>
      </c>
    </row>
    <row r="356" spans="1:1" x14ac:dyDescent="0.2">
      <c r="A356" t="s">
        <v>6627</v>
      </c>
    </row>
    <row r="357" spans="1:1" x14ac:dyDescent="0.2">
      <c r="A357" t="s">
        <v>6627</v>
      </c>
    </row>
    <row r="358" spans="1:1" x14ac:dyDescent="0.2">
      <c r="A358" t="s">
        <v>6627</v>
      </c>
    </row>
    <row r="359" spans="1:1" x14ac:dyDescent="0.2">
      <c r="A359" t="s">
        <v>6627</v>
      </c>
    </row>
    <row r="360" spans="1:1" x14ac:dyDescent="0.2">
      <c r="A360" t="s">
        <v>6627</v>
      </c>
    </row>
    <row r="361" spans="1:1" x14ac:dyDescent="0.2">
      <c r="A361" t="s">
        <v>6627</v>
      </c>
    </row>
    <row r="362" spans="1:1" x14ac:dyDescent="0.2">
      <c r="A362" t="s">
        <v>6627</v>
      </c>
    </row>
    <row r="363" spans="1:1" x14ac:dyDescent="0.2">
      <c r="A363" t="s">
        <v>6627</v>
      </c>
    </row>
    <row r="364" spans="1:1" x14ac:dyDescent="0.2">
      <c r="A364" t="s">
        <v>6627</v>
      </c>
    </row>
    <row r="365" spans="1:1" x14ac:dyDescent="0.2">
      <c r="A365" t="s">
        <v>6627</v>
      </c>
    </row>
    <row r="366" spans="1:1" x14ac:dyDescent="0.2">
      <c r="A366" t="s">
        <v>6627</v>
      </c>
    </row>
    <row r="367" spans="1:1" x14ac:dyDescent="0.2">
      <c r="A367" t="s">
        <v>6627</v>
      </c>
    </row>
    <row r="368" spans="1:1" x14ac:dyDescent="0.2">
      <c r="A368" t="s">
        <v>6627</v>
      </c>
    </row>
    <row r="369" spans="1:1" x14ac:dyDescent="0.2">
      <c r="A369" t="s">
        <v>6627</v>
      </c>
    </row>
    <row r="370" spans="1:1" x14ac:dyDescent="0.2">
      <c r="A370" t="s">
        <v>6627</v>
      </c>
    </row>
    <row r="371" spans="1:1" x14ac:dyDescent="0.2">
      <c r="A371" t="s">
        <v>6627</v>
      </c>
    </row>
    <row r="372" spans="1:1" x14ac:dyDescent="0.2">
      <c r="A372" t="s">
        <v>6627</v>
      </c>
    </row>
    <row r="373" spans="1:1" x14ac:dyDescent="0.2">
      <c r="A373" t="s">
        <v>6627</v>
      </c>
    </row>
    <row r="374" spans="1:1" x14ac:dyDescent="0.2">
      <c r="A374" t="s">
        <v>6627</v>
      </c>
    </row>
    <row r="375" spans="1:1" x14ac:dyDescent="0.2">
      <c r="A375" t="s">
        <v>6627</v>
      </c>
    </row>
    <row r="376" spans="1:1" x14ac:dyDescent="0.2">
      <c r="A376" t="s">
        <v>6627</v>
      </c>
    </row>
    <row r="377" spans="1:1" x14ac:dyDescent="0.2">
      <c r="A377" t="s">
        <v>6627</v>
      </c>
    </row>
    <row r="378" spans="1:1" x14ac:dyDescent="0.2">
      <c r="A378" t="s">
        <v>6627</v>
      </c>
    </row>
    <row r="379" spans="1:1" x14ac:dyDescent="0.2">
      <c r="A379" t="s">
        <v>6627</v>
      </c>
    </row>
    <row r="380" spans="1:1" x14ac:dyDescent="0.2">
      <c r="A380" t="s">
        <v>6627</v>
      </c>
    </row>
    <row r="381" spans="1:1" x14ac:dyDescent="0.2">
      <c r="A381" t="s">
        <v>6627</v>
      </c>
    </row>
    <row r="382" spans="1:1" x14ac:dyDescent="0.2">
      <c r="A382" t="s">
        <v>6627</v>
      </c>
    </row>
    <row r="383" spans="1:1" x14ac:dyDescent="0.2">
      <c r="A383" t="s">
        <v>6627</v>
      </c>
    </row>
    <row r="384" spans="1:1" x14ac:dyDescent="0.2">
      <c r="A384" t="s">
        <v>6627</v>
      </c>
    </row>
    <row r="385" spans="1:1" x14ac:dyDescent="0.2">
      <c r="A385" t="s">
        <v>6627</v>
      </c>
    </row>
    <row r="386" spans="1:1" x14ac:dyDescent="0.2">
      <c r="A386" t="s">
        <v>6627</v>
      </c>
    </row>
    <row r="387" spans="1:1" x14ac:dyDescent="0.2">
      <c r="A387" t="s">
        <v>6627</v>
      </c>
    </row>
    <row r="388" spans="1:1" x14ac:dyDescent="0.2">
      <c r="A388" t="s">
        <v>6627</v>
      </c>
    </row>
    <row r="389" spans="1:1" x14ac:dyDescent="0.2">
      <c r="A389" t="s">
        <v>6627</v>
      </c>
    </row>
    <row r="390" spans="1:1" x14ac:dyDescent="0.2">
      <c r="A390" t="s">
        <v>6627</v>
      </c>
    </row>
    <row r="391" spans="1:1" x14ac:dyDescent="0.2">
      <c r="A391" t="s">
        <v>6627</v>
      </c>
    </row>
    <row r="392" spans="1:1" x14ac:dyDescent="0.2">
      <c r="A392" t="s">
        <v>6627</v>
      </c>
    </row>
    <row r="393" spans="1:1" x14ac:dyDescent="0.2">
      <c r="A393" t="s">
        <v>6627</v>
      </c>
    </row>
    <row r="394" spans="1:1" x14ac:dyDescent="0.2">
      <c r="A394" t="s">
        <v>6627</v>
      </c>
    </row>
    <row r="395" spans="1:1" x14ac:dyDescent="0.2">
      <c r="A395" t="s">
        <v>6627</v>
      </c>
    </row>
    <row r="396" spans="1:1" x14ac:dyDescent="0.2">
      <c r="A396" t="s">
        <v>6627</v>
      </c>
    </row>
    <row r="397" spans="1:1" x14ac:dyDescent="0.2">
      <c r="A397" t="s">
        <v>6627</v>
      </c>
    </row>
    <row r="398" spans="1:1" x14ac:dyDescent="0.2">
      <c r="A398" t="s">
        <v>6627</v>
      </c>
    </row>
    <row r="399" spans="1:1" x14ac:dyDescent="0.2">
      <c r="A399" t="s">
        <v>6627</v>
      </c>
    </row>
    <row r="400" spans="1:1" x14ac:dyDescent="0.2">
      <c r="A400" t="s">
        <v>6627</v>
      </c>
    </row>
    <row r="401" spans="1:1" x14ac:dyDescent="0.2">
      <c r="A401" t="s">
        <v>6627</v>
      </c>
    </row>
    <row r="402" spans="1:1" x14ac:dyDescent="0.2">
      <c r="A402" t="s">
        <v>6627</v>
      </c>
    </row>
    <row r="403" spans="1:1" x14ac:dyDescent="0.2">
      <c r="A403" t="s">
        <v>6627</v>
      </c>
    </row>
    <row r="404" spans="1:1" x14ac:dyDescent="0.2">
      <c r="A404" t="s">
        <v>6627</v>
      </c>
    </row>
    <row r="405" spans="1:1" x14ac:dyDescent="0.2">
      <c r="A405" t="s">
        <v>6627</v>
      </c>
    </row>
    <row r="406" spans="1:1" x14ac:dyDescent="0.2">
      <c r="A406" t="s">
        <v>6627</v>
      </c>
    </row>
    <row r="407" spans="1:1" x14ac:dyDescent="0.2">
      <c r="A407" t="s">
        <v>6627</v>
      </c>
    </row>
    <row r="408" spans="1:1" x14ac:dyDescent="0.2">
      <c r="A408" t="s">
        <v>6627</v>
      </c>
    </row>
    <row r="409" spans="1:1" x14ac:dyDescent="0.2">
      <c r="A409" t="s">
        <v>6627</v>
      </c>
    </row>
    <row r="410" spans="1:1" x14ac:dyDescent="0.2">
      <c r="A410" t="s">
        <v>6627</v>
      </c>
    </row>
    <row r="411" spans="1:1" x14ac:dyDescent="0.2">
      <c r="A411" t="s">
        <v>6627</v>
      </c>
    </row>
    <row r="412" spans="1:1" x14ac:dyDescent="0.2">
      <c r="A412" t="s">
        <v>6627</v>
      </c>
    </row>
    <row r="413" spans="1:1" x14ac:dyDescent="0.2">
      <c r="A413" t="s">
        <v>6627</v>
      </c>
    </row>
    <row r="414" spans="1:1" x14ac:dyDescent="0.2">
      <c r="A414" t="s">
        <v>6627</v>
      </c>
    </row>
    <row r="415" spans="1:1" x14ac:dyDescent="0.2">
      <c r="A415" t="s">
        <v>6627</v>
      </c>
    </row>
    <row r="416" spans="1:1" x14ac:dyDescent="0.2">
      <c r="A416" t="s">
        <v>6627</v>
      </c>
    </row>
    <row r="417" spans="1:1" x14ac:dyDescent="0.2">
      <c r="A417" t="s">
        <v>6627</v>
      </c>
    </row>
    <row r="418" spans="1:1" x14ac:dyDescent="0.2">
      <c r="A418" t="s">
        <v>6627</v>
      </c>
    </row>
    <row r="419" spans="1:1" x14ac:dyDescent="0.2">
      <c r="A419" t="s">
        <v>6627</v>
      </c>
    </row>
    <row r="420" spans="1:1" x14ac:dyDescent="0.2">
      <c r="A420" t="s">
        <v>6627</v>
      </c>
    </row>
    <row r="421" spans="1:1" x14ac:dyDescent="0.2">
      <c r="A421" t="s">
        <v>6627</v>
      </c>
    </row>
    <row r="422" spans="1:1" x14ac:dyDescent="0.2">
      <c r="A422" t="s">
        <v>6627</v>
      </c>
    </row>
    <row r="423" spans="1:1" x14ac:dyDescent="0.2">
      <c r="A423" t="s">
        <v>6627</v>
      </c>
    </row>
    <row r="424" spans="1:1" x14ac:dyDescent="0.2">
      <c r="A424" t="s">
        <v>6627</v>
      </c>
    </row>
    <row r="425" spans="1:1" x14ac:dyDescent="0.2">
      <c r="A425" t="s">
        <v>6627</v>
      </c>
    </row>
    <row r="426" spans="1:1" x14ac:dyDescent="0.2">
      <c r="A426" t="s">
        <v>6627</v>
      </c>
    </row>
    <row r="427" spans="1:1" x14ac:dyDescent="0.2">
      <c r="A427" t="s">
        <v>6627</v>
      </c>
    </row>
    <row r="428" spans="1:1" x14ac:dyDescent="0.2">
      <c r="A428" t="s">
        <v>6627</v>
      </c>
    </row>
    <row r="429" spans="1:1" x14ac:dyDescent="0.2">
      <c r="A429" t="s">
        <v>6627</v>
      </c>
    </row>
    <row r="430" spans="1:1" x14ac:dyDescent="0.2">
      <c r="A430" t="s">
        <v>6627</v>
      </c>
    </row>
    <row r="431" spans="1:1" x14ac:dyDescent="0.2">
      <c r="A431" t="s">
        <v>6627</v>
      </c>
    </row>
    <row r="432" spans="1:1" x14ac:dyDescent="0.2">
      <c r="A432" t="s">
        <v>6627</v>
      </c>
    </row>
    <row r="433" spans="1:1" x14ac:dyDescent="0.2">
      <c r="A433" t="s">
        <v>6627</v>
      </c>
    </row>
    <row r="434" spans="1:1" x14ac:dyDescent="0.2">
      <c r="A434" t="s">
        <v>6627</v>
      </c>
    </row>
    <row r="435" spans="1:1" x14ac:dyDescent="0.2">
      <c r="A435" t="s">
        <v>6627</v>
      </c>
    </row>
    <row r="436" spans="1:1" x14ac:dyDescent="0.2">
      <c r="A436" t="s">
        <v>6627</v>
      </c>
    </row>
    <row r="437" spans="1:1" x14ac:dyDescent="0.2">
      <c r="A437" t="s">
        <v>6627</v>
      </c>
    </row>
    <row r="438" spans="1:1" x14ac:dyDescent="0.2">
      <c r="A438" t="s">
        <v>6627</v>
      </c>
    </row>
    <row r="439" spans="1:1" x14ac:dyDescent="0.2">
      <c r="A439" t="s">
        <v>6627</v>
      </c>
    </row>
    <row r="440" spans="1:1" x14ac:dyDescent="0.2">
      <c r="A440" t="s">
        <v>6627</v>
      </c>
    </row>
    <row r="441" spans="1:1" x14ac:dyDescent="0.2">
      <c r="A441" t="s">
        <v>6627</v>
      </c>
    </row>
    <row r="442" spans="1:1" x14ac:dyDescent="0.2">
      <c r="A442" t="s">
        <v>6627</v>
      </c>
    </row>
    <row r="443" spans="1:1" x14ac:dyDescent="0.2">
      <c r="A443" t="s">
        <v>6627</v>
      </c>
    </row>
    <row r="444" spans="1:1" x14ac:dyDescent="0.2">
      <c r="A444" t="s">
        <v>6627</v>
      </c>
    </row>
    <row r="445" spans="1:1" x14ac:dyDescent="0.2">
      <c r="A445" t="s">
        <v>6627</v>
      </c>
    </row>
    <row r="446" spans="1:1" x14ac:dyDescent="0.2">
      <c r="A446" t="s">
        <v>6627</v>
      </c>
    </row>
    <row r="447" spans="1:1" x14ac:dyDescent="0.2">
      <c r="A447" t="s">
        <v>6627</v>
      </c>
    </row>
    <row r="448" spans="1:1" x14ac:dyDescent="0.2">
      <c r="A448" t="s">
        <v>6627</v>
      </c>
    </row>
    <row r="449" spans="1:1" x14ac:dyDescent="0.2">
      <c r="A449" t="s">
        <v>6627</v>
      </c>
    </row>
    <row r="450" spans="1:1" x14ac:dyDescent="0.2">
      <c r="A450" t="s">
        <v>6627</v>
      </c>
    </row>
    <row r="451" spans="1:1" x14ac:dyDescent="0.2">
      <c r="A451" t="s">
        <v>6627</v>
      </c>
    </row>
    <row r="452" spans="1:1" x14ac:dyDescent="0.2">
      <c r="A452" t="s">
        <v>6536</v>
      </c>
    </row>
    <row r="453" spans="1:1" x14ac:dyDescent="0.2">
      <c r="A453" t="s">
        <v>6487</v>
      </c>
    </row>
    <row r="454" spans="1:1" x14ac:dyDescent="0.2">
      <c r="A454" t="s">
        <v>6487</v>
      </c>
    </row>
    <row r="455" spans="1:1" x14ac:dyDescent="0.2">
      <c r="A455" t="s">
        <v>6487</v>
      </c>
    </row>
    <row r="456" spans="1:1" x14ac:dyDescent="0.2">
      <c r="A456" t="s">
        <v>6487</v>
      </c>
    </row>
    <row r="457" spans="1:1" x14ac:dyDescent="0.2">
      <c r="A457" t="s">
        <v>6487</v>
      </c>
    </row>
    <row r="458" spans="1:1" x14ac:dyDescent="0.2">
      <c r="A458" t="s">
        <v>6487</v>
      </c>
    </row>
    <row r="459" spans="1:1" x14ac:dyDescent="0.2">
      <c r="A459" t="s">
        <v>6487</v>
      </c>
    </row>
    <row r="460" spans="1:1" x14ac:dyDescent="0.2">
      <c r="A460" t="s">
        <v>6487</v>
      </c>
    </row>
    <row r="461" spans="1:1" x14ac:dyDescent="0.2">
      <c r="A461" t="s">
        <v>6487</v>
      </c>
    </row>
    <row r="462" spans="1:1" x14ac:dyDescent="0.2">
      <c r="A462" t="s">
        <v>6487</v>
      </c>
    </row>
    <row r="463" spans="1:1" x14ac:dyDescent="0.2">
      <c r="A463" t="s">
        <v>6487</v>
      </c>
    </row>
    <row r="464" spans="1:1" x14ac:dyDescent="0.2">
      <c r="A464" t="s">
        <v>6487</v>
      </c>
    </row>
    <row r="465" spans="1:1" x14ac:dyDescent="0.2">
      <c r="A465" t="s">
        <v>6487</v>
      </c>
    </row>
    <row r="466" spans="1:1" x14ac:dyDescent="0.2">
      <c r="A466" t="s">
        <v>6487</v>
      </c>
    </row>
    <row r="467" spans="1:1" x14ac:dyDescent="0.2">
      <c r="A467" t="s">
        <v>6487</v>
      </c>
    </row>
    <row r="468" spans="1:1" x14ac:dyDescent="0.2">
      <c r="A468" t="s">
        <v>6487</v>
      </c>
    </row>
    <row r="469" spans="1:1" x14ac:dyDescent="0.2">
      <c r="A469" t="s">
        <v>6487</v>
      </c>
    </row>
    <row r="470" spans="1:1" x14ac:dyDescent="0.2">
      <c r="A470" t="s">
        <v>6487</v>
      </c>
    </row>
    <row r="471" spans="1:1" x14ac:dyDescent="0.2">
      <c r="A471" t="s">
        <v>6487</v>
      </c>
    </row>
    <row r="472" spans="1:1" x14ac:dyDescent="0.2">
      <c r="A472" t="s">
        <v>6487</v>
      </c>
    </row>
    <row r="473" spans="1:1" x14ac:dyDescent="0.2">
      <c r="A473" t="s">
        <v>6487</v>
      </c>
    </row>
    <row r="474" spans="1:1" x14ac:dyDescent="0.2">
      <c r="A474" t="s">
        <v>6487</v>
      </c>
    </row>
    <row r="475" spans="1:1" x14ac:dyDescent="0.2">
      <c r="A475" t="s">
        <v>6487</v>
      </c>
    </row>
    <row r="476" spans="1:1" x14ac:dyDescent="0.2">
      <c r="A476" t="s">
        <v>6487</v>
      </c>
    </row>
    <row r="477" spans="1:1" x14ac:dyDescent="0.2">
      <c r="A477" t="s">
        <v>6487</v>
      </c>
    </row>
    <row r="478" spans="1:1" x14ac:dyDescent="0.2">
      <c r="A478" t="s">
        <v>6487</v>
      </c>
    </row>
    <row r="479" spans="1:1" x14ac:dyDescent="0.2">
      <c r="A479" t="s">
        <v>6487</v>
      </c>
    </row>
    <row r="480" spans="1:1" x14ac:dyDescent="0.2">
      <c r="A480" t="s">
        <v>6487</v>
      </c>
    </row>
    <row r="481" spans="1:1" x14ac:dyDescent="0.2">
      <c r="A481" t="s">
        <v>6487</v>
      </c>
    </row>
    <row r="482" spans="1:1" x14ac:dyDescent="0.2">
      <c r="A482" t="s">
        <v>6487</v>
      </c>
    </row>
    <row r="483" spans="1:1" x14ac:dyDescent="0.2">
      <c r="A483" t="s">
        <v>6487</v>
      </c>
    </row>
    <row r="484" spans="1:1" x14ac:dyDescent="0.2">
      <c r="A484" t="s">
        <v>6487</v>
      </c>
    </row>
    <row r="485" spans="1:1" x14ac:dyDescent="0.2">
      <c r="A485" t="s">
        <v>6487</v>
      </c>
    </row>
    <row r="486" spans="1:1" x14ac:dyDescent="0.2">
      <c r="A486" t="s">
        <v>6487</v>
      </c>
    </row>
    <row r="487" spans="1:1" x14ac:dyDescent="0.2">
      <c r="A487" t="s">
        <v>6487</v>
      </c>
    </row>
    <row r="488" spans="1:1" x14ac:dyDescent="0.2">
      <c r="A488" t="s">
        <v>6487</v>
      </c>
    </row>
    <row r="489" spans="1:1" x14ac:dyDescent="0.2">
      <c r="A489" t="s">
        <v>6487</v>
      </c>
    </row>
    <row r="490" spans="1:1" x14ac:dyDescent="0.2">
      <c r="A490" t="s">
        <v>6487</v>
      </c>
    </row>
    <row r="491" spans="1:1" x14ac:dyDescent="0.2">
      <c r="A491" t="s">
        <v>6487</v>
      </c>
    </row>
    <row r="492" spans="1:1" x14ac:dyDescent="0.2">
      <c r="A492" t="s">
        <v>6487</v>
      </c>
    </row>
    <row r="493" spans="1:1" x14ac:dyDescent="0.2">
      <c r="A493" t="s">
        <v>6487</v>
      </c>
    </row>
    <row r="494" spans="1:1" x14ac:dyDescent="0.2">
      <c r="A494" t="s">
        <v>6487</v>
      </c>
    </row>
    <row r="495" spans="1:1" x14ac:dyDescent="0.2">
      <c r="A495" t="s">
        <v>6487</v>
      </c>
    </row>
    <row r="496" spans="1:1" x14ac:dyDescent="0.2">
      <c r="A496" t="s">
        <v>6487</v>
      </c>
    </row>
    <row r="497" spans="1:1" x14ac:dyDescent="0.2">
      <c r="A497" t="s">
        <v>6487</v>
      </c>
    </row>
    <row r="498" spans="1:1" x14ac:dyDescent="0.2">
      <c r="A498" t="s">
        <v>6487</v>
      </c>
    </row>
    <row r="499" spans="1:1" x14ac:dyDescent="0.2">
      <c r="A499" t="s">
        <v>6487</v>
      </c>
    </row>
    <row r="500" spans="1:1" x14ac:dyDescent="0.2">
      <c r="A500" t="s">
        <v>6487</v>
      </c>
    </row>
    <row r="501" spans="1:1" x14ac:dyDescent="0.2">
      <c r="A501" t="s">
        <v>6487</v>
      </c>
    </row>
    <row r="502" spans="1:1" x14ac:dyDescent="0.2">
      <c r="A502" t="s">
        <v>6487</v>
      </c>
    </row>
    <row r="503" spans="1:1" x14ac:dyDescent="0.2">
      <c r="A503" t="s">
        <v>6473</v>
      </c>
    </row>
    <row r="504" spans="1:1" x14ac:dyDescent="0.2">
      <c r="A504" t="s">
        <v>6473</v>
      </c>
    </row>
    <row r="505" spans="1:1" x14ac:dyDescent="0.2">
      <c r="A505" t="s">
        <v>6473</v>
      </c>
    </row>
    <row r="506" spans="1:1" x14ac:dyDescent="0.2">
      <c r="A506" t="s">
        <v>6473</v>
      </c>
    </row>
    <row r="507" spans="1:1" x14ac:dyDescent="0.2">
      <c r="A507" t="s">
        <v>6473</v>
      </c>
    </row>
    <row r="508" spans="1:1" x14ac:dyDescent="0.2">
      <c r="A508" t="s">
        <v>6473</v>
      </c>
    </row>
    <row r="509" spans="1:1" x14ac:dyDescent="0.2">
      <c r="A509" t="s">
        <v>6473</v>
      </c>
    </row>
    <row r="510" spans="1:1" x14ac:dyDescent="0.2">
      <c r="A510" t="s">
        <v>6473</v>
      </c>
    </row>
    <row r="511" spans="1:1" x14ac:dyDescent="0.2">
      <c r="A511" t="s">
        <v>6473</v>
      </c>
    </row>
    <row r="512" spans="1:1" x14ac:dyDescent="0.2">
      <c r="A512" t="s">
        <v>6473</v>
      </c>
    </row>
    <row r="513" spans="1:1" x14ac:dyDescent="0.2">
      <c r="A513" t="s">
        <v>6473</v>
      </c>
    </row>
    <row r="514" spans="1:1" x14ac:dyDescent="0.2">
      <c r="A514" t="s">
        <v>6473</v>
      </c>
    </row>
    <row r="515" spans="1:1" x14ac:dyDescent="0.2">
      <c r="A515" t="s">
        <v>6473</v>
      </c>
    </row>
    <row r="516" spans="1:1" x14ac:dyDescent="0.2">
      <c r="A516" t="s">
        <v>6473</v>
      </c>
    </row>
    <row r="517" spans="1:1" x14ac:dyDescent="0.2">
      <c r="A517" t="s">
        <v>6473</v>
      </c>
    </row>
    <row r="518" spans="1:1" x14ac:dyDescent="0.2">
      <c r="A518" t="s">
        <v>6473</v>
      </c>
    </row>
    <row r="519" spans="1:1" x14ac:dyDescent="0.2">
      <c r="A519" t="s">
        <v>6473</v>
      </c>
    </row>
    <row r="520" spans="1:1" x14ac:dyDescent="0.2">
      <c r="A520" t="s">
        <v>6473</v>
      </c>
    </row>
    <row r="521" spans="1:1" x14ac:dyDescent="0.2">
      <c r="A521" t="s">
        <v>6473</v>
      </c>
    </row>
    <row r="522" spans="1:1" x14ac:dyDescent="0.2">
      <c r="A522" t="s">
        <v>6473</v>
      </c>
    </row>
    <row r="523" spans="1:1" x14ac:dyDescent="0.2">
      <c r="A523" t="s">
        <v>6473</v>
      </c>
    </row>
    <row r="524" spans="1:1" x14ac:dyDescent="0.2">
      <c r="A524" t="s">
        <v>6473</v>
      </c>
    </row>
    <row r="525" spans="1:1" x14ac:dyDescent="0.2">
      <c r="A525" t="s">
        <v>6473</v>
      </c>
    </row>
    <row r="526" spans="1:1" x14ac:dyDescent="0.2">
      <c r="A526" t="s">
        <v>6473</v>
      </c>
    </row>
    <row r="527" spans="1:1" x14ac:dyDescent="0.2">
      <c r="A527" t="s">
        <v>6473</v>
      </c>
    </row>
    <row r="528" spans="1:1" x14ac:dyDescent="0.2">
      <c r="A528" t="s">
        <v>6473</v>
      </c>
    </row>
    <row r="529" spans="1:1" x14ac:dyDescent="0.2">
      <c r="A529" t="s">
        <v>6473</v>
      </c>
    </row>
    <row r="530" spans="1:1" x14ac:dyDescent="0.2">
      <c r="A530" t="s">
        <v>6473</v>
      </c>
    </row>
    <row r="531" spans="1:1" x14ac:dyDescent="0.2">
      <c r="A531" t="s">
        <v>6473</v>
      </c>
    </row>
    <row r="532" spans="1:1" x14ac:dyDescent="0.2">
      <c r="A532" t="s">
        <v>6473</v>
      </c>
    </row>
    <row r="533" spans="1:1" x14ac:dyDescent="0.2">
      <c r="A533" t="s">
        <v>6473</v>
      </c>
    </row>
    <row r="534" spans="1:1" x14ac:dyDescent="0.2">
      <c r="A534" t="s">
        <v>6473</v>
      </c>
    </row>
    <row r="535" spans="1:1" x14ac:dyDescent="0.2">
      <c r="A535" t="s">
        <v>6473</v>
      </c>
    </row>
    <row r="536" spans="1:1" x14ac:dyDescent="0.2">
      <c r="A536" t="s">
        <v>6473</v>
      </c>
    </row>
    <row r="537" spans="1:1" x14ac:dyDescent="0.2">
      <c r="A537" t="s">
        <v>6473</v>
      </c>
    </row>
    <row r="538" spans="1:1" x14ac:dyDescent="0.2">
      <c r="A538" t="s">
        <v>6473</v>
      </c>
    </row>
    <row r="539" spans="1:1" x14ac:dyDescent="0.2">
      <c r="A539" t="s">
        <v>6473</v>
      </c>
    </row>
    <row r="540" spans="1:1" x14ac:dyDescent="0.2">
      <c r="A540" t="s">
        <v>6473</v>
      </c>
    </row>
    <row r="541" spans="1:1" x14ac:dyDescent="0.2">
      <c r="A541" t="s">
        <v>6473</v>
      </c>
    </row>
    <row r="542" spans="1:1" x14ac:dyDescent="0.2">
      <c r="A542" t="s">
        <v>6473</v>
      </c>
    </row>
    <row r="543" spans="1:1" x14ac:dyDescent="0.2">
      <c r="A543" t="s">
        <v>6473</v>
      </c>
    </row>
    <row r="544" spans="1:1" x14ac:dyDescent="0.2">
      <c r="A544" t="s">
        <v>6473</v>
      </c>
    </row>
    <row r="545" spans="1:1" x14ac:dyDescent="0.2">
      <c r="A545" t="s">
        <v>6473</v>
      </c>
    </row>
    <row r="546" spans="1:1" x14ac:dyDescent="0.2">
      <c r="A546" t="s">
        <v>6473</v>
      </c>
    </row>
    <row r="547" spans="1:1" x14ac:dyDescent="0.2">
      <c r="A547" t="s">
        <v>6473</v>
      </c>
    </row>
    <row r="548" spans="1:1" x14ac:dyDescent="0.2">
      <c r="A548" t="s">
        <v>6473</v>
      </c>
    </row>
    <row r="549" spans="1:1" x14ac:dyDescent="0.2">
      <c r="A549" t="s">
        <v>6473</v>
      </c>
    </row>
    <row r="550" spans="1:1" x14ac:dyDescent="0.2">
      <c r="A550" t="s">
        <v>6473</v>
      </c>
    </row>
    <row r="551" spans="1:1" x14ac:dyDescent="0.2">
      <c r="A551" t="s">
        <v>6473</v>
      </c>
    </row>
    <row r="552" spans="1:1" x14ac:dyDescent="0.2">
      <c r="A552" t="s">
        <v>6473</v>
      </c>
    </row>
    <row r="553" spans="1:1" x14ac:dyDescent="0.2">
      <c r="A553" t="s">
        <v>6473</v>
      </c>
    </row>
    <row r="554" spans="1:1" x14ac:dyDescent="0.2">
      <c r="A554" t="s">
        <v>6473</v>
      </c>
    </row>
    <row r="555" spans="1:1" x14ac:dyDescent="0.2">
      <c r="A555" t="s">
        <v>6473</v>
      </c>
    </row>
    <row r="556" spans="1:1" x14ac:dyDescent="0.2">
      <c r="A556" t="s">
        <v>6473</v>
      </c>
    </row>
    <row r="557" spans="1:1" x14ac:dyDescent="0.2">
      <c r="A557" t="s">
        <v>6473</v>
      </c>
    </row>
    <row r="558" spans="1:1" x14ac:dyDescent="0.2">
      <c r="A558" t="s">
        <v>6473</v>
      </c>
    </row>
    <row r="559" spans="1:1" x14ac:dyDescent="0.2">
      <c r="A559" t="s">
        <v>6473</v>
      </c>
    </row>
    <row r="560" spans="1:1" x14ac:dyDescent="0.2">
      <c r="A560" t="s">
        <v>6473</v>
      </c>
    </row>
    <row r="561" spans="1:1" x14ac:dyDescent="0.2">
      <c r="A561" t="s">
        <v>6473</v>
      </c>
    </row>
    <row r="562" spans="1:1" x14ac:dyDescent="0.2">
      <c r="A562" t="s">
        <v>6473</v>
      </c>
    </row>
    <row r="563" spans="1:1" x14ac:dyDescent="0.2">
      <c r="A563" t="s">
        <v>6473</v>
      </c>
    </row>
    <row r="564" spans="1:1" x14ac:dyDescent="0.2">
      <c r="A564" t="s">
        <v>6473</v>
      </c>
    </row>
    <row r="565" spans="1:1" x14ac:dyDescent="0.2">
      <c r="A565" t="s">
        <v>6473</v>
      </c>
    </row>
    <row r="566" spans="1:1" x14ac:dyDescent="0.2">
      <c r="A566" t="s">
        <v>6473</v>
      </c>
    </row>
    <row r="567" spans="1:1" x14ac:dyDescent="0.2">
      <c r="A567" t="s">
        <v>6473</v>
      </c>
    </row>
    <row r="568" spans="1:1" x14ac:dyDescent="0.2">
      <c r="A568" t="s">
        <v>6473</v>
      </c>
    </row>
    <row r="569" spans="1:1" x14ac:dyDescent="0.2">
      <c r="A569" t="s">
        <v>6473</v>
      </c>
    </row>
    <row r="570" spans="1:1" x14ac:dyDescent="0.2">
      <c r="A570" t="s">
        <v>6473</v>
      </c>
    </row>
    <row r="571" spans="1:1" x14ac:dyDescent="0.2">
      <c r="A571" t="s">
        <v>6473</v>
      </c>
    </row>
    <row r="572" spans="1:1" x14ac:dyDescent="0.2">
      <c r="A572" t="s">
        <v>6473</v>
      </c>
    </row>
    <row r="573" spans="1:1" x14ac:dyDescent="0.2">
      <c r="A573" t="s">
        <v>6473</v>
      </c>
    </row>
    <row r="574" spans="1:1" x14ac:dyDescent="0.2">
      <c r="A574" t="s">
        <v>6473</v>
      </c>
    </row>
    <row r="575" spans="1:1" x14ac:dyDescent="0.2">
      <c r="A575" t="s">
        <v>6473</v>
      </c>
    </row>
    <row r="576" spans="1:1" x14ac:dyDescent="0.2">
      <c r="A576" t="s">
        <v>6473</v>
      </c>
    </row>
    <row r="577" spans="1:1" x14ac:dyDescent="0.2">
      <c r="A577" t="s">
        <v>6473</v>
      </c>
    </row>
    <row r="578" spans="1:1" x14ac:dyDescent="0.2">
      <c r="A578" t="s">
        <v>6473</v>
      </c>
    </row>
    <row r="579" spans="1:1" x14ac:dyDescent="0.2">
      <c r="A579" t="s">
        <v>6473</v>
      </c>
    </row>
    <row r="580" spans="1:1" x14ac:dyDescent="0.2">
      <c r="A580" t="s">
        <v>6473</v>
      </c>
    </row>
    <row r="581" spans="1:1" x14ac:dyDescent="0.2">
      <c r="A581" t="s">
        <v>6473</v>
      </c>
    </row>
    <row r="582" spans="1:1" x14ac:dyDescent="0.2">
      <c r="A582" t="s">
        <v>6473</v>
      </c>
    </row>
    <row r="583" spans="1:1" x14ac:dyDescent="0.2">
      <c r="A583" t="s">
        <v>6473</v>
      </c>
    </row>
    <row r="584" spans="1:1" x14ac:dyDescent="0.2">
      <c r="A584" t="s">
        <v>6473</v>
      </c>
    </row>
    <row r="585" spans="1:1" x14ac:dyDescent="0.2">
      <c r="A585" t="s">
        <v>6473</v>
      </c>
    </row>
    <row r="586" spans="1:1" x14ac:dyDescent="0.2">
      <c r="A586" t="s">
        <v>6473</v>
      </c>
    </row>
    <row r="587" spans="1:1" x14ac:dyDescent="0.2">
      <c r="A587" t="s">
        <v>6473</v>
      </c>
    </row>
    <row r="588" spans="1:1" x14ac:dyDescent="0.2">
      <c r="A588" t="s">
        <v>6473</v>
      </c>
    </row>
    <row r="589" spans="1:1" x14ac:dyDescent="0.2">
      <c r="A589" t="s">
        <v>6473</v>
      </c>
    </row>
    <row r="590" spans="1:1" x14ac:dyDescent="0.2">
      <c r="A590" t="s">
        <v>6473</v>
      </c>
    </row>
    <row r="591" spans="1:1" x14ac:dyDescent="0.2">
      <c r="A591" t="s">
        <v>6473</v>
      </c>
    </row>
    <row r="592" spans="1:1" x14ac:dyDescent="0.2">
      <c r="A592" t="s">
        <v>6473</v>
      </c>
    </row>
    <row r="593" spans="1:1" x14ac:dyDescent="0.2">
      <c r="A593" t="s">
        <v>6473</v>
      </c>
    </row>
    <row r="594" spans="1:1" x14ac:dyDescent="0.2">
      <c r="A594" t="s">
        <v>6473</v>
      </c>
    </row>
    <row r="595" spans="1:1" x14ac:dyDescent="0.2">
      <c r="A595" t="s">
        <v>6473</v>
      </c>
    </row>
    <row r="596" spans="1:1" x14ac:dyDescent="0.2">
      <c r="A596" t="s">
        <v>6473</v>
      </c>
    </row>
    <row r="597" spans="1:1" x14ac:dyDescent="0.2">
      <c r="A597" t="s">
        <v>6473</v>
      </c>
    </row>
    <row r="598" spans="1:1" x14ac:dyDescent="0.2">
      <c r="A598" t="s">
        <v>6473</v>
      </c>
    </row>
    <row r="599" spans="1:1" x14ac:dyDescent="0.2">
      <c r="A599" t="s">
        <v>6473</v>
      </c>
    </row>
    <row r="600" spans="1:1" x14ac:dyDescent="0.2">
      <c r="A600" t="s">
        <v>6473</v>
      </c>
    </row>
    <row r="601" spans="1:1" x14ac:dyDescent="0.2">
      <c r="A601" t="s">
        <v>6473</v>
      </c>
    </row>
    <row r="602" spans="1:1" x14ac:dyDescent="0.2">
      <c r="A602" t="s">
        <v>6473</v>
      </c>
    </row>
    <row r="603" spans="1:1" x14ac:dyDescent="0.2">
      <c r="A603" t="s">
        <v>6473</v>
      </c>
    </row>
    <row r="604" spans="1:1" x14ac:dyDescent="0.2">
      <c r="A604" t="s">
        <v>6473</v>
      </c>
    </row>
    <row r="605" spans="1:1" x14ac:dyDescent="0.2">
      <c r="A605" t="s">
        <v>6473</v>
      </c>
    </row>
    <row r="606" spans="1:1" x14ac:dyDescent="0.2">
      <c r="A606" t="s">
        <v>6473</v>
      </c>
    </row>
    <row r="607" spans="1:1" x14ac:dyDescent="0.2">
      <c r="A607" t="s">
        <v>6473</v>
      </c>
    </row>
    <row r="608" spans="1:1" x14ac:dyDescent="0.2">
      <c r="A608" t="s">
        <v>6473</v>
      </c>
    </row>
    <row r="609" spans="1:1" x14ac:dyDescent="0.2">
      <c r="A609" t="s">
        <v>6473</v>
      </c>
    </row>
    <row r="610" spans="1:1" x14ac:dyDescent="0.2">
      <c r="A610" t="s">
        <v>6473</v>
      </c>
    </row>
    <row r="611" spans="1:1" x14ac:dyDescent="0.2">
      <c r="A611" t="s">
        <v>6473</v>
      </c>
    </row>
    <row r="612" spans="1:1" x14ac:dyDescent="0.2">
      <c r="A612" t="s">
        <v>6473</v>
      </c>
    </row>
    <row r="613" spans="1:1" x14ac:dyDescent="0.2">
      <c r="A613" t="s">
        <v>6473</v>
      </c>
    </row>
    <row r="614" spans="1:1" x14ac:dyDescent="0.2">
      <c r="A614" t="s">
        <v>6473</v>
      </c>
    </row>
    <row r="615" spans="1:1" x14ac:dyDescent="0.2">
      <c r="A615" t="s">
        <v>6473</v>
      </c>
    </row>
    <row r="616" spans="1:1" x14ac:dyDescent="0.2">
      <c r="A616" t="s">
        <v>6473</v>
      </c>
    </row>
    <row r="617" spans="1:1" x14ac:dyDescent="0.2">
      <c r="A617" t="s">
        <v>6473</v>
      </c>
    </row>
    <row r="618" spans="1:1" x14ac:dyDescent="0.2">
      <c r="A618" t="s">
        <v>6473</v>
      </c>
    </row>
    <row r="619" spans="1:1" x14ac:dyDescent="0.2">
      <c r="A619" t="s">
        <v>6473</v>
      </c>
    </row>
    <row r="620" spans="1:1" x14ac:dyDescent="0.2">
      <c r="A620" t="s">
        <v>6473</v>
      </c>
    </row>
    <row r="621" spans="1:1" x14ac:dyDescent="0.2">
      <c r="A621" t="s">
        <v>6473</v>
      </c>
    </row>
    <row r="622" spans="1:1" x14ac:dyDescent="0.2">
      <c r="A622" t="s">
        <v>6473</v>
      </c>
    </row>
    <row r="623" spans="1:1" x14ac:dyDescent="0.2">
      <c r="A623" t="s">
        <v>6473</v>
      </c>
    </row>
    <row r="624" spans="1:1" x14ac:dyDescent="0.2">
      <c r="A624" t="s">
        <v>6473</v>
      </c>
    </row>
    <row r="625" spans="1:1" x14ac:dyDescent="0.2">
      <c r="A625" t="s">
        <v>6473</v>
      </c>
    </row>
    <row r="626" spans="1:1" x14ac:dyDescent="0.2">
      <c r="A626" t="s">
        <v>6473</v>
      </c>
    </row>
    <row r="627" spans="1:1" x14ac:dyDescent="0.2">
      <c r="A627" t="s">
        <v>6473</v>
      </c>
    </row>
    <row r="628" spans="1:1" x14ac:dyDescent="0.2">
      <c r="A628" t="s">
        <v>6473</v>
      </c>
    </row>
    <row r="629" spans="1:1" x14ac:dyDescent="0.2">
      <c r="A629" t="s">
        <v>6473</v>
      </c>
    </row>
    <row r="630" spans="1:1" x14ac:dyDescent="0.2">
      <c r="A630" t="s">
        <v>6473</v>
      </c>
    </row>
    <row r="631" spans="1:1" x14ac:dyDescent="0.2">
      <c r="A631" t="s">
        <v>6473</v>
      </c>
    </row>
    <row r="632" spans="1:1" x14ac:dyDescent="0.2">
      <c r="A632" t="s">
        <v>6473</v>
      </c>
    </row>
    <row r="633" spans="1:1" x14ac:dyDescent="0.2">
      <c r="A633" t="s">
        <v>6473</v>
      </c>
    </row>
    <row r="634" spans="1:1" x14ac:dyDescent="0.2">
      <c r="A634" t="s">
        <v>6473</v>
      </c>
    </row>
    <row r="635" spans="1:1" x14ac:dyDescent="0.2">
      <c r="A635" t="s">
        <v>6473</v>
      </c>
    </row>
    <row r="636" spans="1:1" x14ac:dyDescent="0.2">
      <c r="A636" t="s">
        <v>6473</v>
      </c>
    </row>
    <row r="637" spans="1:1" x14ac:dyDescent="0.2">
      <c r="A637" t="s">
        <v>6473</v>
      </c>
    </row>
    <row r="638" spans="1:1" x14ac:dyDescent="0.2">
      <c r="A638" t="s">
        <v>6473</v>
      </c>
    </row>
    <row r="639" spans="1:1" x14ac:dyDescent="0.2">
      <c r="A639" t="s">
        <v>6473</v>
      </c>
    </row>
    <row r="640" spans="1:1" x14ac:dyDescent="0.2">
      <c r="A640" t="s">
        <v>6473</v>
      </c>
    </row>
    <row r="641" spans="1:2" x14ac:dyDescent="0.2">
      <c r="A641" t="s">
        <v>6473</v>
      </c>
    </row>
    <row r="642" spans="1:2" x14ac:dyDescent="0.2">
      <c r="A642" t="s">
        <v>6473</v>
      </c>
    </row>
    <row r="643" spans="1:2" x14ac:dyDescent="0.2">
      <c r="A643" t="s">
        <v>6473</v>
      </c>
    </row>
    <row r="644" spans="1:2" x14ac:dyDescent="0.2">
      <c r="A644" t="s">
        <v>6473</v>
      </c>
    </row>
    <row r="645" spans="1:2" x14ac:dyDescent="0.2">
      <c r="A645" t="s">
        <v>6473</v>
      </c>
    </row>
    <row r="646" spans="1:2" x14ac:dyDescent="0.2">
      <c r="A646" t="s">
        <v>6473</v>
      </c>
    </row>
    <row r="647" spans="1:2" x14ac:dyDescent="0.2">
      <c r="A647" t="s">
        <v>6473</v>
      </c>
    </row>
    <row r="648" spans="1:2" x14ac:dyDescent="0.2">
      <c r="A648" t="s">
        <v>6473</v>
      </c>
    </row>
    <row r="649" spans="1:2" x14ac:dyDescent="0.2">
      <c r="A649" t="s">
        <v>6473</v>
      </c>
    </row>
    <row r="650" spans="1:2" x14ac:dyDescent="0.2">
      <c r="A650" t="s">
        <v>6473</v>
      </c>
    </row>
    <row r="651" spans="1:2" x14ac:dyDescent="0.2">
      <c r="A651" t="s">
        <v>6473</v>
      </c>
    </row>
    <row r="652" spans="1:2" x14ac:dyDescent="0.2">
      <c r="A652" t="s">
        <v>6473</v>
      </c>
    </row>
    <row r="653" spans="1:2" x14ac:dyDescent="0.2">
      <c r="B653" t="s">
        <v>6476</v>
      </c>
    </row>
    <row r="654" spans="1:2" x14ac:dyDescent="0.2">
      <c r="B654" t="s">
        <v>6477</v>
      </c>
    </row>
    <row r="655" spans="1:2" x14ac:dyDescent="0.2">
      <c r="B655" t="s">
        <v>6478</v>
      </c>
    </row>
    <row r="656" spans="1:2" x14ac:dyDescent="0.2">
      <c r="B656" t="s">
        <v>6479</v>
      </c>
    </row>
    <row r="657" spans="2:2" x14ac:dyDescent="0.2">
      <c r="B657" t="s">
        <v>6480</v>
      </c>
    </row>
    <row r="658" spans="2:2" x14ac:dyDescent="0.2">
      <c r="B658" t="s">
        <v>6481</v>
      </c>
    </row>
    <row r="659" spans="2:2" x14ac:dyDescent="0.2">
      <c r="B659" t="s">
        <v>6482</v>
      </c>
    </row>
    <row r="660" spans="2:2" x14ac:dyDescent="0.2">
      <c r="B660" t="s">
        <v>6483</v>
      </c>
    </row>
    <row r="661" spans="2:2" x14ac:dyDescent="0.2">
      <c r="B661" t="s">
        <v>6484</v>
      </c>
    </row>
    <row r="662" spans="2:2" x14ac:dyDescent="0.2">
      <c r="B662" t="s">
        <v>6485</v>
      </c>
    </row>
    <row r="663" spans="2:2" x14ac:dyDescent="0.2">
      <c r="B663" t="s">
        <v>6476</v>
      </c>
    </row>
    <row r="664" spans="2:2" x14ac:dyDescent="0.2">
      <c r="B664" t="s">
        <v>6477</v>
      </c>
    </row>
    <row r="665" spans="2:2" x14ac:dyDescent="0.2">
      <c r="B665" t="s">
        <v>6478</v>
      </c>
    </row>
    <row r="666" spans="2:2" x14ac:dyDescent="0.2">
      <c r="B666" t="s">
        <v>6479</v>
      </c>
    </row>
    <row r="667" spans="2:2" x14ac:dyDescent="0.2">
      <c r="B667" t="s">
        <v>6480</v>
      </c>
    </row>
    <row r="668" spans="2:2" x14ac:dyDescent="0.2">
      <c r="B668" t="s">
        <v>6481</v>
      </c>
    </row>
    <row r="669" spans="2:2" x14ac:dyDescent="0.2">
      <c r="B669" t="s">
        <v>6482</v>
      </c>
    </row>
    <row r="670" spans="2:2" x14ac:dyDescent="0.2">
      <c r="B670" t="s">
        <v>6483</v>
      </c>
    </row>
    <row r="671" spans="2:2" x14ac:dyDescent="0.2">
      <c r="B671" t="s">
        <v>6484</v>
      </c>
    </row>
    <row r="672" spans="2:2" x14ac:dyDescent="0.2">
      <c r="B672" t="s">
        <v>6485</v>
      </c>
    </row>
    <row r="673" spans="2:2" x14ac:dyDescent="0.2">
      <c r="B673" t="s">
        <v>6476</v>
      </c>
    </row>
    <row r="674" spans="2:2" x14ac:dyDescent="0.2">
      <c r="B674" t="s">
        <v>6477</v>
      </c>
    </row>
    <row r="675" spans="2:2" x14ac:dyDescent="0.2">
      <c r="B675" t="s">
        <v>6478</v>
      </c>
    </row>
    <row r="676" spans="2:2" x14ac:dyDescent="0.2">
      <c r="B676" t="s">
        <v>6540</v>
      </c>
    </row>
    <row r="677" spans="2:2" x14ac:dyDescent="0.2">
      <c r="B677" t="s">
        <v>6547</v>
      </c>
    </row>
    <row r="678" spans="2:2" x14ac:dyDescent="0.2">
      <c r="B678" t="s">
        <v>6542</v>
      </c>
    </row>
    <row r="679" spans="2:2" x14ac:dyDescent="0.2">
      <c r="B679" t="s">
        <v>6485</v>
      </c>
    </row>
    <row r="680" spans="2:2" x14ac:dyDescent="0.2">
      <c r="B680" t="s">
        <v>6476</v>
      </c>
    </row>
    <row r="681" spans="2:2" x14ac:dyDescent="0.2">
      <c r="B681" t="s">
        <v>6477</v>
      </c>
    </row>
    <row r="682" spans="2:2" x14ac:dyDescent="0.2">
      <c r="B682" t="s">
        <v>6478</v>
      </c>
    </row>
    <row r="683" spans="2:2" x14ac:dyDescent="0.2">
      <c r="B683" t="s">
        <v>6479</v>
      </c>
    </row>
    <row r="684" spans="2:2" x14ac:dyDescent="0.2">
      <c r="B684" t="s">
        <v>6480</v>
      </c>
    </row>
    <row r="685" spans="2:2" x14ac:dyDescent="0.2">
      <c r="B685" t="s">
        <v>6481</v>
      </c>
    </row>
    <row r="686" spans="2:2" x14ac:dyDescent="0.2">
      <c r="B686" t="s">
        <v>6482</v>
      </c>
    </row>
    <row r="687" spans="2:2" x14ac:dyDescent="0.2">
      <c r="B687" t="s">
        <v>6483</v>
      </c>
    </row>
    <row r="688" spans="2:2" x14ac:dyDescent="0.2">
      <c r="B688" t="s">
        <v>6484</v>
      </c>
    </row>
    <row r="689" spans="2:2" x14ac:dyDescent="0.2">
      <c r="B689" t="s">
        <v>6485</v>
      </c>
    </row>
    <row r="690" spans="2:2" x14ac:dyDescent="0.2">
      <c r="B690" t="s">
        <v>6476</v>
      </c>
    </row>
    <row r="691" spans="2:2" x14ac:dyDescent="0.2">
      <c r="B691" t="s">
        <v>6477</v>
      </c>
    </row>
    <row r="692" spans="2:2" x14ac:dyDescent="0.2">
      <c r="B692" t="s">
        <v>6478</v>
      </c>
    </row>
    <row r="693" spans="2:2" x14ac:dyDescent="0.2">
      <c r="B693" t="s">
        <v>6540</v>
      </c>
    </row>
    <row r="694" spans="2:2" x14ac:dyDescent="0.2">
      <c r="B694" t="s">
        <v>6547</v>
      </c>
    </row>
    <row r="695" spans="2:2" x14ac:dyDescent="0.2">
      <c r="B695" t="s">
        <v>6542</v>
      </c>
    </row>
    <row r="696" spans="2:2" x14ac:dyDescent="0.2">
      <c r="B696" t="s">
        <v>6485</v>
      </c>
    </row>
    <row r="697" spans="2:2" x14ac:dyDescent="0.2">
      <c r="B697" t="s">
        <v>6476</v>
      </c>
    </row>
    <row r="698" spans="2:2" x14ac:dyDescent="0.2">
      <c r="B698" t="s">
        <v>6477</v>
      </c>
    </row>
    <row r="699" spans="2:2" x14ac:dyDescent="0.2">
      <c r="B699" t="s">
        <v>6478</v>
      </c>
    </row>
    <row r="700" spans="2:2" x14ac:dyDescent="0.2">
      <c r="B700" t="s">
        <v>6479</v>
      </c>
    </row>
    <row r="701" spans="2:2" x14ac:dyDescent="0.2">
      <c r="B701" t="s">
        <v>6480</v>
      </c>
    </row>
    <row r="702" spans="2:2" x14ac:dyDescent="0.2">
      <c r="B702" t="s">
        <v>6481</v>
      </c>
    </row>
    <row r="703" spans="2:2" x14ac:dyDescent="0.2">
      <c r="B703" t="s">
        <v>6482</v>
      </c>
    </row>
    <row r="704" spans="2:2" x14ac:dyDescent="0.2">
      <c r="B704" t="s">
        <v>6483</v>
      </c>
    </row>
    <row r="705" spans="2:2" x14ac:dyDescent="0.2">
      <c r="B705" t="s">
        <v>6484</v>
      </c>
    </row>
    <row r="706" spans="2:2" x14ac:dyDescent="0.2">
      <c r="B706" t="s">
        <v>6485</v>
      </c>
    </row>
    <row r="707" spans="2:2" x14ac:dyDescent="0.2">
      <c r="B707" t="s">
        <v>6476</v>
      </c>
    </row>
    <row r="708" spans="2:2" x14ac:dyDescent="0.2">
      <c r="B708" t="s">
        <v>6477</v>
      </c>
    </row>
    <row r="709" spans="2:2" x14ac:dyDescent="0.2">
      <c r="B709" t="s">
        <v>6478</v>
      </c>
    </row>
    <row r="710" spans="2:2" x14ac:dyDescent="0.2">
      <c r="B710" t="s">
        <v>6479</v>
      </c>
    </row>
    <row r="711" spans="2:2" x14ac:dyDescent="0.2">
      <c r="B711" t="s">
        <v>6480</v>
      </c>
    </row>
    <row r="712" spans="2:2" x14ac:dyDescent="0.2">
      <c r="B712" t="s">
        <v>6481</v>
      </c>
    </row>
    <row r="713" spans="2:2" x14ac:dyDescent="0.2">
      <c r="B713" t="s">
        <v>6482</v>
      </c>
    </row>
    <row r="714" spans="2:2" x14ac:dyDescent="0.2">
      <c r="B714" t="s">
        <v>6483</v>
      </c>
    </row>
    <row r="715" spans="2:2" x14ac:dyDescent="0.2">
      <c r="B715" t="s">
        <v>6484</v>
      </c>
    </row>
    <row r="716" spans="2:2" x14ac:dyDescent="0.2">
      <c r="B716" t="s">
        <v>6485</v>
      </c>
    </row>
    <row r="717" spans="2:2" x14ac:dyDescent="0.2">
      <c r="B717" t="s">
        <v>6476</v>
      </c>
    </row>
    <row r="718" spans="2:2" x14ac:dyDescent="0.2">
      <c r="B718" t="s">
        <v>6477</v>
      </c>
    </row>
    <row r="719" spans="2:2" x14ac:dyDescent="0.2">
      <c r="B719" t="s">
        <v>6478</v>
      </c>
    </row>
    <row r="720" spans="2:2" x14ac:dyDescent="0.2">
      <c r="B720" t="s">
        <v>6540</v>
      </c>
    </row>
    <row r="721" spans="2:2" x14ac:dyDescent="0.2">
      <c r="B721" t="s">
        <v>6547</v>
      </c>
    </row>
    <row r="722" spans="2:2" x14ac:dyDescent="0.2">
      <c r="B722" t="s">
        <v>6542</v>
      </c>
    </row>
    <row r="723" spans="2:2" x14ac:dyDescent="0.2">
      <c r="B723" t="s">
        <v>6485</v>
      </c>
    </row>
    <row r="724" spans="2:2" x14ac:dyDescent="0.2">
      <c r="B724" t="s">
        <v>6476</v>
      </c>
    </row>
    <row r="725" spans="2:2" x14ac:dyDescent="0.2">
      <c r="B725" t="s">
        <v>6477</v>
      </c>
    </row>
    <row r="726" spans="2:2" x14ac:dyDescent="0.2">
      <c r="B726" t="s">
        <v>6478</v>
      </c>
    </row>
    <row r="727" spans="2:2" x14ac:dyDescent="0.2">
      <c r="B727" t="s">
        <v>6479</v>
      </c>
    </row>
    <row r="728" spans="2:2" x14ac:dyDescent="0.2">
      <c r="B728" t="s">
        <v>6480</v>
      </c>
    </row>
    <row r="729" spans="2:2" x14ac:dyDescent="0.2">
      <c r="B729" t="s">
        <v>6481</v>
      </c>
    </row>
    <row r="730" spans="2:2" x14ac:dyDescent="0.2">
      <c r="B730" t="s">
        <v>6482</v>
      </c>
    </row>
    <row r="731" spans="2:2" x14ac:dyDescent="0.2">
      <c r="B731" t="s">
        <v>6483</v>
      </c>
    </row>
    <row r="732" spans="2:2" x14ac:dyDescent="0.2">
      <c r="B732" t="s">
        <v>6484</v>
      </c>
    </row>
    <row r="733" spans="2:2" x14ac:dyDescent="0.2">
      <c r="B733" t="s">
        <v>6485</v>
      </c>
    </row>
    <row r="734" spans="2:2" x14ac:dyDescent="0.2">
      <c r="B734" t="s">
        <v>6476</v>
      </c>
    </row>
    <row r="735" spans="2:2" x14ac:dyDescent="0.2">
      <c r="B735" t="s">
        <v>6477</v>
      </c>
    </row>
    <row r="736" spans="2:2" x14ac:dyDescent="0.2">
      <c r="B736" t="s">
        <v>6478</v>
      </c>
    </row>
    <row r="737" spans="2:2" x14ac:dyDescent="0.2">
      <c r="B737" t="s">
        <v>6540</v>
      </c>
    </row>
    <row r="738" spans="2:2" x14ac:dyDescent="0.2">
      <c r="B738" t="s">
        <v>6547</v>
      </c>
    </row>
    <row r="739" spans="2:2" x14ac:dyDescent="0.2">
      <c r="B739" t="s">
        <v>6542</v>
      </c>
    </row>
    <row r="740" spans="2:2" x14ac:dyDescent="0.2">
      <c r="B740" t="s">
        <v>6485</v>
      </c>
    </row>
    <row r="741" spans="2:2" x14ac:dyDescent="0.2">
      <c r="B741" t="s">
        <v>6476</v>
      </c>
    </row>
    <row r="742" spans="2:2" x14ac:dyDescent="0.2">
      <c r="B742" t="s">
        <v>6477</v>
      </c>
    </row>
    <row r="743" spans="2:2" x14ac:dyDescent="0.2">
      <c r="B743" t="s">
        <v>6478</v>
      </c>
    </row>
    <row r="744" spans="2:2" x14ac:dyDescent="0.2">
      <c r="B744" t="s">
        <v>6479</v>
      </c>
    </row>
    <row r="745" spans="2:2" x14ac:dyDescent="0.2">
      <c r="B745" t="s">
        <v>6480</v>
      </c>
    </row>
    <row r="746" spans="2:2" x14ac:dyDescent="0.2">
      <c r="B746" t="s">
        <v>6481</v>
      </c>
    </row>
    <row r="747" spans="2:2" x14ac:dyDescent="0.2">
      <c r="B747" t="s">
        <v>6482</v>
      </c>
    </row>
    <row r="748" spans="2:2" x14ac:dyDescent="0.2">
      <c r="B748" t="s">
        <v>6483</v>
      </c>
    </row>
    <row r="749" spans="2:2" x14ac:dyDescent="0.2">
      <c r="B749" t="s">
        <v>6484</v>
      </c>
    </row>
    <row r="750" spans="2:2" x14ac:dyDescent="0.2">
      <c r="B750" t="s">
        <v>6485</v>
      </c>
    </row>
    <row r="751" spans="2:2" x14ac:dyDescent="0.2">
      <c r="B751" t="s">
        <v>6476</v>
      </c>
    </row>
    <row r="752" spans="2:2" x14ac:dyDescent="0.2">
      <c r="B752" t="s">
        <v>6477</v>
      </c>
    </row>
    <row r="753" spans="2:2" x14ac:dyDescent="0.2">
      <c r="B753" t="s">
        <v>6478</v>
      </c>
    </row>
    <row r="754" spans="2:2" x14ac:dyDescent="0.2">
      <c r="B754" t="s">
        <v>6479</v>
      </c>
    </row>
    <row r="755" spans="2:2" x14ac:dyDescent="0.2">
      <c r="B755" t="s">
        <v>6480</v>
      </c>
    </row>
    <row r="756" spans="2:2" x14ac:dyDescent="0.2">
      <c r="B756" t="s">
        <v>6481</v>
      </c>
    </row>
    <row r="757" spans="2:2" x14ac:dyDescent="0.2">
      <c r="B757" t="s">
        <v>6482</v>
      </c>
    </row>
    <row r="758" spans="2:2" x14ac:dyDescent="0.2">
      <c r="B758" t="s">
        <v>6483</v>
      </c>
    </row>
    <row r="759" spans="2:2" x14ac:dyDescent="0.2">
      <c r="B759" t="s">
        <v>6484</v>
      </c>
    </row>
    <row r="760" spans="2:2" x14ac:dyDescent="0.2">
      <c r="B760" t="s">
        <v>6485</v>
      </c>
    </row>
    <row r="761" spans="2:2" x14ac:dyDescent="0.2">
      <c r="B761" t="s">
        <v>6476</v>
      </c>
    </row>
    <row r="762" spans="2:2" x14ac:dyDescent="0.2">
      <c r="B762" t="s">
        <v>6477</v>
      </c>
    </row>
    <row r="763" spans="2:2" x14ac:dyDescent="0.2">
      <c r="B763" t="s">
        <v>6478</v>
      </c>
    </row>
    <row r="764" spans="2:2" x14ac:dyDescent="0.2">
      <c r="B764" t="s">
        <v>6540</v>
      </c>
    </row>
    <row r="765" spans="2:2" x14ac:dyDescent="0.2">
      <c r="B765" t="s">
        <v>6547</v>
      </c>
    </row>
    <row r="766" spans="2:2" x14ac:dyDescent="0.2">
      <c r="B766" t="s">
        <v>6542</v>
      </c>
    </row>
    <row r="767" spans="2:2" x14ac:dyDescent="0.2">
      <c r="B767" t="s">
        <v>6485</v>
      </c>
    </row>
    <row r="768" spans="2:2" x14ac:dyDescent="0.2">
      <c r="B768" t="s">
        <v>6476</v>
      </c>
    </row>
    <row r="769" spans="2:2" x14ac:dyDescent="0.2">
      <c r="B769" t="s">
        <v>6477</v>
      </c>
    </row>
    <row r="770" spans="2:2" x14ac:dyDescent="0.2">
      <c r="B770" t="s">
        <v>6478</v>
      </c>
    </row>
    <row r="771" spans="2:2" x14ac:dyDescent="0.2">
      <c r="B771" t="s">
        <v>6479</v>
      </c>
    </row>
    <row r="772" spans="2:2" x14ac:dyDescent="0.2">
      <c r="B772" t="s">
        <v>6480</v>
      </c>
    </row>
    <row r="773" spans="2:2" x14ac:dyDescent="0.2">
      <c r="B773" t="s">
        <v>6481</v>
      </c>
    </row>
    <row r="774" spans="2:2" x14ac:dyDescent="0.2">
      <c r="B774" t="s">
        <v>6482</v>
      </c>
    </row>
    <row r="775" spans="2:2" x14ac:dyDescent="0.2">
      <c r="B775" t="s">
        <v>6483</v>
      </c>
    </row>
    <row r="776" spans="2:2" x14ac:dyDescent="0.2">
      <c r="B776" t="s">
        <v>6484</v>
      </c>
    </row>
    <row r="777" spans="2:2" x14ac:dyDescent="0.2">
      <c r="B777" t="s">
        <v>6485</v>
      </c>
    </row>
    <row r="778" spans="2:2" x14ac:dyDescent="0.2">
      <c r="B778" t="s">
        <v>6476</v>
      </c>
    </row>
    <row r="779" spans="2:2" x14ac:dyDescent="0.2">
      <c r="B779" t="s">
        <v>6477</v>
      </c>
    </row>
    <row r="780" spans="2:2" x14ac:dyDescent="0.2">
      <c r="B780" t="s">
        <v>6478</v>
      </c>
    </row>
    <row r="781" spans="2:2" x14ac:dyDescent="0.2">
      <c r="B781" t="s">
        <v>6540</v>
      </c>
    </row>
    <row r="782" spans="2:2" x14ac:dyDescent="0.2">
      <c r="B782" t="s">
        <v>6547</v>
      </c>
    </row>
    <row r="783" spans="2:2" x14ac:dyDescent="0.2">
      <c r="B783" t="s">
        <v>6542</v>
      </c>
    </row>
    <row r="784" spans="2:2" x14ac:dyDescent="0.2">
      <c r="B784" t="s">
        <v>6485</v>
      </c>
    </row>
    <row r="785" spans="2:2" x14ac:dyDescent="0.2">
      <c r="B785" t="s">
        <v>6476</v>
      </c>
    </row>
    <row r="786" spans="2:2" x14ac:dyDescent="0.2">
      <c r="B786" t="s">
        <v>6477</v>
      </c>
    </row>
    <row r="787" spans="2:2" x14ac:dyDescent="0.2">
      <c r="B787" t="s">
        <v>6478</v>
      </c>
    </row>
    <row r="788" spans="2:2" x14ac:dyDescent="0.2">
      <c r="B788" t="s">
        <v>6479</v>
      </c>
    </row>
    <row r="789" spans="2:2" x14ac:dyDescent="0.2">
      <c r="B789" t="s">
        <v>6480</v>
      </c>
    </row>
    <row r="790" spans="2:2" x14ac:dyDescent="0.2">
      <c r="B790" t="s">
        <v>6481</v>
      </c>
    </row>
    <row r="791" spans="2:2" x14ac:dyDescent="0.2">
      <c r="B791" t="s">
        <v>6482</v>
      </c>
    </row>
    <row r="792" spans="2:2" x14ac:dyDescent="0.2">
      <c r="B792" t="s">
        <v>6483</v>
      </c>
    </row>
    <row r="793" spans="2:2" x14ac:dyDescent="0.2">
      <c r="B793" t="s">
        <v>6484</v>
      </c>
    </row>
    <row r="794" spans="2:2" x14ac:dyDescent="0.2">
      <c r="B794" t="s">
        <v>6485</v>
      </c>
    </row>
    <row r="795" spans="2:2" x14ac:dyDescent="0.2">
      <c r="B795" t="s">
        <v>6476</v>
      </c>
    </row>
    <row r="796" spans="2:2" x14ac:dyDescent="0.2">
      <c r="B796" t="s">
        <v>6477</v>
      </c>
    </row>
    <row r="797" spans="2:2" x14ac:dyDescent="0.2">
      <c r="B797" t="s">
        <v>6478</v>
      </c>
    </row>
    <row r="798" spans="2:2" x14ac:dyDescent="0.2">
      <c r="B798" t="s">
        <v>6479</v>
      </c>
    </row>
    <row r="799" spans="2:2" x14ac:dyDescent="0.2">
      <c r="B799" t="s">
        <v>6480</v>
      </c>
    </row>
    <row r="800" spans="2:2" x14ac:dyDescent="0.2">
      <c r="B800" t="s">
        <v>6481</v>
      </c>
    </row>
    <row r="801" spans="2:2" x14ac:dyDescent="0.2">
      <c r="B801" t="s">
        <v>6482</v>
      </c>
    </row>
    <row r="802" spans="2:2" x14ac:dyDescent="0.2">
      <c r="B802" t="s">
        <v>6483</v>
      </c>
    </row>
    <row r="803" spans="2:2" x14ac:dyDescent="0.2">
      <c r="B803" t="s">
        <v>6484</v>
      </c>
    </row>
    <row r="804" spans="2:2" x14ac:dyDescent="0.2">
      <c r="B804" t="s">
        <v>6485</v>
      </c>
    </row>
    <row r="805" spans="2:2" x14ac:dyDescent="0.2">
      <c r="B805" t="s">
        <v>6476</v>
      </c>
    </row>
    <row r="806" spans="2:2" x14ac:dyDescent="0.2">
      <c r="B806" t="s">
        <v>6477</v>
      </c>
    </row>
    <row r="807" spans="2:2" x14ac:dyDescent="0.2">
      <c r="B807" t="s">
        <v>6478</v>
      </c>
    </row>
    <row r="808" spans="2:2" x14ac:dyDescent="0.2">
      <c r="B808" t="s">
        <v>6540</v>
      </c>
    </row>
    <row r="809" spans="2:2" x14ac:dyDescent="0.2">
      <c r="B809" t="s">
        <v>6547</v>
      </c>
    </row>
    <row r="810" spans="2:2" x14ac:dyDescent="0.2">
      <c r="B810" t="s">
        <v>6542</v>
      </c>
    </row>
    <row r="811" spans="2:2" x14ac:dyDescent="0.2">
      <c r="B811" t="s">
        <v>6485</v>
      </c>
    </row>
    <row r="812" spans="2:2" x14ac:dyDescent="0.2">
      <c r="B812" t="s">
        <v>6476</v>
      </c>
    </row>
    <row r="813" spans="2:2" x14ac:dyDescent="0.2">
      <c r="B813" t="s">
        <v>6477</v>
      </c>
    </row>
    <row r="814" spans="2:2" x14ac:dyDescent="0.2">
      <c r="B814" t="s">
        <v>6478</v>
      </c>
    </row>
    <row r="815" spans="2:2" x14ac:dyDescent="0.2">
      <c r="B815" t="s">
        <v>6479</v>
      </c>
    </row>
    <row r="816" spans="2:2" x14ac:dyDescent="0.2">
      <c r="B816" t="s">
        <v>6480</v>
      </c>
    </row>
    <row r="817" spans="2:2" x14ac:dyDescent="0.2">
      <c r="B817" t="s">
        <v>6481</v>
      </c>
    </row>
    <row r="818" spans="2:2" x14ac:dyDescent="0.2">
      <c r="B818" t="s">
        <v>6482</v>
      </c>
    </row>
    <row r="819" spans="2:2" x14ac:dyDescent="0.2">
      <c r="B819" t="s">
        <v>6483</v>
      </c>
    </row>
    <row r="820" spans="2:2" x14ac:dyDescent="0.2">
      <c r="B820" t="s">
        <v>6484</v>
      </c>
    </row>
    <row r="821" spans="2:2" x14ac:dyDescent="0.2">
      <c r="B821" t="s">
        <v>6485</v>
      </c>
    </row>
    <row r="822" spans="2:2" x14ac:dyDescent="0.2">
      <c r="B822" t="s">
        <v>6476</v>
      </c>
    </row>
    <row r="823" spans="2:2" x14ac:dyDescent="0.2">
      <c r="B823" t="s">
        <v>6477</v>
      </c>
    </row>
    <row r="824" spans="2:2" x14ac:dyDescent="0.2">
      <c r="B824" t="s">
        <v>6478</v>
      </c>
    </row>
    <row r="825" spans="2:2" x14ac:dyDescent="0.2">
      <c r="B825" t="s">
        <v>6540</v>
      </c>
    </row>
    <row r="826" spans="2:2" x14ac:dyDescent="0.2">
      <c r="B826" t="s">
        <v>6547</v>
      </c>
    </row>
    <row r="827" spans="2:2" x14ac:dyDescent="0.2">
      <c r="B827" t="s">
        <v>6542</v>
      </c>
    </row>
    <row r="828" spans="2:2" x14ac:dyDescent="0.2">
      <c r="B828" t="s">
        <v>6485</v>
      </c>
    </row>
    <row r="829" spans="2:2" x14ac:dyDescent="0.2">
      <c r="B829" t="s">
        <v>6476</v>
      </c>
    </row>
    <row r="830" spans="2:2" x14ac:dyDescent="0.2">
      <c r="B830" t="s">
        <v>6477</v>
      </c>
    </row>
    <row r="831" spans="2:2" x14ac:dyDescent="0.2">
      <c r="B831" t="s">
        <v>6478</v>
      </c>
    </row>
    <row r="832" spans="2:2" x14ac:dyDescent="0.2">
      <c r="B832" t="s">
        <v>6479</v>
      </c>
    </row>
    <row r="833" spans="2:2" x14ac:dyDescent="0.2">
      <c r="B833" t="s">
        <v>6480</v>
      </c>
    </row>
    <row r="834" spans="2:2" x14ac:dyDescent="0.2">
      <c r="B834" t="s">
        <v>6481</v>
      </c>
    </row>
    <row r="835" spans="2:2" x14ac:dyDescent="0.2">
      <c r="B835" t="s">
        <v>6482</v>
      </c>
    </row>
    <row r="836" spans="2:2" x14ac:dyDescent="0.2">
      <c r="B836" t="s">
        <v>6483</v>
      </c>
    </row>
    <row r="837" spans="2:2" x14ac:dyDescent="0.2">
      <c r="B837" t="s">
        <v>6484</v>
      </c>
    </row>
    <row r="838" spans="2:2" x14ac:dyDescent="0.2">
      <c r="B838" t="s">
        <v>6485</v>
      </c>
    </row>
    <row r="839" spans="2:2" x14ac:dyDescent="0.2">
      <c r="B839" t="s">
        <v>6476</v>
      </c>
    </row>
    <row r="840" spans="2:2" x14ac:dyDescent="0.2">
      <c r="B840" t="s">
        <v>6477</v>
      </c>
    </row>
    <row r="841" spans="2:2" x14ac:dyDescent="0.2">
      <c r="B841" t="s">
        <v>6478</v>
      </c>
    </row>
    <row r="842" spans="2:2" x14ac:dyDescent="0.2">
      <c r="B842" t="s">
        <v>6479</v>
      </c>
    </row>
    <row r="843" spans="2:2" x14ac:dyDescent="0.2">
      <c r="B843" t="s">
        <v>6480</v>
      </c>
    </row>
    <row r="844" spans="2:2" x14ac:dyDescent="0.2">
      <c r="B844" t="s">
        <v>6481</v>
      </c>
    </row>
    <row r="845" spans="2:2" x14ac:dyDescent="0.2">
      <c r="B845" t="s">
        <v>6482</v>
      </c>
    </row>
    <row r="846" spans="2:2" x14ac:dyDescent="0.2">
      <c r="B846" t="s">
        <v>6483</v>
      </c>
    </row>
    <row r="847" spans="2:2" x14ac:dyDescent="0.2">
      <c r="B847" t="s">
        <v>6484</v>
      </c>
    </row>
    <row r="848" spans="2:2" x14ac:dyDescent="0.2">
      <c r="B848" t="s">
        <v>6485</v>
      </c>
    </row>
    <row r="849" spans="2:2" x14ac:dyDescent="0.2">
      <c r="B849" t="s">
        <v>6476</v>
      </c>
    </row>
    <row r="850" spans="2:2" x14ac:dyDescent="0.2">
      <c r="B850" t="s">
        <v>6477</v>
      </c>
    </row>
    <row r="851" spans="2:2" x14ac:dyDescent="0.2">
      <c r="B851" t="s">
        <v>6478</v>
      </c>
    </row>
    <row r="852" spans="2:2" x14ac:dyDescent="0.2">
      <c r="B852" t="s">
        <v>6540</v>
      </c>
    </row>
    <row r="853" spans="2:2" x14ac:dyDescent="0.2">
      <c r="B853" t="s">
        <v>6547</v>
      </c>
    </row>
    <row r="854" spans="2:2" x14ac:dyDescent="0.2">
      <c r="B854" t="s">
        <v>6542</v>
      </c>
    </row>
    <row r="855" spans="2:2" x14ac:dyDescent="0.2">
      <c r="B855" t="s">
        <v>6485</v>
      </c>
    </row>
    <row r="856" spans="2:2" x14ac:dyDescent="0.2">
      <c r="B856" t="s">
        <v>6476</v>
      </c>
    </row>
    <row r="857" spans="2:2" x14ac:dyDescent="0.2">
      <c r="B857" t="s">
        <v>6477</v>
      </c>
    </row>
    <row r="858" spans="2:2" x14ac:dyDescent="0.2">
      <c r="B858" t="s">
        <v>6478</v>
      </c>
    </row>
    <row r="859" spans="2:2" x14ac:dyDescent="0.2">
      <c r="B859" t="s">
        <v>6479</v>
      </c>
    </row>
    <row r="860" spans="2:2" x14ac:dyDescent="0.2">
      <c r="B860" t="s">
        <v>6480</v>
      </c>
    </row>
    <row r="861" spans="2:2" x14ac:dyDescent="0.2">
      <c r="B861" t="s">
        <v>6481</v>
      </c>
    </row>
    <row r="862" spans="2:2" x14ac:dyDescent="0.2">
      <c r="B862" t="s">
        <v>6482</v>
      </c>
    </row>
    <row r="863" spans="2:2" x14ac:dyDescent="0.2">
      <c r="B863" t="s">
        <v>6483</v>
      </c>
    </row>
    <row r="864" spans="2:2" x14ac:dyDescent="0.2">
      <c r="B864" t="s">
        <v>6484</v>
      </c>
    </row>
    <row r="865" spans="2:2" x14ac:dyDescent="0.2">
      <c r="B865" t="s">
        <v>6485</v>
      </c>
    </row>
    <row r="866" spans="2:2" x14ac:dyDescent="0.2">
      <c r="B866" t="s">
        <v>6476</v>
      </c>
    </row>
    <row r="867" spans="2:2" x14ac:dyDescent="0.2">
      <c r="B867" t="s">
        <v>6477</v>
      </c>
    </row>
    <row r="868" spans="2:2" x14ac:dyDescent="0.2">
      <c r="B868" t="s">
        <v>6478</v>
      </c>
    </row>
    <row r="869" spans="2:2" x14ac:dyDescent="0.2">
      <c r="B869" t="s">
        <v>6540</v>
      </c>
    </row>
    <row r="870" spans="2:2" x14ac:dyDescent="0.2">
      <c r="B870" t="s">
        <v>6547</v>
      </c>
    </row>
    <row r="871" spans="2:2" x14ac:dyDescent="0.2">
      <c r="B871" t="s">
        <v>6542</v>
      </c>
    </row>
    <row r="872" spans="2:2" x14ac:dyDescent="0.2">
      <c r="B872" t="s">
        <v>6485</v>
      </c>
    </row>
    <row r="873" spans="2:2" x14ac:dyDescent="0.2">
      <c r="B873" t="s">
        <v>6476</v>
      </c>
    </row>
    <row r="874" spans="2:2" x14ac:dyDescent="0.2">
      <c r="B874" t="s">
        <v>6477</v>
      </c>
    </row>
    <row r="875" spans="2:2" x14ac:dyDescent="0.2">
      <c r="B875" t="s">
        <v>6478</v>
      </c>
    </row>
    <row r="876" spans="2:2" x14ac:dyDescent="0.2">
      <c r="B876" t="s">
        <v>6479</v>
      </c>
    </row>
    <row r="877" spans="2:2" x14ac:dyDescent="0.2">
      <c r="B877" t="s">
        <v>6480</v>
      </c>
    </row>
    <row r="878" spans="2:2" x14ac:dyDescent="0.2">
      <c r="B878" t="s">
        <v>6481</v>
      </c>
    </row>
    <row r="879" spans="2:2" x14ac:dyDescent="0.2">
      <c r="B879" t="s">
        <v>6482</v>
      </c>
    </row>
    <row r="880" spans="2:2" x14ac:dyDescent="0.2">
      <c r="B880" t="s">
        <v>6483</v>
      </c>
    </row>
    <row r="881" spans="2:2" x14ac:dyDescent="0.2">
      <c r="B881" t="s">
        <v>6484</v>
      </c>
    </row>
    <row r="882" spans="2:2" x14ac:dyDescent="0.2">
      <c r="B882" t="s">
        <v>6485</v>
      </c>
    </row>
    <row r="883" spans="2:2" x14ac:dyDescent="0.2">
      <c r="B883" t="s">
        <v>6476</v>
      </c>
    </row>
    <row r="884" spans="2:2" x14ac:dyDescent="0.2">
      <c r="B884" t="s">
        <v>6477</v>
      </c>
    </row>
    <row r="885" spans="2:2" x14ac:dyDescent="0.2">
      <c r="B885" t="s">
        <v>6478</v>
      </c>
    </row>
    <row r="886" spans="2:2" x14ac:dyDescent="0.2">
      <c r="B886" t="s">
        <v>6479</v>
      </c>
    </row>
    <row r="887" spans="2:2" x14ac:dyDescent="0.2">
      <c r="B887" t="s">
        <v>6480</v>
      </c>
    </row>
    <row r="888" spans="2:2" x14ac:dyDescent="0.2">
      <c r="B888" t="s">
        <v>6481</v>
      </c>
    </row>
    <row r="889" spans="2:2" x14ac:dyDescent="0.2">
      <c r="B889" t="s">
        <v>6482</v>
      </c>
    </row>
    <row r="890" spans="2:2" x14ac:dyDescent="0.2">
      <c r="B890" t="s">
        <v>6483</v>
      </c>
    </row>
    <row r="891" spans="2:2" x14ac:dyDescent="0.2">
      <c r="B891" t="s">
        <v>6484</v>
      </c>
    </row>
    <row r="892" spans="2:2" x14ac:dyDescent="0.2">
      <c r="B892" t="s">
        <v>6485</v>
      </c>
    </row>
    <row r="893" spans="2:2" x14ac:dyDescent="0.2">
      <c r="B893" t="s">
        <v>6476</v>
      </c>
    </row>
    <row r="894" spans="2:2" x14ac:dyDescent="0.2">
      <c r="B894" t="s">
        <v>6477</v>
      </c>
    </row>
    <row r="895" spans="2:2" x14ac:dyDescent="0.2">
      <c r="B895" t="s">
        <v>6478</v>
      </c>
    </row>
    <row r="896" spans="2:2" x14ac:dyDescent="0.2">
      <c r="B896" t="s">
        <v>6540</v>
      </c>
    </row>
    <row r="897" spans="2:2" x14ac:dyDescent="0.2">
      <c r="B897" t="s">
        <v>6547</v>
      </c>
    </row>
    <row r="898" spans="2:2" x14ac:dyDescent="0.2">
      <c r="B898" t="s">
        <v>6542</v>
      </c>
    </row>
    <row r="899" spans="2:2" x14ac:dyDescent="0.2">
      <c r="B899" t="s">
        <v>6485</v>
      </c>
    </row>
    <row r="900" spans="2:2" x14ac:dyDescent="0.2">
      <c r="B900" t="s">
        <v>6476</v>
      </c>
    </row>
    <row r="901" spans="2:2" x14ac:dyDescent="0.2">
      <c r="B901" t="s">
        <v>6477</v>
      </c>
    </row>
    <row r="902" spans="2:2" x14ac:dyDescent="0.2">
      <c r="B902" t="s">
        <v>6478</v>
      </c>
    </row>
    <row r="903" spans="2:2" x14ac:dyDescent="0.2">
      <c r="B903" t="s">
        <v>6479</v>
      </c>
    </row>
    <row r="904" spans="2:2" x14ac:dyDescent="0.2">
      <c r="B904" t="s">
        <v>6480</v>
      </c>
    </row>
    <row r="905" spans="2:2" x14ac:dyDescent="0.2">
      <c r="B905" t="s">
        <v>6481</v>
      </c>
    </row>
    <row r="906" spans="2:2" x14ac:dyDescent="0.2">
      <c r="B906" t="s">
        <v>6482</v>
      </c>
    </row>
    <row r="907" spans="2:2" x14ac:dyDescent="0.2">
      <c r="B907" t="s">
        <v>6483</v>
      </c>
    </row>
    <row r="908" spans="2:2" x14ac:dyDescent="0.2">
      <c r="B908" t="s">
        <v>6484</v>
      </c>
    </row>
    <row r="909" spans="2:2" x14ac:dyDescent="0.2">
      <c r="B909" t="s">
        <v>6485</v>
      </c>
    </row>
    <row r="910" spans="2:2" x14ac:dyDescent="0.2">
      <c r="B910" t="s">
        <v>6476</v>
      </c>
    </row>
    <row r="911" spans="2:2" x14ac:dyDescent="0.2">
      <c r="B911" t="s">
        <v>6477</v>
      </c>
    </row>
    <row r="912" spans="2:2" x14ac:dyDescent="0.2">
      <c r="B912" t="s">
        <v>6478</v>
      </c>
    </row>
    <row r="913" spans="2:2" x14ac:dyDescent="0.2">
      <c r="B913" t="s">
        <v>6540</v>
      </c>
    </row>
    <row r="914" spans="2:2" x14ac:dyDescent="0.2">
      <c r="B914" t="s">
        <v>6547</v>
      </c>
    </row>
    <row r="915" spans="2:2" x14ac:dyDescent="0.2">
      <c r="B915" t="s">
        <v>6542</v>
      </c>
    </row>
    <row r="916" spans="2:2" x14ac:dyDescent="0.2">
      <c r="B916" t="s">
        <v>6485</v>
      </c>
    </row>
    <row r="917" spans="2:2" x14ac:dyDescent="0.2">
      <c r="B917" t="s">
        <v>6476</v>
      </c>
    </row>
    <row r="918" spans="2:2" x14ac:dyDescent="0.2">
      <c r="B918" t="s">
        <v>6477</v>
      </c>
    </row>
    <row r="919" spans="2:2" x14ac:dyDescent="0.2">
      <c r="B919" t="s">
        <v>6478</v>
      </c>
    </row>
    <row r="920" spans="2:2" x14ac:dyDescent="0.2">
      <c r="B920" t="s">
        <v>6479</v>
      </c>
    </row>
    <row r="921" spans="2:2" x14ac:dyDescent="0.2">
      <c r="B921" t="s">
        <v>6480</v>
      </c>
    </row>
    <row r="922" spans="2:2" x14ac:dyDescent="0.2">
      <c r="B922" t="s">
        <v>6481</v>
      </c>
    </row>
    <row r="923" spans="2:2" x14ac:dyDescent="0.2">
      <c r="B923" t="s">
        <v>6482</v>
      </c>
    </row>
    <row r="924" spans="2:2" x14ac:dyDescent="0.2">
      <c r="B924" t="s">
        <v>6483</v>
      </c>
    </row>
    <row r="925" spans="2:2" x14ac:dyDescent="0.2">
      <c r="B925" t="s">
        <v>6484</v>
      </c>
    </row>
    <row r="926" spans="2:2" x14ac:dyDescent="0.2">
      <c r="B926" t="s">
        <v>6485</v>
      </c>
    </row>
    <row r="927" spans="2:2" x14ac:dyDescent="0.2">
      <c r="B927" t="s">
        <v>6476</v>
      </c>
    </row>
    <row r="928" spans="2:2" x14ac:dyDescent="0.2">
      <c r="B928" t="s">
        <v>6477</v>
      </c>
    </row>
    <row r="929" spans="2:2" x14ac:dyDescent="0.2">
      <c r="B929" t="s">
        <v>6478</v>
      </c>
    </row>
    <row r="930" spans="2:2" x14ac:dyDescent="0.2">
      <c r="B930" t="s">
        <v>6479</v>
      </c>
    </row>
    <row r="931" spans="2:2" x14ac:dyDescent="0.2">
      <c r="B931" t="s">
        <v>6480</v>
      </c>
    </row>
    <row r="932" spans="2:2" x14ac:dyDescent="0.2">
      <c r="B932" t="s">
        <v>6481</v>
      </c>
    </row>
    <row r="933" spans="2:2" x14ac:dyDescent="0.2">
      <c r="B933" t="s">
        <v>6482</v>
      </c>
    </row>
    <row r="934" spans="2:2" x14ac:dyDescent="0.2">
      <c r="B934" t="s">
        <v>6483</v>
      </c>
    </row>
    <row r="935" spans="2:2" x14ac:dyDescent="0.2">
      <c r="B935" t="s">
        <v>6484</v>
      </c>
    </row>
    <row r="936" spans="2:2" x14ac:dyDescent="0.2">
      <c r="B936" t="s">
        <v>6485</v>
      </c>
    </row>
    <row r="937" spans="2:2" x14ac:dyDescent="0.2">
      <c r="B937" t="s">
        <v>6476</v>
      </c>
    </row>
    <row r="938" spans="2:2" x14ac:dyDescent="0.2">
      <c r="B938" t="s">
        <v>6477</v>
      </c>
    </row>
    <row r="939" spans="2:2" x14ac:dyDescent="0.2">
      <c r="B939" t="s">
        <v>6478</v>
      </c>
    </row>
    <row r="940" spans="2:2" x14ac:dyDescent="0.2">
      <c r="B940" t="s">
        <v>6540</v>
      </c>
    </row>
    <row r="941" spans="2:2" x14ac:dyDescent="0.2">
      <c r="B941" t="s">
        <v>6547</v>
      </c>
    </row>
    <row r="942" spans="2:2" x14ac:dyDescent="0.2">
      <c r="B942" t="s">
        <v>6542</v>
      </c>
    </row>
    <row r="943" spans="2:2" x14ac:dyDescent="0.2">
      <c r="B943" t="s">
        <v>6485</v>
      </c>
    </row>
    <row r="944" spans="2:2" x14ac:dyDescent="0.2">
      <c r="B944" t="s">
        <v>6476</v>
      </c>
    </row>
    <row r="945" spans="2:2" x14ac:dyDescent="0.2">
      <c r="B945" t="s">
        <v>6477</v>
      </c>
    </row>
    <row r="946" spans="2:2" x14ac:dyDescent="0.2">
      <c r="B946" t="s">
        <v>6478</v>
      </c>
    </row>
    <row r="947" spans="2:2" x14ac:dyDescent="0.2">
      <c r="B947" t="s">
        <v>6479</v>
      </c>
    </row>
    <row r="948" spans="2:2" x14ac:dyDescent="0.2">
      <c r="B948" t="s">
        <v>6480</v>
      </c>
    </row>
    <row r="949" spans="2:2" x14ac:dyDescent="0.2">
      <c r="B949" t="s">
        <v>6481</v>
      </c>
    </row>
    <row r="950" spans="2:2" x14ac:dyDescent="0.2">
      <c r="B950" t="s">
        <v>6482</v>
      </c>
    </row>
    <row r="951" spans="2:2" x14ac:dyDescent="0.2">
      <c r="B951" t="s">
        <v>6483</v>
      </c>
    </row>
    <row r="952" spans="2:2" x14ac:dyDescent="0.2">
      <c r="B952" t="s">
        <v>6484</v>
      </c>
    </row>
    <row r="953" spans="2:2" x14ac:dyDescent="0.2">
      <c r="B953" t="s">
        <v>6485</v>
      </c>
    </row>
    <row r="954" spans="2:2" x14ac:dyDescent="0.2">
      <c r="B954" t="s">
        <v>6476</v>
      </c>
    </row>
    <row r="955" spans="2:2" x14ac:dyDescent="0.2">
      <c r="B955" t="s">
        <v>6477</v>
      </c>
    </row>
    <row r="956" spans="2:2" x14ac:dyDescent="0.2">
      <c r="B956" t="s">
        <v>6478</v>
      </c>
    </row>
    <row r="957" spans="2:2" x14ac:dyDescent="0.2">
      <c r="B957" t="s">
        <v>6540</v>
      </c>
    </row>
    <row r="958" spans="2:2" x14ac:dyDescent="0.2">
      <c r="B958" t="s">
        <v>6547</v>
      </c>
    </row>
    <row r="959" spans="2:2" x14ac:dyDescent="0.2">
      <c r="B959" t="s">
        <v>6542</v>
      </c>
    </row>
    <row r="960" spans="2:2" x14ac:dyDescent="0.2">
      <c r="B960" t="s">
        <v>6485</v>
      </c>
    </row>
    <row r="961" spans="2:2" x14ac:dyDescent="0.2">
      <c r="B961" t="s">
        <v>6476</v>
      </c>
    </row>
    <row r="962" spans="2:2" x14ac:dyDescent="0.2">
      <c r="B962" t="s">
        <v>6477</v>
      </c>
    </row>
    <row r="963" spans="2:2" x14ac:dyDescent="0.2">
      <c r="B963" t="s">
        <v>6478</v>
      </c>
    </row>
    <row r="964" spans="2:2" x14ac:dyDescent="0.2">
      <c r="B964" t="s">
        <v>6479</v>
      </c>
    </row>
    <row r="965" spans="2:2" x14ac:dyDescent="0.2">
      <c r="B965" t="s">
        <v>6480</v>
      </c>
    </row>
    <row r="966" spans="2:2" x14ac:dyDescent="0.2">
      <c r="B966" t="s">
        <v>6481</v>
      </c>
    </row>
    <row r="967" spans="2:2" x14ac:dyDescent="0.2">
      <c r="B967" t="s">
        <v>6482</v>
      </c>
    </row>
    <row r="968" spans="2:2" x14ac:dyDescent="0.2">
      <c r="B968" t="s">
        <v>6483</v>
      </c>
    </row>
    <row r="969" spans="2:2" x14ac:dyDescent="0.2">
      <c r="B969" t="s">
        <v>6484</v>
      </c>
    </row>
    <row r="970" spans="2:2" x14ac:dyDescent="0.2">
      <c r="B970" t="s">
        <v>6485</v>
      </c>
    </row>
    <row r="971" spans="2:2" x14ac:dyDescent="0.2">
      <c r="B971" t="s">
        <v>6476</v>
      </c>
    </row>
    <row r="972" spans="2:2" x14ac:dyDescent="0.2">
      <c r="B972" t="s">
        <v>6477</v>
      </c>
    </row>
    <row r="973" spans="2:2" x14ac:dyDescent="0.2">
      <c r="B973" t="s">
        <v>6478</v>
      </c>
    </row>
    <row r="974" spans="2:2" x14ac:dyDescent="0.2">
      <c r="B974" t="s">
        <v>6479</v>
      </c>
    </row>
    <row r="975" spans="2:2" x14ac:dyDescent="0.2">
      <c r="B975" t="s">
        <v>6480</v>
      </c>
    </row>
    <row r="976" spans="2:2" x14ac:dyDescent="0.2">
      <c r="B976" t="s">
        <v>6481</v>
      </c>
    </row>
    <row r="977" spans="2:2" x14ac:dyDescent="0.2">
      <c r="B977" t="s">
        <v>6482</v>
      </c>
    </row>
    <row r="978" spans="2:2" x14ac:dyDescent="0.2">
      <c r="B978" t="s">
        <v>6483</v>
      </c>
    </row>
    <row r="979" spans="2:2" x14ac:dyDescent="0.2">
      <c r="B979" t="s">
        <v>6484</v>
      </c>
    </row>
    <row r="980" spans="2:2" x14ac:dyDescent="0.2">
      <c r="B980" t="s">
        <v>6485</v>
      </c>
    </row>
    <row r="981" spans="2:2" x14ac:dyDescent="0.2">
      <c r="B981" t="s">
        <v>6476</v>
      </c>
    </row>
    <row r="982" spans="2:2" x14ac:dyDescent="0.2">
      <c r="B982" t="s">
        <v>6477</v>
      </c>
    </row>
    <row r="983" spans="2:2" x14ac:dyDescent="0.2">
      <c r="B983" t="s">
        <v>6478</v>
      </c>
    </row>
    <row r="984" spans="2:2" x14ac:dyDescent="0.2">
      <c r="B984" t="s">
        <v>6540</v>
      </c>
    </row>
    <row r="985" spans="2:2" x14ac:dyDescent="0.2">
      <c r="B985" t="s">
        <v>6547</v>
      </c>
    </row>
    <row r="986" spans="2:2" x14ac:dyDescent="0.2">
      <c r="B986" t="s">
        <v>6542</v>
      </c>
    </row>
    <row r="987" spans="2:2" x14ac:dyDescent="0.2">
      <c r="B987" t="s">
        <v>6485</v>
      </c>
    </row>
    <row r="988" spans="2:2" x14ac:dyDescent="0.2">
      <c r="B988" t="s">
        <v>6476</v>
      </c>
    </row>
    <row r="989" spans="2:2" x14ac:dyDescent="0.2">
      <c r="B989" t="s">
        <v>6477</v>
      </c>
    </row>
    <row r="990" spans="2:2" x14ac:dyDescent="0.2">
      <c r="B990" t="s">
        <v>6478</v>
      </c>
    </row>
    <row r="991" spans="2:2" x14ac:dyDescent="0.2">
      <c r="B991" t="s">
        <v>6479</v>
      </c>
    </row>
    <row r="992" spans="2:2" x14ac:dyDescent="0.2">
      <c r="B992" t="s">
        <v>6480</v>
      </c>
    </row>
    <row r="993" spans="2:2" x14ac:dyDescent="0.2">
      <c r="B993" t="s">
        <v>6481</v>
      </c>
    </row>
    <row r="994" spans="2:2" x14ac:dyDescent="0.2">
      <c r="B994" t="s">
        <v>6482</v>
      </c>
    </row>
    <row r="995" spans="2:2" x14ac:dyDescent="0.2">
      <c r="B995" t="s">
        <v>6483</v>
      </c>
    </row>
    <row r="996" spans="2:2" x14ac:dyDescent="0.2">
      <c r="B996" t="s">
        <v>6484</v>
      </c>
    </row>
    <row r="997" spans="2:2" x14ac:dyDescent="0.2">
      <c r="B997" t="s">
        <v>6485</v>
      </c>
    </row>
    <row r="998" spans="2:2" x14ac:dyDescent="0.2">
      <c r="B998" t="s">
        <v>6476</v>
      </c>
    </row>
    <row r="999" spans="2:2" x14ac:dyDescent="0.2">
      <c r="B999" t="s">
        <v>6477</v>
      </c>
    </row>
    <row r="1000" spans="2:2" x14ac:dyDescent="0.2">
      <c r="B1000" t="s">
        <v>6478</v>
      </c>
    </row>
    <row r="1001" spans="2:2" x14ac:dyDescent="0.2">
      <c r="B1001" t="s">
        <v>6540</v>
      </c>
    </row>
    <row r="1002" spans="2:2" x14ac:dyDescent="0.2">
      <c r="B1002" t="s">
        <v>6547</v>
      </c>
    </row>
    <row r="1003" spans="2:2" x14ac:dyDescent="0.2">
      <c r="B1003" t="s">
        <v>6542</v>
      </c>
    </row>
    <row r="1004" spans="2:2" x14ac:dyDescent="0.2">
      <c r="B1004" t="s">
        <v>6485</v>
      </c>
    </row>
    <row r="1005" spans="2:2" x14ac:dyDescent="0.2">
      <c r="B1005" t="s">
        <v>6476</v>
      </c>
    </row>
    <row r="1006" spans="2:2" x14ac:dyDescent="0.2">
      <c r="B1006" t="s">
        <v>6477</v>
      </c>
    </row>
    <row r="1007" spans="2:2" x14ac:dyDescent="0.2">
      <c r="B1007" t="s">
        <v>6478</v>
      </c>
    </row>
    <row r="1008" spans="2:2" x14ac:dyDescent="0.2">
      <c r="B1008" t="s">
        <v>6479</v>
      </c>
    </row>
    <row r="1009" spans="2:2" x14ac:dyDescent="0.2">
      <c r="B1009" t="s">
        <v>6480</v>
      </c>
    </row>
    <row r="1010" spans="2:2" x14ac:dyDescent="0.2">
      <c r="B1010" t="s">
        <v>6481</v>
      </c>
    </row>
    <row r="1011" spans="2:2" x14ac:dyDescent="0.2">
      <c r="B1011" t="s">
        <v>6482</v>
      </c>
    </row>
    <row r="1012" spans="2:2" x14ac:dyDescent="0.2">
      <c r="B1012" t="s">
        <v>6483</v>
      </c>
    </row>
    <row r="1013" spans="2:2" x14ac:dyDescent="0.2">
      <c r="B1013" t="s">
        <v>6484</v>
      </c>
    </row>
    <row r="1014" spans="2:2" x14ac:dyDescent="0.2">
      <c r="B1014" t="s">
        <v>6485</v>
      </c>
    </row>
    <row r="1015" spans="2:2" x14ac:dyDescent="0.2">
      <c r="B1015" t="s">
        <v>6476</v>
      </c>
    </row>
    <row r="1016" spans="2:2" x14ac:dyDescent="0.2">
      <c r="B1016" t="s">
        <v>6477</v>
      </c>
    </row>
    <row r="1017" spans="2:2" x14ac:dyDescent="0.2">
      <c r="B1017" t="s">
        <v>6478</v>
      </c>
    </row>
    <row r="1018" spans="2:2" x14ac:dyDescent="0.2">
      <c r="B1018" t="s">
        <v>6479</v>
      </c>
    </row>
    <row r="1019" spans="2:2" x14ac:dyDescent="0.2">
      <c r="B1019" t="s">
        <v>6480</v>
      </c>
    </row>
    <row r="1020" spans="2:2" x14ac:dyDescent="0.2">
      <c r="B1020" t="s">
        <v>6481</v>
      </c>
    </row>
    <row r="1021" spans="2:2" x14ac:dyDescent="0.2">
      <c r="B1021" t="s">
        <v>6482</v>
      </c>
    </row>
    <row r="1022" spans="2:2" x14ac:dyDescent="0.2">
      <c r="B1022" t="s">
        <v>6483</v>
      </c>
    </row>
    <row r="1023" spans="2:2" x14ac:dyDescent="0.2">
      <c r="B1023" t="s">
        <v>6484</v>
      </c>
    </row>
    <row r="1024" spans="2:2" x14ac:dyDescent="0.2">
      <c r="B1024" t="s">
        <v>6485</v>
      </c>
    </row>
    <row r="1025" spans="2:2" x14ac:dyDescent="0.2">
      <c r="B1025" t="s">
        <v>6476</v>
      </c>
    </row>
    <row r="1026" spans="2:2" x14ac:dyDescent="0.2">
      <c r="B1026" t="s">
        <v>6477</v>
      </c>
    </row>
    <row r="1027" spans="2:2" x14ac:dyDescent="0.2">
      <c r="B1027" t="s">
        <v>6478</v>
      </c>
    </row>
    <row r="1028" spans="2:2" x14ac:dyDescent="0.2">
      <c r="B1028" t="s">
        <v>6540</v>
      </c>
    </row>
    <row r="1029" spans="2:2" x14ac:dyDescent="0.2">
      <c r="B1029" t="s">
        <v>6547</v>
      </c>
    </row>
    <row r="1030" spans="2:2" x14ac:dyDescent="0.2">
      <c r="B1030" t="s">
        <v>6542</v>
      </c>
    </row>
    <row r="1031" spans="2:2" x14ac:dyDescent="0.2">
      <c r="B1031" t="s">
        <v>6485</v>
      </c>
    </row>
    <row r="1032" spans="2:2" x14ac:dyDescent="0.2">
      <c r="B1032" t="s">
        <v>6476</v>
      </c>
    </row>
    <row r="1033" spans="2:2" x14ac:dyDescent="0.2">
      <c r="B1033" t="s">
        <v>6477</v>
      </c>
    </row>
    <row r="1034" spans="2:2" x14ac:dyDescent="0.2">
      <c r="B1034" t="s">
        <v>6478</v>
      </c>
    </row>
    <row r="1035" spans="2:2" x14ac:dyDescent="0.2">
      <c r="B1035" t="s">
        <v>6479</v>
      </c>
    </row>
    <row r="1036" spans="2:2" x14ac:dyDescent="0.2">
      <c r="B1036" t="s">
        <v>6480</v>
      </c>
    </row>
    <row r="1037" spans="2:2" x14ac:dyDescent="0.2">
      <c r="B1037" t="s">
        <v>6481</v>
      </c>
    </row>
    <row r="1038" spans="2:2" x14ac:dyDescent="0.2">
      <c r="B1038" t="s">
        <v>6482</v>
      </c>
    </row>
    <row r="1039" spans="2:2" x14ac:dyDescent="0.2">
      <c r="B1039" t="s">
        <v>6483</v>
      </c>
    </row>
    <row r="1040" spans="2:2" x14ac:dyDescent="0.2">
      <c r="B1040" t="s">
        <v>6484</v>
      </c>
    </row>
    <row r="1041" spans="2:2" x14ac:dyDescent="0.2">
      <c r="B1041" t="s">
        <v>6485</v>
      </c>
    </row>
    <row r="1042" spans="2:2" x14ac:dyDescent="0.2">
      <c r="B1042" t="s">
        <v>6476</v>
      </c>
    </row>
    <row r="1043" spans="2:2" x14ac:dyDescent="0.2">
      <c r="B1043" t="s">
        <v>6477</v>
      </c>
    </row>
    <row r="1044" spans="2:2" x14ac:dyDescent="0.2">
      <c r="B1044" t="s">
        <v>6478</v>
      </c>
    </row>
    <row r="1045" spans="2:2" x14ac:dyDescent="0.2">
      <c r="B1045" t="s">
        <v>6540</v>
      </c>
    </row>
    <row r="1046" spans="2:2" x14ac:dyDescent="0.2">
      <c r="B1046" t="s">
        <v>6547</v>
      </c>
    </row>
    <row r="1047" spans="2:2" x14ac:dyDescent="0.2">
      <c r="B1047" t="s">
        <v>6542</v>
      </c>
    </row>
    <row r="1048" spans="2:2" x14ac:dyDescent="0.2">
      <c r="B1048" t="s">
        <v>6485</v>
      </c>
    </row>
    <row r="1049" spans="2:2" x14ac:dyDescent="0.2">
      <c r="B1049" t="s">
        <v>6476</v>
      </c>
    </row>
    <row r="1050" spans="2:2" x14ac:dyDescent="0.2">
      <c r="B1050" t="s">
        <v>6477</v>
      </c>
    </row>
    <row r="1051" spans="2:2" x14ac:dyDescent="0.2">
      <c r="B1051" t="s">
        <v>6478</v>
      </c>
    </row>
    <row r="1052" spans="2:2" x14ac:dyDescent="0.2">
      <c r="B1052" t="s">
        <v>6479</v>
      </c>
    </row>
    <row r="1053" spans="2:2" x14ac:dyDescent="0.2">
      <c r="B1053" t="s">
        <v>6480</v>
      </c>
    </row>
    <row r="1054" spans="2:2" x14ac:dyDescent="0.2">
      <c r="B1054" t="s">
        <v>6481</v>
      </c>
    </row>
    <row r="1055" spans="2:2" x14ac:dyDescent="0.2">
      <c r="B1055" t="s">
        <v>6482</v>
      </c>
    </row>
    <row r="1056" spans="2:2" x14ac:dyDescent="0.2">
      <c r="B1056" t="s">
        <v>6483</v>
      </c>
    </row>
    <row r="1057" spans="2:2" x14ac:dyDescent="0.2">
      <c r="B1057" t="s">
        <v>6484</v>
      </c>
    </row>
    <row r="1058" spans="2:2" x14ac:dyDescent="0.2">
      <c r="B1058" t="s">
        <v>6485</v>
      </c>
    </row>
    <row r="1059" spans="2:2" x14ac:dyDescent="0.2">
      <c r="B1059" t="s">
        <v>6476</v>
      </c>
    </row>
    <row r="1060" spans="2:2" x14ac:dyDescent="0.2">
      <c r="B1060" t="s">
        <v>6477</v>
      </c>
    </row>
    <row r="1061" spans="2:2" x14ac:dyDescent="0.2">
      <c r="B1061" t="s">
        <v>6478</v>
      </c>
    </row>
    <row r="1062" spans="2:2" x14ac:dyDescent="0.2">
      <c r="B1062" t="s">
        <v>6479</v>
      </c>
    </row>
    <row r="1063" spans="2:2" x14ac:dyDescent="0.2">
      <c r="B1063" t="s">
        <v>6480</v>
      </c>
    </row>
    <row r="1064" spans="2:2" x14ac:dyDescent="0.2">
      <c r="B1064" t="s">
        <v>6481</v>
      </c>
    </row>
    <row r="1065" spans="2:2" x14ac:dyDescent="0.2">
      <c r="B1065" t="s">
        <v>6482</v>
      </c>
    </row>
    <row r="1066" spans="2:2" x14ac:dyDescent="0.2">
      <c r="B1066" t="s">
        <v>6483</v>
      </c>
    </row>
    <row r="1067" spans="2:2" x14ac:dyDescent="0.2">
      <c r="B1067" t="s">
        <v>6484</v>
      </c>
    </row>
    <row r="1068" spans="2:2" x14ac:dyDescent="0.2">
      <c r="B1068" t="s">
        <v>6485</v>
      </c>
    </row>
    <row r="1069" spans="2:2" x14ac:dyDescent="0.2">
      <c r="B1069" t="s">
        <v>6476</v>
      </c>
    </row>
    <row r="1070" spans="2:2" x14ac:dyDescent="0.2">
      <c r="B1070" t="s">
        <v>6477</v>
      </c>
    </row>
    <row r="1071" spans="2:2" x14ac:dyDescent="0.2">
      <c r="B1071" t="s">
        <v>6478</v>
      </c>
    </row>
    <row r="1072" spans="2:2" x14ac:dyDescent="0.2">
      <c r="B1072" t="s">
        <v>6540</v>
      </c>
    </row>
    <row r="1073" spans="2:2" x14ac:dyDescent="0.2">
      <c r="B1073" t="s">
        <v>6547</v>
      </c>
    </row>
    <row r="1074" spans="2:2" x14ac:dyDescent="0.2">
      <c r="B1074" t="s">
        <v>6542</v>
      </c>
    </row>
    <row r="1075" spans="2:2" x14ac:dyDescent="0.2">
      <c r="B1075" t="s">
        <v>6485</v>
      </c>
    </row>
    <row r="1076" spans="2:2" x14ac:dyDescent="0.2">
      <c r="B1076" t="s">
        <v>6476</v>
      </c>
    </row>
    <row r="1077" spans="2:2" x14ac:dyDescent="0.2">
      <c r="B1077" t="s">
        <v>6477</v>
      </c>
    </row>
    <row r="1078" spans="2:2" x14ac:dyDescent="0.2">
      <c r="B1078" t="s">
        <v>6478</v>
      </c>
    </row>
    <row r="1079" spans="2:2" x14ac:dyDescent="0.2">
      <c r="B1079" t="s">
        <v>6479</v>
      </c>
    </row>
    <row r="1080" spans="2:2" x14ac:dyDescent="0.2">
      <c r="B1080" t="s">
        <v>6480</v>
      </c>
    </row>
    <row r="1081" spans="2:2" x14ac:dyDescent="0.2">
      <c r="B1081" t="s">
        <v>6481</v>
      </c>
    </row>
    <row r="1082" spans="2:2" x14ac:dyDescent="0.2">
      <c r="B1082" t="s">
        <v>6482</v>
      </c>
    </row>
    <row r="1083" spans="2:2" x14ac:dyDescent="0.2">
      <c r="B1083" t="s">
        <v>6483</v>
      </c>
    </row>
    <row r="1084" spans="2:2" x14ac:dyDescent="0.2">
      <c r="B1084" t="s">
        <v>6484</v>
      </c>
    </row>
    <row r="1085" spans="2:2" x14ac:dyDescent="0.2">
      <c r="B1085" t="s">
        <v>6485</v>
      </c>
    </row>
    <row r="1086" spans="2:2" x14ac:dyDescent="0.2">
      <c r="B1086" t="s">
        <v>6476</v>
      </c>
    </row>
    <row r="1087" spans="2:2" x14ac:dyDescent="0.2">
      <c r="B1087" t="s">
        <v>6477</v>
      </c>
    </row>
    <row r="1088" spans="2:2" x14ac:dyDescent="0.2">
      <c r="B1088" t="s">
        <v>6478</v>
      </c>
    </row>
    <row r="1089" spans="2:2" x14ac:dyDescent="0.2">
      <c r="B1089" t="s">
        <v>6540</v>
      </c>
    </row>
    <row r="1090" spans="2:2" x14ac:dyDescent="0.2">
      <c r="B1090" t="s">
        <v>6547</v>
      </c>
    </row>
    <row r="1091" spans="2:2" x14ac:dyDescent="0.2">
      <c r="B1091" t="s">
        <v>6542</v>
      </c>
    </row>
    <row r="1092" spans="2:2" x14ac:dyDescent="0.2">
      <c r="B1092" t="s">
        <v>6485</v>
      </c>
    </row>
    <row r="1093" spans="2:2" x14ac:dyDescent="0.2">
      <c r="B1093" t="s">
        <v>6476</v>
      </c>
    </row>
    <row r="1094" spans="2:2" x14ac:dyDescent="0.2">
      <c r="B1094" t="s">
        <v>6477</v>
      </c>
    </row>
    <row r="1095" spans="2:2" x14ac:dyDescent="0.2">
      <c r="B1095" t="s">
        <v>6478</v>
      </c>
    </row>
    <row r="1096" spans="2:2" x14ac:dyDescent="0.2">
      <c r="B1096" t="s">
        <v>6479</v>
      </c>
    </row>
    <row r="1097" spans="2:2" x14ac:dyDescent="0.2">
      <c r="B1097" t="s">
        <v>6480</v>
      </c>
    </row>
    <row r="1098" spans="2:2" x14ac:dyDescent="0.2">
      <c r="B1098" t="s">
        <v>6481</v>
      </c>
    </row>
    <row r="1099" spans="2:2" x14ac:dyDescent="0.2">
      <c r="B1099" t="s">
        <v>6482</v>
      </c>
    </row>
    <row r="1100" spans="2:2" x14ac:dyDescent="0.2">
      <c r="B1100" t="s">
        <v>6483</v>
      </c>
    </row>
    <row r="1101" spans="2:2" x14ac:dyDescent="0.2">
      <c r="B1101" t="s">
        <v>6484</v>
      </c>
    </row>
    <row r="1102" spans="2:2" x14ac:dyDescent="0.2">
      <c r="B1102" t="s">
        <v>6485</v>
      </c>
    </row>
    <row r="1103" spans="2:2" x14ac:dyDescent="0.2">
      <c r="B1103" t="s">
        <v>6476</v>
      </c>
    </row>
    <row r="1104" spans="2:2" x14ac:dyDescent="0.2">
      <c r="B1104" t="s">
        <v>6477</v>
      </c>
    </row>
    <row r="1105" spans="2:2" x14ac:dyDescent="0.2">
      <c r="B1105" t="s">
        <v>6478</v>
      </c>
    </row>
    <row r="1106" spans="2:2" x14ac:dyDescent="0.2">
      <c r="B1106" t="s">
        <v>6479</v>
      </c>
    </row>
    <row r="1107" spans="2:2" x14ac:dyDescent="0.2">
      <c r="B1107" t="s">
        <v>6480</v>
      </c>
    </row>
    <row r="1108" spans="2:2" x14ac:dyDescent="0.2">
      <c r="B1108" t="s">
        <v>6481</v>
      </c>
    </row>
    <row r="1109" spans="2:2" x14ac:dyDescent="0.2">
      <c r="B1109" t="s">
        <v>6482</v>
      </c>
    </row>
    <row r="1110" spans="2:2" x14ac:dyDescent="0.2">
      <c r="B1110" t="s">
        <v>6483</v>
      </c>
    </row>
    <row r="1111" spans="2:2" x14ac:dyDescent="0.2">
      <c r="B1111" t="s">
        <v>6484</v>
      </c>
    </row>
    <row r="1112" spans="2:2" x14ac:dyDescent="0.2">
      <c r="B1112" t="s">
        <v>6485</v>
      </c>
    </row>
    <row r="1113" spans="2:2" x14ac:dyDescent="0.2">
      <c r="B1113" t="s">
        <v>6476</v>
      </c>
    </row>
    <row r="1114" spans="2:2" x14ac:dyDescent="0.2">
      <c r="B1114" t="s">
        <v>6477</v>
      </c>
    </row>
    <row r="1115" spans="2:2" x14ac:dyDescent="0.2">
      <c r="B1115" t="s">
        <v>6478</v>
      </c>
    </row>
    <row r="1116" spans="2:2" x14ac:dyDescent="0.2">
      <c r="B1116" t="s">
        <v>6540</v>
      </c>
    </row>
    <row r="1117" spans="2:2" x14ac:dyDescent="0.2">
      <c r="B1117" t="s">
        <v>6547</v>
      </c>
    </row>
    <row r="1118" spans="2:2" x14ac:dyDescent="0.2">
      <c r="B1118" t="s">
        <v>6542</v>
      </c>
    </row>
    <row r="1119" spans="2:2" x14ac:dyDescent="0.2">
      <c r="B1119" t="s">
        <v>6485</v>
      </c>
    </row>
    <row r="1120" spans="2:2" x14ac:dyDescent="0.2">
      <c r="B1120" t="s">
        <v>6476</v>
      </c>
    </row>
    <row r="1121" spans="2:2" x14ac:dyDescent="0.2">
      <c r="B1121" t="s">
        <v>6477</v>
      </c>
    </row>
    <row r="1122" spans="2:2" x14ac:dyDescent="0.2">
      <c r="B1122" t="s">
        <v>6478</v>
      </c>
    </row>
    <row r="1123" spans="2:2" x14ac:dyDescent="0.2">
      <c r="B1123" t="s">
        <v>6479</v>
      </c>
    </row>
    <row r="1124" spans="2:2" x14ac:dyDescent="0.2">
      <c r="B1124" t="s">
        <v>6480</v>
      </c>
    </row>
    <row r="1125" spans="2:2" x14ac:dyDescent="0.2">
      <c r="B1125" t="s">
        <v>6481</v>
      </c>
    </row>
    <row r="1126" spans="2:2" x14ac:dyDescent="0.2">
      <c r="B1126" t="s">
        <v>6482</v>
      </c>
    </row>
    <row r="1127" spans="2:2" x14ac:dyDescent="0.2">
      <c r="B1127" t="s">
        <v>6483</v>
      </c>
    </row>
    <row r="1128" spans="2:2" x14ac:dyDescent="0.2">
      <c r="B1128" t="s">
        <v>6484</v>
      </c>
    </row>
    <row r="1129" spans="2:2" x14ac:dyDescent="0.2">
      <c r="B1129" t="s">
        <v>6485</v>
      </c>
    </row>
    <row r="1130" spans="2:2" x14ac:dyDescent="0.2">
      <c r="B1130" t="s">
        <v>6476</v>
      </c>
    </row>
    <row r="1131" spans="2:2" x14ac:dyDescent="0.2">
      <c r="B1131" t="s">
        <v>6477</v>
      </c>
    </row>
    <row r="1132" spans="2:2" x14ac:dyDescent="0.2">
      <c r="B1132" t="s">
        <v>6478</v>
      </c>
    </row>
    <row r="1133" spans="2:2" x14ac:dyDescent="0.2">
      <c r="B1133" t="s">
        <v>6540</v>
      </c>
    </row>
    <row r="1134" spans="2:2" x14ac:dyDescent="0.2">
      <c r="B1134" t="s">
        <v>6547</v>
      </c>
    </row>
    <row r="1135" spans="2:2" x14ac:dyDescent="0.2">
      <c r="B1135" t="s">
        <v>6542</v>
      </c>
    </row>
    <row r="1136" spans="2:2" x14ac:dyDescent="0.2">
      <c r="B1136" t="s">
        <v>6485</v>
      </c>
    </row>
    <row r="1137" spans="2:2" x14ac:dyDescent="0.2">
      <c r="B1137" t="s">
        <v>6476</v>
      </c>
    </row>
    <row r="1138" spans="2:2" x14ac:dyDescent="0.2">
      <c r="B1138" t="s">
        <v>6477</v>
      </c>
    </row>
    <row r="1139" spans="2:2" x14ac:dyDescent="0.2">
      <c r="B1139" t="s">
        <v>6478</v>
      </c>
    </row>
    <row r="1140" spans="2:2" x14ac:dyDescent="0.2">
      <c r="B1140" t="s">
        <v>6479</v>
      </c>
    </row>
    <row r="1141" spans="2:2" x14ac:dyDescent="0.2">
      <c r="B1141" t="s">
        <v>6480</v>
      </c>
    </row>
    <row r="1142" spans="2:2" x14ac:dyDescent="0.2">
      <c r="B1142" t="s">
        <v>6481</v>
      </c>
    </row>
    <row r="1143" spans="2:2" x14ac:dyDescent="0.2">
      <c r="B1143" t="s">
        <v>6482</v>
      </c>
    </row>
    <row r="1144" spans="2:2" x14ac:dyDescent="0.2">
      <c r="B1144" t="s">
        <v>6483</v>
      </c>
    </row>
    <row r="1145" spans="2:2" x14ac:dyDescent="0.2">
      <c r="B1145" t="s">
        <v>6484</v>
      </c>
    </row>
    <row r="1146" spans="2:2" x14ac:dyDescent="0.2">
      <c r="B1146" t="s">
        <v>6485</v>
      </c>
    </row>
    <row r="1147" spans="2:2" x14ac:dyDescent="0.2">
      <c r="B1147" t="s">
        <v>6476</v>
      </c>
    </row>
    <row r="1148" spans="2:2" x14ac:dyDescent="0.2">
      <c r="B1148" t="s">
        <v>6477</v>
      </c>
    </row>
    <row r="1149" spans="2:2" x14ac:dyDescent="0.2">
      <c r="B1149" t="s">
        <v>6478</v>
      </c>
    </row>
    <row r="1150" spans="2:2" x14ac:dyDescent="0.2">
      <c r="B1150" t="s">
        <v>6479</v>
      </c>
    </row>
    <row r="1151" spans="2:2" x14ac:dyDescent="0.2">
      <c r="B1151" t="s">
        <v>6480</v>
      </c>
    </row>
    <row r="1152" spans="2:2" x14ac:dyDescent="0.2">
      <c r="B1152" t="s">
        <v>6481</v>
      </c>
    </row>
    <row r="1153" spans="2:2" x14ac:dyDescent="0.2">
      <c r="B1153" t="s">
        <v>6482</v>
      </c>
    </row>
    <row r="1154" spans="2:2" x14ac:dyDescent="0.2">
      <c r="B1154" t="s">
        <v>6483</v>
      </c>
    </row>
    <row r="1155" spans="2:2" x14ac:dyDescent="0.2">
      <c r="B1155" t="s">
        <v>6484</v>
      </c>
    </row>
    <row r="1156" spans="2:2" x14ac:dyDescent="0.2">
      <c r="B1156" t="s">
        <v>6485</v>
      </c>
    </row>
    <row r="1157" spans="2:2" x14ac:dyDescent="0.2">
      <c r="B1157" t="s">
        <v>6476</v>
      </c>
    </row>
    <row r="1158" spans="2:2" x14ac:dyDescent="0.2">
      <c r="B1158" t="s">
        <v>6477</v>
      </c>
    </row>
    <row r="1159" spans="2:2" x14ac:dyDescent="0.2">
      <c r="B1159" t="s">
        <v>6478</v>
      </c>
    </row>
    <row r="1160" spans="2:2" x14ac:dyDescent="0.2">
      <c r="B1160" t="s">
        <v>6540</v>
      </c>
    </row>
    <row r="1161" spans="2:2" x14ac:dyDescent="0.2">
      <c r="B1161" t="s">
        <v>6547</v>
      </c>
    </row>
    <row r="1162" spans="2:2" x14ac:dyDescent="0.2">
      <c r="B1162" t="s">
        <v>6542</v>
      </c>
    </row>
    <row r="1163" spans="2:2" x14ac:dyDescent="0.2">
      <c r="B1163" t="s">
        <v>6485</v>
      </c>
    </row>
    <row r="1164" spans="2:2" x14ac:dyDescent="0.2">
      <c r="B1164" t="s">
        <v>6476</v>
      </c>
    </row>
    <row r="1165" spans="2:2" x14ac:dyDescent="0.2">
      <c r="B1165" t="s">
        <v>6477</v>
      </c>
    </row>
    <row r="1166" spans="2:2" x14ac:dyDescent="0.2">
      <c r="B1166" t="s">
        <v>6478</v>
      </c>
    </row>
    <row r="1167" spans="2:2" x14ac:dyDescent="0.2">
      <c r="B1167" t="s">
        <v>6479</v>
      </c>
    </row>
    <row r="1168" spans="2:2" x14ac:dyDescent="0.2">
      <c r="B1168" t="s">
        <v>6480</v>
      </c>
    </row>
    <row r="1169" spans="2:2" x14ac:dyDescent="0.2">
      <c r="B1169" t="s">
        <v>6481</v>
      </c>
    </row>
    <row r="1170" spans="2:2" x14ac:dyDescent="0.2">
      <c r="B1170" t="s">
        <v>6482</v>
      </c>
    </row>
    <row r="1171" spans="2:2" x14ac:dyDescent="0.2">
      <c r="B1171" t="s">
        <v>6483</v>
      </c>
    </row>
    <row r="1172" spans="2:2" x14ac:dyDescent="0.2">
      <c r="B1172" t="s">
        <v>6484</v>
      </c>
    </row>
    <row r="1173" spans="2:2" x14ac:dyDescent="0.2">
      <c r="B1173" t="s">
        <v>6485</v>
      </c>
    </row>
    <row r="1174" spans="2:2" x14ac:dyDescent="0.2">
      <c r="B1174" t="s">
        <v>6476</v>
      </c>
    </row>
    <row r="1175" spans="2:2" x14ac:dyDescent="0.2">
      <c r="B1175" t="s">
        <v>6477</v>
      </c>
    </row>
    <row r="1176" spans="2:2" x14ac:dyDescent="0.2">
      <c r="B1176" t="s">
        <v>6478</v>
      </c>
    </row>
    <row r="1177" spans="2:2" x14ac:dyDescent="0.2">
      <c r="B1177" t="s">
        <v>6540</v>
      </c>
    </row>
    <row r="1178" spans="2:2" x14ac:dyDescent="0.2">
      <c r="B1178" t="s">
        <v>6547</v>
      </c>
    </row>
    <row r="1179" spans="2:2" x14ac:dyDescent="0.2">
      <c r="B1179" t="s">
        <v>6542</v>
      </c>
    </row>
    <row r="1180" spans="2:2" x14ac:dyDescent="0.2">
      <c r="B1180" t="s">
        <v>6485</v>
      </c>
    </row>
    <row r="1181" spans="2:2" x14ac:dyDescent="0.2">
      <c r="B1181" t="s">
        <v>6476</v>
      </c>
    </row>
    <row r="1182" spans="2:2" x14ac:dyDescent="0.2">
      <c r="B1182" t="s">
        <v>6477</v>
      </c>
    </row>
    <row r="1183" spans="2:2" x14ac:dyDescent="0.2">
      <c r="B1183" t="s">
        <v>6478</v>
      </c>
    </row>
    <row r="1184" spans="2:2" x14ac:dyDescent="0.2">
      <c r="B1184" t="s">
        <v>6479</v>
      </c>
    </row>
    <row r="1185" spans="2:2" x14ac:dyDescent="0.2">
      <c r="B1185" t="s">
        <v>6480</v>
      </c>
    </row>
    <row r="1186" spans="2:2" x14ac:dyDescent="0.2">
      <c r="B1186" t="s">
        <v>6481</v>
      </c>
    </row>
    <row r="1187" spans="2:2" x14ac:dyDescent="0.2">
      <c r="B1187" t="s">
        <v>6482</v>
      </c>
    </row>
    <row r="1188" spans="2:2" x14ac:dyDescent="0.2">
      <c r="B1188" t="s">
        <v>6483</v>
      </c>
    </row>
    <row r="1189" spans="2:2" x14ac:dyDescent="0.2">
      <c r="B1189" t="s">
        <v>6484</v>
      </c>
    </row>
    <row r="1190" spans="2:2" x14ac:dyDescent="0.2">
      <c r="B1190" t="s">
        <v>6485</v>
      </c>
    </row>
    <row r="1191" spans="2:2" x14ac:dyDescent="0.2">
      <c r="B1191" t="s">
        <v>6476</v>
      </c>
    </row>
    <row r="1192" spans="2:2" x14ac:dyDescent="0.2">
      <c r="B1192" t="s">
        <v>6477</v>
      </c>
    </row>
    <row r="1193" spans="2:2" x14ac:dyDescent="0.2">
      <c r="B1193" t="s">
        <v>6478</v>
      </c>
    </row>
    <row r="1194" spans="2:2" x14ac:dyDescent="0.2">
      <c r="B1194" t="s">
        <v>6479</v>
      </c>
    </row>
    <row r="1195" spans="2:2" x14ac:dyDescent="0.2">
      <c r="B1195" t="s">
        <v>6480</v>
      </c>
    </row>
    <row r="1196" spans="2:2" x14ac:dyDescent="0.2">
      <c r="B1196" t="s">
        <v>6481</v>
      </c>
    </row>
    <row r="1197" spans="2:2" x14ac:dyDescent="0.2">
      <c r="B1197" t="s">
        <v>6482</v>
      </c>
    </row>
    <row r="1198" spans="2:2" x14ac:dyDescent="0.2">
      <c r="B1198" t="s">
        <v>6483</v>
      </c>
    </row>
    <row r="1199" spans="2:2" x14ac:dyDescent="0.2">
      <c r="B1199" t="s">
        <v>6484</v>
      </c>
    </row>
    <row r="1200" spans="2:2" x14ac:dyDescent="0.2">
      <c r="B1200" t="s">
        <v>6485</v>
      </c>
    </row>
    <row r="1201" spans="2:2" x14ac:dyDescent="0.2">
      <c r="B1201" t="s">
        <v>6476</v>
      </c>
    </row>
    <row r="1202" spans="2:2" x14ac:dyDescent="0.2">
      <c r="B1202" t="s">
        <v>6477</v>
      </c>
    </row>
    <row r="1203" spans="2:2" x14ac:dyDescent="0.2">
      <c r="B1203" t="s">
        <v>6478</v>
      </c>
    </row>
    <row r="1204" spans="2:2" x14ac:dyDescent="0.2">
      <c r="B1204" t="s">
        <v>6540</v>
      </c>
    </row>
    <row r="1205" spans="2:2" x14ac:dyDescent="0.2">
      <c r="B1205" t="s">
        <v>6547</v>
      </c>
    </row>
    <row r="1206" spans="2:2" x14ac:dyDescent="0.2">
      <c r="B1206" t="s">
        <v>6542</v>
      </c>
    </row>
    <row r="1207" spans="2:2" x14ac:dyDescent="0.2">
      <c r="B1207" t="s">
        <v>6485</v>
      </c>
    </row>
    <row r="1208" spans="2:2" x14ac:dyDescent="0.2">
      <c r="B1208" t="s">
        <v>6476</v>
      </c>
    </row>
    <row r="1209" spans="2:2" x14ac:dyDescent="0.2">
      <c r="B1209" t="s">
        <v>6477</v>
      </c>
    </row>
    <row r="1210" spans="2:2" x14ac:dyDescent="0.2">
      <c r="B1210" t="s">
        <v>6478</v>
      </c>
    </row>
    <row r="1211" spans="2:2" x14ac:dyDescent="0.2">
      <c r="B1211" t="s">
        <v>6479</v>
      </c>
    </row>
    <row r="1212" spans="2:2" x14ac:dyDescent="0.2">
      <c r="B1212" t="s">
        <v>6480</v>
      </c>
    </row>
    <row r="1213" spans="2:2" x14ac:dyDescent="0.2">
      <c r="B1213" t="s">
        <v>6481</v>
      </c>
    </row>
    <row r="1214" spans="2:2" x14ac:dyDescent="0.2">
      <c r="B1214" t="s">
        <v>6482</v>
      </c>
    </row>
    <row r="1215" spans="2:2" x14ac:dyDescent="0.2">
      <c r="B1215" t="s">
        <v>6483</v>
      </c>
    </row>
    <row r="1216" spans="2:2" x14ac:dyDescent="0.2">
      <c r="B1216" t="s">
        <v>6484</v>
      </c>
    </row>
    <row r="1217" spans="2:2" x14ac:dyDescent="0.2">
      <c r="B1217" t="s">
        <v>6485</v>
      </c>
    </row>
    <row r="1218" spans="2:2" x14ac:dyDescent="0.2">
      <c r="B1218" t="s">
        <v>6476</v>
      </c>
    </row>
    <row r="1219" spans="2:2" x14ac:dyDescent="0.2">
      <c r="B1219" t="s">
        <v>6477</v>
      </c>
    </row>
    <row r="1220" spans="2:2" x14ac:dyDescent="0.2">
      <c r="B1220" t="s">
        <v>6478</v>
      </c>
    </row>
    <row r="1221" spans="2:2" x14ac:dyDescent="0.2">
      <c r="B1221" t="s">
        <v>6540</v>
      </c>
    </row>
    <row r="1222" spans="2:2" x14ac:dyDescent="0.2">
      <c r="B1222" t="s">
        <v>6547</v>
      </c>
    </row>
    <row r="1223" spans="2:2" x14ac:dyDescent="0.2">
      <c r="B1223" t="s">
        <v>6542</v>
      </c>
    </row>
    <row r="1224" spans="2:2" x14ac:dyDescent="0.2">
      <c r="B1224" t="s">
        <v>6485</v>
      </c>
    </row>
    <row r="1225" spans="2:2" x14ac:dyDescent="0.2">
      <c r="B1225" t="s">
        <v>6476</v>
      </c>
    </row>
    <row r="1226" spans="2:2" x14ac:dyDescent="0.2">
      <c r="B1226" t="s">
        <v>6477</v>
      </c>
    </row>
    <row r="1227" spans="2:2" x14ac:dyDescent="0.2">
      <c r="B1227" t="s">
        <v>6478</v>
      </c>
    </row>
    <row r="1228" spans="2:2" x14ac:dyDescent="0.2">
      <c r="B1228" t="s">
        <v>6479</v>
      </c>
    </row>
    <row r="1229" spans="2:2" x14ac:dyDescent="0.2">
      <c r="B1229" t="s">
        <v>6480</v>
      </c>
    </row>
    <row r="1230" spans="2:2" x14ac:dyDescent="0.2">
      <c r="B1230" t="s">
        <v>6481</v>
      </c>
    </row>
    <row r="1231" spans="2:2" x14ac:dyDescent="0.2">
      <c r="B1231" t="s">
        <v>6482</v>
      </c>
    </row>
    <row r="1232" spans="2:2" x14ac:dyDescent="0.2">
      <c r="B1232" t="s">
        <v>6483</v>
      </c>
    </row>
    <row r="1233" spans="2:2" x14ac:dyDescent="0.2">
      <c r="B1233" t="s">
        <v>6484</v>
      </c>
    </row>
    <row r="1234" spans="2:2" x14ac:dyDescent="0.2">
      <c r="B1234" t="s">
        <v>6485</v>
      </c>
    </row>
    <row r="1235" spans="2:2" x14ac:dyDescent="0.2">
      <c r="B1235" t="s">
        <v>6476</v>
      </c>
    </row>
    <row r="1236" spans="2:2" x14ac:dyDescent="0.2">
      <c r="B1236" t="s">
        <v>6477</v>
      </c>
    </row>
    <row r="1237" spans="2:2" x14ac:dyDescent="0.2">
      <c r="B1237" t="s">
        <v>6478</v>
      </c>
    </row>
    <row r="1238" spans="2:2" x14ac:dyDescent="0.2">
      <c r="B1238" t="s">
        <v>6479</v>
      </c>
    </row>
    <row r="1239" spans="2:2" x14ac:dyDescent="0.2">
      <c r="B1239" t="s">
        <v>6480</v>
      </c>
    </row>
    <row r="1240" spans="2:2" x14ac:dyDescent="0.2">
      <c r="B1240" t="s">
        <v>6481</v>
      </c>
    </row>
    <row r="1241" spans="2:2" x14ac:dyDescent="0.2">
      <c r="B1241" t="s">
        <v>6482</v>
      </c>
    </row>
    <row r="1242" spans="2:2" x14ac:dyDescent="0.2">
      <c r="B1242" t="s">
        <v>6483</v>
      </c>
    </row>
    <row r="1243" spans="2:2" x14ac:dyDescent="0.2">
      <c r="B1243" t="s">
        <v>6484</v>
      </c>
    </row>
    <row r="1244" spans="2:2" x14ac:dyDescent="0.2">
      <c r="B1244" t="s">
        <v>6485</v>
      </c>
    </row>
    <row r="1245" spans="2:2" x14ac:dyDescent="0.2">
      <c r="B1245" t="s">
        <v>6476</v>
      </c>
    </row>
    <row r="1246" spans="2:2" x14ac:dyDescent="0.2">
      <c r="B1246" t="s">
        <v>6477</v>
      </c>
    </row>
    <row r="1247" spans="2:2" x14ac:dyDescent="0.2">
      <c r="B1247" t="s">
        <v>6478</v>
      </c>
    </row>
    <row r="1248" spans="2:2" x14ac:dyDescent="0.2">
      <c r="B1248" t="s">
        <v>6540</v>
      </c>
    </row>
    <row r="1249" spans="2:2" x14ac:dyDescent="0.2">
      <c r="B1249" t="s">
        <v>6547</v>
      </c>
    </row>
    <row r="1250" spans="2:2" x14ac:dyDescent="0.2">
      <c r="B1250" t="s">
        <v>6542</v>
      </c>
    </row>
    <row r="1251" spans="2:2" x14ac:dyDescent="0.2">
      <c r="B1251" t="s">
        <v>6485</v>
      </c>
    </row>
    <row r="1252" spans="2:2" x14ac:dyDescent="0.2">
      <c r="B1252" t="s">
        <v>6476</v>
      </c>
    </row>
    <row r="1253" spans="2:2" x14ac:dyDescent="0.2">
      <c r="B1253" t="s">
        <v>6477</v>
      </c>
    </row>
    <row r="1254" spans="2:2" x14ac:dyDescent="0.2">
      <c r="B1254" t="s">
        <v>6478</v>
      </c>
    </row>
    <row r="1255" spans="2:2" x14ac:dyDescent="0.2">
      <c r="B1255" t="s">
        <v>6479</v>
      </c>
    </row>
    <row r="1256" spans="2:2" x14ac:dyDescent="0.2">
      <c r="B1256" t="s">
        <v>6480</v>
      </c>
    </row>
    <row r="1257" spans="2:2" x14ac:dyDescent="0.2">
      <c r="B1257" t="s">
        <v>6481</v>
      </c>
    </row>
    <row r="1258" spans="2:2" x14ac:dyDescent="0.2">
      <c r="B1258" t="s">
        <v>6482</v>
      </c>
    </row>
    <row r="1259" spans="2:2" x14ac:dyDescent="0.2">
      <c r="B1259" t="s">
        <v>6483</v>
      </c>
    </row>
    <row r="1260" spans="2:2" x14ac:dyDescent="0.2">
      <c r="B1260" t="s">
        <v>6484</v>
      </c>
    </row>
    <row r="1261" spans="2:2" x14ac:dyDescent="0.2">
      <c r="B1261" t="s">
        <v>6485</v>
      </c>
    </row>
    <row r="1262" spans="2:2" x14ac:dyDescent="0.2">
      <c r="B1262" t="s">
        <v>6476</v>
      </c>
    </row>
    <row r="1263" spans="2:2" x14ac:dyDescent="0.2">
      <c r="B1263" t="s">
        <v>6477</v>
      </c>
    </row>
    <row r="1264" spans="2:2" x14ac:dyDescent="0.2">
      <c r="B1264" t="s">
        <v>6478</v>
      </c>
    </row>
    <row r="1265" spans="2:2" x14ac:dyDescent="0.2">
      <c r="B1265" t="s">
        <v>6540</v>
      </c>
    </row>
    <row r="1266" spans="2:2" x14ac:dyDescent="0.2">
      <c r="B1266" t="s">
        <v>6547</v>
      </c>
    </row>
    <row r="1267" spans="2:2" x14ac:dyDescent="0.2">
      <c r="B1267" t="s">
        <v>6542</v>
      </c>
    </row>
    <row r="1268" spans="2:2" x14ac:dyDescent="0.2">
      <c r="B1268" t="s">
        <v>6485</v>
      </c>
    </row>
    <row r="1269" spans="2:2" x14ac:dyDescent="0.2">
      <c r="B1269" t="s">
        <v>6476</v>
      </c>
    </row>
    <row r="1270" spans="2:2" x14ac:dyDescent="0.2">
      <c r="B1270" t="s">
        <v>6477</v>
      </c>
    </row>
    <row r="1271" spans="2:2" x14ac:dyDescent="0.2">
      <c r="B1271" t="s">
        <v>6478</v>
      </c>
    </row>
    <row r="1272" spans="2:2" x14ac:dyDescent="0.2">
      <c r="B1272" t="s">
        <v>6479</v>
      </c>
    </row>
    <row r="1273" spans="2:2" x14ac:dyDescent="0.2">
      <c r="B1273" t="s">
        <v>6480</v>
      </c>
    </row>
    <row r="1274" spans="2:2" x14ac:dyDescent="0.2">
      <c r="B1274" t="s">
        <v>6481</v>
      </c>
    </row>
    <row r="1275" spans="2:2" x14ac:dyDescent="0.2">
      <c r="B1275" t="s">
        <v>6482</v>
      </c>
    </row>
    <row r="1276" spans="2:2" x14ac:dyDescent="0.2">
      <c r="B1276" t="s">
        <v>6483</v>
      </c>
    </row>
    <row r="1277" spans="2:2" x14ac:dyDescent="0.2">
      <c r="B1277" t="s">
        <v>6484</v>
      </c>
    </row>
    <row r="1278" spans="2:2" x14ac:dyDescent="0.2">
      <c r="B1278" t="s">
        <v>6485</v>
      </c>
    </row>
    <row r="1279" spans="2:2" x14ac:dyDescent="0.2">
      <c r="B1279" t="s">
        <v>6476</v>
      </c>
    </row>
    <row r="1280" spans="2:2" x14ac:dyDescent="0.2">
      <c r="B1280" t="s">
        <v>6477</v>
      </c>
    </row>
    <row r="1281" spans="2:2" x14ac:dyDescent="0.2">
      <c r="B1281" t="s">
        <v>6478</v>
      </c>
    </row>
    <row r="1282" spans="2:2" x14ac:dyDescent="0.2">
      <c r="B1282" t="s">
        <v>6479</v>
      </c>
    </row>
    <row r="1283" spans="2:2" x14ac:dyDescent="0.2">
      <c r="B1283" t="s">
        <v>6480</v>
      </c>
    </row>
    <row r="1284" spans="2:2" x14ac:dyDescent="0.2">
      <c r="B1284" t="s">
        <v>6481</v>
      </c>
    </row>
    <row r="1285" spans="2:2" x14ac:dyDescent="0.2">
      <c r="B1285" t="s">
        <v>6482</v>
      </c>
    </row>
    <row r="1286" spans="2:2" x14ac:dyDescent="0.2">
      <c r="B1286" t="s">
        <v>6483</v>
      </c>
    </row>
    <row r="1287" spans="2:2" x14ac:dyDescent="0.2">
      <c r="B1287" t="s">
        <v>6484</v>
      </c>
    </row>
    <row r="1288" spans="2:2" x14ac:dyDescent="0.2">
      <c r="B1288" t="s">
        <v>6485</v>
      </c>
    </row>
    <row r="1289" spans="2:2" x14ac:dyDescent="0.2">
      <c r="B1289" t="s">
        <v>6476</v>
      </c>
    </row>
    <row r="1290" spans="2:2" x14ac:dyDescent="0.2">
      <c r="B1290" t="s">
        <v>6477</v>
      </c>
    </row>
    <row r="1291" spans="2:2" x14ac:dyDescent="0.2">
      <c r="B1291" t="s">
        <v>6478</v>
      </c>
    </row>
    <row r="1292" spans="2:2" x14ac:dyDescent="0.2">
      <c r="B1292" t="s">
        <v>6540</v>
      </c>
    </row>
    <row r="1293" spans="2:2" x14ac:dyDescent="0.2">
      <c r="B1293" t="s">
        <v>6547</v>
      </c>
    </row>
    <row r="1294" spans="2:2" x14ac:dyDescent="0.2">
      <c r="B1294" t="s">
        <v>6542</v>
      </c>
    </row>
    <row r="1295" spans="2:2" x14ac:dyDescent="0.2">
      <c r="B1295" t="s">
        <v>6485</v>
      </c>
    </row>
    <row r="1296" spans="2:2" x14ac:dyDescent="0.2">
      <c r="B1296" t="s">
        <v>6476</v>
      </c>
    </row>
    <row r="1297" spans="2:2" x14ac:dyDescent="0.2">
      <c r="B1297" t="s">
        <v>6477</v>
      </c>
    </row>
    <row r="1298" spans="2:2" x14ac:dyDescent="0.2">
      <c r="B1298" t="s">
        <v>6478</v>
      </c>
    </row>
    <row r="1299" spans="2:2" x14ac:dyDescent="0.2">
      <c r="B1299" t="s">
        <v>6479</v>
      </c>
    </row>
    <row r="1300" spans="2:2" x14ac:dyDescent="0.2">
      <c r="B1300" t="s">
        <v>6480</v>
      </c>
    </row>
    <row r="1301" spans="2:2" x14ac:dyDescent="0.2">
      <c r="B1301" t="s">
        <v>6481</v>
      </c>
    </row>
    <row r="1302" spans="2:2" x14ac:dyDescent="0.2">
      <c r="B1302" t="s">
        <v>6482</v>
      </c>
    </row>
    <row r="1303" spans="2:2" x14ac:dyDescent="0.2">
      <c r="B1303" t="s">
        <v>6483</v>
      </c>
    </row>
    <row r="1304" spans="2:2" x14ac:dyDescent="0.2">
      <c r="B1304" t="s">
        <v>6484</v>
      </c>
    </row>
    <row r="1305" spans="2:2" x14ac:dyDescent="0.2">
      <c r="B1305" t="s">
        <v>6485</v>
      </c>
    </row>
    <row r="1306" spans="2:2" x14ac:dyDescent="0.2">
      <c r="B1306" t="s">
        <v>6476</v>
      </c>
    </row>
    <row r="1307" spans="2:2" x14ac:dyDescent="0.2">
      <c r="B1307" t="s">
        <v>6477</v>
      </c>
    </row>
    <row r="1308" spans="2:2" x14ac:dyDescent="0.2">
      <c r="B1308" t="s">
        <v>6478</v>
      </c>
    </row>
    <row r="1309" spans="2:2" x14ac:dyDescent="0.2">
      <c r="B1309" t="s">
        <v>6540</v>
      </c>
    </row>
    <row r="1310" spans="2:2" x14ac:dyDescent="0.2">
      <c r="B1310" t="s">
        <v>6547</v>
      </c>
    </row>
    <row r="1311" spans="2:2" x14ac:dyDescent="0.2">
      <c r="B1311" t="s">
        <v>6542</v>
      </c>
    </row>
    <row r="1312" spans="2:2" x14ac:dyDescent="0.2">
      <c r="B1312" t="s">
        <v>6485</v>
      </c>
    </row>
    <row r="1313" spans="2:2" x14ac:dyDescent="0.2">
      <c r="B1313" t="s">
        <v>6476</v>
      </c>
    </row>
    <row r="1314" spans="2:2" x14ac:dyDescent="0.2">
      <c r="B1314" t="s">
        <v>6477</v>
      </c>
    </row>
    <row r="1315" spans="2:2" x14ac:dyDescent="0.2">
      <c r="B1315" t="s">
        <v>6478</v>
      </c>
    </row>
    <row r="1316" spans="2:2" x14ac:dyDescent="0.2">
      <c r="B1316" t="s">
        <v>6479</v>
      </c>
    </row>
    <row r="1317" spans="2:2" x14ac:dyDescent="0.2">
      <c r="B1317" t="s">
        <v>6480</v>
      </c>
    </row>
    <row r="1318" spans="2:2" x14ac:dyDescent="0.2">
      <c r="B1318" t="s">
        <v>6481</v>
      </c>
    </row>
    <row r="1319" spans="2:2" x14ac:dyDescent="0.2">
      <c r="B1319" t="s">
        <v>6482</v>
      </c>
    </row>
    <row r="1320" spans="2:2" x14ac:dyDescent="0.2">
      <c r="B1320" t="s">
        <v>6483</v>
      </c>
    </row>
    <row r="1321" spans="2:2" x14ac:dyDescent="0.2">
      <c r="B1321" t="s">
        <v>6484</v>
      </c>
    </row>
    <row r="1322" spans="2:2" x14ac:dyDescent="0.2">
      <c r="B1322" t="s">
        <v>6485</v>
      </c>
    </row>
    <row r="1323" spans="2:2" x14ac:dyDescent="0.2">
      <c r="B1323" t="s">
        <v>6476</v>
      </c>
    </row>
    <row r="1324" spans="2:2" x14ac:dyDescent="0.2">
      <c r="B1324" t="s">
        <v>6477</v>
      </c>
    </row>
    <row r="1325" spans="2:2" x14ac:dyDescent="0.2">
      <c r="B1325" t="s">
        <v>6478</v>
      </c>
    </row>
    <row r="1326" spans="2:2" x14ac:dyDescent="0.2">
      <c r="B1326" t="s">
        <v>6479</v>
      </c>
    </row>
    <row r="1327" spans="2:2" x14ac:dyDescent="0.2">
      <c r="B1327" t="s">
        <v>6480</v>
      </c>
    </row>
    <row r="1328" spans="2:2" x14ac:dyDescent="0.2">
      <c r="B1328" t="s">
        <v>6481</v>
      </c>
    </row>
    <row r="1329" spans="2:2" x14ac:dyDescent="0.2">
      <c r="B1329" t="s">
        <v>6482</v>
      </c>
    </row>
    <row r="1330" spans="2:2" x14ac:dyDescent="0.2">
      <c r="B1330" t="s">
        <v>6483</v>
      </c>
    </row>
    <row r="1331" spans="2:2" x14ac:dyDescent="0.2">
      <c r="B1331" t="s">
        <v>6484</v>
      </c>
    </row>
    <row r="1332" spans="2:2" x14ac:dyDescent="0.2">
      <c r="B1332" t="s">
        <v>6485</v>
      </c>
    </row>
    <row r="1333" spans="2:2" x14ac:dyDescent="0.2">
      <c r="B1333" t="s">
        <v>6476</v>
      </c>
    </row>
    <row r="1334" spans="2:2" x14ac:dyDescent="0.2">
      <c r="B1334" t="s">
        <v>6477</v>
      </c>
    </row>
    <row r="1335" spans="2:2" x14ac:dyDescent="0.2">
      <c r="B1335" t="s">
        <v>6478</v>
      </c>
    </row>
    <row r="1336" spans="2:2" x14ac:dyDescent="0.2">
      <c r="B1336" t="s">
        <v>6540</v>
      </c>
    </row>
    <row r="1337" spans="2:2" x14ac:dyDescent="0.2">
      <c r="B1337" t="s">
        <v>6547</v>
      </c>
    </row>
    <row r="1338" spans="2:2" x14ac:dyDescent="0.2">
      <c r="B1338" t="s">
        <v>6542</v>
      </c>
    </row>
    <row r="1339" spans="2:2" x14ac:dyDescent="0.2">
      <c r="B1339" t="s">
        <v>6485</v>
      </c>
    </row>
    <row r="1340" spans="2:2" x14ac:dyDescent="0.2">
      <c r="B1340" t="s">
        <v>6476</v>
      </c>
    </row>
    <row r="1341" spans="2:2" x14ac:dyDescent="0.2">
      <c r="B1341" t="s">
        <v>6477</v>
      </c>
    </row>
    <row r="1342" spans="2:2" x14ac:dyDescent="0.2">
      <c r="B1342" t="s">
        <v>6478</v>
      </c>
    </row>
    <row r="1343" spans="2:2" x14ac:dyDescent="0.2">
      <c r="B1343" t="s">
        <v>6479</v>
      </c>
    </row>
    <row r="1344" spans="2:2" x14ac:dyDescent="0.2">
      <c r="B1344" t="s">
        <v>6480</v>
      </c>
    </row>
    <row r="1345" spans="2:2" x14ac:dyDescent="0.2">
      <c r="B1345" t="s">
        <v>6481</v>
      </c>
    </row>
    <row r="1346" spans="2:2" x14ac:dyDescent="0.2">
      <c r="B1346" t="s">
        <v>6482</v>
      </c>
    </row>
    <row r="1347" spans="2:2" x14ac:dyDescent="0.2">
      <c r="B1347" t="s">
        <v>6483</v>
      </c>
    </row>
    <row r="1348" spans="2:2" x14ac:dyDescent="0.2">
      <c r="B1348" t="s">
        <v>6484</v>
      </c>
    </row>
    <row r="1349" spans="2:2" x14ac:dyDescent="0.2">
      <c r="B1349" t="s">
        <v>6485</v>
      </c>
    </row>
    <row r="1350" spans="2:2" x14ac:dyDescent="0.2">
      <c r="B1350" t="s">
        <v>6476</v>
      </c>
    </row>
    <row r="1351" spans="2:2" x14ac:dyDescent="0.2">
      <c r="B1351" t="s">
        <v>6477</v>
      </c>
    </row>
    <row r="1352" spans="2:2" x14ac:dyDescent="0.2">
      <c r="B1352" t="s">
        <v>6478</v>
      </c>
    </row>
    <row r="1353" spans="2:2" x14ac:dyDescent="0.2">
      <c r="B1353" t="s">
        <v>6540</v>
      </c>
    </row>
    <row r="1354" spans="2:2" x14ac:dyDescent="0.2">
      <c r="B1354" t="s">
        <v>6547</v>
      </c>
    </row>
    <row r="1355" spans="2:2" x14ac:dyDescent="0.2">
      <c r="B1355" t="s">
        <v>6542</v>
      </c>
    </row>
    <row r="1356" spans="2:2" x14ac:dyDescent="0.2">
      <c r="B1356" t="s">
        <v>6485</v>
      </c>
    </row>
    <row r="1357" spans="2:2" x14ac:dyDescent="0.2">
      <c r="B1357" t="s">
        <v>6476</v>
      </c>
    </row>
    <row r="1358" spans="2:2" x14ac:dyDescent="0.2">
      <c r="B1358" t="s">
        <v>6477</v>
      </c>
    </row>
    <row r="1359" spans="2:2" x14ac:dyDescent="0.2">
      <c r="B1359" t="s">
        <v>6478</v>
      </c>
    </row>
    <row r="1360" spans="2:2" x14ac:dyDescent="0.2">
      <c r="B1360" t="s">
        <v>6479</v>
      </c>
    </row>
    <row r="1361" spans="2:2" x14ac:dyDescent="0.2">
      <c r="B1361" t="s">
        <v>6480</v>
      </c>
    </row>
    <row r="1362" spans="2:2" x14ac:dyDescent="0.2">
      <c r="B1362" t="s">
        <v>6481</v>
      </c>
    </row>
    <row r="1363" spans="2:2" x14ac:dyDescent="0.2">
      <c r="B1363" t="s">
        <v>6482</v>
      </c>
    </row>
    <row r="1364" spans="2:2" x14ac:dyDescent="0.2">
      <c r="B1364" t="s">
        <v>6483</v>
      </c>
    </row>
    <row r="1365" spans="2:2" x14ac:dyDescent="0.2">
      <c r="B1365" t="s">
        <v>6484</v>
      </c>
    </row>
    <row r="1366" spans="2:2" x14ac:dyDescent="0.2">
      <c r="B1366" t="s">
        <v>6485</v>
      </c>
    </row>
    <row r="1367" spans="2:2" x14ac:dyDescent="0.2">
      <c r="B1367" t="s">
        <v>6476</v>
      </c>
    </row>
    <row r="1368" spans="2:2" x14ac:dyDescent="0.2">
      <c r="B1368" t="s">
        <v>6477</v>
      </c>
    </row>
    <row r="1369" spans="2:2" x14ac:dyDescent="0.2">
      <c r="B1369" t="s">
        <v>6478</v>
      </c>
    </row>
    <row r="1370" spans="2:2" x14ac:dyDescent="0.2">
      <c r="B1370" t="s">
        <v>6479</v>
      </c>
    </row>
    <row r="1371" spans="2:2" x14ac:dyDescent="0.2">
      <c r="B1371" t="s">
        <v>6480</v>
      </c>
    </row>
    <row r="1372" spans="2:2" x14ac:dyDescent="0.2">
      <c r="B1372" t="s">
        <v>6481</v>
      </c>
    </row>
    <row r="1373" spans="2:2" x14ac:dyDescent="0.2">
      <c r="B1373" t="s">
        <v>6482</v>
      </c>
    </row>
    <row r="1374" spans="2:2" x14ac:dyDescent="0.2">
      <c r="B1374" t="s">
        <v>6483</v>
      </c>
    </row>
    <row r="1375" spans="2:2" x14ac:dyDescent="0.2">
      <c r="B1375" t="s">
        <v>6484</v>
      </c>
    </row>
    <row r="1376" spans="2:2" x14ac:dyDescent="0.2">
      <c r="B1376" t="s">
        <v>6485</v>
      </c>
    </row>
    <row r="1377" spans="2:2" x14ac:dyDescent="0.2">
      <c r="B1377" t="s">
        <v>6476</v>
      </c>
    </row>
    <row r="1378" spans="2:2" x14ac:dyDescent="0.2">
      <c r="B1378" t="s">
        <v>6477</v>
      </c>
    </row>
    <row r="1379" spans="2:2" x14ac:dyDescent="0.2">
      <c r="B1379" t="s">
        <v>6478</v>
      </c>
    </row>
    <row r="1380" spans="2:2" x14ac:dyDescent="0.2">
      <c r="B1380" t="s">
        <v>6540</v>
      </c>
    </row>
    <row r="1381" spans="2:2" x14ac:dyDescent="0.2">
      <c r="B1381" t="s">
        <v>6547</v>
      </c>
    </row>
    <row r="1382" spans="2:2" x14ac:dyDescent="0.2">
      <c r="B1382" t="s">
        <v>6542</v>
      </c>
    </row>
    <row r="1383" spans="2:2" x14ac:dyDescent="0.2">
      <c r="B1383" t="s">
        <v>6485</v>
      </c>
    </row>
    <row r="1384" spans="2:2" x14ac:dyDescent="0.2">
      <c r="B1384" t="s">
        <v>6476</v>
      </c>
    </row>
    <row r="1385" spans="2:2" x14ac:dyDescent="0.2">
      <c r="B1385" t="s">
        <v>6477</v>
      </c>
    </row>
    <row r="1386" spans="2:2" x14ac:dyDescent="0.2">
      <c r="B1386" t="s">
        <v>6478</v>
      </c>
    </row>
    <row r="1387" spans="2:2" x14ac:dyDescent="0.2">
      <c r="B1387" t="s">
        <v>6479</v>
      </c>
    </row>
    <row r="1388" spans="2:2" x14ac:dyDescent="0.2">
      <c r="B1388" t="s">
        <v>6480</v>
      </c>
    </row>
    <row r="1389" spans="2:2" x14ac:dyDescent="0.2">
      <c r="B1389" t="s">
        <v>6481</v>
      </c>
    </row>
    <row r="1390" spans="2:2" x14ac:dyDescent="0.2">
      <c r="B1390" t="s">
        <v>6482</v>
      </c>
    </row>
    <row r="1391" spans="2:2" x14ac:dyDescent="0.2">
      <c r="B1391" t="s">
        <v>6483</v>
      </c>
    </row>
    <row r="1392" spans="2:2" x14ac:dyDescent="0.2">
      <c r="B1392" t="s">
        <v>6484</v>
      </c>
    </row>
    <row r="1393" spans="2:2" x14ac:dyDescent="0.2">
      <c r="B1393" t="s">
        <v>6485</v>
      </c>
    </row>
    <row r="1394" spans="2:2" x14ac:dyDescent="0.2">
      <c r="B1394" t="s">
        <v>6476</v>
      </c>
    </row>
    <row r="1395" spans="2:2" x14ac:dyDescent="0.2">
      <c r="B1395" t="s">
        <v>6477</v>
      </c>
    </row>
    <row r="1396" spans="2:2" x14ac:dyDescent="0.2">
      <c r="B1396" t="s">
        <v>6478</v>
      </c>
    </row>
    <row r="1397" spans="2:2" x14ac:dyDescent="0.2">
      <c r="B1397" t="s">
        <v>6540</v>
      </c>
    </row>
    <row r="1398" spans="2:2" x14ac:dyDescent="0.2">
      <c r="B1398" t="s">
        <v>6547</v>
      </c>
    </row>
    <row r="1399" spans="2:2" x14ac:dyDescent="0.2">
      <c r="B1399" t="s">
        <v>6542</v>
      </c>
    </row>
    <row r="1400" spans="2:2" x14ac:dyDescent="0.2">
      <c r="B1400" t="s">
        <v>6485</v>
      </c>
    </row>
    <row r="1401" spans="2:2" x14ac:dyDescent="0.2">
      <c r="B1401" t="s">
        <v>6476</v>
      </c>
    </row>
    <row r="1402" spans="2:2" x14ac:dyDescent="0.2">
      <c r="B1402" t="s">
        <v>6477</v>
      </c>
    </row>
    <row r="1403" spans="2:2" x14ac:dyDescent="0.2">
      <c r="B1403" t="s">
        <v>6478</v>
      </c>
    </row>
    <row r="1404" spans="2:2" x14ac:dyDescent="0.2">
      <c r="B1404" t="s">
        <v>6479</v>
      </c>
    </row>
    <row r="1405" spans="2:2" x14ac:dyDescent="0.2">
      <c r="B1405" t="s">
        <v>6480</v>
      </c>
    </row>
    <row r="1406" spans="2:2" x14ac:dyDescent="0.2">
      <c r="B1406" t="s">
        <v>6481</v>
      </c>
    </row>
    <row r="1407" spans="2:2" x14ac:dyDescent="0.2">
      <c r="B1407" t="s">
        <v>6482</v>
      </c>
    </row>
    <row r="1408" spans="2:2" x14ac:dyDescent="0.2">
      <c r="B1408" t="s">
        <v>6483</v>
      </c>
    </row>
    <row r="1409" spans="2:2" x14ac:dyDescent="0.2">
      <c r="B1409" t="s">
        <v>6484</v>
      </c>
    </row>
    <row r="1410" spans="2:2" x14ac:dyDescent="0.2">
      <c r="B1410" t="s">
        <v>6485</v>
      </c>
    </row>
    <row r="1411" spans="2:2" x14ac:dyDescent="0.2">
      <c r="B1411" t="s">
        <v>6476</v>
      </c>
    </row>
    <row r="1412" spans="2:2" x14ac:dyDescent="0.2">
      <c r="B1412" t="s">
        <v>6477</v>
      </c>
    </row>
    <row r="1413" spans="2:2" x14ac:dyDescent="0.2">
      <c r="B1413" t="s">
        <v>6478</v>
      </c>
    </row>
    <row r="1414" spans="2:2" x14ac:dyDescent="0.2">
      <c r="B1414" t="s">
        <v>6479</v>
      </c>
    </row>
    <row r="1415" spans="2:2" x14ac:dyDescent="0.2">
      <c r="B1415" t="s">
        <v>6480</v>
      </c>
    </row>
    <row r="1416" spans="2:2" x14ac:dyDescent="0.2">
      <c r="B1416" t="s">
        <v>6481</v>
      </c>
    </row>
    <row r="1417" spans="2:2" x14ac:dyDescent="0.2">
      <c r="B1417" t="s">
        <v>6482</v>
      </c>
    </row>
    <row r="1418" spans="2:2" x14ac:dyDescent="0.2">
      <c r="B1418" t="s">
        <v>6483</v>
      </c>
    </row>
    <row r="1419" spans="2:2" x14ac:dyDescent="0.2">
      <c r="B1419" t="s">
        <v>6484</v>
      </c>
    </row>
    <row r="1420" spans="2:2" x14ac:dyDescent="0.2">
      <c r="B1420" t="s">
        <v>6485</v>
      </c>
    </row>
    <row r="1421" spans="2:2" x14ac:dyDescent="0.2">
      <c r="B1421" t="s">
        <v>6476</v>
      </c>
    </row>
    <row r="1422" spans="2:2" x14ac:dyDescent="0.2">
      <c r="B1422" t="s">
        <v>6477</v>
      </c>
    </row>
    <row r="1423" spans="2:2" x14ac:dyDescent="0.2">
      <c r="B1423" t="s">
        <v>6478</v>
      </c>
    </row>
    <row r="1424" spans="2:2" x14ac:dyDescent="0.2">
      <c r="B1424" t="s">
        <v>6540</v>
      </c>
    </row>
    <row r="1425" spans="2:2" x14ac:dyDescent="0.2">
      <c r="B1425" t="s">
        <v>6547</v>
      </c>
    </row>
    <row r="1426" spans="2:2" x14ac:dyDescent="0.2">
      <c r="B1426" t="s">
        <v>6542</v>
      </c>
    </row>
    <row r="1427" spans="2:2" x14ac:dyDescent="0.2">
      <c r="B1427" t="s">
        <v>6485</v>
      </c>
    </row>
    <row r="1428" spans="2:2" x14ac:dyDescent="0.2">
      <c r="B1428" t="s">
        <v>6476</v>
      </c>
    </row>
    <row r="1429" spans="2:2" x14ac:dyDescent="0.2">
      <c r="B1429" t="s">
        <v>6477</v>
      </c>
    </row>
    <row r="1430" spans="2:2" x14ac:dyDescent="0.2">
      <c r="B1430" t="s">
        <v>6478</v>
      </c>
    </row>
    <row r="1431" spans="2:2" x14ac:dyDescent="0.2">
      <c r="B1431" t="s">
        <v>6479</v>
      </c>
    </row>
    <row r="1432" spans="2:2" x14ac:dyDescent="0.2">
      <c r="B1432" t="s">
        <v>6480</v>
      </c>
    </row>
    <row r="1433" spans="2:2" x14ac:dyDescent="0.2">
      <c r="B1433" t="s">
        <v>6481</v>
      </c>
    </row>
    <row r="1434" spans="2:2" x14ac:dyDescent="0.2">
      <c r="B1434" t="s">
        <v>6482</v>
      </c>
    </row>
    <row r="1435" spans="2:2" x14ac:dyDescent="0.2">
      <c r="B1435" t="s">
        <v>6483</v>
      </c>
    </row>
    <row r="1436" spans="2:2" x14ac:dyDescent="0.2">
      <c r="B1436" t="s">
        <v>6484</v>
      </c>
    </row>
    <row r="1437" spans="2:2" x14ac:dyDescent="0.2">
      <c r="B1437" t="s">
        <v>6485</v>
      </c>
    </row>
    <row r="1438" spans="2:2" x14ac:dyDescent="0.2">
      <c r="B1438" t="s">
        <v>6476</v>
      </c>
    </row>
    <row r="1439" spans="2:2" x14ac:dyDescent="0.2">
      <c r="B1439" t="s">
        <v>6477</v>
      </c>
    </row>
    <row r="1440" spans="2:2" x14ac:dyDescent="0.2">
      <c r="B1440" t="s">
        <v>6478</v>
      </c>
    </row>
    <row r="1441" spans="2:2" x14ac:dyDescent="0.2">
      <c r="B1441" t="s">
        <v>6540</v>
      </c>
    </row>
    <row r="1442" spans="2:2" x14ac:dyDescent="0.2">
      <c r="B1442" t="s">
        <v>6547</v>
      </c>
    </row>
    <row r="1443" spans="2:2" x14ac:dyDescent="0.2">
      <c r="B1443" t="s">
        <v>6542</v>
      </c>
    </row>
    <row r="1444" spans="2:2" x14ac:dyDescent="0.2">
      <c r="B1444" t="s">
        <v>6485</v>
      </c>
    </row>
    <row r="1445" spans="2:2" x14ac:dyDescent="0.2">
      <c r="B1445" t="s">
        <v>6476</v>
      </c>
    </row>
    <row r="1446" spans="2:2" x14ac:dyDescent="0.2">
      <c r="B1446" t="s">
        <v>6477</v>
      </c>
    </row>
    <row r="1447" spans="2:2" x14ac:dyDescent="0.2">
      <c r="B1447" t="s">
        <v>6478</v>
      </c>
    </row>
    <row r="1448" spans="2:2" x14ac:dyDescent="0.2">
      <c r="B1448" t="s">
        <v>6479</v>
      </c>
    </row>
    <row r="1449" spans="2:2" x14ac:dyDescent="0.2">
      <c r="B1449" t="s">
        <v>6480</v>
      </c>
    </row>
    <row r="1450" spans="2:2" x14ac:dyDescent="0.2">
      <c r="B1450" t="s">
        <v>6481</v>
      </c>
    </row>
    <row r="1451" spans="2:2" x14ac:dyDescent="0.2">
      <c r="B1451" t="s">
        <v>6482</v>
      </c>
    </row>
    <row r="1452" spans="2:2" x14ac:dyDescent="0.2">
      <c r="B1452" t="s">
        <v>6483</v>
      </c>
    </row>
    <row r="1453" spans="2:2" x14ac:dyDescent="0.2">
      <c r="B1453" t="s">
        <v>6484</v>
      </c>
    </row>
    <row r="1454" spans="2:2" x14ac:dyDescent="0.2">
      <c r="B1454" t="s">
        <v>6485</v>
      </c>
    </row>
    <row r="1455" spans="2:2" x14ac:dyDescent="0.2">
      <c r="B1455" t="s">
        <v>6476</v>
      </c>
    </row>
    <row r="1456" spans="2:2" x14ac:dyDescent="0.2">
      <c r="B1456" t="s">
        <v>6477</v>
      </c>
    </row>
    <row r="1457" spans="2:2" x14ac:dyDescent="0.2">
      <c r="B1457" t="s">
        <v>6478</v>
      </c>
    </row>
    <row r="1458" spans="2:2" x14ac:dyDescent="0.2">
      <c r="B1458" t="s">
        <v>6479</v>
      </c>
    </row>
    <row r="1459" spans="2:2" x14ac:dyDescent="0.2">
      <c r="B1459" t="s">
        <v>6480</v>
      </c>
    </row>
    <row r="1460" spans="2:2" x14ac:dyDescent="0.2">
      <c r="B1460" t="s">
        <v>6481</v>
      </c>
    </row>
    <row r="1461" spans="2:2" x14ac:dyDescent="0.2">
      <c r="B1461" t="s">
        <v>6482</v>
      </c>
    </row>
    <row r="1462" spans="2:2" x14ac:dyDescent="0.2">
      <c r="B1462" t="s">
        <v>6483</v>
      </c>
    </row>
    <row r="1463" spans="2:2" x14ac:dyDescent="0.2">
      <c r="B1463" t="s">
        <v>6484</v>
      </c>
    </row>
    <row r="1464" spans="2:2" x14ac:dyDescent="0.2">
      <c r="B1464" t="s">
        <v>6485</v>
      </c>
    </row>
    <row r="1465" spans="2:2" x14ac:dyDescent="0.2">
      <c r="B1465" t="s">
        <v>6476</v>
      </c>
    </row>
    <row r="1466" spans="2:2" x14ac:dyDescent="0.2">
      <c r="B1466" t="s">
        <v>6477</v>
      </c>
    </row>
    <row r="1467" spans="2:2" x14ac:dyDescent="0.2">
      <c r="B1467" t="s">
        <v>6478</v>
      </c>
    </row>
    <row r="1468" spans="2:2" x14ac:dyDescent="0.2">
      <c r="B1468" t="s">
        <v>6540</v>
      </c>
    </row>
    <row r="1469" spans="2:2" x14ac:dyDescent="0.2">
      <c r="B1469" t="s">
        <v>6547</v>
      </c>
    </row>
    <row r="1470" spans="2:2" x14ac:dyDescent="0.2">
      <c r="B1470" t="s">
        <v>6542</v>
      </c>
    </row>
    <row r="1471" spans="2:2" x14ac:dyDescent="0.2">
      <c r="B1471" t="s">
        <v>6485</v>
      </c>
    </row>
    <row r="1472" spans="2:2" x14ac:dyDescent="0.2">
      <c r="B1472" t="s">
        <v>6476</v>
      </c>
    </row>
    <row r="1473" spans="2:2" x14ac:dyDescent="0.2">
      <c r="B1473" t="s">
        <v>6477</v>
      </c>
    </row>
    <row r="1474" spans="2:2" x14ac:dyDescent="0.2">
      <c r="B1474" t="s">
        <v>6478</v>
      </c>
    </row>
    <row r="1475" spans="2:2" x14ac:dyDescent="0.2">
      <c r="B1475" t="s">
        <v>6479</v>
      </c>
    </row>
    <row r="1476" spans="2:2" x14ac:dyDescent="0.2">
      <c r="B1476" t="s">
        <v>6480</v>
      </c>
    </row>
    <row r="1477" spans="2:2" x14ac:dyDescent="0.2">
      <c r="B1477" t="s">
        <v>6481</v>
      </c>
    </row>
    <row r="1478" spans="2:2" x14ac:dyDescent="0.2">
      <c r="B1478" t="s">
        <v>6482</v>
      </c>
    </row>
    <row r="1479" spans="2:2" x14ac:dyDescent="0.2">
      <c r="B1479" t="s">
        <v>6483</v>
      </c>
    </row>
    <row r="1480" spans="2:2" x14ac:dyDescent="0.2">
      <c r="B1480" t="s">
        <v>6484</v>
      </c>
    </row>
    <row r="1481" spans="2:2" x14ac:dyDescent="0.2">
      <c r="B1481" t="s">
        <v>6485</v>
      </c>
    </row>
    <row r="1482" spans="2:2" x14ac:dyDescent="0.2">
      <c r="B1482" t="s">
        <v>6476</v>
      </c>
    </row>
    <row r="1483" spans="2:2" x14ac:dyDescent="0.2">
      <c r="B1483" t="s">
        <v>6477</v>
      </c>
    </row>
    <row r="1484" spans="2:2" x14ac:dyDescent="0.2">
      <c r="B1484" t="s">
        <v>6478</v>
      </c>
    </row>
    <row r="1485" spans="2:2" x14ac:dyDescent="0.2">
      <c r="B1485" t="s">
        <v>6540</v>
      </c>
    </row>
    <row r="1486" spans="2:2" x14ac:dyDescent="0.2">
      <c r="B1486" t="s">
        <v>6547</v>
      </c>
    </row>
    <row r="1487" spans="2:2" x14ac:dyDescent="0.2">
      <c r="B1487" t="s">
        <v>6542</v>
      </c>
    </row>
    <row r="1488" spans="2:2" x14ac:dyDescent="0.2">
      <c r="B1488" t="s">
        <v>6485</v>
      </c>
    </row>
    <row r="1489" spans="2:2" x14ac:dyDescent="0.2">
      <c r="B1489" t="s">
        <v>6476</v>
      </c>
    </row>
    <row r="1490" spans="2:2" x14ac:dyDescent="0.2">
      <c r="B1490" t="s">
        <v>6477</v>
      </c>
    </row>
    <row r="1491" spans="2:2" x14ac:dyDescent="0.2">
      <c r="B1491" t="s">
        <v>6478</v>
      </c>
    </row>
    <row r="1492" spans="2:2" x14ac:dyDescent="0.2">
      <c r="B1492" t="s">
        <v>6479</v>
      </c>
    </row>
    <row r="1493" spans="2:2" x14ac:dyDescent="0.2">
      <c r="B1493" t="s">
        <v>6480</v>
      </c>
    </row>
    <row r="1494" spans="2:2" x14ac:dyDescent="0.2">
      <c r="B1494" t="s">
        <v>6481</v>
      </c>
    </row>
    <row r="1495" spans="2:2" x14ac:dyDescent="0.2">
      <c r="B1495" t="s">
        <v>6482</v>
      </c>
    </row>
    <row r="1496" spans="2:2" x14ac:dyDescent="0.2">
      <c r="B1496" t="s">
        <v>6483</v>
      </c>
    </row>
    <row r="1497" spans="2:2" x14ac:dyDescent="0.2">
      <c r="B1497" t="s">
        <v>6484</v>
      </c>
    </row>
    <row r="1498" spans="2:2" x14ac:dyDescent="0.2">
      <c r="B1498" t="s">
        <v>6485</v>
      </c>
    </row>
    <row r="1499" spans="2:2" x14ac:dyDescent="0.2">
      <c r="B1499" t="s">
        <v>6476</v>
      </c>
    </row>
    <row r="1500" spans="2:2" x14ac:dyDescent="0.2">
      <c r="B1500" t="s">
        <v>6477</v>
      </c>
    </row>
    <row r="1501" spans="2:2" x14ac:dyDescent="0.2">
      <c r="B1501" t="s">
        <v>6478</v>
      </c>
    </row>
    <row r="1502" spans="2:2" x14ac:dyDescent="0.2">
      <c r="B1502" t="s">
        <v>6479</v>
      </c>
    </row>
    <row r="1503" spans="2:2" x14ac:dyDescent="0.2">
      <c r="B1503" t="s">
        <v>6480</v>
      </c>
    </row>
    <row r="1504" spans="2:2" x14ac:dyDescent="0.2">
      <c r="B1504" t="s">
        <v>6481</v>
      </c>
    </row>
    <row r="1505" spans="2:2" x14ac:dyDescent="0.2">
      <c r="B1505" t="s">
        <v>6482</v>
      </c>
    </row>
    <row r="1506" spans="2:2" x14ac:dyDescent="0.2">
      <c r="B1506" t="s">
        <v>6483</v>
      </c>
    </row>
    <row r="1507" spans="2:2" x14ac:dyDescent="0.2">
      <c r="B1507" t="s">
        <v>6484</v>
      </c>
    </row>
    <row r="1508" spans="2:2" x14ac:dyDescent="0.2">
      <c r="B1508" t="s">
        <v>6485</v>
      </c>
    </row>
    <row r="1509" spans="2:2" x14ac:dyDescent="0.2">
      <c r="B1509" t="s">
        <v>6476</v>
      </c>
    </row>
    <row r="1510" spans="2:2" x14ac:dyDescent="0.2">
      <c r="B1510" t="s">
        <v>6477</v>
      </c>
    </row>
    <row r="1511" spans="2:2" x14ac:dyDescent="0.2">
      <c r="B1511" t="s">
        <v>6478</v>
      </c>
    </row>
    <row r="1512" spans="2:2" x14ac:dyDescent="0.2">
      <c r="B1512" t="s">
        <v>6540</v>
      </c>
    </row>
    <row r="1513" spans="2:2" x14ac:dyDescent="0.2">
      <c r="B1513" t="s">
        <v>6547</v>
      </c>
    </row>
    <row r="1514" spans="2:2" x14ac:dyDescent="0.2">
      <c r="B1514" t="s">
        <v>6542</v>
      </c>
    </row>
    <row r="1515" spans="2:2" x14ac:dyDescent="0.2">
      <c r="B1515" t="s">
        <v>6485</v>
      </c>
    </row>
    <row r="1516" spans="2:2" x14ac:dyDescent="0.2">
      <c r="B1516" t="s">
        <v>6476</v>
      </c>
    </row>
    <row r="1517" spans="2:2" x14ac:dyDescent="0.2">
      <c r="B1517" t="s">
        <v>6477</v>
      </c>
    </row>
    <row r="1518" spans="2:2" x14ac:dyDescent="0.2">
      <c r="B1518" t="s">
        <v>6478</v>
      </c>
    </row>
    <row r="1519" spans="2:2" x14ac:dyDescent="0.2">
      <c r="B1519" t="s">
        <v>6479</v>
      </c>
    </row>
    <row r="1520" spans="2:2" x14ac:dyDescent="0.2">
      <c r="B1520" t="s">
        <v>6480</v>
      </c>
    </row>
    <row r="1521" spans="2:2" x14ac:dyDescent="0.2">
      <c r="B1521" t="s">
        <v>6481</v>
      </c>
    </row>
    <row r="1522" spans="2:2" x14ac:dyDescent="0.2">
      <c r="B1522" t="s">
        <v>6482</v>
      </c>
    </row>
    <row r="1523" spans="2:2" x14ac:dyDescent="0.2">
      <c r="B1523" t="s">
        <v>6483</v>
      </c>
    </row>
    <row r="1524" spans="2:2" x14ac:dyDescent="0.2">
      <c r="B1524" t="s">
        <v>6484</v>
      </c>
    </row>
    <row r="1525" spans="2:2" x14ac:dyDescent="0.2">
      <c r="B1525" t="s">
        <v>6485</v>
      </c>
    </row>
    <row r="1526" spans="2:2" x14ac:dyDescent="0.2">
      <c r="B1526" t="s">
        <v>6476</v>
      </c>
    </row>
    <row r="1527" spans="2:2" x14ac:dyDescent="0.2">
      <c r="B1527" t="s">
        <v>6477</v>
      </c>
    </row>
    <row r="1528" spans="2:2" x14ac:dyDescent="0.2">
      <c r="B1528" t="s">
        <v>6478</v>
      </c>
    </row>
    <row r="1529" spans="2:2" x14ac:dyDescent="0.2">
      <c r="B1529" t="s">
        <v>6540</v>
      </c>
    </row>
    <row r="1530" spans="2:2" x14ac:dyDescent="0.2">
      <c r="B1530" t="s">
        <v>6547</v>
      </c>
    </row>
    <row r="1531" spans="2:2" x14ac:dyDescent="0.2">
      <c r="B1531" t="s">
        <v>6542</v>
      </c>
    </row>
    <row r="1532" spans="2:2" x14ac:dyDescent="0.2">
      <c r="B1532" t="s">
        <v>6485</v>
      </c>
    </row>
    <row r="1533" spans="2:2" x14ac:dyDescent="0.2">
      <c r="B1533" t="s">
        <v>6476</v>
      </c>
    </row>
    <row r="1534" spans="2:2" x14ac:dyDescent="0.2">
      <c r="B1534" t="s">
        <v>6477</v>
      </c>
    </row>
    <row r="1535" spans="2:2" x14ac:dyDescent="0.2">
      <c r="B1535" t="s">
        <v>6478</v>
      </c>
    </row>
    <row r="1536" spans="2:2" x14ac:dyDescent="0.2">
      <c r="B1536" t="s">
        <v>6479</v>
      </c>
    </row>
    <row r="1537" spans="2:2" x14ac:dyDescent="0.2">
      <c r="B1537" t="s">
        <v>6480</v>
      </c>
    </row>
    <row r="1538" spans="2:2" x14ac:dyDescent="0.2">
      <c r="B1538" t="s">
        <v>6481</v>
      </c>
    </row>
    <row r="1539" spans="2:2" x14ac:dyDescent="0.2">
      <c r="B1539" t="s">
        <v>6482</v>
      </c>
    </row>
    <row r="1540" spans="2:2" x14ac:dyDescent="0.2">
      <c r="B1540" t="s">
        <v>6483</v>
      </c>
    </row>
    <row r="1541" spans="2:2" x14ac:dyDescent="0.2">
      <c r="B1541" t="s">
        <v>6484</v>
      </c>
    </row>
    <row r="1542" spans="2:2" x14ac:dyDescent="0.2">
      <c r="B1542" t="s">
        <v>6485</v>
      </c>
    </row>
    <row r="1543" spans="2:2" x14ac:dyDescent="0.2">
      <c r="B1543" t="s">
        <v>6476</v>
      </c>
    </row>
    <row r="1544" spans="2:2" x14ac:dyDescent="0.2">
      <c r="B1544" t="s">
        <v>6477</v>
      </c>
    </row>
    <row r="1545" spans="2:2" x14ac:dyDescent="0.2">
      <c r="B1545" t="s">
        <v>6478</v>
      </c>
    </row>
    <row r="1546" spans="2:2" x14ac:dyDescent="0.2">
      <c r="B1546" t="s">
        <v>6479</v>
      </c>
    </row>
    <row r="1547" spans="2:2" x14ac:dyDescent="0.2">
      <c r="B1547" t="s">
        <v>6480</v>
      </c>
    </row>
    <row r="1548" spans="2:2" x14ac:dyDescent="0.2">
      <c r="B1548" t="s">
        <v>6481</v>
      </c>
    </row>
    <row r="1549" spans="2:2" x14ac:dyDescent="0.2">
      <c r="B1549" t="s">
        <v>6482</v>
      </c>
    </row>
    <row r="1550" spans="2:2" x14ac:dyDescent="0.2">
      <c r="B1550" t="s">
        <v>6483</v>
      </c>
    </row>
    <row r="1551" spans="2:2" x14ac:dyDescent="0.2">
      <c r="B1551" t="s">
        <v>6484</v>
      </c>
    </row>
    <row r="1552" spans="2:2" x14ac:dyDescent="0.2">
      <c r="B1552" t="s">
        <v>6485</v>
      </c>
    </row>
    <row r="1553" spans="2:2" x14ac:dyDescent="0.2">
      <c r="B1553" t="s">
        <v>6476</v>
      </c>
    </row>
    <row r="1554" spans="2:2" x14ac:dyDescent="0.2">
      <c r="B1554" t="s">
        <v>6477</v>
      </c>
    </row>
    <row r="1555" spans="2:2" x14ac:dyDescent="0.2">
      <c r="B1555" t="s">
        <v>6478</v>
      </c>
    </row>
    <row r="1556" spans="2:2" x14ac:dyDescent="0.2">
      <c r="B1556" t="s">
        <v>6540</v>
      </c>
    </row>
    <row r="1557" spans="2:2" x14ac:dyDescent="0.2">
      <c r="B1557" t="s">
        <v>6547</v>
      </c>
    </row>
    <row r="1558" spans="2:2" x14ac:dyDescent="0.2">
      <c r="B1558" t="s">
        <v>6542</v>
      </c>
    </row>
    <row r="1559" spans="2:2" x14ac:dyDescent="0.2">
      <c r="B1559" t="s">
        <v>6485</v>
      </c>
    </row>
    <row r="1560" spans="2:2" x14ac:dyDescent="0.2">
      <c r="B1560" t="s">
        <v>6476</v>
      </c>
    </row>
    <row r="1561" spans="2:2" x14ac:dyDescent="0.2">
      <c r="B1561" t="s">
        <v>6477</v>
      </c>
    </row>
    <row r="1562" spans="2:2" x14ac:dyDescent="0.2">
      <c r="B1562" t="s">
        <v>6478</v>
      </c>
    </row>
    <row r="1563" spans="2:2" x14ac:dyDescent="0.2">
      <c r="B1563" t="s">
        <v>6479</v>
      </c>
    </row>
    <row r="1564" spans="2:2" x14ac:dyDescent="0.2">
      <c r="B1564" t="s">
        <v>6480</v>
      </c>
    </row>
    <row r="1565" spans="2:2" x14ac:dyDescent="0.2">
      <c r="B1565" t="s">
        <v>6481</v>
      </c>
    </row>
    <row r="1566" spans="2:2" x14ac:dyDescent="0.2">
      <c r="B1566" t="s">
        <v>6482</v>
      </c>
    </row>
    <row r="1567" spans="2:2" x14ac:dyDescent="0.2">
      <c r="B1567" t="s">
        <v>6483</v>
      </c>
    </row>
    <row r="1568" spans="2:2" x14ac:dyDescent="0.2">
      <c r="B1568" t="s">
        <v>6484</v>
      </c>
    </row>
    <row r="1569" spans="2:2" x14ac:dyDescent="0.2">
      <c r="B1569" t="s">
        <v>6485</v>
      </c>
    </row>
    <row r="1570" spans="2:2" x14ac:dyDescent="0.2">
      <c r="B1570" t="s">
        <v>6476</v>
      </c>
    </row>
    <row r="1571" spans="2:2" x14ac:dyDescent="0.2">
      <c r="B1571" t="s">
        <v>6477</v>
      </c>
    </row>
    <row r="1572" spans="2:2" x14ac:dyDescent="0.2">
      <c r="B1572" t="s">
        <v>6478</v>
      </c>
    </row>
    <row r="1573" spans="2:2" x14ac:dyDescent="0.2">
      <c r="B1573" t="s">
        <v>6540</v>
      </c>
    </row>
    <row r="1574" spans="2:2" x14ac:dyDescent="0.2">
      <c r="B1574" t="s">
        <v>6547</v>
      </c>
    </row>
    <row r="1575" spans="2:2" x14ac:dyDescent="0.2">
      <c r="B1575" t="s">
        <v>6542</v>
      </c>
    </row>
    <row r="1576" spans="2:2" x14ac:dyDescent="0.2">
      <c r="B1576" t="s">
        <v>6485</v>
      </c>
    </row>
    <row r="1577" spans="2:2" x14ac:dyDescent="0.2">
      <c r="B1577" t="s">
        <v>6476</v>
      </c>
    </row>
    <row r="1578" spans="2:2" x14ac:dyDescent="0.2">
      <c r="B1578" t="s">
        <v>6477</v>
      </c>
    </row>
    <row r="1579" spans="2:2" x14ac:dyDescent="0.2">
      <c r="B1579" t="s">
        <v>6478</v>
      </c>
    </row>
    <row r="1580" spans="2:2" x14ac:dyDescent="0.2">
      <c r="B1580" t="s">
        <v>6479</v>
      </c>
    </row>
    <row r="1581" spans="2:2" x14ac:dyDescent="0.2">
      <c r="B1581" t="s">
        <v>6480</v>
      </c>
    </row>
    <row r="1582" spans="2:2" x14ac:dyDescent="0.2">
      <c r="B1582" t="s">
        <v>6481</v>
      </c>
    </row>
    <row r="1583" spans="2:2" x14ac:dyDescent="0.2">
      <c r="B1583" t="s">
        <v>6482</v>
      </c>
    </row>
    <row r="1584" spans="2:2" x14ac:dyDescent="0.2">
      <c r="B1584" t="s">
        <v>6483</v>
      </c>
    </row>
    <row r="1585" spans="2:2" x14ac:dyDescent="0.2">
      <c r="B1585" t="s">
        <v>6484</v>
      </c>
    </row>
    <row r="1586" spans="2:2" x14ac:dyDescent="0.2">
      <c r="B1586" t="s">
        <v>6485</v>
      </c>
    </row>
    <row r="1587" spans="2:2" x14ac:dyDescent="0.2">
      <c r="B1587" t="s">
        <v>6476</v>
      </c>
    </row>
    <row r="1588" spans="2:2" x14ac:dyDescent="0.2">
      <c r="B1588" t="s">
        <v>6477</v>
      </c>
    </row>
    <row r="1589" spans="2:2" x14ac:dyDescent="0.2">
      <c r="B1589" t="s">
        <v>6478</v>
      </c>
    </row>
    <row r="1590" spans="2:2" x14ac:dyDescent="0.2">
      <c r="B1590" t="s">
        <v>6479</v>
      </c>
    </row>
    <row r="1591" spans="2:2" x14ac:dyDescent="0.2">
      <c r="B1591" t="s">
        <v>6480</v>
      </c>
    </row>
    <row r="1592" spans="2:2" x14ac:dyDescent="0.2">
      <c r="B1592" t="s">
        <v>6481</v>
      </c>
    </row>
    <row r="1593" spans="2:2" x14ac:dyDescent="0.2">
      <c r="B1593" t="s">
        <v>6482</v>
      </c>
    </row>
    <row r="1594" spans="2:2" x14ac:dyDescent="0.2">
      <c r="B1594" t="s">
        <v>6483</v>
      </c>
    </row>
    <row r="1595" spans="2:2" x14ac:dyDescent="0.2">
      <c r="B1595" t="s">
        <v>6484</v>
      </c>
    </row>
    <row r="1596" spans="2:2" x14ac:dyDescent="0.2">
      <c r="B1596" t="s">
        <v>6485</v>
      </c>
    </row>
    <row r="1597" spans="2:2" x14ac:dyDescent="0.2">
      <c r="B1597" t="s">
        <v>6476</v>
      </c>
    </row>
    <row r="1598" spans="2:2" x14ac:dyDescent="0.2">
      <c r="B1598" t="s">
        <v>6477</v>
      </c>
    </row>
    <row r="1599" spans="2:2" x14ac:dyDescent="0.2">
      <c r="B1599" t="s">
        <v>6478</v>
      </c>
    </row>
    <row r="1600" spans="2:2" x14ac:dyDescent="0.2">
      <c r="B1600" t="s">
        <v>6540</v>
      </c>
    </row>
    <row r="1601" spans="2:2" x14ac:dyDescent="0.2">
      <c r="B1601" t="s">
        <v>6547</v>
      </c>
    </row>
    <row r="1602" spans="2:2" x14ac:dyDescent="0.2">
      <c r="B1602" t="s">
        <v>6542</v>
      </c>
    </row>
    <row r="1603" spans="2:2" x14ac:dyDescent="0.2">
      <c r="B1603" t="s">
        <v>6485</v>
      </c>
    </row>
    <row r="1604" spans="2:2" x14ac:dyDescent="0.2">
      <c r="B1604" t="s">
        <v>6476</v>
      </c>
    </row>
    <row r="1605" spans="2:2" x14ac:dyDescent="0.2">
      <c r="B1605" t="s">
        <v>6477</v>
      </c>
    </row>
    <row r="1606" spans="2:2" x14ac:dyDescent="0.2">
      <c r="B1606" t="s">
        <v>6478</v>
      </c>
    </row>
    <row r="1607" spans="2:2" x14ac:dyDescent="0.2">
      <c r="B1607" t="s">
        <v>6479</v>
      </c>
    </row>
    <row r="1608" spans="2:2" x14ac:dyDescent="0.2">
      <c r="B1608" t="s">
        <v>6480</v>
      </c>
    </row>
    <row r="1609" spans="2:2" x14ac:dyDescent="0.2">
      <c r="B1609" t="s">
        <v>6481</v>
      </c>
    </row>
    <row r="1610" spans="2:2" x14ac:dyDescent="0.2">
      <c r="B1610" t="s">
        <v>6482</v>
      </c>
    </row>
    <row r="1611" spans="2:2" x14ac:dyDescent="0.2">
      <c r="B1611" t="s">
        <v>6483</v>
      </c>
    </row>
    <row r="1612" spans="2:2" x14ac:dyDescent="0.2">
      <c r="B1612" t="s">
        <v>6484</v>
      </c>
    </row>
    <row r="1613" spans="2:2" x14ac:dyDescent="0.2">
      <c r="B1613" t="s">
        <v>6485</v>
      </c>
    </row>
    <row r="1614" spans="2:2" x14ac:dyDescent="0.2">
      <c r="B1614" t="s">
        <v>6476</v>
      </c>
    </row>
    <row r="1615" spans="2:2" x14ac:dyDescent="0.2">
      <c r="B1615" t="s">
        <v>6477</v>
      </c>
    </row>
    <row r="1616" spans="2:2" x14ac:dyDescent="0.2">
      <c r="B1616" t="s">
        <v>6478</v>
      </c>
    </row>
    <row r="1617" spans="2:2" x14ac:dyDescent="0.2">
      <c r="B1617" t="s">
        <v>6540</v>
      </c>
    </row>
    <row r="1618" spans="2:2" x14ac:dyDescent="0.2">
      <c r="B1618" t="s">
        <v>6547</v>
      </c>
    </row>
    <row r="1619" spans="2:2" x14ac:dyDescent="0.2">
      <c r="B1619" t="s">
        <v>6542</v>
      </c>
    </row>
    <row r="1620" spans="2:2" x14ac:dyDescent="0.2">
      <c r="B1620" t="s">
        <v>6485</v>
      </c>
    </row>
    <row r="1621" spans="2:2" x14ac:dyDescent="0.2">
      <c r="B1621" t="s">
        <v>6476</v>
      </c>
    </row>
    <row r="1622" spans="2:2" x14ac:dyDescent="0.2">
      <c r="B1622" t="s">
        <v>6477</v>
      </c>
    </row>
    <row r="1623" spans="2:2" x14ac:dyDescent="0.2">
      <c r="B1623" t="s">
        <v>6478</v>
      </c>
    </row>
    <row r="1624" spans="2:2" x14ac:dyDescent="0.2">
      <c r="B1624" t="s">
        <v>6479</v>
      </c>
    </row>
    <row r="1625" spans="2:2" x14ac:dyDescent="0.2">
      <c r="B1625" t="s">
        <v>6480</v>
      </c>
    </row>
    <row r="1626" spans="2:2" x14ac:dyDescent="0.2">
      <c r="B1626" t="s">
        <v>6481</v>
      </c>
    </row>
    <row r="1627" spans="2:2" x14ac:dyDescent="0.2">
      <c r="B1627" t="s">
        <v>6482</v>
      </c>
    </row>
    <row r="1628" spans="2:2" x14ac:dyDescent="0.2">
      <c r="B1628" t="s">
        <v>6483</v>
      </c>
    </row>
    <row r="1629" spans="2:2" x14ac:dyDescent="0.2">
      <c r="B1629" t="s">
        <v>6484</v>
      </c>
    </row>
    <row r="1630" spans="2:2" x14ac:dyDescent="0.2">
      <c r="B1630" t="s">
        <v>6485</v>
      </c>
    </row>
    <row r="1631" spans="2:2" x14ac:dyDescent="0.2">
      <c r="B1631" t="s">
        <v>6476</v>
      </c>
    </row>
    <row r="1632" spans="2:2" x14ac:dyDescent="0.2">
      <c r="B1632" t="s">
        <v>6477</v>
      </c>
    </row>
    <row r="1633" spans="2:2" x14ac:dyDescent="0.2">
      <c r="B1633" t="s">
        <v>6478</v>
      </c>
    </row>
    <row r="1634" spans="2:2" x14ac:dyDescent="0.2">
      <c r="B1634" t="s">
        <v>6479</v>
      </c>
    </row>
    <row r="1635" spans="2:2" x14ac:dyDescent="0.2">
      <c r="B1635" t="s">
        <v>6480</v>
      </c>
    </row>
    <row r="1636" spans="2:2" x14ac:dyDescent="0.2">
      <c r="B1636" t="s">
        <v>6481</v>
      </c>
    </row>
    <row r="1637" spans="2:2" x14ac:dyDescent="0.2">
      <c r="B1637" t="s">
        <v>6482</v>
      </c>
    </row>
    <row r="1638" spans="2:2" x14ac:dyDescent="0.2">
      <c r="B1638" t="s">
        <v>6483</v>
      </c>
    </row>
    <row r="1639" spans="2:2" x14ac:dyDescent="0.2">
      <c r="B1639" t="s">
        <v>6484</v>
      </c>
    </row>
    <row r="1640" spans="2:2" x14ac:dyDescent="0.2">
      <c r="B1640" t="s">
        <v>6485</v>
      </c>
    </row>
    <row r="1641" spans="2:2" x14ac:dyDescent="0.2">
      <c r="B1641" t="s">
        <v>6476</v>
      </c>
    </row>
    <row r="1642" spans="2:2" x14ac:dyDescent="0.2">
      <c r="B1642" t="s">
        <v>6477</v>
      </c>
    </row>
    <row r="1643" spans="2:2" x14ac:dyDescent="0.2">
      <c r="B1643" t="s">
        <v>6478</v>
      </c>
    </row>
    <row r="1644" spans="2:2" x14ac:dyDescent="0.2">
      <c r="B1644" t="s">
        <v>6540</v>
      </c>
    </row>
    <row r="1645" spans="2:2" x14ac:dyDescent="0.2">
      <c r="B1645" t="s">
        <v>6547</v>
      </c>
    </row>
    <row r="1646" spans="2:2" x14ac:dyDescent="0.2">
      <c r="B1646" t="s">
        <v>6542</v>
      </c>
    </row>
    <row r="1647" spans="2:2" x14ac:dyDescent="0.2">
      <c r="B1647" t="s">
        <v>6485</v>
      </c>
    </row>
    <row r="1648" spans="2:2" x14ac:dyDescent="0.2">
      <c r="B1648" t="s">
        <v>6476</v>
      </c>
    </row>
    <row r="1649" spans="2:2" x14ac:dyDescent="0.2">
      <c r="B1649" t="s">
        <v>6477</v>
      </c>
    </row>
    <row r="1650" spans="2:2" x14ac:dyDescent="0.2">
      <c r="B1650" t="s">
        <v>6478</v>
      </c>
    </row>
    <row r="1651" spans="2:2" x14ac:dyDescent="0.2">
      <c r="B1651" t="s">
        <v>6479</v>
      </c>
    </row>
    <row r="1652" spans="2:2" x14ac:dyDescent="0.2">
      <c r="B1652" t="s">
        <v>6480</v>
      </c>
    </row>
    <row r="1653" spans="2:2" x14ac:dyDescent="0.2">
      <c r="B1653" t="s">
        <v>6481</v>
      </c>
    </row>
    <row r="1654" spans="2:2" x14ac:dyDescent="0.2">
      <c r="B1654" t="s">
        <v>6482</v>
      </c>
    </row>
    <row r="1655" spans="2:2" x14ac:dyDescent="0.2">
      <c r="B1655" t="s">
        <v>6483</v>
      </c>
    </row>
    <row r="1656" spans="2:2" x14ac:dyDescent="0.2">
      <c r="B1656" t="s">
        <v>6484</v>
      </c>
    </row>
    <row r="1657" spans="2:2" x14ac:dyDescent="0.2">
      <c r="B1657" t="s">
        <v>6485</v>
      </c>
    </row>
    <row r="1658" spans="2:2" x14ac:dyDescent="0.2">
      <c r="B1658" t="s">
        <v>6476</v>
      </c>
    </row>
    <row r="1659" spans="2:2" x14ac:dyDescent="0.2">
      <c r="B1659" t="s">
        <v>6477</v>
      </c>
    </row>
    <row r="1660" spans="2:2" x14ac:dyDescent="0.2">
      <c r="B1660" t="s">
        <v>6478</v>
      </c>
    </row>
    <row r="1661" spans="2:2" x14ac:dyDescent="0.2">
      <c r="B1661" t="s">
        <v>6540</v>
      </c>
    </row>
    <row r="1662" spans="2:2" x14ac:dyDescent="0.2">
      <c r="B1662" t="s">
        <v>6547</v>
      </c>
    </row>
    <row r="1663" spans="2:2" x14ac:dyDescent="0.2">
      <c r="B1663" t="s">
        <v>6542</v>
      </c>
    </row>
    <row r="1664" spans="2:2" x14ac:dyDescent="0.2">
      <c r="B1664" t="s">
        <v>6485</v>
      </c>
    </row>
    <row r="1665" spans="2:2" x14ac:dyDescent="0.2">
      <c r="B1665" t="s">
        <v>6476</v>
      </c>
    </row>
    <row r="1666" spans="2:2" x14ac:dyDescent="0.2">
      <c r="B1666" t="s">
        <v>6477</v>
      </c>
    </row>
    <row r="1667" spans="2:2" x14ac:dyDescent="0.2">
      <c r="B1667" t="s">
        <v>6478</v>
      </c>
    </row>
    <row r="1668" spans="2:2" x14ac:dyDescent="0.2">
      <c r="B1668" t="s">
        <v>6479</v>
      </c>
    </row>
    <row r="1669" spans="2:2" x14ac:dyDescent="0.2">
      <c r="B1669" t="s">
        <v>6480</v>
      </c>
    </row>
    <row r="1670" spans="2:2" x14ac:dyDescent="0.2">
      <c r="B1670" t="s">
        <v>6481</v>
      </c>
    </row>
    <row r="1671" spans="2:2" x14ac:dyDescent="0.2">
      <c r="B1671" t="s">
        <v>6482</v>
      </c>
    </row>
    <row r="1672" spans="2:2" x14ac:dyDescent="0.2">
      <c r="B1672" t="s">
        <v>6483</v>
      </c>
    </row>
    <row r="1673" spans="2:2" x14ac:dyDescent="0.2">
      <c r="B1673" t="s">
        <v>6484</v>
      </c>
    </row>
    <row r="1674" spans="2:2" x14ac:dyDescent="0.2">
      <c r="B1674" t="s">
        <v>6485</v>
      </c>
    </row>
    <row r="1675" spans="2:2" x14ac:dyDescent="0.2">
      <c r="B1675" t="s">
        <v>6476</v>
      </c>
    </row>
    <row r="1676" spans="2:2" x14ac:dyDescent="0.2">
      <c r="B1676" t="s">
        <v>6477</v>
      </c>
    </row>
    <row r="1677" spans="2:2" x14ac:dyDescent="0.2">
      <c r="B1677" t="s">
        <v>6478</v>
      </c>
    </row>
    <row r="1678" spans="2:2" x14ac:dyDescent="0.2">
      <c r="B1678" t="s">
        <v>6479</v>
      </c>
    </row>
    <row r="1679" spans="2:2" x14ac:dyDescent="0.2">
      <c r="B1679" t="s">
        <v>6480</v>
      </c>
    </row>
    <row r="1680" spans="2:2" x14ac:dyDescent="0.2">
      <c r="B1680" t="s">
        <v>6481</v>
      </c>
    </row>
    <row r="1681" spans="2:2" x14ac:dyDescent="0.2">
      <c r="B1681" t="s">
        <v>6482</v>
      </c>
    </row>
    <row r="1682" spans="2:2" x14ac:dyDescent="0.2">
      <c r="B1682" t="s">
        <v>6483</v>
      </c>
    </row>
    <row r="1683" spans="2:2" x14ac:dyDescent="0.2">
      <c r="B1683" t="s">
        <v>6484</v>
      </c>
    </row>
    <row r="1684" spans="2:2" x14ac:dyDescent="0.2">
      <c r="B1684" t="s">
        <v>6485</v>
      </c>
    </row>
    <row r="1685" spans="2:2" x14ac:dyDescent="0.2">
      <c r="B1685" t="s">
        <v>6476</v>
      </c>
    </row>
    <row r="1686" spans="2:2" x14ac:dyDescent="0.2">
      <c r="B1686" t="s">
        <v>6477</v>
      </c>
    </row>
    <row r="1687" spans="2:2" x14ac:dyDescent="0.2">
      <c r="B1687" t="s">
        <v>6478</v>
      </c>
    </row>
    <row r="1688" spans="2:2" x14ac:dyDescent="0.2">
      <c r="B1688" t="s">
        <v>6540</v>
      </c>
    </row>
    <row r="1689" spans="2:2" x14ac:dyDescent="0.2">
      <c r="B1689" t="s">
        <v>6547</v>
      </c>
    </row>
    <row r="1690" spans="2:2" x14ac:dyDescent="0.2">
      <c r="B1690" t="s">
        <v>6542</v>
      </c>
    </row>
    <row r="1691" spans="2:2" x14ac:dyDescent="0.2">
      <c r="B1691" t="s">
        <v>6485</v>
      </c>
    </row>
    <row r="1692" spans="2:2" x14ac:dyDescent="0.2">
      <c r="B1692" t="s">
        <v>6476</v>
      </c>
    </row>
    <row r="1693" spans="2:2" x14ac:dyDescent="0.2">
      <c r="B1693" t="s">
        <v>6477</v>
      </c>
    </row>
    <row r="1694" spans="2:2" x14ac:dyDescent="0.2">
      <c r="B1694" t="s">
        <v>6478</v>
      </c>
    </row>
    <row r="1695" spans="2:2" x14ac:dyDescent="0.2">
      <c r="B1695" t="s">
        <v>6479</v>
      </c>
    </row>
    <row r="1696" spans="2:2" x14ac:dyDescent="0.2">
      <c r="B1696" t="s">
        <v>6480</v>
      </c>
    </row>
    <row r="1697" spans="2:2" x14ac:dyDescent="0.2">
      <c r="B1697" t="s">
        <v>6481</v>
      </c>
    </row>
    <row r="1698" spans="2:2" x14ac:dyDescent="0.2">
      <c r="B1698" t="s">
        <v>6482</v>
      </c>
    </row>
    <row r="1699" spans="2:2" x14ac:dyDescent="0.2">
      <c r="B1699" t="s">
        <v>6483</v>
      </c>
    </row>
    <row r="1700" spans="2:2" x14ac:dyDescent="0.2">
      <c r="B1700" t="s">
        <v>6484</v>
      </c>
    </row>
    <row r="1701" spans="2:2" x14ac:dyDescent="0.2">
      <c r="B1701" t="s">
        <v>6485</v>
      </c>
    </row>
    <row r="1702" spans="2:2" x14ac:dyDescent="0.2">
      <c r="B1702" t="s">
        <v>6476</v>
      </c>
    </row>
    <row r="1703" spans="2:2" x14ac:dyDescent="0.2">
      <c r="B1703" t="s">
        <v>6477</v>
      </c>
    </row>
    <row r="1704" spans="2:2" x14ac:dyDescent="0.2">
      <c r="B1704" t="s">
        <v>6478</v>
      </c>
    </row>
    <row r="1705" spans="2:2" x14ac:dyDescent="0.2">
      <c r="B1705" t="s">
        <v>6540</v>
      </c>
    </row>
    <row r="1706" spans="2:2" x14ac:dyDescent="0.2">
      <c r="B1706" t="s">
        <v>6547</v>
      </c>
    </row>
    <row r="1707" spans="2:2" x14ac:dyDescent="0.2">
      <c r="B1707" t="s">
        <v>6542</v>
      </c>
    </row>
    <row r="1708" spans="2:2" x14ac:dyDescent="0.2">
      <c r="B1708" t="s">
        <v>6485</v>
      </c>
    </row>
    <row r="1709" spans="2:2" x14ac:dyDescent="0.2">
      <c r="B1709" t="s">
        <v>6476</v>
      </c>
    </row>
    <row r="1710" spans="2:2" x14ac:dyDescent="0.2">
      <c r="B1710" t="s">
        <v>6477</v>
      </c>
    </row>
    <row r="1711" spans="2:2" x14ac:dyDescent="0.2">
      <c r="B1711" t="s">
        <v>6478</v>
      </c>
    </row>
    <row r="1712" spans="2:2" x14ac:dyDescent="0.2">
      <c r="B1712" t="s">
        <v>6479</v>
      </c>
    </row>
    <row r="1713" spans="2:2" x14ac:dyDescent="0.2">
      <c r="B1713" t="s">
        <v>6480</v>
      </c>
    </row>
    <row r="1714" spans="2:2" x14ac:dyDescent="0.2">
      <c r="B1714" t="s">
        <v>6481</v>
      </c>
    </row>
    <row r="1715" spans="2:2" x14ac:dyDescent="0.2">
      <c r="B1715" t="s">
        <v>6482</v>
      </c>
    </row>
    <row r="1716" spans="2:2" x14ac:dyDescent="0.2">
      <c r="B1716" t="s">
        <v>6483</v>
      </c>
    </row>
    <row r="1717" spans="2:2" x14ac:dyDescent="0.2">
      <c r="B1717" t="s">
        <v>6484</v>
      </c>
    </row>
    <row r="1718" spans="2:2" x14ac:dyDescent="0.2">
      <c r="B1718" t="s">
        <v>6485</v>
      </c>
    </row>
    <row r="1719" spans="2:2" x14ac:dyDescent="0.2">
      <c r="B1719" t="s">
        <v>6476</v>
      </c>
    </row>
    <row r="1720" spans="2:2" x14ac:dyDescent="0.2">
      <c r="B1720" t="s">
        <v>6477</v>
      </c>
    </row>
    <row r="1721" spans="2:2" x14ac:dyDescent="0.2">
      <c r="B1721" t="s">
        <v>6478</v>
      </c>
    </row>
    <row r="1722" spans="2:2" x14ac:dyDescent="0.2">
      <c r="B1722" t="s">
        <v>6479</v>
      </c>
    </row>
    <row r="1723" spans="2:2" x14ac:dyDescent="0.2">
      <c r="B1723" t="s">
        <v>6480</v>
      </c>
    </row>
    <row r="1724" spans="2:2" x14ac:dyDescent="0.2">
      <c r="B1724" t="s">
        <v>6481</v>
      </c>
    </row>
    <row r="1725" spans="2:2" x14ac:dyDescent="0.2">
      <c r="B1725" t="s">
        <v>6482</v>
      </c>
    </row>
    <row r="1726" spans="2:2" x14ac:dyDescent="0.2">
      <c r="B1726" t="s">
        <v>6483</v>
      </c>
    </row>
    <row r="1727" spans="2:2" x14ac:dyDescent="0.2">
      <c r="B1727" t="s">
        <v>6484</v>
      </c>
    </row>
    <row r="1728" spans="2:2" x14ac:dyDescent="0.2">
      <c r="B1728" t="s">
        <v>6485</v>
      </c>
    </row>
    <row r="1729" spans="2:2" x14ac:dyDescent="0.2">
      <c r="B1729" t="s">
        <v>6476</v>
      </c>
    </row>
    <row r="1730" spans="2:2" x14ac:dyDescent="0.2">
      <c r="B1730" t="s">
        <v>6477</v>
      </c>
    </row>
    <row r="1731" spans="2:2" x14ac:dyDescent="0.2">
      <c r="B1731" t="s">
        <v>6478</v>
      </c>
    </row>
    <row r="1732" spans="2:2" x14ac:dyDescent="0.2">
      <c r="B1732" t="s">
        <v>6540</v>
      </c>
    </row>
    <row r="1733" spans="2:2" x14ac:dyDescent="0.2">
      <c r="B1733" t="s">
        <v>6547</v>
      </c>
    </row>
    <row r="1734" spans="2:2" x14ac:dyDescent="0.2">
      <c r="B1734" t="s">
        <v>6542</v>
      </c>
    </row>
    <row r="1735" spans="2:2" x14ac:dyDescent="0.2">
      <c r="B1735" t="s">
        <v>6485</v>
      </c>
    </row>
    <row r="1736" spans="2:2" x14ac:dyDescent="0.2">
      <c r="B1736" t="s">
        <v>6476</v>
      </c>
    </row>
    <row r="1737" spans="2:2" x14ac:dyDescent="0.2">
      <c r="B1737" t="s">
        <v>6477</v>
      </c>
    </row>
    <row r="1738" spans="2:2" x14ac:dyDescent="0.2">
      <c r="B1738" t="s">
        <v>6478</v>
      </c>
    </row>
    <row r="1739" spans="2:2" x14ac:dyDescent="0.2">
      <c r="B1739" t="s">
        <v>6479</v>
      </c>
    </row>
    <row r="1740" spans="2:2" x14ac:dyDescent="0.2">
      <c r="B1740" t="s">
        <v>6480</v>
      </c>
    </row>
    <row r="1741" spans="2:2" x14ac:dyDescent="0.2">
      <c r="B1741" t="s">
        <v>6481</v>
      </c>
    </row>
    <row r="1742" spans="2:2" x14ac:dyDescent="0.2">
      <c r="B1742" t="s">
        <v>6482</v>
      </c>
    </row>
    <row r="1743" spans="2:2" x14ac:dyDescent="0.2">
      <c r="B1743" t="s">
        <v>6483</v>
      </c>
    </row>
    <row r="1744" spans="2:2" x14ac:dyDescent="0.2">
      <c r="B1744" t="s">
        <v>6484</v>
      </c>
    </row>
    <row r="1745" spans="2:2" x14ac:dyDescent="0.2">
      <c r="B1745" t="s">
        <v>6485</v>
      </c>
    </row>
    <row r="1746" spans="2:2" x14ac:dyDescent="0.2">
      <c r="B1746" t="s">
        <v>6476</v>
      </c>
    </row>
    <row r="1747" spans="2:2" x14ac:dyDescent="0.2">
      <c r="B1747" t="s">
        <v>6477</v>
      </c>
    </row>
    <row r="1748" spans="2:2" x14ac:dyDescent="0.2">
      <c r="B1748" t="s">
        <v>6478</v>
      </c>
    </row>
    <row r="1749" spans="2:2" x14ac:dyDescent="0.2">
      <c r="B1749" t="s">
        <v>6540</v>
      </c>
    </row>
    <row r="1750" spans="2:2" x14ac:dyDescent="0.2">
      <c r="B1750" t="s">
        <v>6547</v>
      </c>
    </row>
    <row r="1751" spans="2:2" x14ac:dyDescent="0.2">
      <c r="B1751" t="s">
        <v>6542</v>
      </c>
    </row>
    <row r="1752" spans="2:2" x14ac:dyDescent="0.2">
      <c r="B1752" t="s">
        <v>6485</v>
      </c>
    </row>
    <row r="1753" spans="2:2" x14ac:dyDescent="0.2">
      <c r="B1753" t="s">
        <v>6476</v>
      </c>
    </row>
    <row r="1754" spans="2:2" x14ac:dyDescent="0.2">
      <c r="B1754" t="s">
        <v>6477</v>
      </c>
    </row>
    <row r="1755" spans="2:2" x14ac:dyDescent="0.2">
      <c r="B1755" t="s">
        <v>6478</v>
      </c>
    </row>
    <row r="1756" spans="2:2" x14ac:dyDescent="0.2">
      <c r="B1756" t="s">
        <v>6479</v>
      </c>
    </row>
    <row r="1757" spans="2:2" x14ac:dyDescent="0.2">
      <c r="B1757" t="s">
        <v>6480</v>
      </c>
    </row>
    <row r="1758" spans="2:2" x14ac:dyDescent="0.2">
      <c r="B1758" t="s">
        <v>6481</v>
      </c>
    </row>
    <row r="1759" spans="2:2" x14ac:dyDescent="0.2">
      <c r="B1759" t="s">
        <v>6482</v>
      </c>
    </row>
    <row r="1760" spans="2:2" x14ac:dyDescent="0.2">
      <c r="B1760" t="s">
        <v>6483</v>
      </c>
    </row>
    <row r="1761" spans="2:2" x14ac:dyDescent="0.2">
      <c r="B1761" t="s">
        <v>6484</v>
      </c>
    </row>
    <row r="1762" spans="2:2" x14ac:dyDescent="0.2">
      <c r="B1762" t="s">
        <v>6485</v>
      </c>
    </row>
    <row r="1763" spans="2:2" x14ac:dyDescent="0.2">
      <c r="B1763" t="s">
        <v>6476</v>
      </c>
    </row>
    <row r="1764" spans="2:2" x14ac:dyDescent="0.2">
      <c r="B1764" t="s">
        <v>6477</v>
      </c>
    </row>
    <row r="1765" spans="2:2" x14ac:dyDescent="0.2">
      <c r="B1765" t="s">
        <v>6478</v>
      </c>
    </row>
    <row r="1766" spans="2:2" x14ac:dyDescent="0.2">
      <c r="B1766" t="s">
        <v>6479</v>
      </c>
    </row>
    <row r="1767" spans="2:2" x14ac:dyDescent="0.2">
      <c r="B1767" t="s">
        <v>6480</v>
      </c>
    </row>
    <row r="1768" spans="2:2" x14ac:dyDescent="0.2">
      <c r="B1768" t="s">
        <v>6481</v>
      </c>
    </row>
    <row r="1769" spans="2:2" x14ac:dyDescent="0.2">
      <c r="B1769" t="s">
        <v>6482</v>
      </c>
    </row>
    <row r="1770" spans="2:2" x14ac:dyDescent="0.2">
      <c r="B1770" t="s">
        <v>6483</v>
      </c>
    </row>
    <row r="1771" spans="2:2" x14ac:dyDescent="0.2">
      <c r="B1771" t="s">
        <v>6484</v>
      </c>
    </row>
    <row r="1772" spans="2:2" x14ac:dyDescent="0.2">
      <c r="B1772" t="s">
        <v>6485</v>
      </c>
    </row>
    <row r="1773" spans="2:2" x14ac:dyDescent="0.2">
      <c r="B1773" t="s">
        <v>6476</v>
      </c>
    </row>
    <row r="1774" spans="2:2" x14ac:dyDescent="0.2">
      <c r="B1774" t="s">
        <v>6477</v>
      </c>
    </row>
    <row r="1775" spans="2:2" x14ac:dyDescent="0.2">
      <c r="B1775" t="s">
        <v>6478</v>
      </c>
    </row>
    <row r="1776" spans="2:2" x14ac:dyDescent="0.2">
      <c r="B1776" t="s">
        <v>6540</v>
      </c>
    </row>
    <row r="1777" spans="2:2" x14ac:dyDescent="0.2">
      <c r="B1777" t="s">
        <v>6547</v>
      </c>
    </row>
    <row r="1778" spans="2:2" x14ac:dyDescent="0.2">
      <c r="B1778" t="s">
        <v>6542</v>
      </c>
    </row>
    <row r="1779" spans="2:2" x14ac:dyDescent="0.2">
      <c r="B1779" t="s">
        <v>6485</v>
      </c>
    </row>
    <row r="1780" spans="2:2" x14ac:dyDescent="0.2">
      <c r="B1780" t="s">
        <v>6476</v>
      </c>
    </row>
    <row r="1781" spans="2:2" x14ac:dyDescent="0.2">
      <c r="B1781" t="s">
        <v>6477</v>
      </c>
    </row>
    <row r="1782" spans="2:2" x14ac:dyDescent="0.2">
      <c r="B1782" t="s">
        <v>6478</v>
      </c>
    </row>
    <row r="1783" spans="2:2" x14ac:dyDescent="0.2">
      <c r="B1783" t="s">
        <v>6479</v>
      </c>
    </row>
    <row r="1784" spans="2:2" x14ac:dyDescent="0.2">
      <c r="B1784" t="s">
        <v>6480</v>
      </c>
    </row>
    <row r="1785" spans="2:2" x14ac:dyDescent="0.2">
      <c r="B1785" t="s">
        <v>6481</v>
      </c>
    </row>
    <row r="1786" spans="2:2" x14ac:dyDescent="0.2">
      <c r="B1786" t="s">
        <v>6482</v>
      </c>
    </row>
    <row r="1787" spans="2:2" x14ac:dyDescent="0.2">
      <c r="B1787" t="s">
        <v>6483</v>
      </c>
    </row>
    <row r="1788" spans="2:2" x14ac:dyDescent="0.2">
      <c r="B1788" t="s">
        <v>6484</v>
      </c>
    </row>
    <row r="1789" spans="2:2" x14ac:dyDescent="0.2">
      <c r="B1789" t="s">
        <v>6485</v>
      </c>
    </row>
    <row r="1790" spans="2:2" x14ac:dyDescent="0.2">
      <c r="B1790" t="s">
        <v>6476</v>
      </c>
    </row>
    <row r="1791" spans="2:2" x14ac:dyDescent="0.2">
      <c r="B1791" t="s">
        <v>6477</v>
      </c>
    </row>
    <row r="1792" spans="2:2" x14ac:dyDescent="0.2">
      <c r="B1792" t="s">
        <v>6478</v>
      </c>
    </row>
    <row r="1793" spans="2:2" x14ac:dyDescent="0.2">
      <c r="B1793" t="s">
        <v>6540</v>
      </c>
    </row>
    <row r="1794" spans="2:2" x14ac:dyDescent="0.2">
      <c r="B1794" t="s">
        <v>6547</v>
      </c>
    </row>
    <row r="1795" spans="2:2" x14ac:dyDescent="0.2">
      <c r="B1795" t="s">
        <v>6542</v>
      </c>
    </row>
    <row r="1796" spans="2:2" x14ac:dyDescent="0.2">
      <c r="B1796" t="s">
        <v>6485</v>
      </c>
    </row>
    <row r="1797" spans="2:2" x14ac:dyDescent="0.2">
      <c r="B1797" t="s">
        <v>6476</v>
      </c>
    </row>
    <row r="1798" spans="2:2" x14ac:dyDescent="0.2">
      <c r="B1798" t="s">
        <v>6477</v>
      </c>
    </row>
    <row r="1799" spans="2:2" x14ac:dyDescent="0.2">
      <c r="B1799" t="s">
        <v>6478</v>
      </c>
    </row>
    <row r="1800" spans="2:2" x14ac:dyDescent="0.2">
      <c r="B1800" t="s">
        <v>6479</v>
      </c>
    </row>
    <row r="1801" spans="2:2" x14ac:dyDescent="0.2">
      <c r="B1801" t="s">
        <v>6480</v>
      </c>
    </row>
    <row r="1802" spans="2:2" x14ac:dyDescent="0.2">
      <c r="B1802" t="s">
        <v>6481</v>
      </c>
    </row>
    <row r="1803" spans="2:2" x14ac:dyDescent="0.2">
      <c r="B1803" t="s">
        <v>6482</v>
      </c>
    </row>
    <row r="1804" spans="2:2" x14ac:dyDescent="0.2">
      <c r="B1804" t="s">
        <v>6483</v>
      </c>
    </row>
    <row r="1805" spans="2:2" x14ac:dyDescent="0.2">
      <c r="B1805" t="s">
        <v>6484</v>
      </c>
    </row>
    <row r="1806" spans="2:2" x14ac:dyDescent="0.2">
      <c r="B1806" t="s">
        <v>6485</v>
      </c>
    </row>
    <row r="1807" spans="2:2" x14ac:dyDescent="0.2">
      <c r="B1807" t="s">
        <v>6476</v>
      </c>
    </row>
    <row r="1808" spans="2:2" x14ac:dyDescent="0.2">
      <c r="B1808" t="s">
        <v>6477</v>
      </c>
    </row>
    <row r="1809" spans="2:2" x14ac:dyDescent="0.2">
      <c r="B1809" t="s">
        <v>6478</v>
      </c>
    </row>
    <row r="1810" spans="2:2" x14ac:dyDescent="0.2">
      <c r="B1810" t="s">
        <v>6479</v>
      </c>
    </row>
    <row r="1811" spans="2:2" x14ac:dyDescent="0.2">
      <c r="B1811" t="s">
        <v>6480</v>
      </c>
    </row>
    <row r="1812" spans="2:2" x14ac:dyDescent="0.2">
      <c r="B1812" t="s">
        <v>6481</v>
      </c>
    </row>
    <row r="1813" spans="2:2" x14ac:dyDescent="0.2">
      <c r="B1813" t="s">
        <v>6482</v>
      </c>
    </row>
    <row r="1814" spans="2:2" x14ac:dyDescent="0.2">
      <c r="B1814" t="s">
        <v>6483</v>
      </c>
    </row>
    <row r="1815" spans="2:2" x14ac:dyDescent="0.2">
      <c r="B1815" t="s">
        <v>6484</v>
      </c>
    </row>
    <row r="1816" spans="2:2" x14ac:dyDescent="0.2">
      <c r="B1816" t="s">
        <v>6485</v>
      </c>
    </row>
    <row r="1817" spans="2:2" x14ac:dyDescent="0.2">
      <c r="B1817" t="s">
        <v>6476</v>
      </c>
    </row>
    <row r="1818" spans="2:2" x14ac:dyDescent="0.2">
      <c r="B1818" t="s">
        <v>6477</v>
      </c>
    </row>
    <row r="1819" spans="2:2" x14ac:dyDescent="0.2">
      <c r="B1819" t="s">
        <v>6478</v>
      </c>
    </row>
    <row r="1820" spans="2:2" x14ac:dyDescent="0.2">
      <c r="B1820" t="s">
        <v>6540</v>
      </c>
    </row>
    <row r="1821" spans="2:2" x14ac:dyDescent="0.2">
      <c r="B1821" t="s">
        <v>6547</v>
      </c>
    </row>
    <row r="1822" spans="2:2" x14ac:dyDescent="0.2">
      <c r="B1822" t="s">
        <v>6542</v>
      </c>
    </row>
    <row r="1823" spans="2:2" x14ac:dyDescent="0.2">
      <c r="B1823" t="s">
        <v>6485</v>
      </c>
    </row>
    <row r="1824" spans="2:2" x14ac:dyDescent="0.2">
      <c r="B1824" t="s">
        <v>6476</v>
      </c>
    </row>
    <row r="1825" spans="2:2" x14ac:dyDescent="0.2">
      <c r="B1825" t="s">
        <v>6477</v>
      </c>
    </row>
    <row r="1826" spans="2:2" x14ac:dyDescent="0.2">
      <c r="B1826" t="s">
        <v>6478</v>
      </c>
    </row>
    <row r="1827" spans="2:2" x14ac:dyDescent="0.2">
      <c r="B1827" t="s">
        <v>6479</v>
      </c>
    </row>
    <row r="1828" spans="2:2" x14ac:dyDescent="0.2">
      <c r="B1828" t="s">
        <v>6480</v>
      </c>
    </row>
    <row r="1829" spans="2:2" x14ac:dyDescent="0.2">
      <c r="B1829" t="s">
        <v>6481</v>
      </c>
    </row>
    <row r="1830" spans="2:2" x14ac:dyDescent="0.2">
      <c r="B1830" t="s">
        <v>6482</v>
      </c>
    </row>
    <row r="1831" spans="2:2" x14ac:dyDescent="0.2">
      <c r="B1831" t="s">
        <v>6483</v>
      </c>
    </row>
    <row r="1832" spans="2:2" x14ac:dyDescent="0.2">
      <c r="B1832" t="s">
        <v>6484</v>
      </c>
    </row>
    <row r="1833" spans="2:2" x14ac:dyDescent="0.2">
      <c r="B1833" t="s">
        <v>6485</v>
      </c>
    </row>
    <row r="1834" spans="2:2" x14ac:dyDescent="0.2">
      <c r="B1834" t="s">
        <v>6476</v>
      </c>
    </row>
    <row r="1835" spans="2:2" x14ac:dyDescent="0.2">
      <c r="B1835" t="s">
        <v>6477</v>
      </c>
    </row>
    <row r="1836" spans="2:2" x14ac:dyDescent="0.2">
      <c r="B1836" t="s">
        <v>6478</v>
      </c>
    </row>
    <row r="1837" spans="2:2" x14ac:dyDescent="0.2">
      <c r="B1837" t="s">
        <v>6540</v>
      </c>
    </row>
    <row r="1838" spans="2:2" x14ac:dyDescent="0.2">
      <c r="B1838" t="s">
        <v>6547</v>
      </c>
    </row>
    <row r="1839" spans="2:2" x14ac:dyDescent="0.2">
      <c r="B1839" t="s">
        <v>6542</v>
      </c>
    </row>
    <row r="1840" spans="2:2" x14ac:dyDescent="0.2">
      <c r="B1840" t="s">
        <v>6485</v>
      </c>
    </row>
    <row r="1841" spans="2:2" x14ac:dyDescent="0.2">
      <c r="B1841" t="s">
        <v>6476</v>
      </c>
    </row>
    <row r="1842" spans="2:2" x14ac:dyDescent="0.2">
      <c r="B1842" t="s">
        <v>6477</v>
      </c>
    </row>
    <row r="1843" spans="2:2" x14ac:dyDescent="0.2">
      <c r="B1843" t="s">
        <v>6478</v>
      </c>
    </row>
    <row r="1844" spans="2:2" x14ac:dyDescent="0.2">
      <c r="B1844" t="s">
        <v>6479</v>
      </c>
    </row>
    <row r="1845" spans="2:2" x14ac:dyDescent="0.2">
      <c r="B1845" t="s">
        <v>6480</v>
      </c>
    </row>
    <row r="1846" spans="2:2" x14ac:dyDescent="0.2">
      <c r="B1846" t="s">
        <v>6481</v>
      </c>
    </row>
    <row r="1847" spans="2:2" x14ac:dyDescent="0.2">
      <c r="B1847" t="s">
        <v>6482</v>
      </c>
    </row>
    <row r="1848" spans="2:2" x14ac:dyDescent="0.2">
      <c r="B1848" t="s">
        <v>6483</v>
      </c>
    </row>
    <row r="1849" spans="2:2" x14ac:dyDescent="0.2">
      <c r="B1849" t="s">
        <v>6484</v>
      </c>
    </row>
    <row r="1850" spans="2:2" x14ac:dyDescent="0.2">
      <c r="B1850" t="s">
        <v>6485</v>
      </c>
    </row>
    <row r="1851" spans="2:2" x14ac:dyDescent="0.2">
      <c r="B1851" t="s">
        <v>6476</v>
      </c>
    </row>
    <row r="1852" spans="2:2" x14ac:dyDescent="0.2">
      <c r="B1852" t="s">
        <v>6477</v>
      </c>
    </row>
    <row r="1853" spans="2:2" x14ac:dyDescent="0.2">
      <c r="B1853" t="s">
        <v>6478</v>
      </c>
    </row>
    <row r="1854" spans="2:2" x14ac:dyDescent="0.2">
      <c r="B1854" t="s">
        <v>6479</v>
      </c>
    </row>
    <row r="1855" spans="2:2" x14ac:dyDescent="0.2">
      <c r="B1855" t="s">
        <v>6480</v>
      </c>
    </row>
    <row r="1856" spans="2:2" x14ac:dyDescent="0.2">
      <c r="B1856" t="s">
        <v>6481</v>
      </c>
    </row>
    <row r="1857" spans="2:2" x14ac:dyDescent="0.2">
      <c r="B1857" t="s">
        <v>6482</v>
      </c>
    </row>
    <row r="1858" spans="2:2" x14ac:dyDescent="0.2">
      <c r="B1858" t="s">
        <v>6483</v>
      </c>
    </row>
    <row r="1859" spans="2:2" x14ac:dyDescent="0.2">
      <c r="B1859" t="s">
        <v>6484</v>
      </c>
    </row>
    <row r="1860" spans="2:2" x14ac:dyDescent="0.2">
      <c r="B1860" t="s">
        <v>6485</v>
      </c>
    </row>
    <row r="1861" spans="2:2" x14ac:dyDescent="0.2">
      <c r="B1861" t="s">
        <v>6476</v>
      </c>
    </row>
    <row r="1862" spans="2:2" x14ac:dyDescent="0.2">
      <c r="B1862" t="s">
        <v>6477</v>
      </c>
    </row>
    <row r="1863" spans="2:2" x14ac:dyDescent="0.2">
      <c r="B1863" t="s">
        <v>6478</v>
      </c>
    </row>
    <row r="1864" spans="2:2" x14ac:dyDescent="0.2">
      <c r="B1864" t="s">
        <v>6540</v>
      </c>
    </row>
    <row r="1865" spans="2:2" x14ac:dyDescent="0.2">
      <c r="B1865" t="s">
        <v>6547</v>
      </c>
    </row>
    <row r="1866" spans="2:2" x14ac:dyDescent="0.2">
      <c r="B1866" t="s">
        <v>6542</v>
      </c>
    </row>
    <row r="1867" spans="2:2" x14ac:dyDescent="0.2">
      <c r="B1867" t="s">
        <v>6485</v>
      </c>
    </row>
    <row r="1868" spans="2:2" x14ac:dyDescent="0.2">
      <c r="B1868" t="s">
        <v>6476</v>
      </c>
    </row>
    <row r="1869" spans="2:2" x14ac:dyDescent="0.2">
      <c r="B1869" t="s">
        <v>6477</v>
      </c>
    </row>
    <row r="1870" spans="2:2" x14ac:dyDescent="0.2">
      <c r="B1870" t="s">
        <v>6478</v>
      </c>
    </row>
    <row r="1871" spans="2:2" x14ac:dyDescent="0.2">
      <c r="B1871" t="s">
        <v>6479</v>
      </c>
    </row>
    <row r="1872" spans="2:2" x14ac:dyDescent="0.2">
      <c r="B1872" t="s">
        <v>6480</v>
      </c>
    </row>
    <row r="1873" spans="2:2" x14ac:dyDescent="0.2">
      <c r="B1873" t="s">
        <v>6481</v>
      </c>
    </row>
    <row r="1874" spans="2:2" x14ac:dyDescent="0.2">
      <c r="B1874" t="s">
        <v>6482</v>
      </c>
    </row>
    <row r="1875" spans="2:2" x14ac:dyDescent="0.2">
      <c r="B1875" t="s">
        <v>6483</v>
      </c>
    </row>
    <row r="1876" spans="2:2" x14ac:dyDescent="0.2">
      <c r="B1876" t="s">
        <v>6484</v>
      </c>
    </row>
    <row r="1877" spans="2:2" x14ac:dyDescent="0.2">
      <c r="B1877" t="s">
        <v>6485</v>
      </c>
    </row>
    <row r="1878" spans="2:2" x14ac:dyDescent="0.2">
      <c r="B1878" t="s">
        <v>6476</v>
      </c>
    </row>
    <row r="1879" spans="2:2" x14ac:dyDescent="0.2">
      <c r="B1879" t="s">
        <v>6477</v>
      </c>
    </row>
    <row r="1880" spans="2:2" x14ac:dyDescent="0.2">
      <c r="B1880" t="s">
        <v>6478</v>
      </c>
    </row>
    <row r="1881" spans="2:2" x14ac:dyDescent="0.2">
      <c r="B1881" t="s">
        <v>6540</v>
      </c>
    </row>
    <row r="1882" spans="2:2" x14ac:dyDescent="0.2">
      <c r="B1882" t="s">
        <v>6547</v>
      </c>
    </row>
    <row r="1883" spans="2:2" x14ac:dyDescent="0.2">
      <c r="B1883" t="s">
        <v>6542</v>
      </c>
    </row>
    <row r="1884" spans="2:2" x14ac:dyDescent="0.2">
      <c r="B1884" t="s">
        <v>6485</v>
      </c>
    </row>
    <row r="1885" spans="2:2" x14ac:dyDescent="0.2">
      <c r="B1885" t="s">
        <v>6476</v>
      </c>
    </row>
    <row r="1886" spans="2:2" x14ac:dyDescent="0.2">
      <c r="B1886" t="s">
        <v>6477</v>
      </c>
    </row>
    <row r="1887" spans="2:2" x14ac:dyDescent="0.2">
      <c r="B1887" t="s">
        <v>6478</v>
      </c>
    </row>
    <row r="1888" spans="2:2" x14ac:dyDescent="0.2">
      <c r="B1888" t="s">
        <v>6479</v>
      </c>
    </row>
    <row r="1889" spans="2:2" x14ac:dyDescent="0.2">
      <c r="B1889" t="s">
        <v>6480</v>
      </c>
    </row>
    <row r="1890" spans="2:2" x14ac:dyDescent="0.2">
      <c r="B1890" t="s">
        <v>6481</v>
      </c>
    </row>
    <row r="1891" spans="2:2" x14ac:dyDescent="0.2">
      <c r="B1891" t="s">
        <v>6482</v>
      </c>
    </row>
    <row r="1892" spans="2:2" x14ac:dyDescent="0.2">
      <c r="B1892" t="s">
        <v>6483</v>
      </c>
    </row>
    <row r="1893" spans="2:2" x14ac:dyDescent="0.2">
      <c r="B1893" t="s">
        <v>6484</v>
      </c>
    </row>
    <row r="1894" spans="2:2" x14ac:dyDescent="0.2">
      <c r="B1894" t="s">
        <v>6485</v>
      </c>
    </row>
    <row r="1895" spans="2:2" x14ac:dyDescent="0.2">
      <c r="B1895" t="s">
        <v>6476</v>
      </c>
    </row>
    <row r="1896" spans="2:2" x14ac:dyDescent="0.2">
      <c r="B1896" t="s">
        <v>6477</v>
      </c>
    </row>
    <row r="1897" spans="2:2" x14ac:dyDescent="0.2">
      <c r="B1897" t="s">
        <v>6478</v>
      </c>
    </row>
    <row r="1898" spans="2:2" x14ac:dyDescent="0.2">
      <c r="B1898" t="s">
        <v>6479</v>
      </c>
    </row>
    <row r="1899" spans="2:2" x14ac:dyDescent="0.2">
      <c r="B1899" t="s">
        <v>6480</v>
      </c>
    </row>
    <row r="1900" spans="2:2" x14ac:dyDescent="0.2">
      <c r="B1900" t="s">
        <v>6481</v>
      </c>
    </row>
    <row r="1901" spans="2:2" x14ac:dyDescent="0.2">
      <c r="B1901" t="s">
        <v>6482</v>
      </c>
    </row>
    <row r="1902" spans="2:2" x14ac:dyDescent="0.2">
      <c r="B1902" t="s">
        <v>6483</v>
      </c>
    </row>
    <row r="1903" spans="2:2" x14ac:dyDescent="0.2">
      <c r="B1903" t="s">
        <v>6484</v>
      </c>
    </row>
    <row r="1904" spans="2:2" x14ac:dyDescent="0.2">
      <c r="B1904" t="s">
        <v>6485</v>
      </c>
    </row>
    <row r="1905" spans="2:2" x14ac:dyDescent="0.2">
      <c r="B1905" t="s">
        <v>6476</v>
      </c>
    </row>
    <row r="1906" spans="2:2" x14ac:dyDescent="0.2">
      <c r="B1906" t="s">
        <v>6477</v>
      </c>
    </row>
    <row r="1907" spans="2:2" x14ac:dyDescent="0.2">
      <c r="B1907" t="s">
        <v>6478</v>
      </c>
    </row>
    <row r="1908" spans="2:2" x14ac:dyDescent="0.2">
      <c r="B1908" t="s">
        <v>6540</v>
      </c>
    </row>
    <row r="1909" spans="2:2" x14ac:dyDescent="0.2">
      <c r="B1909" t="s">
        <v>6547</v>
      </c>
    </row>
    <row r="1910" spans="2:2" x14ac:dyDescent="0.2">
      <c r="B1910" t="s">
        <v>6542</v>
      </c>
    </row>
    <row r="1911" spans="2:2" x14ac:dyDescent="0.2">
      <c r="B1911" t="s">
        <v>6485</v>
      </c>
    </row>
    <row r="1912" spans="2:2" x14ac:dyDescent="0.2">
      <c r="B1912" t="s">
        <v>6476</v>
      </c>
    </row>
    <row r="1913" spans="2:2" x14ac:dyDescent="0.2">
      <c r="B1913" t="s">
        <v>6477</v>
      </c>
    </row>
    <row r="1914" spans="2:2" x14ac:dyDescent="0.2">
      <c r="B1914" t="s">
        <v>6478</v>
      </c>
    </row>
    <row r="1915" spans="2:2" x14ac:dyDescent="0.2">
      <c r="B1915" t="s">
        <v>6479</v>
      </c>
    </row>
    <row r="1916" spans="2:2" x14ac:dyDescent="0.2">
      <c r="B1916" t="s">
        <v>6480</v>
      </c>
    </row>
    <row r="1917" spans="2:2" x14ac:dyDescent="0.2">
      <c r="B1917" t="s">
        <v>6481</v>
      </c>
    </row>
    <row r="1918" spans="2:2" x14ac:dyDescent="0.2">
      <c r="B1918" t="s">
        <v>6482</v>
      </c>
    </row>
    <row r="1919" spans="2:2" x14ac:dyDescent="0.2">
      <c r="B1919" t="s">
        <v>6483</v>
      </c>
    </row>
    <row r="1920" spans="2:2" x14ac:dyDescent="0.2">
      <c r="B1920" t="s">
        <v>6484</v>
      </c>
    </row>
    <row r="1921" spans="2:2" x14ac:dyDescent="0.2">
      <c r="B1921" t="s">
        <v>6485</v>
      </c>
    </row>
    <row r="1922" spans="2:2" x14ac:dyDescent="0.2">
      <c r="B1922" t="s">
        <v>6476</v>
      </c>
    </row>
    <row r="1923" spans="2:2" x14ac:dyDescent="0.2">
      <c r="B1923" t="s">
        <v>6477</v>
      </c>
    </row>
    <row r="1924" spans="2:2" x14ac:dyDescent="0.2">
      <c r="B1924" t="s">
        <v>6478</v>
      </c>
    </row>
    <row r="1925" spans="2:2" x14ac:dyDescent="0.2">
      <c r="B1925" t="s">
        <v>6540</v>
      </c>
    </row>
    <row r="1926" spans="2:2" x14ac:dyDescent="0.2">
      <c r="B1926" t="s">
        <v>6547</v>
      </c>
    </row>
    <row r="1927" spans="2:2" x14ac:dyDescent="0.2">
      <c r="B1927" t="s">
        <v>6542</v>
      </c>
    </row>
    <row r="1928" spans="2:2" x14ac:dyDescent="0.2">
      <c r="B1928" t="s">
        <v>6485</v>
      </c>
    </row>
    <row r="1929" spans="2:2" x14ac:dyDescent="0.2">
      <c r="B1929" t="s">
        <v>6476</v>
      </c>
    </row>
    <row r="1930" spans="2:2" x14ac:dyDescent="0.2">
      <c r="B1930" t="s">
        <v>6477</v>
      </c>
    </row>
    <row r="1931" spans="2:2" x14ac:dyDescent="0.2">
      <c r="B1931" t="s">
        <v>6478</v>
      </c>
    </row>
    <row r="1932" spans="2:2" x14ac:dyDescent="0.2">
      <c r="B1932" t="s">
        <v>6479</v>
      </c>
    </row>
    <row r="1933" spans="2:2" x14ac:dyDescent="0.2">
      <c r="B1933" t="s">
        <v>6480</v>
      </c>
    </row>
    <row r="1934" spans="2:2" x14ac:dyDescent="0.2">
      <c r="B1934" t="s">
        <v>6481</v>
      </c>
    </row>
    <row r="1935" spans="2:2" x14ac:dyDescent="0.2">
      <c r="B1935" t="s">
        <v>6482</v>
      </c>
    </row>
    <row r="1936" spans="2:2" x14ac:dyDescent="0.2">
      <c r="B1936" t="s">
        <v>6483</v>
      </c>
    </row>
    <row r="1937" spans="2:2" x14ac:dyDescent="0.2">
      <c r="B1937" t="s">
        <v>6484</v>
      </c>
    </row>
    <row r="1938" spans="2:2" x14ac:dyDescent="0.2">
      <c r="B1938" t="s">
        <v>6485</v>
      </c>
    </row>
    <row r="1939" spans="2:2" x14ac:dyDescent="0.2">
      <c r="B1939" t="s">
        <v>6476</v>
      </c>
    </row>
    <row r="1940" spans="2:2" x14ac:dyDescent="0.2">
      <c r="B1940" t="s">
        <v>6477</v>
      </c>
    </row>
    <row r="1941" spans="2:2" x14ac:dyDescent="0.2">
      <c r="B1941" t="s">
        <v>6478</v>
      </c>
    </row>
    <row r="1942" spans="2:2" x14ac:dyDescent="0.2">
      <c r="B1942" t="s">
        <v>6479</v>
      </c>
    </row>
    <row r="1943" spans="2:2" x14ac:dyDescent="0.2">
      <c r="B1943" t="s">
        <v>6480</v>
      </c>
    </row>
    <row r="1944" spans="2:2" x14ac:dyDescent="0.2">
      <c r="B1944" t="s">
        <v>6481</v>
      </c>
    </row>
    <row r="1945" spans="2:2" x14ac:dyDescent="0.2">
      <c r="B1945" t="s">
        <v>6482</v>
      </c>
    </row>
    <row r="1946" spans="2:2" x14ac:dyDescent="0.2">
      <c r="B1946" t="s">
        <v>6483</v>
      </c>
    </row>
    <row r="1947" spans="2:2" x14ac:dyDescent="0.2">
      <c r="B1947" t="s">
        <v>6484</v>
      </c>
    </row>
    <row r="1948" spans="2:2" x14ac:dyDescent="0.2">
      <c r="B1948" t="s">
        <v>6485</v>
      </c>
    </row>
    <row r="1949" spans="2:2" x14ac:dyDescent="0.2">
      <c r="B1949" t="s">
        <v>6476</v>
      </c>
    </row>
    <row r="1950" spans="2:2" x14ac:dyDescent="0.2">
      <c r="B1950" t="s">
        <v>6477</v>
      </c>
    </row>
    <row r="1951" spans="2:2" x14ac:dyDescent="0.2">
      <c r="B1951" t="s">
        <v>6478</v>
      </c>
    </row>
    <row r="1952" spans="2:2" x14ac:dyDescent="0.2">
      <c r="B1952" t="s">
        <v>6540</v>
      </c>
    </row>
    <row r="1953" spans="2:2" x14ac:dyDescent="0.2">
      <c r="B1953" t="s">
        <v>6547</v>
      </c>
    </row>
    <row r="1954" spans="2:2" x14ac:dyDescent="0.2">
      <c r="B1954" t="s">
        <v>6542</v>
      </c>
    </row>
    <row r="1955" spans="2:2" x14ac:dyDescent="0.2">
      <c r="B1955" t="s">
        <v>6485</v>
      </c>
    </row>
    <row r="1956" spans="2:2" x14ac:dyDescent="0.2">
      <c r="B1956" t="s">
        <v>6476</v>
      </c>
    </row>
    <row r="1957" spans="2:2" x14ac:dyDescent="0.2">
      <c r="B1957" t="s">
        <v>6477</v>
      </c>
    </row>
    <row r="1958" spans="2:2" x14ac:dyDescent="0.2">
      <c r="B1958" t="s">
        <v>6478</v>
      </c>
    </row>
    <row r="1959" spans="2:2" x14ac:dyDescent="0.2">
      <c r="B1959" t="s">
        <v>6479</v>
      </c>
    </row>
    <row r="1960" spans="2:2" x14ac:dyDescent="0.2">
      <c r="B1960" t="s">
        <v>6480</v>
      </c>
    </row>
    <row r="1961" spans="2:2" x14ac:dyDescent="0.2">
      <c r="B1961" t="s">
        <v>6481</v>
      </c>
    </row>
    <row r="1962" spans="2:2" x14ac:dyDescent="0.2">
      <c r="B1962" t="s">
        <v>6482</v>
      </c>
    </row>
    <row r="1963" spans="2:2" x14ac:dyDescent="0.2">
      <c r="B1963" t="s">
        <v>6483</v>
      </c>
    </row>
    <row r="1964" spans="2:2" x14ac:dyDescent="0.2">
      <c r="B1964" t="s">
        <v>6484</v>
      </c>
    </row>
    <row r="1965" spans="2:2" x14ac:dyDescent="0.2">
      <c r="B1965" t="s">
        <v>6485</v>
      </c>
    </row>
    <row r="1966" spans="2:2" x14ac:dyDescent="0.2">
      <c r="B1966" t="s">
        <v>6476</v>
      </c>
    </row>
    <row r="1967" spans="2:2" x14ac:dyDescent="0.2">
      <c r="B1967" t="s">
        <v>6477</v>
      </c>
    </row>
    <row r="1968" spans="2:2" x14ac:dyDescent="0.2">
      <c r="B1968" t="s">
        <v>6478</v>
      </c>
    </row>
    <row r="1969" spans="2:2" x14ac:dyDescent="0.2">
      <c r="B1969" t="s">
        <v>6540</v>
      </c>
    </row>
    <row r="1970" spans="2:2" x14ac:dyDescent="0.2">
      <c r="B1970" t="s">
        <v>6547</v>
      </c>
    </row>
    <row r="1971" spans="2:2" x14ac:dyDescent="0.2">
      <c r="B1971" t="s">
        <v>6542</v>
      </c>
    </row>
    <row r="1972" spans="2:2" x14ac:dyDescent="0.2">
      <c r="B1972" t="s">
        <v>6485</v>
      </c>
    </row>
    <row r="1973" spans="2:2" x14ac:dyDescent="0.2">
      <c r="B1973" t="s">
        <v>6476</v>
      </c>
    </row>
    <row r="1974" spans="2:2" x14ac:dyDescent="0.2">
      <c r="B1974" t="s">
        <v>6477</v>
      </c>
    </row>
    <row r="1975" spans="2:2" x14ac:dyDescent="0.2">
      <c r="B1975" t="s">
        <v>6478</v>
      </c>
    </row>
    <row r="1976" spans="2:2" x14ac:dyDescent="0.2">
      <c r="B1976" t="s">
        <v>6479</v>
      </c>
    </row>
    <row r="1977" spans="2:2" x14ac:dyDescent="0.2">
      <c r="B1977" t="s">
        <v>6480</v>
      </c>
    </row>
    <row r="1978" spans="2:2" x14ac:dyDescent="0.2">
      <c r="B1978" t="s">
        <v>6481</v>
      </c>
    </row>
    <row r="1979" spans="2:2" x14ac:dyDescent="0.2">
      <c r="B1979" t="s">
        <v>6482</v>
      </c>
    </row>
    <row r="1980" spans="2:2" x14ac:dyDescent="0.2">
      <c r="B1980" t="s">
        <v>6483</v>
      </c>
    </row>
    <row r="1981" spans="2:2" x14ac:dyDescent="0.2">
      <c r="B1981" t="s">
        <v>6484</v>
      </c>
    </row>
    <row r="1982" spans="2:2" x14ac:dyDescent="0.2">
      <c r="B1982" t="s">
        <v>6485</v>
      </c>
    </row>
    <row r="1983" spans="2:2" x14ac:dyDescent="0.2">
      <c r="B1983" t="s">
        <v>6476</v>
      </c>
    </row>
    <row r="1984" spans="2:2" x14ac:dyDescent="0.2">
      <c r="B1984" t="s">
        <v>6477</v>
      </c>
    </row>
    <row r="1985" spans="2:2" x14ac:dyDescent="0.2">
      <c r="B1985" t="s">
        <v>6478</v>
      </c>
    </row>
    <row r="1986" spans="2:2" x14ac:dyDescent="0.2">
      <c r="B1986" t="s">
        <v>6479</v>
      </c>
    </row>
    <row r="1987" spans="2:2" x14ac:dyDescent="0.2">
      <c r="B1987" t="s">
        <v>6480</v>
      </c>
    </row>
    <row r="1988" spans="2:2" x14ac:dyDescent="0.2">
      <c r="B1988" t="s">
        <v>6481</v>
      </c>
    </row>
    <row r="1989" spans="2:2" x14ac:dyDescent="0.2">
      <c r="B1989" t="s">
        <v>6482</v>
      </c>
    </row>
    <row r="1990" spans="2:2" x14ac:dyDescent="0.2">
      <c r="B1990" t="s">
        <v>6483</v>
      </c>
    </row>
    <row r="1991" spans="2:2" x14ac:dyDescent="0.2">
      <c r="B1991" t="s">
        <v>6484</v>
      </c>
    </row>
    <row r="1992" spans="2:2" x14ac:dyDescent="0.2">
      <c r="B1992" t="s">
        <v>6485</v>
      </c>
    </row>
    <row r="1993" spans="2:2" x14ac:dyDescent="0.2">
      <c r="B1993" t="s">
        <v>6476</v>
      </c>
    </row>
    <row r="1994" spans="2:2" x14ac:dyDescent="0.2">
      <c r="B1994" t="s">
        <v>6477</v>
      </c>
    </row>
    <row r="1995" spans="2:2" x14ac:dyDescent="0.2">
      <c r="B1995" t="s">
        <v>6478</v>
      </c>
    </row>
    <row r="1996" spans="2:2" x14ac:dyDescent="0.2">
      <c r="B1996" t="s">
        <v>6540</v>
      </c>
    </row>
    <row r="1997" spans="2:2" x14ac:dyDescent="0.2">
      <c r="B1997" t="s">
        <v>6547</v>
      </c>
    </row>
    <row r="1998" spans="2:2" x14ac:dyDescent="0.2">
      <c r="B1998" t="s">
        <v>6542</v>
      </c>
    </row>
    <row r="1999" spans="2:2" x14ac:dyDescent="0.2">
      <c r="B1999" t="s">
        <v>6485</v>
      </c>
    </row>
    <row r="2000" spans="2:2" x14ac:dyDescent="0.2">
      <c r="B2000" t="s">
        <v>6476</v>
      </c>
    </row>
    <row r="2001" spans="2:2" x14ac:dyDescent="0.2">
      <c r="B2001" t="s">
        <v>6477</v>
      </c>
    </row>
    <row r="2002" spans="2:2" x14ac:dyDescent="0.2">
      <c r="B2002" t="s">
        <v>6478</v>
      </c>
    </row>
    <row r="2003" spans="2:2" x14ac:dyDescent="0.2">
      <c r="B2003" t="s">
        <v>6479</v>
      </c>
    </row>
    <row r="2004" spans="2:2" x14ac:dyDescent="0.2">
      <c r="B2004" t="s">
        <v>6480</v>
      </c>
    </row>
    <row r="2005" spans="2:2" x14ac:dyDescent="0.2">
      <c r="B2005" t="s">
        <v>6481</v>
      </c>
    </row>
    <row r="2006" spans="2:2" x14ac:dyDescent="0.2">
      <c r="B2006" t="s">
        <v>6482</v>
      </c>
    </row>
    <row r="2007" spans="2:2" x14ac:dyDescent="0.2">
      <c r="B2007" t="s">
        <v>6483</v>
      </c>
    </row>
    <row r="2008" spans="2:2" x14ac:dyDescent="0.2">
      <c r="B2008" t="s">
        <v>6484</v>
      </c>
    </row>
    <row r="2009" spans="2:2" x14ac:dyDescent="0.2">
      <c r="B2009" t="s">
        <v>6485</v>
      </c>
    </row>
    <row r="2010" spans="2:2" x14ac:dyDescent="0.2">
      <c r="B2010" t="s">
        <v>6476</v>
      </c>
    </row>
    <row r="2011" spans="2:2" x14ac:dyDescent="0.2">
      <c r="B2011" t="s">
        <v>6477</v>
      </c>
    </row>
    <row r="2012" spans="2:2" x14ac:dyDescent="0.2">
      <c r="B2012" t="s">
        <v>6478</v>
      </c>
    </row>
    <row r="2013" spans="2:2" x14ac:dyDescent="0.2">
      <c r="B2013" t="s">
        <v>6540</v>
      </c>
    </row>
    <row r="2014" spans="2:2" x14ac:dyDescent="0.2">
      <c r="B2014" t="s">
        <v>6547</v>
      </c>
    </row>
    <row r="2015" spans="2:2" x14ac:dyDescent="0.2">
      <c r="B2015" t="s">
        <v>6542</v>
      </c>
    </row>
    <row r="2016" spans="2:2" x14ac:dyDescent="0.2">
      <c r="B2016" t="s">
        <v>6485</v>
      </c>
    </row>
    <row r="2017" spans="2:2" x14ac:dyDescent="0.2">
      <c r="B2017" t="s">
        <v>6476</v>
      </c>
    </row>
    <row r="2018" spans="2:2" x14ac:dyDescent="0.2">
      <c r="B2018" t="s">
        <v>6477</v>
      </c>
    </row>
    <row r="2019" spans="2:2" x14ac:dyDescent="0.2">
      <c r="B2019" t="s">
        <v>6478</v>
      </c>
    </row>
    <row r="2020" spans="2:2" x14ac:dyDescent="0.2">
      <c r="B2020" t="s">
        <v>6479</v>
      </c>
    </row>
    <row r="2021" spans="2:2" x14ac:dyDescent="0.2">
      <c r="B2021" t="s">
        <v>6480</v>
      </c>
    </row>
    <row r="2022" spans="2:2" x14ac:dyDescent="0.2">
      <c r="B2022" t="s">
        <v>6481</v>
      </c>
    </row>
    <row r="2023" spans="2:2" x14ac:dyDescent="0.2">
      <c r="B2023" t="s">
        <v>6482</v>
      </c>
    </row>
    <row r="2024" spans="2:2" x14ac:dyDescent="0.2">
      <c r="B2024" t="s">
        <v>6483</v>
      </c>
    </row>
    <row r="2025" spans="2:2" x14ac:dyDescent="0.2">
      <c r="B2025" t="s">
        <v>6484</v>
      </c>
    </row>
    <row r="2026" spans="2:2" x14ac:dyDescent="0.2">
      <c r="B2026" t="s">
        <v>6485</v>
      </c>
    </row>
    <row r="2027" spans="2:2" x14ac:dyDescent="0.2">
      <c r="B2027" t="s">
        <v>6476</v>
      </c>
    </row>
    <row r="2028" spans="2:2" x14ac:dyDescent="0.2">
      <c r="B2028" t="s">
        <v>6477</v>
      </c>
    </row>
    <row r="2029" spans="2:2" x14ac:dyDescent="0.2">
      <c r="B2029" t="s">
        <v>6478</v>
      </c>
    </row>
    <row r="2030" spans="2:2" x14ac:dyDescent="0.2">
      <c r="B2030" t="s">
        <v>6479</v>
      </c>
    </row>
    <row r="2031" spans="2:2" x14ac:dyDescent="0.2">
      <c r="B2031" t="s">
        <v>6480</v>
      </c>
    </row>
    <row r="2032" spans="2:2" x14ac:dyDescent="0.2">
      <c r="B2032" t="s">
        <v>6481</v>
      </c>
    </row>
    <row r="2033" spans="2:2" x14ac:dyDescent="0.2">
      <c r="B2033" t="s">
        <v>6482</v>
      </c>
    </row>
    <row r="2034" spans="2:2" x14ac:dyDescent="0.2">
      <c r="B2034" t="s">
        <v>6483</v>
      </c>
    </row>
    <row r="2035" spans="2:2" x14ac:dyDescent="0.2">
      <c r="B2035" t="s">
        <v>6484</v>
      </c>
    </row>
    <row r="2036" spans="2:2" x14ac:dyDescent="0.2">
      <c r="B2036" t="s">
        <v>6485</v>
      </c>
    </row>
    <row r="2037" spans="2:2" x14ac:dyDescent="0.2">
      <c r="B2037" t="s">
        <v>6476</v>
      </c>
    </row>
    <row r="2038" spans="2:2" x14ac:dyDescent="0.2">
      <c r="B2038" t="s">
        <v>6477</v>
      </c>
    </row>
    <row r="2039" spans="2:2" x14ac:dyDescent="0.2">
      <c r="B2039" t="s">
        <v>6478</v>
      </c>
    </row>
    <row r="2040" spans="2:2" x14ac:dyDescent="0.2">
      <c r="B2040" t="s">
        <v>6540</v>
      </c>
    </row>
    <row r="2041" spans="2:2" x14ac:dyDescent="0.2">
      <c r="B2041" t="s">
        <v>6547</v>
      </c>
    </row>
    <row r="2042" spans="2:2" x14ac:dyDescent="0.2">
      <c r="B2042" t="s">
        <v>6542</v>
      </c>
    </row>
    <row r="2043" spans="2:2" x14ac:dyDescent="0.2">
      <c r="B2043" t="s">
        <v>6485</v>
      </c>
    </row>
    <row r="2044" spans="2:2" x14ac:dyDescent="0.2">
      <c r="B2044" t="s">
        <v>6476</v>
      </c>
    </row>
    <row r="2045" spans="2:2" x14ac:dyDescent="0.2">
      <c r="B2045" t="s">
        <v>6477</v>
      </c>
    </row>
    <row r="2046" spans="2:2" x14ac:dyDescent="0.2">
      <c r="B2046" t="s">
        <v>6478</v>
      </c>
    </row>
    <row r="2047" spans="2:2" x14ac:dyDescent="0.2">
      <c r="B2047" t="s">
        <v>6479</v>
      </c>
    </row>
    <row r="2048" spans="2:2" x14ac:dyDescent="0.2">
      <c r="B2048" t="s">
        <v>6480</v>
      </c>
    </row>
    <row r="2049" spans="2:2" x14ac:dyDescent="0.2">
      <c r="B2049" t="s">
        <v>6481</v>
      </c>
    </row>
    <row r="2050" spans="2:2" x14ac:dyDescent="0.2">
      <c r="B2050" t="s">
        <v>6482</v>
      </c>
    </row>
    <row r="2051" spans="2:2" x14ac:dyDescent="0.2">
      <c r="B2051" t="s">
        <v>6483</v>
      </c>
    </row>
    <row r="2052" spans="2:2" x14ac:dyDescent="0.2">
      <c r="B2052" t="s">
        <v>6484</v>
      </c>
    </row>
    <row r="2053" spans="2:2" x14ac:dyDescent="0.2">
      <c r="B2053" t="s">
        <v>6485</v>
      </c>
    </row>
    <row r="2054" spans="2:2" x14ac:dyDescent="0.2">
      <c r="B2054" t="s">
        <v>6476</v>
      </c>
    </row>
    <row r="2055" spans="2:2" x14ac:dyDescent="0.2">
      <c r="B2055" t="s">
        <v>6477</v>
      </c>
    </row>
    <row r="2056" spans="2:2" x14ac:dyDescent="0.2">
      <c r="B2056" t="s">
        <v>6478</v>
      </c>
    </row>
    <row r="2057" spans="2:2" x14ac:dyDescent="0.2">
      <c r="B2057" t="s">
        <v>6540</v>
      </c>
    </row>
    <row r="2058" spans="2:2" x14ac:dyDescent="0.2">
      <c r="B2058" t="s">
        <v>6547</v>
      </c>
    </row>
    <row r="2059" spans="2:2" x14ac:dyDescent="0.2">
      <c r="B2059" t="s">
        <v>6542</v>
      </c>
    </row>
    <row r="2060" spans="2:2" x14ac:dyDescent="0.2">
      <c r="B2060" t="s">
        <v>6485</v>
      </c>
    </row>
    <row r="2061" spans="2:2" x14ac:dyDescent="0.2">
      <c r="B2061" t="s">
        <v>6476</v>
      </c>
    </row>
    <row r="2062" spans="2:2" x14ac:dyDescent="0.2">
      <c r="B2062" t="s">
        <v>6477</v>
      </c>
    </row>
    <row r="2063" spans="2:2" x14ac:dyDescent="0.2">
      <c r="B2063" t="s">
        <v>6478</v>
      </c>
    </row>
    <row r="2064" spans="2:2" x14ac:dyDescent="0.2">
      <c r="B2064" t="s">
        <v>6479</v>
      </c>
    </row>
    <row r="2065" spans="2:2" x14ac:dyDescent="0.2">
      <c r="B2065" t="s">
        <v>6480</v>
      </c>
    </row>
    <row r="2066" spans="2:2" x14ac:dyDescent="0.2">
      <c r="B2066" t="s">
        <v>6481</v>
      </c>
    </row>
    <row r="2067" spans="2:2" x14ac:dyDescent="0.2">
      <c r="B2067" t="s">
        <v>6482</v>
      </c>
    </row>
    <row r="2068" spans="2:2" x14ac:dyDescent="0.2">
      <c r="B2068" t="s">
        <v>6483</v>
      </c>
    </row>
    <row r="2069" spans="2:2" x14ac:dyDescent="0.2">
      <c r="B2069" t="s">
        <v>6484</v>
      </c>
    </row>
    <row r="2070" spans="2:2" x14ac:dyDescent="0.2">
      <c r="B2070" t="s">
        <v>6485</v>
      </c>
    </row>
    <row r="2071" spans="2:2" x14ac:dyDescent="0.2">
      <c r="B2071" t="s">
        <v>6476</v>
      </c>
    </row>
    <row r="2072" spans="2:2" x14ac:dyDescent="0.2">
      <c r="B2072" t="s">
        <v>6477</v>
      </c>
    </row>
    <row r="2073" spans="2:2" x14ac:dyDescent="0.2">
      <c r="B2073" t="s">
        <v>6478</v>
      </c>
    </row>
    <row r="2074" spans="2:2" x14ac:dyDescent="0.2">
      <c r="B2074" t="s">
        <v>6479</v>
      </c>
    </row>
    <row r="2075" spans="2:2" x14ac:dyDescent="0.2">
      <c r="B2075" t="s">
        <v>6480</v>
      </c>
    </row>
    <row r="2076" spans="2:2" x14ac:dyDescent="0.2">
      <c r="B2076" t="s">
        <v>6481</v>
      </c>
    </row>
    <row r="2077" spans="2:2" x14ac:dyDescent="0.2">
      <c r="B2077" t="s">
        <v>6482</v>
      </c>
    </row>
    <row r="2078" spans="2:2" x14ac:dyDescent="0.2">
      <c r="B2078" t="s">
        <v>6483</v>
      </c>
    </row>
    <row r="2079" spans="2:2" x14ac:dyDescent="0.2">
      <c r="B2079" t="s">
        <v>6484</v>
      </c>
    </row>
    <row r="2080" spans="2:2" x14ac:dyDescent="0.2">
      <c r="B2080" t="s">
        <v>6485</v>
      </c>
    </row>
    <row r="2081" spans="2:2" x14ac:dyDescent="0.2">
      <c r="B2081" t="s">
        <v>6476</v>
      </c>
    </row>
    <row r="2082" spans="2:2" x14ac:dyDescent="0.2">
      <c r="B2082" t="s">
        <v>6477</v>
      </c>
    </row>
    <row r="2083" spans="2:2" x14ac:dyDescent="0.2">
      <c r="B2083" t="s">
        <v>6478</v>
      </c>
    </row>
    <row r="2084" spans="2:2" x14ac:dyDescent="0.2">
      <c r="B2084" t="s">
        <v>6540</v>
      </c>
    </row>
    <row r="2085" spans="2:2" x14ac:dyDescent="0.2">
      <c r="B2085" t="s">
        <v>6547</v>
      </c>
    </row>
    <row r="2086" spans="2:2" x14ac:dyDescent="0.2">
      <c r="B2086" t="s">
        <v>6542</v>
      </c>
    </row>
    <row r="2087" spans="2:2" x14ac:dyDescent="0.2">
      <c r="B2087" t="s">
        <v>6485</v>
      </c>
    </row>
    <row r="2088" spans="2:2" x14ac:dyDescent="0.2">
      <c r="B2088" t="s">
        <v>6476</v>
      </c>
    </row>
    <row r="2089" spans="2:2" x14ac:dyDescent="0.2">
      <c r="B2089" t="s">
        <v>6477</v>
      </c>
    </row>
    <row r="2090" spans="2:2" x14ac:dyDescent="0.2">
      <c r="B2090" t="s">
        <v>6478</v>
      </c>
    </row>
    <row r="2091" spans="2:2" x14ac:dyDescent="0.2">
      <c r="B2091" t="s">
        <v>6479</v>
      </c>
    </row>
    <row r="2092" spans="2:2" x14ac:dyDescent="0.2">
      <c r="B2092" t="s">
        <v>6480</v>
      </c>
    </row>
    <row r="2093" spans="2:2" x14ac:dyDescent="0.2">
      <c r="B2093" t="s">
        <v>6481</v>
      </c>
    </row>
    <row r="2094" spans="2:2" x14ac:dyDescent="0.2">
      <c r="B2094" t="s">
        <v>6482</v>
      </c>
    </row>
    <row r="2095" spans="2:2" x14ac:dyDescent="0.2">
      <c r="B2095" t="s">
        <v>6483</v>
      </c>
    </row>
    <row r="2096" spans="2:2" x14ac:dyDescent="0.2">
      <c r="B2096" t="s">
        <v>6484</v>
      </c>
    </row>
    <row r="2097" spans="2:2" x14ac:dyDescent="0.2">
      <c r="B2097" t="s">
        <v>6485</v>
      </c>
    </row>
    <row r="2098" spans="2:2" x14ac:dyDescent="0.2">
      <c r="B2098" t="s">
        <v>6476</v>
      </c>
    </row>
    <row r="2099" spans="2:2" x14ac:dyDescent="0.2">
      <c r="B2099" t="s">
        <v>6477</v>
      </c>
    </row>
    <row r="2100" spans="2:2" x14ac:dyDescent="0.2">
      <c r="B2100" t="s">
        <v>6478</v>
      </c>
    </row>
    <row r="2101" spans="2:2" x14ac:dyDescent="0.2">
      <c r="B2101" t="s">
        <v>6540</v>
      </c>
    </row>
    <row r="2102" spans="2:2" x14ac:dyDescent="0.2">
      <c r="B2102" t="s">
        <v>6547</v>
      </c>
    </row>
    <row r="2103" spans="2:2" x14ac:dyDescent="0.2">
      <c r="B2103" t="s">
        <v>6542</v>
      </c>
    </row>
    <row r="2104" spans="2:2" x14ac:dyDescent="0.2">
      <c r="B2104" t="s">
        <v>6485</v>
      </c>
    </row>
    <row r="2105" spans="2:2" x14ac:dyDescent="0.2">
      <c r="B2105" t="s">
        <v>6476</v>
      </c>
    </row>
    <row r="2106" spans="2:2" x14ac:dyDescent="0.2">
      <c r="B2106" t="s">
        <v>6477</v>
      </c>
    </row>
    <row r="2107" spans="2:2" x14ac:dyDescent="0.2">
      <c r="B2107" t="s">
        <v>6478</v>
      </c>
    </row>
    <row r="2108" spans="2:2" x14ac:dyDescent="0.2">
      <c r="B2108" t="s">
        <v>6479</v>
      </c>
    </row>
    <row r="2109" spans="2:2" x14ac:dyDescent="0.2">
      <c r="B2109" t="s">
        <v>6480</v>
      </c>
    </row>
    <row r="2110" spans="2:2" x14ac:dyDescent="0.2">
      <c r="B2110" t="s">
        <v>6481</v>
      </c>
    </row>
    <row r="2111" spans="2:2" x14ac:dyDescent="0.2">
      <c r="B2111" t="s">
        <v>6482</v>
      </c>
    </row>
    <row r="2112" spans="2:2" x14ac:dyDescent="0.2">
      <c r="B2112" t="s">
        <v>6483</v>
      </c>
    </row>
    <row r="2113" spans="2:2" x14ac:dyDescent="0.2">
      <c r="B2113" t="s">
        <v>6484</v>
      </c>
    </row>
    <row r="2114" spans="2:2" x14ac:dyDescent="0.2">
      <c r="B2114" t="s">
        <v>6485</v>
      </c>
    </row>
    <row r="2115" spans="2:2" x14ac:dyDescent="0.2">
      <c r="B2115" t="s">
        <v>6476</v>
      </c>
    </row>
    <row r="2116" spans="2:2" x14ac:dyDescent="0.2">
      <c r="B2116" t="s">
        <v>6477</v>
      </c>
    </row>
    <row r="2117" spans="2:2" x14ac:dyDescent="0.2">
      <c r="B2117" t="s">
        <v>6478</v>
      </c>
    </row>
    <row r="2118" spans="2:2" x14ac:dyDescent="0.2">
      <c r="B2118" t="s">
        <v>6479</v>
      </c>
    </row>
    <row r="2119" spans="2:2" x14ac:dyDescent="0.2">
      <c r="B2119" t="s">
        <v>6480</v>
      </c>
    </row>
    <row r="2120" spans="2:2" x14ac:dyDescent="0.2">
      <c r="B2120" t="s">
        <v>6481</v>
      </c>
    </row>
    <row r="2121" spans="2:2" x14ac:dyDescent="0.2">
      <c r="B2121" t="s">
        <v>6482</v>
      </c>
    </row>
    <row r="2122" spans="2:2" x14ac:dyDescent="0.2">
      <c r="B2122" t="s">
        <v>6483</v>
      </c>
    </row>
    <row r="2123" spans="2:2" x14ac:dyDescent="0.2">
      <c r="B2123" t="s">
        <v>6484</v>
      </c>
    </row>
    <row r="2124" spans="2:2" x14ac:dyDescent="0.2">
      <c r="B2124" t="s">
        <v>6485</v>
      </c>
    </row>
    <row r="2125" spans="2:2" x14ac:dyDescent="0.2">
      <c r="B2125" t="s">
        <v>6476</v>
      </c>
    </row>
    <row r="2126" spans="2:2" x14ac:dyDescent="0.2">
      <c r="B2126" t="s">
        <v>6477</v>
      </c>
    </row>
    <row r="2127" spans="2:2" x14ac:dyDescent="0.2">
      <c r="B2127" t="s">
        <v>6478</v>
      </c>
    </row>
    <row r="2128" spans="2:2" x14ac:dyDescent="0.2">
      <c r="B2128" t="s">
        <v>6540</v>
      </c>
    </row>
    <row r="2129" spans="2:2" x14ac:dyDescent="0.2">
      <c r="B2129" t="s">
        <v>6547</v>
      </c>
    </row>
    <row r="2130" spans="2:2" x14ac:dyDescent="0.2">
      <c r="B2130" t="s">
        <v>6542</v>
      </c>
    </row>
    <row r="2131" spans="2:2" x14ac:dyDescent="0.2">
      <c r="B2131" t="s">
        <v>6485</v>
      </c>
    </row>
    <row r="2132" spans="2:2" x14ac:dyDescent="0.2">
      <c r="B2132" t="s">
        <v>6476</v>
      </c>
    </row>
    <row r="2133" spans="2:2" x14ac:dyDescent="0.2">
      <c r="B2133" t="s">
        <v>6477</v>
      </c>
    </row>
    <row r="2134" spans="2:2" x14ac:dyDescent="0.2">
      <c r="B2134" t="s">
        <v>6478</v>
      </c>
    </row>
    <row r="2135" spans="2:2" x14ac:dyDescent="0.2">
      <c r="B2135" t="s">
        <v>6479</v>
      </c>
    </row>
    <row r="2136" spans="2:2" x14ac:dyDescent="0.2">
      <c r="B2136" t="s">
        <v>6480</v>
      </c>
    </row>
    <row r="2137" spans="2:2" x14ac:dyDescent="0.2">
      <c r="B2137" t="s">
        <v>6481</v>
      </c>
    </row>
    <row r="2138" spans="2:2" x14ac:dyDescent="0.2">
      <c r="B2138" t="s">
        <v>6482</v>
      </c>
    </row>
    <row r="2139" spans="2:2" x14ac:dyDescent="0.2">
      <c r="B2139" t="s">
        <v>6483</v>
      </c>
    </row>
    <row r="2140" spans="2:2" x14ac:dyDescent="0.2">
      <c r="B2140" t="s">
        <v>6484</v>
      </c>
    </row>
    <row r="2141" spans="2:2" x14ac:dyDescent="0.2">
      <c r="B2141" t="s">
        <v>6485</v>
      </c>
    </row>
    <row r="2142" spans="2:2" x14ac:dyDescent="0.2">
      <c r="B2142" t="s">
        <v>6476</v>
      </c>
    </row>
    <row r="2143" spans="2:2" x14ac:dyDescent="0.2">
      <c r="B2143" t="s">
        <v>6477</v>
      </c>
    </row>
    <row r="2144" spans="2:2" x14ac:dyDescent="0.2">
      <c r="B2144" t="s">
        <v>6478</v>
      </c>
    </row>
    <row r="2145" spans="2:2" x14ac:dyDescent="0.2">
      <c r="B2145" t="s">
        <v>6540</v>
      </c>
    </row>
    <row r="2146" spans="2:2" x14ac:dyDescent="0.2">
      <c r="B2146" t="s">
        <v>6547</v>
      </c>
    </row>
    <row r="2147" spans="2:2" x14ac:dyDescent="0.2">
      <c r="B2147" t="s">
        <v>6542</v>
      </c>
    </row>
    <row r="2148" spans="2:2" x14ac:dyDescent="0.2">
      <c r="B2148" t="s">
        <v>6485</v>
      </c>
    </row>
    <row r="2149" spans="2:2" x14ac:dyDescent="0.2">
      <c r="B2149" t="s">
        <v>6476</v>
      </c>
    </row>
    <row r="2150" spans="2:2" x14ac:dyDescent="0.2">
      <c r="B2150" t="s">
        <v>6477</v>
      </c>
    </row>
    <row r="2151" spans="2:2" x14ac:dyDescent="0.2">
      <c r="B2151" t="s">
        <v>6478</v>
      </c>
    </row>
    <row r="2152" spans="2:2" x14ac:dyDescent="0.2">
      <c r="B2152" t="s">
        <v>6479</v>
      </c>
    </row>
    <row r="2153" spans="2:2" x14ac:dyDescent="0.2">
      <c r="B2153" t="s">
        <v>6480</v>
      </c>
    </row>
    <row r="2154" spans="2:2" x14ac:dyDescent="0.2">
      <c r="B2154" t="s">
        <v>6481</v>
      </c>
    </row>
    <row r="2155" spans="2:2" x14ac:dyDescent="0.2">
      <c r="B2155" t="s">
        <v>6482</v>
      </c>
    </row>
    <row r="2156" spans="2:2" x14ac:dyDescent="0.2">
      <c r="B2156" t="s">
        <v>6483</v>
      </c>
    </row>
    <row r="2157" spans="2:2" x14ac:dyDescent="0.2">
      <c r="B2157" t="s">
        <v>6484</v>
      </c>
    </row>
    <row r="2158" spans="2:2" x14ac:dyDescent="0.2">
      <c r="B2158" t="s">
        <v>6485</v>
      </c>
    </row>
    <row r="2159" spans="2:2" x14ac:dyDescent="0.2">
      <c r="B2159" t="s">
        <v>6476</v>
      </c>
    </row>
    <row r="2160" spans="2:2" x14ac:dyDescent="0.2">
      <c r="B2160" t="s">
        <v>6477</v>
      </c>
    </row>
    <row r="2161" spans="2:2" x14ac:dyDescent="0.2">
      <c r="B2161" t="s">
        <v>6478</v>
      </c>
    </row>
    <row r="2162" spans="2:2" x14ac:dyDescent="0.2">
      <c r="B2162" t="s">
        <v>6479</v>
      </c>
    </row>
    <row r="2163" spans="2:2" x14ac:dyDescent="0.2">
      <c r="B2163" t="s">
        <v>6480</v>
      </c>
    </row>
    <row r="2164" spans="2:2" x14ac:dyDescent="0.2">
      <c r="B2164" t="s">
        <v>6481</v>
      </c>
    </row>
    <row r="2165" spans="2:2" x14ac:dyDescent="0.2">
      <c r="B2165" t="s">
        <v>6482</v>
      </c>
    </row>
    <row r="2166" spans="2:2" x14ac:dyDescent="0.2">
      <c r="B2166" t="s">
        <v>6483</v>
      </c>
    </row>
    <row r="2167" spans="2:2" x14ac:dyDescent="0.2">
      <c r="B2167" t="s">
        <v>6484</v>
      </c>
    </row>
    <row r="2168" spans="2:2" x14ac:dyDescent="0.2">
      <c r="B2168" t="s">
        <v>6485</v>
      </c>
    </row>
    <row r="2169" spans="2:2" x14ac:dyDescent="0.2">
      <c r="B2169" t="s">
        <v>6476</v>
      </c>
    </row>
    <row r="2170" spans="2:2" x14ac:dyDescent="0.2">
      <c r="B2170" t="s">
        <v>6477</v>
      </c>
    </row>
    <row r="2171" spans="2:2" x14ac:dyDescent="0.2">
      <c r="B2171" t="s">
        <v>6478</v>
      </c>
    </row>
    <row r="2172" spans="2:2" x14ac:dyDescent="0.2">
      <c r="B2172" t="s">
        <v>6540</v>
      </c>
    </row>
    <row r="2173" spans="2:2" x14ac:dyDescent="0.2">
      <c r="B2173" t="s">
        <v>6547</v>
      </c>
    </row>
    <row r="2174" spans="2:2" x14ac:dyDescent="0.2">
      <c r="B2174" t="s">
        <v>6542</v>
      </c>
    </row>
    <row r="2175" spans="2:2" x14ac:dyDescent="0.2">
      <c r="B2175" t="s">
        <v>6485</v>
      </c>
    </row>
    <row r="2176" spans="2:2" x14ac:dyDescent="0.2">
      <c r="B2176" t="s">
        <v>6476</v>
      </c>
    </row>
    <row r="2177" spans="2:2" x14ac:dyDescent="0.2">
      <c r="B2177" t="s">
        <v>6477</v>
      </c>
    </row>
    <row r="2178" spans="2:2" x14ac:dyDescent="0.2">
      <c r="B2178" t="s">
        <v>6478</v>
      </c>
    </row>
    <row r="2179" spans="2:2" x14ac:dyDescent="0.2">
      <c r="B2179" t="s">
        <v>6479</v>
      </c>
    </row>
    <row r="2180" spans="2:2" x14ac:dyDescent="0.2">
      <c r="B2180" t="s">
        <v>6480</v>
      </c>
    </row>
    <row r="2181" spans="2:2" x14ac:dyDescent="0.2">
      <c r="B2181" t="s">
        <v>6481</v>
      </c>
    </row>
    <row r="2182" spans="2:2" x14ac:dyDescent="0.2">
      <c r="B2182" t="s">
        <v>6482</v>
      </c>
    </row>
    <row r="2183" spans="2:2" x14ac:dyDescent="0.2">
      <c r="B2183" t="s">
        <v>6483</v>
      </c>
    </row>
    <row r="2184" spans="2:2" x14ac:dyDescent="0.2">
      <c r="B2184" t="s">
        <v>6484</v>
      </c>
    </row>
    <row r="2185" spans="2:2" x14ac:dyDescent="0.2">
      <c r="B2185" t="s">
        <v>6485</v>
      </c>
    </row>
    <row r="2186" spans="2:2" x14ac:dyDescent="0.2">
      <c r="B2186" t="s">
        <v>6476</v>
      </c>
    </row>
    <row r="2187" spans="2:2" x14ac:dyDescent="0.2">
      <c r="B2187" t="s">
        <v>6477</v>
      </c>
    </row>
    <row r="2188" spans="2:2" x14ac:dyDescent="0.2">
      <c r="B2188" t="s">
        <v>6478</v>
      </c>
    </row>
    <row r="2189" spans="2:2" x14ac:dyDescent="0.2">
      <c r="B2189" t="s">
        <v>6540</v>
      </c>
    </row>
    <row r="2190" spans="2:2" x14ac:dyDescent="0.2">
      <c r="B2190" t="s">
        <v>6547</v>
      </c>
    </row>
    <row r="2191" spans="2:2" x14ac:dyDescent="0.2">
      <c r="B2191" t="s">
        <v>6542</v>
      </c>
    </row>
    <row r="2192" spans="2:2" x14ac:dyDescent="0.2">
      <c r="B2192" t="s">
        <v>6485</v>
      </c>
    </row>
    <row r="2193" spans="2:2" x14ac:dyDescent="0.2">
      <c r="B2193" t="s">
        <v>6476</v>
      </c>
    </row>
    <row r="2194" spans="2:2" x14ac:dyDescent="0.2">
      <c r="B2194" t="s">
        <v>6477</v>
      </c>
    </row>
    <row r="2195" spans="2:2" x14ac:dyDescent="0.2">
      <c r="B2195" t="s">
        <v>6478</v>
      </c>
    </row>
    <row r="2196" spans="2:2" x14ac:dyDescent="0.2">
      <c r="B2196" t="s">
        <v>6479</v>
      </c>
    </row>
    <row r="2197" spans="2:2" x14ac:dyDescent="0.2">
      <c r="B2197" t="s">
        <v>6480</v>
      </c>
    </row>
    <row r="2198" spans="2:2" x14ac:dyDescent="0.2">
      <c r="B2198" t="s">
        <v>6481</v>
      </c>
    </row>
    <row r="2199" spans="2:2" x14ac:dyDescent="0.2">
      <c r="B2199" t="s">
        <v>6482</v>
      </c>
    </row>
    <row r="2200" spans="2:2" x14ac:dyDescent="0.2">
      <c r="B2200" t="s">
        <v>6483</v>
      </c>
    </row>
    <row r="2201" spans="2:2" x14ac:dyDescent="0.2">
      <c r="B2201" t="s">
        <v>6484</v>
      </c>
    </row>
    <row r="2202" spans="2:2" x14ac:dyDescent="0.2">
      <c r="B2202" t="s">
        <v>6485</v>
      </c>
    </row>
    <row r="2203" spans="2:2" x14ac:dyDescent="0.2">
      <c r="B2203" t="s">
        <v>6476</v>
      </c>
    </row>
    <row r="2204" spans="2:2" x14ac:dyDescent="0.2">
      <c r="B2204" t="s">
        <v>6477</v>
      </c>
    </row>
    <row r="2205" spans="2:2" x14ac:dyDescent="0.2">
      <c r="B2205" t="s">
        <v>6478</v>
      </c>
    </row>
    <row r="2206" spans="2:2" x14ac:dyDescent="0.2">
      <c r="B2206" t="s">
        <v>6479</v>
      </c>
    </row>
    <row r="2207" spans="2:2" x14ac:dyDescent="0.2">
      <c r="B2207" t="s">
        <v>6480</v>
      </c>
    </row>
    <row r="2208" spans="2:2" x14ac:dyDescent="0.2">
      <c r="B2208" t="s">
        <v>6481</v>
      </c>
    </row>
    <row r="2209" spans="2:2" x14ac:dyDescent="0.2">
      <c r="B2209" t="s">
        <v>6482</v>
      </c>
    </row>
    <row r="2210" spans="2:2" x14ac:dyDescent="0.2">
      <c r="B2210" t="s">
        <v>6483</v>
      </c>
    </row>
    <row r="2211" spans="2:2" x14ac:dyDescent="0.2">
      <c r="B2211" t="s">
        <v>6484</v>
      </c>
    </row>
    <row r="2212" spans="2:2" x14ac:dyDescent="0.2">
      <c r="B2212" t="s">
        <v>6485</v>
      </c>
    </row>
    <row r="2213" spans="2:2" x14ac:dyDescent="0.2">
      <c r="B2213" t="s">
        <v>6476</v>
      </c>
    </row>
    <row r="2214" spans="2:2" x14ac:dyDescent="0.2">
      <c r="B2214" t="s">
        <v>6477</v>
      </c>
    </row>
    <row r="2215" spans="2:2" x14ac:dyDescent="0.2">
      <c r="B2215" t="s">
        <v>6478</v>
      </c>
    </row>
    <row r="2216" spans="2:2" x14ac:dyDescent="0.2">
      <c r="B2216" t="s">
        <v>6540</v>
      </c>
    </row>
    <row r="2217" spans="2:2" x14ac:dyDescent="0.2">
      <c r="B2217" t="s">
        <v>6547</v>
      </c>
    </row>
    <row r="2218" spans="2:2" x14ac:dyDescent="0.2">
      <c r="B2218" t="s">
        <v>6542</v>
      </c>
    </row>
    <row r="2219" spans="2:2" x14ac:dyDescent="0.2">
      <c r="B2219" t="s">
        <v>6485</v>
      </c>
    </row>
    <row r="2220" spans="2:2" x14ac:dyDescent="0.2">
      <c r="B2220" t="s">
        <v>6476</v>
      </c>
    </row>
    <row r="2221" spans="2:2" x14ac:dyDescent="0.2">
      <c r="B2221" t="s">
        <v>6477</v>
      </c>
    </row>
    <row r="2222" spans="2:2" x14ac:dyDescent="0.2">
      <c r="B2222" t="s">
        <v>6478</v>
      </c>
    </row>
    <row r="2223" spans="2:2" x14ac:dyDescent="0.2">
      <c r="B2223" t="s">
        <v>6479</v>
      </c>
    </row>
    <row r="2224" spans="2:2" x14ac:dyDescent="0.2">
      <c r="B2224" t="s">
        <v>6480</v>
      </c>
    </row>
    <row r="2225" spans="2:2" x14ac:dyDescent="0.2">
      <c r="B2225" t="s">
        <v>6481</v>
      </c>
    </row>
    <row r="2226" spans="2:2" x14ac:dyDescent="0.2">
      <c r="B2226" t="s">
        <v>6482</v>
      </c>
    </row>
    <row r="2227" spans="2:2" x14ac:dyDescent="0.2">
      <c r="B2227" t="s">
        <v>6483</v>
      </c>
    </row>
    <row r="2228" spans="2:2" x14ac:dyDescent="0.2">
      <c r="B2228" t="s">
        <v>6484</v>
      </c>
    </row>
    <row r="2229" spans="2:2" x14ac:dyDescent="0.2">
      <c r="B2229" t="s">
        <v>6485</v>
      </c>
    </row>
    <row r="2230" spans="2:2" x14ac:dyDescent="0.2">
      <c r="B2230" t="s">
        <v>6476</v>
      </c>
    </row>
    <row r="2231" spans="2:2" x14ac:dyDescent="0.2">
      <c r="B2231" t="s">
        <v>6477</v>
      </c>
    </row>
    <row r="2232" spans="2:2" x14ac:dyDescent="0.2">
      <c r="B2232" t="s">
        <v>6478</v>
      </c>
    </row>
    <row r="2233" spans="2:2" x14ac:dyDescent="0.2">
      <c r="B2233" t="s">
        <v>6540</v>
      </c>
    </row>
    <row r="2234" spans="2:2" x14ac:dyDescent="0.2">
      <c r="B2234" t="s">
        <v>6547</v>
      </c>
    </row>
    <row r="2235" spans="2:2" x14ac:dyDescent="0.2">
      <c r="B2235" t="s">
        <v>6542</v>
      </c>
    </row>
    <row r="2236" spans="2:2" x14ac:dyDescent="0.2">
      <c r="B2236" t="s">
        <v>6485</v>
      </c>
    </row>
    <row r="2237" spans="2:2" x14ac:dyDescent="0.2">
      <c r="B2237" t="s">
        <v>6476</v>
      </c>
    </row>
    <row r="2238" spans="2:2" x14ac:dyDescent="0.2">
      <c r="B2238" t="s">
        <v>6477</v>
      </c>
    </row>
    <row r="2239" spans="2:2" x14ac:dyDescent="0.2">
      <c r="B2239" t="s">
        <v>6478</v>
      </c>
    </row>
    <row r="2240" spans="2:2" x14ac:dyDescent="0.2">
      <c r="B2240" t="s">
        <v>6479</v>
      </c>
    </row>
    <row r="2241" spans="2:2" x14ac:dyDescent="0.2">
      <c r="B2241" t="s">
        <v>6480</v>
      </c>
    </row>
    <row r="2242" spans="2:2" x14ac:dyDescent="0.2">
      <c r="B2242" t="s">
        <v>6481</v>
      </c>
    </row>
    <row r="2243" spans="2:2" x14ac:dyDescent="0.2">
      <c r="B2243" t="s">
        <v>6482</v>
      </c>
    </row>
    <row r="2244" spans="2:2" x14ac:dyDescent="0.2">
      <c r="B2244" t="s">
        <v>6483</v>
      </c>
    </row>
    <row r="2245" spans="2:2" x14ac:dyDescent="0.2">
      <c r="B2245" t="s">
        <v>6484</v>
      </c>
    </row>
    <row r="2246" spans="2:2" x14ac:dyDescent="0.2">
      <c r="B2246" t="s">
        <v>6485</v>
      </c>
    </row>
    <row r="2247" spans="2:2" x14ac:dyDescent="0.2">
      <c r="B2247" t="s">
        <v>6476</v>
      </c>
    </row>
    <row r="2248" spans="2:2" x14ac:dyDescent="0.2">
      <c r="B2248" t="s">
        <v>6477</v>
      </c>
    </row>
    <row r="2249" spans="2:2" x14ac:dyDescent="0.2">
      <c r="B2249" t="s">
        <v>6478</v>
      </c>
    </row>
    <row r="2250" spans="2:2" x14ac:dyDescent="0.2">
      <c r="B2250" t="s">
        <v>6479</v>
      </c>
    </row>
    <row r="2251" spans="2:2" x14ac:dyDescent="0.2">
      <c r="B2251" t="s">
        <v>6480</v>
      </c>
    </row>
    <row r="2252" spans="2:2" x14ac:dyDescent="0.2">
      <c r="B2252" t="s">
        <v>6481</v>
      </c>
    </row>
    <row r="2253" spans="2:2" x14ac:dyDescent="0.2">
      <c r="B2253" t="s">
        <v>6482</v>
      </c>
    </row>
    <row r="2254" spans="2:2" x14ac:dyDescent="0.2">
      <c r="B2254" t="s">
        <v>6483</v>
      </c>
    </row>
    <row r="2255" spans="2:2" x14ac:dyDescent="0.2">
      <c r="B2255" t="s">
        <v>6484</v>
      </c>
    </row>
    <row r="2256" spans="2:2" x14ac:dyDescent="0.2">
      <c r="B2256" t="s">
        <v>6485</v>
      </c>
    </row>
    <row r="2257" spans="2:2" x14ac:dyDescent="0.2">
      <c r="B2257" t="s">
        <v>6476</v>
      </c>
    </row>
    <row r="2258" spans="2:2" x14ac:dyDescent="0.2">
      <c r="B2258" t="s">
        <v>6477</v>
      </c>
    </row>
    <row r="2259" spans="2:2" x14ac:dyDescent="0.2">
      <c r="B2259" t="s">
        <v>6478</v>
      </c>
    </row>
    <row r="2260" spans="2:2" x14ac:dyDescent="0.2">
      <c r="B2260" t="s">
        <v>6540</v>
      </c>
    </row>
    <row r="2261" spans="2:2" x14ac:dyDescent="0.2">
      <c r="B2261" t="s">
        <v>6547</v>
      </c>
    </row>
    <row r="2262" spans="2:2" x14ac:dyDescent="0.2">
      <c r="B2262" t="s">
        <v>6542</v>
      </c>
    </row>
    <row r="2263" spans="2:2" x14ac:dyDescent="0.2">
      <c r="B2263" t="s">
        <v>6485</v>
      </c>
    </row>
    <row r="2264" spans="2:2" x14ac:dyDescent="0.2">
      <c r="B2264" t="s">
        <v>6476</v>
      </c>
    </row>
    <row r="2265" spans="2:2" x14ac:dyDescent="0.2">
      <c r="B2265" t="s">
        <v>6477</v>
      </c>
    </row>
    <row r="2266" spans="2:2" x14ac:dyDescent="0.2">
      <c r="B2266" t="s">
        <v>6478</v>
      </c>
    </row>
    <row r="2267" spans="2:2" x14ac:dyDescent="0.2">
      <c r="B2267" t="s">
        <v>6479</v>
      </c>
    </row>
    <row r="2268" spans="2:2" x14ac:dyDescent="0.2">
      <c r="B2268" t="s">
        <v>6480</v>
      </c>
    </row>
    <row r="2269" spans="2:2" x14ac:dyDescent="0.2">
      <c r="B2269" t="s">
        <v>6481</v>
      </c>
    </row>
    <row r="2270" spans="2:2" x14ac:dyDescent="0.2">
      <c r="B2270" t="s">
        <v>6482</v>
      </c>
    </row>
    <row r="2271" spans="2:2" x14ac:dyDescent="0.2">
      <c r="B2271" t="s">
        <v>6483</v>
      </c>
    </row>
    <row r="2272" spans="2:2" x14ac:dyDescent="0.2">
      <c r="B2272" t="s">
        <v>6484</v>
      </c>
    </row>
    <row r="2273" spans="2:2" x14ac:dyDescent="0.2">
      <c r="B2273" t="s">
        <v>6485</v>
      </c>
    </row>
    <row r="2274" spans="2:2" x14ac:dyDescent="0.2">
      <c r="B2274" t="s">
        <v>6476</v>
      </c>
    </row>
    <row r="2275" spans="2:2" x14ac:dyDescent="0.2">
      <c r="B2275" t="s">
        <v>6477</v>
      </c>
    </row>
    <row r="2276" spans="2:2" x14ac:dyDescent="0.2">
      <c r="B2276" t="s">
        <v>6478</v>
      </c>
    </row>
    <row r="2277" spans="2:2" x14ac:dyDescent="0.2">
      <c r="B2277" t="s">
        <v>6540</v>
      </c>
    </row>
    <row r="2278" spans="2:2" x14ac:dyDescent="0.2">
      <c r="B2278" t="s">
        <v>6547</v>
      </c>
    </row>
    <row r="2279" spans="2:2" x14ac:dyDescent="0.2">
      <c r="B2279" t="s">
        <v>6542</v>
      </c>
    </row>
    <row r="2280" spans="2:2" x14ac:dyDescent="0.2">
      <c r="B2280" t="s">
        <v>6485</v>
      </c>
    </row>
    <row r="2281" spans="2:2" x14ac:dyDescent="0.2">
      <c r="B2281" t="s">
        <v>6476</v>
      </c>
    </row>
    <row r="2282" spans="2:2" x14ac:dyDescent="0.2">
      <c r="B2282" t="s">
        <v>6477</v>
      </c>
    </row>
    <row r="2283" spans="2:2" x14ac:dyDescent="0.2">
      <c r="B2283" t="s">
        <v>6478</v>
      </c>
    </row>
    <row r="2284" spans="2:2" x14ac:dyDescent="0.2">
      <c r="B2284" t="s">
        <v>6479</v>
      </c>
    </row>
    <row r="2285" spans="2:2" x14ac:dyDescent="0.2">
      <c r="B2285" t="s">
        <v>6480</v>
      </c>
    </row>
    <row r="2286" spans="2:2" x14ac:dyDescent="0.2">
      <c r="B2286" t="s">
        <v>6481</v>
      </c>
    </row>
    <row r="2287" spans="2:2" x14ac:dyDescent="0.2">
      <c r="B2287" t="s">
        <v>6482</v>
      </c>
    </row>
    <row r="2288" spans="2:2" x14ac:dyDescent="0.2">
      <c r="B2288" t="s">
        <v>6483</v>
      </c>
    </row>
    <row r="2289" spans="2:2" x14ac:dyDescent="0.2">
      <c r="B2289" t="s">
        <v>6484</v>
      </c>
    </row>
    <row r="2290" spans="2:2" x14ac:dyDescent="0.2">
      <c r="B2290" t="s">
        <v>6485</v>
      </c>
    </row>
    <row r="2291" spans="2:2" x14ac:dyDescent="0.2">
      <c r="B2291" t="s">
        <v>6476</v>
      </c>
    </row>
    <row r="2292" spans="2:2" x14ac:dyDescent="0.2">
      <c r="B2292" t="s">
        <v>6477</v>
      </c>
    </row>
    <row r="2293" spans="2:2" x14ac:dyDescent="0.2">
      <c r="B2293" t="s">
        <v>6478</v>
      </c>
    </row>
    <row r="2294" spans="2:2" x14ac:dyDescent="0.2">
      <c r="B2294" t="s">
        <v>6479</v>
      </c>
    </row>
    <row r="2295" spans="2:2" x14ac:dyDescent="0.2">
      <c r="B2295" t="s">
        <v>6480</v>
      </c>
    </row>
    <row r="2296" spans="2:2" x14ac:dyDescent="0.2">
      <c r="B2296" t="s">
        <v>6481</v>
      </c>
    </row>
    <row r="2297" spans="2:2" x14ac:dyDescent="0.2">
      <c r="B2297" t="s">
        <v>6482</v>
      </c>
    </row>
    <row r="2298" spans="2:2" x14ac:dyDescent="0.2">
      <c r="B2298" t="s">
        <v>6483</v>
      </c>
    </row>
    <row r="2299" spans="2:2" x14ac:dyDescent="0.2">
      <c r="B2299" t="s">
        <v>6484</v>
      </c>
    </row>
    <row r="2300" spans="2:2" x14ac:dyDescent="0.2">
      <c r="B2300" t="s">
        <v>6485</v>
      </c>
    </row>
    <row r="2301" spans="2:2" x14ac:dyDescent="0.2">
      <c r="B2301" t="s">
        <v>6476</v>
      </c>
    </row>
    <row r="2302" spans="2:2" x14ac:dyDescent="0.2">
      <c r="B2302" t="s">
        <v>6477</v>
      </c>
    </row>
    <row r="2303" spans="2:2" x14ac:dyDescent="0.2">
      <c r="B2303" t="s">
        <v>6478</v>
      </c>
    </row>
    <row r="2304" spans="2:2" x14ac:dyDescent="0.2">
      <c r="B2304" t="s">
        <v>6540</v>
      </c>
    </row>
    <row r="2305" spans="2:2" x14ac:dyDescent="0.2">
      <c r="B2305" t="s">
        <v>6547</v>
      </c>
    </row>
    <row r="2306" spans="2:2" x14ac:dyDescent="0.2">
      <c r="B2306" t="s">
        <v>6542</v>
      </c>
    </row>
    <row r="2307" spans="2:2" x14ac:dyDescent="0.2">
      <c r="B2307" t="s">
        <v>6485</v>
      </c>
    </row>
    <row r="2308" spans="2:2" x14ac:dyDescent="0.2">
      <c r="B2308" t="s">
        <v>6476</v>
      </c>
    </row>
    <row r="2309" spans="2:2" x14ac:dyDescent="0.2">
      <c r="B2309" t="s">
        <v>6477</v>
      </c>
    </row>
    <row r="2310" spans="2:2" x14ac:dyDescent="0.2">
      <c r="B2310" t="s">
        <v>6478</v>
      </c>
    </row>
    <row r="2311" spans="2:2" x14ac:dyDescent="0.2">
      <c r="B2311" t="s">
        <v>6479</v>
      </c>
    </row>
    <row r="2312" spans="2:2" x14ac:dyDescent="0.2">
      <c r="B2312" t="s">
        <v>6480</v>
      </c>
    </row>
    <row r="2313" spans="2:2" x14ac:dyDescent="0.2">
      <c r="B2313" t="s">
        <v>6481</v>
      </c>
    </row>
    <row r="2314" spans="2:2" x14ac:dyDescent="0.2">
      <c r="B2314" t="s">
        <v>6482</v>
      </c>
    </row>
    <row r="2315" spans="2:2" x14ac:dyDescent="0.2">
      <c r="B2315" t="s">
        <v>6483</v>
      </c>
    </row>
    <row r="2316" spans="2:2" x14ac:dyDescent="0.2">
      <c r="B2316" t="s">
        <v>6484</v>
      </c>
    </row>
    <row r="2317" spans="2:2" x14ac:dyDescent="0.2">
      <c r="B2317" t="s">
        <v>6485</v>
      </c>
    </row>
    <row r="2318" spans="2:2" x14ac:dyDescent="0.2">
      <c r="B2318" t="s">
        <v>6476</v>
      </c>
    </row>
    <row r="2319" spans="2:2" x14ac:dyDescent="0.2">
      <c r="B2319" t="s">
        <v>6477</v>
      </c>
    </row>
    <row r="2320" spans="2:2" x14ac:dyDescent="0.2">
      <c r="B2320" t="s">
        <v>6478</v>
      </c>
    </row>
    <row r="2321" spans="2:2" x14ac:dyDescent="0.2">
      <c r="B2321" t="s">
        <v>6540</v>
      </c>
    </row>
    <row r="2322" spans="2:2" x14ac:dyDescent="0.2">
      <c r="B2322" t="s">
        <v>6547</v>
      </c>
    </row>
    <row r="2323" spans="2:2" x14ac:dyDescent="0.2">
      <c r="B2323" t="s">
        <v>6542</v>
      </c>
    </row>
    <row r="2324" spans="2:2" x14ac:dyDescent="0.2">
      <c r="B2324" t="s">
        <v>6485</v>
      </c>
    </row>
    <row r="2325" spans="2:2" x14ac:dyDescent="0.2">
      <c r="B2325" t="s">
        <v>6476</v>
      </c>
    </row>
    <row r="2326" spans="2:2" x14ac:dyDescent="0.2">
      <c r="B2326" t="s">
        <v>6477</v>
      </c>
    </row>
    <row r="2327" spans="2:2" x14ac:dyDescent="0.2">
      <c r="B2327" t="s">
        <v>6478</v>
      </c>
    </row>
    <row r="2328" spans="2:2" x14ac:dyDescent="0.2">
      <c r="B2328" t="s">
        <v>6479</v>
      </c>
    </row>
    <row r="2329" spans="2:2" x14ac:dyDescent="0.2">
      <c r="B2329" t="s">
        <v>6480</v>
      </c>
    </row>
    <row r="2330" spans="2:2" x14ac:dyDescent="0.2">
      <c r="B2330" t="s">
        <v>6481</v>
      </c>
    </row>
    <row r="2331" spans="2:2" x14ac:dyDescent="0.2">
      <c r="B2331" t="s">
        <v>6482</v>
      </c>
    </row>
    <row r="2332" spans="2:2" x14ac:dyDescent="0.2">
      <c r="B2332" t="s">
        <v>6483</v>
      </c>
    </row>
    <row r="2333" spans="2:2" x14ac:dyDescent="0.2">
      <c r="B2333" t="s">
        <v>6484</v>
      </c>
    </row>
    <row r="2334" spans="2:2" x14ac:dyDescent="0.2">
      <c r="B2334" t="s">
        <v>6485</v>
      </c>
    </row>
    <row r="2335" spans="2:2" x14ac:dyDescent="0.2">
      <c r="B2335" t="s">
        <v>6476</v>
      </c>
    </row>
    <row r="2336" spans="2:2" x14ac:dyDescent="0.2">
      <c r="B2336" t="s">
        <v>6477</v>
      </c>
    </row>
    <row r="2337" spans="2:2" x14ac:dyDescent="0.2">
      <c r="B2337" t="s">
        <v>6478</v>
      </c>
    </row>
    <row r="2338" spans="2:2" x14ac:dyDescent="0.2">
      <c r="B2338" t="s">
        <v>6479</v>
      </c>
    </row>
    <row r="2339" spans="2:2" x14ac:dyDescent="0.2">
      <c r="B2339" t="s">
        <v>6480</v>
      </c>
    </row>
    <row r="2340" spans="2:2" x14ac:dyDescent="0.2">
      <c r="B2340" t="s">
        <v>6481</v>
      </c>
    </row>
    <row r="2341" spans="2:2" x14ac:dyDescent="0.2">
      <c r="B2341" t="s">
        <v>6482</v>
      </c>
    </row>
    <row r="2342" spans="2:2" x14ac:dyDescent="0.2">
      <c r="B2342" t="s">
        <v>6483</v>
      </c>
    </row>
    <row r="2343" spans="2:2" x14ac:dyDescent="0.2">
      <c r="B2343" t="s">
        <v>6484</v>
      </c>
    </row>
    <row r="2344" spans="2:2" x14ac:dyDescent="0.2">
      <c r="B2344" t="s">
        <v>6485</v>
      </c>
    </row>
    <row r="2345" spans="2:2" x14ac:dyDescent="0.2">
      <c r="B2345" t="s">
        <v>6476</v>
      </c>
    </row>
    <row r="2346" spans="2:2" x14ac:dyDescent="0.2">
      <c r="B2346" t="s">
        <v>6477</v>
      </c>
    </row>
    <row r="2347" spans="2:2" x14ac:dyDescent="0.2">
      <c r="B2347" t="s">
        <v>6478</v>
      </c>
    </row>
    <row r="2348" spans="2:2" x14ac:dyDescent="0.2">
      <c r="B2348" t="s">
        <v>6540</v>
      </c>
    </row>
    <row r="2349" spans="2:2" x14ac:dyDescent="0.2">
      <c r="B2349" t="s">
        <v>6547</v>
      </c>
    </row>
    <row r="2350" spans="2:2" x14ac:dyDescent="0.2">
      <c r="B2350" t="s">
        <v>6542</v>
      </c>
    </row>
    <row r="2351" spans="2:2" x14ac:dyDescent="0.2">
      <c r="B2351" t="s">
        <v>6485</v>
      </c>
    </row>
    <row r="2352" spans="2:2" x14ac:dyDescent="0.2">
      <c r="B2352" t="s">
        <v>6476</v>
      </c>
    </row>
    <row r="2353" spans="2:2" x14ac:dyDescent="0.2">
      <c r="B2353" t="s">
        <v>6477</v>
      </c>
    </row>
    <row r="2354" spans="2:2" x14ac:dyDescent="0.2">
      <c r="B2354" t="s">
        <v>6478</v>
      </c>
    </row>
    <row r="2355" spans="2:2" x14ac:dyDescent="0.2">
      <c r="B2355" t="s">
        <v>6479</v>
      </c>
    </row>
    <row r="2356" spans="2:2" x14ac:dyDescent="0.2">
      <c r="B2356" t="s">
        <v>6480</v>
      </c>
    </row>
    <row r="2357" spans="2:2" x14ac:dyDescent="0.2">
      <c r="B2357" t="s">
        <v>6481</v>
      </c>
    </row>
    <row r="2358" spans="2:2" x14ac:dyDescent="0.2">
      <c r="B2358" t="s">
        <v>6482</v>
      </c>
    </row>
    <row r="2359" spans="2:2" x14ac:dyDescent="0.2">
      <c r="B2359" t="s">
        <v>6483</v>
      </c>
    </row>
    <row r="2360" spans="2:2" x14ac:dyDescent="0.2">
      <c r="B2360" t="s">
        <v>6484</v>
      </c>
    </row>
    <row r="2361" spans="2:2" x14ac:dyDescent="0.2">
      <c r="B2361" t="s">
        <v>6485</v>
      </c>
    </row>
    <row r="2362" spans="2:2" x14ac:dyDescent="0.2">
      <c r="B2362" t="s">
        <v>6476</v>
      </c>
    </row>
    <row r="2363" spans="2:2" x14ac:dyDescent="0.2">
      <c r="B2363" t="s">
        <v>6477</v>
      </c>
    </row>
    <row r="2364" spans="2:2" x14ac:dyDescent="0.2">
      <c r="B2364" t="s">
        <v>6478</v>
      </c>
    </row>
    <row r="2365" spans="2:2" x14ac:dyDescent="0.2">
      <c r="B2365" t="s">
        <v>6540</v>
      </c>
    </row>
    <row r="2366" spans="2:2" x14ac:dyDescent="0.2">
      <c r="B2366" t="s">
        <v>6547</v>
      </c>
    </row>
    <row r="2367" spans="2:2" x14ac:dyDescent="0.2">
      <c r="B2367" t="s">
        <v>6542</v>
      </c>
    </row>
    <row r="2368" spans="2:2" x14ac:dyDescent="0.2">
      <c r="B2368" t="s">
        <v>6485</v>
      </c>
    </row>
    <row r="2369" spans="2:2" x14ac:dyDescent="0.2">
      <c r="B2369" t="s">
        <v>6476</v>
      </c>
    </row>
    <row r="2370" spans="2:2" x14ac:dyDescent="0.2">
      <c r="B2370" t="s">
        <v>6477</v>
      </c>
    </row>
    <row r="2371" spans="2:2" x14ac:dyDescent="0.2">
      <c r="B2371" t="s">
        <v>6478</v>
      </c>
    </row>
    <row r="2372" spans="2:2" x14ac:dyDescent="0.2">
      <c r="B2372" t="s">
        <v>6479</v>
      </c>
    </row>
    <row r="2373" spans="2:2" x14ac:dyDescent="0.2">
      <c r="B2373" t="s">
        <v>6480</v>
      </c>
    </row>
    <row r="2374" spans="2:2" x14ac:dyDescent="0.2">
      <c r="B2374" t="s">
        <v>6481</v>
      </c>
    </row>
    <row r="2375" spans="2:2" x14ac:dyDescent="0.2">
      <c r="B2375" t="s">
        <v>6482</v>
      </c>
    </row>
    <row r="2376" spans="2:2" x14ac:dyDescent="0.2">
      <c r="B2376" t="s">
        <v>6483</v>
      </c>
    </row>
    <row r="2377" spans="2:2" x14ac:dyDescent="0.2">
      <c r="B2377" t="s">
        <v>6484</v>
      </c>
    </row>
    <row r="2378" spans="2:2" x14ac:dyDescent="0.2">
      <c r="B2378" t="s">
        <v>6485</v>
      </c>
    </row>
    <row r="2379" spans="2:2" x14ac:dyDescent="0.2">
      <c r="B2379" t="s">
        <v>6476</v>
      </c>
    </row>
    <row r="2380" spans="2:2" x14ac:dyDescent="0.2">
      <c r="B2380" t="s">
        <v>6477</v>
      </c>
    </row>
    <row r="2381" spans="2:2" x14ac:dyDescent="0.2">
      <c r="B2381" t="s">
        <v>6478</v>
      </c>
    </row>
    <row r="2382" spans="2:2" x14ac:dyDescent="0.2">
      <c r="B2382" t="s">
        <v>6479</v>
      </c>
    </row>
    <row r="2383" spans="2:2" x14ac:dyDescent="0.2">
      <c r="B2383" t="s">
        <v>6480</v>
      </c>
    </row>
    <row r="2384" spans="2:2" x14ac:dyDescent="0.2">
      <c r="B2384" t="s">
        <v>6481</v>
      </c>
    </row>
    <row r="2385" spans="2:2" x14ac:dyDescent="0.2">
      <c r="B2385" t="s">
        <v>6482</v>
      </c>
    </row>
    <row r="2386" spans="2:2" x14ac:dyDescent="0.2">
      <c r="B2386" t="s">
        <v>6483</v>
      </c>
    </row>
    <row r="2387" spans="2:2" x14ac:dyDescent="0.2">
      <c r="B2387" t="s">
        <v>6484</v>
      </c>
    </row>
    <row r="2388" spans="2:2" x14ac:dyDescent="0.2">
      <c r="B2388" t="s">
        <v>6485</v>
      </c>
    </row>
    <row r="2389" spans="2:2" x14ac:dyDescent="0.2">
      <c r="B2389" t="s">
        <v>6476</v>
      </c>
    </row>
    <row r="2390" spans="2:2" x14ac:dyDescent="0.2">
      <c r="B2390" t="s">
        <v>6477</v>
      </c>
    </row>
    <row r="2391" spans="2:2" x14ac:dyDescent="0.2">
      <c r="B2391" t="s">
        <v>6478</v>
      </c>
    </row>
    <row r="2392" spans="2:2" x14ac:dyDescent="0.2">
      <c r="B2392" t="s">
        <v>6540</v>
      </c>
    </row>
    <row r="2393" spans="2:2" x14ac:dyDescent="0.2">
      <c r="B2393" t="s">
        <v>6547</v>
      </c>
    </row>
    <row r="2394" spans="2:2" x14ac:dyDescent="0.2">
      <c r="B2394" t="s">
        <v>6542</v>
      </c>
    </row>
    <row r="2395" spans="2:2" x14ac:dyDescent="0.2">
      <c r="B2395" t="s">
        <v>6485</v>
      </c>
    </row>
    <row r="2396" spans="2:2" x14ac:dyDescent="0.2">
      <c r="B2396" t="s">
        <v>6476</v>
      </c>
    </row>
    <row r="2397" spans="2:2" x14ac:dyDescent="0.2">
      <c r="B2397" t="s">
        <v>6477</v>
      </c>
    </row>
    <row r="2398" spans="2:2" x14ac:dyDescent="0.2">
      <c r="B2398" t="s">
        <v>6478</v>
      </c>
    </row>
    <row r="2399" spans="2:2" x14ac:dyDescent="0.2">
      <c r="B2399" t="s">
        <v>6479</v>
      </c>
    </row>
    <row r="2400" spans="2:2" x14ac:dyDescent="0.2">
      <c r="B2400" t="s">
        <v>6480</v>
      </c>
    </row>
    <row r="2401" spans="2:2" x14ac:dyDescent="0.2">
      <c r="B2401" t="s">
        <v>6481</v>
      </c>
    </row>
    <row r="2402" spans="2:2" x14ac:dyDescent="0.2">
      <c r="B2402" t="s">
        <v>6482</v>
      </c>
    </row>
    <row r="2403" spans="2:2" x14ac:dyDescent="0.2">
      <c r="B2403" t="s">
        <v>6483</v>
      </c>
    </row>
    <row r="2404" spans="2:2" x14ac:dyDescent="0.2">
      <c r="B2404" t="s">
        <v>6484</v>
      </c>
    </row>
    <row r="2405" spans="2:2" x14ac:dyDescent="0.2">
      <c r="B2405" t="s">
        <v>6485</v>
      </c>
    </row>
    <row r="2406" spans="2:2" x14ac:dyDescent="0.2">
      <c r="B2406" t="s">
        <v>6476</v>
      </c>
    </row>
    <row r="2407" spans="2:2" x14ac:dyDescent="0.2">
      <c r="B2407" t="s">
        <v>6477</v>
      </c>
    </row>
    <row r="2408" spans="2:2" x14ac:dyDescent="0.2">
      <c r="B2408" t="s">
        <v>6478</v>
      </c>
    </row>
    <row r="2409" spans="2:2" x14ac:dyDescent="0.2">
      <c r="B2409" t="s">
        <v>6540</v>
      </c>
    </row>
    <row r="2410" spans="2:2" x14ac:dyDescent="0.2">
      <c r="B2410" t="s">
        <v>6547</v>
      </c>
    </row>
    <row r="2411" spans="2:2" x14ac:dyDescent="0.2">
      <c r="B2411" t="s">
        <v>6542</v>
      </c>
    </row>
    <row r="2412" spans="2:2" x14ac:dyDescent="0.2">
      <c r="B2412" t="s">
        <v>6485</v>
      </c>
    </row>
    <row r="2413" spans="2:2" x14ac:dyDescent="0.2">
      <c r="B2413" t="s">
        <v>6476</v>
      </c>
    </row>
    <row r="2414" spans="2:2" x14ac:dyDescent="0.2">
      <c r="B2414" t="s">
        <v>6477</v>
      </c>
    </row>
    <row r="2415" spans="2:2" x14ac:dyDescent="0.2">
      <c r="B2415" t="s">
        <v>6478</v>
      </c>
    </row>
    <row r="2416" spans="2:2" x14ac:dyDescent="0.2">
      <c r="B2416" t="s">
        <v>6479</v>
      </c>
    </row>
    <row r="2417" spans="2:2" x14ac:dyDescent="0.2">
      <c r="B2417" t="s">
        <v>6480</v>
      </c>
    </row>
    <row r="2418" spans="2:2" x14ac:dyDescent="0.2">
      <c r="B2418" t="s">
        <v>6481</v>
      </c>
    </row>
    <row r="2419" spans="2:2" x14ac:dyDescent="0.2">
      <c r="B2419" t="s">
        <v>6482</v>
      </c>
    </row>
    <row r="2420" spans="2:2" x14ac:dyDescent="0.2">
      <c r="B2420" t="s">
        <v>6483</v>
      </c>
    </row>
    <row r="2421" spans="2:2" x14ac:dyDescent="0.2">
      <c r="B2421" t="s">
        <v>6484</v>
      </c>
    </row>
    <row r="2422" spans="2:2" x14ac:dyDescent="0.2">
      <c r="B2422" t="s">
        <v>6485</v>
      </c>
    </row>
    <row r="2423" spans="2:2" x14ac:dyDescent="0.2">
      <c r="B2423" t="s">
        <v>6476</v>
      </c>
    </row>
    <row r="2424" spans="2:2" x14ac:dyDescent="0.2">
      <c r="B2424" t="s">
        <v>6477</v>
      </c>
    </row>
    <row r="2425" spans="2:2" x14ac:dyDescent="0.2">
      <c r="B2425" t="s">
        <v>6478</v>
      </c>
    </row>
    <row r="2426" spans="2:2" x14ac:dyDescent="0.2">
      <c r="B2426" t="s">
        <v>6479</v>
      </c>
    </row>
    <row r="2427" spans="2:2" x14ac:dyDescent="0.2">
      <c r="B2427" t="s">
        <v>6480</v>
      </c>
    </row>
    <row r="2428" spans="2:2" x14ac:dyDescent="0.2">
      <c r="B2428" t="s">
        <v>6481</v>
      </c>
    </row>
    <row r="2429" spans="2:2" x14ac:dyDescent="0.2">
      <c r="B2429" t="s">
        <v>6482</v>
      </c>
    </row>
    <row r="2430" spans="2:2" x14ac:dyDescent="0.2">
      <c r="B2430" t="s">
        <v>6483</v>
      </c>
    </row>
    <row r="2431" spans="2:2" x14ac:dyDescent="0.2">
      <c r="B2431" t="s">
        <v>6484</v>
      </c>
    </row>
    <row r="2432" spans="2:2" x14ac:dyDescent="0.2">
      <c r="B2432" t="s">
        <v>6485</v>
      </c>
    </row>
    <row r="2433" spans="2:2" x14ac:dyDescent="0.2">
      <c r="B2433" t="s">
        <v>6476</v>
      </c>
    </row>
    <row r="2434" spans="2:2" x14ac:dyDescent="0.2">
      <c r="B2434" t="s">
        <v>6477</v>
      </c>
    </row>
    <row r="2435" spans="2:2" x14ac:dyDescent="0.2">
      <c r="B2435" t="s">
        <v>6478</v>
      </c>
    </row>
    <row r="2436" spans="2:2" x14ac:dyDescent="0.2">
      <c r="B2436" t="s">
        <v>6540</v>
      </c>
    </row>
    <row r="2437" spans="2:2" x14ac:dyDescent="0.2">
      <c r="B2437" t="s">
        <v>6547</v>
      </c>
    </row>
    <row r="2438" spans="2:2" x14ac:dyDescent="0.2">
      <c r="B2438" t="s">
        <v>6542</v>
      </c>
    </row>
    <row r="2439" spans="2:2" x14ac:dyDescent="0.2">
      <c r="B2439" t="s">
        <v>6485</v>
      </c>
    </row>
    <row r="2440" spans="2:2" x14ac:dyDescent="0.2">
      <c r="B2440" t="s">
        <v>6476</v>
      </c>
    </row>
    <row r="2441" spans="2:2" x14ac:dyDescent="0.2">
      <c r="B2441" t="s">
        <v>6477</v>
      </c>
    </row>
    <row r="2442" spans="2:2" x14ac:dyDescent="0.2">
      <c r="B2442" t="s">
        <v>6478</v>
      </c>
    </row>
    <row r="2443" spans="2:2" x14ac:dyDescent="0.2">
      <c r="B2443" t="s">
        <v>6479</v>
      </c>
    </row>
    <row r="2444" spans="2:2" x14ac:dyDescent="0.2">
      <c r="B2444" t="s">
        <v>6480</v>
      </c>
    </row>
    <row r="2445" spans="2:2" x14ac:dyDescent="0.2">
      <c r="B2445" t="s">
        <v>6481</v>
      </c>
    </row>
    <row r="2446" spans="2:2" x14ac:dyDescent="0.2">
      <c r="B2446" t="s">
        <v>6482</v>
      </c>
    </row>
    <row r="2447" spans="2:2" x14ac:dyDescent="0.2">
      <c r="B2447" t="s">
        <v>6483</v>
      </c>
    </row>
    <row r="2448" spans="2:2" x14ac:dyDescent="0.2">
      <c r="B2448" t="s">
        <v>6484</v>
      </c>
    </row>
    <row r="2449" spans="2:2" x14ac:dyDescent="0.2">
      <c r="B2449" t="s">
        <v>6485</v>
      </c>
    </row>
    <row r="2450" spans="2:2" x14ac:dyDescent="0.2">
      <c r="B2450" t="s">
        <v>6476</v>
      </c>
    </row>
    <row r="2451" spans="2:2" x14ac:dyDescent="0.2">
      <c r="B2451" t="s">
        <v>6477</v>
      </c>
    </row>
    <row r="2452" spans="2:2" x14ac:dyDescent="0.2">
      <c r="B2452" t="s">
        <v>6478</v>
      </c>
    </row>
    <row r="2453" spans="2:2" x14ac:dyDescent="0.2">
      <c r="B2453" t="s">
        <v>6540</v>
      </c>
    </row>
    <row r="2454" spans="2:2" x14ac:dyDescent="0.2">
      <c r="B2454" t="s">
        <v>6547</v>
      </c>
    </row>
    <row r="2455" spans="2:2" x14ac:dyDescent="0.2">
      <c r="B2455" t="s">
        <v>6542</v>
      </c>
    </row>
    <row r="2456" spans="2:2" x14ac:dyDescent="0.2">
      <c r="B2456" t="s">
        <v>6485</v>
      </c>
    </row>
    <row r="2457" spans="2:2" x14ac:dyDescent="0.2">
      <c r="B2457" t="s">
        <v>6476</v>
      </c>
    </row>
    <row r="2458" spans="2:2" x14ac:dyDescent="0.2">
      <c r="B2458" t="s">
        <v>6477</v>
      </c>
    </row>
    <row r="2459" spans="2:2" x14ac:dyDescent="0.2">
      <c r="B2459" t="s">
        <v>6478</v>
      </c>
    </row>
    <row r="2460" spans="2:2" x14ac:dyDescent="0.2">
      <c r="B2460" t="s">
        <v>6479</v>
      </c>
    </row>
    <row r="2461" spans="2:2" x14ac:dyDescent="0.2">
      <c r="B2461" t="s">
        <v>6480</v>
      </c>
    </row>
    <row r="2462" spans="2:2" x14ac:dyDescent="0.2">
      <c r="B2462" t="s">
        <v>6481</v>
      </c>
    </row>
    <row r="2463" spans="2:2" x14ac:dyDescent="0.2">
      <c r="B2463" t="s">
        <v>6482</v>
      </c>
    </row>
    <row r="2464" spans="2:2" x14ac:dyDescent="0.2">
      <c r="B2464" t="s">
        <v>6483</v>
      </c>
    </row>
    <row r="2465" spans="2:2" x14ac:dyDescent="0.2">
      <c r="B2465" t="s">
        <v>6484</v>
      </c>
    </row>
    <row r="2466" spans="2:2" x14ac:dyDescent="0.2">
      <c r="B2466" t="s">
        <v>6485</v>
      </c>
    </row>
    <row r="2467" spans="2:2" x14ac:dyDescent="0.2">
      <c r="B2467" t="s">
        <v>6476</v>
      </c>
    </row>
    <row r="2468" spans="2:2" x14ac:dyDescent="0.2">
      <c r="B2468" t="s">
        <v>6477</v>
      </c>
    </row>
    <row r="2469" spans="2:2" x14ac:dyDescent="0.2">
      <c r="B2469" t="s">
        <v>6478</v>
      </c>
    </row>
    <row r="2470" spans="2:2" x14ac:dyDescent="0.2">
      <c r="B2470" t="s">
        <v>6479</v>
      </c>
    </row>
    <row r="2471" spans="2:2" x14ac:dyDescent="0.2">
      <c r="B2471" t="s">
        <v>6480</v>
      </c>
    </row>
    <row r="2472" spans="2:2" x14ac:dyDescent="0.2">
      <c r="B2472" t="s">
        <v>6481</v>
      </c>
    </row>
    <row r="2473" spans="2:2" x14ac:dyDescent="0.2">
      <c r="B2473" t="s">
        <v>6482</v>
      </c>
    </row>
    <row r="2474" spans="2:2" x14ac:dyDescent="0.2">
      <c r="B2474" t="s">
        <v>6483</v>
      </c>
    </row>
    <row r="2475" spans="2:2" x14ac:dyDescent="0.2">
      <c r="B2475" t="s">
        <v>6484</v>
      </c>
    </row>
    <row r="2476" spans="2:2" x14ac:dyDescent="0.2">
      <c r="B2476" t="s">
        <v>6485</v>
      </c>
    </row>
    <row r="2477" spans="2:2" x14ac:dyDescent="0.2">
      <c r="B2477" t="s">
        <v>6476</v>
      </c>
    </row>
    <row r="2478" spans="2:2" x14ac:dyDescent="0.2">
      <c r="B2478" t="s">
        <v>6477</v>
      </c>
    </row>
    <row r="2479" spans="2:2" x14ac:dyDescent="0.2">
      <c r="B2479" t="s">
        <v>6478</v>
      </c>
    </row>
    <row r="2480" spans="2:2" x14ac:dyDescent="0.2">
      <c r="B2480" t="s">
        <v>6540</v>
      </c>
    </row>
    <row r="2481" spans="2:2" x14ac:dyDescent="0.2">
      <c r="B2481" t="s">
        <v>6547</v>
      </c>
    </row>
    <row r="2482" spans="2:2" x14ac:dyDescent="0.2">
      <c r="B2482" t="s">
        <v>6542</v>
      </c>
    </row>
    <row r="2483" spans="2:2" x14ac:dyDescent="0.2">
      <c r="B2483" t="s">
        <v>6485</v>
      </c>
    </row>
    <row r="2484" spans="2:2" x14ac:dyDescent="0.2">
      <c r="B2484" t="s">
        <v>6476</v>
      </c>
    </row>
    <row r="2485" spans="2:2" x14ac:dyDescent="0.2">
      <c r="B2485" t="s">
        <v>6477</v>
      </c>
    </row>
    <row r="2486" spans="2:2" x14ac:dyDescent="0.2">
      <c r="B2486" t="s">
        <v>6478</v>
      </c>
    </row>
    <row r="2487" spans="2:2" x14ac:dyDescent="0.2">
      <c r="B2487" t="s">
        <v>6479</v>
      </c>
    </row>
    <row r="2488" spans="2:2" x14ac:dyDescent="0.2">
      <c r="B2488" t="s">
        <v>6480</v>
      </c>
    </row>
    <row r="2489" spans="2:2" x14ac:dyDescent="0.2">
      <c r="B2489" t="s">
        <v>6481</v>
      </c>
    </row>
    <row r="2490" spans="2:2" x14ac:dyDescent="0.2">
      <c r="B2490" t="s">
        <v>6482</v>
      </c>
    </row>
    <row r="2491" spans="2:2" x14ac:dyDescent="0.2">
      <c r="B2491" t="s">
        <v>6483</v>
      </c>
    </row>
    <row r="2492" spans="2:2" x14ac:dyDescent="0.2">
      <c r="B2492" t="s">
        <v>6484</v>
      </c>
    </row>
    <row r="2493" spans="2:2" x14ac:dyDescent="0.2">
      <c r="B2493" t="s">
        <v>6485</v>
      </c>
    </row>
    <row r="2494" spans="2:2" x14ac:dyDescent="0.2">
      <c r="B2494" t="s">
        <v>6476</v>
      </c>
    </row>
    <row r="2495" spans="2:2" x14ac:dyDescent="0.2">
      <c r="B2495" t="s">
        <v>6477</v>
      </c>
    </row>
    <row r="2496" spans="2:2" x14ac:dyDescent="0.2">
      <c r="B2496" t="s">
        <v>6478</v>
      </c>
    </row>
    <row r="2497" spans="2:2" x14ac:dyDescent="0.2">
      <c r="B2497" t="s">
        <v>6540</v>
      </c>
    </row>
    <row r="2498" spans="2:2" x14ac:dyDescent="0.2">
      <c r="B2498" t="s">
        <v>6547</v>
      </c>
    </row>
    <row r="2499" spans="2:2" x14ac:dyDescent="0.2">
      <c r="B2499" t="s">
        <v>6542</v>
      </c>
    </row>
    <row r="2500" spans="2:2" x14ac:dyDescent="0.2">
      <c r="B2500" t="s">
        <v>6485</v>
      </c>
    </row>
    <row r="2501" spans="2:2" x14ac:dyDescent="0.2">
      <c r="B2501" t="s">
        <v>6476</v>
      </c>
    </row>
    <row r="2502" spans="2:2" x14ac:dyDescent="0.2">
      <c r="B2502" t="s">
        <v>6477</v>
      </c>
    </row>
    <row r="2503" spans="2:2" x14ac:dyDescent="0.2">
      <c r="B2503" t="s">
        <v>6478</v>
      </c>
    </row>
    <row r="2504" spans="2:2" x14ac:dyDescent="0.2">
      <c r="B2504" t="s">
        <v>6479</v>
      </c>
    </row>
    <row r="2505" spans="2:2" x14ac:dyDescent="0.2">
      <c r="B2505" t="s">
        <v>6480</v>
      </c>
    </row>
    <row r="2506" spans="2:2" x14ac:dyDescent="0.2">
      <c r="B2506" t="s">
        <v>6481</v>
      </c>
    </row>
    <row r="2507" spans="2:2" x14ac:dyDescent="0.2">
      <c r="B2507" t="s">
        <v>6482</v>
      </c>
    </row>
    <row r="2508" spans="2:2" x14ac:dyDescent="0.2">
      <c r="B2508" t="s">
        <v>6483</v>
      </c>
    </row>
    <row r="2509" spans="2:2" x14ac:dyDescent="0.2">
      <c r="B2509" t="s">
        <v>6484</v>
      </c>
    </row>
    <row r="2510" spans="2:2" x14ac:dyDescent="0.2">
      <c r="B2510" t="s">
        <v>6485</v>
      </c>
    </row>
    <row r="2511" spans="2:2" x14ac:dyDescent="0.2">
      <c r="B2511" t="s">
        <v>6476</v>
      </c>
    </row>
    <row r="2512" spans="2:2" x14ac:dyDescent="0.2">
      <c r="B2512" t="s">
        <v>6477</v>
      </c>
    </row>
    <row r="2513" spans="2:2" x14ac:dyDescent="0.2">
      <c r="B2513" t="s">
        <v>6478</v>
      </c>
    </row>
    <row r="2514" spans="2:2" x14ac:dyDescent="0.2">
      <c r="B2514" t="s">
        <v>6479</v>
      </c>
    </row>
    <row r="2515" spans="2:2" x14ac:dyDescent="0.2">
      <c r="B2515" t="s">
        <v>6480</v>
      </c>
    </row>
    <row r="2516" spans="2:2" x14ac:dyDescent="0.2">
      <c r="B2516" t="s">
        <v>6481</v>
      </c>
    </row>
    <row r="2517" spans="2:2" x14ac:dyDescent="0.2">
      <c r="B2517" t="s">
        <v>6482</v>
      </c>
    </row>
    <row r="2518" spans="2:2" x14ac:dyDescent="0.2">
      <c r="B2518" t="s">
        <v>6483</v>
      </c>
    </row>
    <row r="2519" spans="2:2" x14ac:dyDescent="0.2">
      <c r="B2519" t="s">
        <v>6484</v>
      </c>
    </row>
    <row r="2520" spans="2:2" x14ac:dyDescent="0.2">
      <c r="B2520" t="s">
        <v>6485</v>
      </c>
    </row>
    <row r="2521" spans="2:2" x14ac:dyDescent="0.2">
      <c r="B2521" t="s">
        <v>6476</v>
      </c>
    </row>
    <row r="2522" spans="2:2" x14ac:dyDescent="0.2">
      <c r="B2522" t="s">
        <v>6477</v>
      </c>
    </row>
    <row r="2523" spans="2:2" x14ac:dyDescent="0.2">
      <c r="B2523" t="s">
        <v>6478</v>
      </c>
    </row>
    <row r="2524" spans="2:2" x14ac:dyDescent="0.2">
      <c r="B2524" t="s">
        <v>6540</v>
      </c>
    </row>
    <row r="2525" spans="2:2" x14ac:dyDescent="0.2">
      <c r="B2525" t="s">
        <v>6547</v>
      </c>
    </row>
    <row r="2526" spans="2:2" x14ac:dyDescent="0.2">
      <c r="B2526" t="s">
        <v>6542</v>
      </c>
    </row>
    <row r="2527" spans="2:2" x14ac:dyDescent="0.2">
      <c r="B2527" t="s">
        <v>6485</v>
      </c>
    </row>
    <row r="2528" spans="2:2" x14ac:dyDescent="0.2">
      <c r="B2528" t="s">
        <v>6476</v>
      </c>
    </row>
    <row r="2529" spans="2:2" x14ac:dyDescent="0.2">
      <c r="B2529" t="s">
        <v>6477</v>
      </c>
    </row>
    <row r="2530" spans="2:2" x14ac:dyDescent="0.2">
      <c r="B2530" t="s">
        <v>6478</v>
      </c>
    </row>
    <row r="2531" spans="2:2" x14ac:dyDescent="0.2">
      <c r="B2531" t="s">
        <v>6479</v>
      </c>
    </row>
    <row r="2532" spans="2:2" x14ac:dyDescent="0.2">
      <c r="B2532" t="s">
        <v>6480</v>
      </c>
    </row>
    <row r="2533" spans="2:2" x14ac:dyDescent="0.2">
      <c r="B2533" t="s">
        <v>6481</v>
      </c>
    </row>
    <row r="2534" spans="2:2" x14ac:dyDescent="0.2">
      <c r="B2534" t="s">
        <v>6482</v>
      </c>
    </row>
    <row r="2535" spans="2:2" x14ac:dyDescent="0.2">
      <c r="B2535" t="s">
        <v>6483</v>
      </c>
    </row>
    <row r="2536" spans="2:2" x14ac:dyDescent="0.2">
      <c r="B2536" t="s">
        <v>6484</v>
      </c>
    </row>
    <row r="2537" spans="2:2" x14ac:dyDescent="0.2">
      <c r="B2537" t="s">
        <v>6485</v>
      </c>
    </row>
    <row r="2538" spans="2:2" x14ac:dyDescent="0.2">
      <c r="B2538" t="s">
        <v>6476</v>
      </c>
    </row>
    <row r="2539" spans="2:2" x14ac:dyDescent="0.2">
      <c r="B2539" t="s">
        <v>6477</v>
      </c>
    </row>
    <row r="2540" spans="2:2" x14ac:dyDescent="0.2">
      <c r="B2540" t="s">
        <v>6478</v>
      </c>
    </row>
    <row r="2541" spans="2:2" x14ac:dyDescent="0.2">
      <c r="B2541" t="s">
        <v>6540</v>
      </c>
    </row>
    <row r="2542" spans="2:2" x14ac:dyDescent="0.2">
      <c r="B2542" t="s">
        <v>6547</v>
      </c>
    </row>
    <row r="2543" spans="2:2" x14ac:dyDescent="0.2">
      <c r="B2543" t="s">
        <v>6542</v>
      </c>
    </row>
    <row r="2544" spans="2:2" x14ac:dyDescent="0.2">
      <c r="B2544" t="s">
        <v>6485</v>
      </c>
    </row>
    <row r="2545" spans="2:2" x14ac:dyDescent="0.2">
      <c r="B2545" t="s">
        <v>6476</v>
      </c>
    </row>
    <row r="2546" spans="2:2" x14ac:dyDescent="0.2">
      <c r="B2546" t="s">
        <v>6477</v>
      </c>
    </row>
    <row r="2547" spans="2:2" x14ac:dyDescent="0.2">
      <c r="B2547" t="s">
        <v>6478</v>
      </c>
    </row>
    <row r="2548" spans="2:2" x14ac:dyDescent="0.2">
      <c r="B2548" t="s">
        <v>6479</v>
      </c>
    </row>
    <row r="2549" spans="2:2" x14ac:dyDescent="0.2">
      <c r="B2549" t="s">
        <v>6480</v>
      </c>
    </row>
    <row r="2550" spans="2:2" x14ac:dyDescent="0.2">
      <c r="B2550" t="s">
        <v>6481</v>
      </c>
    </row>
    <row r="2551" spans="2:2" x14ac:dyDescent="0.2">
      <c r="B2551" t="s">
        <v>6482</v>
      </c>
    </row>
    <row r="2552" spans="2:2" x14ac:dyDescent="0.2">
      <c r="B2552" t="s">
        <v>6483</v>
      </c>
    </row>
    <row r="2553" spans="2:2" x14ac:dyDescent="0.2">
      <c r="B2553" t="s">
        <v>6484</v>
      </c>
    </row>
    <row r="2554" spans="2:2" x14ac:dyDescent="0.2">
      <c r="B2554" t="s">
        <v>6485</v>
      </c>
    </row>
    <row r="2555" spans="2:2" x14ac:dyDescent="0.2">
      <c r="B2555" t="s">
        <v>6476</v>
      </c>
    </row>
    <row r="2556" spans="2:2" x14ac:dyDescent="0.2">
      <c r="B2556" t="s">
        <v>6477</v>
      </c>
    </row>
    <row r="2557" spans="2:2" x14ac:dyDescent="0.2">
      <c r="B2557" t="s">
        <v>6478</v>
      </c>
    </row>
    <row r="2558" spans="2:2" x14ac:dyDescent="0.2">
      <c r="B2558" t="s">
        <v>6479</v>
      </c>
    </row>
    <row r="2559" spans="2:2" x14ac:dyDescent="0.2">
      <c r="B2559" t="s">
        <v>6480</v>
      </c>
    </row>
    <row r="2560" spans="2:2" x14ac:dyDescent="0.2">
      <c r="B2560" t="s">
        <v>6481</v>
      </c>
    </row>
    <row r="2561" spans="2:2" x14ac:dyDescent="0.2">
      <c r="B2561" t="s">
        <v>6482</v>
      </c>
    </row>
    <row r="2562" spans="2:2" x14ac:dyDescent="0.2">
      <c r="B2562" t="s">
        <v>6483</v>
      </c>
    </row>
    <row r="2563" spans="2:2" x14ac:dyDescent="0.2">
      <c r="B2563" t="s">
        <v>6484</v>
      </c>
    </row>
    <row r="2564" spans="2:2" x14ac:dyDescent="0.2">
      <c r="B2564" t="s">
        <v>6485</v>
      </c>
    </row>
    <row r="2565" spans="2:2" x14ac:dyDescent="0.2">
      <c r="B2565" t="s">
        <v>6476</v>
      </c>
    </row>
    <row r="2566" spans="2:2" x14ac:dyDescent="0.2">
      <c r="B2566" t="s">
        <v>6477</v>
      </c>
    </row>
    <row r="2567" spans="2:2" x14ac:dyDescent="0.2">
      <c r="B2567" t="s">
        <v>6478</v>
      </c>
    </row>
    <row r="2568" spans="2:2" x14ac:dyDescent="0.2">
      <c r="B2568" t="s">
        <v>6540</v>
      </c>
    </row>
    <row r="2569" spans="2:2" x14ac:dyDescent="0.2">
      <c r="B2569" t="s">
        <v>6547</v>
      </c>
    </row>
    <row r="2570" spans="2:2" x14ac:dyDescent="0.2">
      <c r="B2570" t="s">
        <v>6542</v>
      </c>
    </row>
    <row r="2571" spans="2:2" x14ac:dyDescent="0.2">
      <c r="B2571" t="s">
        <v>6485</v>
      </c>
    </row>
    <row r="2572" spans="2:2" x14ac:dyDescent="0.2">
      <c r="B2572" t="s">
        <v>6476</v>
      </c>
    </row>
    <row r="2573" spans="2:2" x14ac:dyDescent="0.2">
      <c r="B2573" t="s">
        <v>6477</v>
      </c>
    </row>
    <row r="2574" spans="2:2" x14ac:dyDescent="0.2">
      <c r="B2574" t="s">
        <v>6478</v>
      </c>
    </row>
    <row r="2575" spans="2:2" x14ac:dyDescent="0.2">
      <c r="B2575" t="s">
        <v>6479</v>
      </c>
    </row>
    <row r="2576" spans="2:2" x14ac:dyDescent="0.2">
      <c r="B2576" t="s">
        <v>6480</v>
      </c>
    </row>
    <row r="2577" spans="2:2" x14ac:dyDescent="0.2">
      <c r="B2577" t="s">
        <v>6481</v>
      </c>
    </row>
    <row r="2578" spans="2:2" x14ac:dyDescent="0.2">
      <c r="B2578" t="s">
        <v>6482</v>
      </c>
    </row>
    <row r="2579" spans="2:2" x14ac:dyDescent="0.2">
      <c r="B2579" t="s">
        <v>6483</v>
      </c>
    </row>
    <row r="2580" spans="2:2" x14ac:dyDescent="0.2">
      <c r="B2580" t="s">
        <v>6484</v>
      </c>
    </row>
    <row r="2581" spans="2:2" x14ac:dyDescent="0.2">
      <c r="B2581" t="s">
        <v>6485</v>
      </c>
    </row>
    <row r="2582" spans="2:2" x14ac:dyDescent="0.2">
      <c r="B2582" t="s">
        <v>6476</v>
      </c>
    </row>
    <row r="2583" spans="2:2" x14ac:dyDescent="0.2">
      <c r="B2583" t="s">
        <v>6477</v>
      </c>
    </row>
    <row r="2584" spans="2:2" x14ac:dyDescent="0.2">
      <c r="B2584" t="s">
        <v>6478</v>
      </c>
    </row>
    <row r="2585" spans="2:2" x14ac:dyDescent="0.2">
      <c r="B2585" t="s">
        <v>6540</v>
      </c>
    </row>
    <row r="2586" spans="2:2" x14ac:dyDescent="0.2">
      <c r="B2586" t="s">
        <v>6547</v>
      </c>
    </row>
    <row r="2587" spans="2:2" x14ac:dyDescent="0.2">
      <c r="B2587" t="s">
        <v>6542</v>
      </c>
    </row>
    <row r="2588" spans="2:2" x14ac:dyDescent="0.2">
      <c r="B2588" t="s">
        <v>6485</v>
      </c>
    </row>
    <row r="2589" spans="2:2" x14ac:dyDescent="0.2">
      <c r="B2589" t="s">
        <v>6476</v>
      </c>
    </row>
    <row r="2590" spans="2:2" x14ac:dyDescent="0.2">
      <c r="B2590" t="s">
        <v>6477</v>
      </c>
    </row>
    <row r="2591" spans="2:2" x14ac:dyDescent="0.2">
      <c r="B2591" t="s">
        <v>6478</v>
      </c>
    </row>
    <row r="2592" spans="2:2" x14ac:dyDescent="0.2">
      <c r="B2592" t="s">
        <v>6479</v>
      </c>
    </row>
    <row r="2593" spans="2:2" x14ac:dyDescent="0.2">
      <c r="B2593" t="s">
        <v>6480</v>
      </c>
    </row>
    <row r="2594" spans="2:2" x14ac:dyDescent="0.2">
      <c r="B2594" t="s">
        <v>6481</v>
      </c>
    </row>
    <row r="2595" spans="2:2" x14ac:dyDescent="0.2">
      <c r="B2595" t="s">
        <v>6482</v>
      </c>
    </row>
    <row r="2596" spans="2:2" x14ac:dyDescent="0.2">
      <c r="B2596" t="s">
        <v>6483</v>
      </c>
    </row>
    <row r="2597" spans="2:2" x14ac:dyDescent="0.2">
      <c r="B2597" t="s">
        <v>6484</v>
      </c>
    </row>
    <row r="2598" spans="2:2" x14ac:dyDescent="0.2">
      <c r="B2598" t="s">
        <v>6485</v>
      </c>
    </row>
    <row r="2599" spans="2:2" x14ac:dyDescent="0.2">
      <c r="B2599" t="s">
        <v>6476</v>
      </c>
    </row>
    <row r="2600" spans="2:2" x14ac:dyDescent="0.2">
      <c r="B2600" t="s">
        <v>6477</v>
      </c>
    </row>
    <row r="2601" spans="2:2" x14ac:dyDescent="0.2">
      <c r="B2601" t="s">
        <v>6478</v>
      </c>
    </row>
    <row r="2602" spans="2:2" x14ac:dyDescent="0.2">
      <c r="B2602" t="s">
        <v>6479</v>
      </c>
    </row>
    <row r="2603" spans="2:2" x14ac:dyDescent="0.2">
      <c r="B2603" t="s">
        <v>6480</v>
      </c>
    </row>
    <row r="2604" spans="2:2" x14ac:dyDescent="0.2">
      <c r="B2604" t="s">
        <v>6481</v>
      </c>
    </row>
    <row r="2605" spans="2:2" x14ac:dyDescent="0.2">
      <c r="B2605" t="s">
        <v>6482</v>
      </c>
    </row>
    <row r="2606" spans="2:2" x14ac:dyDescent="0.2">
      <c r="B2606" t="s">
        <v>6483</v>
      </c>
    </row>
    <row r="2607" spans="2:2" x14ac:dyDescent="0.2">
      <c r="B2607" t="s">
        <v>6484</v>
      </c>
    </row>
    <row r="2608" spans="2:2" x14ac:dyDescent="0.2">
      <c r="B2608" t="s">
        <v>6485</v>
      </c>
    </row>
    <row r="2609" spans="2:2" x14ac:dyDescent="0.2">
      <c r="B2609" t="s">
        <v>6476</v>
      </c>
    </row>
    <row r="2610" spans="2:2" x14ac:dyDescent="0.2">
      <c r="B2610" t="s">
        <v>6477</v>
      </c>
    </row>
    <row r="2611" spans="2:2" x14ac:dyDescent="0.2">
      <c r="B2611" t="s">
        <v>6478</v>
      </c>
    </row>
    <row r="2612" spans="2:2" x14ac:dyDescent="0.2">
      <c r="B2612" t="s">
        <v>6540</v>
      </c>
    </row>
    <row r="2613" spans="2:2" x14ac:dyDescent="0.2">
      <c r="B2613" t="s">
        <v>6547</v>
      </c>
    </row>
    <row r="2614" spans="2:2" x14ac:dyDescent="0.2">
      <c r="B2614" t="s">
        <v>6542</v>
      </c>
    </row>
    <row r="2615" spans="2:2" x14ac:dyDescent="0.2">
      <c r="B2615" t="s">
        <v>6485</v>
      </c>
    </row>
    <row r="2616" spans="2:2" x14ac:dyDescent="0.2">
      <c r="B2616" t="s">
        <v>6476</v>
      </c>
    </row>
    <row r="2617" spans="2:2" x14ac:dyDescent="0.2">
      <c r="B2617" t="s">
        <v>6477</v>
      </c>
    </row>
    <row r="2618" spans="2:2" x14ac:dyDescent="0.2">
      <c r="B2618" t="s">
        <v>6478</v>
      </c>
    </row>
    <row r="2619" spans="2:2" x14ac:dyDescent="0.2">
      <c r="B2619" t="s">
        <v>6479</v>
      </c>
    </row>
    <row r="2620" spans="2:2" x14ac:dyDescent="0.2">
      <c r="B2620" t="s">
        <v>6480</v>
      </c>
    </row>
    <row r="2621" spans="2:2" x14ac:dyDescent="0.2">
      <c r="B2621" t="s">
        <v>6481</v>
      </c>
    </row>
    <row r="2622" spans="2:2" x14ac:dyDescent="0.2">
      <c r="B2622" t="s">
        <v>6482</v>
      </c>
    </row>
    <row r="2623" spans="2:2" x14ac:dyDescent="0.2">
      <c r="B2623" t="s">
        <v>6483</v>
      </c>
    </row>
    <row r="2624" spans="2:2" x14ac:dyDescent="0.2">
      <c r="B2624" t="s">
        <v>6484</v>
      </c>
    </row>
    <row r="2625" spans="2:2" x14ac:dyDescent="0.2">
      <c r="B2625" t="s">
        <v>6485</v>
      </c>
    </row>
    <row r="2626" spans="2:2" x14ac:dyDescent="0.2">
      <c r="B2626" t="s">
        <v>6476</v>
      </c>
    </row>
    <row r="2627" spans="2:2" x14ac:dyDescent="0.2">
      <c r="B2627" t="s">
        <v>6477</v>
      </c>
    </row>
    <row r="2628" spans="2:2" x14ac:dyDescent="0.2">
      <c r="B2628" t="s">
        <v>6478</v>
      </c>
    </row>
    <row r="2629" spans="2:2" x14ac:dyDescent="0.2">
      <c r="B2629" t="s">
        <v>6540</v>
      </c>
    </row>
    <row r="2630" spans="2:2" x14ac:dyDescent="0.2">
      <c r="B2630" t="s">
        <v>6547</v>
      </c>
    </row>
    <row r="2631" spans="2:2" x14ac:dyDescent="0.2">
      <c r="B2631" t="s">
        <v>6542</v>
      </c>
    </row>
    <row r="2632" spans="2:2" x14ac:dyDescent="0.2">
      <c r="B2632" t="s">
        <v>6485</v>
      </c>
    </row>
    <row r="2633" spans="2:2" x14ac:dyDescent="0.2">
      <c r="B2633" t="s">
        <v>6476</v>
      </c>
    </row>
    <row r="2634" spans="2:2" x14ac:dyDescent="0.2">
      <c r="B2634" t="s">
        <v>6477</v>
      </c>
    </row>
    <row r="2635" spans="2:2" x14ac:dyDescent="0.2">
      <c r="B2635" t="s">
        <v>6478</v>
      </c>
    </row>
    <row r="2636" spans="2:2" x14ac:dyDescent="0.2">
      <c r="B2636" t="s">
        <v>6479</v>
      </c>
    </row>
    <row r="2637" spans="2:2" x14ac:dyDescent="0.2">
      <c r="B2637" t="s">
        <v>6480</v>
      </c>
    </row>
    <row r="2638" spans="2:2" x14ac:dyDescent="0.2">
      <c r="B2638" t="s">
        <v>6481</v>
      </c>
    </row>
    <row r="2639" spans="2:2" x14ac:dyDescent="0.2">
      <c r="B2639" t="s">
        <v>6482</v>
      </c>
    </row>
    <row r="2640" spans="2:2" x14ac:dyDescent="0.2">
      <c r="B2640" t="s">
        <v>6483</v>
      </c>
    </row>
    <row r="2641" spans="2:2" x14ac:dyDescent="0.2">
      <c r="B2641" t="s">
        <v>6484</v>
      </c>
    </row>
    <row r="2642" spans="2:2" x14ac:dyDescent="0.2">
      <c r="B2642" t="s">
        <v>6485</v>
      </c>
    </row>
    <row r="2643" spans="2:2" x14ac:dyDescent="0.2">
      <c r="B2643" t="s">
        <v>6476</v>
      </c>
    </row>
    <row r="2644" spans="2:2" x14ac:dyDescent="0.2">
      <c r="B2644" t="s">
        <v>6477</v>
      </c>
    </row>
    <row r="2645" spans="2:2" x14ac:dyDescent="0.2">
      <c r="B2645" t="s">
        <v>6478</v>
      </c>
    </row>
    <row r="2646" spans="2:2" x14ac:dyDescent="0.2">
      <c r="B2646" t="s">
        <v>6479</v>
      </c>
    </row>
    <row r="2647" spans="2:2" x14ac:dyDescent="0.2">
      <c r="B2647" t="s">
        <v>6480</v>
      </c>
    </row>
    <row r="2648" spans="2:2" x14ac:dyDescent="0.2">
      <c r="B2648" t="s">
        <v>6481</v>
      </c>
    </row>
    <row r="2649" spans="2:2" x14ac:dyDescent="0.2">
      <c r="B2649" t="s">
        <v>6482</v>
      </c>
    </row>
    <row r="2650" spans="2:2" x14ac:dyDescent="0.2">
      <c r="B2650" t="s">
        <v>6483</v>
      </c>
    </row>
    <row r="2651" spans="2:2" x14ac:dyDescent="0.2">
      <c r="B2651" t="s">
        <v>6484</v>
      </c>
    </row>
    <row r="2652" spans="2:2" x14ac:dyDescent="0.2">
      <c r="B2652" t="s">
        <v>6485</v>
      </c>
    </row>
    <row r="2653" spans="2:2" x14ac:dyDescent="0.2">
      <c r="B2653" t="s">
        <v>6476</v>
      </c>
    </row>
    <row r="2654" spans="2:2" x14ac:dyDescent="0.2">
      <c r="B2654" t="s">
        <v>6477</v>
      </c>
    </row>
    <row r="2655" spans="2:2" x14ac:dyDescent="0.2">
      <c r="B2655" t="s">
        <v>6478</v>
      </c>
    </row>
    <row r="2656" spans="2:2" x14ac:dyDescent="0.2">
      <c r="B2656" t="s">
        <v>6540</v>
      </c>
    </row>
    <row r="2657" spans="2:2" x14ac:dyDescent="0.2">
      <c r="B2657" t="s">
        <v>6547</v>
      </c>
    </row>
    <row r="2658" spans="2:2" x14ac:dyDescent="0.2">
      <c r="B2658" t="s">
        <v>6542</v>
      </c>
    </row>
    <row r="2659" spans="2:2" x14ac:dyDescent="0.2">
      <c r="B2659" t="s">
        <v>6485</v>
      </c>
    </row>
    <row r="2660" spans="2:2" x14ac:dyDescent="0.2">
      <c r="B2660" t="s">
        <v>6476</v>
      </c>
    </row>
    <row r="2661" spans="2:2" x14ac:dyDescent="0.2">
      <c r="B2661" t="s">
        <v>6477</v>
      </c>
    </row>
    <row r="2662" spans="2:2" x14ac:dyDescent="0.2">
      <c r="B2662" t="s">
        <v>6478</v>
      </c>
    </row>
    <row r="2663" spans="2:2" x14ac:dyDescent="0.2">
      <c r="B2663" t="s">
        <v>6479</v>
      </c>
    </row>
    <row r="2664" spans="2:2" x14ac:dyDescent="0.2">
      <c r="B2664" t="s">
        <v>6480</v>
      </c>
    </row>
    <row r="2665" spans="2:2" x14ac:dyDescent="0.2">
      <c r="B2665" t="s">
        <v>6481</v>
      </c>
    </row>
    <row r="2666" spans="2:2" x14ac:dyDescent="0.2">
      <c r="B2666" t="s">
        <v>6482</v>
      </c>
    </row>
    <row r="2667" spans="2:2" x14ac:dyDescent="0.2">
      <c r="B2667" t="s">
        <v>6483</v>
      </c>
    </row>
    <row r="2668" spans="2:2" x14ac:dyDescent="0.2">
      <c r="B2668" t="s">
        <v>6484</v>
      </c>
    </row>
    <row r="2669" spans="2:2" x14ac:dyDescent="0.2">
      <c r="B2669" t="s">
        <v>6485</v>
      </c>
    </row>
    <row r="2670" spans="2:2" x14ac:dyDescent="0.2">
      <c r="B2670" t="s">
        <v>6476</v>
      </c>
    </row>
    <row r="2671" spans="2:2" x14ac:dyDescent="0.2">
      <c r="B2671" t="s">
        <v>6477</v>
      </c>
    </row>
    <row r="2672" spans="2:2" x14ac:dyDescent="0.2">
      <c r="B2672" t="s">
        <v>6478</v>
      </c>
    </row>
    <row r="2673" spans="2:2" x14ac:dyDescent="0.2">
      <c r="B2673" t="s">
        <v>6540</v>
      </c>
    </row>
    <row r="2674" spans="2:2" x14ac:dyDescent="0.2">
      <c r="B2674" t="s">
        <v>6547</v>
      </c>
    </row>
    <row r="2675" spans="2:2" x14ac:dyDescent="0.2">
      <c r="B2675" t="s">
        <v>6542</v>
      </c>
    </row>
    <row r="2676" spans="2:2" x14ac:dyDescent="0.2">
      <c r="B2676" t="s">
        <v>6485</v>
      </c>
    </row>
    <row r="2677" spans="2:2" x14ac:dyDescent="0.2">
      <c r="B2677" t="s">
        <v>6476</v>
      </c>
    </row>
    <row r="2678" spans="2:2" x14ac:dyDescent="0.2">
      <c r="B2678" t="s">
        <v>6477</v>
      </c>
    </row>
    <row r="2679" spans="2:2" x14ac:dyDescent="0.2">
      <c r="B2679" t="s">
        <v>6478</v>
      </c>
    </row>
    <row r="2680" spans="2:2" x14ac:dyDescent="0.2">
      <c r="B2680" t="s">
        <v>6479</v>
      </c>
    </row>
    <row r="2681" spans="2:2" x14ac:dyDescent="0.2">
      <c r="B2681" t="s">
        <v>6480</v>
      </c>
    </row>
    <row r="2682" spans="2:2" x14ac:dyDescent="0.2">
      <c r="B2682" t="s">
        <v>6481</v>
      </c>
    </row>
    <row r="2683" spans="2:2" x14ac:dyDescent="0.2">
      <c r="B2683" t="s">
        <v>6482</v>
      </c>
    </row>
    <row r="2684" spans="2:2" x14ac:dyDescent="0.2">
      <c r="B2684" t="s">
        <v>6483</v>
      </c>
    </row>
    <row r="2685" spans="2:2" x14ac:dyDescent="0.2">
      <c r="B2685" t="s">
        <v>6484</v>
      </c>
    </row>
    <row r="2686" spans="2:2" x14ac:dyDescent="0.2">
      <c r="B2686" t="s">
        <v>6485</v>
      </c>
    </row>
    <row r="2687" spans="2:2" x14ac:dyDescent="0.2">
      <c r="B2687" t="s">
        <v>6476</v>
      </c>
    </row>
    <row r="2688" spans="2:2" x14ac:dyDescent="0.2">
      <c r="B2688" t="s">
        <v>6477</v>
      </c>
    </row>
    <row r="2689" spans="2:2" x14ac:dyDescent="0.2">
      <c r="B2689" t="s">
        <v>6478</v>
      </c>
    </row>
    <row r="2690" spans="2:2" x14ac:dyDescent="0.2">
      <c r="B2690" t="s">
        <v>6479</v>
      </c>
    </row>
    <row r="2691" spans="2:2" x14ac:dyDescent="0.2">
      <c r="B2691" t="s">
        <v>6480</v>
      </c>
    </row>
    <row r="2692" spans="2:2" x14ac:dyDescent="0.2">
      <c r="B2692" t="s">
        <v>6481</v>
      </c>
    </row>
    <row r="2693" spans="2:2" x14ac:dyDescent="0.2">
      <c r="B2693" t="s">
        <v>6482</v>
      </c>
    </row>
    <row r="2694" spans="2:2" x14ac:dyDescent="0.2">
      <c r="B2694" t="s">
        <v>6483</v>
      </c>
    </row>
    <row r="2695" spans="2:2" x14ac:dyDescent="0.2">
      <c r="B2695" t="s">
        <v>6484</v>
      </c>
    </row>
    <row r="2696" spans="2:2" x14ac:dyDescent="0.2">
      <c r="B2696" t="s">
        <v>6485</v>
      </c>
    </row>
    <row r="2697" spans="2:2" x14ac:dyDescent="0.2">
      <c r="B2697" t="s">
        <v>6476</v>
      </c>
    </row>
    <row r="2698" spans="2:2" x14ac:dyDescent="0.2">
      <c r="B2698" t="s">
        <v>6477</v>
      </c>
    </row>
    <row r="2699" spans="2:2" x14ac:dyDescent="0.2">
      <c r="B2699" t="s">
        <v>6478</v>
      </c>
    </row>
    <row r="2700" spans="2:2" x14ac:dyDescent="0.2">
      <c r="B2700" t="s">
        <v>6540</v>
      </c>
    </row>
    <row r="2701" spans="2:2" x14ac:dyDescent="0.2">
      <c r="B2701" t="s">
        <v>6547</v>
      </c>
    </row>
    <row r="2702" spans="2:2" x14ac:dyDescent="0.2">
      <c r="B2702" t="s">
        <v>6542</v>
      </c>
    </row>
    <row r="2703" spans="2:2" x14ac:dyDescent="0.2">
      <c r="B2703" t="s">
        <v>6485</v>
      </c>
    </row>
    <row r="2704" spans="2:2" x14ac:dyDescent="0.2">
      <c r="B2704" t="s">
        <v>6476</v>
      </c>
    </row>
    <row r="2705" spans="2:2" x14ac:dyDescent="0.2">
      <c r="B2705" t="s">
        <v>6477</v>
      </c>
    </row>
    <row r="2706" spans="2:2" x14ac:dyDescent="0.2">
      <c r="B2706" t="s">
        <v>6478</v>
      </c>
    </row>
    <row r="2707" spans="2:2" x14ac:dyDescent="0.2">
      <c r="B2707" t="s">
        <v>6479</v>
      </c>
    </row>
    <row r="2708" spans="2:2" x14ac:dyDescent="0.2">
      <c r="B2708" t="s">
        <v>6480</v>
      </c>
    </row>
    <row r="2709" spans="2:2" x14ac:dyDescent="0.2">
      <c r="B2709" t="s">
        <v>6481</v>
      </c>
    </row>
    <row r="2710" spans="2:2" x14ac:dyDescent="0.2">
      <c r="B2710" t="s">
        <v>6482</v>
      </c>
    </row>
    <row r="2711" spans="2:2" x14ac:dyDescent="0.2">
      <c r="B2711" t="s">
        <v>6483</v>
      </c>
    </row>
    <row r="2712" spans="2:2" x14ac:dyDescent="0.2">
      <c r="B2712" t="s">
        <v>6484</v>
      </c>
    </row>
    <row r="2713" spans="2:2" x14ac:dyDescent="0.2">
      <c r="B2713" t="s">
        <v>6485</v>
      </c>
    </row>
    <row r="2714" spans="2:2" x14ac:dyDescent="0.2">
      <c r="B2714" t="s">
        <v>6476</v>
      </c>
    </row>
    <row r="2715" spans="2:2" x14ac:dyDescent="0.2">
      <c r="B2715" t="s">
        <v>6477</v>
      </c>
    </row>
    <row r="2716" spans="2:2" x14ac:dyDescent="0.2">
      <c r="B2716" t="s">
        <v>6478</v>
      </c>
    </row>
    <row r="2717" spans="2:2" x14ac:dyDescent="0.2">
      <c r="B2717" t="s">
        <v>6540</v>
      </c>
    </row>
    <row r="2718" spans="2:2" x14ac:dyDescent="0.2">
      <c r="B2718" t="s">
        <v>6547</v>
      </c>
    </row>
    <row r="2719" spans="2:2" x14ac:dyDescent="0.2">
      <c r="B2719" t="s">
        <v>6542</v>
      </c>
    </row>
    <row r="2720" spans="2:2" x14ac:dyDescent="0.2">
      <c r="B2720" t="s">
        <v>6485</v>
      </c>
    </row>
    <row r="2721" spans="2:2" x14ac:dyDescent="0.2">
      <c r="B2721" t="s">
        <v>6476</v>
      </c>
    </row>
    <row r="2722" spans="2:2" x14ac:dyDescent="0.2">
      <c r="B2722" t="s">
        <v>6477</v>
      </c>
    </row>
    <row r="2723" spans="2:2" x14ac:dyDescent="0.2">
      <c r="B2723" t="s">
        <v>6478</v>
      </c>
    </row>
    <row r="2724" spans="2:2" x14ac:dyDescent="0.2">
      <c r="B2724" t="s">
        <v>6479</v>
      </c>
    </row>
    <row r="2725" spans="2:2" x14ac:dyDescent="0.2">
      <c r="B2725" t="s">
        <v>6480</v>
      </c>
    </row>
    <row r="2726" spans="2:2" x14ac:dyDescent="0.2">
      <c r="B2726" t="s">
        <v>6481</v>
      </c>
    </row>
    <row r="2727" spans="2:2" x14ac:dyDescent="0.2">
      <c r="B2727" t="s">
        <v>6482</v>
      </c>
    </row>
    <row r="2728" spans="2:2" x14ac:dyDescent="0.2">
      <c r="B2728" t="s">
        <v>6483</v>
      </c>
    </row>
    <row r="2729" spans="2:2" x14ac:dyDescent="0.2">
      <c r="B2729" t="s">
        <v>6484</v>
      </c>
    </row>
    <row r="2730" spans="2:2" x14ac:dyDescent="0.2">
      <c r="B2730" t="s">
        <v>6485</v>
      </c>
    </row>
    <row r="2731" spans="2:2" x14ac:dyDescent="0.2">
      <c r="B2731" t="s">
        <v>6476</v>
      </c>
    </row>
    <row r="2732" spans="2:2" x14ac:dyDescent="0.2">
      <c r="B2732" t="s">
        <v>6477</v>
      </c>
    </row>
    <row r="2733" spans="2:2" x14ac:dyDescent="0.2">
      <c r="B2733" t="s">
        <v>6478</v>
      </c>
    </row>
    <row r="2734" spans="2:2" x14ac:dyDescent="0.2">
      <c r="B2734" t="s">
        <v>6479</v>
      </c>
    </row>
    <row r="2735" spans="2:2" x14ac:dyDescent="0.2">
      <c r="B2735" t="s">
        <v>6480</v>
      </c>
    </row>
    <row r="2736" spans="2:2" x14ac:dyDescent="0.2">
      <c r="B2736" t="s">
        <v>6481</v>
      </c>
    </row>
    <row r="2737" spans="2:2" x14ac:dyDescent="0.2">
      <c r="B2737" t="s">
        <v>6482</v>
      </c>
    </row>
    <row r="2738" spans="2:2" x14ac:dyDescent="0.2">
      <c r="B2738" t="s">
        <v>6483</v>
      </c>
    </row>
    <row r="2739" spans="2:2" x14ac:dyDescent="0.2">
      <c r="B2739" t="s">
        <v>6484</v>
      </c>
    </row>
    <row r="2740" spans="2:2" x14ac:dyDescent="0.2">
      <c r="B2740" t="s">
        <v>6485</v>
      </c>
    </row>
    <row r="2741" spans="2:2" x14ac:dyDescent="0.2">
      <c r="B2741" t="s">
        <v>6476</v>
      </c>
    </row>
    <row r="2742" spans="2:2" x14ac:dyDescent="0.2">
      <c r="B2742" t="s">
        <v>6477</v>
      </c>
    </row>
    <row r="2743" spans="2:2" x14ac:dyDescent="0.2">
      <c r="B2743" t="s">
        <v>6478</v>
      </c>
    </row>
    <row r="2744" spans="2:2" x14ac:dyDescent="0.2">
      <c r="B2744" t="s">
        <v>6540</v>
      </c>
    </row>
    <row r="2745" spans="2:2" x14ac:dyDescent="0.2">
      <c r="B2745" t="s">
        <v>6547</v>
      </c>
    </row>
    <row r="2746" spans="2:2" x14ac:dyDescent="0.2">
      <c r="B2746" t="s">
        <v>6542</v>
      </c>
    </row>
    <row r="2747" spans="2:2" x14ac:dyDescent="0.2">
      <c r="B2747" t="s">
        <v>6485</v>
      </c>
    </row>
    <row r="2748" spans="2:2" x14ac:dyDescent="0.2">
      <c r="B2748" t="s">
        <v>6476</v>
      </c>
    </row>
    <row r="2749" spans="2:2" x14ac:dyDescent="0.2">
      <c r="B2749" t="s">
        <v>6477</v>
      </c>
    </row>
    <row r="2750" spans="2:2" x14ac:dyDescent="0.2">
      <c r="B2750" t="s">
        <v>6478</v>
      </c>
    </row>
    <row r="2751" spans="2:2" x14ac:dyDescent="0.2">
      <c r="B2751" t="s">
        <v>6479</v>
      </c>
    </row>
    <row r="2752" spans="2:2" x14ac:dyDescent="0.2">
      <c r="B2752" t="s">
        <v>6480</v>
      </c>
    </row>
    <row r="2753" spans="2:2" x14ac:dyDescent="0.2">
      <c r="B2753" t="s">
        <v>6481</v>
      </c>
    </row>
    <row r="2754" spans="2:2" x14ac:dyDescent="0.2">
      <c r="B2754" t="s">
        <v>6482</v>
      </c>
    </row>
    <row r="2755" spans="2:2" x14ac:dyDescent="0.2">
      <c r="B2755" t="s">
        <v>6483</v>
      </c>
    </row>
    <row r="2756" spans="2:2" x14ac:dyDescent="0.2">
      <c r="B2756" t="s">
        <v>6484</v>
      </c>
    </row>
    <row r="2757" spans="2:2" x14ac:dyDescent="0.2">
      <c r="B2757" t="s">
        <v>6485</v>
      </c>
    </row>
    <row r="2758" spans="2:2" x14ac:dyDescent="0.2">
      <c r="B2758" t="s">
        <v>6476</v>
      </c>
    </row>
    <row r="2759" spans="2:2" x14ac:dyDescent="0.2">
      <c r="B2759" t="s">
        <v>6477</v>
      </c>
    </row>
    <row r="2760" spans="2:2" x14ac:dyDescent="0.2">
      <c r="B2760" t="s">
        <v>6478</v>
      </c>
    </row>
    <row r="2761" spans="2:2" x14ac:dyDescent="0.2">
      <c r="B2761" t="s">
        <v>6540</v>
      </c>
    </row>
    <row r="2762" spans="2:2" x14ac:dyDescent="0.2">
      <c r="B2762" t="s">
        <v>6547</v>
      </c>
    </row>
    <row r="2763" spans="2:2" x14ac:dyDescent="0.2">
      <c r="B2763" t="s">
        <v>6542</v>
      </c>
    </row>
    <row r="2764" spans="2:2" x14ac:dyDescent="0.2">
      <c r="B2764" t="s">
        <v>6485</v>
      </c>
    </row>
    <row r="2765" spans="2:2" x14ac:dyDescent="0.2">
      <c r="B2765" t="s">
        <v>6476</v>
      </c>
    </row>
    <row r="2766" spans="2:2" x14ac:dyDescent="0.2">
      <c r="B2766" t="s">
        <v>6477</v>
      </c>
    </row>
    <row r="2767" spans="2:2" x14ac:dyDescent="0.2">
      <c r="B2767" t="s">
        <v>6478</v>
      </c>
    </row>
    <row r="2768" spans="2:2" x14ac:dyDescent="0.2">
      <c r="B2768" t="s">
        <v>6479</v>
      </c>
    </row>
    <row r="2769" spans="2:2" x14ac:dyDescent="0.2">
      <c r="B2769" t="s">
        <v>6480</v>
      </c>
    </row>
    <row r="2770" spans="2:2" x14ac:dyDescent="0.2">
      <c r="B2770" t="s">
        <v>6481</v>
      </c>
    </row>
    <row r="2771" spans="2:2" x14ac:dyDescent="0.2">
      <c r="B2771" t="s">
        <v>6482</v>
      </c>
    </row>
    <row r="2772" spans="2:2" x14ac:dyDescent="0.2">
      <c r="B2772" t="s">
        <v>6483</v>
      </c>
    </row>
    <row r="2773" spans="2:2" x14ac:dyDescent="0.2">
      <c r="B2773" t="s">
        <v>6484</v>
      </c>
    </row>
    <row r="2774" spans="2:2" x14ac:dyDescent="0.2">
      <c r="B2774" t="s">
        <v>6485</v>
      </c>
    </row>
    <row r="2775" spans="2:2" x14ac:dyDescent="0.2">
      <c r="B2775" t="s">
        <v>6476</v>
      </c>
    </row>
    <row r="2776" spans="2:2" x14ac:dyDescent="0.2">
      <c r="B2776" t="s">
        <v>6477</v>
      </c>
    </row>
    <row r="2777" spans="2:2" x14ac:dyDescent="0.2">
      <c r="B2777" t="s">
        <v>6478</v>
      </c>
    </row>
    <row r="2778" spans="2:2" x14ac:dyDescent="0.2">
      <c r="B2778" t="s">
        <v>6479</v>
      </c>
    </row>
    <row r="2779" spans="2:2" x14ac:dyDescent="0.2">
      <c r="B2779" t="s">
        <v>6480</v>
      </c>
    </row>
    <row r="2780" spans="2:2" x14ac:dyDescent="0.2">
      <c r="B2780" t="s">
        <v>6481</v>
      </c>
    </row>
    <row r="2781" spans="2:2" x14ac:dyDescent="0.2">
      <c r="B2781" t="s">
        <v>6482</v>
      </c>
    </row>
    <row r="2782" spans="2:2" x14ac:dyDescent="0.2">
      <c r="B2782" t="s">
        <v>6483</v>
      </c>
    </row>
    <row r="2783" spans="2:2" x14ac:dyDescent="0.2">
      <c r="B2783" t="s">
        <v>6484</v>
      </c>
    </row>
    <row r="2784" spans="2:2" x14ac:dyDescent="0.2">
      <c r="B2784" t="s">
        <v>6485</v>
      </c>
    </row>
    <row r="2785" spans="2:2" x14ac:dyDescent="0.2">
      <c r="B2785" t="s">
        <v>6476</v>
      </c>
    </row>
    <row r="2786" spans="2:2" x14ac:dyDescent="0.2">
      <c r="B2786" t="s">
        <v>6477</v>
      </c>
    </row>
    <row r="2787" spans="2:2" x14ac:dyDescent="0.2">
      <c r="B2787" t="s">
        <v>6478</v>
      </c>
    </row>
    <row r="2788" spans="2:2" x14ac:dyDescent="0.2">
      <c r="B2788" t="s">
        <v>6540</v>
      </c>
    </row>
    <row r="2789" spans="2:2" x14ac:dyDescent="0.2">
      <c r="B2789" t="s">
        <v>6547</v>
      </c>
    </row>
    <row r="2790" spans="2:2" x14ac:dyDescent="0.2">
      <c r="B2790" t="s">
        <v>6542</v>
      </c>
    </row>
    <row r="2791" spans="2:2" x14ac:dyDescent="0.2">
      <c r="B2791" t="s">
        <v>6485</v>
      </c>
    </row>
    <row r="2792" spans="2:2" x14ac:dyDescent="0.2">
      <c r="B2792" t="s">
        <v>6476</v>
      </c>
    </row>
    <row r="2793" spans="2:2" x14ac:dyDescent="0.2">
      <c r="B2793" t="s">
        <v>6477</v>
      </c>
    </row>
    <row r="2794" spans="2:2" x14ac:dyDescent="0.2">
      <c r="B2794" t="s">
        <v>6478</v>
      </c>
    </row>
    <row r="2795" spans="2:2" x14ac:dyDescent="0.2">
      <c r="B2795" t="s">
        <v>6479</v>
      </c>
    </row>
    <row r="2796" spans="2:2" x14ac:dyDescent="0.2">
      <c r="B2796" t="s">
        <v>6480</v>
      </c>
    </row>
    <row r="2797" spans="2:2" x14ac:dyDescent="0.2">
      <c r="B2797" t="s">
        <v>6481</v>
      </c>
    </row>
    <row r="2798" spans="2:2" x14ac:dyDescent="0.2">
      <c r="B2798" t="s">
        <v>6482</v>
      </c>
    </row>
    <row r="2799" spans="2:2" x14ac:dyDescent="0.2">
      <c r="B2799" t="s">
        <v>6483</v>
      </c>
    </row>
    <row r="2800" spans="2:2" x14ac:dyDescent="0.2">
      <c r="B2800" t="s">
        <v>6484</v>
      </c>
    </row>
    <row r="2801" spans="2:2" x14ac:dyDescent="0.2">
      <c r="B2801" t="s">
        <v>6485</v>
      </c>
    </row>
    <row r="2802" spans="2:2" x14ac:dyDescent="0.2">
      <c r="B2802" t="s">
        <v>6476</v>
      </c>
    </row>
    <row r="2803" spans="2:2" x14ac:dyDescent="0.2">
      <c r="B2803" t="s">
        <v>6477</v>
      </c>
    </row>
    <row r="2804" spans="2:2" x14ac:dyDescent="0.2">
      <c r="B2804" t="s">
        <v>6478</v>
      </c>
    </row>
    <row r="2805" spans="2:2" x14ac:dyDescent="0.2">
      <c r="B2805" t="s">
        <v>6540</v>
      </c>
    </row>
    <row r="2806" spans="2:2" x14ac:dyDescent="0.2">
      <c r="B2806" t="s">
        <v>6547</v>
      </c>
    </row>
    <row r="2807" spans="2:2" x14ac:dyDescent="0.2">
      <c r="B2807" t="s">
        <v>6542</v>
      </c>
    </row>
    <row r="2808" spans="2:2" x14ac:dyDescent="0.2">
      <c r="B2808" t="s">
        <v>6485</v>
      </c>
    </row>
    <row r="2809" spans="2:2" x14ac:dyDescent="0.2">
      <c r="B2809" t="s">
        <v>6476</v>
      </c>
    </row>
    <row r="2810" spans="2:2" x14ac:dyDescent="0.2">
      <c r="B2810" t="s">
        <v>6477</v>
      </c>
    </row>
    <row r="2811" spans="2:2" x14ac:dyDescent="0.2">
      <c r="B2811" t="s">
        <v>6478</v>
      </c>
    </row>
    <row r="2812" spans="2:2" x14ac:dyDescent="0.2">
      <c r="B2812" t="s">
        <v>6479</v>
      </c>
    </row>
    <row r="2813" spans="2:2" x14ac:dyDescent="0.2">
      <c r="B2813" t="s">
        <v>6480</v>
      </c>
    </row>
    <row r="2814" spans="2:2" x14ac:dyDescent="0.2">
      <c r="B2814" t="s">
        <v>6481</v>
      </c>
    </row>
    <row r="2815" spans="2:2" x14ac:dyDescent="0.2">
      <c r="B2815" t="s">
        <v>6482</v>
      </c>
    </row>
    <row r="2816" spans="2:2" x14ac:dyDescent="0.2">
      <c r="B2816" t="s">
        <v>6483</v>
      </c>
    </row>
    <row r="2817" spans="2:2" x14ac:dyDescent="0.2">
      <c r="B2817" t="s">
        <v>6484</v>
      </c>
    </row>
    <row r="2818" spans="2:2" x14ac:dyDescent="0.2">
      <c r="B2818" t="s">
        <v>6485</v>
      </c>
    </row>
    <row r="2819" spans="2:2" x14ac:dyDescent="0.2">
      <c r="B2819" t="s">
        <v>6476</v>
      </c>
    </row>
    <row r="2820" spans="2:2" x14ac:dyDescent="0.2">
      <c r="B2820" t="s">
        <v>6477</v>
      </c>
    </row>
    <row r="2821" spans="2:2" x14ac:dyDescent="0.2">
      <c r="B2821" t="s">
        <v>6478</v>
      </c>
    </row>
    <row r="2822" spans="2:2" x14ac:dyDescent="0.2">
      <c r="B2822" t="s">
        <v>6479</v>
      </c>
    </row>
    <row r="2823" spans="2:2" x14ac:dyDescent="0.2">
      <c r="B2823" t="s">
        <v>6480</v>
      </c>
    </row>
    <row r="2824" spans="2:2" x14ac:dyDescent="0.2">
      <c r="B2824" t="s">
        <v>6481</v>
      </c>
    </row>
    <row r="2825" spans="2:2" x14ac:dyDescent="0.2">
      <c r="B2825" t="s">
        <v>6482</v>
      </c>
    </row>
    <row r="2826" spans="2:2" x14ac:dyDescent="0.2">
      <c r="B2826" t="s">
        <v>6483</v>
      </c>
    </row>
    <row r="2827" spans="2:2" x14ac:dyDescent="0.2">
      <c r="B2827" t="s">
        <v>6484</v>
      </c>
    </row>
    <row r="2828" spans="2:2" x14ac:dyDescent="0.2">
      <c r="B2828" t="s">
        <v>6485</v>
      </c>
    </row>
    <row r="2829" spans="2:2" x14ac:dyDescent="0.2">
      <c r="B2829" t="s">
        <v>6476</v>
      </c>
    </row>
    <row r="2830" spans="2:2" x14ac:dyDescent="0.2">
      <c r="B2830" t="s">
        <v>6477</v>
      </c>
    </row>
    <row r="2831" spans="2:2" x14ac:dyDescent="0.2">
      <c r="B2831" t="s">
        <v>6478</v>
      </c>
    </row>
    <row r="2832" spans="2:2" x14ac:dyDescent="0.2">
      <c r="B2832" t="s">
        <v>6540</v>
      </c>
    </row>
    <row r="2833" spans="2:2" x14ac:dyDescent="0.2">
      <c r="B2833" t="s">
        <v>6547</v>
      </c>
    </row>
    <row r="2834" spans="2:2" x14ac:dyDescent="0.2">
      <c r="B2834" t="s">
        <v>6542</v>
      </c>
    </row>
    <row r="2835" spans="2:2" x14ac:dyDescent="0.2">
      <c r="B2835" t="s">
        <v>6485</v>
      </c>
    </row>
    <row r="2836" spans="2:2" x14ac:dyDescent="0.2">
      <c r="B2836" t="s">
        <v>6476</v>
      </c>
    </row>
    <row r="2837" spans="2:2" x14ac:dyDescent="0.2">
      <c r="B2837" t="s">
        <v>6477</v>
      </c>
    </row>
    <row r="2838" spans="2:2" x14ac:dyDescent="0.2">
      <c r="B2838" t="s">
        <v>6478</v>
      </c>
    </row>
    <row r="2839" spans="2:2" x14ac:dyDescent="0.2">
      <c r="B2839" t="s">
        <v>6479</v>
      </c>
    </row>
    <row r="2840" spans="2:2" x14ac:dyDescent="0.2">
      <c r="B2840" t="s">
        <v>6480</v>
      </c>
    </row>
    <row r="2841" spans="2:2" x14ac:dyDescent="0.2">
      <c r="B2841" t="s">
        <v>6481</v>
      </c>
    </row>
    <row r="2842" spans="2:2" x14ac:dyDescent="0.2">
      <c r="B2842" t="s">
        <v>6482</v>
      </c>
    </row>
    <row r="2843" spans="2:2" x14ac:dyDescent="0.2">
      <c r="B2843" t="s">
        <v>6483</v>
      </c>
    </row>
    <row r="2844" spans="2:2" x14ac:dyDescent="0.2">
      <c r="B2844" t="s">
        <v>6484</v>
      </c>
    </row>
    <row r="2845" spans="2:2" x14ac:dyDescent="0.2">
      <c r="B2845" t="s">
        <v>6485</v>
      </c>
    </row>
    <row r="2846" spans="2:2" x14ac:dyDescent="0.2">
      <c r="B2846" t="s">
        <v>6476</v>
      </c>
    </row>
    <row r="2847" spans="2:2" x14ac:dyDescent="0.2">
      <c r="B2847" t="s">
        <v>6477</v>
      </c>
    </row>
    <row r="2848" spans="2:2" x14ac:dyDescent="0.2">
      <c r="B2848" t="s">
        <v>6478</v>
      </c>
    </row>
    <row r="2849" spans="2:2" x14ac:dyDescent="0.2">
      <c r="B2849" t="s">
        <v>6540</v>
      </c>
    </row>
    <row r="2850" spans="2:2" x14ac:dyDescent="0.2">
      <c r="B2850" t="s">
        <v>6547</v>
      </c>
    </row>
    <row r="2851" spans="2:2" x14ac:dyDescent="0.2">
      <c r="B2851" t="s">
        <v>6542</v>
      </c>
    </row>
    <row r="2852" spans="2:2" x14ac:dyDescent="0.2">
      <c r="B2852" t="s">
        <v>6485</v>
      </c>
    </row>
  </sheetData>
  <autoFilter ref="A1:B2853">
    <sortState ref="A2:B2853">
      <sortCondition ref="A1:A2853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2"/>
  <sheetViews>
    <sheetView topLeftCell="A20" workbookViewId="0">
      <selection activeCell="A37" sqref="A37:M61"/>
    </sheetView>
  </sheetViews>
  <sheetFormatPr baseColWidth="10" defaultRowHeight="16" x14ac:dyDescent="0.2"/>
  <sheetData>
    <row r="1" spans="1:1" x14ac:dyDescent="0.2">
      <c r="A1" t="s">
        <v>6472</v>
      </c>
    </row>
    <row r="2" spans="1:1" x14ac:dyDescent="0.2">
      <c r="A2" t="s">
        <v>6570</v>
      </c>
    </row>
    <row r="3" spans="1:1" x14ac:dyDescent="0.2">
      <c r="A3" t="s">
        <v>6537</v>
      </c>
    </row>
    <row r="4" spans="1:1" x14ac:dyDescent="0.2">
      <c r="A4" t="s">
        <v>6543</v>
      </c>
    </row>
    <row r="5" spans="1:1" x14ac:dyDescent="0.2">
      <c r="A5" t="s">
        <v>6543</v>
      </c>
    </row>
    <row r="6" spans="1:1" x14ac:dyDescent="0.2">
      <c r="A6" t="s">
        <v>6545</v>
      </c>
    </row>
    <row r="7" spans="1:1" x14ac:dyDescent="0.2">
      <c r="A7" t="s">
        <v>6548</v>
      </c>
    </row>
    <row r="8" spans="1:1" x14ac:dyDescent="0.2">
      <c r="A8" t="s">
        <v>6550</v>
      </c>
    </row>
    <row r="9" spans="1:1" x14ac:dyDescent="0.2">
      <c r="A9" t="s">
        <v>6552</v>
      </c>
    </row>
    <row r="10" spans="1:1" x14ac:dyDescent="0.2">
      <c r="A10" t="s">
        <v>6554</v>
      </c>
    </row>
    <row r="11" spans="1:1" x14ac:dyDescent="0.2">
      <c r="A11" t="s">
        <v>6556</v>
      </c>
    </row>
    <row r="12" spans="1:1" x14ac:dyDescent="0.2">
      <c r="A12" t="s">
        <v>6558</v>
      </c>
    </row>
    <row r="13" spans="1:1" x14ac:dyDescent="0.2">
      <c r="A13" t="s">
        <v>6560</v>
      </c>
    </row>
    <row r="14" spans="1:1" x14ac:dyDescent="0.2">
      <c r="A14" t="s">
        <v>6562</v>
      </c>
    </row>
    <row r="15" spans="1:1" x14ac:dyDescent="0.2">
      <c r="A15" t="s">
        <v>6564</v>
      </c>
    </row>
    <row r="16" spans="1:1" x14ac:dyDescent="0.2">
      <c r="A16" t="s">
        <v>6566</v>
      </c>
    </row>
    <row r="17" spans="1:1" x14ac:dyDescent="0.2">
      <c r="A17" t="s">
        <v>6568</v>
      </c>
    </row>
    <row r="18" spans="1:1" x14ac:dyDescent="0.2">
      <c r="A18" t="s">
        <v>6582</v>
      </c>
    </row>
    <row r="19" spans="1:1" x14ac:dyDescent="0.2">
      <c r="A19" t="s">
        <v>6572</v>
      </c>
    </row>
    <row r="20" spans="1:1" x14ac:dyDescent="0.2">
      <c r="A20" t="s">
        <v>6574</v>
      </c>
    </row>
    <row r="21" spans="1:1" x14ac:dyDescent="0.2">
      <c r="A21" t="s">
        <v>6576</v>
      </c>
    </row>
    <row r="22" spans="1:1" x14ac:dyDescent="0.2">
      <c r="A22" t="s">
        <v>6578</v>
      </c>
    </row>
    <row r="23" spans="1:1" x14ac:dyDescent="0.2">
      <c r="A23" t="s">
        <v>6580</v>
      </c>
    </row>
    <row r="24" spans="1:1" x14ac:dyDescent="0.2">
      <c r="A24" t="s">
        <v>6584</v>
      </c>
    </row>
    <row r="25" spans="1:1" x14ac:dyDescent="0.2">
      <c r="A25" t="s">
        <v>6586</v>
      </c>
    </row>
    <row r="26" spans="1:1" x14ac:dyDescent="0.2">
      <c r="A26" t="s">
        <v>6588</v>
      </c>
    </row>
    <row r="27" spans="1:1" x14ac:dyDescent="0.2">
      <c r="A27" t="s">
        <v>6590</v>
      </c>
    </row>
    <row r="28" spans="1:1" x14ac:dyDescent="0.2">
      <c r="A28" t="s">
        <v>6592</v>
      </c>
    </row>
    <row r="29" spans="1:1" x14ac:dyDescent="0.2">
      <c r="A29" t="s">
        <v>6594</v>
      </c>
    </row>
    <row r="30" spans="1:1" x14ac:dyDescent="0.2">
      <c r="A30" t="s">
        <v>6596</v>
      </c>
    </row>
    <row r="31" spans="1:1" x14ac:dyDescent="0.2">
      <c r="A31" t="s">
        <v>6534</v>
      </c>
    </row>
    <row r="32" spans="1:1" x14ac:dyDescent="0.2">
      <c r="A32" t="s">
        <v>6539</v>
      </c>
    </row>
    <row r="33" spans="1:1" x14ac:dyDescent="0.2">
      <c r="A33" t="s">
        <v>6546</v>
      </c>
    </row>
    <row r="34" spans="1:1" x14ac:dyDescent="0.2">
      <c r="A34" t="s">
        <v>6549</v>
      </c>
    </row>
    <row r="35" spans="1:1" x14ac:dyDescent="0.2">
      <c r="A35" t="s">
        <v>6551</v>
      </c>
    </row>
    <row r="36" spans="1:1" x14ac:dyDescent="0.2">
      <c r="A36" t="s">
        <v>6553</v>
      </c>
    </row>
    <row r="37" spans="1:1" x14ac:dyDescent="0.2">
      <c r="A37" t="s">
        <v>6595</v>
      </c>
    </row>
    <row r="38" spans="1:1" x14ac:dyDescent="0.2">
      <c r="A38" t="s">
        <v>6557</v>
      </c>
    </row>
    <row r="39" spans="1:1" x14ac:dyDescent="0.2">
      <c r="A39" t="s">
        <v>6583</v>
      </c>
    </row>
    <row r="40" spans="1:1" x14ac:dyDescent="0.2">
      <c r="A40" t="s">
        <v>6571</v>
      </c>
    </row>
    <row r="41" spans="1:1" x14ac:dyDescent="0.2">
      <c r="A41" t="s">
        <v>6598</v>
      </c>
    </row>
    <row r="42" spans="1:1" x14ac:dyDescent="0.2">
      <c r="A42" t="s">
        <v>6591</v>
      </c>
    </row>
    <row r="43" spans="1:1" x14ac:dyDescent="0.2">
      <c r="A43" t="s">
        <v>6593</v>
      </c>
    </row>
    <row r="44" spans="1:1" x14ac:dyDescent="0.2">
      <c r="A44" t="s">
        <v>6589</v>
      </c>
    </row>
    <row r="45" spans="1:1" x14ac:dyDescent="0.2">
      <c r="A45" t="s">
        <v>6559</v>
      </c>
    </row>
    <row r="46" spans="1:1" x14ac:dyDescent="0.2">
      <c r="A46" t="s">
        <v>6573</v>
      </c>
    </row>
    <row r="47" spans="1:1" x14ac:dyDescent="0.2">
      <c r="A47" t="s">
        <v>6567</v>
      </c>
    </row>
    <row r="48" spans="1:1" x14ac:dyDescent="0.2">
      <c r="A48" t="s">
        <v>6577</v>
      </c>
    </row>
    <row r="49" spans="1:1" x14ac:dyDescent="0.2">
      <c r="A49" t="s">
        <v>6587</v>
      </c>
    </row>
    <row r="50" spans="1:1" x14ac:dyDescent="0.2">
      <c r="A50" t="s">
        <v>6575</v>
      </c>
    </row>
    <row r="51" spans="1:1" x14ac:dyDescent="0.2">
      <c r="A51" t="s">
        <v>6544</v>
      </c>
    </row>
    <row r="52" spans="1:1" x14ac:dyDescent="0.2">
      <c r="A52" t="s">
        <v>6544</v>
      </c>
    </row>
    <row r="53" spans="1:1" x14ac:dyDescent="0.2">
      <c r="A53" t="s">
        <v>6563</v>
      </c>
    </row>
    <row r="54" spans="1:1" x14ac:dyDescent="0.2">
      <c r="A54" t="s">
        <v>6597</v>
      </c>
    </row>
    <row r="55" spans="1:1" x14ac:dyDescent="0.2">
      <c r="A55" t="s">
        <v>6565</v>
      </c>
    </row>
    <row r="56" spans="1:1" x14ac:dyDescent="0.2">
      <c r="A56" t="s">
        <v>6585</v>
      </c>
    </row>
    <row r="57" spans="1:1" x14ac:dyDescent="0.2">
      <c r="A57" t="s">
        <v>6555</v>
      </c>
    </row>
    <row r="58" spans="1:1" x14ac:dyDescent="0.2">
      <c r="A58" t="s">
        <v>6569</v>
      </c>
    </row>
    <row r="59" spans="1:1" x14ac:dyDescent="0.2">
      <c r="A59" t="s">
        <v>6581</v>
      </c>
    </row>
    <row r="60" spans="1:1" x14ac:dyDescent="0.2">
      <c r="A60" t="s">
        <v>6561</v>
      </c>
    </row>
    <row r="61" spans="1:1" x14ac:dyDescent="0.2">
      <c r="A61" t="s">
        <v>6579</v>
      </c>
    </row>
    <row r="62" spans="1:1" x14ac:dyDescent="0.2">
      <c r="A62" t="s">
        <v>6538</v>
      </c>
    </row>
    <row r="63" spans="1:1" x14ac:dyDescent="0.2">
      <c r="A63" t="s">
        <v>6538</v>
      </c>
    </row>
    <row r="64" spans="1:1" x14ac:dyDescent="0.2">
      <c r="A64" t="s">
        <v>6538</v>
      </c>
    </row>
    <row r="65" spans="1:1" x14ac:dyDescent="0.2">
      <c r="A65" t="s">
        <v>6538</v>
      </c>
    </row>
    <row r="66" spans="1:1" x14ac:dyDescent="0.2">
      <c r="A66" t="s">
        <v>6538</v>
      </c>
    </row>
    <row r="67" spans="1:1" x14ac:dyDescent="0.2">
      <c r="A67" t="s">
        <v>6538</v>
      </c>
    </row>
    <row r="68" spans="1:1" x14ac:dyDescent="0.2">
      <c r="A68" t="s">
        <v>6538</v>
      </c>
    </row>
    <row r="69" spans="1:1" x14ac:dyDescent="0.2">
      <c r="A69" t="s">
        <v>6538</v>
      </c>
    </row>
    <row r="70" spans="1:1" x14ac:dyDescent="0.2">
      <c r="A70" t="s">
        <v>6538</v>
      </c>
    </row>
    <row r="71" spans="1:1" x14ac:dyDescent="0.2">
      <c r="A71" t="s">
        <v>6538</v>
      </c>
    </row>
    <row r="72" spans="1:1" x14ac:dyDescent="0.2">
      <c r="A72" t="s">
        <v>6538</v>
      </c>
    </row>
    <row r="73" spans="1:1" x14ac:dyDescent="0.2">
      <c r="A73" t="s">
        <v>6538</v>
      </c>
    </row>
    <row r="74" spans="1:1" x14ac:dyDescent="0.2">
      <c r="A74" t="s">
        <v>6538</v>
      </c>
    </row>
    <row r="75" spans="1:1" x14ac:dyDescent="0.2">
      <c r="A75" t="s">
        <v>6538</v>
      </c>
    </row>
    <row r="76" spans="1:1" x14ac:dyDescent="0.2">
      <c r="A76" t="s">
        <v>6538</v>
      </c>
    </row>
    <row r="77" spans="1:1" x14ac:dyDescent="0.2">
      <c r="A77" t="s">
        <v>6538</v>
      </c>
    </row>
    <row r="78" spans="1:1" x14ac:dyDescent="0.2">
      <c r="A78" t="s">
        <v>6538</v>
      </c>
    </row>
    <row r="79" spans="1:1" x14ac:dyDescent="0.2">
      <c r="A79" t="s">
        <v>6538</v>
      </c>
    </row>
    <row r="80" spans="1:1" x14ac:dyDescent="0.2">
      <c r="A80" t="s">
        <v>6538</v>
      </c>
    </row>
    <row r="81" spans="1:1" x14ac:dyDescent="0.2">
      <c r="A81" t="s">
        <v>6538</v>
      </c>
    </row>
    <row r="82" spans="1:1" x14ac:dyDescent="0.2">
      <c r="A82" t="s">
        <v>6538</v>
      </c>
    </row>
    <row r="83" spans="1:1" x14ac:dyDescent="0.2">
      <c r="A83" t="s">
        <v>6538</v>
      </c>
    </row>
    <row r="84" spans="1:1" x14ac:dyDescent="0.2">
      <c r="A84" t="s">
        <v>6538</v>
      </c>
    </row>
    <row r="85" spans="1:1" x14ac:dyDescent="0.2">
      <c r="A85" t="s">
        <v>6538</v>
      </c>
    </row>
    <row r="86" spans="1:1" x14ac:dyDescent="0.2">
      <c r="A86" t="s">
        <v>6538</v>
      </c>
    </row>
    <row r="87" spans="1:1" x14ac:dyDescent="0.2">
      <c r="A87" t="s">
        <v>6538</v>
      </c>
    </row>
    <row r="88" spans="1:1" x14ac:dyDescent="0.2">
      <c r="A88" t="s">
        <v>6538</v>
      </c>
    </row>
    <row r="89" spans="1:1" x14ac:dyDescent="0.2">
      <c r="A89" t="s">
        <v>6538</v>
      </c>
    </row>
    <row r="90" spans="1:1" x14ac:dyDescent="0.2">
      <c r="A90" t="s">
        <v>6538</v>
      </c>
    </row>
    <row r="91" spans="1:1" x14ac:dyDescent="0.2">
      <c r="A91" t="s">
        <v>6538</v>
      </c>
    </row>
    <row r="92" spans="1:1" x14ac:dyDescent="0.2">
      <c r="A92" t="s">
        <v>6536</v>
      </c>
    </row>
    <row r="93" spans="1:1" x14ac:dyDescent="0.2">
      <c r="A93" t="s">
        <v>6487</v>
      </c>
    </row>
    <row r="94" spans="1:1" x14ac:dyDescent="0.2">
      <c r="A94" t="s">
        <v>6487</v>
      </c>
    </row>
    <row r="95" spans="1:1" x14ac:dyDescent="0.2">
      <c r="A95" t="s">
        <v>6487</v>
      </c>
    </row>
    <row r="96" spans="1:1" x14ac:dyDescent="0.2">
      <c r="A96" t="s">
        <v>6487</v>
      </c>
    </row>
    <row r="97" spans="1:1" x14ac:dyDescent="0.2">
      <c r="A97" t="s">
        <v>6487</v>
      </c>
    </row>
    <row r="98" spans="1:1" x14ac:dyDescent="0.2">
      <c r="A98" t="s">
        <v>6487</v>
      </c>
    </row>
    <row r="99" spans="1:1" x14ac:dyDescent="0.2">
      <c r="A99" t="s">
        <v>6487</v>
      </c>
    </row>
    <row r="100" spans="1:1" x14ac:dyDescent="0.2">
      <c r="A100" t="s">
        <v>6487</v>
      </c>
    </row>
    <row r="101" spans="1:1" x14ac:dyDescent="0.2">
      <c r="A101" t="s">
        <v>6487</v>
      </c>
    </row>
    <row r="102" spans="1:1" x14ac:dyDescent="0.2">
      <c r="A102" t="s">
        <v>6487</v>
      </c>
    </row>
    <row r="103" spans="1:1" x14ac:dyDescent="0.2">
      <c r="A103" t="s">
        <v>6487</v>
      </c>
    </row>
    <row r="104" spans="1:1" x14ac:dyDescent="0.2">
      <c r="A104" t="s">
        <v>6487</v>
      </c>
    </row>
    <row r="105" spans="1:1" x14ac:dyDescent="0.2">
      <c r="A105" t="s">
        <v>6487</v>
      </c>
    </row>
    <row r="106" spans="1:1" x14ac:dyDescent="0.2">
      <c r="A106" t="s">
        <v>6487</v>
      </c>
    </row>
    <row r="107" spans="1:1" x14ac:dyDescent="0.2">
      <c r="A107" t="s">
        <v>6487</v>
      </c>
    </row>
    <row r="108" spans="1:1" x14ac:dyDescent="0.2">
      <c r="A108" t="s">
        <v>6487</v>
      </c>
    </row>
    <row r="109" spans="1:1" x14ac:dyDescent="0.2">
      <c r="A109" t="s">
        <v>6487</v>
      </c>
    </row>
    <row r="110" spans="1:1" x14ac:dyDescent="0.2">
      <c r="A110" t="s">
        <v>6487</v>
      </c>
    </row>
    <row r="111" spans="1:1" x14ac:dyDescent="0.2">
      <c r="A111" t="s">
        <v>6487</v>
      </c>
    </row>
    <row r="112" spans="1:1" x14ac:dyDescent="0.2">
      <c r="A112" t="s">
        <v>6487</v>
      </c>
    </row>
    <row r="113" spans="1:1" x14ac:dyDescent="0.2">
      <c r="A113" t="s">
        <v>6487</v>
      </c>
    </row>
    <row r="114" spans="1:1" x14ac:dyDescent="0.2">
      <c r="A114" t="s">
        <v>6487</v>
      </c>
    </row>
    <row r="115" spans="1:1" x14ac:dyDescent="0.2">
      <c r="A115" t="s">
        <v>6487</v>
      </c>
    </row>
    <row r="116" spans="1:1" x14ac:dyDescent="0.2">
      <c r="A116" t="s">
        <v>6487</v>
      </c>
    </row>
    <row r="117" spans="1:1" x14ac:dyDescent="0.2">
      <c r="A117" t="s">
        <v>6487</v>
      </c>
    </row>
    <row r="118" spans="1:1" x14ac:dyDescent="0.2">
      <c r="A118" t="s">
        <v>6473</v>
      </c>
    </row>
    <row r="119" spans="1:1" x14ac:dyDescent="0.2">
      <c r="A119" t="s">
        <v>6473</v>
      </c>
    </row>
    <row r="120" spans="1:1" x14ac:dyDescent="0.2">
      <c r="A120" t="s">
        <v>6473</v>
      </c>
    </row>
    <row r="121" spans="1:1" x14ac:dyDescent="0.2">
      <c r="A121" t="s">
        <v>6473</v>
      </c>
    </row>
    <row r="122" spans="1:1" x14ac:dyDescent="0.2">
      <c r="A122" t="s">
        <v>6473</v>
      </c>
    </row>
    <row r="123" spans="1:1" x14ac:dyDescent="0.2">
      <c r="A123" t="s">
        <v>6473</v>
      </c>
    </row>
    <row r="124" spans="1:1" x14ac:dyDescent="0.2">
      <c r="A124" t="s">
        <v>6473</v>
      </c>
    </row>
    <row r="125" spans="1:1" x14ac:dyDescent="0.2">
      <c r="A125" t="s">
        <v>6473</v>
      </c>
    </row>
    <row r="126" spans="1:1" x14ac:dyDescent="0.2">
      <c r="A126" t="s">
        <v>6473</v>
      </c>
    </row>
    <row r="127" spans="1:1" x14ac:dyDescent="0.2">
      <c r="A127" t="s">
        <v>6473</v>
      </c>
    </row>
    <row r="128" spans="1:1" x14ac:dyDescent="0.2">
      <c r="A128" t="s">
        <v>6473</v>
      </c>
    </row>
    <row r="129" spans="1:1" x14ac:dyDescent="0.2">
      <c r="A129" t="s">
        <v>6473</v>
      </c>
    </row>
    <row r="130" spans="1:1" x14ac:dyDescent="0.2">
      <c r="A130" t="s">
        <v>6473</v>
      </c>
    </row>
    <row r="131" spans="1:1" x14ac:dyDescent="0.2">
      <c r="A131" t="s">
        <v>6473</v>
      </c>
    </row>
    <row r="132" spans="1:1" x14ac:dyDescent="0.2">
      <c r="A132" t="s">
        <v>6473</v>
      </c>
    </row>
    <row r="133" spans="1:1" x14ac:dyDescent="0.2">
      <c r="A133" t="s">
        <v>6473</v>
      </c>
    </row>
    <row r="134" spans="1:1" x14ac:dyDescent="0.2">
      <c r="A134" t="s">
        <v>6473</v>
      </c>
    </row>
    <row r="135" spans="1:1" x14ac:dyDescent="0.2">
      <c r="A135" t="s">
        <v>6473</v>
      </c>
    </row>
    <row r="136" spans="1:1" x14ac:dyDescent="0.2">
      <c r="A136" t="s">
        <v>6473</v>
      </c>
    </row>
    <row r="137" spans="1:1" x14ac:dyDescent="0.2">
      <c r="A137" t="s">
        <v>6473</v>
      </c>
    </row>
    <row r="138" spans="1:1" x14ac:dyDescent="0.2">
      <c r="A138" t="s">
        <v>6473</v>
      </c>
    </row>
    <row r="139" spans="1:1" x14ac:dyDescent="0.2">
      <c r="A139" t="s">
        <v>6473</v>
      </c>
    </row>
    <row r="140" spans="1:1" x14ac:dyDescent="0.2">
      <c r="A140" t="s">
        <v>6473</v>
      </c>
    </row>
    <row r="141" spans="1:1" x14ac:dyDescent="0.2">
      <c r="A141" t="s">
        <v>6473</v>
      </c>
    </row>
    <row r="142" spans="1:1" x14ac:dyDescent="0.2">
      <c r="A142" t="s">
        <v>6473</v>
      </c>
    </row>
    <row r="143" spans="1:1" x14ac:dyDescent="0.2">
      <c r="A143" t="s">
        <v>6473</v>
      </c>
    </row>
    <row r="144" spans="1:1" x14ac:dyDescent="0.2">
      <c r="A144" t="s">
        <v>6473</v>
      </c>
    </row>
    <row r="145" spans="1:2" x14ac:dyDescent="0.2">
      <c r="A145" t="s">
        <v>6473</v>
      </c>
    </row>
    <row r="146" spans="1:2" x14ac:dyDescent="0.2">
      <c r="A146" t="s">
        <v>6473</v>
      </c>
    </row>
    <row r="147" spans="1:2" x14ac:dyDescent="0.2">
      <c r="A147" t="s">
        <v>6473</v>
      </c>
    </row>
    <row r="148" spans="1:2" x14ac:dyDescent="0.2">
      <c r="B148" t="s">
        <v>6542</v>
      </c>
    </row>
    <row r="149" spans="1:2" x14ac:dyDescent="0.2">
      <c r="B149" t="s">
        <v>6542</v>
      </c>
    </row>
    <row r="150" spans="1:2" x14ac:dyDescent="0.2">
      <c r="B150" t="s">
        <v>6542</v>
      </c>
    </row>
    <row r="151" spans="1:2" x14ac:dyDescent="0.2">
      <c r="B151" t="s">
        <v>6542</v>
      </c>
    </row>
    <row r="152" spans="1:2" x14ac:dyDescent="0.2">
      <c r="B152" t="s">
        <v>6542</v>
      </c>
    </row>
    <row r="153" spans="1:2" x14ac:dyDescent="0.2">
      <c r="B153" t="s">
        <v>6484</v>
      </c>
    </row>
    <row r="154" spans="1:2" x14ac:dyDescent="0.2">
      <c r="B154" t="s">
        <v>6484</v>
      </c>
    </row>
    <row r="155" spans="1:2" x14ac:dyDescent="0.2">
      <c r="B155" t="s">
        <v>6484</v>
      </c>
    </row>
    <row r="156" spans="1:2" x14ac:dyDescent="0.2">
      <c r="B156" t="s">
        <v>6484</v>
      </c>
    </row>
    <row r="157" spans="1:2" x14ac:dyDescent="0.2">
      <c r="B157" t="s">
        <v>6484</v>
      </c>
    </row>
    <row r="158" spans="1:2" x14ac:dyDescent="0.2">
      <c r="B158" t="s">
        <v>6484</v>
      </c>
    </row>
    <row r="159" spans="1:2" x14ac:dyDescent="0.2">
      <c r="B159" t="s">
        <v>6484</v>
      </c>
    </row>
    <row r="160" spans="1:2" x14ac:dyDescent="0.2">
      <c r="B160" t="s">
        <v>6484</v>
      </c>
    </row>
    <row r="161" spans="2:2" x14ac:dyDescent="0.2">
      <c r="B161" t="s">
        <v>6484</v>
      </c>
    </row>
    <row r="162" spans="2:2" x14ac:dyDescent="0.2">
      <c r="B162" t="s">
        <v>6484</v>
      </c>
    </row>
    <row r="163" spans="2:2" x14ac:dyDescent="0.2">
      <c r="B163" t="s">
        <v>6484</v>
      </c>
    </row>
    <row r="164" spans="2:2" x14ac:dyDescent="0.2">
      <c r="B164" t="s">
        <v>6484</v>
      </c>
    </row>
    <row r="165" spans="2:2" x14ac:dyDescent="0.2">
      <c r="B165" t="s">
        <v>6484</v>
      </c>
    </row>
    <row r="166" spans="2:2" x14ac:dyDescent="0.2">
      <c r="B166" t="s">
        <v>6484</v>
      </c>
    </row>
    <row r="167" spans="2:2" x14ac:dyDescent="0.2">
      <c r="B167" t="s">
        <v>6484</v>
      </c>
    </row>
    <row r="168" spans="2:2" x14ac:dyDescent="0.2">
      <c r="B168" t="s">
        <v>6484</v>
      </c>
    </row>
    <row r="169" spans="2:2" x14ac:dyDescent="0.2">
      <c r="B169" t="s">
        <v>6484</v>
      </c>
    </row>
    <row r="170" spans="2:2" x14ac:dyDescent="0.2">
      <c r="B170" t="s">
        <v>6484</v>
      </c>
    </row>
    <row r="171" spans="2:2" x14ac:dyDescent="0.2">
      <c r="B171" t="s">
        <v>6484</v>
      </c>
    </row>
    <row r="172" spans="2:2" x14ac:dyDescent="0.2">
      <c r="B172" t="s">
        <v>6484</v>
      </c>
    </row>
    <row r="173" spans="2:2" x14ac:dyDescent="0.2">
      <c r="B173" t="s">
        <v>6484</v>
      </c>
    </row>
    <row r="174" spans="2:2" x14ac:dyDescent="0.2">
      <c r="B174" t="s">
        <v>6484</v>
      </c>
    </row>
    <row r="175" spans="2:2" x14ac:dyDescent="0.2">
      <c r="B175" t="s">
        <v>6484</v>
      </c>
    </row>
    <row r="176" spans="2:2" x14ac:dyDescent="0.2">
      <c r="B176" t="s">
        <v>6484</v>
      </c>
    </row>
    <row r="177" spans="2:2" x14ac:dyDescent="0.2">
      <c r="B177" t="s">
        <v>6484</v>
      </c>
    </row>
    <row r="178" spans="2:2" x14ac:dyDescent="0.2">
      <c r="B178" t="s">
        <v>6484</v>
      </c>
    </row>
    <row r="179" spans="2:2" x14ac:dyDescent="0.2">
      <c r="B179" t="s">
        <v>6484</v>
      </c>
    </row>
    <row r="180" spans="2:2" x14ac:dyDescent="0.2">
      <c r="B180" t="s">
        <v>6484</v>
      </c>
    </row>
    <row r="181" spans="2:2" x14ac:dyDescent="0.2">
      <c r="B181" t="s">
        <v>6484</v>
      </c>
    </row>
    <row r="182" spans="2:2" x14ac:dyDescent="0.2">
      <c r="B182" t="s">
        <v>6484</v>
      </c>
    </row>
    <row r="183" spans="2:2" x14ac:dyDescent="0.2">
      <c r="B183" t="s">
        <v>6541</v>
      </c>
    </row>
    <row r="184" spans="2:2" x14ac:dyDescent="0.2">
      <c r="B184" t="s">
        <v>6547</v>
      </c>
    </row>
    <row r="185" spans="2:2" x14ac:dyDescent="0.2">
      <c r="B185" t="s">
        <v>6547</v>
      </c>
    </row>
    <row r="186" spans="2:2" x14ac:dyDescent="0.2">
      <c r="B186" t="s">
        <v>6547</v>
      </c>
    </row>
    <row r="187" spans="2:2" x14ac:dyDescent="0.2">
      <c r="B187" t="s">
        <v>6547</v>
      </c>
    </row>
    <row r="188" spans="2:2" x14ac:dyDescent="0.2">
      <c r="B188" t="s">
        <v>6485</v>
      </c>
    </row>
    <row r="189" spans="2:2" x14ac:dyDescent="0.2">
      <c r="B189" t="s">
        <v>6485</v>
      </c>
    </row>
    <row r="190" spans="2:2" x14ac:dyDescent="0.2">
      <c r="B190" t="s">
        <v>6485</v>
      </c>
    </row>
    <row r="191" spans="2:2" x14ac:dyDescent="0.2">
      <c r="B191" t="s">
        <v>6485</v>
      </c>
    </row>
    <row r="192" spans="2:2" x14ac:dyDescent="0.2">
      <c r="B192" t="s">
        <v>6485</v>
      </c>
    </row>
    <row r="193" spans="2:2" x14ac:dyDescent="0.2">
      <c r="B193" t="s">
        <v>6485</v>
      </c>
    </row>
    <row r="194" spans="2:2" x14ac:dyDescent="0.2">
      <c r="B194" t="s">
        <v>6485</v>
      </c>
    </row>
    <row r="195" spans="2:2" x14ac:dyDescent="0.2">
      <c r="B195" t="s">
        <v>6485</v>
      </c>
    </row>
    <row r="196" spans="2:2" x14ac:dyDescent="0.2">
      <c r="B196" t="s">
        <v>6485</v>
      </c>
    </row>
    <row r="197" spans="2:2" x14ac:dyDescent="0.2">
      <c r="B197" t="s">
        <v>6485</v>
      </c>
    </row>
    <row r="198" spans="2:2" x14ac:dyDescent="0.2">
      <c r="B198" t="s">
        <v>6485</v>
      </c>
    </row>
    <row r="199" spans="2:2" x14ac:dyDescent="0.2">
      <c r="B199" t="s">
        <v>6485</v>
      </c>
    </row>
    <row r="200" spans="2:2" x14ac:dyDescent="0.2">
      <c r="B200" t="s">
        <v>6485</v>
      </c>
    </row>
    <row r="201" spans="2:2" x14ac:dyDescent="0.2">
      <c r="B201" t="s">
        <v>6485</v>
      </c>
    </row>
    <row r="202" spans="2:2" x14ac:dyDescent="0.2">
      <c r="B202" t="s">
        <v>6485</v>
      </c>
    </row>
    <row r="203" spans="2:2" x14ac:dyDescent="0.2">
      <c r="B203" t="s">
        <v>6485</v>
      </c>
    </row>
    <row r="204" spans="2:2" x14ac:dyDescent="0.2">
      <c r="B204" t="s">
        <v>6485</v>
      </c>
    </row>
    <row r="205" spans="2:2" x14ac:dyDescent="0.2">
      <c r="B205" t="s">
        <v>6485</v>
      </c>
    </row>
    <row r="206" spans="2:2" x14ac:dyDescent="0.2">
      <c r="B206" t="s">
        <v>6485</v>
      </c>
    </row>
    <row r="207" spans="2:2" x14ac:dyDescent="0.2">
      <c r="B207" t="s">
        <v>6485</v>
      </c>
    </row>
    <row r="208" spans="2:2" x14ac:dyDescent="0.2">
      <c r="B208" t="s">
        <v>6485</v>
      </c>
    </row>
    <row r="209" spans="2:2" x14ac:dyDescent="0.2">
      <c r="B209" t="s">
        <v>6485</v>
      </c>
    </row>
    <row r="210" spans="2:2" x14ac:dyDescent="0.2">
      <c r="B210" t="s">
        <v>6485</v>
      </c>
    </row>
    <row r="211" spans="2:2" x14ac:dyDescent="0.2">
      <c r="B211" t="s">
        <v>6485</v>
      </c>
    </row>
    <row r="212" spans="2:2" x14ac:dyDescent="0.2">
      <c r="B212" t="s">
        <v>6485</v>
      </c>
    </row>
    <row r="213" spans="2:2" x14ac:dyDescent="0.2">
      <c r="B213" t="s">
        <v>6485</v>
      </c>
    </row>
    <row r="214" spans="2:2" x14ac:dyDescent="0.2">
      <c r="B214" t="s">
        <v>6485</v>
      </c>
    </row>
    <row r="215" spans="2:2" x14ac:dyDescent="0.2">
      <c r="B215" t="s">
        <v>6485</v>
      </c>
    </row>
    <row r="216" spans="2:2" x14ac:dyDescent="0.2">
      <c r="B216" t="s">
        <v>6485</v>
      </c>
    </row>
    <row r="217" spans="2:2" x14ac:dyDescent="0.2">
      <c r="B217" t="s">
        <v>6485</v>
      </c>
    </row>
    <row r="218" spans="2:2" x14ac:dyDescent="0.2">
      <c r="B218" t="s">
        <v>6485</v>
      </c>
    </row>
    <row r="219" spans="2:2" x14ac:dyDescent="0.2">
      <c r="B219" t="s">
        <v>6485</v>
      </c>
    </row>
    <row r="220" spans="2:2" x14ac:dyDescent="0.2">
      <c r="B220" t="s">
        <v>6485</v>
      </c>
    </row>
    <row r="221" spans="2:2" x14ac:dyDescent="0.2">
      <c r="B221" t="s">
        <v>6485</v>
      </c>
    </row>
    <row r="222" spans="2:2" x14ac:dyDescent="0.2">
      <c r="B222" t="s">
        <v>6485</v>
      </c>
    </row>
    <row r="223" spans="2:2" x14ac:dyDescent="0.2">
      <c r="B223" t="s">
        <v>6483</v>
      </c>
    </row>
    <row r="224" spans="2:2" x14ac:dyDescent="0.2">
      <c r="B224" t="s">
        <v>6483</v>
      </c>
    </row>
    <row r="225" spans="2:2" x14ac:dyDescent="0.2">
      <c r="B225" t="s">
        <v>6483</v>
      </c>
    </row>
    <row r="226" spans="2:2" x14ac:dyDescent="0.2">
      <c r="B226" t="s">
        <v>6483</v>
      </c>
    </row>
    <row r="227" spans="2:2" x14ac:dyDescent="0.2">
      <c r="B227" t="s">
        <v>6483</v>
      </c>
    </row>
    <row r="228" spans="2:2" x14ac:dyDescent="0.2">
      <c r="B228" t="s">
        <v>6483</v>
      </c>
    </row>
    <row r="229" spans="2:2" x14ac:dyDescent="0.2">
      <c r="B229" t="s">
        <v>6483</v>
      </c>
    </row>
    <row r="230" spans="2:2" x14ac:dyDescent="0.2">
      <c r="B230" t="s">
        <v>6483</v>
      </c>
    </row>
    <row r="231" spans="2:2" x14ac:dyDescent="0.2">
      <c r="B231" t="s">
        <v>6483</v>
      </c>
    </row>
    <row r="232" spans="2:2" x14ac:dyDescent="0.2">
      <c r="B232" t="s">
        <v>6483</v>
      </c>
    </row>
    <row r="233" spans="2:2" x14ac:dyDescent="0.2">
      <c r="B233" t="s">
        <v>6483</v>
      </c>
    </row>
    <row r="234" spans="2:2" x14ac:dyDescent="0.2">
      <c r="B234" t="s">
        <v>6483</v>
      </c>
    </row>
    <row r="235" spans="2:2" x14ac:dyDescent="0.2">
      <c r="B235" t="s">
        <v>6483</v>
      </c>
    </row>
    <row r="236" spans="2:2" x14ac:dyDescent="0.2">
      <c r="B236" t="s">
        <v>6483</v>
      </c>
    </row>
    <row r="237" spans="2:2" x14ac:dyDescent="0.2">
      <c r="B237" t="s">
        <v>6483</v>
      </c>
    </row>
    <row r="238" spans="2:2" x14ac:dyDescent="0.2">
      <c r="B238" t="s">
        <v>6483</v>
      </c>
    </row>
    <row r="239" spans="2:2" x14ac:dyDescent="0.2">
      <c r="B239" t="s">
        <v>6483</v>
      </c>
    </row>
    <row r="240" spans="2:2" x14ac:dyDescent="0.2">
      <c r="B240" t="s">
        <v>6483</v>
      </c>
    </row>
    <row r="241" spans="2:2" x14ac:dyDescent="0.2">
      <c r="B241" t="s">
        <v>6483</v>
      </c>
    </row>
    <row r="242" spans="2:2" x14ac:dyDescent="0.2">
      <c r="B242" t="s">
        <v>6483</v>
      </c>
    </row>
    <row r="243" spans="2:2" x14ac:dyDescent="0.2">
      <c r="B243" t="s">
        <v>6483</v>
      </c>
    </row>
    <row r="244" spans="2:2" x14ac:dyDescent="0.2">
      <c r="B244" t="s">
        <v>6483</v>
      </c>
    </row>
    <row r="245" spans="2:2" x14ac:dyDescent="0.2">
      <c r="B245" t="s">
        <v>6483</v>
      </c>
    </row>
    <row r="246" spans="2:2" x14ac:dyDescent="0.2">
      <c r="B246" t="s">
        <v>6483</v>
      </c>
    </row>
    <row r="247" spans="2:2" x14ac:dyDescent="0.2">
      <c r="B247" t="s">
        <v>6483</v>
      </c>
    </row>
    <row r="248" spans="2:2" x14ac:dyDescent="0.2">
      <c r="B248" t="s">
        <v>6483</v>
      </c>
    </row>
    <row r="249" spans="2:2" x14ac:dyDescent="0.2">
      <c r="B249" t="s">
        <v>6483</v>
      </c>
    </row>
    <row r="250" spans="2:2" x14ac:dyDescent="0.2">
      <c r="B250" t="s">
        <v>6483</v>
      </c>
    </row>
    <row r="251" spans="2:2" x14ac:dyDescent="0.2">
      <c r="B251" t="s">
        <v>6483</v>
      </c>
    </row>
    <row r="252" spans="2:2" x14ac:dyDescent="0.2">
      <c r="B252" t="s">
        <v>6483</v>
      </c>
    </row>
    <row r="253" spans="2:2" x14ac:dyDescent="0.2">
      <c r="B253" t="s">
        <v>6482</v>
      </c>
    </row>
    <row r="254" spans="2:2" x14ac:dyDescent="0.2">
      <c r="B254" t="s">
        <v>6482</v>
      </c>
    </row>
    <row r="255" spans="2:2" x14ac:dyDescent="0.2">
      <c r="B255" t="s">
        <v>6482</v>
      </c>
    </row>
    <row r="256" spans="2:2" x14ac:dyDescent="0.2">
      <c r="B256" t="s">
        <v>6482</v>
      </c>
    </row>
    <row r="257" spans="2:2" x14ac:dyDescent="0.2">
      <c r="B257" t="s">
        <v>6482</v>
      </c>
    </row>
    <row r="258" spans="2:2" x14ac:dyDescent="0.2">
      <c r="B258" t="s">
        <v>6482</v>
      </c>
    </row>
    <row r="259" spans="2:2" x14ac:dyDescent="0.2">
      <c r="B259" t="s">
        <v>6482</v>
      </c>
    </row>
    <row r="260" spans="2:2" x14ac:dyDescent="0.2">
      <c r="B260" t="s">
        <v>6482</v>
      </c>
    </row>
    <row r="261" spans="2:2" x14ac:dyDescent="0.2">
      <c r="B261" t="s">
        <v>6482</v>
      </c>
    </row>
    <row r="262" spans="2:2" x14ac:dyDescent="0.2">
      <c r="B262" t="s">
        <v>6482</v>
      </c>
    </row>
    <row r="263" spans="2:2" x14ac:dyDescent="0.2">
      <c r="B263" t="s">
        <v>6482</v>
      </c>
    </row>
    <row r="264" spans="2:2" x14ac:dyDescent="0.2">
      <c r="B264" t="s">
        <v>6482</v>
      </c>
    </row>
    <row r="265" spans="2:2" x14ac:dyDescent="0.2">
      <c r="B265" t="s">
        <v>6482</v>
      </c>
    </row>
    <row r="266" spans="2:2" x14ac:dyDescent="0.2">
      <c r="B266" t="s">
        <v>6482</v>
      </c>
    </row>
    <row r="267" spans="2:2" x14ac:dyDescent="0.2">
      <c r="B267" t="s">
        <v>6482</v>
      </c>
    </row>
    <row r="268" spans="2:2" x14ac:dyDescent="0.2">
      <c r="B268" t="s">
        <v>6482</v>
      </c>
    </row>
    <row r="269" spans="2:2" x14ac:dyDescent="0.2">
      <c r="B269" t="s">
        <v>6482</v>
      </c>
    </row>
    <row r="270" spans="2:2" x14ac:dyDescent="0.2">
      <c r="B270" t="s">
        <v>6482</v>
      </c>
    </row>
    <row r="271" spans="2:2" x14ac:dyDescent="0.2">
      <c r="B271" t="s">
        <v>6482</v>
      </c>
    </row>
    <row r="272" spans="2:2" x14ac:dyDescent="0.2">
      <c r="B272" t="s">
        <v>6482</v>
      </c>
    </row>
    <row r="273" spans="2:2" x14ac:dyDescent="0.2">
      <c r="B273" t="s">
        <v>6482</v>
      </c>
    </row>
    <row r="274" spans="2:2" x14ac:dyDescent="0.2">
      <c r="B274" t="s">
        <v>6482</v>
      </c>
    </row>
    <row r="275" spans="2:2" x14ac:dyDescent="0.2">
      <c r="B275" t="s">
        <v>6482</v>
      </c>
    </row>
    <row r="276" spans="2:2" x14ac:dyDescent="0.2">
      <c r="B276" t="s">
        <v>6482</v>
      </c>
    </row>
    <row r="277" spans="2:2" x14ac:dyDescent="0.2">
      <c r="B277" t="s">
        <v>6482</v>
      </c>
    </row>
    <row r="278" spans="2:2" x14ac:dyDescent="0.2">
      <c r="B278" t="s">
        <v>6482</v>
      </c>
    </row>
    <row r="279" spans="2:2" x14ac:dyDescent="0.2">
      <c r="B279" t="s">
        <v>6482</v>
      </c>
    </row>
    <row r="280" spans="2:2" x14ac:dyDescent="0.2">
      <c r="B280" t="s">
        <v>6482</v>
      </c>
    </row>
    <row r="281" spans="2:2" x14ac:dyDescent="0.2">
      <c r="B281" t="s">
        <v>6482</v>
      </c>
    </row>
    <row r="282" spans="2:2" x14ac:dyDescent="0.2">
      <c r="B282" t="s">
        <v>6482</v>
      </c>
    </row>
    <row r="283" spans="2:2" x14ac:dyDescent="0.2">
      <c r="B283" t="s">
        <v>6481</v>
      </c>
    </row>
    <row r="284" spans="2:2" x14ac:dyDescent="0.2">
      <c r="B284" t="s">
        <v>6481</v>
      </c>
    </row>
    <row r="285" spans="2:2" x14ac:dyDescent="0.2">
      <c r="B285" t="s">
        <v>6481</v>
      </c>
    </row>
    <row r="286" spans="2:2" x14ac:dyDescent="0.2">
      <c r="B286" t="s">
        <v>6481</v>
      </c>
    </row>
    <row r="287" spans="2:2" x14ac:dyDescent="0.2">
      <c r="B287" t="s">
        <v>6481</v>
      </c>
    </row>
    <row r="288" spans="2:2" x14ac:dyDescent="0.2">
      <c r="B288" t="s">
        <v>6481</v>
      </c>
    </row>
    <row r="289" spans="2:2" x14ac:dyDescent="0.2">
      <c r="B289" t="s">
        <v>6481</v>
      </c>
    </row>
    <row r="290" spans="2:2" x14ac:dyDescent="0.2">
      <c r="B290" t="s">
        <v>6481</v>
      </c>
    </row>
    <row r="291" spans="2:2" x14ac:dyDescent="0.2">
      <c r="B291" t="s">
        <v>6481</v>
      </c>
    </row>
    <row r="292" spans="2:2" x14ac:dyDescent="0.2">
      <c r="B292" t="s">
        <v>6481</v>
      </c>
    </row>
    <row r="293" spans="2:2" x14ac:dyDescent="0.2">
      <c r="B293" t="s">
        <v>6481</v>
      </c>
    </row>
    <row r="294" spans="2:2" x14ac:dyDescent="0.2">
      <c r="B294" t="s">
        <v>6481</v>
      </c>
    </row>
    <row r="295" spans="2:2" x14ac:dyDescent="0.2">
      <c r="B295" t="s">
        <v>6481</v>
      </c>
    </row>
    <row r="296" spans="2:2" x14ac:dyDescent="0.2">
      <c r="B296" t="s">
        <v>6481</v>
      </c>
    </row>
    <row r="297" spans="2:2" x14ac:dyDescent="0.2">
      <c r="B297" t="s">
        <v>6481</v>
      </c>
    </row>
    <row r="298" spans="2:2" x14ac:dyDescent="0.2">
      <c r="B298" t="s">
        <v>6481</v>
      </c>
    </row>
    <row r="299" spans="2:2" x14ac:dyDescent="0.2">
      <c r="B299" t="s">
        <v>6481</v>
      </c>
    </row>
    <row r="300" spans="2:2" x14ac:dyDescent="0.2">
      <c r="B300" t="s">
        <v>6481</v>
      </c>
    </row>
    <row r="301" spans="2:2" x14ac:dyDescent="0.2">
      <c r="B301" t="s">
        <v>6481</v>
      </c>
    </row>
    <row r="302" spans="2:2" x14ac:dyDescent="0.2">
      <c r="B302" t="s">
        <v>6481</v>
      </c>
    </row>
    <row r="303" spans="2:2" x14ac:dyDescent="0.2">
      <c r="B303" t="s">
        <v>6481</v>
      </c>
    </row>
    <row r="304" spans="2:2" x14ac:dyDescent="0.2">
      <c r="B304" t="s">
        <v>6481</v>
      </c>
    </row>
    <row r="305" spans="2:2" x14ac:dyDescent="0.2">
      <c r="B305" t="s">
        <v>6481</v>
      </c>
    </row>
    <row r="306" spans="2:2" x14ac:dyDescent="0.2">
      <c r="B306" t="s">
        <v>6481</v>
      </c>
    </row>
    <row r="307" spans="2:2" x14ac:dyDescent="0.2">
      <c r="B307" t="s">
        <v>6481</v>
      </c>
    </row>
    <row r="308" spans="2:2" x14ac:dyDescent="0.2">
      <c r="B308" t="s">
        <v>6481</v>
      </c>
    </row>
    <row r="309" spans="2:2" x14ac:dyDescent="0.2">
      <c r="B309" t="s">
        <v>6481</v>
      </c>
    </row>
    <row r="310" spans="2:2" x14ac:dyDescent="0.2">
      <c r="B310" t="s">
        <v>6481</v>
      </c>
    </row>
    <row r="311" spans="2:2" x14ac:dyDescent="0.2">
      <c r="B311" t="s">
        <v>6481</v>
      </c>
    </row>
    <row r="312" spans="2:2" x14ac:dyDescent="0.2">
      <c r="B312" t="s">
        <v>6481</v>
      </c>
    </row>
    <row r="313" spans="2:2" x14ac:dyDescent="0.2">
      <c r="B313" t="s">
        <v>6480</v>
      </c>
    </row>
    <row r="314" spans="2:2" x14ac:dyDescent="0.2">
      <c r="B314" t="s">
        <v>6480</v>
      </c>
    </row>
    <row r="315" spans="2:2" x14ac:dyDescent="0.2">
      <c r="B315" t="s">
        <v>6480</v>
      </c>
    </row>
    <row r="316" spans="2:2" x14ac:dyDescent="0.2">
      <c r="B316" t="s">
        <v>6480</v>
      </c>
    </row>
    <row r="317" spans="2:2" x14ac:dyDescent="0.2">
      <c r="B317" t="s">
        <v>6480</v>
      </c>
    </row>
    <row r="318" spans="2:2" x14ac:dyDescent="0.2">
      <c r="B318" t="s">
        <v>6480</v>
      </c>
    </row>
    <row r="319" spans="2:2" x14ac:dyDescent="0.2">
      <c r="B319" t="s">
        <v>6480</v>
      </c>
    </row>
    <row r="320" spans="2:2" x14ac:dyDescent="0.2">
      <c r="B320" t="s">
        <v>6480</v>
      </c>
    </row>
    <row r="321" spans="2:2" x14ac:dyDescent="0.2">
      <c r="B321" t="s">
        <v>6480</v>
      </c>
    </row>
    <row r="322" spans="2:2" x14ac:dyDescent="0.2">
      <c r="B322" t="s">
        <v>6480</v>
      </c>
    </row>
    <row r="323" spans="2:2" x14ac:dyDescent="0.2">
      <c r="B323" t="s">
        <v>6480</v>
      </c>
    </row>
    <row r="324" spans="2:2" x14ac:dyDescent="0.2">
      <c r="B324" t="s">
        <v>6480</v>
      </c>
    </row>
    <row r="325" spans="2:2" x14ac:dyDescent="0.2">
      <c r="B325" t="s">
        <v>6480</v>
      </c>
    </row>
    <row r="326" spans="2:2" x14ac:dyDescent="0.2">
      <c r="B326" t="s">
        <v>6480</v>
      </c>
    </row>
    <row r="327" spans="2:2" x14ac:dyDescent="0.2">
      <c r="B327" t="s">
        <v>6480</v>
      </c>
    </row>
    <row r="328" spans="2:2" x14ac:dyDescent="0.2">
      <c r="B328" t="s">
        <v>6480</v>
      </c>
    </row>
    <row r="329" spans="2:2" x14ac:dyDescent="0.2">
      <c r="B329" t="s">
        <v>6480</v>
      </c>
    </row>
    <row r="330" spans="2:2" x14ac:dyDescent="0.2">
      <c r="B330" t="s">
        <v>6480</v>
      </c>
    </row>
    <row r="331" spans="2:2" x14ac:dyDescent="0.2">
      <c r="B331" t="s">
        <v>6480</v>
      </c>
    </row>
    <row r="332" spans="2:2" x14ac:dyDescent="0.2">
      <c r="B332" t="s">
        <v>6480</v>
      </c>
    </row>
    <row r="333" spans="2:2" x14ac:dyDescent="0.2">
      <c r="B333" t="s">
        <v>6480</v>
      </c>
    </row>
    <row r="334" spans="2:2" x14ac:dyDescent="0.2">
      <c r="B334" t="s">
        <v>6480</v>
      </c>
    </row>
    <row r="335" spans="2:2" x14ac:dyDescent="0.2">
      <c r="B335" t="s">
        <v>6480</v>
      </c>
    </row>
    <row r="336" spans="2:2" x14ac:dyDescent="0.2">
      <c r="B336" t="s">
        <v>6480</v>
      </c>
    </row>
    <row r="337" spans="2:2" x14ac:dyDescent="0.2">
      <c r="B337" t="s">
        <v>6480</v>
      </c>
    </row>
    <row r="338" spans="2:2" x14ac:dyDescent="0.2">
      <c r="B338" t="s">
        <v>6480</v>
      </c>
    </row>
    <row r="339" spans="2:2" x14ac:dyDescent="0.2">
      <c r="B339" t="s">
        <v>6480</v>
      </c>
    </row>
    <row r="340" spans="2:2" x14ac:dyDescent="0.2">
      <c r="B340" t="s">
        <v>6480</v>
      </c>
    </row>
    <row r="341" spans="2:2" x14ac:dyDescent="0.2">
      <c r="B341" t="s">
        <v>6480</v>
      </c>
    </row>
    <row r="342" spans="2:2" x14ac:dyDescent="0.2">
      <c r="B342" t="s">
        <v>6480</v>
      </c>
    </row>
    <row r="343" spans="2:2" x14ac:dyDescent="0.2">
      <c r="B343" t="s">
        <v>6540</v>
      </c>
    </row>
    <row r="344" spans="2:2" x14ac:dyDescent="0.2">
      <c r="B344" t="s">
        <v>6540</v>
      </c>
    </row>
    <row r="345" spans="2:2" x14ac:dyDescent="0.2">
      <c r="B345" t="s">
        <v>6540</v>
      </c>
    </row>
    <row r="346" spans="2:2" x14ac:dyDescent="0.2">
      <c r="B346" t="s">
        <v>6540</v>
      </c>
    </row>
    <row r="347" spans="2:2" x14ac:dyDescent="0.2">
      <c r="B347" t="s">
        <v>6540</v>
      </c>
    </row>
    <row r="348" spans="2:2" x14ac:dyDescent="0.2">
      <c r="B348" t="s">
        <v>6479</v>
      </c>
    </row>
    <row r="349" spans="2:2" x14ac:dyDescent="0.2">
      <c r="B349" t="s">
        <v>6479</v>
      </c>
    </row>
    <row r="350" spans="2:2" x14ac:dyDescent="0.2">
      <c r="B350" t="s">
        <v>6479</v>
      </c>
    </row>
    <row r="351" spans="2:2" x14ac:dyDescent="0.2">
      <c r="B351" t="s">
        <v>6479</v>
      </c>
    </row>
    <row r="352" spans="2:2" x14ac:dyDescent="0.2">
      <c r="B352" t="s">
        <v>6479</v>
      </c>
    </row>
    <row r="353" spans="2:2" x14ac:dyDescent="0.2">
      <c r="B353" t="s">
        <v>6479</v>
      </c>
    </row>
    <row r="354" spans="2:2" x14ac:dyDescent="0.2">
      <c r="B354" t="s">
        <v>6479</v>
      </c>
    </row>
    <row r="355" spans="2:2" x14ac:dyDescent="0.2">
      <c r="B355" t="s">
        <v>6479</v>
      </c>
    </row>
    <row r="356" spans="2:2" x14ac:dyDescent="0.2">
      <c r="B356" t="s">
        <v>6479</v>
      </c>
    </row>
    <row r="357" spans="2:2" x14ac:dyDescent="0.2">
      <c r="B357" t="s">
        <v>6479</v>
      </c>
    </row>
    <row r="358" spans="2:2" x14ac:dyDescent="0.2">
      <c r="B358" t="s">
        <v>6479</v>
      </c>
    </row>
    <row r="359" spans="2:2" x14ac:dyDescent="0.2">
      <c r="B359" t="s">
        <v>6479</v>
      </c>
    </row>
    <row r="360" spans="2:2" x14ac:dyDescent="0.2">
      <c r="B360" t="s">
        <v>6479</v>
      </c>
    </row>
    <row r="361" spans="2:2" x14ac:dyDescent="0.2">
      <c r="B361" t="s">
        <v>6479</v>
      </c>
    </row>
    <row r="362" spans="2:2" x14ac:dyDescent="0.2">
      <c r="B362" t="s">
        <v>6479</v>
      </c>
    </row>
    <row r="363" spans="2:2" x14ac:dyDescent="0.2">
      <c r="B363" t="s">
        <v>6479</v>
      </c>
    </row>
    <row r="364" spans="2:2" x14ac:dyDescent="0.2">
      <c r="B364" t="s">
        <v>6479</v>
      </c>
    </row>
    <row r="365" spans="2:2" x14ac:dyDescent="0.2">
      <c r="B365" t="s">
        <v>6479</v>
      </c>
    </row>
    <row r="366" spans="2:2" x14ac:dyDescent="0.2">
      <c r="B366" t="s">
        <v>6479</v>
      </c>
    </row>
    <row r="367" spans="2:2" x14ac:dyDescent="0.2">
      <c r="B367" t="s">
        <v>6479</v>
      </c>
    </row>
    <row r="368" spans="2:2" x14ac:dyDescent="0.2">
      <c r="B368" t="s">
        <v>6479</v>
      </c>
    </row>
    <row r="369" spans="2:2" x14ac:dyDescent="0.2">
      <c r="B369" t="s">
        <v>6479</v>
      </c>
    </row>
    <row r="370" spans="2:2" x14ac:dyDescent="0.2">
      <c r="B370" t="s">
        <v>6479</v>
      </c>
    </row>
    <row r="371" spans="2:2" x14ac:dyDescent="0.2">
      <c r="B371" t="s">
        <v>6479</v>
      </c>
    </row>
    <row r="372" spans="2:2" x14ac:dyDescent="0.2">
      <c r="B372" t="s">
        <v>6479</v>
      </c>
    </row>
    <row r="373" spans="2:2" x14ac:dyDescent="0.2">
      <c r="B373" t="s">
        <v>6479</v>
      </c>
    </row>
    <row r="374" spans="2:2" x14ac:dyDescent="0.2">
      <c r="B374" t="s">
        <v>6479</v>
      </c>
    </row>
    <row r="375" spans="2:2" x14ac:dyDescent="0.2">
      <c r="B375" t="s">
        <v>6479</v>
      </c>
    </row>
    <row r="376" spans="2:2" x14ac:dyDescent="0.2">
      <c r="B376" t="s">
        <v>6479</v>
      </c>
    </row>
    <row r="377" spans="2:2" x14ac:dyDescent="0.2">
      <c r="B377" t="s">
        <v>6479</v>
      </c>
    </row>
    <row r="378" spans="2:2" x14ac:dyDescent="0.2">
      <c r="B378" t="s">
        <v>6476</v>
      </c>
    </row>
    <row r="379" spans="2:2" x14ac:dyDescent="0.2">
      <c r="B379" t="s">
        <v>6476</v>
      </c>
    </row>
    <row r="380" spans="2:2" x14ac:dyDescent="0.2">
      <c r="B380" t="s">
        <v>6476</v>
      </c>
    </row>
    <row r="381" spans="2:2" x14ac:dyDescent="0.2">
      <c r="B381" t="s">
        <v>6476</v>
      </c>
    </row>
    <row r="382" spans="2:2" x14ac:dyDescent="0.2">
      <c r="B382" t="s">
        <v>6476</v>
      </c>
    </row>
    <row r="383" spans="2:2" x14ac:dyDescent="0.2">
      <c r="B383" t="s">
        <v>6476</v>
      </c>
    </row>
    <row r="384" spans="2:2" x14ac:dyDescent="0.2">
      <c r="B384" t="s">
        <v>6476</v>
      </c>
    </row>
    <row r="385" spans="2:2" x14ac:dyDescent="0.2">
      <c r="B385" t="s">
        <v>6476</v>
      </c>
    </row>
    <row r="386" spans="2:2" x14ac:dyDescent="0.2">
      <c r="B386" t="s">
        <v>6476</v>
      </c>
    </row>
    <row r="387" spans="2:2" x14ac:dyDescent="0.2">
      <c r="B387" t="s">
        <v>6476</v>
      </c>
    </row>
    <row r="388" spans="2:2" x14ac:dyDescent="0.2">
      <c r="B388" t="s">
        <v>6476</v>
      </c>
    </row>
    <row r="389" spans="2:2" x14ac:dyDescent="0.2">
      <c r="B389" t="s">
        <v>6476</v>
      </c>
    </row>
    <row r="390" spans="2:2" x14ac:dyDescent="0.2">
      <c r="B390" t="s">
        <v>6476</v>
      </c>
    </row>
    <row r="391" spans="2:2" x14ac:dyDescent="0.2">
      <c r="B391" t="s">
        <v>6476</v>
      </c>
    </row>
    <row r="392" spans="2:2" x14ac:dyDescent="0.2">
      <c r="B392" t="s">
        <v>6476</v>
      </c>
    </row>
    <row r="393" spans="2:2" x14ac:dyDescent="0.2">
      <c r="B393" t="s">
        <v>6476</v>
      </c>
    </row>
    <row r="394" spans="2:2" x14ac:dyDescent="0.2">
      <c r="B394" t="s">
        <v>6476</v>
      </c>
    </row>
    <row r="395" spans="2:2" x14ac:dyDescent="0.2">
      <c r="B395" t="s">
        <v>6476</v>
      </c>
    </row>
    <row r="396" spans="2:2" x14ac:dyDescent="0.2">
      <c r="B396" t="s">
        <v>6476</v>
      </c>
    </row>
    <row r="397" spans="2:2" x14ac:dyDescent="0.2">
      <c r="B397" t="s">
        <v>6476</v>
      </c>
    </row>
    <row r="398" spans="2:2" x14ac:dyDescent="0.2">
      <c r="B398" t="s">
        <v>6476</v>
      </c>
    </row>
    <row r="399" spans="2:2" x14ac:dyDescent="0.2">
      <c r="B399" t="s">
        <v>6476</v>
      </c>
    </row>
    <row r="400" spans="2:2" x14ac:dyDescent="0.2">
      <c r="B400" t="s">
        <v>6476</v>
      </c>
    </row>
    <row r="401" spans="2:2" x14ac:dyDescent="0.2">
      <c r="B401" t="s">
        <v>6476</v>
      </c>
    </row>
    <row r="402" spans="2:2" x14ac:dyDescent="0.2">
      <c r="B402" t="s">
        <v>6476</v>
      </c>
    </row>
    <row r="403" spans="2:2" x14ac:dyDescent="0.2">
      <c r="B403" t="s">
        <v>6476</v>
      </c>
    </row>
    <row r="404" spans="2:2" x14ac:dyDescent="0.2">
      <c r="B404" t="s">
        <v>6476</v>
      </c>
    </row>
    <row r="405" spans="2:2" x14ac:dyDescent="0.2">
      <c r="B405" t="s">
        <v>6476</v>
      </c>
    </row>
    <row r="406" spans="2:2" x14ac:dyDescent="0.2">
      <c r="B406" t="s">
        <v>6476</v>
      </c>
    </row>
    <row r="407" spans="2:2" x14ac:dyDescent="0.2">
      <c r="B407" t="s">
        <v>6476</v>
      </c>
    </row>
    <row r="408" spans="2:2" x14ac:dyDescent="0.2">
      <c r="B408" t="s">
        <v>6476</v>
      </c>
    </row>
    <row r="409" spans="2:2" x14ac:dyDescent="0.2">
      <c r="B409" t="s">
        <v>6476</v>
      </c>
    </row>
    <row r="410" spans="2:2" x14ac:dyDescent="0.2">
      <c r="B410" t="s">
        <v>6476</v>
      </c>
    </row>
    <row r="411" spans="2:2" x14ac:dyDescent="0.2">
      <c r="B411" t="s">
        <v>6476</v>
      </c>
    </row>
    <row r="412" spans="2:2" x14ac:dyDescent="0.2">
      <c r="B412" t="s">
        <v>6476</v>
      </c>
    </row>
    <row r="413" spans="2:2" x14ac:dyDescent="0.2">
      <c r="B413" t="s">
        <v>6477</v>
      </c>
    </row>
    <row r="414" spans="2:2" x14ac:dyDescent="0.2">
      <c r="B414" t="s">
        <v>6477</v>
      </c>
    </row>
    <row r="415" spans="2:2" x14ac:dyDescent="0.2">
      <c r="B415" t="s">
        <v>6477</v>
      </c>
    </row>
    <row r="416" spans="2:2" x14ac:dyDescent="0.2">
      <c r="B416" t="s">
        <v>6477</v>
      </c>
    </row>
    <row r="417" spans="2:2" x14ac:dyDescent="0.2">
      <c r="B417" t="s">
        <v>6477</v>
      </c>
    </row>
    <row r="418" spans="2:2" x14ac:dyDescent="0.2">
      <c r="B418" t="s">
        <v>6477</v>
      </c>
    </row>
    <row r="419" spans="2:2" x14ac:dyDescent="0.2">
      <c r="B419" t="s">
        <v>6477</v>
      </c>
    </row>
    <row r="420" spans="2:2" x14ac:dyDescent="0.2">
      <c r="B420" t="s">
        <v>6477</v>
      </c>
    </row>
    <row r="421" spans="2:2" x14ac:dyDescent="0.2">
      <c r="B421" t="s">
        <v>6477</v>
      </c>
    </row>
    <row r="422" spans="2:2" x14ac:dyDescent="0.2">
      <c r="B422" t="s">
        <v>6477</v>
      </c>
    </row>
    <row r="423" spans="2:2" x14ac:dyDescent="0.2">
      <c r="B423" t="s">
        <v>6477</v>
      </c>
    </row>
    <row r="424" spans="2:2" x14ac:dyDescent="0.2">
      <c r="B424" t="s">
        <v>6477</v>
      </c>
    </row>
    <row r="425" spans="2:2" x14ac:dyDescent="0.2">
      <c r="B425" t="s">
        <v>6477</v>
      </c>
    </row>
    <row r="426" spans="2:2" x14ac:dyDescent="0.2">
      <c r="B426" t="s">
        <v>6477</v>
      </c>
    </row>
    <row r="427" spans="2:2" x14ac:dyDescent="0.2">
      <c r="B427" t="s">
        <v>6477</v>
      </c>
    </row>
    <row r="428" spans="2:2" x14ac:dyDescent="0.2">
      <c r="B428" t="s">
        <v>6477</v>
      </c>
    </row>
    <row r="429" spans="2:2" x14ac:dyDescent="0.2">
      <c r="B429" t="s">
        <v>6477</v>
      </c>
    </row>
    <row r="430" spans="2:2" x14ac:dyDescent="0.2">
      <c r="B430" t="s">
        <v>6477</v>
      </c>
    </row>
    <row r="431" spans="2:2" x14ac:dyDescent="0.2">
      <c r="B431" t="s">
        <v>6477</v>
      </c>
    </row>
    <row r="432" spans="2:2" x14ac:dyDescent="0.2">
      <c r="B432" t="s">
        <v>6477</v>
      </c>
    </row>
    <row r="433" spans="2:2" x14ac:dyDescent="0.2">
      <c r="B433" t="s">
        <v>6477</v>
      </c>
    </row>
    <row r="434" spans="2:2" x14ac:dyDescent="0.2">
      <c r="B434" t="s">
        <v>6477</v>
      </c>
    </row>
    <row r="435" spans="2:2" x14ac:dyDescent="0.2">
      <c r="B435" t="s">
        <v>6477</v>
      </c>
    </row>
    <row r="436" spans="2:2" x14ac:dyDescent="0.2">
      <c r="B436" t="s">
        <v>6477</v>
      </c>
    </row>
    <row r="437" spans="2:2" x14ac:dyDescent="0.2">
      <c r="B437" t="s">
        <v>6477</v>
      </c>
    </row>
    <row r="438" spans="2:2" x14ac:dyDescent="0.2">
      <c r="B438" t="s">
        <v>6477</v>
      </c>
    </row>
    <row r="439" spans="2:2" x14ac:dyDescent="0.2">
      <c r="B439" t="s">
        <v>6477</v>
      </c>
    </row>
    <row r="440" spans="2:2" x14ac:dyDescent="0.2">
      <c r="B440" t="s">
        <v>6477</v>
      </c>
    </row>
    <row r="441" spans="2:2" x14ac:dyDescent="0.2">
      <c r="B441" t="s">
        <v>6477</v>
      </c>
    </row>
    <row r="442" spans="2:2" x14ac:dyDescent="0.2">
      <c r="B442" t="s">
        <v>6477</v>
      </c>
    </row>
    <row r="443" spans="2:2" x14ac:dyDescent="0.2">
      <c r="B443" t="s">
        <v>6477</v>
      </c>
    </row>
    <row r="444" spans="2:2" x14ac:dyDescent="0.2">
      <c r="B444" t="s">
        <v>6477</v>
      </c>
    </row>
    <row r="445" spans="2:2" x14ac:dyDescent="0.2">
      <c r="B445" t="s">
        <v>6477</v>
      </c>
    </row>
    <row r="446" spans="2:2" x14ac:dyDescent="0.2">
      <c r="B446" t="s">
        <v>6477</v>
      </c>
    </row>
    <row r="447" spans="2:2" x14ac:dyDescent="0.2">
      <c r="B447" t="s">
        <v>6477</v>
      </c>
    </row>
    <row r="448" spans="2:2" x14ac:dyDescent="0.2">
      <c r="B448" t="s">
        <v>6478</v>
      </c>
    </row>
    <row r="449" spans="2:2" x14ac:dyDescent="0.2">
      <c r="B449" t="s">
        <v>6478</v>
      </c>
    </row>
    <row r="450" spans="2:2" x14ac:dyDescent="0.2">
      <c r="B450" t="s">
        <v>6478</v>
      </c>
    </row>
    <row r="451" spans="2:2" x14ac:dyDescent="0.2">
      <c r="B451" t="s">
        <v>6478</v>
      </c>
    </row>
    <row r="452" spans="2:2" x14ac:dyDescent="0.2">
      <c r="B452" t="s">
        <v>6478</v>
      </c>
    </row>
    <row r="453" spans="2:2" x14ac:dyDescent="0.2">
      <c r="B453" t="s">
        <v>6478</v>
      </c>
    </row>
    <row r="454" spans="2:2" x14ac:dyDescent="0.2">
      <c r="B454" t="s">
        <v>6478</v>
      </c>
    </row>
    <row r="455" spans="2:2" x14ac:dyDescent="0.2">
      <c r="B455" t="s">
        <v>6478</v>
      </c>
    </row>
    <row r="456" spans="2:2" x14ac:dyDescent="0.2">
      <c r="B456" t="s">
        <v>6478</v>
      </c>
    </row>
    <row r="457" spans="2:2" x14ac:dyDescent="0.2">
      <c r="B457" t="s">
        <v>6478</v>
      </c>
    </row>
    <row r="458" spans="2:2" x14ac:dyDescent="0.2">
      <c r="B458" t="s">
        <v>6478</v>
      </c>
    </row>
    <row r="459" spans="2:2" x14ac:dyDescent="0.2">
      <c r="B459" t="s">
        <v>6478</v>
      </c>
    </row>
    <row r="460" spans="2:2" x14ac:dyDescent="0.2">
      <c r="B460" t="s">
        <v>6478</v>
      </c>
    </row>
    <row r="461" spans="2:2" x14ac:dyDescent="0.2">
      <c r="B461" t="s">
        <v>6478</v>
      </c>
    </row>
    <row r="462" spans="2:2" x14ac:dyDescent="0.2">
      <c r="B462" t="s">
        <v>6478</v>
      </c>
    </row>
    <row r="463" spans="2:2" x14ac:dyDescent="0.2">
      <c r="B463" t="s">
        <v>6478</v>
      </c>
    </row>
    <row r="464" spans="2:2" x14ac:dyDescent="0.2">
      <c r="B464" t="s">
        <v>6478</v>
      </c>
    </row>
    <row r="465" spans="2:2" x14ac:dyDescent="0.2">
      <c r="B465" t="s">
        <v>6478</v>
      </c>
    </row>
    <row r="466" spans="2:2" x14ac:dyDescent="0.2">
      <c r="B466" t="s">
        <v>6478</v>
      </c>
    </row>
    <row r="467" spans="2:2" x14ac:dyDescent="0.2">
      <c r="B467" t="s">
        <v>6478</v>
      </c>
    </row>
    <row r="468" spans="2:2" x14ac:dyDescent="0.2">
      <c r="B468" t="s">
        <v>6478</v>
      </c>
    </row>
    <row r="469" spans="2:2" x14ac:dyDescent="0.2">
      <c r="B469" t="s">
        <v>6478</v>
      </c>
    </row>
    <row r="470" spans="2:2" x14ac:dyDescent="0.2">
      <c r="B470" t="s">
        <v>6478</v>
      </c>
    </row>
    <row r="471" spans="2:2" x14ac:dyDescent="0.2">
      <c r="B471" t="s">
        <v>6478</v>
      </c>
    </row>
    <row r="472" spans="2:2" x14ac:dyDescent="0.2">
      <c r="B472" t="s">
        <v>6478</v>
      </c>
    </row>
    <row r="473" spans="2:2" x14ac:dyDescent="0.2">
      <c r="B473" t="s">
        <v>6478</v>
      </c>
    </row>
    <row r="474" spans="2:2" x14ac:dyDescent="0.2">
      <c r="B474" t="s">
        <v>6478</v>
      </c>
    </row>
    <row r="475" spans="2:2" x14ac:dyDescent="0.2">
      <c r="B475" t="s">
        <v>6478</v>
      </c>
    </row>
    <row r="476" spans="2:2" x14ac:dyDescent="0.2">
      <c r="B476" t="s">
        <v>6478</v>
      </c>
    </row>
    <row r="477" spans="2:2" x14ac:dyDescent="0.2">
      <c r="B477" t="s">
        <v>6478</v>
      </c>
    </row>
    <row r="478" spans="2:2" x14ac:dyDescent="0.2">
      <c r="B478" t="s">
        <v>6478</v>
      </c>
    </row>
    <row r="479" spans="2:2" x14ac:dyDescent="0.2">
      <c r="B479" t="s">
        <v>6478</v>
      </c>
    </row>
    <row r="480" spans="2:2" x14ac:dyDescent="0.2">
      <c r="B480" t="s">
        <v>6478</v>
      </c>
    </row>
    <row r="481" spans="2:2" x14ac:dyDescent="0.2">
      <c r="B481" t="s">
        <v>6478</v>
      </c>
    </row>
    <row r="482" spans="2:2" x14ac:dyDescent="0.2">
      <c r="B482" t="s">
        <v>6478</v>
      </c>
    </row>
  </sheetData>
  <autoFilter ref="A1:B483">
    <sortState ref="A2:B483">
      <sortCondition ref="A1:A483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E73"/>
  <sheetViews>
    <sheetView workbookViewId="0">
      <selection activeCell="E2" sqref="E2:E198"/>
    </sheetView>
  </sheetViews>
  <sheetFormatPr baseColWidth="10" defaultRowHeight="16" x14ac:dyDescent="0.2"/>
  <cols>
    <col min="5" max="5" width="27" customWidth="1"/>
  </cols>
  <sheetData>
    <row r="1" spans="4:5" x14ac:dyDescent="0.2">
      <c r="D1" t="s">
        <v>6621</v>
      </c>
      <c r="E1" t="s">
        <v>6620</v>
      </c>
    </row>
    <row r="2" spans="4:5" x14ac:dyDescent="0.2">
      <c r="D2">
        <v>1</v>
      </c>
      <c r="E2" t="s">
        <v>6470</v>
      </c>
    </row>
    <row r="3" spans="4:5" x14ac:dyDescent="0.2">
      <c r="D3">
        <v>2</v>
      </c>
      <c r="E3" t="s">
        <v>6470</v>
      </c>
    </row>
    <row r="4" spans="4:5" x14ac:dyDescent="0.2">
      <c r="D4">
        <v>3</v>
      </c>
      <c r="E4" t="s">
        <v>6470</v>
      </c>
    </row>
    <row r="5" spans="4:5" x14ac:dyDescent="0.2">
      <c r="D5">
        <v>4</v>
      </c>
      <c r="E5" t="s">
        <v>6470</v>
      </c>
    </row>
    <row r="6" spans="4:5" x14ac:dyDescent="0.2">
      <c r="D6">
        <v>5</v>
      </c>
      <c r="E6" t="s">
        <v>6470</v>
      </c>
    </row>
    <row r="7" spans="4:5" x14ac:dyDescent="0.2">
      <c r="D7">
        <v>6</v>
      </c>
      <c r="E7" t="s">
        <v>6470</v>
      </c>
    </row>
    <row r="8" spans="4:5" x14ac:dyDescent="0.2">
      <c r="D8">
        <v>7</v>
      </c>
      <c r="E8" t="s">
        <v>6471</v>
      </c>
    </row>
    <row r="9" spans="4:5" x14ac:dyDescent="0.2">
      <c r="D9">
        <v>8</v>
      </c>
      <c r="E9" t="s">
        <v>6471</v>
      </c>
    </row>
    <row r="10" spans="4:5" x14ac:dyDescent="0.2">
      <c r="D10">
        <v>9</v>
      </c>
      <c r="E10" t="s">
        <v>6471</v>
      </c>
    </row>
    <row r="11" spans="4:5" x14ac:dyDescent="0.2">
      <c r="D11">
        <v>10</v>
      </c>
      <c r="E11" t="s">
        <v>6471</v>
      </c>
    </row>
    <row r="12" spans="4:5" x14ac:dyDescent="0.2">
      <c r="D12">
        <v>11</v>
      </c>
      <c r="E12" t="s">
        <v>6470</v>
      </c>
    </row>
    <row r="13" spans="4:5" x14ac:dyDescent="0.2">
      <c r="D13">
        <v>12</v>
      </c>
      <c r="E13" t="s">
        <v>6470</v>
      </c>
    </row>
    <row r="14" spans="4:5" x14ac:dyDescent="0.2">
      <c r="D14">
        <v>13</v>
      </c>
      <c r="E14" t="s">
        <v>6470</v>
      </c>
    </row>
    <row r="15" spans="4:5" x14ac:dyDescent="0.2">
      <c r="D15">
        <v>14</v>
      </c>
      <c r="E15" t="s">
        <v>6471</v>
      </c>
    </row>
    <row r="16" spans="4:5" x14ac:dyDescent="0.2">
      <c r="D16">
        <v>15</v>
      </c>
      <c r="E16" t="s">
        <v>6471</v>
      </c>
    </row>
    <row r="17" spans="4:5" x14ac:dyDescent="0.2">
      <c r="D17">
        <v>16</v>
      </c>
      <c r="E17" t="s">
        <v>6470</v>
      </c>
    </row>
    <row r="18" spans="4:5" x14ac:dyDescent="0.2">
      <c r="D18">
        <v>17</v>
      </c>
      <c r="E18" t="s">
        <v>6471</v>
      </c>
    </row>
    <row r="19" spans="4:5" x14ac:dyDescent="0.2">
      <c r="D19">
        <v>18</v>
      </c>
      <c r="E19" t="s">
        <v>6470</v>
      </c>
    </row>
    <row r="20" spans="4:5" x14ac:dyDescent="0.2">
      <c r="D20">
        <v>19</v>
      </c>
      <c r="E20" t="s">
        <v>6470</v>
      </c>
    </row>
    <row r="21" spans="4:5" x14ac:dyDescent="0.2">
      <c r="D21">
        <v>20</v>
      </c>
      <c r="E21" t="s">
        <v>6471</v>
      </c>
    </row>
    <row r="22" spans="4:5" x14ac:dyDescent="0.2">
      <c r="D22">
        <v>21</v>
      </c>
      <c r="E22" t="s">
        <v>6470</v>
      </c>
    </row>
    <row r="23" spans="4:5" x14ac:dyDescent="0.2">
      <c r="D23">
        <v>22</v>
      </c>
      <c r="E23" t="s">
        <v>6470</v>
      </c>
    </row>
    <row r="24" spans="4:5" x14ac:dyDescent="0.2">
      <c r="D24">
        <v>23</v>
      </c>
      <c r="E24" t="s">
        <v>6470</v>
      </c>
    </row>
    <row r="25" spans="4:5" x14ac:dyDescent="0.2">
      <c r="D25">
        <v>24</v>
      </c>
      <c r="E25" t="s">
        <v>6470</v>
      </c>
    </row>
    <row r="26" spans="4:5" x14ac:dyDescent="0.2">
      <c r="D26">
        <v>25</v>
      </c>
      <c r="E26" t="s">
        <v>6470</v>
      </c>
    </row>
    <row r="27" spans="4:5" x14ac:dyDescent="0.2">
      <c r="D27">
        <v>26</v>
      </c>
      <c r="E27" t="s">
        <v>6470</v>
      </c>
    </row>
    <row r="28" spans="4:5" x14ac:dyDescent="0.2">
      <c r="D28">
        <v>27</v>
      </c>
      <c r="E28" t="s">
        <v>6470</v>
      </c>
    </row>
    <row r="29" spans="4:5" x14ac:dyDescent="0.2">
      <c r="D29">
        <v>28</v>
      </c>
      <c r="E29" t="s">
        <v>6471</v>
      </c>
    </row>
    <row r="30" spans="4:5" x14ac:dyDescent="0.2">
      <c r="D30">
        <v>29</v>
      </c>
      <c r="E30" t="s">
        <v>6470</v>
      </c>
    </row>
    <row r="31" spans="4:5" x14ac:dyDescent="0.2">
      <c r="D31">
        <v>30</v>
      </c>
      <c r="E31" t="s">
        <v>6470</v>
      </c>
    </row>
    <row r="32" spans="4:5" x14ac:dyDescent="0.2">
      <c r="D32">
        <v>31</v>
      </c>
      <c r="E32" t="s">
        <v>6471</v>
      </c>
    </row>
    <row r="33" spans="4:5" x14ac:dyDescent="0.2">
      <c r="D33">
        <v>32</v>
      </c>
      <c r="E33" t="s">
        <v>6471</v>
      </c>
    </row>
    <row r="34" spans="4:5" x14ac:dyDescent="0.2">
      <c r="D34">
        <v>33</v>
      </c>
      <c r="E34" t="s">
        <v>6470</v>
      </c>
    </row>
    <row r="35" spans="4:5" x14ac:dyDescent="0.2">
      <c r="D35">
        <v>34</v>
      </c>
      <c r="E35" t="s">
        <v>6471</v>
      </c>
    </row>
    <row r="36" spans="4:5" x14ac:dyDescent="0.2">
      <c r="D36">
        <v>35</v>
      </c>
      <c r="E36" t="s">
        <v>6470</v>
      </c>
    </row>
    <row r="37" spans="4:5" x14ac:dyDescent="0.2">
      <c r="D37">
        <v>36</v>
      </c>
      <c r="E37" t="s">
        <v>6470</v>
      </c>
    </row>
    <row r="38" spans="4:5" x14ac:dyDescent="0.2">
      <c r="D38">
        <v>37</v>
      </c>
      <c r="E38" t="s">
        <v>6470</v>
      </c>
    </row>
    <row r="39" spans="4:5" x14ac:dyDescent="0.2">
      <c r="D39">
        <v>38</v>
      </c>
      <c r="E39" t="s">
        <v>6470</v>
      </c>
    </row>
    <row r="40" spans="4:5" x14ac:dyDescent="0.2">
      <c r="D40">
        <v>39</v>
      </c>
      <c r="E40" t="s">
        <v>6471</v>
      </c>
    </row>
    <row r="41" spans="4:5" x14ac:dyDescent="0.2">
      <c r="D41">
        <v>40</v>
      </c>
      <c r="E41" t="s">
        <v>6471</v>
      </c>
    </row>
    <row r="42" spans="4:5" x14ac:dyDescent="0.2">
      <c r="D42">
        <v>41</v>
      </c>
      <c r="E42" t="s">
        <v>6471</v>
      </c>
    </row>
    <row r="43" spans="4:5" x14ac:dyDescent="0.2">
      <c r="D43">
        <v>42</v>
      </c>
      <c r="E43" t="s">
        <v>6470</v>
      </c>
    </row>
    <row r="44" spans="4:5" x14ac:dyDescent="0.2">
      <c r="D44">
        <v>43</v>
      </c>
      <c r="E44" t="s">
        <v>6470</v>
      </c>
    </row>
    <row r="45" spans="4:5" x14ac:dyDescent="0.2">
      <c r="D45">
        <v>44</v>
      </c>
      <c r="E45" t="s">
        <v>6470</v>
      </c>
    </row>
    <row r="46" spans="4:5" x14ac:dyDescent="0.2">
      <c r="D46">
        <v>45</v>
      </c>
      <c r="E46" t="s">
        <v>6470</v>
      </c>
    </row>
    <row r="47" spans="4:5" x14ac:dyDescent="0.2">
      <c r="D47">
        <v>46</v>
      </c>
      <c r="E47" t="s">
        <v>6471</v>
      </c>
    </row>
    <row r="48" spans="4:5" x14ac:dyDescent="0.2">
      <c r="D48">
        <v>47</v>
      </c>
      <c r="E48" t="s">
        <v>6471</v>
      </c>
    </row>
    <row r="49" spans="4:5" x14ac:dyDescent="0.2">
      <c r="D49">
        <v>48</v>
      </c>
      <c r="E49" t="s">
        <v>6470</v>
      </c>
    </row>
    <row r="50" spans="4:5" x14ac:dyDescent="0.2">
      <c r="D50">
        <v>49</v>
      </c>
      <c r="E50" t="s">
        <v>6470</v>
      </c>
    </row>
    <row r="51" spans="4:5" x14ac:dyDescent="0.2">
      <c r="D51">
        <v>50</v>
      </c>
      <c r="E51" t="s">
        <v>6470</v>
      </c>
    </row>
    <row r="52" spans="4:5" x14ac:dyDescent="0.2">
      <c r="D52">
        <v>51</v>
      </c>
      <c r="E52" t="s">
        <v>6470</v>
      </c>
    </row>
    <row r="53" spans="4:5" x14ac:dyDescent="0.2">
      <c r="D53">
        <v>52</v>
      </c>
      <c r="E53" t="s">
        <v>6471</v>
      </c>
    </row>
    <row r="54" spans="4:5" x14ac:dyDescent="0.2">
      <c r="D54">
        <v>53</v>
      </c>
      <c r="E54" t="s">
        <v>6470</v>
      </c>
    </row>
    <row r="55" spans="4:5" x14ac:dyDescent="0.2">
      <c r="D55">
        <v>54</v>
      </c>
      <c r="E55" t="s">
        <v>6470</v>
      </c>
    </row>
    <row r="56" spans="4:5" x14ac:dyDescent="0.2">
      <c r="D56">
        <v>55</v>
      </c>
      <c r="E56" t="s">
        <v>6471</v>
      </c>
    </row>
    <row r="57" spans="4:5" x14ac:dyDescent="0.2">
      <c r="D57">
        <v>56</v>
      </c>
      <c r="E57" t="s">
        <v>6470</v>
      </c>
    </row>
    <row r="58" spans="4:5" x14ac:dyDescent="0.2">
      <c r="D58">
        <v>57</v>
      </c>
      <c r="E58" t="s">
        <v>6470</v>
      </c>
    </row>
    <row r="59" spans="4:5" x14ac:dyDescent="0.2">
      <c r="D59">
        <v>58</v>
      </c>
      <c r="E59" t="s">
        <v>6470</v>
      </c>
    </row>
    <row r="60" spans="4:5" x14ac:dyDescent="0.2">
      <c r="D60">
        <v>59</v>
      </c>
      <c r="E60" t="s">
        <v>6470</v>
      </c>
    </row>
    <row r="61" spans="4:5" x14ac:dyDescent="0.2">
      <c r="D61">
        <v>60</v>
      </c>
      <c r="E61" t="s">
        <v>6471</v>
      </c>
    </row>
    <row r="62" spans="4:5" x14ac:dyDescent="0.2">
      <c r="D62">
        <v>61</v>
      </c>
      <c r="E62" t="s">
        <v>6470</v>
      </c>
    </row>
    <row r="63" spans="4:5" x14ac:dyDescent="0.2">
      <c r="D63">
        <v>62</v>
      </c>
      <c r="E63" t="s">
        <v>6470</v>
      </c>
    </row>
    <row r="64" spans="4:5" x14ac:dyDescent="0.2">
      <c r="D64">
        <v>63</v>
      </c>
      <c r="E64" t="s">
        <v>6470</v>
      </c>
    </row>
    <row r="65" spans="4:5" x14ac:dyDescent="0.2">
      <c r="D65">
        <v>64</v>
      </c>
      <c r="E65" t="s">
        <v>6471</v>
      </c>
    </row>
    <row r="66" spans="4:5" x14ac:dyDescent="0.2">
      <c r="D66">
        <v>65</v>
      </c>
      <c r="E66" t="s">
        <v>6470</v>
      </c>
    </row>
    <row r="67" spans="4:5" x14ac:dyDescent="0.2">
      <c r="D67">
        <v>66</v>
      </c>
      <c r="E67" t="s">
        <v>6470</v>
      </c>
    </row>
    <row r="68" spans="4:5" x14ac:dyDescent="0.2">
      <c r="D68">
        <v>67</v>
      </c>
      <c r="E68" t="s">
        <v>6470</v>
      </c>
    </row>
    <row r="69" spans="4:5" x14ac:dyDescent="0.2">
      <c r="D69">
        <v>68</v>
      </c>
      <c r="E69" t="s">
        <v>6470</v>
      </c>
    </row>
    <row r="70" spans="4:5" x14ac:dyDescent="0.2">
      <c r="D70">
        <v>69</v>
      </c>
      <c r="E70" t="s">
        <v>6470</v>
      </c>
    </row>
    <row r="71" spans="4:5" x14ac:dyDescent="0.2">
      <c r="D71">
        <v>70</v>
      </c>
      <c r="E71" t="s">
        <v>6470</v>
      </c>
    </row>
    <row r="72" spans="4:5" x14ac:dyDescent="0.2">
      <c r="D72">
        <v>71</v>
      </c>
      <c r="E72" t="s">
        <v>6470</v>
      </c>
    </row>
    <row r="73" spans="4:5" x14ac:dyDescent="0.2">
      <c r="D73">
        <v>72</v>
      </c>
      <c r="E73" t="s">
        <v>6470</v>
      </c>
    </row>
  </sheetData>
  <autoFilter ref="D1:E332">
    <sortState ref="D2:E332">
      <sortCondition ref="D1:D332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308"/>
  <sheetViews>
    <sheetView topLeftCell="A43" workbookViewId="0">
      <selection activeCell="A51" sqref="A51:B72"/>
    </sheetView>
  </sheetViews>
  <sheetFormatPr baseColWidth="10" defaultRowHeight="16" x14ac:dyDescent="0.2"/>
  <sheetData>
    <row r="1" spans="1:2" x14ac:dyDescent="0.2">
      <c r="A1" t="s">
        <v>0</v>
      </c>
    </row>
    <row r="2" spans="1:2" x14ac:dyDescent="0.2">
      <c r="A2" t="s">
        <v>1</v>
      </c>
      <c r="B2" t="s">
        <v>236</v>
      </c>
    </row>
    <row r="3" spans="1:2" x14ac:dyDescent="0.2">
      <c r="A3" t="s">
        <v>1</v>
      </c>
      <c r="B3" t="s">
        <v>236</v>
      </c>
    </row>
    <row r="4" spans="1:2" x14ac:dyDescent="0.2">
      <c r="A4" t="s">
        <v>1</v>
      </c>
      <c r="B4" t="s">
        <v>236</v>
      </c>
    </row>
    <row r="5" spans="1:2" x14ac:dyDescent="0.2">
      <c r="A5" t="s">
        <v>1</v>
      </c>
      <c r="B5" t="s">
        <v>236</v>
      </c>
    </row>
    <row r="6" spans="1:2" x14ac:dyDescent="0.2">
      <c r="A6" t="s">
        <v>1</v>
      </c>
      <c r="B6" t="s">
        <v>236</v>
      </c>
    </row>
    <row r="7" spans="1:2" x14ac:dyDescent="0.2">
      <c r="A7" t="s">
        <v>1</v>
      </c>
      <c r="B7" t="s">
        <v>236</v>
      </c>
    </row>
    <row r="8" spans="1:2" x14ac:dyDescent="0.2">
      <c r="A8" t="s">
        <v>1</v>
      </c>
      <c r="B8" t="s">
        <v>236</v>
      </c>
    </row>
    <row r="9" spans="1:2" x14ac:dyDescent="0.2">
      <c r="A9" t="s">
        <v>1</v>
      </c>
      <c r="B9" t="s">
        <v>236</v>
      </c>
    </row>
    <row r="10" spans="1:2" x14ac:dyDescent="0.2">
      <c r="A10" t="s">
        <v>1</v>
      </c>
      <c r="B10" t="s">
        <v>236</v>
      </c>
    </row>
    <row r="11" spans="1:2" x14ac:dyDescent="0.2">
      <c r="A11" t="s">
        <v>1</v>
      </c>
      <c r="B11" t="s">
        <v>236</v>
      </c>
    </row>
    <row r="12" spans="1:2" x14ac:dyDescent="0.2">
      <c r="A12" t="s">
        <v>1</v>
      </c>
      <c r="B12" t="s">
        <v>236</v>
      </c>
    </row>
    <row r="13" spans="1:2" x14ac:dyDescent="0.2">
      <c r="A13" t="s">
        <v>1</v>
      </c>
      <c r="B13" t="s">
        <v>236</v>
      </c>
    </row>
    <row r="14" spans="1:2" x14ac:dyDescent="0.2">
      <c r="A14" t="s">
        <v>1</v>
      </c>
      <c r="B14" t="s">
        <v>236</v>
      </c>
    </row>
    <row r="15" spans="1:2" x14ac:dyDescent="0.2">
      <c r="A15" t="s">
        <v>1</v>
      </c>
      <c r="B15" t="s">
        <v>236</v>
      </c>
    </row>
    <row r="16" spans="1:2" x14ac:dyDescent="0.2">
      <c r="A16" t="s">
        <v>1</v>
      </c>
      <c r="B16" t="s">
        <v>236</v>
      </c>
    </row>
    <row r="17" spans="1:2" x14ac:dyDescent="0.2">
      <c r="A17" t="s">
        <v>1</v>
      </c>
      <c r="B17" t="s">
        <v>236</v>
      </c>
    </row>
    <row r="18" spans="1:2" x14ac:dyDescent="0.2">
      <c r="A18" t="s">
        <v>1</v>
      </c>
      <c r="B18" t="s">
        <v>236</v>
      </c>
    </row>
    <row r="19" spans="1:2" x14ac:dyDescent="0.2">
      <c r="A19" t="s">
        <v>1</v>
      </c>
      <c r="B19" t="s">
        <v>236</v>
      </c>
    </row>
    <row r="20" spans="1:2" x14ac:dyDescent="0.2">
      <c r="A20" t="s">
        <v>1</v>
      </c>
      <c r="B20" t="s">
        <v>236</v>
      </c>
    </row>
    <row r="21" spans="1:2" x14ac:dyDescent="0.2">
      <c r="A21" t="s">
        <v>1</v>
      </c>
      <c r="B21" t="s">
        <v>236</v>
      </c>
    </row>
    <row r="22" spans="1:2" x14ac:dyDescent="0.2">
      <c r="A22" t="s">
        <v>1</v>
      </c>
      <c r="B22" t="s">
        <v>236</v>
      </c>
    </row>
    <row r="23" spans="1:2" x14ac:dyDescent="0.2">
      <c r="A23" t="s">
        <v>1</v>
      </c>
      <c r="B23" t="s">
        <v>236</v>
      </c>
    </row>
    <row r="24" spans="1:2" x14ac:dyDescent="0.2">
      <c r="A24" t="s">
        <v>1</v>
      </c>
      <c r="B24" t="s">
        <v>236</v>
      </c>
    </row>
    <row r="25" spans="1:2" x14ac:dyDescent="0.2">
      <c r="A25" t="s">
        <v>1</v>
      </c>
      <c r="B25" t="s">
        <v>236</v>
      </c>
    </row>
    <row r="26" spans="1:2" x14ac:dyDescent="0.2">
      <c r="A26">
        <v>24</v>
      </c>
      <c r="B26" t="s">
        <v>3411</v>
      </c>
    </row>
    <row r="27" spans="1:2" x14ac:dyDescent="0.2">
      <c r="B27" t="s">
        <v>237</v>
      </c>
    </row>
    <row r="28" spans="1:2" x14ac:dyDescent="0.2">
      <c r="B28" t="s">
        <v>237</v>
      </c>
    </row>
    <row r="29" spans="1:2" x14ac:dyDescent="0.2">
      <c r="B29" t="s">
        <v>237</v>
      </c>
    </row>
    <row r="30" spans="1:2" x14ac:dyDescent="0.2">
      <c r="B30" t="s">
        <v>237</v>
      </c>
    </row>
    <row r="31" spans="1:2" x14ac:dyDescent="0.2">
      <c r="B31" t="s">
        <v>237</v>
      </c>
    </row>
    <row r="32" spans="1:2" x14ac:dyDescent="0.2">
      <c r="B32" t="s">
        <v>237</v>
      </c>
    </row>
    <row r="33" spans="2:2" x14ac:dyDescent="0.2">
      <c r="B33" t="s">
        <v>237</v>
      </c>
    </row>
    <row r="34" spans="2:2" x14ac:dyDescent="0.2">
      <c r="B34" t="s">
        <v>237</v>
      </c>
    </row>
    <row r="35" spans="2:2" x14ac:dyDescent="0.2">
      <c r="B35" t="s">
        <v>237</v>
      </c>
    </row>
    <row r="36" spans="2:2" x14ac:dyDescent="0.2">
      <c r="B36" t="s">
        <v>237</v>
      </c>
    </row>
    <row r="37" spans="2:2" x14ac:dyDescent="0.2">
      <c r="B37" t="s">
        <v>237</v>
      </c>
    </row>
    <row r="38" spans="2:2" x14ac:dyDescent="0.2">
      <c r="B38" t="s">
        <v>237</v>
      </c>
    </row>
    <row r="39" spans="2:2" x14ac:dyDescent="0.2">
      <c r="B39" t="s">
        <v>237</v>
      </c>
    </row>
    <row r="40" spans="2:2" x14ac:dyDescent="0.2">
      <c r="B40" t="s">
        <v>237</v>
      </c>
    </row>
    <row r="41" spans="2:2" x14ac:dyDescent="0.2">
      <c r="B41" t="s">
        <v>237</v>
      </c>
    </row>
    <row r="42" spans="2:2" x14ac:dyDescent="0.2">
      <c r="B42" t="s">
        <v>237</v>
      </c>
    </row>
    <row r="43" spans="2:2" x14ac:dyDescent="0.2">
      <c r="B43" t="s">
        <v>237</v>
      </c>
    </row>
    <row r="44" spans="2:2" x14ac:dyDescent="0.2">
      <c r="B44" t="s">
        <v>237</v>
      </c>
    </row>
    <row r="45" spans="2:2" x14ac:dyDescent="0.2">
      <c r="B45" t="s">
        <v>237</v>
      </c>
    </row>
    <row r="46" spans="2:2" x14ac:dyDescent="0.2">
      <c r="B46" t="s">
        <v>237</v>
      </c>
    </row>
    <row r="47" spans="2:2" x14ac:dyDescent="0.2">
      <c r="B47" t="s">
        <v>237</v>
      </c>
    </row>
    <row r="48" spans="2:2" x14ac:dyDescent="0.2">
      <c r="B48" t="s">
        <v>237</v>
      </c>
    </row>
    <row r="49" spans="1:2" x14ac:dyDescent="0.2">
      <c r="B49" t="s">
        <v>237</v>
      </c>
    </row>
    <row r="50" spans="1:2" x14ac:dyDescent="0.2">
      <c r="B50" t="s">
        <v>237</v>
      </c>
    </row>
    <row r="51" spans="1:2" x14ac:dyDescent="0.2">
      <c r="A51">
        <v>23</v>
      </c>
      <c r="B51">
        <v>292</v>
      </c>
    </row>
    <row r="52" spans="1:2" x14ac:dyDescent="0.2">
      <c r="A52">
        <v>21</v>
      </c>
      <c r="B52">
        <v>206</v>
      </c>
    </row>
    <row r="53" spans="1:2" x14ac:dyDescent="0.2">
      <c r="A53">
        <v>13</v>
      </c>
      <c r="B53">
        <v>127</v>
      </c>
    </row>
    <row r="54" spans="1:2" x14ac:dyDescent="0.2">
      <c r="A54">
        <v>12</v>
      </c>
      <c r="B54">
        <v>117</v>
      </c>
    </row>
    <row r="55" spans="1:2" x14ac:dyDescent="0.2">
      <c r="A55">
        <v>11</v>
      </c>
      <c r="B55">
        <v>106</v>
      </c>
    </row>
    <row r="56" spans="1:2" x14ac:dyDescent="0.2">
      <c r="A56">
        <v>16</v>
      </c>
      <c r="B56">
        <v>86</v>
      </c>
    </row>
    <row r="57" spans="1:2" x14ac:dyDescent="0.2">
      <c r="A57">
        <v>6</v>
      </c>
      <c r="B57">
        <v>75</v>
      </c>
    </row>
    <row r="58" spans="1:2" x14ac:dyDescent="0.2">
      <c r="A58">
        <v>18</v>
      </c>
      <c r="B58">
        <v>35</v>
      </c>
    </row>
    <row r="59" spans="1:2" x14ac:dyDescent="0.2">
      <c r="A59">
        <v>17</v>
      </c>
      <c r="B59">
        <v>32</v>
      </c>
    </row>
    <row r="60" spans="1:2" x14ac:dyDescent="0.2">
      <c r="A60">
        <v>5</v>
      </c>
      <c r="B60">
        <v>31</v>
      </c>
    </row>
    <row r="61" spans="1:2" x14ac:dyDescent="0.2">
      <c r="A61">
        <v>4</v>
      </c>
      <c r="B61">
        <v>30</v>
      </c>
    </row>
    <row r="62" spans="1:2" x14ac:dyDescent="0.2">
      <c r="A62">
        <v>8</v>
      </c>
      <c r="B62">
        <v>25</v>
      </c>
    </row>
    <row r="63" spans="1:2" x14ac:dyDescent="0.2">
      <c r="A63">
        <v>9</v>
      </c>
      <c r="B63">
        <v>21</v>
      </c>
    </row>
    <row r="64" spans="1:2" x14ac:dyDescent="0.2">
      <c r="A64">
        <v>14</v>
      </c>
      <c r="B64">
        <v>20</v>
      </c>
    </row>
    <row r="65" spans="1:2" x14ac:dyDescent="0.2">
      <c r="A65">
        <v>20</v>
      </c>
      <c r="B65">
        <v>16</v>
      </c>
    </row>
    <row r="66" spans="1:2" x14ac:dyDescent="0.2">
      <c r="A66">
        <v>1</v>
      </c>
      <c r="B66">
        <v>14</v>
      </c>
    </row>
    <row r="67" spans="1:2" x14ac:dyDescent="0.2">
      <c r="A67">
        <v>19</v>
      </c>
      <c r="B67">
        <v>13</v>
      </c>
    </row>
    <row r="68" spans="1:2" x14ac:dyDescent="0.2">
      <c r="A68">
        <v>22</v>
      </c>
      <c r="B68">
        <v>12</v>
      </c>
    </row>
    <row r="69" spans="1:2" x14ac:dyDescent="0.2">
      <c r="A69">
        <v>7</v>
      </c>
      <c r="B69">
        <v>10</v>
      </c>
    </row>
    <row r="70" spans="1:2" x14ac:dyDescent="0.2">
      <c r="A70">
        <v>15</v>
      </c>
      <c r="B70">
        <v>10</v>
      </c>
    </row>
    <row r="71" spans="1:2" x14ac:dyDescent="0.2">
      <c r="A71">
        <v>2</v>
      </c>
      <c r="B71">
        <v>7</v>
      </c>
    </row>
    <row r="72" spans="1:2" x14ac:dyDescent="0.2">
      <c r="A72">
        <v>3</v>
      </c>
      <c r="B72">
        <v>7</v>
      </c>
    </row>
    <row r="73" spans="1:2" x14ac:dyDescent="0.2">
      <c r="A73">
        <v>1</v>
      </c>
    </row>
    <row r="74" spans="1:2" x14ac:dyDescent="0.2">
      <c r="A74">
        <v>1</v>
      </c>
    </row>
    <row r="75" spans="1:2" x14ac:dyDescent="0.2">
      <c r="A75">
        <v>1</v>
      </c>
    </row>
    <row r="76" spans="1:2" x14ac:dyDescent="0.2">
      <c r="A76">
        <v>1</v>
      </c>
    </row>
    <row r="77" spans="1:2" x14ac:dyDescent="0.2">
      <c r="A77">
        <v>1</v>
      </c>
    </row>
    <row r="78" spans="1:2" x14ac:dyDescent="0.2">
      <c r="A78">
        <v>2</v>
      </c>
    </row>
    <row r="79" spans="1:2" x14ac:dyDescent="0.2">
      <c r="A79">
        <v>2</v>
      </c>
    </row>
    <row r="80" spans="1:2" x14ac:dyDescent="0.2">
      <c r="A80">
        <v>2</v>
      </c>
    </row>
    <row r="81" spans="1:1" x14ac:dyDescent="0.2">
      <c r="A81">
        <v>2</v>
      </c>
    </row>
    <row r="82" spans="1:1" x14ac:dyDescent="0.2">
      <c r="A82">
        <v>2</v>
      </c>
    </row>
    <row r="83" spans="1:1" x14ac:dyDescent="0.2">
      <c r="A83">
        <v>3</v>
      </c>
    </row>
    <row r="84" spans="1:1" x14ac:dyDescent="0.2">
      <c r="A84">
        <v>3</v>
      </c>
    </row>
    <row r="85" spans="1:1" x14ac:dyDescent="0.2">
      <c r="A85">
        <v>3</v>
      </c>
    </row>
    <row r="86" spans="1:1" x14ac:dyDescent="0.2">
      <c r="A86">
        <v>4</v>
      </c>
    </row>
    <row r="87" spans="1:1" x14ac:dyDescent="0.2">
      <c r="A87">
        <v>4</v>
      </c>
    </row>
    <row r="88" spans="1:1" x14ac:dyDescent="0.2">
      <c r="A88">
        <v>4</v>
      </c>
    </row>
    <row r="89" spans="1:1" x14ac:dyDescent="0.2">
      <c r="A89">
        <v>4</v>
      </c>
    </row>
    <row r="90" spans="1:1" x14ac:dyDescent="0.2">
      <c r="A90">
        <v>4</v>
      </c>
    </row>
    <row r="91" spans="1:1" x14ac:dyDescent="0.2">
      <c r="A91">
        <v>4</v>
      </c>
    </row>
    <row r="92" spans="1:1" x14ac:dyDescent="0.2">
      <c r="A92">
        <v>4</v>
      </c>
    </row>
    <row r="93" spans="1:1" x14ac:dyDescent="0.2">
      <c r="A93">
        <v>4</v>
      </c>
    </row>
    <row r="94" spans="1:1" x14ac:dyDescent="0.2">
      <c r="A94">
        <v>4</v>
      </c>
    </row>
    <row r="95" spans="1:1" x14ac:dyDescent="0.2">
      <c r="A95">
        <v>4</v>
      </c>
    </row>
    <row r="96" spans="1:1" x14ac:dyDescent="0.2">
      <c r="A96">
        <v>4</v>
      </c>
    </row>
    <row r="97" spans="1:1" x14ac:dyDescent="0.2">
      <c r="A97">
        <v>4</v>
      </c>
    </row>
    <row r="98" spans="1:1" x14ac:dyDescent="0.2">
      <c r="A98">
        <v>4</v>
      </c>
    </row>
    <row r="99" spans="1:1" x14ac:dyDescent="0.2">
      <c r="A99">
        <v>4</v>
      </c>
    </row>
    <row r="100" spans="1:1" x14ac:dyDescent="0.2">
      <c r="A100">
        <v>4</v>
      </c>
    </row>
    <row r="101" spans="1:1" x14ac:dyDescent="0.2">
      <c r="A101">
        <v>4</v>
      </c>
    </row>
    <row r="102" spans="1:1" x14ac:dyDescent="0.2">
      <c r="A102">
        <v>4</v>
      </c>
    </row>
    <row r="103" spans="1:1" x14ac:dyDescent="0.2">
      <c r="A103">
        <v>4</v>
      </c>
    </row>
    <row r="104" spans="1:1" x14ac:dyDescent="0.2">
      <c r="A104">
        <v>4</v>
      </c>
    </row>
    <row r="105" spans="1:1" x14ac:dyDescent="0.2">
      <c r="A105">
        <v>5</v>
      </c>
    </row>
    <row r="106" spans="1:1" x14ac:dyDescent="0.2">
      <c r="A106">
        <v>5</v>
      </c>
    </row>
    <row r="107" spans="1:1" x14ac:dyDescent="0.2">
      <c r="A107">
        <v>6</v>
      </c>
    </row>
    <row r="108" spans="1:1" x14ac:dyDescent="0.2">
      <c r="A108">
        <v>6</v>
      </c>
    </row>
    <row r="109" spans="1:1" x14ac:dyDescent="0.2">
      <c r="A109">
        <v>6</v>
      </c>
    </row>
    <row r="110" spans="1:1" x14ac:dyDescent="0.2">
      <c r="A110">
        <v>6</v>
      </c>
    </row>
    <row r="111" spans="1:1" x14ac:dyDescent="0.2">
      <c r="A111">
        <v>6</v>
      </c>
    </row>
    <row r="112" spans="1:1" x14ac:dyDescent="0.2">
      <c r="A112">
        <v>6</v>
      </c>
    </row>
    <row r="113" spans="1:1" x14ac:dyDescent="0.2">
      <c r="A113">
        <v>6</v>
      </c>
    </row>
    <row r="114" spans="1:1" x14ac:dyDescent="0.2">
      <c r="A114">
        <v>6</v>
      </c>
    </row>
    <row r="115" spans="1:1" x14ac:dyDescent="0.2">
      <c r="A115">
        <v>6</v>
      </c>
    </row>
    <row r="116" spans="1:1" x14ac:dyDescent="0.2">
      <c r="A116">
        <v>6</v>
      </c>
    </row>
    <row r="117" spans="1:1" x14ac:dyDescent="0.2">
      <c r="A117">
        <v>6</v>
      </c>
    </row>
    <row r="118" spans="1:1" x14ac:dyDescent="0.2">
      <c r="A118">
        <v>6</v>
      </c>
    </row>
    <row r="119" spans="1:1" x14ac:dyDescent="0.2">
      <c r="A119">
        <v>6</v>
      </c>
    </row>
    <row r="120" spans="1:1" x14ac:dyDescent="0.2">
      <c r="A120">
        <v>6</v>
      </c>
    </row>
    <row r="121" spans="1:1" x14ac:dyDescent="0.2">
      <c r="A121">
        <v>6</v>
      </c>
    </row>
    <row r="122" spans="1:1" x14ac:dyDescent="0.2">
      <c r="A122">
        <v>6</v>
      </c>
    </row>
    <row r="123" spans="1:1" x14ac:dyDescent="0.2">
      <c r="A123">
        <v>6</v>
      </c>
    </row>
    <row r="124" spans="1:1" x14ac:dyDescent="0.2">
      <c r="A124">
        <v>6</v>
      </c>
    </row>
    <row r="125" spans="1:1" x14ac:dyDescent="0.2">
      <c r="A125">
        <v>6</v>
      </c>
    </row>
    <row r="126" spans="1:1" x14ac:dyDescent="0.2">
      <c r="A126">
        <v>6</v>
      </c>
    </row>
    <row r="127" spans="1:1" x14ac:dyDescent="0.2">
      <c r="A127">
        <v>6</v>
      </c>
    </row>
    <row r="128" spans="1:1" x14ac:dyDescent="0.2">
      <c r="A128">
        <v>6</v>
      </c>
    </row>
    <row r="129" spans="1:1" x14ac:dyDescent="0.2">
      <c r="A129">
        <v>6</v>
      </c>
    </row>
    <row r="130" spans="1:1" x14ac:dyDescent="0.2">
      <c r="A130">
        <v>6</v>
      </c>
    </row>
    <row r="131" spans="1:1" x14ac:dyDescent="0.2">
      <c r="A131">
        <v>6</v>
      </c>
    </row>
    <row r="132" spans="1:1" x14ac:dyDescent="0.2">
      <c r="A132">
        <v>6</v>
      </c>
    </row>
    <row r="133" spans="1:1" x14ac:dyDescent="0.2">
      <c r="A133">
        <v>6</v>
      </c>
    </row>
    <row r="134" spans="1:1" x14ac:dyDescent="0.2">
      <c r="A134">
        <v>6</v>
      </c>
    </row>
    <row r="135" spans="1:1" x14ac:dyDescent="0.2">
      <c r="A135">
        <v>6</v>
      </c>
    </row>
    <row r="136" spans="1:1" x14ac:dyDescent="0.2">
      <c r="A136">
        <v>6</v>
      </c>
    </row>
    <row r="137" spans="1:1" x14ac:dyDescent="0.2">
      <c r="A137">
        <v>6</v>
      </c>
    </row>
    <row r="138" spans="1:1" x14ac:dyDescent="0.2">
      <c r="A138">
        <v>6</v>
      </c>
    </row>
    <row r="139" spans="1:1" x14ac:dyDescent="0.2">
      <c r="A139">
        <v>6</v>
      </c>
    </row>
    <row r="140" spans="1:1" x14ac:dyDescent="0.2">
      <c r="A140">
        <v>6</v>
      </c>
    </row>
    <row r="141" spans="1:1" x14ac:dyDescent="0.2">
      <c r="A141">
        <v>6</v>
      </c>
    </row>
    <row r="142" spans="1:1" x14ac:dyDescent="0.2">
      <c r="A142">
        <v>6</v>
      </c>
    </row>
    <row r="143" spans="1:1" x14ac:dyDescent="0.2">
      <c r="A143">
        <v>6</v>
      </c>
    </row>
    <row r="144" spans="1:1" x14ac:dyDescent="0.2">
      <c r="A144">
        <v>6</v>
      </c>
    </row>
    <row r="145" spans="1:1" x14ac:dyDescent="0.2">
      <c r="A145">
        <v>6</v>
      </c>
    </row>
    <row r="146" spans="1:1" x14ac:dyDescent="0.2">
      <c r="A146">
        <v>6</v>
      </c>
    </row>
    <row r="147" spans="1:1" x14ac:dyDescent="0.2">
      <c r="A147">
        <v>6</v>
      </c>
    </row>
    <row r="148" spans="1:1" x14ac:dyDescent="0.2">
      <c r="A148">
        <v>6</v>
      </c>
    </row>
    <row r="149" spans="1:1" x14ac:dyDescent="0.2">
      <c r="A149">
        <v>6</v>
      </c>
    </row>
    <row r="150" spans="1:1" x14ac:dyDescent="0.2">
      <c r="A150">
        <v>6</v>
      </c>
    </row>
    <row r="151" spans="1:1" x14ac:dyDescent="0.2">
      <c r="A151">
        <v>6</v>
      </c>
    </row>
    <row r="152" spans="1:1" x14ac:dyDescent="0.2">
      <c r="A152">
        <v>6</v>
      </c>
    </row>
    <row r="153" spans="1:1" x14ac:dyDescent="0.2">
      <c r="A153">
        <v>6</v>
      </c>
    </row>
    <row r="154" spans="1:1" x14ac:dyDescent="0.2">
      <c r="A154">
        <v>6</v>
      </c>
    </row>
    <row r="155" spans="1:1" x14ac:dyDescent="0.2">
      <c r="A155">
        <v>6</v>
      </c>
    </row>
    <row r="156" spans="1:1" x14ac:dyDescent="0.2">
      <c r="A156">
        <v>6</v>
      </c>
    </row>
    <row r="157" spans="1:1" x14ac:dyDescent="0.2">
      <c r="A157">
        <v>6</v>
      </c>
    </row>
    <row r="158" spans="1:1" x14ac:dyDescent="0.2">
      <c r="A158">
        <v>6</v>
      </c>
    </row>
    <row r="159" spans="1:1" x14ac:dyDescent="0.2">
      <c r="A159">
        <v>6</v>
      </c>
    </row>
    <row r="160" spans="1:1" x14ac:dyDescent="0.2">
      <c r="A160">
        <v>6</v>
      </c>
    </row>
    <row r="161" spans="1:1" x14ac:dyDescent="0.2">
      <c r="A161">
        <v>6</v>
      </c>
    </row>
    <row r="162" spans="1:1" x14ac:dyDescent="0.2">
      <c r="A162">
        <v>6</v>
      </c>
    </row>
    <row r="163" spans="1:1" x14ac:dyDescent="0.2">
      <c r="A163">
        <v>6</v>
      </c>
    </row>
    <row r="164" spans="1:1" x14ac:dyDescent="0.2">
      <c r="A164">
        <v>6</v>
      </c>
    </row>
    <row r="165" spans="1:1" x14ac:dyDescent="0.2">
      <c r="A165">
        <v>6</v>
      </c>
    </row>
    <row r="166" spans="1:1" x14ac:dyDescent="0.2">
      <c r="A166">
        <v>6</v>
      </c>
    </row>
    <row r="167" spans="1:1" x14ac:dyDescent="0.2">
      <c r="A167">
        <v>6</v>
      </c>
    </row>
    <row r="168" spans="1:1" x14ac:dyDescent="0.2">
      <c r="A168">
        <v>6</v>
      </c>
    </row>
    <row r="169" spans="1:1" x14ac:dyDescent="0.2">
      <c r="A169">
        <v>6</v>
      </c>
    </row>
    <row r="170" spans="1:1" x14ac:dyDescent="0.2">
      <c r="A170">
        <v>6</v>
      </c>
    </row>
    <row r="171" spans="1:1" x14ac:dyDescent="0.2">
      <c r="A171">
        <v>7</v>
      </c>
    </row>
    <row r="172" spans="1:1" x14ac:dyDescent="0.2">
      <c r="A172">
        <v>7</v>
      </c>
    </row>
    <row r="173" spans="1:1" x14ac:dyDescent="0.2">
      <c r="A173">
        <v>7</v>
      </c>
    </row>
    <row r="174" spans="1:1" x14ac:dyDescent="0.2">
      <c r="A174">
        <v>7</v>
      </c>
    </row>
    <row r="175" spans="1:1" x14ac:dyDescent="0.2">
      <c r="A175">
        <v>7</v>
      </c>
    </row>
    <row r="176" spans="1:1" x14ac:dyDescent="0.2">
      <c r="A176">
        <v>7</v>
      </c>
    </row>
    <row r="177" spans="1:1" x14ac:dyDescent="0.2">
      <c r="A177">
        <v>7</v>
      </c>
    </row>
    <row r="178" spans="1:1" x14ac:dyDescent="0.2">
      <c r="A178">
        <v>7</v>
      </c>
    </row>
    <row r="179" spans="1:1" x14ac:dyDescent="0.2">
      <c r="A179">
        <v>8</v>
      </c>
    </row>
    <row r="180" spans="1:1" x14ac:dyDescent="0.2">
      <c r="A180">
        <v>8</v>
      </c>
    </row>
    <row r="181" spans="1:1" x14ac:dyDescent="0.2">
      <c r="A181">
        <v>8</v>
      </c>
    </row>
    <row r="182" spans="1:1" x14ac:dyDescent="0.2">
      <c r="A182">
        <v>8</v>
      </c>
    </row>
    <row r="183" spans="1:1" x14ac:dyDescent="0.2">
      <c r="A183">
        <v>8</v>
      </c>
    </row>
    <row r="184" spans="1:1" x14ac:dyDescent="0.2">
      <c r="A184">
        <v>8</v>
      </c>
    </row>
    <row r="185" spans="1:1" x14ac:dyDescent="0.2">
      <c r="A185">
        <v>8</v>
      </c>
    </row>
    <row r="186" spans="1:1" x14ac:dyDescent="0.2">
      <c r="A186">
        <v>8</v>
      </c>
    </row>
    <row r="187" spans="1:1" x14ac:dyDescent="0.2">
      <c r="A187">
        <v>8</v>
      </c>
    </row>
    <row r="188" spans="1:1" x14ac:dyDescent="0.2">
      <c r="A188">
        <v>8</v>
      </c>
    </row>
    <row r="189" spans="1:1" x14ac:dyDescent="0.2">
      <c r="A189">
        <v>8</v>
      </c>
    </row>
    <row r="190" spans="1:1" x14ac:dyDescent="0.2">
      <c r="A190">
        <v>8</v>
      </c>
    </row>
    <row r="191" spans="1:1" x14ac:dyDescent="0.2">
      <c r="A191">
        <v>8</v>
      </c>
    </row>
    <row r="192" spans="1:1" x14ac:dyDescent="0.2">
      <c r="A192">
        <v>8</v>
      </c>
    </row>
    <row r="193" spans="1:1" x14ac:dyDescent="0.2">
      <c r="A193">
        <v>8</v>
      </c>
    </row>
    <row r="194" spans="1:1" x14ac:dyDescent="0.2">
      <c r="A194">
        <v>8</v>
      </c>
    </row>
    <row r="195" spans="1:1" x14ac:dyDescent="0.2">
      <c r="A195">
        <v>8</v>
      </c>
    </row>
    <row r="196" spans="1:1" x14ac:dyDescent="0.2">
      <c r="A196">
        <v>9</v>
      </c>
    </row>
    <row r="197" spans="1:1" x14ac:dyDescent="0.2">
      <c r="A197">
        <v>9</v>
      </c>
    </row>
    <row r="198" spans="1:1" x14ac:dyDescent="0.2">
      <c r="A198">
        <v>9</v>
      </c>
    </row>
    <row r="199" spans="1:1" x14ac:dyDescent="0.2">
      <c r="A199">
        <v>9</v>
      </c>
    </row>
    <row r="200" spans="1:1" x14ac:dyDescent="0.2">
      <c r="A200">
        <v>9</v>
      </c>
    </row>
    <row r="201" spans="1:1" x14ac:dyDescent="0.2">
      <c r="A201">
        <v>9</v>
      </c>
    </row>
    <row r="202" spans="1:1" x14ac:dyDescent="0.2">
      <c r="A202">
        <v>9</v>
      </c>
    </row>
    <row r="203" spans="1:1" x14ac:dyDescent="0.2">
      <c r="A203">
        <v>10</v>
      </c>
    </row>
    <row r="204" spans="1:1" x14ac:dyDescent="0.2">
      <c r="A204">
        <v>10</v>
      </c>
    </row>
    <row r="205" spans="1:1" x14ac:dyDescent="0.2">
      <c r="A205">
        <v>10</v>
      </c>
    </row>
    <row r="206" spans="1:1" x14ac:dyDescent="0.2">
      <c r="A206">
        <v>10</v>
      </c>
    </row>
    <row r="207" spans="1:1" x14ac:dyDescent="0.2">
      <c r="A207">
        <v>10</v>
      </c>
    </row>
    <row r="208" spans="1:1" x14ac:dyDescent="0.2">
      <c r="A208">
        <v>10</v>
      </c>
    </row>
    <row r="209" spans="1:1" x14ac:dyDescent="0.2">
      <c r="A209">
        <v>10</v>
      </c>
    </row>
    <row r="210" spans="1:1" x14ac:dyDescent="0.2">
      <c r="A210">
        <v>10</v>
      </c>
    </row>
    <row r="211" spans="1:1" x14ac:dyDescent="0.2">
      <c r="A211">
        <v>11</v>
      </c>
    </row>
    <row r="212" spans="1:1" x14ac:dyDescent="0.2">
      <c r="A212">
        <v>11</v>
      </c>
    </row>
    <row r="213" spans="1:1" x14ac:dyDescent="0.2">
      <c r="A213">
        <v>11</v>
      </c>
    </row>
    <row r="214" spans="1:1" x14ac:dyDescent="0.2">
      <c r="A214">
        <v>11</v>
      </c>
    </row>
    <row r="215" spans="1:1" x14ac:dyDescent="0.2">
      <c r="A215">
        <v>11</v>
      </c>
    </row>
    <row r="216" spans="1:1" x14ac:dyDescent="0.2">
      <c r="A216">
        <v>11</v>
      </c>
    </row>
    <row r="217" spans="1:1" x14ac:dyDescent="0.2">
      <c r="A217">
        <v>11</v>
      </c>
    </row>
    <row r="218" spans="1:1" x14ac:dyDescent="0.2">
      <c r="A218">
        <v>12</v>
      </c>
    </row>
    <row r="219" spans="1:1" x14ac:dyDescent="0.2">
      <c r="A219">
        <v>12</v>
      </c>
    </row>
    <row r="220" spans="1:1" x14ac:dyDescent="0.2">
      <c r="A220">
        <v>12</v>
      </c>
    </row>
    <row r="221" spans="1:1" x14ac:dyDescent="0.2">
      <c r="A221">
        <v>12</v>
      </c>
    </row>
    <row r="222" spans="1:1" x14ac:dyDescent="0.2">
      <c r="A222">
        <v>12</v>
      </c>
    </row>
    <row r="223" spans="1:1" x14ac:dyDescent="0.2">
      <c r="A223">
        <v>12</v>
      </c>
    </row>
    <row r="224" spans="1:1" x14ac:dyDescent="0.2">
      <c r="A224">
        <v>12</v>
      </c>
    </row>
    <row r="225" spans="1:1" x14ac:dyDescent="0.2">
      <c r="A225">
        <v>13</v>
      </c>
    </row>
    <row r="226" spans="1:1" x14ac:dyDescent="0.2">
      <c r="A226">
        <v>13</v>
      </c>
    </row>
    <row r="227" spans="1:1" x14ac:dyDescent="0.2">
      <c r="A227">
        <v>13</v>
      </c>
    </row>
    <row r="228" spans="1:1" x14ac:dyDescent="0.2">
      <c r="A228">
        <v>13</v>
      </c>
    </row>
    <row r="229" spans="1:1" x14ac:dyDescent="0.2">
      <c r="A229">
        <v>13</v>
      </c>
    </row>
    <row r="230" spans="1:1" x14ac:dyDescent="0.2">
      <c r="A230">
        <v>13</v>
      </c>
    </row>
    <row r="231" spans="1:1" x14ac:dyDescent="0.2">
      <c r="A231">
        <v>13</v>
      </c>
    </row>
    <row r="232" spans="1:1" x14ac:dyDescent="0.2">
      <c r="A232">
        <v>14</v>
      </c>
    </row>
    <row r="233" spans="1:1" x14ac:dyDescent="0.2">
      <c r="A233">
        <v>14</v>
      </c>
    </row>
    <row r="234" spans="1:1" x14ac:dyDescent="0.2">
      <c r="A234">
        <v>14</v>
      </c>
    </row>
    <row r="235" spans="1:1" x14ac:dyDescent="0.2">
      <c r="A235">
        <v>14</v>
      </c>
    </row>
    <row r="236" spans="1:1" x14ac:dyDescent="0.2">
      <c r="A236">
        <v>14</v>
      </c>
    </row>
    <row r="237" spans="1:1" x14ac:dyDescent="0.2">
      <c r="A237">
        <v>14</v>
      </c>
    </row>
    <row r="238" spans="1:1" x14ac:dyDescent="0.2">
      <c r="A238">
        <v>14</v>
      </c>
    </row>
    <row r="239" spans="1:1" x14ac:dyDescent="0.2">
      <c r="A239">
        <v>15</v>
      </c>
    </row>
    <row r="240" spans="1:1" x14ac:dyDescent="0.2">
      <c r="A240">
        <v>15</v>
      </c>
    </row>
    <row r="241" spans="1:1" x14ac:dyDescent="0.2">
      <c r="A241">
        <v>15</v>
      </c>
    </row>
    <row r="242" spans="1:1" x14ac:dyDescent="0.2">
      <c r="A242">
        <v>15</v>
      </c>
    </row>
    <row r="243" spans="1:1" x14ac:dyDescent="0.2">
      <c r="A243">
        <v>15</v>
      </c>
    </row>
    <row r="244" spans="1:1" x14ac:dyDescent="0.2">
      <c r="A244">
        <v>15</v>
      </c>
    </row>
    <row r="245" spans="1:1" x14ac:dyDescent="0.2">
      <c r="A245">
        <v>15</v>
      </c>
    </row>
    <row r="246" spans="1:1" x14ac:dyDescent="0.2">
      <c r="A246">
        <v>16</v>
      </c>
    </row>
    <row r="247" spans="1:1" x14ac:dyDescent="0.2">
      <c r="A247">
        <v>16</v>
      </c>
    </row>
    <row r="248" spans="1:1" x14ac:dyDescent="0.2">
      <c r="A248">
        <v>16</v>
      </c>
    </row>
    <row r="249" spans="1:1" x14ac:dyDescent="0.2">
      <c r="A249">
        <v>16</v>
      </c>
    </row>
    <row r="250" spans="1:1" x14ac:dyDescent="0.2">
      <c r="A250">
        <v>16</v>
      </c>
    </row>
    <row r="251" spans="1:1" x14ac:dyDescent="0.2">
      <c r="A251">
        <v>16</v>
      </c>
    </row>
    <row r="252" spans="1:1" x14ac:dyDescent="0.2">
      <c r="A252">
        <v>16</v>
      </c>
    </row>
    <row r="253" spans="1:1" x14ac:dyDescent="0.2">
      <c r="A253">
        <v>17</v>
      </c>
    </row>
    <row r="254" spans="1:1" x14ac:dyDescent="0.2">
      <c r="A254">
        <v>17</v>
      </c>
    </row>
    <row r="255" spans="1:1" x14ac:dyDescent="0.2">
      <c r="A255">
        <v>17</v>
      </c>
    </row>
    <row r="256" spans="1:1" x14ac:dyDescent="0.2">
      <c r="A256">
        <v>17</v>
      </c>
    </row>
    <row r="257" spans="1:1" x14ac:dyDescent="0.2">
      <c r="A257">
        <v>17</v>
      </c>
    </row>
    <row r="258" spans="1:1" x14ac:dyDescent="0.2">
      <c r="A258">
        <v>17</v>
      </c>
    </row>
    <row r="259" spans="1:1" x14ac:dyDescent="0.2">
      <c r="A259">
        <v>17</v>
      </c>
    </row>
    <row r="260" spans="1:1" x14ac:dyDescent="0.2">
      <c r="A260">
        <v>18</v>
      </c>
    </row>
    <row r="261" spans="1:1" x14ac:dyDescent="0.2">
      <c r="A261">
        <v>18</v>
      </c>
    </row>
    <row r="262" spans="1:1" x14ac:dyDescent="0.2">
      <c r="A262">
        <v>18</v>
      </c>
    </row>
    <row r="263" spans="1:1" x14ac:dyDescent="0.2">
      <c r="A263">
        <v>18</v>
      </c>
    </row>
    <row r="264" spans="1:1" x14ac:dyDescent="0.2">
      <c r="A264">
        <v>18</v>
      </c>
    </row>
    <row r="265" spans="1:1" x14ac:dyDescent="0.2">
      <c r="A265">
        <v>18</v>
      </c>
    </row>
    <row r="266" spans="1:1" x14ac:dyDescent="0.2">
      <c r="A266">
        <v>18</v>
      </c>
    </row>
    <row r="267" spans="1:1" x14ac:dyDescent="0.2">
      <c r="A267">
        <v>19</v>
      </c>
    </row>
    <row r="268" spans="1:1" x14ac:dyDescent="0.2">
      <c r="A268">
        <v>19</v>
      </c>
    </row>
    <row r="269" spans="1:1" x14ac:dyDescent="0.2">
      <c r="A269">
        <v>19</v>
      </c>
    </row>
    <row r="270" spans="1:1" x14ac:dyDescent="0.2">
      <c r="A270">
        <v>19</v>
      </c>
    </row>
    <row r="271" spans="1:1" x14ac:dyDescent="0.2">
      <c r="A271">
        <v>19</v>
      </c>
    </row>
    <row r="272" spans="1:1" x14ac:dyDescent="0.2">
      <c r="A272">
        <v>19</v>
      </c>
    </row>
    <row r="273" spans="1:1" x14ac:dyDescent="0.2">
      <c r="A273">
        <v>19</v>
      </c>
    </row>
    <row r="274" spans="1:1" x14ac:dyDescent="0.2">
      <c r="A274">
        <v>20</v>
      </c>
    </row>
    <row r="275" spans="1:1" x14ac:dyDescent="0.2">
      <c r="A275">
        <v>20</v>
      </c>
    </row>
    <row r="276" spans="1:1" x14ac:dyDescent="0.2">
      <c r="A276">
        <v>20</v>
      </c>
    </row>
    <row r="277" spans="1:1" x14ac:dyDescent="0.2">
      <c r="A277">
        <v>20</v>
      </c>
    </row>
    <row r="278" spans="1:1" x14ac:dyDescent="0.2">
      <c r="A278">
        <v>20</v>
      </c>
    </row>
    <row r="279" spans="1:1" x14ac:dyDescent="0.2">
      <c r="A279">
        <v>20</v>
      </c>
    </row>
    <row r="280" spans="1:1" x14ac:dyDescent="0.2">
      <c r="A280">
        <v>20</v>
      </c>
    </row>
    <row r="281" spans="1:1" x14ac:dyDescent="0.2">
      <c r="A281">
        <v>21</v>
      </c>
    </row>
    <row r="282" spans="1:1" x14ac:dyDescent="0.2">
      <c r="A282">
        <v>21</v>
      </c>
    </row>
    <row r="283" spans="1:1" x14ac:dyDescent="0.2">
      <c r="A283">
        <v>21</v>
      </c>
    </row>
    <row r="284" spans="1:1" x14ac:dyDescent="0.2">
      <c r="A284">
        <v>21</v>
      </c>
    </row>
    <row r="285" spans="1:1" x14ac:dyDescent="0.2">
      <c r="A285">
        <v>21</v>
      </c>
    </row>
    <row r="286" spans="1:1" x14ac:dyDescent="0.2">
      <c r="A286">
        <v>21</v>
      </c>
    </row>
    <row r="287" spans="1:1" x14ac:dyDescent="0.2">
      <c r="A287">
        <v>21</v>
      </c>
    </row>
    <row r="288" spans="1:1" x14ac:dyDescent="0.2">
      <c r="A288">
        <v>22</v>
      </c>
    </row>
    <row r="289" spans="1:1" x14ac:dyDescent="0.2">
      <c r="A289">
        <v>22</v>
      </c>
    </row>
    <row r="290" spans="1:1" x14ac:dyDescent="0.2">
      <c r="A290">
        <v>22</v>
      </c>
    </row>
    <row r="291" spans="1:1" x14ac:dyDescent="0.2">
      <c r="A291">
        <v>22</v>
      </c>
    </row>
    <row r="292" spans="1:1" x14ac:dyDescent="0.2">
      <c r="A292">
        <v>22</v>
      </c>
    </row>
    <row r="293" spans="1:1" x14ac:dyDescent="0.2">
      <c r="A293">
        <v>22</v>
      </c>
    </row>
    <row r="294" spans="1:1" x14ac:dyDescent="0.2">
      <c r="A294">
        <v>22</v>
      </c>
    </row>
    <row r="295" spans="1:1" x14ac:dyDescent="0.2">
      <c r="A295">
        <v>23</v>
      </c>
    </row>
    <row r="296" spans="1:1" x14ac:dyDescent="0.2">
      <c r="A296">
        <v>23</v>
      </c>
    </row>
    <row r="297" spans="1:1" x14ac:dyDescent="0.2">
      <c r="A297">
        <v>23</v>
      </c>
    </row>
    <row r="298" spans="1:1" x14ac:dyDescent="0.2">
      <c r="A298">
        <v>23</v>
      </c>
    </row>
    <row r="299" spans="1:1" x14ac:dyDescent="0.2">
      <c r="A299">
        <v>23</v>
      </c>
    </row>
    <row r="300" spans="1:1" x14ac:dyDescent="0.2">
      <c r="A300">
        <v>23</v>
      </c>
    </row>
    <row r="301" spans="1:1" x14ac:dyDescent="0.2">
      <c r="A301">
        <v>23</v>
      </c>
    </row>
    <row r="302" spans="1:1" x14ac:dyDescent="0.2">
      <c r="A302">
        <v>24</v>
      </c>
    </row>
    <row r="303" spans="1:1" x14ac:dyDescent="0.2">
      <c r="A303">
        <v>24</v>
      </c>
    </row>
    <row r="304" spans="1:1" x14ac:dyDescent="0.2">
      <c r="A304">
        <v>24</v>
      </c>
    </row>
    <row r="305" spans="1:1" x14ac:dyDescent="0.2">
      <c r="A305">
        <v>24</v>
      </c>
    </row>
    <row r="306" spans="1:1" x14ac:dyDescent="0.2">
      <c r="A306">
        <v>24</v>
      </c>
    </row>
    <row r="307" spans="1:1" x14ac:dyDescent="0.2">
      <c r="A307">
        <v>24</v>
      </c>
    </row>
    <row r="308" spans="1:1" x14ac:dyDescent="0.2">
      <c r="A308">
        <v>24</v>
      </c>
    </row>
  </sheetData>
  <autoFilter ref="A1:B1432">
    <sortState ref="A2:B1432">
      <sortCondition descending="1" ref="B1:B1432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4"/>
  <sheetViews>
    <sheetView workbookViewId="0">
      <selection activeCell="B2" sqref="B2:B24"/>
    </sheetView>
  </sheetViews>
  <sheetFormatPr baseColWidth="10" defaultRowHeight="16" x14ac:dyDescent="0.2"/>
  <sheetData>
    <row r="2" spans="1:2" x14ac:dyDescent="0.2">
      <c r="A2">
        <v>25</v>
      </c>
      <c r="B2">
        <v>256</v>
      </c>
    </row>
    <row r="3" spans="1:2" x14ac:dyDescent="0.2">
      <c r="A3">
        <v>26</v>
      </c>
      <c r="B3">
        <v>462</v>
      </c>
    </row>
    <row r="4" spans="1:2" x14ac:dyDescent="0.2">
      <c r="A4">
        <v>27</v>
      </c>
      <c r="B4">
        <v>340</v>
      </c>
    </row>
    <row r="5" spans="1:2" x14ac:dyDescent="0.2">
      <c r="A5">
        <v>28</v>
      </c>
      <c r="B5">
        <v>48</v>
      </c>
    </row>
    <row r="6" spans="1:2" x14ac:dyDescent="0.2">
      <c r="A6">
        <v>29</v>
      </c>
      <c r="B6">
        <v>22</v>
      </c>
    </row>
    <row r="7" spans="1:2" x14ac:dyDescent="0.2">
      <c r="A7">
        <v>30</v>
      </c>
      <c r="B7">
        <v>365</v>
      </c>
    </row>
    <row r="8" spans="1:2" x14ac:dyDescent="0.2">
      <c r="A8">
        <v>31</v>
      </c>
      <c r="B8">
        <v>11</v>
      </c>
    </row>
    <row r="9" spans="1:2" x14ac:dyDescent="0.2">
      <c r="A9">
        <v>33</v>
      </c>
      <c r="B9">
        <v>286</v>
      </c>
    </row>
    <row r="10" spans="1:2" x14ac:dyDescent="0.2">
      <c r="A10">
        <v>34</v>
      </c>
      <c r="B10">
        <v>14</v>
      </c>
    </row>
    <row r="11" spans="1:2" x14ac:dyDescent="0.2">
      <c r="A11">
        <v>35</v>
      </c>
      <c r="B11">
        <v>11</v>
      </c>
    </row>
    <row r="12" spans="1:2" x14ac:dyDescent="0.2">
      <c r="A12">
        <v>36</v>
      </c>
      <c r="B12">
        <v>25</v>
      </c>
    </row>
    <row r="13" spans="1:2" x14ac:dyDescent="0.2">
      <c r="A13">
        <v>38</v>
      </c>
      <c r="B13">
        <v>258</v>
      </c>
    </row>
    <row r="14" spans="1:2" x14ac:dyDescent="0.2">
      <c r="A14">
        <v>39</v>
      </c>
      <c r="B14">
        <v>15</v>
      </c>
    </row>
    <row r="15" spans="1:2" x14ac:dyDescent="0.2">
      <c r="A15">
        <v>41</v>
      </c>
      <c r="B15">
        <v>304</v>
      </c>
    </row>
    <row r="16" spans="1:2" x14ac:dyDescent="0.2">
      <c r="A16">
        <v>42</v>
      </c>
      <c r="B16">
        <v>31</v>
      </c>
    </row>
    <row r="17" spans="1:2" x14ac:dyDescent="0.2">
      <c r="A17">
        <v>43</v>
      </c>
      <c r="B17">
        <v>14</v>
      </c>
    </row>
    <row r="18" spans="1:2" x14ac:dyDescent="0.2">
      <c r="A18">
        <v>44</v>
      </c>
      <c r="B18">
        <v>507</v>
      </c>
    </row>
    <row r="19" spans="1:2" x14ac:dyDescent="0.2">
      <c r="A19">
        <v>45</v>
      </c>
      <c r="B19">
        <v>80</v>
      </c>
    </row>
    <row r="20" spans="1:2" x14ac:dyDescent="0.2">
      <c r="A20">
        <v>46</v>
      </c>
      <c r="B20">
        <v>191</v>
      </c>
    </row>
    <row r="21" spans="1:2" x14ac:dyDescent="0.2">
      <c r="A21">
        <v>47</v>
      </c>
      <c r="B21">
        <v>17</v>
      </c>
    </row>
    <row r="22" spans="1:2" x14ac:dyDescent="0.2">
      <c r="A22">
        <v>48</v>
      </c>
      <c r="B22">
        <v>114</v>
      </c>
    </row>
    <row r="23" spans="1:2" x14ac:dyDescent="0.2">
      <c r="B23">
        <v>33</v>
      </c>
    </row>
    <row r="24" spans="1:2" x14ac:dyDescent="0.2">
      <c r="B24">
        <v>16</v>
      </c>
    </row>
  </sheetData>
  <autoFilter ref="A1:B1">
    <sortState ref="A2:B24">
      <sortCondition ref="A1:A24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A2" sqref="A2:C25"/>
    </sheetView>
  </sheetViews>
  <sheetFormatPr baseColWidth="10" defaultRowHeight="16" x14ac:dyDescent="0.2"/>
  <sheetData>
    <row r="1" spans="1:3" x14ac:dyDescent="0.2">
      <c r="A1" s="56" t="s">
        <v>0</v>
      </c>
      <c r="B1" s="56"/>
      <c r="C1" s="56"/>
    </row>
    <row r="2" spans="1:3" x14ac:dyDescent="0.2">
      <c r="A2" s="56">
        <v>49</v>
      </c>
      <c r="B2" s="56">
        <v>1143061</v>
      </c>
      <c r="C2" s="56">
        <v>16010</v>
      </c>
    </row>
    <row r="3" spans="1:3" x14ac:dyDescent="0.2">
      <c r="A3" s="56">
        <v>51</v>
      </c>
      <c r="B3" s="56">
        <v>1223011</v>
      </c>
      <c r="C3" s="56">
        <v>44041</v>
      </c>
    </row>
    <row r="4" spans="1:3" x14ac:dyDescent="0.2">
      <c r="A4" s="56">
        <v>52</v>
      </c>
      <c r="B4" s="56">
        <v>1286024</v>
      </c>
      <c r="C4" s="56">
        <v>9670</v>
      </c>
    </row>
    <row r="5" spans="1:3" x14ac:dyDescent="0.2">
      <c r="A5" s="56">
        <v>53</v>
      </c>
      <c r="B5" s="56">
        <v>1998450</v>
      </c>
      <c r="C5" s="56">
        <v>46243</v>
      </c>
    </row>
    <row r="6" spans="1:3" x14ac:dyDescent="0.2">
      <c r="A6" s="56">
        <v>54</v>
      </c>
      <c r="B6" s="56">
        <v>1181829</v>
      </c>
      <c r="C6" s="56">
        <v>1010</v>
      </c>
    </row>
    <row r="7" spans="1:3" x14ac:dyDescent="0.2">
      <c r="A7" s="56">
        <v>55</v>
      </c>
      <c r="B7" s="56">
        <v>377854</v>
      </c>
      <c r="C7" s="56">
        <v>45002</v>
      </c>
    </row>
    <row r="8" spans="1:3" x14ac:dyDescent="0.2">
      <c r="A8" s="56">
        <v>56</v>
      </c>
      <c r="B8" s="56">
        <v>1674767</v>
      </c>
      <c r="C8" s="56">
        <v>5148</v>
      </c>
    </row>
    <row r="9" spans="1:3" x14ac:dyDescent="0.2">
      <c r="A9" s="56">
        <v>57</v>
      </c>
      <c r="B9" s="56">
        <v>548987</v>
      </c>
      <c r="C9" s="56">
        <v>18648</v>
      </c>
    </row>
    <row r="10" spans="1:3" x14ac:dyDescent="0.2">
      <c r="A10" s="56">
        <v>58</v>
      </c>
      <c r="B10" s="56">
        <v>1299962</v>
      </c>
      <c r="C10" s="56">
        <v>5275</v>
      </c>
    </row>
    <row r="11" spans="1:3" x14ac:dyDescent="0.2">
      <c r="A11" s="56">
        <v>59</v>
      </c>
      <c r="B11" s="56">
        <v>628751</v>
      </c>
      <c r="C11" s="56">
        <v>12781</v>
      </c>
    </row>
    <row r="12" spans="1:3" x14ac:dyDescent="0.2">
      <c r="A12" s="56">
        <v>60</v>
      </c>
      <c r="B12" s="56">
        <v>946874</v>
      </c>
      <c r="C12" s="56">
        <v>21760</v>
      </c>
    </row>
    <row r="13" spans="1:3" x14ac:dyDescent="0.2">
      <c r="A13" s="56">
        <v>61</v>
      </c>
      <c r="B13" s="56">
        <v>1144868</v>
      </c>
      <c r="C13" s="56">
        <v>16491</v>
      </c>
    </row>
    <row r="14" spans="1:3" x14ac:dyDescent="0.2">
      <c r="A14" s="56">
        <v>62</v>
      </c>
      <c r="B14" s="56">
        <v>877604</v>
      </c>
      <c r="C14" s="56">
        <v>48304</v>
      </c>
    </row>
    <row r="15" spans="1:3" x14ac:dyDescent="0.2">
      <c r="A15" s="56">
        <v>63</v>
      </c>
      <c r="B15" s="56">
        <v>758749</v>
      </c>
      <c r="C15" s="56">
        <v>116611</v>
      </c>
    </row>
    <row r="16" spans="1:3" x14ac:dyDescent="0.2">
      <c r="A16" s="56">
        <v>64</v>
      </c>
      <c r="B16" s="56">
        <v>800999</v>
      </c>
      <c r="C16" s="56">
        <v>5213</v>
      </c>
    </row>
    <row r="17" spans="1:3" x14ac:dyDescent="0.2">
      <c r="A17" s="56">
        <v>65</v>
      </c>
      <c r="B17" s="56">
        <v>91964</v>
      </c>
      <c r="C17" s="56">
        <v>145</v>
      </c>
    </row>
    <row r="18" spans="1:3" x14ac:dyDescent="0.2">
      <c r="A18" s="56">
        <v>66</v>
      </c>
      <c r="B18" s="56">
        <v>586910</v>
      </c>
      <c r="C18" s="56">
        <v>29688</v>
      </c>
    </row>
    <row r="19" spans="1:3" x14ac:dyDescent="0.2">
      <c r="A19" s="56">
        <v>67</v>
      </c>
      <c r="B19" s="56">
        <v>1420728</v>
      </c>
      <c r="C19" s="56">
        <v>3620</v>
      </c>
    </row>
    <row r="20" spans="1:3" x14ac:dyDescent="0.2">
      <c r="A20" s="56">
        <v>68</v>
      </c>
      <c r="B20" s="56">
        <v>657047</v>
      </c>
      <c r="C20" s="56">
        <v>48717</v>
      </c>
    </row>
    <row r="21" spans="1:3" x14ac:dyDescent="0.2">
      <c r="A21" s="56">
        <v>69</v>
      </c>
      <c r="B21" s="56">
        <v>1535121</v>
      </c>
      <c r="C21" s="56">
        <v>4782</v>
      </c>
    </row>
    <row r="22" spans="1:3" x14ac:dyDescent="0.2">
      <c r="A22" s="56">
        <v>70</v>
      </c>
      <c r="B22" s="56">
        <v>2443368</v>
      </c>
      <c r="C22" s="56">
        <v>2215</v>
      </c>
    </row>
    <row r="23" spans="1:3" x14ac:dyDescent="0.2">
      <c r="A23" s="56">
        <v>71</v>
      </c>
      <c r="B23" s="56">
        <v>1805862</v>
      </c>
      <c r="C23" s="56">
        <v>87056</v>
      </c>
    </row>
    <row r="24" spans="1:3" x14ac:dyDescent="0.2">
      <c r="A24" s="56">
        <v>72</v>
      </c>
      <c r="B24" s="56">
        <v>2220755</v>
      </c>
      <c r="C24" s="56">
        <v>4852</v>
      </c>
    </row>
    <row r="25" spans="1:3" x14ac:dyDescent="0.2">
      <c r="A25" s="56"/>
      <c r="B25" s="56">
        <v>1151898</v>
      </c>
      <c r="C25" s="56">
        <v>51810</v>
      </c>
    </row>
  </sheetData>
  <autoFilter ref="A1:C25">
    <sortState ref="A2:C25">
      <sortCondition ref="A1:A2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2:B23"/>
  <sheetViews>
    <sheetView workbookViewId="0">
      <selection activeCell="B2" sqref="B2:B23"/>
    </sheetView>
  </sheetViews>
  <sheetFormatPr baseColWidth="10" defaultRowHeight="16" x14ac:dyDescent="0.2"/>
  <sheetData>
    <row r="2" spans="1:2" x14ac:dyDescent="0.2">
      <c r="A2">
        <v>1</v>
      </c>
      <c r="B2">
        <v>14</v>
      </c>
    </row>
    <row r="3" spans="1:2" x14ac:dyDescent="0.2">
      <c r="A3">
        <v>2</v>
      </c>
      <c r="B3">
        <v>7</v>
      </c>
    </row>
    <row r="4" spans="1:2" x14ac:dyDescent="0.2">
      <c r="A4">
        <v>3</v>
      </c>
      <c r="B4">
        <v>7</v>
      </c>
    </row>
    <row r="5" spans="1:2" x14ac:dyDescent="0.2">
      <c r="A5">
        <v>4</v>
      </c>
      <c r="B5">
        <v>30</v>
      </c>
    </row>
    <row r="6" spans="1:2" x14ac:dyDescent="0.2">
      <c r="A6">
        <v>5</v>
      </c>
      <c r="B6">
        <v>31</v>
      </c>
    </row>
    <row r="7" spans="1:2" x14ac:dyDescent="0.2">
      <c r="A7">
        <v>6</v>
      </c>
      <c r="B7">
        <v>75</v>
      </c>
    </row>
    <row r="8" spans="1:2" x14ac:dyDescent="0.2">
      <c r="A8">
        <v>7</v>
      </c>
      <c r="B8">
        <v>10</v>
      </c>
    </row>
    <row r="9" spans="1:2" x14ac:dyDescent="0.2">
      <c r="A9">
        <v>8</v>
      </c>
      <c r="B9">
        <v>25</v>
      </c>
    </row>
    <row r="10" spans="1:2" x14ac:dyDescent="0.2">
      <c r="A10">
        <v>9</v>
      </c>
      <c r="B10">
        <v>21</v>
      </c>
    </row>
    <row r="11" spans="1:2" x14ac:dyDescent="0.2">
      <c r="A11">
        <v>11</v>
      </c>
      <c r="B11">
        <v>106</v>
      </c>
    </row>
    <row r="12" spans="1:2" x14ac:dyDescent="0.2">
      <c r="A12">
        <v>12</v>
      </c>
      <c r="B12">
        <v>117</v>
      </c>
    </row>
    <row r="13" spans="1:2" x14ac:dyDescent="0.2">
      <c r="A13">
        <v>13</v>
      </c>
      <c r="B13">
        <v>127</v>
      </c>
    </row>
    <row r="14" spans="1:2" x14ac:dyDescent="0.2">
      <c r="A14">
        <v>14</v>
      </c>
      <c r="B14">
        <v>20</v>
      </c>
    </row>
    <row r="15" spans="1:2" x14ac:dyDescent="0.2">
      <c r="A15">
        <v>15</v>
      </c>
      <c r="B15">
        <v>10</v>
      </c>
    </row>
    <row r="16" spans="1:2" x14ac:dyDescent="0.2">
      <c r="A16">
        <v>16</v>
      </c>
      <c r="B16">
        <v>86</v>
      </c>
    </row>
    <row r="17" spans="1:2" x14ac:dyDescent="0.2">
      <c r="A17">
        <v>17</v>
      </c>
      <c r="B17">
        <v>32</v>
      </c>
    </row>
    <row r="18" spans="1:2" x14ac:dyDescent="0.2">
      <c r="A18">
        <v>18</v>
      </c>
      <c r="B18">
        <v>35</v>
      </c>
    </row>
    <row r="19" spans="1:2" x14ac:dyDescent="0.2">
      <c r="A19">
        <v>19</v>
      </c>
      <c r="B19">
        <v>13</v>
      </c>
    </row>
    <row r="20" spans="1:2" x14ac:dyDescent="0.2">
      <c r="A20">
        <v>20</v>
      </c>
      <c r="B20">
        <v>16</v>
      </c>
    </row>
    <row r="21" spans="1:2" x14ac:dyDescent="0.2">
      <c r="A21">
        <v>21</v>
      </c>
      <c r="B21">
        <v>206</v>
      </c>
    </row>
    <row r="22" spans="1:2" x14ac:dyDescent="0.2">
      <c r="A22">
        <v>22</v>
      </c>
      <c r="B22">
        <v>12</v>
      </c>
    </row>
    <row r="23" spans="1:2" x14ac:dyDescent="0.2">
      <c r="A23">
        <v>23</v>
      </c>
      <c r="B23">
        <v>292</v>
      </c>
    </row>
  </sheetData>
  <autoFilter ref="A1:B1">
    <sortState ref="A2:B23">
      <sortCondition ref="A1:A23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0.39997558519241921"/>
  </sheetPr>
  <dimension ref="A2:J76"/>
  <sheetViews>
    <sheetView zoomScale="170" zoomScaleNormal="170" zoomScalePageLayoutView="170" workbookViewId="0">
      <selection activeCell="I1" sqref="A1:J1048576"/>
    </sheetView>
  </sheetViews>
  <sheetFormatPr baseColWidth="10" defaultRowHeight="16" x14ac:dyDescent="0.2"/>
  <cols>
    <col min="1" max="1" width="9.6640625" style="239" customWidth="1"/>
    <col min="2" max="2" width="18" style="239" customWidth="1"/>
    <col min="3" max="3" width="9.5" style="239" customWidth="1"/>
    <col min="4" max="4" width="17.83203125" style="239" customWidth="1"/>
    <col min="5" max="5" width="12.83203125" style="239" customWidth="1"/>
    <col min="6" max="6" width="14.6640625" style="239" customWidth="1"/>
    <col min="7" max="7" width="9.6640625" style="245" customWidth="1"/>
    <col min="8" max="8" width="13.83203125" style="239" customWidth="1"/>
    <col min="9" max="9" width="25.5" style="239" customWidth="1"/>
    <col min="12" max="12" width="33.1640625" customWidth="1"/>
  </cols>
  <sheetData>
    <row r="2" spans="1:10" s="234" customFormat="1" x14ac:dyDescent="0.2">
      <c r="A2" s="236" t="s">
        <v>6877</v>
      </c>
      <c r="B2" s="295" t="s">
        <v>6878</v>
      </c>
      <c r="C2" s="295"/>
      <c r="D2" s="295"/>
      <c r="E2" s="295"/>
      <c r="F2" s="295"/>
      <c r="G2" s="295"/>
      <c r="H2" s="295"/>
      <c r="I2" s="295"/>
      <c r="J2" s="295"/>
    </row>
    <row r="3" spans="1:10" s="235" customFormat="1" x14ac:dyDescent="0.2">
      <c r="A3" s="237"/>
      <c r="B3" s="237"/>
      <c r="C3" s="237"/>
      <c r="D3" s="237"/>
      <c r="E3" s="237"/>
      <c r="F3" s="237"/>
      <c r="G3" s="243"/>
      <c r="H3" s="237"/>
      <c r="I3" s="237"/>
    </row>
    <row r="4" spans="1:10" x14ac:dyDescent="0.2">
      <c r="A4" s="238" t="s">
        <v>1</v>
      </c>
      <c r="B4" s="238" t="s">
        <v>6470</v>
      </c>
      <c r="C4" s="238" t="s">
        <v>23</v>
      </c>
      <c r="D4" s="238" t="s">
        <v>6599</v>
      </c>
      <c r="E4" s="238" t="s">
        <v>6469</v>
      </c>
      <c r="F4" s="238" t="s">
        <v>6927</v>
      </c>
      <c r="G4" s="244" t="s">
        <v>5</v>
      </c>
      <c r="H4" s="238" t="s">
        <v>6930</v>
      </c>
      <c r="I4" s="238" t="s">
        <v>6926</v>
      </c>
    </row>
    <row r="5" spans="1:10" x14ac:dyDescent="0.2">
      <c r="A5" s="238"/>
      <c r="B5" s="238" t="s">
        <v>6471</v>
      </c>
      <c r="C5" s="238" t="s">
        <v>6468</v>
      </c>
      <c r="D5" s="238" t="s">
        <v>6600</v>
      </c>
      <c r="E5" s="238" t="s">
        <v>3</v>
      </c>
      <c r="F5" s="238" t="s">
        <v>6928</v>
      </c>
      <c r="G5" s="244" t="s">
        <v>6932</v>
      </c>
      <c r="H5" s="238" t="s">
        <v>6931</v>
      </c>
      <c r="I5" s="238" t="s">
        <v>6929</v>
      </c>
    </row>
    <row r="6" spans="1:10" x14ac:dyDescent="0.2">
      <c r="A6" s="239">
        <v>1</v>
      </c>
      <c r="B6" s="239" t="s">
        <v>6470</v>
      </c>
      <c r="C6" s="239">
        <v>1294075</v>
      </c>
      <c r="D6" s="239" t="s">
        <v>6602</v>
      </c>
      <c r="E6" s="239">
        <v>53709</v>
      </c>
      <c r="F6" s="239">
        <v>36930</v>
      </c>
      <c r="G6" s="245">
        <f>F6/E6*100</f>
        <v>68.759425794559576</v>
      </c>
      <c r="H6" s="242">
        <f>E6-F6</f>
        <v>16779</v>
      </c>
      <c r="I6" s="239">
        <v>14</v>
      </c>
    </row>
    <row r="7" spans="1:10" x14ac:dyDescent="0.2">
      <c r="A7" s="239">
        <v>2</v>
      </c>
      <c r="B7" s="239" t="s">
        <v>6470</v>
      </c>
      <c r="C7" s="239">
        <v>1082692</v>
      </c>
      <c r="D7" s="239" t="s">
        <v>6603</v>
      </c>
      <c r="E7" s="239">
        <v>2397</v>
      </c>
      <c r="F7" s="239">
        <v>2155</v>
      </c>
      <c r="G7" s="245">
        <f>F7/E7*100</f>
        <v>89.904046725073002</v>
      </c>
      <c r="H7" s="242">
        <f t="shared" ref="H7:H76" si="0">E7-F7</f>
        <v>242</v>
      </c>
      <c r="I7" s="239">
        <v>7</v>
      </c>
    </row>
    <row r="8" spans="1:10" x14ac:dyDescent="0.2">
      <c r="A8" s="239">
        <v>3</v>
      </c>
      <c r="B8" s="239" t="s">
        <v>6470</v>
      </c>
      <c r="C8" s="239">
        <v>799100</v>
      </c>
      <c r="D8" s="239" t="s">
        <v>6604</v>
      </c>
      <c r="E8" s="239">
        <v>32996</v>
      </c>
      <c r="F8" s="239">
        <v>24405</v>
      </c>
      <c r="G8" s="245">
        <f>F8/E8*100</f>
        <v>73.963510728573155</v>
      </c>
      <c r="H8" s="242">
        <f t="shared" si="0"/>
        <v>8591</v>
      </c>
      <c r="I8" s="239">
        <v>7</v>
      </c>
    </row>
    <row r="9" spans="1:10" x14ac:dyDescent="0.2">
      <c r="A9" s="239">
        <v>4</v>
      </c>
      <c r="B9" s="239" t="s">
        <v>6470</v>
      </c>
      <c r="C9" s="239">
        <v>687779</v>
      </c>
      <c r="D9" s="239" t="s">
        <v>6605</v>
      </c>
      <c r="E9" s="239">
        <v>1957</v>
      </c>
      <c r="F9" s="239">
        <v>1641</v>
      </c>
      <c r="G9" s="245">
        <f t="shared" ref="G9:G76" si="1">F9/E9*100</f>
        <v>83.852835973428725</v>
      </c>
      <c r="H9" s="242">
        <f t="shared" si="0"/>
        <v>316</v>
      </c>
      <c r="I9" s="239">
        <v>30</v>
      </c>
    </row>
    <row r="10" spans="1:10" x14ac:dyDescent="0.2">
      <c r="A10" s="239">
        <v>5</v>
      </c>
      <c r="B10" s="239" t="s">
        <v>6470</v>
      </c>
      <c r="C10" s="239">
        <v>520393</v>
      </c>
      <c r="D10" s="239" t="s">
        <v>6606</v>
      </c>
      <c r="E10" s="239">
        <v>629</v>
      </c>
      <c r="F10" s="239">
        <v>583</v>
      </c>
      <c r="G10" s="245">
        <f t="shared" si="1"/>
        <v>92.686804451510326</v>
      </c>
      <c r="H10" s="242">
        <f t="shared" si="0"/>
        <v>46</v>
      </c>
      <c r="I10" s="239">
        <v>31</v>
      </c>
    </row>
    <row r="11" spans="1:10" x14ac:dyDescent="0.2">
      <c r="A11" s="239">
        <v>6</v>
      </c>
      <c r="B11" s="239" t="s">
        <v>6470</v>
      </c>
      <c r="C11" s="239">
        <v>439279</v>
      </c>
      <c r="D11" s="239" t="s">
        <v>6607</v>
      </c>
      <c r="E11" s="239">
        <v>2694</v>
      </c>
      <c r="F11" s="239">
        <v>2264</v>
      </c>
      <c r="G11" s="245">
        <f t="shared" si="1"/>
        <v>84.03860430586488</v>
      </c>
      <c r="H11" s="242">
        <f t="shared" si="0"/>
        <v>430</v>
      </c>
      <c r="I11" s="239">
        <v>75</v>
      </c>
    </row>
    <row r="12" spans="1:10" x14ac:dyDescent="0.2">
      <c r="A12" s="239">
        <v>7</v>
      </c>
      <c r="B12" s="239" t="s">
        <v>6471</v>
      </c>
      <c r="C12" s="239">
        <v>460009</v>
      </c>
      <c r="D12" s="239" t="s">
        <v>6608</v>
      </c>
      <c r="E12" s="239">
        <v>5019</v>
      </c>
      <c r="F12" s="239">
        <v>4127</v>
      </c>
      <c r="G12" s="245">
        <f t="shared" si="1"/>
        <v>82.227535365610677</v>
      </c>
      <c r="H12" s="239">
        <f t="shared" si="0"/>
        <v>892</v>
      </c>
      <c r="I12" s="239">
        <v>10</v>
      </c>
    </row>
    <row r="13" spans="1:10" x14ac:dyDescent="0.2">
      <c r="A13" s="239">
        <v>8</v>
      </c>
      <c r="B13" s="239" t="s">
        <v>6471</v>
      </c>
      <c r="C13" s="239">
        <v>1019166</v>
      </c>
      <c r="D13" s="239" t="s">
        <v>6601</v>
      </c>
      <c r="E13" s="239">
        <v>2328</v>
      </c>
      <c r="F13" s="239">
        <v>2106</v>
      </c>
      <c r="G13" s="245">
        <f t="shared" si="1"/>
        <v>90.463917525773198</v>
      </c>
      <c r="H13" s="239">
        <f t="shared" si="0"/>
        <v>222</v>
      </c>
      <c r="I13" s="239">
        <v>25</v>
      </c>
    </row>
    <row r="14" spans="1:10" x14ac:dyDescent="0.2">
      <c r="A14" s="239">
        <v>9</v>
      </c>
      <c r="B14" s="239" t="s">
        <v>6471</v>
      </c>
      <c r="C14" s="239">
        <v>780057</v>
      </c>
      <c r="D14" s="239" t="s">
        <v>6609</v>
      </c>
      <c r="E14" s="239">
        <v>1517</v>
      </c>
      <c r="F14" s="239">
        <v>1393</v>
      </c>
      <c r="G14" s="245">
        <f t="shared" si="1"/>
        <v>91.8259723137772</v>
      </c>
      <c r="H14" s="239">
        <f t="shared" si="0"/>
        <v>124</v>
      </c>
      <c r="I14" s="239">
        <v>21</v>
      </c>
    </row>
    <row r="15" spans="1:10" x14ac:dyDescent="0.2">
      <c r="A15" s="239">
        <v>11</v>
      </c>
      <c r="B15" s="239" t="s">
        <v>6470</v>
      </c>
      <c r="C15" s="239">
        <v>750584</v>
      </c>
      <c r="D15" s="239" t="s">
        <v>6610</v>
      </c>
      <c r="E15" s="239">
        <v>176246</v>
      </c>
      <c r="F15" s="239">
        <v>115513</v>
      </c>
      <c r="G15" s="245">
        <f t="shared" si="1"/>
        <v>65.540778230427918</v>
      </c>
      <c r="H15" s="239">
        <f t="shared" si="0"/>
        <v>60733</v>
      </c>
      <c r="I15" s="239">
        <v>106</v>
      </c>
    </row>
    <row r="16" spans="1:10" x14ac:dyDescent="0.2">
      <c r="A16" s="239">
        <v>12</v>
      </c>
      <c r="B16" s="239" t="s">
        <v>6470</v>
      </c>
      <c r="C16" s="239">
        <v>840531</v>
      </c>
      <c r="D16" s="239" t="s">
        <v>6611</v>
      </c>
      <c r="E16" s="239">
        <v>16755</v>
      </c>
      <c r="F16" s="239">
        <v>13708</v>
      </c>
      <c r="G16" s="245">
        <f t="shared" si="1"/>
        <v>81.814383766039995</v>
      </c>
      <c r="H16" s="239">
        <f t="shared" si="0"/>
        <v>3047</v>
      </c>
      <c r="I16" s="239">
        <v>117</v>
      </c>
    </row>
    <row r="17" spans="1:9" x14ac:dyDescent="0.2">
      <c r="A17" s="239">
        <v>13</v>
      </c>
      <c r="B17" s="239" t="s">
        <v>6470</v>
      </c>
      <c r="C17" s="239">
        <v>1046670</v>
      </c>
      <c r="D17" s="239" t="s">
        <v>6612</v>
      </c>
      <c r="E17" s="239">
        <v>12327</v>
      </c>
      <c r="F17" s="239">
        <v>8894</v>
      </c>
      <c r="G17" s="245">
        <f t="shared" si="1"/>
        <v>72.15056380303399</v>
      </c>
      <c r="H17" s="239">
        <f t="shared" si="0"/>
        <v>3433</v>
      </c>
      <c r="I17" s="239">
        <v>127</v>
      </c>
    </row>
    <row r="18" spans="1:9" x14ac:dyDescent="0.2">
      <c r="A18" s="239">
        <v>14</v>
      </c>
      <c r="B18" s="239" t="s">
        <v>6471</v>
      </c>
      <c r="C18" s="239">
        <v>1019166</v>
      </c>
      <c r="D18" s="239" t="s">
        <v>6613</v>
      </c>
      <c r="E18" s="239">
        <v>104881</v>
      </c>
      <c r="F18" s="239">
        <v>27339</v>
      </c>
      <c r="G18" s="245">
        <f t="shared" si="1"/>
        <v>26.066685100256482</v>
      </c>
      <c r="H18" s="239">
        <f t="shared" si="0"/>
        <v>77542</v>
      </c>
      <c r="I18" s="239">
        <v>20</v>
      </c>
    </row>
    <row r="19" spans="1:9" x14ac:dyDescent="0.2">
      <c r="A19" s="239">
        <v>15</v>
      </c>
      <c r="B19" s="239" t="s">
        <v>6471</v>
      </c>
      <c r="C19" s="239">
        <v>950703</v>
      </c>
      <c r="D19" s="239" t="s">
        <v>6614</v>
      </c>
      <c r="E19" s="239">
        <v>16329</v>
      </c>
      <c r="F19" s="239">
        <v>12396</v>
      </c>
      <c r="G19" s="245">
        <f t="shared" si="1"/>
        <v>75.914018004776779</v>
      </c>
      <c r="H19" s="239">
        <f t="shared" si="0"/>
        <v>3933</v>
      </c>
      <c r="I19" s="239">
        <v>10</v>
      </c>
    </row>
    <row r="20" spans="1:9" x14ac:dyDescent="0.2">
      <c r="A20" s="239">
        <v>16</v>
      </c>
      <c r="B20" s="239" t="s">
        <v>6470</v>
      </c>
      <c r="C20" s="239">
        <v>751589</v>
      </c>
      <c r="D20" s="239" t="s">
        <v>6615</v>
      </c>
      <c r="E20" s="239">
        <v>64572</v>
      </c>
      <c r="F20" s="239">
        <v>46854</v>
      </c>
      <c r="G20" s="245">
        <f t="shared" si="1"/>
        <v>72.560862293254047</v>
      </c>
      <c r="H20" s="239">
        <f t="shared" si="0"/>
        <v>17718</v>
      </c>
      <c r="I20" s="239">
        <v>86</v>
      </c>
    </row>
    <row r="21" spans="1:9" x14ac:dyDescent="0.2">
      <c r="A21" s="239">
        <v>17</v>
      </c>
      <c r="B21" s="239" t="s">
        <v>6471</v>
      </c>
      <c r="C21" s="239">
        <v>791822</v>
      </c>
      <c r="D21" s="239" t="s">
        <v>6616</v>
      </c>
      <c r="E21" s="239">
        <v>39076</v>
      </c>
      <c r="F21" s="239">
        <v>26798</v>
      </c>
      <c r="G21" s="245">
        <f t="shared" si="1"/>
        <v>68.579179035725261</v>
      </c>
      <c r="H21" s="239">
        <f t="shared" si="0"/>
        <v>12278</v>
      </c>
      <c r="I21" s="239">
        <v>32</v>
      </c>
    </row>
    <row r="22" spans="1:9" x14ac:dyDescent="0.2">
      <c r="A22" s="239">
        <v>18</v>
      </c>
      <c r="B22" s="239" t="s">
        <v>6470</v>
      </c>
      <c r="C22" s="239">
        <v>658945</v>
      </c>
      <c r="D22" s="239" t="s">
        <v>6617</v>
      </c>
      <c r="E22" s="239">
        <v>2486</v>
      </c>
      <c r="F22" s="239">
        <v>2136</v>
      </c>
      <c r="G22" s="245">
        <f t="shared" si="1"/>
        <v>85.921158487530164</v>
      </c>
      <c r="H22" s="239">
        <f t="shared" si="0"/>
        <v>350</v>
      </c>
      <c r="I22" s="239">
        <v>35</v>
      </c>
    </row>
    <row r="23" spans="1:9" x14ac:dyDescent="0.2">
      <c r="A23" s="239">
        <v>19</v>
      </c>
      <c r="B23" s="239" t="s">
        <v>6470</v>
      </c>
      <c r="C23" s="239">
        <v>856119</v>
      </c>
      <c r="D23" s="239" t="s">
        <v>6618</v>
      </c>
      <c r="E23" s="239">
        <v>12313</v>
      </c>
      <c r="F23" s="239">
        <v>9710</v>
      </c>
      <c r="G23" s="245">
        <f t="shared" si="1"/>
        <v>78.859741736376193</v>
      </c>
      <c r="H23" s="239">
        <f t="shared" si="0"/>
        <v>2603</v>
      </c>
      <c r="I23" s="239">
        <v>13</v>
      </c>
    </row>
    <row r="24" spans="1:9" x14ac:dyDescent="0.2">
      <c r="A24" s="239">
        <v>20</v>
      </c>
      <c r="B24" s="239" t="s">
        <v>6471</v>
      </c>
      <c r="C24" s="239">
        <v>615872</v>
      </c>
      <c r="D24" s="239" t="s">
        <v>6619</v>
      </c>
      <c r="E24" s="239">
        <v>36305</v>
      </c>
      <c r="F24" s="239">
        <v>24770</v>
      </c>
      <c r="G24" s="245">
        <f t="shared" si="1"/>
        <v>68.227516870954418</v>
      </c>
      <c r="H24" s="239">
        <f t="shared" si="0"/>
        <v>11535</v>
      </c>
      <c r="I24" s="239">
        <v>16</v>
      </c>
    </row>
    <row r="25" spans="1:9" x14ac:dyDescent="0.2">
      <c r="A25" s="239">
        <v>21</v>
      </c>
      <c r="B25" s="239" t="s">
        <v>6470</v>
      </c>
      <c r="C25" s="239">
        <v>688119</v>
      </c>
      <c r="D25" s="239" t="s">
        <v>6622</v>
      </c>
      <c r="E25" s="239">
        <v>56850</v>
      </c>
      <c r="F25" s="239">
        <v>41871</v>
      </c>
      <c r="G25" s="245">
        <f t="shared" si="1"/>
        <v>73.651715039577837</v>
      </c>
      <c r="H25" s="239">
        <f t="shared" si="0"/>
        <v>14979</v>
      </c>
      <c r="I25" s="239">
        <v>206</v>
      </c>
    </row>
    <row r="26" spans="1:9" x14ac:dyDescent="0.2">
      <c r="A26" s="239">
        <v>22</v>
      </c>
      <c r="B26" s="239" t="s">
        <v>6470</v>
      </c>
      <c r="C26" s="239">
        <v>682940</v>
      </c>
      <c r="D26" s="239" t="s">
        <v>6623</v>
      </c>
      <c r="E26" s="239">
        <v>737</v>
      </c>
      <c r="F26" s="239">
        <v>701</v>
      </c>
      <c r="G26" s="245">
        <f t="shared" si="1"/>
        <v>95.115332428765271</v>
      </c>
      <c r="H26" s="239">
        <f t="shared" si="0"/>
        <v>36</v>
      </c>
      <c r="I26" s="239">
        <v>12</v>
      </c>
    </row>
    <row r="27" spans="1:9" x14ac:dyDescent="0.2">
      <c r="A27" s="239">
        <v>23</v>
      </c>
      <c r="B27" s="239" t="s">
        <v>6470</v>
      </c>
      <c r="C27" s="239">
        <v>959933</v>
      </c>
      <c r="D27" s="239" t="s">
        <v>6624</v>
      </c>
      <c r="E27" s="239">
        <v>50159</v>
      </c>
      <c r="F27" s="239">
        <v>38139</v>
      </c>
      <c r="G27" s="245">
        <f t="shared" si="1"/>
        <v>76.036204868518112</v>
      </c>
      <c r="H27" s="239">
        <f t="shared" si="0"/>
        <v>12020</v>
      </c>
      <c r="I27" s="239">
        <v>292</v>
      </c>
    </row>
    <row r="28" spans="1:9" x14ac:dyDescent="0.2">
      <c r="A28" s="239">
        <v>24</v>
      </c>
      <c r="B28" s="239" t="s">
        <v>6470</v>
      </c>
      <c r="C28" s="239">
        <v>921952</v>
      </c>
      <c r="D28" s="239" t="s">
        <v>6625</v>
      </c>
      <c r="E28" s="239">
        <v>76211</v>
      </c>
      <c r="F28" s="239">
        <v>52941</v>
      </c>
      <c r="G28" s="245">
        <f t="shared" si="1"/>
        <v>69.466350001968223</v>
      </c>
      <c r="H28" s="239">
        <f t="shared" si="0"/>
        <v>23270</v>
      </c>
      <c r="I28" s="239">
        <v>240</v>
      </c>
    </row>
    <row r="29" spans="1:9" x14ac:dyDescent="0.2">
      <c r="A29" s="239">
        <v>25</v>
      </c>
      <c r="B29" s="239" t="s">
        <v>6470</v>
      </c>
      <c r="C29" s="239">
        <v>644666</v>
      </c>
      <c r="D29" s="239" t="s">
        <v>6876</v>
      </c>
      <c r="E29" s="239">
        <v>35346</v>
      </c>
      <c r="F29" s="239">
        <v>28353</v>
      </c>
      <c r="G29" s="245">
        <f t="shared" si="1"/>
        <v>80.215583092853507</v>
      </c>
      <c r="H29" s="239">
        <f t="shared" si="0"/>
        <v>6993</v>
      </c>
      <c r="I29" s="239">
        <v>256</v>
      </c>
    </row>
    <row r="30" spans="1:9" x14ac:dyDescent="0.2">
      <c r="A30" s="239">
        <v>26</v>
      </c>
      <c r="B30" s="239" t="s">
        <v>6470</v>
      </c>
      <c r="C30" s="239">
        <v>796315</v>
      </c>
      <c r="D30" s="239" t="s">
        <v>6879</v>
      </c>
      <c r="E30" s="239">
        <v>29574</v>
      </c>
      <c r="F30" s="239">
        <v>24246</v>
      </c>
      <c r="G30" s="245">
        <f t="shared" si="1"/>
        <v>81.984175289105295</v>
      </c>
      <c r="H30" s="239">
        <f t="shared" si="0"/>
        <v>5328</v>
      </c>
      <c r="I30" s="239">
        <v>462</v>
      </c>
    </row>
    <row r="31" spans="1:9" x14ac:dyDescent="0.2">
      <c r="A31" s="239">
        <v>27</v>
      </c>
      <c r="B31" s="239" t="s">
        <v>6470</v>
      </c>
      <c r="C31" s="239">
        <v>605758</v>
      </c>
      <c r="D31" s="239" t="s">
        <v>6880</v>
      </c>
      <c r="E31" s="239">
        <v>12458</v>
      </c>
      <c r="F31" s="239">
        <v>9221</v>
      </c>
      <c r="G31" s="245">
        <f t="shared" si="1"/>
        <v>74.016696098892282</v>
      </c>
      <c r="H31" s="239">
        <f t="shared" si="0"/>
        <v>3237</v>
      </c>
      <c r="I31" s="239">
        <v>340</v>
      </c>
    </row>
    <row r="32" spans="1:9" x14ac:dyDescent="0.2">
      <c r="A32" s="239">
        <v>28</v>
      </c>
      <c r="B32" s="239" t="s">
        <v>6471</v>
      </c>
      <c r="C32" s="239">
        <v>915620</v>
      </c>
      <c r="D32" s="239" t="s">
        <v>6881</v>
      </c>
      <c r="E32" s="239">
        <v>8441</v>
      </c>
      <c r="F32" s="239">
        <v>6876</v>
      </c>
      <c r="G32" s="245">
        <f t="shared" si="1"/>
        <v>81.459542708209938</v>
      </c>
      <c r="H32" s="239">
        <f t="shared" si="0"/>
        <v>1565</v>
      </c>
      <c r="I32" s="239">
        <v>48</v>
      </c>
    </row>
    <row r="33" spans="1:9" x14ac:dyDescent="0.2">
      <c r="A33" s="239">
        <v>29</v>
      </c>
      <c r="B33" s="239" t="s">
        <v>6470</v>
      </c>
      <c r="C33" s="239">
        <v>695276</v>
      </c>
      <c r="D33" s="239" t="s">
        <v>6882</v>
      </c>
      <c r="E33" s="239">
        <v>17514</v>
      </c>
      <c r="F33" s="239">
        <v>13391</v>
      </c>
      <c r="G33" s="245">
        <f t="shared" si="1"/>
        <v>76.458832933653071</v>
      </c>
      <c r="H33" s="239">
        <f t="shared" si="0"/>
        <v>4123</v>
      </c>
      <c r="I33" s="239">
        <v>22</v>
      </c>
    </row>
    <row r="34" spans="1:9" x14ac:dyDescent="0.2">
      <c r="A34" s="239">
        <v>30</v>
      </c>
      <c r="B34" s="239" t="s">
        <v>6470</v>
      </c>
      <c r="C34" s="239">
        <v>872896</v>
      </c>
      <c r="D34" s="239" t="s">
        <v>6883</v>
      </c>
      <c r="E34" s="239">
        <v>50314</v>
      </c>
      <c r="F34" s="239">
        <v>36283</v>
      </c>
      <c r="G34" s="245">
        <f t="shared" si="1"/>
        <v>72.113129546448306</v>
      </c>
      <c r="H34" s="239">
        <f t="shared" si="0"/>
        <v>14031</v>
      </c>
      <c r="I34" s="239">
        <v>365</v>
      </c>
    </row>
    <row r="35" spans="1:9" x14ac:dyDescent="0.2">
      <c r="A35" s="239">
        <v>31</v>
      </c>
      <c r="B35" s="239" t="s">
        <v>6471</v>
      </c>
      <c r="C35" s="239">
        <v>832730</v>
      </c>
      <c r="D35" s="239" t="s">
        <v>6884</v>
      </c>
      <c r="E35" s="239">
        <v>1051</v>
      </c>
      <c r="F35" s="239">
        <v>873</v>
      </c>
      <c r="G35" s="245">
        <f t="shared" si="1"/>
        <v>83.063748810656506</v>
      </c>
      <c r="H35" s="239">
        <f t="shared" si="0"/>
        <v>178</v>
      </c>
      <c r="I35" s="239">
        <v>11</v>
      </c>
    </row>
    <row r="36" spans="1:9" x14ac:dyDescent="0.2">
      <c r="A36" s="239">
        <v>32</v>
      </c>
      <c r="B36" s="239" t="s">
        <v>6471</v>
      </c>
      <c r="C36" s="239">
        <v>446408</v>
      </c>
      <c r="D36" s="239" t="s">
        <v>6885</v>
      </c>
      <c r="E36" s="239">
        <v>21958</v>
      </c>
      <c r="F36" s="239">
        <v>16593</v>
      </c>
      <c r="G36" s="245">
        <f t="shared" si="1"/>
        <v>75.566991529283172</v>
      </c>
      <c r="H36" s="239">
        <f t="shared" si="0"/>
        <v>5365</v>
      </c>
      <c r="I36" s="239">
        <v>16</v>
      </c>
    </row>
    <row r="37" spans="1:9" x14ac:dyDescent="0.2">
      <c r="A37" s="239">
        <v>33</v>
      </c>
      <c r="B37" s="239" t="s">
        <v>6470</v>
      </c>
      <c r="C37" s="239">
        <v>603654</v>
      </c>
      <c r="D37" s="239" t="s">
        <v>6886</v>
      </c>
      <c r="E37" s="239">
        <v>34060</v>
      </c>
      <c r="F37" s="239">
        <v>24675</v>
      </c>
      <c r="G37" s="245">
        <f t="shared" si="1"/>
        <v>72.445684086905459</v>
      </c>
      <c r="H37" s="239">
        <f t="shared" si="0"/>
        <v>9385</v>
      </c>
      <c r="I37" s="239">
        <v>286</v>
      </c>
    </row>
    <row r="38" spans="1:9" x14ac:dyDescent="0.2">
      <c r="A38" s="239">
        <v>34</v>
      </c>
      <c r="B38" s="239" t="s">
        <v>6471</v>
      </c>
      <c r="C38" s="239">
        <v>937249</v>
      </c>
      <c r="D38" s="239" t="s">
        <v>6887</v>
      </c>
      <c r="E38" s="239">
        <v>4313</v>
      </c>
      <c r="F38" s="239">
        <v>3401</v>
      </c>
      <c r="G38" s="245">
        <f t="shared" si="1"/>
        <v>78.854625550660799</v>
      </c>
      <c r="H38" s="239">
        <f t="shared" si="0"/>
        <v>912</v>
      </c>
      <c r="I38" s="239">
        <v>14</v>
      </c>
    </row>
    <row r="39" spans="1:9" x14ac:dyDescent="0.2">
      <c r="A39" s="239">
        <v>35</v>
      </c>
      <c r="B39" s="239" t="s">
        <v>6470</v>
      </c>
      <c r="C39" s="239">
        <v>511646</v>
      </c>
      <c r="D39" s="239" t="s">
        <v>6888</v>
      </c>
      <c r="E39" s="239">
        <v>96044</v>
      </c>
      <c r="F39" s="239">
        <v>29903</v>
      </c>
      <c r="G39" s="245">
        <f t="shared" si="1"/>
        <v>31.134688267877227</v>
      </c>
      <c r="H39" s="239">
        <f t="shared" si="0"/>
        <v>66141</v>
      </c>
      <c r="I39" s="239">
        <v>11</v>
      </c>
    </row>
    <row r="40" spans="1:9" x14ac:dyDescent="0.2">
      <c r="A40" s="239">
        <v>36</v>
      </c>
      <c r="B40" s="239" t="s">
        <v>6470</v>
      </c>
      <c r="C40" s="239">
        <v>793986</v>
      </c>
      <c r="D40" s="239" t="s">
        <v>6889</v>
      </c>
      <c r="E40" s="239">
        <v>11608</v>
      </c>
      <c r="F40" s="239">
        <v>9036</v>
      </c>
      <c r="G40" s="245">
        <f t="shared" si="1"/>
        <v>77.842866988283944</v>
      </c>
      <c r="H40" s="239">
        <f t="shared" si="0"/>
        <v>2572</v>
      </c>
      <c r="I40" s="239">
        <v>25</v>
      </c>
    </row>
    <row r="41" spans="1:9" x14ac:dyDescent="0.2">
      <c r="A41" s="239">
        <v>37</v>
      </c>
      <c r="B41" s="239" t="s">
        <v>6470</v>
      </c>
      <c r="C41" s="239">
        <v>790681</v>
      </c>
      <c r="D41" s="239" t="s">
        <v>6890</v>
      </c>
      <c r="E41" s="239">
        <v>10779</v>
      </c>
      <c r="F41" s="239">
        <v>8945</v>
      </c>
      <c r="G41" s="245">
        <f t="shared" si="1"/>
        <v>82.985434641432406</v>
      </c>
      <c r="H41" s="239">
        <f t="shared" si="0"/>
        <v>1834</v>
      </c>
      <c r="I41" s="239">
        <v>33</v>
      </c>
    </row>
    <row r="42" spans="1:9" x14ac:dyDescent="0.2">
      <c r="A42" s="239">
        <v>38</v>
      </c>
      <c r="B42" s="239" t="s">
        <v>6470</v>
      </c>
      <c r="C42" s="239">
        <v>1011146</v>
      </c>
      <c r="D42" s="239" t="s">
        <v>6891</v>
      </c>
      <c r="E42" s="239">
        <v>89373</v>
      </c>
      <c r="F42" s="239">
        <v>60410</v>
      </c>
      <c r="G42" s="245">
        <f t="shared" si="1"/>
        <v>67.593120964944674</v>
      </c>
      <c r="H42" s="239">
        <f t="shared" si="0"/>
        <v>28963</v>
      </c>
      <c r="I42" s="239">
        <v>258</v>
      </c>
    </row>
    <row r="43" spans="1:9" x14ac:dyDescent="0.2">
      <c r="A43" s="239">
        <v>39</v>
      </c>
      <c r="B43" s="239" t="s">
        <v>6471</v>
      </c>
      <c r="C43" s="239">
        <v>949951</v>
      </c>
      <c r="D43" s="239" t="s">
        <v>6892</v>
      </c>
      <c r="E43" s="239">
        <v>4262</v>
      </c>
      <c r="F43" s="239">
        <v>3455</v>
      </c>
      <c r="G43" s="245">
        <f t="shared" si="1"/>
        <v>81.065227592679491</v>
      </c>
      <c r="H43" s="239">
        <f t="shared" si="0"/>
        <v>807</v>
      </c>
      <c r="I43" s="239">
        <v>15</v>
      </c>
    </row>
    <row r="44" spans="1:9" x14ac:dyDescent="0.2">
      <c r="A44" s="239">
        <v>40</v>
      </c>
      <c r="B44" s="239" t="s">
        <v>6471</v>
      </c>
      <c r="C44" s="239">
        <v>685278</v>
      </c>
      <c r="D44" s="239" t="s">
        <v>6893</v>
      </c>
      <c r="E44" s="239">
        <v>17957</v>
      </c>
      <c r="F44" s="239">
        <v>13941</v>
      </c>
      <c r="G44" s="245">
        <f t="shared" si="1"/>
        <v>77.635462493735034</v>
      </c>
      <c r="H44" s="239">
        <f t="shared" si="0"/>
        <v>4016</v>
      </c>
      <c r="I44" s="239">
        <v>236</v>
      </c>
    </row>
    <row r="45" spans="1:9" x14ac:dyDescent="0.2">
      <c r="A45" s="239">
        <v>41</v>
      </c>
      <c r="B45" s="239" t="s">
        <v>6471</v>
      </c>
      <c r="C45" s="239">
        <v>944690</v>
      </c>
      <c r="D45" s="239" t="s">
        <v>6894</v>
      </c>
      <c r="E45" s="239">
        <v>28612</v>
      </c>
      <c r="F45" s="239">
        <v>21262</v>
      </c>
      <c r="G45" s="245">
        <f t="shared" si="1"/>
        <v>74.311477701663648</v>
      </c>
      <c r="H45" s="239">
        <f t="shared" si="0"/>
        <v>7350</v>
      </c>
      <c r="I45" s="239">
        <v>304</v>
      </c>
    </row>
    <row r="46" spans="1:9" x14ac:dyDescent="0.2">
      <c r="A46" s="239">
        <v>42</v>
      </c>
      <c r="B46" s="239" t="s">
        <v>6470</v>
      </c>
      <c r="C46" s="239">
        <v>713698</v>
      </c>
      <c r="D46" s="239" t="s">
        <v>6895</v>
      </c>
      <c r="E46" s="239">
        <v>727</v>
      </c>
      <c r="F46" s="239">
        <v>642</v>
      </c>
      <c r="G46" s="245">
        <f t="shared" si="1"/>
        <v>88.308115543328753</v>
      </c>
      <c r="H46" s="239">
        <f t="shared" si="0"/>
        <v>85</v>
      </c>
      <c r="I46" s="239">
        <v>31</v>
      </c>
    </row>
    <row r="47" spans="1:9" x14ac:dyDescent="0.2">
      <c r="A47" s="239">
        <v>43</v>
      </c>
      <c r="B47" s="239" t="s">
        <v>6470</v>
      </c>
      <c r="C47" s="239">
        <v>415587</v>
      </c>
      <c r="D47" s="239" t="s">
        <v>6896</v>
      </c>
      <c r="E47" s="239">
        <v>50381</v>
      </c>
      <c r="F47" s="239">
        <v>34892</v>
      </c>
      <c r="G47" s="245">
        <f t="shared" si="1"/>
        <v>69.256267243603745</v>
      </c>
      <c r="H47" s="239">
        <f t="shared" si="0"/>
        <v>15489</v>
      </c>
      <c r="I47" s="239">
        <v>14</v>
      </c>
    </row>
    <row r="48" spans="1:9" x14ac:dyDescent="0.2">
      <c r="A48" s="239">
        <v>44</v>
      </c>
      <c r="B48" s="239" t="s">
        <v>6470</v>
      </c>
      <c r="C48" s="239">
        <v>785278</v>
      </c>
      <c r="D48" s="239" t="s">
        <v>6897</v>
      </c>
      <c r="E48" s="239">
        <v>45173</v>
      </c>
      <c r="F48" s="239">
        <v>34399</v>
      </c>
      <c r="G48" s="245">
        <f t="shared" si="1"/>
        <v>76.149469816040565</v>
      </c>
      <c r="H48" s="239">
        <f t="shared" si="0"/>
        <v>10774</v>
      </c>
      <c r="I48" s="239">
        <v>507</v>
      </c>
    </row>
    <row r="49" spans="1:9" x14ac:dyDescent="0.2">
      <c r="A49" s="239">
        <v>45</v>
      </c>
      <c r="B49" s="239" t="s">
        <v>6470</v>
      </c>
      <c r="C49" s="239">
        <v>930892</v>
      </c>
      <c r="D49" s="239" t="s">
        <v>6898</v>
      </c>
      <c r="E49" s="239">
        <v>3541</v>
      </c>
      <c r="F49" s="239">
        <v>2968</v>
      </c>
      <c r="G49" s="245">
        <f t="shared" si="1"/>
        <v>83.81813047161819</v>
      </c>
      <c r="H49" s="239">
        <f t="shared" si="0"/>
        <v>573</v>
      </c>
      <c r="I49" s="239">
        <v>80</v>
      </c>
    </row>
    <row r="50" spans="1:9" x14ac:dyDescent="0.2">
      <c r="A50" s="239">
        <v>46</v>
      </c>
      <c r="B50" s="239" t="s">
        <v>6471</v>
      </c>
      <c r="C50" s="239">
        <v>554686</v>
      </c>
      <c r="D50" s="239" t="s">
        <v>6899</v>
      </c>
      <c r="E50" s="239">
        <v>68268</v>
      </c>
      <c r="F50" s="239">
        <v>47652</v>
      </c>
      <c r="G50" s="245">
        <f t="shared" si="1"/>
        <v>69.801371066971356</v>
      </c>
      <c r="H50" s="239">
        <f t="shared" si="0"/>
        <v>20616</v>
      </c>
      <c r="I50" s="239">
        <v>191</v>
      </c>
    </row>
    <row r="51" spans="1:9" x14ac:dyDescent="0.2">
      <c r="A51" s="239">
        <v>47</v>
      </c>
      <c r="B51" s="239" t="s">
        <v>6471</v>
      </c>
      <c r="C51" s="239">
        <v>868818</v>
      </c>
      <c r="D51" s="239" t="s">
        <v>6900</v>
      </c>
      <c r="E51" s="239">
        <v>28752</v>
      </c>
      <c r="F51" s="239">
        <v>21177</v>
      </c>
      <c r="G51" s="245">
        <f t="shared" si="1"/>
        <v>73.654006677796318</v>
      </c>
      <c r="H51" s="239">
        <f t="shared" si="0"/>
        <v>7575</v>
      </c>
      <c r="I51" s="239">
        <v>17</v>
      </c>
    </row>
    <row r="52" spans="1:9" x14ac:dyDescent="0.2">
      <c r="A52" s="239">
        <v>48</v>
      </c>
      <c r="B52" s="239" t="s">
        <v>6470</v>
      </c>
      <c r="C52" s="239">
        <v>756679</v>
      </c>
      <c r="D52" s="239" t="s">
        <v>6901</v>
      </c>
      <c r="E52" s="239">
        <v>19686</v>
      </c>
      <c r="F52" s="239">
        <v>13494</v>
      </c>
      <c r="G52" s="245">
        <f t="shared" si="1"/>
        <v>68.546174946662603</v>
      </c>
      <c r="H52" s="239">
        <f t="shared" si="0"/>
        <v>6192</v>
      </c>
      <c r="I52" s="239">
        <v>114</v>
      </c>
    </row>
    <row r="53" spans="1:9" s="233" customFormat="1" x14ac:dyDescent="0.2">
      <c r="A53" s="240">
        <v>49</v>
      </c>
      <c r="B53" s="240" t="s">
        <v>6470</v>
      </c>
      <c r="C53" s="240">
        <v>1143061</v>
      </c>
      <c r="D53" s="240" t="s">
        <v>6902</v>
      </c>
      <c r="E53" s="240">
        <v>16010</v>
      </c>
      <c r="F53" s="240">
        <v>14597</v>
      </c>
      <c r="G53" s="246">
        <f t="shared" si="1"/>
        <v>91.174266083697688</v>
      </c>
      <c r="H53" s="240">
        <f t="shared" si="0"/>
        <v>1413</v>
      </c>
      <c r="I53" s="240">
        <v>265</v>
      </c>
    </row>
    <row r="54" spans="1:9" x14ac:dyDescent="0.2">
      <c r="A54" s="239">
        <v>50</v>
      </c>
      <c r="B54" s="239" t="s">
        <v>6470</v>
      </c>
      <c r="C54" s="239">
        <v>1151898</v>
      </c>
      <c r="D54" s="239" t="s">
        <v>6903</v>
      </c>
      <c r="E54" s="239">
        <v>51810</v>
      </c>
      <c r="F54" s="239">
        <v>45599</v>
      </c>
      <c r="G54" s="245">
        <f t="shared" si="1"/>
        <v>88.011966801775714</v>
      </c>
      <c r="H54" s="239">
        <f t="shared" si="0"/>
        <v>6211</v>
      </c>
      <c r="I54" s="239">
        <v>84</v>
      </c>
    </row>
    <row r="55" spans="1:9" x14ac:dyDescent="0.2">
      <c r="A55" s="239">
        <v>51</v>
      </c>
      <c r="B55" s="239" t="s">
        <v>6470</v>
      </c>
      <c r="C55" s="239">
        <v>1223011</v>
      </c>
      <c r="D55" s="239" t="s">
        <v>6904</v>
      </c>
      <c r="E55" s="239">
        <v>44041</v>
      </c>
      <c r="F55" s="239">
        <v>38623</v>
      </c>
      <c r="G55" s="245">
        <f t="shared" si="1"/>
        <v>87.697827024817784</v>
      </c>
      <c r="H55" s="239">
        <f t="shared" si="0"/>
        <v>5418</v>
      </c>
      <c r="I55" s="239">
        <v>152</v>
      </c>
    </row>
    <row r="56" spans="1:9" x14ac:dyDescent="0.2">
      <c r="A56" s="239">
        <v>52</v>
      </c>
      <c r="B56" s="239" t="s">
        <v>6471</v>
      </c>
      <c r="C56" s="239">
        <v>1286024</v>
      </c>
      <c r="D56" s="239" t="s">
        <v>6905</v>
      </c>
      <c r="E56" s="239">
        <v>9670</v>
      </c>
      <c r="F56" s="239">
        <v>7774</v>
      </c>
      <c r="G56" s="245">
        <f t="shared" si="1"/>
        <v>80.39296794208893</v>
      </c>
      <c r="H56" s="239">
        <f t="shared" si="0"/>
        <v>1896</v>
      </c>
      <c r="I56" s="239">
        <v>25</v>
      </c>
    </row>
    <row r="57" spans="1:9" x14ac:dyDescent="0.2">
      <c r="A57" s="239">
        <v>53</v>
      </c>
      <c r="B57" s="239" t="s">
        <v>6470</v>
      </c>
      <c r="C57" s="239">
        <v>1998450</v>
      </c>
      <c r="D57" s="239" t="s">
        <v>6906</v>
      </c>
      <c r="E57" s="239">
        <v>46243</v>
      </c>
      <c r="F57" s="239">
        <v>35254</v>
      </c>
      <c r="G57" s="245">
        <f t="shared" si="1"/>
        <v>76.236403347533681</v>
      </c>
      <c r="H57" s="239">
        <f t="shared" si="0"/>
        <v>10989</v>
      </c>
      <c r="I57" s="239">
        <v>16</v>
      </c>
    </row>
    <row r="58" spans="1:9" x14ac:dyDescent="0.2">
      <c r="A58" s="239">
        <v>54</v>
      </c>
      <c r="B58" s="239" t="s">
        <v>6470</v>
      </c>
      <c r="C58" s="239">
        <v>1181829</v>
      </c>
      <c r="D58" s="239" t="s">
        <v>6907</v>
      </c>
      <c r="E58" s="239">
        <v>1010</v>
      </c>
      <c r="F58" s="239">
        <v>980</v>
      </c>
      <c r="G58" s="245">
        <f t="shared" si="1"/>
        <v>97.029702970297024</v>
      </c>
      <c r="H58" s="239">
        <f t="shared" si="0"/>
        <v>30</v>
      </c>
      <c r="I58" s="239">
        <v>98</v>
      </c>
    </row>
    <row r="59" spans="1:9" x14ac:dyDescent="0.2">
      <c r="A59" s="239">
        <v>55</v>
      </c>
      <c r="B59" s="239" t="s">
        <v>6471</v>
      </c>
      <c r="C59" s="239">
        <v>377854</v>
      </c>
      <c r="D59" s="239" t="s">
        <v>6908</v>
      </c>
      <c r="E59" s="239">
        <v>45002</v>
      </c>
      <c r="F59" s="239">
        <v>11429</v>
      </c>
      <c r="G59" s="245">
        <f t="shared" si="1"/>
        <v>25.396649037820541</v>
      </c>
      <c r="H59" s="239">
        <f t="shared" si="0"/>
        <v>33573</v>
      </c>
      <c r="I59" s="239">
        <v>6</v>
      </c>
    </row>
    <row r="60" spans="1:9" x14ac:dyDescent="0.2">
      <c r="A60" s="239">
        <v>56</v>
      </c>
      <c r="B60" s="239" t="s">
        <v>6470</v>
      </c>
      <c r="C60" s="239">
        <v>1674767</v>
      </c>
      <c r="D60" s="239" t="s">
        <v>6909</v>
      </c>
      <c r="E60" s="239">
        <v>5148</v>
      </c>
      <c r="F60" s="239">
        <v>4822</v>
      </c>
      <c r="G60" s="245">
        <f t="shared" si="1"/>
        <v>93.667443667443678</v>
      </c>
      <c r="H60" s="239">
        <f t="shared" si="0"/>
        <v>326</v>
      </c>
      <c r="I60" s="239">
        <v>233</v>
      </c>
    </row>
    <row r="61" spans="1:9" x14ac:dyDescent="0.2">
      <c r="A61" s="239">
        <v>57</v>
      </c>
      <c r="B61" s="239" t="s">
        <v>6470</v>
      </c>
      <c r="C61" s="239">
        <v>548987</v>
      </c>
      <c r="D61" s="239" t="s">
        <v>6910</v>
      </c>
      <c r="E61" s="239">
        <v>18648</v>
      </c>
      <c r="F61" s="239">
        <v>15343</v>
      </c>
      <c r="G61" s="245">
        <f t="shared" si="1"/>
        <v>82.276919776919783</v>
      </c>
      <c r="H61" s="239">
        <f t="shared" si="0"/>
        <v>3305</v>
      </c>
      <c r="I61" s="239">
        <v>118</v>
      </c>
    </row>
    <row r="62" spans="1:9" x14ac:dyDescent="0.2">
      <c r="A62" s="239">
        <v>58</v>
      </c>
      <c r="B62" s="239" t="s">
        <v>6470</v>
      </c>
      <c r="C62" s="239">
        <v>1299962</v>
      </c>
      <c r="D62" s="239" t="s">
        <v>6911</v>
      </c>
      <c r="E62" s="239">
        <v>5275</v>
      </c>
      <c r="F62" s="239">
        <v>4309</v>
      </c>
      <c r="G62" s="245">
        <f t="shared" si="1"/>
        <v>81.687203791469202</v>
      </c>
      <c r="H62" s="239">
        <f t="shared" si="0"/>
        <v>966</v>
      </c>
      <c r="I62" s="239">
        <v>177</v>
      </c>
    </row>
    <row r="63" spans="1:9" x14ac:dyDescent="0.2">
      <c r="A63" s="239">
        <v>59</v>
      </c>
      <c r="B63" s="239" t="s">
        <v>6470</v>
      </c>
      <c r="C63" s="239">
        <v>628751</v>
      </c>
      <c r="D63" s="239" t="s">
        <v>6912</v>
      </c>
      <c r="E63" s="239">
        <v>12781</v>
      </c>
      <c r="F63" s="239">
        <v>10847</v>
      </c>
      <c r="G63" s="245">
        <f t="shared" si="1"/>
        <v>84.868163680463184</v>
      </c>
      <c r="H63" s="239">
        <f t="shared" si="0"/>
        <v>1934</v>
      </c>
      <c r="I63" s="239">
        <v>65</v>
      </c>
    </row>
    <row r="64" spans="1:9" x14ac:dyDescent="0.2">
      <c r="A64" s="239">
        <v>60</v>
      </c>
      <c r="B64" s="239" t="s">
        <v>6471</v>
      </c>
      <c r="C64" s="239">
        <v>946874</v>
      </c>
      <c r="D64" s="239" t="s">
        <v>6913</v>
      </c>
      <c r="E64" s="239">
        <v>21760</v>
      </c>
      <c r="F64" s="239">
        <v>18529</v>
      </c>
      <c r="G64" s="245">
        <f t="shared" si="1"/>
        <v>85.15165441176471</v>
      </c>
      <c r="H64" s="239">
        <f t="shared" si="0"/>
        <v>3231</v>
      </c>
      <c r="I64" s="239">
        <v>43</v>
      </c>
    </row>
    <row r="65" spans="1:9" x14ac:dyDescent="0.2">
      <c r="A65" s="239">
        <v>61</v>
      </c>
      <c r="B65" s="239" t="s">
        <v>6470</v>
      </c>
      <c r="C65" s="239">
        <v>1144868</v>
      </c>
      <c r="D65" s="239" t="s">
        <v>6914</v>
      </c>
      <c r="E65" s="239">
        <v>16491</v>
      </c>
      <c r="F65" s="239">
        <v>15066</v>
      </c>
      <c r="G65" s="245">
        <f t="shared" si="1"/>
        <v>91.358923048935779</v>
      </c>
      <c r="H65" s="239">
        <f t="shared" si="0"/>
        <v>1425</v>
      </c>
      <c r="I65" s="239">
        <v>11</v>
      </c>
    </row>
    <row r="66" spans="1:9" x14ac:dyDescent="0.2">
      <c r="A66" s="239">
        <v>62</v>
      </c>
      <c r="B66" s="239" t="s">
        <v>6470</v>
      </c>
      <c r="C66" s="239">
        <v>877604</v>
      </c>
      <c r="D66" s="239" t="s">
        <v>6915</v>
      </c>
      <c r="E66" s="239">
        <v>48304</v>
      </c>
      <c r="F66" s="239">
        <v>39910</v>
      </c>
      <c r="G66" s="245">
        <f t="shared" si="1"/>
        <v>82.622557138125202</v>
      </c>
      <c r="H66" s="239">
        <f t="shared" si="0"/>
        <v>8394</v>
      </c>
      <c r="I66" s="239">
        <v>7</v>
      </c>
    </row>
    <row r="67" spans="1:9" x14ac:dyDescent="0.2">
      <c r="A67" s="239">
        <v>63</v>
      </c>
      <c r="B67" s="239" t="s">
        <v>6470</v>
      </c>
      <c r="C67" s="239">
        <v>758749</v>
      </c>
      <c r="D67" s="239" t="s">
        <v>6916</v>
      </c>
      <c r="E67" s="239">
        <v>116611</v>
      </c>
      <c r="F67" s="239">
        <v>37071</v>
      </c>
      <c r="G67" s="245">
        <f t="shared" si="1"/>
        <v>31.79031137714281</v>
      </c>
      <c r="H67" s="239">
        <f t="shared" si="0"/>
        <v>79540</v>
      </c>
      <c r="I67" s="239">
        <v>51</v>
      </c>
    </row>
    <row r="68" spans="1:9" x14ac:dyDescent="0.2">
      <c r="A68" s="239">
        <v>64</v>
      </c>
      <c r="B68" s="239" t="s">
        <v>6471</v>
      </c>
      <c r="C68" s="239">
        <v>800999</v>
      </c>
      <c r="D68" s="239" t="s">
        <v>6917</v>
      </c>
      <c r="E68" s="239">
        <v>5213</v>
      </c>
      <c r="F68" s="239">
        <v>4559</v>
      </c>
      <c r="G68" s="245">
        <f t="shared" si="1"/>
        <v>87.454440821024363</v>
      </c>
      <c r="H68" s="239">
        <f t="shared" si="0"/>
        <v>654</v>
      </c>
      <c r="I68" s="239">
        <v>12</v>
      </c>
    </row>
    <row r="69" spans="1:9" x14ac:dyDescent="0.2">
      <c r="A69" s="239">
        <v>65</v>
      </c>
      <c r="B69" s="239" t="s">
        <v>6470</v>
      </c>
      <c r="C69" s="239">
        <v>91964</v>
      </c>
      <c r="D69" s="239" t="s">
        <v>6918</v>
      </c>
      <c r="E69" s="239">
        <v>145</v>
      </c>
      <c r="F69" s="239">
        <v>136</v>
      </c>
      <c r="G69" s="245">
        <f t="shared" si="1"/>
        <v>93.793103448275858</v>
      </c>
      <c r="H69" s="239">
        <f t="shared" si="0"/>
        <v>9</v>
      </c>
      <c r="I69" s="239">
        <v>12</v>
      </c>
    </row>
    <row r="70" spans="1:9" x14ac:dyDescent="0.2">
      <c r="A70" s="239">
        <v>66</v>
      </c>
      <c r="B70" s="239" t="s">
        <v>6470</v>
      </c>
      <c r="C70" s="239">
        <v>586910</v>
      </c>
      <c r="D70" s="239" t="s">
        <v>6919</v>
      </c>
      <c r="E70" s="239">
        <v>29688</v>
      </c>
      <c r="F70" s="239">
        <v>24525</v>
      </c>
      <c r="G70" s="245">
        <f t="shared" si="1"/>
        <v>82.609135004042031</v>
      </c>
      <c r="H70" s="239">
        <f t="shared" si="0"/>
        <v>5163</v>
      </c>
      <c r="I70" s="239">
        <v>108</v>
      </c>
    </row>
    <row r="71" spans="1:9" x14ac:dyDescent="0.2">
      <c r="A71" s="239">
        <v>67</v>
      </c>
      <c r="B71" s="239" t="s">
        <v>6470</v>
      </c>
      <c r="C71" s="239">
        <v>1420728</v>
      </c>
      <c r="D71" s="239" t="s">
        <v>6920</v>
      </c>
      <c r="E71" s="239">
        <v>3620</v>
      </c>
      <c r="F71" s="239">
        <v>3077</v>
      </c>
      <c r="G71" s="245">
        <f t="shared" si="1"/>
        <v>85</v>
      </c>
      <c r="H71" s="239">
        <f t="shared" si="0"/>
        <v>543</v>
      </c>
      <c r="I71" s="239">
        <v>24</v>
      </c>
    </row>
    <row r="72" spans="1:9" x14ac:dyDescent="0.2">
      <c r="A72" s="239">
        <v>68</v>
      </c>
      <c r="B72" s="239" t="s">
        <v>6470</v>
      </c>
      <c r="C72" s="239">
        <v>657047</v>
      </c>
      <c r="D72" s="239" t="s">
        <v>6921</v>
      </c>
      <c r="E72" s="239">
        <v>48717</v>
      </c>
      <c r="F72" s="239">
        <v>43015</v>
      </c>
      <c r="G72" s="245">
        <f t="shared" si="1"/>
        <v>88.29566681035368</v>
      </c>
      <c r="H72" s="239">
        <f t="shared" si="0"/>
        <v>5702</v>
      </c>
      <c r="I72" s="239">
        <v>121</v>
      </c>
    </row>
    <row r="73" spans="1:9" x14ac:dyDescent="0.2">
      <c r="A73" s="239">
        <v>69</v>
      </c>
      <c r="B73" s="239" t="s">
        <v>6470</v>
      </c>
      <c r="C73" s="239">
        <v>1535121</v>
      </c>
      <c r="D73" s="239" t="s">
        <v>6922</v>
      </c>
      <c r="E73" s="239">
        <v>4782</v>
      </c>
      <c r="F73" s="241">
        <v>4371</v>
      </c>
      <c r="G73" s="245">
        <f t="shared" si="1"/>
        <v>91.405269761606021</v>
      </c>
      <c r="H73" s="239">
        <f t="shared" si="0"/>
        <v>411</v>
      </c>
      <c r="I73" s="239">
        <v>14</v>
      </c>
    </row>
    <row r="74" spans="1:9" x14ac:dyDescent="0.2">
      <c r="A74" s="239">
        <v>70</v>
      </c>
      <c r="B74" s="239" t="s">
        <v>6470</v>
      </c>
      <c r="C74" s="239">
        <v>2443368</v>
      </c>
      <c r="D74" s="239" t="s">
        <v>6923</v>
      </c>
      <c r="E74" s="239">
        <v>2215</v>
      </c>
      <c r="F74" s="239">
        <v>2140</v>
      </c>
      <c r="G74" s="245">
        <f t="shared" si="1"/>
        <v>96.613995485327308</v>
      </c>
      <c r="H74" s="239">
        <f t="shared" si="0"/>
        <v>75</v>
      </c>
      <c r="I74" s="239">
        <v>77</v>
      </c>
    </row>
    <row r="75" spans="1:9" x14ac:dyDescent="0.2">
      <c r="A75" s="239">
        <v>71</v>
      </c>
      <c r="B75" s="239" t="s">
        <v>6470</v>
      </c>
      <c r="C75" s="239">
        <v>1805862</v>
      </c>
      <c r="D75" s="239" t="s">
        <v>6924</v>
      </c>
      <c r="E75" s="239">
        <v>87056</v>
      </c>
      <c r="F75" s="239">
        <v>65156</v>
      </c>
      <c r="G75" s="245">
        <f t="shared" si="1"/>
        <v>74.843778717147586</v>
      </c>
      <c r="H75" s="239">
        <f t="shared" si="0"/>
        <v>21900</v>
      </c>
      <c r="I75" s="239">
        <v>111</v>
      </c>
    </row>
    <row r="76" spans="1:9" x14ac:dyDescent="0.2">
      <c r="A76" s="239">
        <v>72</v>
      </c>
      <c r="B76" s="239" t="s">
        <v>6470</v>
      </c>
      <c r="C76" s="239">
        <v>2220755</v>
      </c>
      <c r="D76" s="239" t="s">
        <v>6925</v>
      </c>
      <c r="E76" s="239">
        <v>4852</v>
      </c>
      <c r="F76" s="239">
        <v>4325</v>
      </c>
      <c r="G76" s="245">
        <f t="shared" si="1"/>
        <v>89.138499587798847</v>
      </c>
      <c r="H76" s="239">
        <f t="shared" si="0"/>
        <v>527</v>
      </c>
      <c r="I76" s="239">
        <v>25</v>
      </c>
    </row>
  </sheetData>
  <mergeCells count="1">
    <mergeCell ref="B2:J2"/>
  </mergeCells>
  <phoneticPr fontId="7" type="noConversion"/>
  <pageMargins left="0.7" right="0.7" top="0.75" bottom="0.75" header="0.3" footer="0.3"/>
  <pageSetup paperSize="9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AD75"/>
  <sheetViews>
    <sheetView tabSelected="1" topLeftCell="A45" zoomScale="131" zoomScaleNormal="131" zoomScalePageLayoutView="131" workbookViewId="0">
      <selection activeCell="G74" sqref="G74"/>
    </sheetView>
  </sheetViews>
  <sheetFormatPr baseColWidth="10" defaultRowHeight="16" x14ac:dyDescent="0.2"/>
  <cols>
    <col min="1" max="1" width="25.6640625" style="52" customWidth="1"/>
    <col min="2" max="2" width="16.6640625" style="52" customWidth="1"/>
    <col min="3" max="3" width="14.6640625" style="52" customWidth="1"/>
    <col min="4" max="4" width="16.6640625" style="52" customWidth="1"/>
    <col min="5" max="5" width="13.1640625" style="52" customWidth="1"/>
    <col min="6" max="6" width="16.6640625" style="52" customWidth="1"/>
    <col min="7" max="7" width="19.5" style="52" customWidth="1"/>
    <col min="8" max="9" width="16.6640625" style="52" customWidth="1"/>
    <col min="10" max="10" width="18.1640625" style="271" customWidth="1"/>
    <col min="11" max="11" width="37.83203125" style="52" customWidth="1"/>
    <col min="12" max="12" width="10.83203125" style="258"/>
    <col min="13" max="20" width="10.83203125" style="233"/>
  </cols>
  <sheetData>
    <row r="1" spans="1:30" s="263" customFormat="1" ht="30" customHeight="1" x14ac:dyDescent="0.2">
      <c r="A1" s="264" t="s">
        <v>6941</v>
      </c>
      <c r="B1" s="296" t="s">
        <v>6947</v>
      </c>
      <c r="C1" s="297"/>
      <c r="D1" s="297"/>
      <c r="E1" s="297"/>
      <c r="F1" s="297"/>
      <c r="G1" s="297"/>
      <c r="H1" s="297"/>
      <c r="I1" s="297"/>
      <c r="J1" s="297"/>
      <c r="K1" s="297"/>
      <c r="L1" s="259"/>
      <c r="M1" s="259"/>
      <c r="N1" s="260"/>
      <c r="O1" s="261"/>
      <c r="P1" s="261"/>
      <c r="Q1" s="261"/>
      <c r="R1" s="261"/>
      <c r="S1" s="261"/>
      <c r="T1" s="261"/>
      <c r="U1" s="262"/>
      <c r="V1" s="262"/>
      <c r="W1" s="262"/>
      <c r="X1" s="262"/>
      <c r="Y1" s="262"/>
      <c r="Z1" s="262"/>
      <c r="AA1" s="262"/>
      <c r="AB1" s="262"/>
      <c r="AC1" s="262"/>
      <c r="AD1" s="262"/>
    </row>
    <row r="2" spans="1:30" x14ac:dyDescent="0.2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40"/>
    </row>
    <row r="3" spans="1:30" s="255" customFormat="1" x14ac:dyDescent="0.2">
      <c r="A3" s="274" t="s">
        <v>1</v>
      </c>
      <c r="B3" s="272" t="s">
        <v>6933</v>
      </c>
      <c r="C3" s="275" t="s">
        <v>6934</v>
      </c>
      <c r="D3" s="272" t="s">
        <v>6599</v>
      </c>
      <c r="E3" s="275" t="s">
        <v>6599</v>
      </c>
      <c r="F3" s="272" t="s">
        <v>6935</v>
      </c>
      <c r="G3" s="275" t="s">
        <v>6936</v>
      </c>
      <c r="H3" s="272" t="s">
        <v>6927</v>
      </c>
      <c r="I3" s="275" t="s">
        <v>6927</v>
      </c>
      <c r="J3" s="272" t="s">
        <v>6930</v>
      </c>
      <c r="K3" s="276" t="s">
        <v>6926</v>
      </c>
      <c r="L3" s="256"/>
      <c r="M3" s="233"/>
      <c r="N3" s="233"/>
      <c r="O3" s="233"/>
      <c r="P3" s="233"/>
      <c r="Q3" s="233"/>
      <c r="R3" s="233"/>
      <c r="S3" s="233"/>
      <c r="T3" s="233"/>
    </row>
    <row r="4" spans="1:30" s="255" customFormat="1" x14ac:dyDescent="0.2">
      <c r="A4" s="277" t="s">
        <v>6940</v>
      </c>
      <c r="B4" s="273" t="s">
        <v>6937</v>
      </c>
      <c r="C4" s="278" t="s">
        <v>6468</v>
      </c>
      <c r="D4" s="273" t="s">
        <v>6600</v>
      </c>
      <c r="E4" s="278" t="s">
        <v>6942</v>
      </c>
      <c r="F4" s="273" t="s">
        <v>3</v>
      </c>
      <c r="G4" s="279" t="s">
        <v>6938</v>
      </c>
      <c r="H4" s="273" t="s">
        <v>6939</v>
      </c>
      <c r="I4" s="278" t="s">
        <v>6948</v>
      </c>
      <c r="J4" s="273" t="s">
        <v>6931</v>
      </c>
      <c r="K4" s="280" t="s">
        <v>6946</v>
      </c>
      <c r="L4" s="256"/>
      <c r="M4" s="233"/>
      <c r="N4" s="233"/>
      <c r="O4" s="233"/>
      <c r="P4" s="257"/>
      <c r="Q4" s="233"/>
      <c r="R4" s="233"/>
      <c r="S4" s="233"/>
      <c r="T4" s="233"/>
    </row>
    <row r="5" spans="1:30" x14ac:dyDescent="0.2">
      <c r="A5" s="247">
        <v>3</v>
      </c>
      <c r="B5" s="247" t="s">
        <v>6470</v>
      </c>
      <c r="C5" s="250">
        <v>520393</v>
      </c>
      <c r="D5" s="247">
        <v>516160</v>
      </c>
      <c r="E5" s="268">
        <f t="shared" ref="E5:E6" si="0">(D5/C5)*100</f>
        <v>99.186576299066289</v>
      </c>
      <c r="F5" s="250">
        <v>629</v>
      </c>
      <c r="G5" s="250">
        <v>476</v>
      </c>
      <c r="H5" s="250">
        <v>583</v>
      </c>
      <c r="I5" s="268">
        <f t="shared" ref="I5:I67" si="1">(H5/F5)*100</f>
        <v>92.686804451510326</v>
      </c>
      <c r="J5" s="250">
        <f t="shared" ref="J5:J66" si="2">F5-H5</f>
        <v>46</v>
      </c>
      <c r="K5" s="247">
        <v>31</v>
      </c>
      <c r="L5" s="240"/>
      <c r="P5" s="257"/>
    </row>
    <row r="6" spans="1:30" x14ac:dyDescent="0.2">
      <c r="A6" s="247">
        <v>4</v>
      </c>
      <c r="B6" s="247" t="s">
        <v>6470</v>
      </c>
      <c r="C6" s="250">
        <v>439279</v>
      </c>
      <c r="D6" s="247">
        <v>435234</v>
      </c>
      <c r="E6" s="268">
        <f t="shared" si="0"/>
        <v>99.07917291743972</v>
      </c>
      <c r="F6" s="250">
        <v>2694</v>
      </c>
      <c r="G6" s="250">
        <v>340</v>
      </c>
      <c r="H6" s="250">
        <v>2264</v>
      </c>
      <c r="I6" s="268">
        <f t="shared" si="1"/>
        <v>84.03860430586488</v>
      </c>
      <c r="J6" s="250">
        <f t="shared" si="2"/>
        <v>430</v>
      </c>
      <c r="K6" s="247">
        <v>75</v>
      </c>
      <c r="L6" s="240"/>
      <c r="P6" s="257"/>
    </row>
    <row r="7" spans="1:30" x14ac:dyDescent="0.2">
      <c r="A7" s="247">
        <v>5</v>
      </c>
      <c r="B7" s="247" t="s">
        <v>6471</v>
      </c>
      <c r="C7" s="250">
        <v>460009</v>
      </c>
      <c r="D7" s="247">
        <v>454294</v>
      </c>
      <c r="E7" s="268">
        <f t="shared" ref="E7:E15" si="3">(D7/C7)*100</f>
        <v>98.757633002832563</v>
      </c>
      <c r="F7" s="250">
        <v>5019</v>
      </c>
      <c r="G7" s="250">
        <v>390</v>
      </c>
      <c r="H7" s="250">
        <v>4127</v>
      </c>
      <c r="I7" s="268">
        <f t="shared" si="1"/>
        <v>82.227535365610677</v>
      </c>
      <c r="J7" s="250">
        <f t="shared" si="2"/>
        <v>892</v>
      </c>
      <c r="K7" s="247">
        <v>10</v>
      </c>
      <c r="L7" s="240"/>
      <c r="P7" s="257"/>
    </row>
    <row r="8" spans="1:30" x14ac:dyDescent="0.2">
      <c r="A8" s="247">
        <v>6</v>
      </c>
      <c r="B8" s="247" t="s">
        <v>6471</v>
      </c>
      <c r="C8" s="250">
        <v>1019166</v>
      </c>
      <c r="D8" s="247">
        <v>1013956</v>
      </c>
      <c r="E8" s="268">
        <f t="shared" si="3"/>
        <v>99.488797703220087</v>
      </c>
      <c r="F8" s="250">
        <v>2328</v>
      </c>
      <c r="G8" s="250">
        <v>384</v>
      </c>
      <c r="H8" s="250">
        <v>2106</v>
      </c>
      <c r="I8" s="268">
        <f t="shared" si="1"/>
        <v>90.463917525773198</v>
      </c>
      <c r="J8" s="250">
        <f t="shared" si="2"/>
        <v>222</v>
      </c>
      <c r="K8" s="247">
        <v>25</v>
      </c>
      <c r="L8" s="240"/>
      <c r="P8" s="257"/>
    </row>
    <row r="9" spans="1:30" x14ac:dyDescent="0.2">
      <c r="A9" s="247">
        <v>7</v>
      </c>
      <c r="B9" s="247" t="s">
        <v>6471</v>
      </c>
      <c r="C9" s="250">
        <v>780057</v>
      </c>
      <c r="D9" s="247">
        <v>758854</v>
      </c>
      <c r="E9" s="268">
        <f t="shared" si="3"/>
        <v>97.281865299587082</v>
      </c>
      <c r="F9" s="250">
        <v>1517</v>
      </c>
      <c r="G9" s="250">
        <v>393</v>
      </c>
      <c r="H9" s="250">
        <v>1393</v>
      </c>
      <c r="I9" s="268">
        <f t="shared" si="1"/>
        <v>91.8259723137772</v>
      </c>
      <c r="J9" s="250">
        <f t="shared" si="2"/>
        <v>124</v>
      </c>
      <c r="K9" s="247">
        <v>21</v>
      </c>
      <c r="L9" s="240"/>
      <c r="P9" s="257"/>
    </row>
    <row r="10" spans="1:30" x14ac:dyDescent="0.2">
      <c r="A10" s="247">
        <v>8</v>
      </c>
      <c r="B10" s="247" t="s">
        <v>6470</v>
      </c>
      <c r="C10" s="250">
        <v>750584</v>
      </c>
      <c r="D10" s="247">
        <v>748621</v>
      </c>
      <c r="E10" s="268">
        <f t="shared" si="3"/>
        <v>99.738470311117737</v>
      </c>
      <c r="F10" s="250">
        <v>176246</v>
      </c>
      <c r="G10" s="250">
        <v>301</v>
      </c>
      <c r="H10" s="250">
        <v>115513</v>
      </c>
      <c r="I10" s="268">
        <f t="shared" si="1"/>
        <v>65.540778230427918</v>
      </c>
      <c r="J10" s="250">
        <f t="shared" si="2"/>
        <v>60733</v>
      </c>
      <c r="K10" s="247">
        <v>106</v>
      </c>
      <c r="L10" s="240"/>
      <c r="P10" s="257"/>
    </row>
    <row r="11" spans="1:30" x14ac:dyDescent="0.2">
      <c r="A11" s="247">
        <v>9</v>
      </c>
      <c r="B11" s="247" t="s">
        <v>6470</v>
      </c>
      <c r="C11" s="250">
        <v>840531</v>
      </c>
      <c r="D11" s="247">
        <v>832226</v>
      </c>
      <c r="E11" s="268">
        <f t="shared" si="3"/>
        <v>99.011934122596315</v>
      </c>
      <c r="F11" s="250">
        <v>16755</v>
      </c>
      <c r="G11" s="250">
        <v>320</v>
      </c>
      <c r="H11" s="250">
        <v>13708</v>
      </c>
      <c r="I11" s="268">
        <f t="shared" si="1"/>
        <v>81.814383766039995</v>
      </c>
      <c r="J11" s="250">
        <f t="shared" si="2"/>
        <v>3047</v>
      </c>
      <c r="K11" s="247">
        <v>117</v>
      </c>
      <c r="L11" s="240"/>
      <c r="P11" s="257"/>
    </row>
    <row r="12" spans="1:30" x14ac:dyDescent="0.2">
      <c r="A12" s="247">
        <v>10</v>
      </c>
      <c r="B12" s="247" t="s">
        <v>6470</v>
      </c>
      <c r="C12" s="250">
        <v>1046670</v>
      </c>
      <c r="D12" s="247">
        <v>1037260</v>
      </c>
      <c r="E12" s="268">
        <f t="shared" si="3"/>
        <v>99.100958277202949</v>
      </c>
      <c r="F12" s="250">
        <v>12327</v>
      </c>
      <c r="G12" s="250">
        <v>320</v>
      </c>
      <c r="H12" s="250">
        <v>8894</v>
      </c>
      <c r="I12" s="268">
        <f t="shared" si="1"/>
        <v>72.15056380303399</v>
      </c>
      <c r="J12" s="250">
        <f t="shared" si="2"/>
        <v>3433</v>
      </c>
      <c r="K12" s="247">
        <v>127</v>
      </c>
      <c r="L12" s="240"/>
      <c r="P12" s="257"/>
    </row>
    <row r="13" spans="1:30" x14ac:dyDescent="0.2">
      <c r="A13" s="247">
        <v>11</v>
      </c>
      <c r="B13" s="247" t="s">
        <v>6471</v>
      </c>
      <c r="C13" s="250">
        <v>1019166</v>
      </c>
      <c r="D13" s="247">
        <v>1013956</v>
      </c>
      <c r="E13" s="268">
        <f t="shared" si="3"/>
        <v>99.488797703220087</v>
      </c>
      <c r="F13" s="250">
        <v>104881</v>
      </c>
      <c r="G13" s="250">
        <v>330</v>
      </c>
      <c r="H13" s="250">
        <v>27339</v>
      </c>
      <c r="I13" s="268">
        <f t="shared" si="1"/>
        <v>26.066685100256482</v>
      </c>
      <c r="J13" s="250">
        <f t="shared" si="2"/>
        <v>77542</v>
      </c>
      <c r="K13" s="247">
        <v>20</v>
      </c>
      <c r="L13" s="240"/>
      <c r="P13" s="257"/>
    </row>
    <row r="14" spans="1:30" x14ac:dyDescent="0.2">
      <c r="A14" s="247">
        <v>12</v>
      </c>
      <c r="B14" s="247" t="s">
        <v>6471</v>
      </c>
      <c r="C14" s="250">
        <v>950703</v>
      </c>
      <c r="D14" s="247">
        <v>931701</v>
      </c>
      <c r="E14" s="268">
        <f t="shared" si="3"/>
        <v>98.001268534968332</v>
      </c>
      <c r="F14" s="250">
        <v>16329</v>
      </c>
      <c r="G14" s="250">
        <v>328</v>
      </c>
      <c r="H14" s="250">
        <v>12396</v>
      </c>
      <c r="I14" s="268">
        <f t="shared" si="1"/>
        <v>75.914018004776779</v>
      </c>
      <c r="J14" s="250">
        <f t="shared" si="2"/>
        <v>3933</v>
      </c>
      <c r="K14" s="247">
        <v>10</v>
      </c>
      <c r="L14" s="240"/>
      <c r="P14" s="257"/>
    </row>
    <row r="15" spans="1:30" x14ac:dyDescent="0.2">
      <c r="A15" s="247">
        <v>13</v>
      </c>
      <c r="B15" s="247" t="s">
        <v>6470</v>
      </c>
      <c r="C15" s="250">
        <v>751589</v>
      </c>
      <c r="D15" s="247">
        <v>737966</v>
      </c>
      <c r="E15" s="268">
        <f t="shared" si="3"/>
        <v>98.18744021000839</v>
      </c>
      <c r="F15" s="250">
        <v>64572</v>
      </c>
      <c r="G15" s="250">
        <v>318</v>
      </c>
      <c r="H15" s="250">
        <v>46854</v>
      </c>
      <c r="I15" s="268">
        <f t="shared" si="1"/>
        <v>72.560862293254047</v>
      </c>
      <c r="J15" s="250">
        <f t="shared" si="2"/>
        <v>17718</v>
      </c>
      <c r="K15" s="247">
        <v>86</v>
      </c>
      <c r="L15" s="240"/>
      <c r="P15" s="257"/>
    </row>
    <row r="16" spans="1:30" x14ac:dyDescent="0.2">
      <c r="A16" s="247">
        <v>14</v>
      </c>
      <c r="B16" s="247" t="s">
        <v>6471</v>
      </c>
      <c r="C16" s="250">
        <v>791822</v>
      </c>
      <c r="D16" s="247">
        <v>780319</v>
      </c>
      <c r="E16" s="268">
        <f t="shared" ref="E16:E21" si="4">(D16/C16)*100</f>
        <v>98.547274513716459</v>
      </c>
      <c r="F16" s="250">
        <v>39076</v>
      </c>
      <c r="G16" s="250">
        <v>334</v>
      </c>
      <c r="H16" s="250">
        <v>26798</v>
      </c>
      <c r="I16" s="268">
        <f t="shared" si="1"/>
        <v>68.579179035725261</v>
      </c>
      <c r="J16" s="250">
        <f t="shared" si="2"/>
        <v>12278</v>
      </c>
      <c r="K16" s="247">
        <v>32</v>
      </c>
      <c r="L16" s="240"/>
      <c r="P16" s="257"/>
    </row>
    <row r="17" spans="1:16" x14ac:dyDescent="0.2">
      <c r="A17" s="247">
        <v>15</v>
      </c>
      <c r="B17" s="247" t="s">
        <v>6470</v>
      </c>
      <c r="C17" s="250">
        <v>658945</v>
      </c>
      <c r="D17" s="247">
        <v>651519</v>
      </c>
      <c r="E17" s="268">
        <f t="shared" si="4"/>
        <v>98.87304706766119</v>
      </c>
      <c r="F17" s="250">
        <v>2486</v>
      </c>
      <c r="G17" s="250">
        <v>377</v>
      </c>
      <c r="H17" s="250">
        <v>2136</v>
      </c>
      <c r="I17" s="268">
        <f t="shared" si="1"/>
        <v>85.921158487530164</v>
      </c>
      <c r="J17" s="250">
        <f t="shared" si="2"/>
        <v>350</v>
      </c>
      <c r="K17" s="247">
        <v>35</v>
      </c>
      <c r="L17" s="240"/>
      <c r="P17" s="257"/>
    </row>
    <row r="18" spans="1:16" x14ac:dyDescent="0.2">
      <c r="A18" s="247">
        <v>16</v>
      </c>
      <c r="B18" s="247" t="s">
        <v>6471</v>
      </c>
      <c r="C18" s="250">
        <v>615872</v>
      </c>
      <c r="D18" s="247">
        <v>606959</v>
      </c>
      <c r="E18" s="268">
        <f t="shared" si="4"/>
        <v>98.552783695313323</v>
      </c>
      <c r="F18" s="250">
        <v>36305</v>
      </c>
      <c r="G18" s="250">
        <v>329</v>
      </c>
      <c r="H18" s="250">
        <v>24770</v>
      </c>
      <c r="I18" s="268">
        <f t="shared" si="1"/>
        <v>68.227516870954418</v>
      </c>
      <c r="J18" s="250">
        <f t="shared" si="2"/>
        <v>11535</v>
      </c>
      <c r="K18" s="247">
        <v>16</v>
      </c>
      <c r="L18" s="240"/>
      <c r="P18" s="257"/>
    </row>
    <row r="19" spans="1:16" x14ac:dyDescent="0.2">
      <c r="A19" s="247">
        <v>17</v>
      </c>
      <c r="B19" s="247" t="s">
        <v>6470</v>
      </c>
      <c r="C19" s="250">
        <v>688119</v>
      </c>
      <c r="D19" s="247">
        <v>679884</v>
      </c>
      <c r="E19" s="268">
        <f t="shared" si="4"/>
        <v>98.80325931997227</v>
      </c>
      <c r="F19" s="250">
        <v>56850</v>
      </c>
      <c r="G19" s="250">
        <v>318</v>
      </c>
      <c r="H19" s="250">
        <v>41871</v>
      </c>
      <c r="I19" s="268">
        <f t="shared" si="1"/>
        <v>73.651715039577837</v>
      </c>
      <c r="J19" s="250">
        <f t="shared" si="2"/>
        <v>14979</v>
      </c>
      <c r="K19" s="247">
        <v>206</v>
      </c>
      <c r="L19" s="240"/>
      <c r="P19" s="257"/>
    </row>
    <row r="20" spans="1:16" x14ac:dyDescent="0.2">
      <c r="A20" s="247">
        <v>18</v>
      </c>
      <c r="B20" s="247" t="s">
        <v>6470</v>
      </c>
      <c r="C20" s="250">
        <v>682940</v>
      </c>
      <c r="D20" s="247">
        <v>677365</v>
      </c>
      <c r="E20" s="268">
        <f t="shared" si="4"/>
        <v>99.183676457668312</v>
      </c>
      <c r="F20" s="250">
        <v>737</v>
      </c>
      <c r="G20" s="250">
        <v>370</v>
      </c>
      <c r="H20" s="250">
        <v>701</v>
      </c>
      <c r="I20" s="268">
        <f t="shared" si="1"/>
        <v>95.115332428765271</v>
      </c>
      <c r="J20" s="250">
        <f t="shared" si="2"/>
        <v>36</v>
      </c>
      <c r="K20" s="247">
        <v>12</v>
      </c>
      <c r="L20" s="240"/>
      <c r="P20" s="257"/>
    </row>
    <row r="21" spans="1:16" x14ac:dyDescent="0.2">
      <c r="A21" s="247">
        <v>20</v>
      </c>
      <c r="B21" s="247" t="s">
        <v>6470</v>
      </c>
      <c r="C21" s="250">
        <v>921952</v>
      </c>
      <c r="D21" s="247">
        <v>913051</v>
      </c>
      <c r="E21" s="268">
        <f t="shared" si="4"/>
        <v>99.034548436361121</v>
      </c>
      <c r="F21" s="250">
        <v>76211</v>
      </c>
      <c r="G21" s="250">
        <v>311</v>
      </c>
      <c r="H21" s="250">
        <v>52941</v>
      </c>
      <c r="I21" s="268">
        <f t="shared" si="1"/>
        <v>69.466350001968223</v>
      </c>
      <c r="J21" s="250">
        <f t="shared" si="2"/>
        <v>23270</v>
      </c>
      <c r="K21" s="247">
        <v>240</v>
      </c>
      <c r="L21" s="240"/>
      <c r="P21" s="257"/>
    </row>
    <row r="22" spans="1:16" x14ac:dyDescent="0.2">
      <c r="A22" s="247">
        <v>21</v>
      </c>
      <c r="B22" s="247" t="s">
        <v>6470</v>
      </c>
      <c r="C22" s="250">
        <v>644666</v>
      </c>
      <c r="D22" s="247">
        <v>635974</v>
      </c>
      <c r="E22" s="268">
        <f t="shared" ref="E22:E31" si="5">(D22/C22)*100</f>
        <v>98.651704913862375</v>
      </c>
      <c r="F22" s="250">
        <v>35346</v>
      </c>
      <c r="G22" s="250">
        <v>320</v>
      </c>
      <c r="H22" s="250">
        <v>28353</v>
      </c>
      <c r="I22" s="268">
        <f t="shared" si="1"/>
        <v>80.215583092853507</v>
      </c>
      <c r="J22" s="250">
        <f t="shared" si="2"/>
        <v>6993</v>
      </c>
      <c r="K22" s="247">
        <v>256</v>
      </c>
      <c r="L22" s="240"/>
      <c r="P22" s="257"/>
    </row>
    <row r="23" spans="1:16" x14ac:dyDescent="0.2">
      <c r="A23" s="247">
        <v>22</v>
      </c>
      <c r="B23" s="247" t="s">
        <v>6470</v>
      </c>
      <c r="C23" s="250">
        <v>796315</v>
      </c>
      <c r="D23" s="247">
        <v>776775</v>
      </c>
      <c r="E23" s="268">
        <f t="shared" si="5"/>
        <v>97.546197170717619</v>
      </c>
      <c r="F23" s="250">
        <v>29574</v>
      </c>
      <c r="G23" s="250">
        <v>318</v>
      </c>
      <c r="H23" s="250">
        <v>24246</v>
      </c>
      <c r="I23" s="268">
        <f t="shared" si="1"/>
        <v>81.984175289105295</v>
      </c>
      <c r="J23" s="250">
        <f t="shared" si="2"/>
        <v>5328</v>
      </c>
      <c r="K23" s="247">
        <v>462</v>
      </c>
      <c r="L23" s="240"/>
      <c r="P23" s="257"/>
    </row>
    <row r="24" spans="1:16" x14ac:dyDescent="0.2">
      <c r="A24" s="247">
        <v>23</v>
      </c>
      <c r="B24" s="247" t="s">
        <v>6470</v>
      </c>
      <c r="C24" s="250">
        <v>605758</v>
      </c>
      <c r="D24" s="247">
        <v>590020</v>
      </c>
      <c r="E24" s="268">
        <f t="shared" si="5"/>
        <v>97.401932785039563</v>
      </c>
      <c r="F24" s="250">
        <v>12458</v>
      </c>
      <c r="G24" s="250">
        <v>333</v>
      </c>
      <c r="H24" s="250">
        <v>9221</v>
      </c>
      <c r="I24" s="268">
        <f t="shared" si="1"/>
        <v>74.016696098892282</v>
      </c>
      <c r="J24" s="250">
        <f t="shared" si="2"/>
        <v>3237</v>
      </c>
      <c r="K24" s="247">
        <v>340</v>
      </c>
      <c r="L24" s="240"/>
      <c r="P24" s="257"/>
    </row>
    <row r="25" spans="1:16" x14ac:dyDescent="0.2">
      <c r="A25" s="247">
        <v>24</v>
      </c>
      <c r="B25" s="247" t="s">
        <v>6471</v>
      </c>
      <c r="C25" s="250">
        <v>915620</v>
      </c>
      <c r="D25" s="247">
        <v>900650</v>
      </c>
      <c r="E25" s="268">
        <f t="shared" si="5"/>
        <v>98.365042266442416</v>
      </c>
      <c r="F25" s="250">
        <v>8441</v>
      </c>
      <c r="G25" s="250">
        <v>333</v>
      </c>
      <c r="H25" s="250">
        <v>6876</v>
      </c>
      <c r="I25" s="268">
        <f t="shared" si="1"/>
        <v>81.459542708209938</v>
      </c>
      <c r="J25" s="250">
        <f t="shared" si="2"/>
        <v>1565</v>
      </c>
      <c r="K25" s="247">
        <v>48</v>
      </c>
      <c r="L25" s="240"/>
      <c r="P25" s="257"/>
    </row>
    <row r="26" spans="1:16" x14ac:dyDescent="0.2">
      <c r="A26" s="247">
        <v>25</v>
      </c>
      <c r="B26" s="247" t="s">
        <v>6470</v>
      </c>
      <c r="C26" s="250">
        <v>695276</v>
      </c>
      <c r="D26" s="247">
        <v>676866</v>
      </c>
      <c r="E26" s="268">
        <f t="shared" si="5"/>
        <v>97.352130664656912</v>
      </c>
      <c r="F26" s="250">
        <v>17514</v>
      </c>
      <c r="G26" s="250">
        <v>333</v>
      </c>
      <c r="H26" s="250">
        <v>13391</v>
      </c>
      <c r="I26" s="268">
        <f t="shared" si="1"/>
        <v>76.458832933653071</v>
      </c>
      <c r="J26" s="250">
        <f t="shared" si="2"/>
        <v>4123</v>
      </c>
      <c r="K26" s="247">
        <v>22</v>
      </c>
      <c r="L26" s="240"/>
      <c r="P26" s="257"/>
    </row>
    <row r="27" spans="1:16" x14ac:dyDescent="0.2">
      <c r="A27" s="247">
        <v>26</v>
      </c>
      <c r="B27" s="247" t="s">
        <v>6470</v>
      </c>
      <c r="C27" s="250">
        <v>872896</v>
      </c>
      <c r="D27" s="247">
        <v>857206</v>
      </c>
      <c r="E27" s="268">
        <f t="shared" si="5"/>
        <v>98.202535009898085</v>
      </c>
      <c r="F27" s="250">
        <v>50314</v>
      </c>
      <c r="G27" s="250">
        <v>344</v>
      </c>
      <c r="H27" s="250">
        <v>36283</v>
      </c>
      <c r="I27" s="268">
        <f>(H27/F27)*100</f>
        <v>72.113129546448306</v>
      </c>
      <c r="J27" s="250">
        <f t="shared" si="2"/>
        <v>14031</v>
      </c>
      <c r="K27" s="247">
        <v>365</v>
      </c>
      <c r="L27" s="240"/>
      <c r="P27" s="257"/>
    </row>
    <row r="28" spans="1:16" x14ac:dyDescent="0.2">
      <c r="A28" s="247">
        <v>27</v>
      </c>
      <c r="B28" s="247" t="s">
        <v>6471</v>
      </c>
      <c r="C28" s="250">
        <v>832730</v>
      </c>
      <c r="D28" s="247">
        <v>815619</v>
      </c>
      <c r="E28" s="268">
        <f t="shared" si="5"/>
        <v>97.945192319239126</v>
      </c>
      <c r="F28" s="250">
        <v>1051</v>
      </c>
      <c r="G28" s="250">
        <v>335</v>
      </c>
      <c r="H28" s="250">
        <v>873</v>
      </c>
      <c r="I28" s="268">
        <f t="shared" si="1"/>
        <v>83.063748810656506</v>
      </c>
      <c r="J28" s="250">
        <f t="shared" si="2"/>
        <v>178</v>
      </c>
      <c r="K28" s="247">
        <v>11</v>
      </c>
      <c r="L28" s="240"/>
      <c r="P28" s="257"/>
    </row>
    <row r="29" spans="1:16" x14ac:dyDescent="0.2">
      <c r="A29" s="247">
        <v>28</v>
      </c>
      <c r="B29" s="247" t="s">
        <v>6471</v>
      </c>
      <c r="C29" s="250">
        <v>446408</v>
      </c>
      <c r="D29" s="247">
        <v>384721</v>
      </c>
      <c r="E29" s="268">
        <f t="shared" si="5"/>
        <v>86.181475242379165</v>
      </c>
      <c r="F29" s="250">
        <v>21958</v>
      </c>
      <c r="G29" s="250">
        <v>339</v>
      </c>
      <c r="H29" s="250">
        <v>16593</v>
      </c>
      <c r="I29" s="268">
        <f t="shared" si="1"/>
        <v>75.566991529283172</v>
      </c>
      <c r="J29" s="250">
        <f t="shared" si="2"/>
        <v>5365</v>
      </c>
      <c r="K29" s="247">
        <v>16</v>
      </c>
      <c r="L29" s="240"/>
      <c r="P29" s="257"/>
    </row>
    <row r="30" spans="1:16" x14ac:dyDescent="0.2">
      <c r="A30" s="247">
        <v>29</v>
      </c>
      <c r="B30" s="247" t="s">
        <v>6470</v>
      </c>
      <c r="C30" s="250">
        <v>603654</v>
      </c>
      <c r="D30" s="247">
        <v>591017</v>
      </c>
      <c r="E30" s="268">
        <f t="shared" si="5"/>
        <v>97.90658224744638</v>
      </c>
      <c r="F30" s="250">
        <v>34060</v>
      </c>
      <c r="G30" s="250">
        <v>318</v>
      </c>
      <c r="H30" s="250">
        <v>24675</v>
      </c>
      <c r="I30" s="268">
        <f t="shared" si="1"/>
        <v>72.445684086905459</v>
      </c>
      <c r="J30" s="250">
        <f t="shared" si="2"/>
        <v>9385</v>
      </c>
      <c r="K30" s="247">
        <v>286</v>
      </c>
      <c r="L30" s="240"/>
      <c r="P30" s="257"/>
    </row>
    <row r="31" spans="1:16" x14ac:dyDescent="0.2">
      <c r="A31" s="247">
        <v>30</v>
      </c>
      <c r="B31" s="247" t="s">
        <v>6471</v>
      </c>
      <c r="C31" s="250">
        <v>937249</v>
      </c>
      <c r="D31" s="247">
        <v>909700</v>
      </c>
      <c r="E31" s="268">
        <f t="shared" si="5"/>
        <v>97.060653038840258</v>
      </c>
      <c r="F31" s="250">
        <v>4313</v>
      </c>
      <c r="G31" s="250">
        <v>358</v>
      </c>
      <c r="H31" s="250">
        <v>3401</v>
      </c>
      <c r="I31" s="268">
        <f t="shared" si="1"/>
        <v>78.854625550660799</v>
      </c>
      <c r="J31" s="250">
        <f t="shared" si="2"/>
        <v>912</v>
      </c>
      <c r="K31" s="247">
        <v>14</v>
      </c>
      <c r="L31" s="240"/>
      <c r="P31" s="257"/>
    </row>
    <row r="32" spans="1:16" x14ac:dyDescent="0.2">
      <c r="A32" s="247">
        <v>31</v>
      </c>
      <c r="B32" s="247" t="s">
        <v>6470</v>
      </c>
      <c r="C32" s="250">
        <v>511646</v>
      </c>
      <c r="D32" s="247">
        <v>502358</v>
      </c>
      <c r="E32" s="268">
        <f t="shared" ref="E32:E41" si="6">(D32/C32)*100</f>
        <v>98.184682378050454</v>
      </c>
      <c r="F32" s="250">
        <v>96044</v>
      </c>
      <c r="G32" s="250">
        <v>329</v>
      </c>
      <c r="H32" s="250">
        <v>29903</v>
      </c>
      <c r="I32" s="268">
        <f t="shared" si="1"/>
        <v>31.134688267877227</v>
      </c>
      <c r="J32" s="250">
        <f t="shared" si="2"/>
        <v>66141</v>
      </c>
      <c r="K32" s="247">
        <v>11</v>
      </c>
      <c r="L32" s="240"/>
      <c r="P32" s="257"/>
    </row>
    <row r="33" spans="1:16" x14ac:dyDescent="0.2">
      <c r="A33" s="247">
        <v>32</v>
      </c>
      <c r="B33" s="247" t="s">
        <v>6470</v>
      </c>
      <c r="C33" s="250">
        <v>793986</v>
      </c>
      <c r="D33" s="247">
        <v>783614</v>
      </c>
      <c r="E33" s="268">
        <f t="shared" si="6"/>
        <v>98.693679737426095</v>
      </c>
      <c r="F33" s="250">
        <v>11608</v>
      </c>
      <c r="G33" s="250">
        <v>334</v>
      </c>
      <c r="H33" s="250">
        <v>9036</v>
      </c>
      <c r="I33" s="268">
        <f t="shared" si="1"/>
        <v>77.842866988283944</v>
      </c>
      <c r="J33" s="250">
        <f t="shared" si="2"/>
        <v>2572</v>
      </c>
      <c r="K33" s="247">
        <v>25</v>
      </c>
      <c r="L33" s="240"/>
      <c r="P33" s="257"/>
    </row>
    <row r="34" spans="1:16" x14ac:dyDescent="0.2">
      <c r="A34" s="247">
        <v>33</v>
      </c>
      <c r="B34" s="247" t="s">
        <v>6470</v>
      </c>
      <c r="C34" s="250">
        <v>790681</v>
      </c>
      <c r="D34" s="247">
        <v>750568</v>
      </c>
      <c r="E34" s="268">
        <f t="shared" si="6"/>
        <v>94.926778308824922</v>
      </c>
      <c r="F34" s="250">
        <v>10779</v>
      </c>
      <c r="G34" s="250">
        <v>310</v>
      </c>
      <c r="H34" s="250">
        <v>8945</v>
      </c>
      <c r="I34" s="268">
        <f t="shared" si="1"/>
        <v>82.985434641432406</v>
      </c>
      <c r="J34" s="250">
        <f t="shared" si="2"/>
        <v>1834</v>
      </c>
      <c r="K34" s="247">
        <v>33</v>
      </c>
      <c r="L34" s="240"/>
      <c r="P34" s="257"/>
    </row>
    <row r="35" spans="1:16" x14ac:dyDescent="0.2">
      <c r="A35" s="247">
        <v>34</v>
      </c>
      <c r="B35" s="247" t="s">
        <v>6470</v>
      </c>
      <c r="C35" s="250">
        <v>1011146</v>
      </c>
      <c r="D35" s="247">
        <v>987750</v>
      </c>
      <c r="E35" s="268">
        <f t="shared" si="6"/>
        <v>97.686189729277473</v>
      </c>
      <c r="F35" s="250">
        <v>89373</v>
      </c>
      <c r="G35" s="250">
        <v>332</v>
      </c>
      <c r="H35" s="250">
        <v>60410</v>
      </c>
      <c r="I35" s="268">
        <f t="shared" si="1"/>
        <v>67.593120964944674</v>
      </c>
      <c r="J35" s="250">
        <f t="shared" si="2"/>
        <v>28963</v>
      </c>
      <c r="K35" s="247">
        <v>258</v>
      </c>
      <c r="L35" s="240"/>
      <c r="P35" s="257"/>
    </row>
    <row r="36" spans="1:16" x14ac:dyDescent="0.2">
      <c r="A36" s="247">
        <v>35</v>
      </c>
      <c r="B36" s="247" t="s">
        <v>6471</v>
      </c>
      <c r="C36" s="250">
        <v>949951</v>
      </c>
      <c r="D36" s="247">
        <v>941995</v>
      </c>
      <c r="E36" s="268">
        <f t="shared" si="6"/>
        <v>99.162483117550266</v>
      </c>
      <c r="F36" s="250">
        <v>4262</v>
      </c>
      <c r="G36" s="250">
        <v>344</v>
      </c>
      <c r="H36" s="250">
        <v>3455</v>
      </c>
      <c r="I36" s="268">
        <f t="shared" si="1"/>
        <v>81.065227592679491</v>
      </c>
      <c r="J36" s="250">
        <f t="shared" si="2"/>
        <v>807</v>
      </c>
      <c r="K36" s="247">
        <v>15</v>
      </c>
      <c r="L36" s="240"/>
      <c r="P36" s="257"/>
    </row>
    <row r="37" spans="1:16" x14ac:dyDescent="0.2">
      <c r="A37" s="247">
        <v>36</v>
      </c>
      <c r="B37" s="247" t="s">
        <v>6471</v>
      </c>
      <c r="C37" s="250">
        <v>685278</v>
      </c>
      <c r="D37" s="247">
        <v>674496</v>
      </c>
      <c r="E37" s="268">
        <f t="shared" si="6"/>
        <v>98.426623939481487</v>
      </c>
      <c r="F37" s="250">
        <v>17957</v>
      </c>
      <c r="G37" s="250">
        <v>342</v>
      </c>
      <c r="H37" s="250">
        <v>13941</v>
      </c>
      <c r="I37" s="268">
        <f t="shared" si="1"/>
        <v>77.635462493735034</v>
      </c>
      <c r="J37" s="250">
        <f t="shared" si="2"/>
        <v>4016</v>
      </c>
      <c r="K37" s="247">
        <v>236</v>
      </c>
      <c r="L37" s="240"/>
      <c r="P37" s="257"/>
    </row>
    <row r="38" spans="1:16" x14ac:dyDescent="0.2">
      <c r="A38" s="247">
        <v>37</v>
      </c>
      <c r="B38" s="247" t="s">
        <v>6471</v>
      </c>
      <c r="C38" s="250">
        <v>944690</v>
      </c>
      <c r="D38" s="247">
        <v>926113</v>
      </c>
      <c r="E38" s="268">
        <f t="shared" si="6"/>
        <v>98.033534810361061</v>
      </c>
      <c r="F38" s="250">
        <v>28612</v>
      </c>
      <c r="G38" s="250">
        <v>429</v>
      </c>
      <c r="H38" s="250">
        <v>21262</v>
      </c>
      <c r="I38" s="268">
        <f t="shared" si="1"/>
        <v>74.311477701663648</v>
      </c>
      <c r="J38" s="250">
        <f t="shared" si="2"/>
        <v>7350</v>
      </c>
      <c r="K38" s="247">
        <v>304</v>
      </c>
      <c r="L38" s="240"/>
      <c r="P38" s="257"/>
    </row>
    <row r="39" spans="1:16" x14ac:dyDescent="0.2">
      <c r="A39" s="247">
        <v>38</v>
      </c>
      <c r="B39" s="247" t="s">
        <v>6470</v>
      </c>
      <c r="C39" s="250">
        <v>713698</v>
      </c>
      <c r="D39" s="247">
        <v>708594</v>
      </c>
      <c r="E39" s="268">
        <f t="shared" si="6"/>
        <v>99.28485157587663</v>
      </c>
      <c r="F39" s="250">
        <v>727</v>
      </c>
      <c r="G39" s="250">
        <v>329</v>
      </c>
      <c r="H39" s="250">
        <v>642</v>
      </c>
      <c r="I39" s="268">
        <f t="shared" si="1"/>
        <v>88.308115543328753</v>
      </c>
      <c r="J39" s="250">
        <f t="shared" si="2"/>
        <v>85</v>
      </c>
      <c r="K39" s="247">
        <v>31</v>
      </c>
      <c r="L39" s="240"/>
      <c r="P39" s="257"/>
    </row>
    <row r="40" spans="1:16" x14ac:dyDescent="0.2">
      <c r="A40" s="247">
        <v>39</v>
      </c>
      <c r="B40" s="247" t="s">
        <v>6470</v>
      </c>
      <c r="C40" s="250">
        <v>415587</v>
      </c>
      <c r="D40" s="247">
        <v>397030</v>
      </c>
      <c r="E40" s="268">
        <f t="shared" si="6"/>
        <v>95.534749643275646</v>
      </c>
      <c r="F40" s="250">
        <v>50381</v>
      </c>
      <c r="G40" s="250">
        <v>315</v>
      </c>
      <c r="H40" s="250">
        <v>34892</v>
      </c>
      <c r="I40" s="268">
        <f t="shared" si="1"/>
        <v>69.256267243603745</v>
      </c>
      <c r="J40" s="250">
        <f t="shared" si="2"/>
        <v>15489</v>
      </c>
      <c r="K40" s="247">
        <v>14</v>
      </c>
      <c r="L40" s="240"/>
      <c r="P40" s="257"/>
    </row>
    <row r="41" spans="1:16" x14ac:dyDescent="0.2">
      <c r="A41" s="247">
        <v>40</v>
      </c>
      <c r="B41" s="247" t="s">
        <v>6470</v>
      </c>
      <c r="C41" s="250">
        <v>785278</v>
      </c>
      <c r="D41" s="247">
        <v>742393</v>
      </c>
      <c r="E41" s="268">
        <f t="shared" si="6"/>
        <v>94.538876678068149</v>
      </c>
      <c r="F41" s="250">
        <v>45173</v>
      </c>
      <c r="G41" s="250">
        <v>355</v>
      </c>
      <c r="H41" s="250">
        <v>34399</v>
      </c>
      <c r="I41" s="268">
        <f t="shared" si="1"/>
        <v>76.149469816040565</v>
      </c>
      <c r="J41" s="250">
        <f t="shared" si="2"/>
        <v>10774</v>
      </c>
      <c r="K41" s="247">
        <v>507</v>
      </c>
      <c r="L41" s="240"/>
      <c r="P41" s="257"/>
    </row>
    <row r="42" spans="1:16" x14ac:dyDescent="0.2">
      <c r="A42" s="247">
        <v>41</v>
      </c>
      <c r="B42" s="247" t="s">
        <v>6470</v>
      </c>
      <c r="C42" s="250">
        <v>930892</v>
      </c>
      <c r="D42" s="247">
        <v>923200</v>
      </c>
      <c r="E42" s="268">
        <f>(D42/C42)*100</f>
        <v>99.173695767070726</v>
      </c>
      <c r="F42" s="250">
        <v>3541</v>
      </c>
      <c r="G42" s="250">
        <v>336</v>
      </c>
      <c r="H42" s="250">
        <v>2968</v>
      </c>
      <c r="I42" s="268">
        <f t="shared" si="1"/>
        <v>83.81813047161819</v>
      </c>
      <c r="J42" s="250">
        <f t="shared" si="2"/>
        <v>573</v>
      </c>
      <c r="K42" s="247">
        <v>80</v>
      </c>
      <c r="L42" s="240"/>
      <c r="P42" s="257"/>
    </row>
    <row r="43" spans="1:16" x14ac:dyDescent="0.2">
      <c r="A43" s="247">
        <v>42</v>
      </c>
      <c r="B43" s="247" t="s">
        <v>6471</v>
      </c>
      <c r="C43" s="250">
        <v>554686</v>
      </c>
      <c r="D43" s="247">
        <v>547146</v>
      </c>
      <c r="E43" s="268">
        <f t="shared" ref="E43:E69" si="7">(D43/C43)*100</f>
        <v>98.640672380409825</v>
      </c>
      <c r="F43" s="250">
        <v>68268</v>
      </c>
      <c r="G43" s="250">
        <v>329</v>
      </c>
      <c r="H43" s="250">
        <v>47652</v>
      </c>
      <c r="I43" s="268">
        <f t="shared" si="1"/>
        <v>69.801371066971356</v>
      </c>
      <c r="J43" s="250">
        <f t="shared" si="2"/>
        <v>20616</v>
      </c>
      <c r="K43" s="247">
        <v>191</v>
      </c>
      <c r="L43" s="240"/>
      <c r="P43" s="257"/>
    </row>
    <row r="44" spans="1:16" x14ac:dyDescent="0.2">
      <c r="A44" s="247">
        <v>43</v>
      </c>
      <c r="B44" s="247" t="s">
        <v>6471</v>
      </c>
      <c r="C44" s="250">
        <v>868818</v>
      </c>
      <c r="D44" s="247">
        <v>856197</v>
      </c>
      <c r="E44" s="268">
        <f t="shared" si="7"/>
        <v>98.547336726449046</v>
      </c>
      <c r="F44" s="250">
        <v>28752</v>
      </c>
      <c r="G44" s="250">
        <v>318</v>
      </c>
      <c r="H44" s="250">
        <v>21177</v>
      </c>
      <c r="I44" s="268">
        <f t="shared" si="1"/>
        <v>73.654006677796318</v>
      </c>
      <c r="J44" s="250">
        <f t="shared" si="2"/>
        <v>7575</v>
      </c>
      <c r="K44" s="247">
        <v>17</v>
      </c>
      <c r="L44" s="240"/>
      <c r="P44" s="257"/>
    </row>
    <row r="45" spans="1:16" x14ac:dyDescent="0.2">
      <c r="A45" s="247">
        <v>44</v>
      </c>
      <c r="B45" s="247" t="s">
        <v>6470</v>
      </c>
      <c r="C45" s="250">
        <v>756679</v>
      </c>
      <c r="D45" s="247">
        <v>714887</v>
      </c>
      <c r="E45" s="268">
        <f t="shared" si="7"/>
        <v>94.476918217632573</v>
      </c>
      <c r="F45" s="250">
        <v>19686</v>
      </c>
      <c r="G45" s="250">
        <v>330</v>
      </c>
      <c r="H45" s="250">
        <v>13494</v>
      </c>
      <c r="I45" s="268">
        <f t="shared" si="1"/>
        <v>68.546174946662603</v>
      </c>
      <c r="J45" s="250">
        <f t="shared" si="2"/>
        <v>6192</v>
      </c>
      <c r="K45" s="247">
        <v>114</v>
      </c>
      <c r="L45" s="240"/>
    </row>
    <row r="46" spans="1:16" x14ac:dyDescent="0.2">
      <c r="A46" s="247">
        <v>45</v>
      </c>
      <c r="B46" s="247" t="s">
        <v>6470</v>
      </c>
      <c r="C46" s="250">
        <v>1143061</v>
      </c>
      <c r="D46" s="247">
        <v>1108276</v>
      </c>
      <c r="E46" s="268">
        <f t="shared" si="7"/>
        <v>96.956855320932135</v>
      </c>
      <c r="F46" s="250">
        <v>16010</v>
      </c>
      <c r="G46" s="250">
        <v>317</v>
      </c>
      <c r="H46" s="250">
        <v>14597</v>
      </c>
      <c r="I46" s="268">
        <f>(H46/F46)*100</f>
        <v>91.174266083697688</v>
      </c>
      <c r="J46" s="250">
        <f t="shared" si="2"/>
        <v>1413</v>
      </c>
      <c r="K46" s="247">
        <v>265</v>
      </c>
      <c r="L46" s="240"/>
      <c r="P46" s="257"/>
    </row>
    <row r="47" spans="1:16" x14ac:dyDescent="0.2">
      <c r="A47" s="247">
        <v>46</v>
      </c>
      <c r="B47" s="247" t="s">
        <v>6470</v>
      </c>
      <c r="C47" s="250">
        <v>1151898</v>
      </c>
      <c r="D47" s="247">
        <v>1113942</v>
      </c>
      <c r="E47" s="268">
        <f t="shared" si="7"/>
        <v>96.704916581155615</v>
      </c>
      <c r="F47" s="250">
        <v>51810</v>
      </c>
      <c r="G47" s="250">
        <v>318</v>
      </c>
      <c r="H47" s="250">
        <v>45599</v>
      </c>
      <c r="I47" s="268">
        <f t="shared" si="1"/>
        <v>88.011966801775714</v>
      </c>
      <c r="J47" s="250">
        <f t="shared" si="2"/>
        <v>6211</v>
      </c>
      <c r="K47" s="247">
        <v>84</v>
      </c>
      <c r="L47" s="240"/>
    </row>
    <row r="48" spans="1:16" x14ac:dyDescent="0.2">
      <c r="A48" s="247">
        <v>47</v>
      </c>
      <c r="B48" s="247" t="s">
        <v>6470</v>
      </c>
      <c r="C48" s="250">
        <v>1223011</v>
      </c>
      <c r="D48" s="247">
        <v>1181483</v>
      </c>
      <c r="E48" s="268">
        <f t="shared" si="7"/>
        <v>96.604445912587863</v>
      </c>
      <c r="F48" s="250">
        <v>44041</v>
      </c>
      <c r="G48" s="250">
        <v>342</v>
      </c>
      <c r="H48" s="250">
        <v>38623</v>
      </c>
      <c r="I48" s="268">
        <f t="shared" si="1"/>
        <v>87.697827024817784</v>
      </c>
      <c r="J48" s="250">
        <f t="shared" si="2"/>
        <v>5418</v>
      </c>
      <c r="K48" s="247">
        <v>152</v>
      </c>
      <c r="L48" s="240"/>
      <c r="P48" s="257"/>
    </row>
    <row r="49" spans="1:16" x14ac:dyDescent="0.2">
      <c r="A49" s="247">
        <v>48</v>
      </c>
      <c r="B49" s="247" t="s">
        <v>6471</v>
      </c>
      <c r="C49" s="250">
        <v>1286024</v>
      </c>
      <c r="D49" s="247">
        <v>1246433</v>
      </c>
      <c r="E49" s="268">
        <f t="shared" si="7"/>
        <v>96.921441590514647</v>
      </c>
      <c r="F49" s="250">
        <v>9670</v>
      </c>
      <c r="G49" s="250">
        <v>318</v>
      </c>
      <c r="H49" s="250">
        <v>7774</v>
      </c>
      <c r="I49" s="268">
        <f t="shared" si="1"/>
        <v>80.39296794208893</v>
      </c>
      <c r="J49" s="250">
        <f t="shared" si="2"/>
        <v>1896</v>
      </c>
      <c r="K49" s="247">
        <v>25</v>
      </c>
      <c r="L49" s="240"/>
      <c r="P49" s="257"/>
    </row>
    <row r="50" spans="1:16" x14ac:dyDescent="0.2">
      <c r="A50" s="247">
        <v>49</v>
      </c>
      <c r="B50" s="247" t="s">
        <v>6470</v>
      </c>
      <c r="C50" s="250">
        <v>1998450</v>
      </c>
      <c r="D50" s="247">
        <v>1949931</v>
      </c>
      <c r="E50" s="268">
        <f t="shared" si="7"/>
        <v>97.572168430533665</v>
      </c>
      <c r="F50" s="250">
        <v>46243</v>
      </c>
      <c r="G50" s="250">
        <v>283</v>
      </c>
      <c r="H50" s="250">
        <v>35254</v>
      </c>
      <c r="I50" s="268">
        <f t="shared" si="1"/>
        <v>76.236403347533681</v>
      </c>
      <c r="J50" s="250">
        <f t="shared" si="2"/>
        <v>10989</v>
      </c>
      <c r="K50" s="247">
        <v>16</v>
      </c>
      <c r="L50" s="240"/>
      <c r="P50" s="257"/>
    </row>
    <row r="51" spans="1:16" x14ac:dyDescent="0.2">
      <c r="A51" s="247">
        <v>50</v>
      </c>
      <c r="B51" s="247" t="s">
        <v>6470</v>
      </c>
      <c r="C51" s="250">
        <v>1181829</v>
      </c>
      <c r="D51" s="247">
        <v>1146940</v>
      </c>
      <c r="E51" s="268">
        <f t="shared" si="7"/>
        <v>97.047880869398199</v>
      </c>
      <c r="F51" s="250">
        <v>1010</v>
      </c>
      <c r="G51" s="250">
        <v>462</v>
      </c>
      <c r="H51" s="250">
        <v>980</v>
      </c>
      <c r="I51" s="268">
        <f t="shared" si="1"/>
        <v>97.029702970297024</v>
      </c>
      <c r="J51" s="250">
        <f t="shared" si="2"/>
        <v>30</v>
      </c>
      <c r="K51" s="247">
        <v>98</v>
      </c>
      <c r="L51" s="240"/>
      <c r="P51" s="257"/>
    </row>
    <row r="52" spans="1:16" x14ac:dyDescent="0.2">
      <c r="A52" s="247">
        <v>51</v>
      </c>
      <c r="B52" s="247" t="s">
        <v>6471</v>
      </c>
      <c r="C52" s="250">
        <v>377854</v>
      </c>
      <c r="D52" s="247">
        <v>351542</v>
      </c>
      <c r="E52" s="268">
        <f t="shared" si="7"/>
        <v>93.036463819358801</v>
      </c>
      <c r="F52" s="250">
        <v>45002</v>
      </c>
      <c r="G52" s="250">
        <v>343</v>
      </c>
      <c r="H52" s="250">
        <v>11429</v>
      </c>
      <c r="I52" s="268">
        <f t="shared" si="1"/>
        <v>25.396649037820541</v>
      </c>
      <c r="J52" s="250">
        <f t="shared" si="2"/>
        <v>33573</v>
      </c>
      <c r="K52" s="247">
        <v>6</v>
      </c>
      <c r="L52" s="240"/>
      <c r="P52" s="257"/>
    </row>
    <row r="53" spans="1:16" x14ac:dyDescent="0.2">
      <c r="A53" s="247">
        <v>52</v>
      </c>
      <c r="B53" s="247" t="s">
        <v>6470</v>
      </c>
      <c r="C53" s="250">
        <v>1674767</v>
      </c>
      <c r="D53" s="247">
        <v>1622725</v>
      </c>
      <c r="E53" s="268">
        <f t="shared" si="7"/>
        <v>96.892582669708688</v>
      </c>
      <c r="F53" s="250">
        <v>5148</v>
      </c>
      <c r="G53" s="250">
        <v>342</v>
      </c>
      <c r="H53" s="250">
        <v>4822</v>
      </c>
      <c r="I53" s="268">
        <f t="shared" si="1"/>
        <v>93.667443667443678</v>
      </c>
      <c r="J53" s="250">
        <f t="shared" si="2"/>
        <v>326</v>
      </c>
      <c r="K53" s="247">
        <v>233</v>
      </c>
      <c r="L53" s="240"/>
      <c r="P53" s="257"/>
    </row>
    <row r="54" spans="1:16" x14ac:dyDescent="0.2">
      <c r="A54" s="247">
        <v>53</v>
      </c>
      <c r="B54" s="247" t="s">
        <v>6470</v>
      </c>
      <c r="C54" s="250">
        <v>548987</v>
      </c>
      <c r="D54" s="247">
        <v>532140</v>
      </c>
      <c r="E54" s="268">
        <f t="shared" si="7"/>
        <v>96.931257024301118</v>
      </c>
      <c r="F54" s="250">
        <v>18648</v>
      </c>
      <c r="G54" s="250">
        <v>331</v>
      </c>
      <c r="H54" s="250">
        <v>15343</v>
      </c>
      <c r="I54" s="268">
        <f t="shared" si="1"/>
        <v>82.276919776919783</v>
      </c>
      <c r="J54" s="250">
        <f t="shared" si="2"/>
        <v>3305</v>
      </c>
      <c r="K54" s="247">
        <v>118</v>
      </c>
      <c r="L54" s="240"/>
      <c r="P54" s="257"/>
    </row>
    <row r="55" spans="1:16" x14ac:dyDescent="0.2">
      <c r="A55" s="247">
        <v>54</v>
      </c>
      <c r="B55" s="247" t="s">
        <v>6470</v>
      </c>
      <c r="C55" s="250">
        <v>1299962</v>
      </c>
      <c r="D55" s="247">
        <v>1252696</v>
      </c>
      <c r="E55" s="268">
        <f t="shared" si="7"/>
        <v>96.36404756446727</v>
      </c>
      <c r="F55" s="250">
        <v>5275</v>
      </c>
      <c r="G55" s="250">
        <v>281</v>
      </c>
      <c r="H55" s="250">
        <v>4309</v>
      </c>
      <c r="I55" s="268">
        <f t="shared" si="1"/>
        <v>81.687203791469202</v>
      </c>
      <c r="J55" s="250">
        <f t="shared" si="2"/>
        <v>966</v>
      </c>
      <c r="K55" s="247">
        <v>177</v>
      </c>
      <c r="L55" s="240"/>
      <c r="P55" s="257"/>
    </row>
    <row r="56" spans="1:16" x14ac:dyDescent="0.2">
      <c r="A56" s="247">
        <v>55</v>
      </c>
      <c r="B56" s="247" t="s">
        <v>6470</v>
      </c>
      <c r="C56" s="250">
        <v>628751</v>
      </c>
      <c r="D56" s="247">
        <v>598561</v>
      </c>
      <c r="E56" s="268">
        <f t="shared" si="7"/>
        <v>95.198417179455774</v>
      </c>
      <c r="F56" s="250">
        <v>12781</v>
      </c>
      <c r="G56" s="250">
        <v>290</v>
      </c>
      <c r="H56" s="250">
        <v>10847</v>
      </c>
      <c r="I56" s="268">
        <f t="shared" si="1"/>
        <v>84.868163680463184</v>
      </c>
      <c r="J56" s="250">
        <f t="shared" si="2"/>
        <v>1934</v>
      </c>
      <c r="K56" s="247">
        <v>65</v>
      </c>
      <c r="L56" s="240"/>
      <c r="P56" s="257"/>
    </row>
    <row r="57" spans="1:16" x14ac:dyDescent="0.2">
      <c r="A57" s="247">
        <v>56</v>
      </c>
      <c r="B57" s="247" t="s">
        <v>6471</v>
      </c>
      <c r="C57" s="250">
        <v>946874</v>
      </c>
      <c r="D57" s="247">
        <v>913382</v>
      </c>
      <c r="E57" s="268">
        <f t="shared" si="7"/>
        <v>96.462887353544403</v>
      </c>
      <c r="F57" s="250">
        <v>21760</v>
      </c>
      <c r="G57" s="250">
        <v>313</v>
      </c>
      <c r="H57" s="250">
        <v>18529</v>
      </c>
      <c r="I57" s="268">
        <f t="shared" si="1"/>
        <v>85.15165441176471</v>
      </c>
      <c r="J57" s="250">
        <f t="shared" si="2"/>
        <v>3231</v>
      </c>
      <c r="K57" s="247">
        <v>43</v>
      </c>
      <c r="L57" s="240"/>
      <c r="P57" s="257"/>
    </row>
    <row r="58" spans="1:16" x14ac:dyDescent="0.2">
      <c r="A58" s="247">
        <v>57</v>
      </c>
      <c r="B58" s="247" t="s">
        <v>6470</v>
      </c>
      <c r="C58" s="250">
        <v>1144868</v>
      </c>
      <c r="D58" s="247">
        <v>1105291</v>
      </c>
      <c r="E58" s="268">
        <f t="shared" si="7"/>
        <v>96.543094924480371</v>
      </c>
      <c r="F58" s="250">
        <v>16491</v>
      </c>
      <c r="G58" s="250">
        <v>312</v>
      </c>
      <c r="H58" s="250">
        <v>15066</v>
      </c>
      <c r="I58" s="268">
        <f t="shared" si="1"/>
        <v>91.358923048935779</v>
      </c>
      <c r="J58" s="250">
        <f t="shared" si="2"/>
        <v>1425</v>
      </c>
      <c r="K58" s="247">
        <v>11</v>
      </c>
      <c r="L58" s="240"/>
      <c r="P58" s="257"/>
    </row>
    <row r="59" spans="1:16" x14ac:dyDescent="0.2">
      <c r="A59" s="247">
        <v>58</v>
      </c>
      <c r="B59" s="247" t="s">
        <v>6470</v>
      </c>
      <c r="C59" s="250">
        <v>877604</v>
      </c>
      <c r="D59" s="247">
        <v>851410</v>
      </c>
      <c r="E59" s="268">
        <f t="shared" si="7"/>
        <v>97.015282519222794</v>
      </c>
      <c r="F59" s="250">
        <v>48304</v>
      </c>
      <c r="G59" s="250">
        <v>323</v>
      </c>
      <c r="H59" s="250">
        <v>39910</v>
      </c>
      <c r="I59" s="268">
        <f>(H59/F59)*100</f>
        <v>82.622557138125202</v>
      </c>
      <c r="J59" s="250">
        <f t="shared" si="2"/>
        <v>8394</v>
      </c>
      <c r="K59" s="247">
        <v>7</v>
      </c>
      <c r="L59" s="240"/>
      <c r="P59" s="257"/>
    </row>
    <row r="60" spans="1:16" x14ac:dyDescent="0.2">
      <c r="A60" s="247">
        <v>59</v>
      </c>
      <c r="B60" s="247" t="s">
        <v>6470</v>
      </c>
      <c r="C60" s="250">
        <v>758749</v>
      </c>
      <c r="D60" s="247">
        <v>719335</v>
      </c>
      <c r="E60" s="268">
        <f t="shared" si="7"/>
        <v>94.805396778117668</v>
      </c>
      <c r="F60" s="250">
        <v>116611</v>
      </c>
      <c r="G60" s="250">
        <v>329</v>
      </c>
      <c r="H60" s="250">
        <v>37071</v>
      </c>
      <c r="I60" s="268">
        <f t="shared" si="1"/>
        <v>31.79031137714281</v>
      </c>
      <c r="J60" s="250">
        <f t="shared" si="2"/>
        <v>79540</v>
      </c>
      <c r="K60" s="247">
        <v>51</v>
      </c>
      <c r="L60" s="240"/>
      <c r="P60" s="257"/>
    </row>
    <row r="61" spans="1:16" x14ac:dyDescent="0.2">
      <c r="A61" s="247">
        <v>60</v>
      </c>
      <c r="B61" s="247" t="s">
        <v>6471</v>
      </c>
      <c r="C61" s="250">
        <v>800999</v>
      </c>
      <c r="D61" s="247">
        <v>773145</v>
      </c>
      <c r="E61" s="268">
        <f t="shared" si="7"/>
        <v>96.522592412724606</v>
      </c>
      <c r="F61" s="250">
        <v>5213</v>
      </c>
      <c r="G61" s="250">
        <v>336</v>
      </c>
      <c r="H61" s="250">
        <v>4559</v>
      </c>
      <c r="I61" s="268">
        <f t="shared" si="1"/>
        <v>87.454440821024363</v>
      </c>
      <c r="J61" s="250">
        <f t="shared" si="2"/>
        <v>654</v>
      </c>
      <c r="K61" s="247">
        <v>12</v>
      </c>
      <c r="L61" s="240"/>
      <c r="P61" s="257"/>
    </row>
    <row r="62" spans="1:16" x14ac:dyDescent="0.2">
      <c r="A62" s="247">
        <v>61</v>
      </c>
      <c r="B62" s="247" t="s">
        <v>6470</v>
      </c>
      <c r="C62" s="250">
        <v>91964</v>
      </c>
      <c r="D62" s="247">
        <v>86409</v>
      </c>
      <c r="E62" s="268">
        <f t="shared" si="7"/>
        <v>93.959592884172068</v>
      </c>
      <c r="F62" s="250">
        <v>145</v>
      </c>
      <c r="G62" s="250">
        <v>448</v>
      </c>
      <c r="H62" s="250">
        <v>136</v>
      </c>
      <c r="I62" s="268">
        <f t="shared" si="1"/>
        <v>93.793103448275858</v>
      </c>
      <c r="J62" s="250">
        <f t="shared" si="2"/>
        <v>9</v>
      </c>
      <c r="K62" s="247">
        <v>12</v>
      </c>
      <c r="L62" s="240"/>
      <c r="P62" s="257"/>
    </row>
    <row r="63" spans="1:16" x14ac:dyDescent="0.2">
      <c r="A63" s="247">
        <v>62</v>
      </c>
      <c r="B63" s="247" t="s">
        <v>6470</v>
      </c>
      <c r="C63" s="250">
        <v>586910</v>
      </c>
      <c r="D63" s="247">
        <v>551541</v>
      </c>
      <c r="E63" s="268">
        <f t="shared" si="7"/>
        <v>93.973692729720057</v>
      </c>
      <c r="F63" s="250">
        <v>29688</v>
      </c>
      <c r="G63" s="250">
        <v>344</v>
      </c>
      <c r="H63" s="250">
        <v>24525</v>
      </c>
      <c r="I63" s="268">
        <f t="shared" si="1"/>
        <v>82.609135004042031</v>
      </c>
      <c r="J63" s="250">
        <f t="shared" si="2"/>
        <v>5163</v>
      </c>
      <c r="K63" s="247">
        <v>108</v>
      </c>
      <c r="L63" s="240"/>
      <c r="P63" s="257"/>
    </row>
    <row r="64" spans="1:16" x14ac:dyDescent="0.2">
      <c r="A64" s="247">
        <v>63</v>
      </c>
      <c r="B64" s="247" t="s">
        <v>6470</v>
      </c>
      <c r="C64" s="250">
        <v>1420728</v>
      </c>
      <c r="D64" s="247">
        <v>1379762</v>
      </c>
      <c r="E64" s="268">
        <f>(D64/C64)*100</f>
        <v>97.116548698976871</v>
      </c>
      <c r="F64" s="250">
        <v>3620</v>
      </c>
      <c r="G64" s="250">
        <v>348</v>
      </c>
      <c r="H64" s="250">
        <v>3077</v>
      </c>
      <c r="I64" s="268">
        <f t="shared" si="1"/>
        <v>85</v>
      </c>
      <c r="J64" s="250">
        <f t="shared" si="2"/>
        <v>543</v>
      </c>
      <c r="K64" s="247">
        <v>24</v>
      </c>
      <c r="L64" s="240"/>
      <c r="P64" s="257"/>
    </row>
    <row r="65" spans="1:16" x14ac:dyDescent="0.2">
      <c r="A65" s="247">
        <v>64</v>
      </c>
      <c r="B65" s="247" t="s">
        <v>6470</v>
      </c>
      <c r="C65" s="250">
        <v>657047</v>
      </c>
      <c r="D65" s="247">
        <v>628532</v>
      </c>
      <c r="E65" s="268">
        <f t="shared" si="7"/>
        <v>95.660127814296388</v>
      </c>
      <c r="F65" s="250">
        <v>48717</v>
      </c>
      <c r="G65" s="250">
        <v>351</v>
      </c>
      <c r="H65" s="250">
        <v>43015</v>
      </c>
      <c r="I65" s="268">
        <f t="shared" si="1"/>
        <v>88.29566681035368</v>
      </c>
      <c r="J65" s="250">
        <f t="shared" si="2"/>
        <v>5702</v>
      </c>
      <c r="K65" s="247">
        <v>121</v>
      </c>
      <c r="L65" s="240"/>
      <c r="P65" s="257"/>
    </row>
    <row r="66" spans="1:16" x14ac:dyDescent="0.2">
      <c r="A66" s="247">
        <v>65</v>
      </c>
      <c r="B66" s="247" t="s">
        <v>6470</v>
      </c>
      <c r="C66" s="250">
        <v>1535121</v>
      </c>
      <c r="D66" s="247">
        <v>1484873</v>
      </c>
      <c r="E66" s="268">
        <f t="shared" si="7"/>
        <v>96.726772677854058</v>
      </c>
      <c r="F66" s="250">
        <v>4782</v>
      </c>
      <c r="G66" s="250">
        <v>340</v>
      </c>
      <c r="H66" s="250">
        <v>4371</v>
      </c>
      <c r="I66" s="268">
        <f t="shared" si="1"/>
        <v>91.405269761606021</v>
      </c>
      <c r="J66" s="250">
        <f t="shared" si="2"/>
        <v>411</v>
      </c>
      <c r="K66" s="247">
        <v>14</v>
      </c>
      <c r="L66" s="240"/>
      <c r="P66" s="257"/>
    </row>
    <row r="67" spans="1:16" x14ac:dyDescent="0.2">
      <c r="A67" s="247">
        <v>66</v>
      </c>
      <c r="B67" s="247" t="s">
        <v>6470</v>
      </c>
      <c r="C67" s="250">
        <v>2443368</v>
      </c>
      <c r="D67" s="247">
        <v>2372523</v>
      </c>
      <c r="E67" s="268">
        <f t="shared" si="7"/>
        <v>97.100518628385075</v>
      </c>
      <c r="F67" s="250">
        <v>2215</v>
      </c>
      <c r="G67" s="250">
        <v>370</v>
      </c>
      <c r="H67" s="250">
        <v>2140</v>
      </c>
      <c r="I67" s="268">
        <f t="shared" si="1"/>
        <v>96.613995485327308</v>
      </c>
      <c r="J67" s="250">
        <f t="shared" ref="J67:J69" si="8">F67-H67</f>
        <v>75</v>
      </c>
      <c r="K67" s="247">
        <v>77</v>
      </c>
      <c r="L67" s="240"/>
      <c r="P67" s="257"/>
    </row>
    <row r="68" spans="1:16" x14ac:dyDescent="0.2">
      <c r="A68" s="247">
        <v>67</v>
      </c>
      <c r="B68" s="247" t="s">
        <v>6470</v>
      </c>
      <c r="C68" s="250">
        <v>1805862</v>
      </c>
      <c r="D68" s="247">
        <v>1735470</v>
      </c>
      <c r="E68" s="268">
        <f t="shared" si="7"/>
        <v>96.102027729693631</v>
      </c>
      <c r="F68" s="250">
        <v>87056</v>
      </c>
      <c r="G68" s="250">
        <v>316</v>
      </c>
      <c r="H68" s="250">
        <v>65156</v>
      </c>
      <c r="I68" s="268">
        <f t="shared" ref="I68:I69" si="9">(H68/F68)*100</f>
        <v>74.843778717147586</v>
      </c>
      <c r="J68" s="250">
        <f t="shared" si="8"/>
        <v>21900</v>
      </c>
      <c r="K68" s="247">
        <v>111</v>
      </c>
      <c r="L68" s="240"/>
      <c r="P68" s="257"/>
    </row>
    <row r="69" spans="1:16" x14ac:dyDescent="0.2">
      <c r="A69" s="247">
        <v>68</v>
      </c>
      <c r="B69" s="247" t="s">
        <v>6470</v>
      </c>
      <c r="C69" s="250">
        <v>2220755</v>
      </c>
      <c r="D69" s="247">
        <v>2150510</v>
      </c>
      <c r="E69" s="268">
        <f t="shared" si="7"/>
        <v>96.836886554347515</v>
      </c>
      <c r="F69" s="250">
        <v>4852</v>
      </c>
      <c r="G69" s="250">
        <v>342</v>
      </c>
      <c r="H69" s="250">
        <v>4325</v>
      </c>
      <c r="I69" s="268">
        <f t="shared" si="9"/>
        <v>89.138499587798847</v>
      </c>
      <c r="J69" s="250">
        <f t="shared" si="8"/>
        <v>527</v>
      </c>
      <c r="K69" s="247">
        <v>25</v>
      </c>
      <c r="L69" s="240"/>
    </row>
    <row r="70" spans="1:16" x14ac:dyDescent="0.2">
      <c r="A70" s="242"/>
      <c r="B70" s="266" t="s">
        <v>23</v>
      </c>
      <c r="C70" s="265">
        <f>SUM(C5:C69)</f>
        <v>58806828</v>
      </c>
      <c r="D70" s="265">
        <f>SUM(D5:D69)</f>
        <v>57241066</v>
      </c>
      <c r="E70" s="265" t="s">
        <v>6945</v>
      </c>
      <c r="F70" s="265">
        <f>SUM(F5:F69)</f>
        <v>1950246</v>
      </c>
      <c r="G70" s="265" t="s">
        <v>6945</v>
      </c>
      <c r="H70" s="265" t="s">
        <v>6945</v>
      </c>
      <c r="I70" s="265" t="s">
        <v>6945</v>
      </c>
      <c r="J70" s="265"/>
      <c r="K70" s="242"/>
      <c r="L70" s="240"/>
    </row>
    <row r="71" spans="1:16" x14ac:dyDescent="0.2">
      <c r="A71" s="239"/>
      <c r="B71" s="267" t="s">
        <v>6943</v>
      </c>
      <c r="C71" s="251">
        <f t="shared" ref="C71:K71" si="10">AVERAGE(C5:C69)</f>
        <v>904720.43076923082</v>
      </c>
      <c r="D71" s="251">
        <f t="shared" si="10"/>
        <v>880631.78461538465</v>
      </c>
      <c r="E71" s="269">
        <f t="shared" si="10"/>
        <v>97.250737249356533</v>
      </c>
      <c r="F71" s="251">
        <f t="shared" si="10"/>
        <v>30003.784615384615</v>
      </c>
      <c r="G71" s="251">
        <f t="shared" si="10"/>
        <v>340.01538461538462</v>
      </c>
      <c r="H71" s="251">
        <f t="shared" si="10"/>
        <v>20029.830769230768</v>
      </c>
      <c r="I71" s="269">
        <f t="shared" si="10"/>
        <v>77.893062320369609</v>
      </c>
      <c r="J71" s="251">
        <f t="shared" si="10"/>
        <v>9973.9538461538468</v>
      </c>
      <c r="K71" s="251">
        <f t="shared" si="10"/>
        <v>102.76923076923077</v>
      </c>
      <c r="L71" s="240"/>
    </row>
    <row r="72" spans="1:16" x14ac:dyDescent="0.2">
      <c r="A72" s="239"/>
      <c r="B72" s="267" t="s">
        <v>6944</v>
      </c>
      <c r="C72" s="252">
        <f t="shared" ref="C72:K72" si="11">STDEV(C5:C69)/2</f>
        <v>211835.62993271917</v>
      </c>
      <c r="D72" s="252">
        <f t="shared" si="11"/>
        <v>205652.47163731122</v>
      </c>
      <c r="E72" s="269">
        <f t="shared" si="11"/>
        <v>1.0418072637508551</v>
      </c>
      <c r="F72" s="252">
        <f t="shared" si="11"/>
        <v>16955.158873272427</v>
      </c>
      <c r="G72" s="252">
        <f t="shared" si="11"/>
        <v>18.346596309774903</v>
      </c>
      <c r="H72" s="252">
        <f t="shared" si="11"/>
        <v>10281.709129402301</v>
      </c>
      <c r="I72" s="269">
        <f t="shared" si="11"/>
        <v>7.518577505925701</v>
      </c>
      <c r="J72" s="252">
        <f t="shared" si="11"/>
        <v>8731.2632535828052</v>
      </c>
      <c r="K72" s="252">
        <f t="shared" si="11"/>
        <v>58.71313798559386</v>
      </c>
      <c r="L72" s="240"/>
    </row>
    <row r="73" spans="1:16" x14ac:dyDescent="0.2">
      <c r="C73" s="249"/>
      <c r="J73" s="270"/>
    </row>
    <row r="75" spans="1:16" x14ac:dyDescent="0.2">
      <c r="C75" s="249"/>
    </row>
  </sheetData>
  <mergeCells count="1">
    <mergeCell ref="B1:K1"/>
  </mergeCells>
  <phoneticPr fontId="7" type="noConversion"/>
  <pageMargins left="0.7" right="0.7" top="0.75" bottom="0.75" header="0.3" footer="0.3"/>
  <pageSetup scale="52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topLeftCell="A11" workbookViewId="0">
      <selection activeCell="K60" sqref="K60"/>
    </sheetView>
  </sheetViews>
  <sheetFormatPr baseColWidth="10" defaultRowHeight="16" x14ac:dyDescent="0.2"/>
  <sheetData>
    <row r="1" spans="1:5" x14ac:dyDescent="0.2">
      <c r="A1">
        <v>24405</v>
      </c>
      <c r="B1" s="253">
        <v>-0.74</v>
      </c>
      <c r="E1" s="248">
        <v>32677</v>
      </c>
    </row>
    <row r="2" spans="1:5" x14ac:dyDescent="0.2">
      <c r="A2">
        <v>1641</v>
      </c>
      <c r="B2" s="253">
        <v>-0.84</v>
      </c>
      <c r="E2" s="248">
        <v>1619</v>
      </c>
    </row>
    <row r="3" spans="1:5" x14ac:dyDescent="0.2">
      <c r="A3">
        <v>583</v>
      </c>
      <c r="B3" s="253">
        <v>-0.93</v>
      </c>
      <c r="E3" s="248">
        <v>153</v>
      </c>
    </row>
    <row r="4" spans="1:5" x14ac:dyDescent="0.2">
      <c r="A4">
        <v>2264</v>
      </c>
      <c r="B4" s="253">
        <v>-0.84</v>
      </c>
      <c r="E4" s="248">
        <v>2354</v>
      </c>
    </row>
    <row r="5" spans="1:5" x14ac:dyDescent="0.2">
      <c r="A5">
        <v>4127</v>
      </c>
      <c r="B5" s="253">
        <v>-0.82</v>
      </c>
      <c r="E5" s="248">
        <v>4629</v>
      </c>
    </row>
    <row r="6" spans="1:5" x14ac:dyDescent="0.2">
      <c r="A6">
        <v>2106</v>
      </c>
      <c r="B6" s="253">
        <v>-0.9</v>
      </c>
      <c r="E6" s="248">
        <v>1944</v>
      </c>
    </row>
    <row r="7" spans="1:5" x14ac:dyDescent="0.2">
      <c r="A7">
        <v>1393</v>
      </c>
      <c r="B7" s="253">
        <v>-0.92</v>
      </c>
      <c r="E7" s="248">
        <v>1124</v>
      </c>
    </row>
    <row r="8" spans="1:5" x14ac:dyDescent="0.2">
      <c r="A8">
        <v>115513</v>
      </c>
      <c r="B8" s="253">
        <v>-0.66</v>
      </c>
      <c r="E8" s="248">
        <v>175945</v>
      </c>
    </row>
    <row r="9" spans="1:5" x14ac:dyDescent="0.2">
      <c r="A9">
        <v>13708</v>
      </c>
      <c r="B9" s="253">
        <v>-0.82</v>
      </c>
      <c r="E9" s="248">
        <v>16435</v>
      </c>
    </row>
    <row r="10" spans="1:5" x14ac:dyDescent="0.2">
      <c r="A10">
        <v>8894</v>
      </c>
      <c r="B10" s="253">
        <v>-0.72</v>
      </c>
      <c r="E10" s="248">
        <v>12007</v>
      </c>
    </row>
    <row r="11" spans="1:5" x14ac:dyDescent="0.2">
      <c r="A11">
        <v>27339</v>
      </c>
      <c r="B11" s="253">
        <v>-0.26</v>
      </c>
      <c r="E11" s="248">
        <v>104551</v>
      </c>
    </row>
    <row r="12" spans="1:5" x14ac:dyDescent="0.2">
      <c r="A12">
        <v>12396</v>
      </c>
      <c r="B12" s="253">
        <v>-0.76</v>
      </c>
      <c r="E12" s="248">
        <v>16001</v>
      </c>
    </row>
    <row r="13" spans="1:5" x14ac:dyDescent="0.2">
      <c r="A13">
        <v>46854</v>
      </c>
      <c r="B13" s="253">
        <v>-0.73</v>
      </c>
      <c r="E13" s="248">
        <v>64254</v>
      </c>
    </row>
    <row r="14" spans="1:5" x14ac:dyDescent="0.2">
      <c r="A14">
        <v>26798</v>
      </c>
      <c r="B14" s="253">
        <v>-0.69</v>
      </c>
      <c r="E14" s="248">
        <v>38742</v>
      </c>
    </row>
    <row r="15" spans="1:5" x14ac:dyDescent="0.2">
      <c r="A15">
        <v>2136</v>
      </c>
      <c r="B15" s="253">
        <v>-0.86</v>
      </c>
      <c r="E15" s="248">
        <v>2109</v>
      </c>
    </row>
    <row r="16" spans="1:5" x14ac:dyDescent="0.2">
      <c r="A16">
        <v>24770</v>
      </c>
      <c r="B16" s="253">
        <v>-0.68</v>
      </c>
      <c r="E16" s="248">
        <v>35976</v>
      </c>
    </row>
    <row r="17" spans="1:5" x14ac:dyDescent="0.2">
      <c r="A17">
        <v>41871</v>
      </c>
      <c r="B17" s="253">
        <v>-0.74</v>
      </c>
      <c r="E17" s="248">
        <v>56532</v>
      </c>
    </row>
    <row r="18" spans="1:5" x14ac:dyDescent="0.2">
      <c r="A18">
        <v>701</v>
      </c>
      <c r="B18" s="253">
        <v>-0.95</v>
      </c>
      <c r="E18" s="248">
        <v>367</v>
      </c>
    </row>
    <row r="19" spans="1:5" x14ac:dyDescent="0.2">
      <c r="A19">
        <v>38139</v>
      </c>
      <c r="B19" s="253">
        <v>-0.76</v>
      </c>
      <c r="E19" s="248">
        <v>49845</v>
      </c>
    </row>
    <row r="20" spans="1:5" x14ac:dyDescent="0.2">
      <c r="A20">
        <v>52941</v>
      </c>
      <c r="B20" s="253">
        <v>-0.69</v>
      </c>
      <c r="E20" s="248">
        <v>75900</v>
      </c>
    </row>
    <row r="21" spans="1:5" x14ac:dyDescent="0.2">
      <c r="A21">
        <v>28353</v>
      </c>
      <c r="B21" s="253">
        <v>-0.8</v>
      </c>
      <c r="E21" s="248">
        <v>35026</v>
      </c>
    </row>
    <row r="22" spans="1:5" x14ac:dyDescent="0.2">
      <c r="A22">
        <v>24246</v>
      </c>
      <c r="B22" s="253">
        <v>-0.82</v>
      </c>
      <c r="E22" s="248">
        <v>29256</v>
      </c>
    </row>
    <row r="23" spans="1:5" x14ac:dyDescent="0.2">
      <c r="A23">
        <v>9221</v>
      </c>
      <c r="B23" s="253">
        <v>-0.74</v>
      </c>
      <c r="E23" s="248">
        <v>12125</v>
      </c>
    </row>
    <row r="24" spans="1:5" x14ac:dyDescent="0.2">
      <c r="A24">
        <v>6876</v>
      </c>
      <c r="B24" s="253">
        <v>-0.81</v>
      </c>
      <c r="E24" s="248">
        <v>8108</v>
      </c>
    </row>
    <row r="25" spans="1:5" x14ac:dyDescent="0.2">
      <c r="A25">
        <v>13391</v>
      </c>
      <c r="B25" s="253">
        <v>-0.76</v>
      </c>
      <c r="E25" s="248">
        <v>17181</v>
      </c>
    </row>
    <row r="26" spans="1:5" x14ac:dyDescent="0.2">
      <c r="A26">
        <v>36283</v>
      </c>
      <c r="B26" s="253">
        <v>-0.72</v>
      </c>
      <c r="E26" s="248">
        <v>49970</v>
      </c>
    </row>
    <row r="27" spans="1:5" x14ac:dyDescent="0.2">
      <c r="A27">
        <v>873</v>
      </c>
      <c r="B27" s="253">
        <v>-0.83</v>
      </c>
      <c r="E27" s="248">
        <v>716</v>
      </c>
    </row>
    <row r="28" spans="1:5" x14ac:dyDescent="0.2">
      <c r="A28">
        <v>16593</v>
      </c>
      <c r="B28" s="253">
        <v>-0.76</v>
      </c>
      <c r="E28" s="248">
        <v>21619</v>
      </c>
    </row>
    <row r="29" spans="1:5" x14ac:dyDescent="0.2">
      <c r="A29">
        <v>24675</v>
      </c>
      <c r="B29" s="253">
        <v>-0.72</v>
      </c>
      <c r="E29" s="248">
        <v>33742</v>
      </c>
    </row>
    <row r="30" spans="1:5" x14ac:dyDescent="0.2">
      <c r="A30">
        <v>3401</v>
      </c>
      <c r="B30" s="253">
        <v>-0.79</v>
      </c>
      <c r="E30" s="248">
        <v>3955</v>
      </c>
    </row>
    <row r="31" spans="1:5" x14ac:dyDescent="0.2">
      <c r="A31">
        <v>29903</v>
      </c>
      <c r="B31" s="253">
        <v>-0.31</v>
      </c>
      <c r="E31" s="248">
        <v>95715</v>
      </c>
    </row>
    <row r="32" spans="1:5" x14ac:dyDescent="0.2">
      <c r="A32">
        <v>9036</v>
      </c>
      <c r="B32" s="253">
        <v>-0.78</v>
      </c>
      <c r="E32" s="248">
        <v>11274</v>
      </c>
    </row>
    <row r="33" spans="1:5" x14ac:dyDescent="0.2">
      <c r="A33">
        <v>8945</v>
      </c>
      <c r="B33" s="253">
        <v>-0.83</v>
      </c>
      <c r="E33" s="248">
        <v>10469</v>
      </c>
    </row>
    <row r="34" spans="1:5" x14ac:dyDescent="0.2">
      <c r="A34">
        <v>60410</v>
      </c>
      <c r="B34" s="253">
        <v>-0.84</v>
      </c>
      <c r="E34" s="248">
        <v>89041</v>
      </c>
    </row>
    <row r="35" spans="1:5" x14ac:dyDescent="0.2">
      <c r="A35">
        <v>3455</v>
      </c>
      <c r="B35" s="253">
        <v>-0.81</v>
      </c>
      <c r="E35" s="248">
        <v>3918</v>
      </c>
    </row>
    <row r="36" spans="1:5" x14ac:dyDescent="0.2">
      <c r="A36">
        <v>13941</v>
      </c>
      <c r="B36" s="253">
        <v>-0.78</v>
      </c>
      <c r="E36" s="248">
        <v>17615</v>
      </c>
    </row>
    <row r="37" spans="1:5" x14ac:dyDescent="0.2">
      <c r="A37">
        <v>21262</v>
      </c>
      <c r="B37" s="253">
        <v>-0.74</v>
      </c>
      <c r="E37" s="248">
        <v>28183</v>
      </c>
    </row>
    <row r="38" spans="1:5" x14ac:dyDescent="0.2">
      <c r="A38">
        <v>642</v>
      </c>
      <c r="B38" s="253">
        <v>-0.88</v>
      </c>
      <c r="E38" s="248">
        <v>398</v>
      </c>
    </row>
    <row r="39" spans="1:5" x14ac:dyDescent="0.2">
      <c r="A39">
        <v>34892</v>
      </c>
      <c r="B39" s="253">
        <v>-0.69</v>
      </c>
      <c r="E39" s="248">
        <v>50066</v>
      </c>
    </row>
    <row r="40" spans="1:5" x14ac:dyDescent="0.2">
      <c r="A40">
        <v>34399</v>
      </c>
      <c r="B40" s="253">
        <v>-0.76</v>
      </c>
      <c r="E40" s="248">
        <v>44818</v>
      </c>
    </row>
    <row r="41" spans="1:5" x14ac:dyDescent="0.2">
      <c r="A41">
        <v>2968</v>
      </c>
      <c r="B41" s="253">
        <v>-0.84</v>
      </c>
      <c r="E41" s="248">
        <v>3205</v>
      </c>
    </row>
    <row r="42" spans="1:5" x14ac:dyDescent="0.2">
      <c r="A42">
        <v>47652</v>
      </c>
      <c r="B42" s="253">
        <v>-0.7</v>
      </c>
      <c r="E42" s="248">
        <v>67939</v>
      </c>
    </row>
    <row r="43" spans="1:5" x14ac:dyDescent="0.2">
      <c r="A43">
        <v>21177</v>
      </c>
      <c r="B43" s="253">
        <v>-0.74</v>
      </c>
      <c r="E43" s="248">
        <v>28434</v>
      </c>
    </row>
    <row r="44" spans="1:5" x14ac:dyDescent="0.2">
      <c r="A44">
        <v>13494</v>
      </c>
      <c r="B44" s="253">
        <v>-0.69</v>
      </c>
      <c r="E44" s="248">
        <v>19356</v>
      </c>
    </row>
    <row r="45" spans="1:5" x14ac:dyDescent="0.2">
      <c r="A45">
        <v>14597</v>
      </c>
      <c r="E45" s="248">
        <v>15693</v>
      </c>
    </row>
    <row r="46" spans="1:5" x14ac:dyDescent="0.2">
      <c r="A46">
        <v>45599</v>
      </c>
      <c r="B46" s="253">
        <v>-0.88</v>
      </c>
      <c r="E46" s="248">
        <v>51492</v>
      </c>
    </row>
    <row r="47" spans="1:5" x14ac:dyDescent="0.2">
      <c r="A47">
        <v>38623</v>
      </c>
      <c r="E47" s="248">
        <v>43699</v>
      </c>
    </row>
    <row r="48" spans="1:5" x14ac:dyDescent="0.2">
      <c r="A48">
        <v>7774</v>
      </c>
      <c r="B48" s="253">
        <v>-0.8</v>
      </c>
      <c r="E48" s="248">
        <v>9352</v>
      </c>
    </row>
    <row r="49" spans="1:11" x14ac:dyDescent="0.2">
      <c r="A49">
        <v>35254</v>
      </c>
      <c r="B49" s="253">
        <v>-0.76</v>
      </c>
      <c r="E49" s="248">
        <v>45960</v>
      </c>
    </row>
    <row r="50" spans="1:11" x14ac:dyDescent="0.2">
      <c r="A50">
        <v>980</v>
      </c>
      <c r="B50" s="253">
        <v>-0.97</v>
      </c>
      <c r="E50" s="248">
        <v>548</v>
      </c>
    </row>
    <row r="51" spans="1:11" x14ac:dyDescent="0.2">
      <c r="A51">
        <v>11429</v>
      </c>
      <c r="B51" s="253">
        <v>-0.25</v>
      </c>
      <c r="E51" s="248">
        <v>44659</v>
      </c>
    </row>
    <row r="52" spans="1:11" x14ac:dyDescent="0.2">
      <c r="A52">
        <v>4822</v>
      </c>
      <c r="B52" s="253">
        <v>-0.94</v>
      </c>
      <c r="E52" s="248">
        <v>4806</v>
      </c>
    </row>
    <row r="53" spans="1:11" x14ac:dyDescent="0.2">
      <c r="A53">
        <v>15343</v>
      </c>
      <c r="B53" s="253">
        <v>-0.82</v>
      </c>
      <c r="E53" s="248">
        <v>18317</v>
      </c>
    </row>
    <row r="54" spans="1:11" x14ac:dyDescent="0.2">
      <c r="A54">
        <v>4309</v>
      </c>
      <c r="B54" s="253">
        <v>-0.82</v>
      </c>
      <c r="E54" s="248">
        <v>4994</v>
      </c>
    </row>
    <row r="55" spans="1:11" x14ac:dyDescent="0.2">
      <c r="A55">
        <v>10847</v>
      </c>
      <c r="B55" s="253">
        <v>-0.85</v>
      </c>
      <c r="E55" s="248">
        <v>12491</v>
      </c>
    </row>
    <row r="56" spans="1:11" x14ac:dyDescent="0.2">
      <c r="A56">
        <v>18529</v>
      </c>
      <c r="B56" s="253">
        <v>-0.85</v>
      </c>
      <c r="E56" s="248">
        <v>21447</v>
      </c>
    </row>
    <row r="57" spans="1:11" x14ac:dyDescent="0.2">
      <c r="A57">
        <v>15066</v>
      </c>
      <c r="B57" s="253">
        <v>-0.91</v>
      </c>
      <c r="E57" s="248">
        <v>16179</v>
      </c>
    </row>
    <row r="58" spans="1:11" x14ac:dyDescent="0.2">
      <c r="A58">
        <v>39910</v>
      </c>
      <c r="B58" s="253">
        <v>-0.83</v>
      </c>
      <c r="E58" s="248">
        <v>47981</v>
      </c>
    </row>
    <row r="59" spans="1:11" x14ac:dyDescent="0.2">
      <c r="A59">
        <v>37071</v>
      </c>
      <c r="B59" s="253">
        <v>-0.32</v>
      </c>
      <c r="E59" s="248">
        <v>116282</v>
      </c>
    </row>
    <row r="60" spans="1:11" x14ac:dyDescent="0.2">
      <c r="A60">
        <v>4559</v>
      </c>
      <c r="B60" s="253">
        <v>-0.87</v>
      </c>
      <c r="E60" s="248">
        <v>4877</v>
      </c>
      <c r="K60">
        <v>1366124</v>
      </c>
    </row>
    <row r="61" spans="1:11" x14ac:dyDescent="0.2">
      <c r="A61">
        <v>136</v>
      </c>
      <c r="B61" s="253">
        <v>-0.94</v>
      </c>
      <c r="E61" s="248">
        <v>303</v>
      </c>
    </row>
    <row r="62" spans="1:11" x14ac:dyDescent="0.2">
      <c r="A62">
        <v>24525</v>
      </c>
      <c r="B62" s="253">
        <v>-0.83</v>
      </c>
      <c r="E62" s="248">
        <v>29344</v>
      </c>
    </row>
    <row r="63" spans="1:11" x14ac:dyDescent="0.2">
      <c r="A63">
        <v>3077</v>
      </c>
      <c r="B63" s="253">
        <v>-0.85</v>
      </c>
      <c r="E63" s="248">
        <v>3272</v>
      </c>
    </row>
    <row r="64" spans="1:11" x14ac:dyDescent="0.2">
      <c r="A64">
        <v>43015</v>
      </c>
      <c r="B64" s="253">
        <v>-0.88</v>
      </c>
      <c r="E64" s="248">
        <v>48366</v>
      </c>
    </row>
    <row r="65" spans="1:7" x14ac:dyDescent="0.2">
      <c r="A65">
        <v>4371</v>
      </c>
      <c r="B65" s="253">
        <v>-0.91</v>
      </c>
      <c r="E65" s="248">
        <v>4442</v>
      </c>
    </row>
    <row r="66" spans="1:7" x14ac:dyDescent="0.2">
      <c r="A66">
        <v>2140</v>
      </c>
      <c r="B66" s="253">
        <v>-0.97</v>
      </c>
      <c r="E66" s="248">
        <v>1845</v>
      </c>
    </row>
    <row r="67" spans="1:7" x14ac:dyDescent="0.2">
      <c r="A67">
        <v>65156</v>
      </c>
      <c r="B67" s="253">
        <v>-0.75</v>
      </c>
      <c r="E67" s="248">
        <v>86740</v>
      </c>
    </row>
    <row r="68" spans="1:7" x14ac:dyDescent="0.2">
      <c r="A68">
        <v>4325</v>
      </c>
      <c r="B68" s="253">
        <v>-0.89</v>
      </c>
      <c r="E68" s="248">
        <v>4510</v>
      </c>
    </row>
    <row r="69" spans="1:7" x14ac:dyDescent="0.2">
      <c r="E69" s="254">
        <f>SUM(E1:E68)</f>
        <v>2012892</v>
      </c>
    </row>
    <row r="70" spans="1:7" x14ac:dyDescent="0.2">
      <c r="A70">
        <f>SUM(A1:A69)</f>
        <v>1366124</v>
      </c>
    </row>
    <row r="72" spans="1:7" x14ac:dyDescent="0.2">
      <c r="E72" s="254">
        <f>A70-E69</f>
        <v>-646768</v>
      </c>
      <c r="G72">
        <f>Sheet4!A70/Sheet4!E69*100</f>
        <v>67.868718242210718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5"/>
  <sheetViews>
    <sheetView workbookViewId="0">
      <selection activeCell="B2" sqref="B2:B25"/>
    </sheetView>
  </sheetViews>
  <sheetFormatPr baseColWidth="10" defaultRowHeight="16" x14ac:dyDescent="0.2"/>
  <sheetData>
    <row r="2" spans="1:2" x14ac:dyDescent="0.2">
      <c r="A2">
        <v>49</v>
      </c>
      <c r="B2">
        <v>265</v>
      </c>
    </row>
    <row r="3" spans="1:2" x14ac:dyDescent="0.2">
      <c r="A3">
        <v>51</v>
      </c>
      <c r="B3">
        <v>152</v>
      </c>
    </row>
    <row r="4" spans="1:2" x14ac:dyDescent="0.2">
      <c r="A4">
        <v>52</v>
      </c>
      <c r="B4">
        <v>25</v>
      </c>
    </row>
    <row r="5" spans="1:2" x14ac:dyDescent="0.2">
      <c r="A5">
        <v>53</v>
      </c>
      <c r="B5">
        <v>16</v>
      </c>
    </row>
    <row r="6" spans="1:2" x14ac:dyDescent="0.2">
      <c r="A6">
        <v>54</v>
      </c>
      <c r="B6">
        <v>98</v>
      </c>
    </row>
    <row r="7" spans="1:2" x14ac:dyDescent="0.2">
      <c r="A7">
        <v>55</v>
      </c>
      <c r="B7">
        <v>6</v>
      </c>
    </row>
    <row r="8" spans="1:2" x14ac:dyDescent="0.2">
      <c r="A8">
        <v>56</v>
      </c>
      <c r="B8">
        <v>233</v>
      </c>
    </row>
    <row r="9" spans="1:2" x14ac:dyDescent="0.2">
      <c r="A9">
        <v>57</v>
      </c>
      <c r="B9">
        <v>118</v>
      </c>
    </row>
    <row r="10" spans="1:2" x14ac:dyDescent="0.2">
      <c r="A10">
        <v>58</v>
      </c>
      <c r="B10">
        <v>177</v>
      </c>
    </row>
    <row r="11" spans="1:2" x14ac:dyDescent="0.2">
      <c r="A11">
        <v>59</v>
      </c>
      <c r="B11">
        <v>65</v>
      </c>
    </row>
    <row r="12" spans="1:2" x14ac:dyDescent="0.2">
      <c r="A12">
        <v>60</v>
      </c>
      <c r="B12">
        <v>43</v>
      </c>
    </row>
    <row r="13" spans="1:2" x14ac:dyDescent="0.2">
      <c r="A13">
        <v>61</v>
      </c>
      <c r="B13">
        <v>11</v>
      </c>
    </row>
    <row r="14" spans="1:2" x14ac:dyDescent="0.2">
      <c r="A14">
        <v>62</v>
      </c>
      <c r="B14">
        <v>7</v>
      </c>
    </row>
    <row r="15" spans="1:2" x14ac:dyDescent="0.2">
      <c r="A15">
        <v>63</v>
      </c>
      <c r="B15">
        <v>51</v>
      </c>
    </row>
    <row r="16" spans="1:2" x14ac:dyDescent="0.2">
      <c r="A16">
        <v>64</v>
      </c>
      <c r="B16">
        <v>12</v>
      </c>
    </row>
    <row r="17" spans="1:2" x14ac:dyDescent="0.2">
      <c r="A17">
        <v>65</v>
      </c>
      <c r="B17">
        <v>12</v>
      </c>
    </row>
    <row r="18" spans="1:2" x14ac:dyDescent="0.2">
      <c r="A18">
        <v>66</v>
      </c>
      <c r="B18">
        <v>108</v>
      </c>
    </row>
    <row r="19" spans="1:2" x14ac:dyDescent="0.2">
      <c r="A19">
        <v>67</v>
      </c>
      <c r="B19">
        <v>24</v>
      </c>
    </row>
    <row r="20" spans="1:2" x14ac:dyDescent="0.2">
      <c r="A20">
        <v>68</v>
      </c>
      <c r="B20">
        <v>121</v>
      </c>
    </row>
    <row r="21" spans="1:2" x14ac:dyDescent="0.2">
      <c r="A21">
        <v>69</v>
      </c>
      <c r="B21">
        <v>14</v>
      </c>
    </row>
    <row r="22" spans="1:2" x14ac:dyDescent="0.2">
      <c r="A22">
        <v>70</v>
      </c>
      <c r="B22">
        <v>77</v>
      </c>
    </row>
    <row r="23" spans="1:2" x14ac:dyDescent="0.2">
      <c r="A23">
        <v>71</v>
      </c>
      <c r="B23">
        <v>111</v>
      </c>
    </row>
    <row r="24" spans="1:2" x14ac:dyDescent="0.2">
      <c r="A24">
        <v>72</v>
      </c>
      <c r="B24">
        <v>25</v>
      </c>
    </row>
    <row r="25" spans="1:2" x14ac:dyDescent="0.2">
      <c r="B25">
        <v>84</v>
      </c>
    </row>
  </sheetData>
  <autoFilter ref="A1:B25">
    <sortState ref="A2:B25">
      <sortCondition ref="A1:A25"/>
    </sortState>
  </autoFilter>
  <phoneticPr fontId="7" type="noConversion"/>
  <pageMargins left="0.7" right="0.7" top="0.75" bottom="0.75" header="0.3" footer="0.3"/>
  <pageSetup paperSize="9"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35"/>
  <sheetViews>
    <sheetView workbookViewId="0">
      <selection sqref="A1:C25"/>
    </sheetView>
  </sheetViews>
  <sheetFormatPr baseColWidth="10" defaultRowHeight="16" x14ac:dyDescent="0.2"/>
  <sheetData>
    <row r="1" spans="1:3" x14ac:dyDescent="0.2">
      <c r="A1" s="56" t="s">
        <v>0</v>
      </c>
      <c r="B1" s="56"/>
      <c r="C1" s="56"/>
    </row>
    <row r="2" spans="1:3" x14ac:dyDescent="0.2">
      <c r="A2" s="56">
        <v>63</v>
      </c>
      <c r="B2" s="56">
        <v>758749</v>
      </c>
      <c r="C2" s="56">
        <v>116611</v>
      </c>
    </row>
    <row r="3" spans="1:3" x14ac:dyDescent="0.2">
      <c r="A3" s="56">
        <v>71</v>
      </c>
      <c r="B3" s="56">
        <v>1805862</v>
      </c>
      <c r="C3" s="56">
        <v>87056</v>
      </c>
    </row>
    <row r="4" spans="1:3" x14ac:dyDescent="0.2">
      <c r="A4" s="56"/>
      <c r="B4" s="56">
        <v>1151898</v>
      </c>
      <c r="C4" s="56">
        <v>51810</v>
      </c>
    </row>
    <row r="5" spans="1:3" x14ac:dyDescent="0.2">
      <c r="A5" s="56">
        <v>68</v>
      </c>
      <c r="B5" s="56">
        <v>657047</v>
      </c>
      <c r="C5" s="56">
        <v>48717</v>
      </c>
    </row>
    <row r="6" spans="1:3" x14ac:dyDescent="0.2">
      <c r="A6" s="56">
        <v>62</v>
      </c>
      <c r="B6" s="56">
        <v>877604</v>
      </c>
      <c r="C6" s="56">
        <v>48304</v>
      </c>
    </row>
    <row r="7" spans="1:3" x14ac:dyDescent="0.2">
      <c r="A7" s="56">
        <v>53</v>
      </c>
      <c r="B7" s="56">
        <v>1998450</v>
      </c>
      <c r="C7" s="56">
        <v>46243</v>
      </c>
    </row>
    <row r="8" spans="1:3" x14ac:dyDescent="0.2">
      <c r="A8" s="56">
        <v>55</v>
      </c>
      <c r="B8" s="56">
        <v>377854</v>
      </c>
      <c r="C8" s="56">
        <v>45002</v>
      </c>
    </row>
    <row r="9" spans="1:3" x14ac:dyDescent="0.2">
      <c r="A9" s="56">
        <v>51</v>
      </c>
      <c r="B9" s="56">
        <v>1223011</v>
      </c>
      <c r="C9" s="56">
        <v>44041</v>
      </c>
    </row>
    <row r="10" spans="1:3" x14ac:dyDescent="0.2">
      <c r="A10" s="56">
        <v>66</v>
      </c>
      <c r="B10" s="56">
        <v>586910</v>
      </c>
      <c r="C10" s="56">
        <v>29688</v>
      </c>
    </row>
    <row r="11" spans="1:3" x14ac:dyDescent="0.2">
      <c r="A11" s="56">
        <v>60</v>
      </c>
      <c r="B11" s="56">
        <v>946874</v>
      </c>
      <c r="C11" s="56">
        <v>21760</v>
      </c>
    </row>
    <row r="12" spans="1:3" x14ac:dyDescent="0.2">
      <c r="A12" s="56">
        <v>57</v>
      </c>
      <c r="B12" s="56">
        <v>548987</v>
      </c>
      <c r="C12" s="56">
        <v>18648</v>
      </c>
    </row>
    <row r="13" spans="1:3" x14ac:dyDescent="0.2">
      <c r="A13" s="56">
        <v>61</v>
      </c>
      <c r="B13" s="56">
        <v>1144868</v>
      </c>
      <c r="C13" s="56">
        <v>16491</v>
      </c>
    </row>
    <row r="14" spans="1:3" x14ac:dyDescent="0.2">
      <c r="A14" s="56">
        <v>49</v>
      </c>
      <c r="B14" s="56">
        <v>1143061</v>
      </c>
      <c r="C14" s="56">
        <v>16010</v>
      </c>
    </row>
    <row r="15" spans="1:3" x14ac:dyDescent="0.2">
      <c r="A15" s="56">
        <v>59</v>
      </c>
      <c r="B15" s="56">
        <v>628751</v>
      </c>
      <c r="C15" s="56">
        <v>12781</v>
      </c>
    </row>
    <row r="16" spans="1:3" x14ac:dyDescent="0.2">
      <c r="A16" s="56">
        <v>52</v>
      </c>
      <c r="B16" s="56">
        <v>1286024</v>
      </c>
      <c r="C16" s="56">
        <v>9670</v>
      </c>
    </row>
    <row r="17" spans="1:3" x14ac:dyDescent="0.2">
      <c r="A17" s="56">
        <v>58</v>
      </c>
      <c r="B17" s="56">
        <v>1299962</v>
      </c>
      <c r="C17" s="56">
        <v>5275</v>
      </c>
    </row>
    <row r="18" spans="1:3" x14ac:dyDescent="0.2">
      <c r="A18" s="56">
        <v>64</v>
      </c>
      <c r="B18" s="56">
        <v>800999</v>
      </c>
      <c r="C18" s="56">
        <v>5213</v>
      </c>
    </row>
    <row r="19" spans="1:3" x14ac:dyDescent="0.2">
      <c r="A19" s="56">
        <v>56</v>
      </c>
      <c r="B19" s="56">
        <v>1674767</v>
      </c>
      <c r="C19" s="56">
        <v>5148</v>
      </c>
    </row>
    <row r="20" spans="1:3" x14ac:dyDescent="0.2">
      <c r="A20" s="56">
        <v>72</v>
      </c>
      <c r="B20" s="56">
        <v>2220755</v>
      </c>
      <c r="C20" s="56">
        <v>4852</v>
      </c>
    </row>
    <row r="21" spans="1:3" x14ac:dyDescent="0.2">
      <c r="A21" s="56">
        <v>69</v>
      </c>
      <c r="B21" s="56">
        <v>1535121</v>
      </c>
      <c r="C21" s="56">
        <v>4782</v>
      </c>
    </row>
    <row r="22" spans="1:3" x14ac:dyDescent="0.2">
      <c r="A22" s="56">
        <v>67</v>
      </c>
      <c r="B22" s="56">
        <v>1420728</v>
      </c>
      <c r="C22" s="56">
        <v>3620</v>
      </c>
    </row>
    <row r="23" spans="1:3" x14ac:dyDescent="0.2">
      <c r="A23" s="56">
        <v>70</v>
      </c>
      <c r="B23" s="56">
        <v>2443368</v>
      </c>
      <c r="C23" s="56">
        <v>2215</v>
      </c>
    </row>
    <row r="24" spans="1:3" x14ac:dyDescent="0.2">
      <c r="A24" s="56">
        <v>54</v>
      </c>
      <c r="B24" s="56">
        <v>1181829</v>
      </c>
      <c r="C24" s="56">
        <v>1010</v>
      </c>
    </row>
    <row r="25" spans="1:3" x14ac:dyDescent="0.2">
      <c r="A25" s="56">
        <v>65</v>
      </c>
      <c r="B25" s="56">
        <v>91964</v>
      </c>
      <c r="C25" s="56">
        <v>145</v>
      </c>
    </row>
    <row r="26" spans="1:3" x14ac:dyDescent="0.2">
      <c r="A26" s="56"/>
      <c r="B26" s="56"/>
      <c r="C26" s="56"/>
    </row>
    <row r="27" spans="1:3" x14ac:dyDescent="0.2">
      <c r="A27" s="56"/>
      <c r="B27" s="56"/>
      <c r="C27" s="56"/>
    </row>
    <row r="28" spans="1:3" x14ac:dyDescent="0.2">
      <c r="A28" s="56"/>
      <c r="B28" s="56"/>
      <c r="C28" s="56"/>
    </row>
    <row r="29" spans="1:3" x14ac:dyDescent="0.2">
      <c r="A29" s="56"/>
      <c r="B29" s="56"/>
      <c r="C29" s="56"/>
    </row>
    <row r="30" spans="1:3" x14ac:dyDescent="0.2">
      <c r="A30" s="56"/>
      <c r="B30" s="56"/>
      <c r="C30" s="56"/>
    </row>
    <row r="31" spans="1:3" x14ac:dyDescent="0.2">
      <c r="A31" s="56"/>
      <c r="B31" s="56"/>
      <c r="C31" s="56"/>
    </row>
    <row r="32" spans="1:3" x14ac:dyDescent="0.2">
      <c r="A32" s="56"/>
      <c r="B32" s="56"/>
      <c r="C32" s="56"/>
    </row>
    <row r="33" spans="1:3" x14ac:dyDescent="0.2">
      <c r="A33" s="56"/>
      <c r="B33" s="56"/>
      <c r="C33" s="56"/>
    </row>
    <row r="34" spans="1:3" x14ac:dyDescent="0.2">
      <c r="A34" s="56"/>
      <c r="B34" s="56"/>
      <c r="C34" s="56"/>
    </row>
    <row r="35" spans="1:3" x14ac:dyDescent="0.2">
      <c r="A35" s="56"/>
      <c r="B35" s="56"/>
      <c r="C35" s="56"/>
    </row>
    <row r="36" spans="1:3" x14ac:dyDescent="0.2">
      <c r="A36" s="56"/>
      <c r="B36" s="56"/>
      <c r="C36" s="56"/>
    </row>
    <row r="37" spans="1:3" x14ac:dyDescent="0.2">
      <c r="A37" s="56"/>
      <c r="B37" s="56"/>
      <c r="C37" s="56"/>
    </row>
    <row r="38" spans="1:3" x14ac:dyDescent="0.2">
      <c r="A38" s="56"/>
      <c r="B38" s="56"/>
      <c r="C38" s="56"/>
    </row>
    <row r="39" spans="1:3" x14ac:dyDescent="0.2">
      <c r="A39" s="56"/>
      <c r="B39" s="56"/>
      <c r="C39" s="56"/>
    </row>
    <row r="40" spans="1:3" x14ac:dyDescent="0.2">
      <c r="A40" s="56"/>
      <c r="B40" s="56"/>
      <c r="C40" s="56"/>
    </row>
    <row r="41" spans="1:3" x14ac:dyDescent="0.2">
      <c r="A41" s="56"/>
      <c r="B41" s="56"/>
      <c r="C41" s="56"/>
    </row>
    <row r="42" spans="1:3" x14ac:dyDescent="0.2">
      <c r="A42" s="56"/>
      <c r="B42" s="56"/>
      <c r="C42" s="56"/>
    </row>
    <row r="43" spans="1:3" x14ac:dyDescent="0.2">
      <c r="A43" s="56"/>
      <c r="B43" s="56"/>
      <c r="C43" s="56"/>
    </row>
    <row r="44" spans="1:3" x14ac:dyDescent="0.2">
      <c r="A44" s="56"/>
      <c r="B44" s="56"/>
      <c r="C44" s="56"/>
    </row>
    <row r="45" spans="1:3" x14ac:dyDescent="0.2">
      <c r="A45" s="56"/>
      <c r="B45" s="56"/>
      <c r="C45" s="56"/>
    </row>
    <row r="46" spans="1:3" x14ac:dyDescent="0.2">
      <c r="A46" s="56"/>
      <c r="B46" s="56"/>
      <c r="C46" s="56"/>
    </row>
    <row r="47" spans="1:3" x14ac:dyDescent="0.2">
      <c r="A47" s="56"/>
      <c r="B47" s="56"/>
      <c r="C47" s="56"/>
    </row>
    <row r="48" spans="1:3" x14ac:dyDescent="0.2">
      <c r="A48" s="56"/>
      <c r="B48" s="56"/>
      <c r="C48" s="56"/>
    </row>
    <row r="49" spans="1:3" x14ac:dyDescent="0.2">
      <c r="A49" s="56"/>
      <c r="B49" s="56"/>
      <c r="C49" s="56"/>
    </row>
    <row r="50" spans="1:3" x14ac:dyDescent="0.2">
      <c r="A50" s="56"/>
      <c r="B50" s="56"/>
      <c r="C50" s="56"/>
    </row>
    <row r="51" spans="1:3" x14ac:dyDescent="0.2">
      <c r="A51" s="56"/>
      <c r="B51" s="56"/>
      <c r="C51" s="56"/>
    </row>
    <row r="52" spans="1:3" x14ac:dyDescent="0.2">
      <c r="A52" s="56"/>
      <c r="B52" s="56"/>
      <c r="C52" s="56"/>
    </row>
    <row r="53" spans="1:3" x14ac:dyDescent="0.2">
      <c r="A53" s="56"/>
      <c r="B53" s="56"/>
      <c r="C53" s="56"/>
    </row>
    <row r="54" spans="1:3" x14ac:dyDescent="0.2">
      <c r="A54" s="56"/>
      <c r="B54" s="56"/>
      <c r="C54" s="56"/>
    </row>
    <row r="55" spans="1:3" x14ac:dyDescent="0.2">
      <c r="A55" s="56"/>
      <c r="B55" s="56"/>
      <c r="C55" s="56"/>
    </row>
    <row r="56" spans="1:3" x14ac:dyDescent="0.2">
      <c r="A56" s="56"/>
      <c r="B56" s="56"/>
      <c r="C56" s="56"/>
    </row>
    <row r="57" spans="1:3" x14ac:dyDescent="0.2">
      <c r="A57" s="56"/>
      <c r="B57" s="56"/>
      <c r="C57" s="56"/>
    </row>
    <row r="58" spans="1:3" x14ac:dyDescent="0.2">
      <c r="A58" s="56"/>
      <c r="B58" s="56"/>
      <c r="C58" s="56"/>
    </row>
    <row r="59" spans="1:3" x14ac:dyDescent="0.2">
      <c r="A59" s="56"/>
      <c r="B59" s="56"/>
      <c r="C59" s="56"/>
    </row>
    <row r="60" spans="1:3" x14ac:dyDescent="0.2">
      <c r="A60" s="56"/>
      <c r="B60" s="56"/>
      <c r="C60" s="56"/>
    </row>
    <row r="61" spans="1:3" x14ac:dyDescent="0.2">
      <c r="A61" s="56"/>
      <c r="B61" s="56"/>
      <c r="C61" s="56"/>
    </row>
    <row r="62" spans="1:3" x14ac:dyDescent="0.2">
      <c r="A62" s="56"/>
      <c r="B62" s="56"/>
      <c r="C62" s="56"/>
    </row>
    <row r="63" spans="1:3" x14ac:dyDescent="0.2">
      <c r="A63" s="56"/>
      <c r="B63" s="56"/>
      <c r="C63" s="56"/>
    </row>
    <row r="64" spans="1:3" x14ac:dyDescent="0.2">
      <c r="A64" s="56"/>
      <c r="B64" s="56"/>
      <c r="C64" s="56"/>
    </row>
    <row r="65" spans="1:3" x14ac:dyDescent="0.2">
      <c r="A65" s="56"/>
      <c r="B65" s="56"/>
      <c r="C65" s="56"/>
    </row>
    <row r="66" spans="1:3" x14ac:dyDescent="0.2">
      <c r="A66" s="56"/>
      <c r="B66" s="56"/>
      <c r="C66" s="56"/>
    </row>
    <row r="67" spans="1:3" x14ac:dyDescent="0.2">
      <c r="A67" s="56"/>
      <c r="B67" s="56"/>
      <c r="C67" s="56"/>
    </row>
    <row r="68" spans="1:3" x14ac:dyDescent="0.2">
      <c r="A68" s="56"/>
      <c r="B68" s="56"/>
      <c r="C68" s="56"/>
    </row>
    <row r="69" spans="1:3" x14ac:dyDescent="0.2">
      <c r="A69" s="56"/>
      <c r="B69" s="56"/>
      <c r="C69" s="56"/>
    </row>
    <row r="70" spans="1:3" x14ac:dyDescent="0.2">
      <c r="A70" s="56"/>
      <c r="B70" s="56"/>
      <c r="C70" s="56"/>
    </row>
    <row r="71" spans="1:3" x14ac:dyDescent="0.2">
      <c r="A71" s="56"/>
      <c r="B71" s="56"/>
      <c r="C71" s="56"/>
    </row>
    <row r="72" spans="1:3" x14ac:dyDescent="0.2">
      <c r="A72" s="56"/>
      <c r="B72" s="56"/>
      <c r="C72" s="56"/>
    </row>
    <row r="73" spans="1:3" x14ac:dyDescent="0.2">
      <c r="A73" s="56"/>
      <c r="B73" s="56"/>
      <c r="C73" s="56"/>
    </row>
    <row r="74" spans="1:3" x14ac:dyDescent="0.2">
      <c r="A74" s="56"/>
      <c r="B74" s="56"/>
      <c r="C74" s="56"/>
    </row>
    <row r="75" spans="1:3" x14ac:dyDescent="0.2">
      <c r="A75" s="56"/>
      <c r="B75" s="56"/>
      <c r="C75" s="56"/>
    </row>
    <row r="76" spans="1:3" x14ac:dyDescent="0.2">
      <c r="A76" s="56"/>
      <c r="B76" s="56"/>
      <c r="C76" s="56"/>
    </row>
    <row r="77" spans="1:3" x14ac:dyDescent="0.2">
      <c r="A77" s="56"/>
      <c r="B77" s="56"/>
      <c r="C77" s="56"/>
    </row>
    <row r="78" spans="1:3" x14ac:dyDescent="0.2">
      <c r="A78" s="56"/>
      <c r="B78" s="56"/>
      <c r="C78" s="56"/>
    </row>
    <row r="79" spans="1:3" x14ac:dyDescent="0.2">
      <c r="A79" s="56"/>
      <c r="B79" s="56"/>
      <c r="C79" s="56"/>
    </row>
    <row r="80" spans="1:3" x14ac:dyDescent="0.2">
      <c r="A80" s="56"/>
      <c r="B80" s="56"/>
      <c r="C80" s="56"/>
    </row>
    <row r="81" spans="1:3" x14ac:dyDescent="0.2">
      <c r="A81" s="56"/>
      <c r="B81" s="56"/>
      <c r="C81" s="56"/>
    </row>
    <row r="82" spans="1:3" x14ac:dyDescent="0.2">
      <c r="A82" s="56"/>
      <c r="B82" s="56"/>
      <c r="C82" s="56"/>
    </row>
    <row r="83" spans="1:3" x14ac:dyDescent="0.2">
      <c r="A83" s="56"/>
      <c r="B83" s="56"/>
      <c r="C83" s="56"/>
    </row>
    <row r="84" spans="1:3" x14ac:dyDescent="0.2">
      <c r="A84" s="56"/>
      <c r="B84" s="56"/>
      <c r="C84" s="56"/>
    </row>
    <row r="85" spans="1:3" x14ac:dyDescent="0.2">
      <c r="A85" s="56"/>
      <c r="B85" s="56"/>
      <c r="C85" s="56"/>
    </row>
    <row r="86" spans="1:3" x14ac:dyDescent="0.2">
      <c r="A86" s="56"/>
      <c r="B86" s="56"/>
      <c r="C86" s="56"/>
    </row>
    <row r="87" spans="1:3" x14ac:dyDescent="0.2">
      <c r="A87" s="56"/>
      <c r="B87" s="56"/>
      <c r="C87" s="56"/>
    </row>
    <row r="88" spans="1:3" x14ac:dyDescent="0.2">
      <c r="A88" s="56"/>
      <c r="B88" s="56"/>
      <c r="C88" s="56"/>
    </row>
    <row r="89" spans="1:3" x14ac:dyDescent="0.2">
      <c r="A89" s="56"/>
      <c r="B89" s="56"/>
      <c r="C89" s="56"/>
    </row>
    <row r="90" spans="1:3" x14ac:dyDescent="0.2">
      <c r="A90" s="56"/>
      <c r="B90" s="56"/>
      <c r="C90" s="56"/>
    </row>
    <row r="91" spans="1:3" x14ac:dyDescent="0.2">
      <c r="A91" s="56"/>
      <c r="B91" s="56"/>
      <c r="C91" s="56"/>
    </row>
    <row r="92" spans="1:3" x14ac:dyDescent="0.2">
      <c r="A92" s="56"/>
      <c r="B92" s="56"/>
      <c r="C92" s="56"/>
    </row>
    <row r="93" spans="1:3" x14ac:dyDescent="0.2">
      <c r="A93" s="56"/>
      <c r="B93" s="56"/>
      <c r="C93" s="56"/>
    </row>
    <row r="94" spans="1:3" x14ac:dyDescent="0.2">
      <c r="A94" s="56"/>
      <c r="B94" s="56"/>
      <c r="C94" s="56"/>
    </row>
    <row r="95" spans="1:3" x14ac:dyDescent="0.2">
      <c r="A95" s="56"/>
      <c r="B95" s="56"/>
      <c r="C95" s="56"/>
    </row>
    <row r="96" spans="1:3" x14ac:dyDescent="0.2">
      <c r="A96" s="56"/>
      <c r="B96" s="56"/>
      <c r="C96" s="56"/>
    </row>
    <row r="97" spans="1:3" x14ac:dyDescent="0.2">
      <c r="A97" s="56"/>
      <c r="B97" s="56"/>
      <c r="C97" s="56"/>
    </row>
    <row r="98" spans="1:3" x14ac:dyDescent="0.2">
      <c r="A98" s="56"/>
      <c r="B98" s="56"/>
      <c r="C98" s="56"/>
    </row>
    <row r="99" spans="1:3" x14ac:dyDescent="0.2">
      <c r="A99" s="56"/>
      <c r="B99" s="56"/>
      <c r="C99" s="56"/>
    </row>
    <row r="100" spans="1:3" x14ac:dyDescent="0.2">
      <c r="A100" s="56"/>
      <c r="B100" s="56"/>
      <c r="C100" s="56"/>
    </row>
    <row r="101" spans="1:3" x14ac:dyDescent="0.2">
      <c r="A101" s="56"/>
      <c r="B101" s="56"/>
      <c r="C101" s="56"/>
    </row>
    <row r="102" spans="1:3" x14ac:dyDescent="0.2">
      <c r="A102" s="56"/>
      <c r="B102" s="56"/>
      <c r="C102" s="56"/>
    </row>
    <row r="103" spans="1:3" x14ac:dyDescent="0.2">
      <c r="A103" s="56"/>
      <c r="B103" s="56"/>
      <c r="C103" s="56"/>
    </row>
    <row r="104" spans="1:3" x14ac:dyDescent="0.2">
      <c r="A104" s="56"/>
      <c r="B104" s="56"/>
      <c r="C104" s="56"/>
    </row>
    <row r="105" spans="1:3" x14ac:dyDescent="0.2">
      <c r="A105" s="56"/>
      <c r="B105" s="56"/>
      <c r="C105" s="56"/>
    </row>
    <row r="106" spans="1:3" x14ac:dyDescent="0.2">
      <c r="A106" s="56"/>
      <c r="B106" s="56"/>
      <c r="C106" s="56"/>
    </row>
    <row r="107" spans="1:3" x14ac:dyDescent="0.2">
      <c r="A107" s="56"/>
      <c r="B107" s="56"/>
      <c r="C107" s="56"/>
    </row>
    <row r="108" spans="1:3" x14ac:dyDescent="0.2">
      <c r="A108" s="56"/>
      <c r="B108" s="56"/>
      <c r="C108" s="56"/>
    </row>
    <row r="109" spans="1:3" x14ac:dyDescent="0.2">
      <c r="A109" s="56"/>
      <c r="B109" s="56"/>
      <c r="C109" s="56"/>
    </row>
    <row r="110" spans="1:3" x14ac:dyDescent="0.2">
      <c r="A110" s="56"/>
      <c r="B110" s="56"/>
      <c r="C110" s="56"/>
    </row>
    <row r="111" spans="1:3" x14ac:dyDescent="0.2">
      <c r="A111" s="56"/>
      <c r="B111" s="56"/>
      <c r="C111" s="56"/>
    </row>
    <row r="112" spans="1:3" x14ac:dyDescent="0.2">
      <c r="A112" s="56"/>
      <c r="B112" s="56"/>
      <c r="C112" s="56"/>
    </row>
    <row r="113" spans="1:3" x14ac:dyDescent="0.2">
      <c r="A113" s="56"/>
      <c r="B113" s="56"/>
      <c r="C113" s="56"/>
    </row>
    <row r="114" spans="1:3" x14ac:dyDescent="0.2">
      <c r="A114" s="56"/>
      <c r="B114" s="56"/>
      <c r="C114" s="56"/>
    </row>
    <row r="115" spans="1:3" x14ac:dyDescent="0.2">
      <c r="A115" s="56"/>
      <c r="B115" s="56"/>
      <c r="C115" s="56"/>
    </row>
    <row r="116" spans="1:3" x14ac:dyDescent="0.2">
      <c r="A116" s="56"/>
      <c r="B116" s="56"/>
      <c r="C116" s="56"/>
    </row>
    <row r="117" spans="1:3" x14ac:dyDescent="0.2">
      <c r="A117" s="56"/>
      <c r="B117" s="56"/>
      <c r="C117" s="56"/>
    </row>
    <row r="118" spans="1:3" x14ac:dyDescent="0.2">
      <c r="A118" s="56"/>
      <c r="B118" s="56"/>
      <c r="C118" s="56"/>
    </row>
    <row r="119" spans="1:3" x14ac:dyDescent="0.2">
      <c r="A119" s="56"/>
      <c r="B119" s="56"/>
      <c r="C119" s="56"/>
    </row>
    <row r="120" spans="1:3" x14ac:dyDescent="0.2">
      <c r="A120" s="56"/>
      <c r="B120" s="56"/>
      <c r="C120" s="56"/>
    </row>
    <row r="121" spans="1:3" x14ac:dyDescent="0.2">
      <c r="A121" s="56"/>
      <c r="B121" s="56"/>
      <c r="C121" s="56"/>
    </row>
    <row r="122" spans="1:3" x14ac:dyDescent="0.2">
      <c r="A122" s="56"/>
      <c r="B122" s="56"/>
      <c r="C122" s="56"/>
    </row>
    <row r="123" spans="1:3" x14ac:dyDescent="0.2">
      <c r="A123" s="56"/>
      <c r="B123" s="56"/>
      <c r="C123" s="56"/>
    </row>
    <row r="124" spans="1:3" x14ac:dyDescent="0.2">
      <c r="A124" s="56"/>
      <c r="B124" s="56"/>
      <c r="C124" s="56"/>
    </row>
    <row r="125" spans="1:3" x14ac:dyDescent="0.2">
      <c r="A125" s="56"/>
      <c r="B125" s="56"/>
      <c r="C125" s="56"/>
    </row>
    <row r="126" spans="1:3" x14ac:dyDescent="0.2">
      <c r="A126" s="56"/>
      <c r="B126" s="56"/>
      <c r="C126" s="56"/>
    </row>
    <row r="127" spans="1:3" x14ac:dyDescent="0.2">
      <c r="A127" s="56"/>
      <c r="B127" s="56"/>
      <c r="C127" s="56"/>
    </row>
    <row r="128" spans="1:3" x14ac:dyDescent="0.2">
      <c r="A128" s="56"/>
      <c r="B128" s="56"/>
      <c r="C128" s="56"/>
    </row>
    <row r="129" spans="1:3" x14ac:dyDescent="0.2">
      <c r="A129" s="56"/>
      <c r="B129" s="56"/>
      <c r="C129" s="56"/>
    </row>
    <row r="130" spans="1:3" x14ac:dyDescent="0.2">
      <c r="A130" s="56"/>
      <c r="B130" s="56"/>
      <c r="C130" s="56"/>
    </row>
    <row r="131" spans="1:3" x14ac:dyDescent="0.2">
      <c r="A131" s="56"/>
      <c r="B131" s="56"/>
      <c r="C131" s="56"/>
    </row>
    <row r="132" spans="1:3" x14ac:dyDescent="0.2">
      <c r="A132" s="56"/>
      <c r="B132" s="56"/>
      <c r="C132" s="56"/>
    </row>
    <row r="133" spans="1:3" x14ac:dyDescent="0.2">
      <c r="A133" s="56"/>
      <c r="B133" s="56"/>
      <c r="C133" s="56"/>
    </row>
    <row r="134" spans="1:3" x14ac:dyDescent="0.2">
      <c r="A134" s="56"/>
      <c r="B134" s="56"/>
      <c r="C134" s="56"/>
    </row>
    <row r="135" spans="1:3" x14ac:dyDescent="0.2">
      <c r="A135" s="56"/>
      <c r="B135" s="56"/>
      <c r="C135" s="56"/>
    </row>
    <row r="136" spans="1:3" x14ac:dyDescent="0.2">
      <c r="A136" s="56"/>
      <c r="B136" s="56"/>
      <c r="C136" s="56"/>
    </row>
    <row r="137" spans="1:3" x14ac:dyDescent="0.2">
      <c r="A137" s="56"/>
      <c r="B137" s="56"/>
      <c r="C137" s="56"/>
    </row>
    <row r="138" spans="1:3" x14ac:dyDescent="0.2">
      <c r="A138" s="56"/>
      <c r="B138" s="56"/>
      <c r="C138" s="56"/>
    </row>
    <row r="139" spans="1:3" x14ac:dyDescent="0.2">
      <c r="A139" s="56"/>
      <c r="B139" s="56"/>
      <c r="C139" s="56"/>
    </row>
    <row r="140" spans="1:3" x14ac:dyDescent="0.2">
      <c r="A140" s="56"/>
      <c r="B140" s="56"/>
      <c r="C140" s="56"/>
    </row>
    <row r="141" spans="1:3" x14ac:dyDescent="0.2">
      <c r="A141" s="56"/>
      <c r="B141" s="56"/>
      <c r="C141" s="56"/>
    </row>
    <row r="142" spans="1:3" x14ac:dyDescent="0.2">
      <c r="A142" s="56"/>
      <c r="B142" s="56"/>
      <c r="C142" s="56"/>
    </row>
    <row r="143" spans="1:3" x14ac:dyDescent="0.2">
      <c r="A143" s="56"/>
      <c r="B143" s="56"/>
      <c r="C143" s="56"/>
    </row>
    <row r="144" spans="1:3" x14ac:dyDescent="0.2">
      <c r="A144" s="56"/>
      <c r="B144" s="56"/>
      <c r="C144" s="56"/>
    </row>
    <row r="145" spans="1:3" x14ac:dyDescent="0.2">
      <c r="A145" s="56"/>
      <c r="B145" s="56"/>
      <c r="C145" s="56"/>
    </row>
    <row r="146" spans="1:3" x14ac:dyDescent="0.2">
      <c r="A146" s="56"/>
      <c r="B146" s="56"/>
      <c r="C146" s="56"/>
    </row>
    <row r="147" spans="1:3" x14ac:dyDescent="0.2">
      <c r="A147" s="56"/>
      <c r="B147" s="56"/>
      <c r="C147" s="56"/>
    </row>
    <row r="148" spans="1:3" x14ac:dyDescent="0.2">
      <c r="A148" s="56"/>
      <c r="B148" s="56"/>
      <c r="C148" s="56"/>
    </row>
    <row r="149" spans="1:3" x14ac:dyDescent="0.2">
      <c r="A149" s="56"/>
      <c r="B149" s="56"/>
      <c r="C149" s="56"/>
    </row>
    <row r="150" spans="1:3" x14ac:dyDescent="0.2">
      <c r="A150" s="56"/>
      <c r="B150" s="56"/>
      <c r="C150" s="56"/>
    </row>
    <row r="151" spans="1:3" x14ac:dyDescent="0.2">
      <c r="A151" s="56"/>
      <c r="B151" s="56"/>
      <c r="C151" s="56"/>
    </row>
    <row r="152" spans="1:3" x14ac:dyDescent="0.2">
      <c r="A152" s="56"/>
      <c r="B152" s="56"/>
      <c r="C152" s="56"/>
    </row>
    <row r="153" spans="1:3" x14ac:dyDescent="0.2">
      <c r="A153" s="56"/>
      <c r="B153" s="56"/>
      <c r="C153" s="56"/>
    </row>
    <row r="154" spans="1:3" x14ac:dyDescent="0.2">
      <c r="A154" s="56"/>
      <c r="B154" s="56"/>
      <c r="C154" s="56"/>
    </row>
    <row r="155" spans="1:3" x14ac:dyDescent="0.2">
      <c r="A155" s="56"/>
      <c r="B155" s="56"/>
      <c r="C155" s="56"/>
    </row>
    <row r="156" spans="1:3" x14ac:dyDescent="0.2">
      <c r="A156" s="56"/>
      <c r="B156" s="56"/>
      <c r="C156" s="56"/>
    </row>
    <row r="157" spans="1:3" x14ac:dyDescent="0.2">
      <c r="A157" s="56"/>
      <c r="B157" s="56"/>
      <c r="C157" s="56"/>
    </row>
    <row r="158" spans="1:3" x14ac:dyDescent="0.2">
      <c r="A158" s="56"/>
      <c r="B158" s="56"/>
      <c r="C158" s="56"/>
    </row>
    <row r="159" spans="1:3" x14ac:dyDescent="0.2">
      <c r="A159" s="56"/>
      <c r="B159" s="56"/>
      <c r="C159" s="56"/>
    </row>
    <row r="160" spans="1:3" x14ac:dyDescent="0.2">
      <c r="A160" s="56"/>
      <c r="B160" s="56"/>
      <c r="C160" s="56"/>
    </row>
    <row r="161" spans="1:3" x14ac:dyDescent="0.2">
      <c r="A161" s="56"/>
      <c r="B161" s="56"/>
      <c r="C161" s="56"/>
    </row>
    <row r="162" spans="1:3" x14ac:dyDescent="0.2">
      <c r="A162" s="56"/>
      <c r="B162" s="56"/>
      <c r="C162" s="56"/>
    </row>
    <row r="163" spans="1:3" x14ac:dyDescent="0.2">
      <c r="A163" s="56"/>
      <c r="B163" s="56"/>
      <c r="C163" s="56"/>
    </row>
    <row r="164" spans="1:3" x14ac:dyDescent="0.2">
      <c r="A164" s="56"/>
      <c r="B164" s="56"/>
      <c r="C164" s="56"/>
    </row>
    <row r="165" spans="1:3" x14ac:dyDescent="0.2">
      <c r="A165" s="56"/>
      <c r="B165" s="56"/>
      <c r="C165" s="56"/>
    </row>
    <row r="166" spans="1:3" x14ac:dyDescent="0.2">
      <c r="A166" s="56"/>
      <c r="B166" s="56"/>
      <c r="C166" s="56"/>
    </row>
    <row r="167" spans="1:3" x14ac:dyDescent="0.2">
      <c r="A167" s="56"/>
      <c r="B167" s="56"/>
      <c r="C167" s="56"/>
    </row>
    <row r="168" spans="1:3" x14ac:dyDescent="0.2">
      <c r="A168" s="56"/>
      <c r="B168" s="56"/>
      <c r="C168" s="56"/>
    </row>
    <row r="169" spans="1:3" x14ac:dyDescent="0.2">
      <c r="A169" s="56"/>
      <c r="B169" s="56"/>
      <c r="C169" s="56"/>
    </row>
    <row r="170" spans="1:3" x14ac:dyDescent="0.2">
      <c r="A170" s="56"/>
      <c r="B170" s="56"/>
      <c r="C170" s="56"/>
    </row>
    <row r="171" spans="1:3" x14ac:dyDescent="0.2">
      <c r="A171" s="56"/>
      <c r="B171" s="56"/>
      <c r="C171" s="56"/>
    </row>
    <row r="172" spans="1:3" x14ac:dyDescent="0.2">
      <c r="A172" s="56"/>
      <c r="B172" s="56"/>
      <c r="C172" s="56"/>
    </row>
    <row r="173" spans="1:3" x14ac:dyDescent="0.2">
      <c r="A173" s="56"/>
      <c r="B173" s="56"/>
      <c r="C173" s="56"/>
    </row>
    <row r="174" spans="1:3" x14ac:dyDescent="0.2">
      <c r="A174" s="56"/>
      <c r="B174" s="56"/>
      <c r="C174" s="56"/>
    </row>
    <row r="175" spans="1:3" x14ac:dyDescent="0.2">
      <c r="A175" s="56"/>
      <c r="B175" s="56"/>
      <c r="C175" s="56"/>
    </row>
    <row r="176" spans="1:3" x14ac:dyDescent="0.2">
      <c r="A176" s="56"/>
      <c r="B176" s="56"/>
      <c r="C176" s="56"/>
    </row>
    <row r="177" spans="1:3" x14ac:dyDescent="0.2">
      <c r="A177" s="56"/>
      <c r="B177" s="56"/>
      <c r="C177" s="56"/>
    </row>
    <row r="178" spans="1:3" x14ac:dyDescent="0.2">
      <c r="A178" s="56"/>
      <c r="B178" s="56"/>
      <c r="C178" s="56"/>
    </row>
    <row r="179" spans="1:3" x14ac:dyDescent="0.2">
      <c r="A179" s="56"/>
      <c r="B179" s="56"/>
      <c r="C179" s="56"/>
    </row>
    <row r="180" spans="1:3" x14ac:dyDescent="0.2">
      <c r="A180" s="56"/>
      <c r="B180" s="56"/>
      <c r="C180" s="56"/>
    </row>
    <row r="181" spans="1:3" x14ac:dyDescent="0.2">
      <c r="A181" s="56"/>
      <c r="B181" s="56"/>
      <c r="C181" s="56"/>
    </row>
    <row r="182" spans="1:3" x14ac:dyDescent="0.2">
      <c r="A182" s="56"/>
      <c r="B182" s="56"/>
      <c r="C182" s="56"/>
    </row>
    <row r="183" spans="1:3" x14ac:dyDescent="0.2">
      <c r="A183" s="56"/>
      <c r="B183" s="56"/>
      <c r="C183" s="56"/>
    </row>
    <row r="184" spans="1:3" x14ac:dyDescent="0.2">
      <c r="A184" s="56"/>
      <c r="B184" s="56"/>
      <c r="C184" s="56"/>
    </row>
    <row r="185" spans="1:3" x14ac:dyDescent="0.2">
      <c r="A185" s="56"/>
      <c r="B185" s="56"/>
      <c r="C185" s="56"/>
    </row>
    <row r="186" spans="1:3" x14ac:dyDescent="0.2">
      <c r="A186" s="56"/>
      <c r="B186" s="56"/>
      <c r="C186" s="56"/>
    </row>
    <row r="187" spans="1:3" x14ac:dyDescent="0.2">
      <c r="A187" s="56"/>
      <c r="B187" s="56"/>
      <c r="C187" s="56"/>
    </row>
    <row r="188" spans="1:3" x14ac:dyDescent="0.2">
      <c r="A188" s="56"/>
      <c r="B188" s="56"/>
      <c r="C188" s="56"/>
    </row>
    <row r="189" spans="1:3" x14ac:dyDescent="0.2">
      <c r="A189" s="56"/>
      <c r="B189" s="56"/>
      <c r="C189" s="56"/>
    </row>
    <row r="190" spans="1:3" x14ac:dyDescent="0.2">
      <c r="A190" s="56"/>
      <c r="B190" s="56"/>
      <c r="C190" s="56"/>
    </row>
    <row r="191" spans="1:3" x14ac:dyDescent="0.2">
      <c r="A191" s="56"/>
      <c r="B191" s="56"/>
      <c r="C191" s="56"/>
    </row>
    <row r="192" spans="1:3" x14ac:dyDescent="0.2">
      <c r="A192" s="56"/>
      <c r="B192" s="56"/>
      <c r="C192" s="56"/>
    </row>
    <row r="193" spans="1:3" x14ac:dyDescent="0.2">
      <c r="A193" s="56"/>
      <c r="B193" s="56"/>
      <c r="C193" s="56"/>
    </row>
    <row r="194" spans="1:3" x14ac:dyDescent="0.2">
      <c r="A194" s="56"/>
      <c r="B194" s="56"/>
      <c r="C194" s="56"/>
    </row>
    <row r="195" spans="1:3" x14ac:dyDescent="0.2">
      <c r="A195" s="56"/>
      <c r="B195" s="56"/>
      <c r="C195" s="56"/>
    </row>
    <row r="196" spans="1:3" x14ac:dyDescent="0.2">
      <c r="A196" s="56"/>
      <c r="B196" s="56"/>
      <c r="C196" s="56"/>
    </row>
    <row r="197" spans="1:3" x14ac:dyDescent="0.2">
      <c r="A197" s="56"/>
      <c r="B197" s="56"/>
      <c r="C197" s="56"/>
    </row>
    <row r="198" spans="1:3" x14ac:dyDescent="0.2">
      <c r="A198" s="56"/>
      <c r="B198" s="56"/>
      <c r="C198" s="56"/>
    </row>
    <row r="199" spans="1:3" x14ac:dyDescent="0.2">
      <c r="A199" s="56"/>
      <c r="B199" s="56"/>
      <c r="C199" s="56"/>
    </row>
    <row r="200" spans="1:3" x14ac:dyDescent="0.2">
      <c r="A200" s="56"/>
      <c r="B200" s="56"/>
      <c r="C200" s="56"/>
    </row>
    <row r="201" spans="1:3" x14ac:dyDescent="0.2">
      <c r="A201" s="56"/>
      <c r="B201" s="56"/>
      <c r="C201" s="56"/>
    </row>
    <row r="202" spans="1:3" x14ac:dyDescent="0.2">
      <c r="A202" s="56"/>
      <c r="B202" s="56"/>
      <c r="C202" s="56"/>
    </row>
    <row r="203" spans="1:3" x14ac:dyDescent="0.2">
      <c r="A203" s="56"/>
      <c r="B203" s="56"/>
      <c r="C203" s="56"/>
    </row>
    <row r="204" spans="1:3" x14ac:dyDescent="0.2">
      <c r="A204" s="56"/>
      <c r="B204" s="56"/>
      <c r="C204" s="56"/>
    </row>
    <row r="205" spans="1:3" x14ac:dyDescent="0.2">
      <c r="A205" s="56"/>
      <c r="B205" s="56"/>
      <c r="C205" s="56"/>
    </row>
    <row r="206" spans="1:3" x14ac:dyDescent="0.2">
      <c r="A206" s="56"/>
      <c r="B206" s="56"/>
      <c r="C206" s="56"/>
    </row>
    <row r="207" spans="1:3" x14ac:dyDescent="0.2">
      <c r="A207" s="56"/>
      <c r="B207" s="56"/>
      <c r="C207" s="56"/>
    </row>
    <row r="208" spans="1:3" x14ac:dyDescent="0.2">
      <c r="A208" s="56"/>
      <c r="B208" s="56"/>
      <c r="C208" s="56"/>
    </row>
    <row r="209" spans="1:3" x14ac:dyDescent="0.2">
      <c r="A209" s="56"/>
      <c r="B209" s="56"/>
      <c r="C209" s="56"/>
    </row>
    <row r="210" spans="1:3" x14ac:dyDescent="0.2">
      <c r="A210" s="56"/>
      <c r="B210" s="56"/>
      <c r="C210" s="56"/>
    </row>
    <row r="211" spans="1:3" x14ac:dyDescent="0.2">
      <c r="A211" s="56"/>
      <c r="B211" s="56"/>
      <c r="C211" s="56"/>
    </row>
    <row r="212" spans="1:3" x14ac:dyDescent="0.2">
      <c r="A212" s="56"/>
      <c r="B212" s="56"/>
      <c r="C212" s="56"/>
    </row>
    <row r="213" spans="1:3" x14ac:dyDescent="0.2">
      <c r="A213" s="56"/>
      <c r="B213" s="56"/>
      <c r="C213" s="56"/>
    </row>
    <row r="214" spans="1:3" x14ac:dyDescent="0.2">
      <c r="A214" s="56"/>
      <c r="B214" s="56"/>
      <c r="C214" s="56"/>
    </row>
    <row r="215" spans="1:3" x14ac:dyDescent="0.2">
      <c r="A215" s="56"/>
      <c r="B215" s="56"/>
      <c r="C215" s="56"/>
    </row>
    <row r="216" spans="1:3" x14ac:dyDescent="0.2">
      <c r="A216" s="56"/>
      <c r="B216" s="56"/>
      <c r="C216" s="56"/>
    </row>
    <row r="217" spans="1:3" x14ac:dyDescent="0.2">
      <c r="A217" s="56"/>
      <c r="B217" s="56"/>
      <c r="C217" s="56"/>
    </row>
    <row r="218" spans="1:3" x14ac:dyDescent="0.2">
      <c r="A218" s="56"/>
      <c r="B218" s="56"/>
      <c r="C218" s="56"/>
    </row>
    <row r="219" spans="1:3" x14ac:dyDescent="0.2">
      <c r="A219" s="56"/>
      <c r="B219" s="56"/>
      <c r="C219" s="56"/>
    </row>
    <row r="220" spans="1:3" x14ac:dyDescent="0.2">
      <c r="A220" s="56"/>
      <c r="B220" s="56"/>
      <c r="C220" s="56"/>
    </row>
    <row r="221" spans="1:3" x14ac:dyDescent="0.2">
      <c r="A221" s="56"/>
      <c r="B221" s="56"/>
      <c r="C221" s="56"/>
    </row>
    <row r="222" spans="1:3" x14ac:dyDescent="0.2">
      <c r="A222" s="56"/>
      <c r="B222" s="56"/>
      <c r="C222" s="56"/>
    </row>
    <row r="223" spans="1:3" x14ac:dyDescent="0.2">
      <c r="A223" s="56"/>
      <c r="B223" s="56"/>
      <c r="C223" s="56"/>
    </row>
    <row r="224" spans="1:3" x14ac:dyDescent="0.2">
      <c r="A224" s="56"/>
      <c r="B224" s="56"/>
      <c r="C224" s="56"/>
    </row>
    <row r="225" spans="1:3" x14ac:dyDescent="0.2">
      <c r="A225" s="56"/>
      <c r="B225" s="56"/>
      <c r="C225" s="56"/>
    </row>
    <row r="226" spans="1:3" x14ac:dyDescent="0.2">
      <c r="A226" s="56"/>
      <c r="B226" s="56"/>
      <c r="C226" s="56"/>
    </row>
    <row r="227" spans="1:3" x14ac:dyDescent="0.2">
      <c r="A227" s="56"/>
      <c r="B227" s="56"/>
      <c r="C227" s="56"/>
    </row>
    <row r="228" spans="1:3" x14ac:dyDescent="0.2">
      <c r="A228" s="56"/>
      <c r="B228" s="56"/>
      <c r="C228" s="56"/>
    </row>
    <row r="229" spans="1:3" x14ac:dyDescent="0.2">
      <c r="A229" s="56"/>
      <c r="B229" s="56"/>
      <c r="C229" s="56"/>
    </row>
    <row r="230" spans="1:3" x14ac:dyDescent="0.2">
      <c r="A230" s="56"/>
      <c r="B230" s="56"/>
      <c r="C230" s="56"/>
    </row>
    <row r="231" spans="1:3" x14ac:dyDescent="0.2">
      <c r="A231" s="56"/>
      <c r="B231" s="56"/>
      <c r="C231" s="56"/>
    </row>
    <row r="232" spans="1:3" x14ac:dyDescent="0.2">
      <c r="A232" s="56"/>
      <c r="B232" s="56"/>
      <c r="C232" s="56"/>
    </row>
    <row r="233" spans="1:3" x14ac:dyDescent="0.2">
      <c r="A233" s="56"/>
      <c r="B233" s="56"/>
      <c r="C233" s="56"/>
    </row>
    <row r="234" spans="1:3" x14ac:dyDescent="0.2">
      <c r="A234" s="56"/>
      <c r="B234" s="56"/>
      <c r="C234" s="56"/>
    </row>
    <row r="235" spans="1:3" x14ac:dyDescent="0.2">
      <c r="A235" s="56"/>
      <c r="B235" s="56"/>
      <c r="C235" s="56"/>
    </row>
    <row r="236" spans="1:3" x14ac:dyDescent="0.2">
      <c r="A236" s="56"/>
      <c r="B236" s="56"/>
      <c r="C236" s="56"/>
    </row>
    <row r="237" spans="1:3" x14ac:dyDescent="0.2">
      <c r="A237" s="56"/>
      <c r="B237" s="56"/>
      <c r="C237" s="56"/>
    </row>
    <row r="238" spans="1:3" x14ac:dyDescent="0.2">
      <c r="A238" s="56"/>
      <c r="B238" s="56"/>
      <c r="C238" s="56"/>
    </row>
    <row r="239" spans="1:3" x14ac:dyDescent="0.2">
      <c r="A239" s="56"/>
      <c r="B239" s="56"/>
      <c r="C239" s="56"/>
    </row>
    <row r="240" spans="1:3" x14ac:dyDescent="0.2">
      <c r="A240" s="56"/>
      <c r="B240" s="56"/>
      <c r="C240" s="56"/>
    </row>
    <row r="241" spans="1:3" x14ac:dyDescent="0.2">
      <c r="A241" s="56"/>
      <c r="B241" s="56"/>
      <c r="C241" s="56"/>
    </row>
    <row r="242" spans="1:3" x14ac:dyDescent="0.2">
      <c r="A242" s="56"/>
      <c r="B242" s="56"/>
      <c r="C242" s="56"/>
    </row>
    <row r="243" spans="1:3" x14ac:dyDescent="0.2">
      <c r="A243" s="56"/>
      <c r="B243" s="56"/>
      <c r="C243" s="56"/>
    </row>
    <row r="244" spans="1:3" x14ac:dyDescent="0.2">
      <c r="A244" s="56"/>
      <c r="B244" s="56"/>
      <c r="C244" s="56"/>
    </row>
    <row r="245" spans="1:3" x14ac:dyDescent="0.2">
      <c r="A245" s="56"/>
      <c r="B245" s="56"/>
      <c r="C245" s="56"/>
    </row>
    <row r="246" spans="1:3" x14ac:dyDescent="0.2">
      <c r="A246" s="56"/>
      <c r="B246" s="56"/>
      <c r="C246" s="56"/>
    </row>
    <row r="247" spans="1:3" x14ac:dyDescent="0.2">
      <c r="A247" s="56"/>
      <c r="B247" s="56"/>
      <c r="C247" s="56"/>
    </row>
    <row r="248" spans="1:3" x14ac:dyDescent="0.2">
      <c r="A248" s="56"/>
      <c r="B248" s="56"/>
      <c r="C248" s="56"/>
    </row>
    <row r="249" spans="1:3" x14ac:dyDescent="0.2">
      <c r="A249" s="56"/>
      <c r="B249" s="56"/>
      <c r="C249" s="56"/>
    </row>
    <row r="250" spans="1:3" x14ac:dyDescent="0.2">
      <c r="A250" s="56"/>
      <c r="B250" s="56"/>
      <c r="C250" s="56"/>
    </row>
    <row r="251" spans="1:3" x14ac:dyDescent="0.2">
      <c r="A251" s="56"/>
      <c r="B251" s="56"/>
      <c r="C251" s="56"/>
    </row>
    <row r="252" spans="1:3" x14ac:dyDescent="0.2">
      <c r="A252" s="56"/>
      <c r="B252" s="56"/>
      <c r="C252" s="56"/>
    </row>
    <row r="253" spans="1:3" x14ac:dyDescent="0.2">
      <c r="A253" s="56"/>
      <c r="B253" s="56"/>
      <c r="C253" s="56"/>
    </row>
    <row r="254" spans="1:3" x14ac:dyDescent="0.2">
      <c r="A254" s="56"/>
      <c r="B254" s="56"/>
      <c r="C254" s="56"/>
    </row>
    <row r="255" spans="1:3" x14ac:dyDescent="0.2">
      <c r="A255" s="56"/>
      <c r="B255" s="56"/>
      <c r="C255" s="56"/>
    </row>
    <row r="256" spans="1:3" x14ac:dyDescent="0.2">
      <c r="A256" s="56"/>
      <c r="B256" s="56"/>
      <c r="C256" s="56"/>
    </row>
    <row r="257" spans="1:3" x14ac:dyDescent="0.2">
      <c r="A257" s="56"/>
      <c r="B257" s="56"/>
      <c r="C257" s="56"/>
    </row>
    <row r="258" spans="1:3" x14ac:dyDescent="0.2">
      <c r="A258" s="56"/>
      <c r="B258" s="56"/>
      <c r="C258" s="56"/>
    </row>
    <row r="259" spans="1:3" x14ac:dyDescent="0.2">
      <c r="A259" s="56"/>
      <c r="B259" s="56"/>
      <c r="C259" s="56"/>
    </row>
    <row r="260" spans="1:3" x14ac:dyDescent="0.2">
      <c r="A260" s="56"/>
      <c r="B260" s="56"/>
      <c r="C260" s="56"/>
    </row>
    <row r="261" spans="1:3" x14ac:dyDescent="0.2">
      <c r="A261" s="56"/>
      <c r="B261" s="56"/>
      <c r="C261" s="56"/>
    </row>
    <row r="262" spans="1:3" x14ac:dyDescent="0.2">
      <c r="A262" s="56"/>
      <c r="B262" s="56"/>
      <c r="C262" s="56"/>
    </row>
    <row r="263" spans="1:3" x14ac:dyDescent="0.2">
      <c r="A263" s="56"/>
      <c r="B263" s="56"/>
      <c r="C263" s="56"/>
    </row>
    <row r="264" spans="1:3" x14ac:dyDescent="0.2">
      <c r="A264" s="56"/>
      <c r="B264" s="56"/>
      <c r="C264" s="56"/>
    </row>
    <row r="265" spans="1:3" x14ac:dyDescent="0.2">
      <c r="A265" s="56"/>
      <c r="B265" s="56"/>
      <c r="C265" s="56"/>
    </row>
    <row r="266" spans="1:3" x14ac:dyDescent="0.2">
      <c r="A266" s="56"/>
      <c r="B266" s="56"/>
      <c r="C266" s="56"/>
    </row>
    <row r="267" spans="1:3" x14ac:dyDescent="0.2">
      <c r="A267" s="56"/>
      <c r="B267" s="56"/>
      <c r="C267" s="56"/>
    </row>
    <row r="268" spans="1:3" x14ac:dyDescent="0.2">
      <c r="A268" s="56"/>
      <c r="B268" s="56"/>
      <c r="C268" s="56"/>
    </row>
    <row r="269" spans="1:3" x14ac:dyDescent="0.2">
      <c r="A269" s="56"/>
      <c r="B269" s="56"/>
      <c r="C269" s="56"/>
    </row>
    <row r="270" spans="1:3" x14ac:dyDescent="0.2">
      <c r="A270" s="56"/>
      <c r="B270" s="56"/>
      <c r="C270" s="56"/>
    </row>
    <row r="271" spans="1:3" x14ac:dyDescent="0.2">
      <c r="A271" s="56"/>
      <c r="B271" s="56"/>
      <c r="C271" s="56"/>
    </row>
    <row r="272" spans="1:3" x14ac:dyDescent="0.2">
      <c r="A272" s="56"/>
      <c r="B272" s="56"/>
      <c r="C272" s="56"/>
    </row>
    <row r="273" spans="1:3" x14ac:dyDescent="0.2">
      <c r="A273" s="56"/>
      <c r="B273" s="56"/>
      <c r="C273" s="56"/>
    </row>
    <row r="274" spans="1:3" x14ac:dyDescent="0.2">
      <c r="A274" s="56"/>
      <c r="B274" s="56"/>
      <c r="C274" s="56"/>
    </row>
    <row r="275" spans="1:3" x14ac:dyDescent="0.2">
      <c r="A275" s="56"/>
      <c r="B275" s="56"/>
      <c r="C275" s="56"/>
    </row>
    <row r="276" spans="1:3" x14ac:dyDescent="0.2">
      <c r="A276" s="56"/>
      <c r="B276" s="56"/>
      <c r="C276" s="56"/>
    </row>
    <row r="277" spans="1:3" x14ac:dyDescent="0.2">
      <c r="A277" s="56"/>
      <c r="B277" s="56"/>
      <c r="C277" s="56"/>
    </row>
    <row r="278" spans="1:3" x14ac:dyDescent="0.2">
      <c r="A278" s="56"/>
      <c r="B278" s="56"/>
      <c r="C278" s="56"/>
    </row>
    <row r="279" spans="1:3" x14ac:dyDescent="0.2">
      <c r="A279" s="56"/>
      <c r="B279" s="56"/>
      <c r="C279" s="56"/>
    </row>
    <row r="280" spans="1:3" x14ac:dyDescent="0.2">
      <c r="A280" s="56">
        <v>50</v>
      </c>
      <c r="B280" s="56"/>
      <c r="C280" s="56"/>
    </row>
    <row r="281" spans="1:3" x14ac:dyDescent="0.2">
      <c r="A281" s="56">
        <v>50</v>
      </c>
      <c r="B281" s="56"/>
      <c r="C281" s="56"/>
    </row>
    <row r="282" spans="1:3" x14ac:dyDescent="0.2">
      <c r="A282" s="56">
        <v>50</v>
      </c>
      <c r="B282" s="56"/>
      <c r="C282" s="56"/>
    </row>
    <row r="283" spans="1:3" x14ac:dyDescent="0.2">
      <c r="A283" s="56">
        <v>50</v>
      </c>
      <c r="B283" s="56"/>
      <c r="C283" s="56"/>
    </row>
    <row r="284" spans="1:3" x14ac:dyDescent="0.2">
      <c r="A284" s="56">
        <v>50</v>
      </c>
      <c r="B284" s="56"/>
      <c r="C284" s="56"/>
    </row>
    <row r="285" spans="1:3" x14ac:dyDescent="0.2">
      <c r="A285" s="56">
        <v>50</v>
      </c>
      <c r="B285" s="56"/>
      <c r="C285" s="56"/>
    </row>
    <row r="286" spans="1:3" x14ac:dyDescent="0.2">
      <c r="A286" s="56">
        <v>50</v>
      </c>
      <c r="B286" s="56"/>
      <c r="C286" s="56"/>
    </row>
    <row r="287" spans="1:3" x14ac:dyDescent="0.2">
      <c r="A287" s="56"/>
      <c r="B287" s="56"/>
      <c r="C287" s="56"/>
    </row>
    <row r="288" spans="1:3" x14ac:dyDescent="0.2">
      <c r="A288" s="56"/>
      <c r="B288" s="56"/>
      <c r="C288" s="56"/>
    </row>
    <row r="289" spans="1:3" x14ac:dyDescent="0.2">
      <c r="A289" s="56"/>
      <c r="B289" s="56"/>
      <c r="C289" s="56"/>
    </row>
    <row r="290" spans="1:3" x14ac:dyDescent="0.2">
      <c r="A290" s="56"/>
      <c r="B290" s="56"/>
      <c r="C290" s="56"/>
    </row>
    <row r="291" spans="1:3" x14ac:dyDescent="0.2">
      <c r="A291" s="56"/>
      <c r="B291" s="56"/>
      <c r="C291" s="56"/>
    </row>
    <row r="292" spans="1:3" x14ac:dyDescent="0.2">
      <c r="A292" s="56"/>
      <c r="B292" s="56"/>
      <c r="C292" s="56"/>
    </row>
    <row r="293" spans="1:3" x14ac:dyDescent="0.2">
      <c r="A293" s="56"/>
      <c r="B293" s="56"/>
      <c r="C293" s="56"/>
    </row>
    <row r="294" spans="1:3" x14ac:dyDescent="0.2">
      <c r="A294" s="56"/>
      <c r="B294" s="56"/>
      <c r="C294" s="56"/>
    </row>
    <row r="295" spans="1:3" x14ac:dyDescent="0.2">
      <c r="A295" s="56"/>
      <c r="B295" s="56"/>
      <c r="C295" s="56"/>
    </row>
    <row r="296" spans="1:3" x14ac:dyDescent="0.2">
      <c r="A296" s="56"/>
      <c r="B296" s="56"/>
      <c r="C296" s="56"/>
    </row>
    <row r="297" spans="1:3" x14ac:dyDescent="0.2">
      <c r="A297" s="56"/>
      <c r="B297" s="56"/>
      <c r="C297" s="56"/>
    </row>
    <row r="298" spans="1:3" x14ac:dyDescent="0.2">
      <c r="A298" s="56"/>
      <c r="B298" s="56"/>
      <c r="C298" s="56"/>
    </row>
    <row r="299" spans="1:3" x14ac:dyDescent="0.2">
      <c r="A299" s="56"/>
      <c r="B299" s="56"/>
      <c r="C299" s="56"/>
    </row>
    <row r="300" spans="1:3" x14ac:dyDescent="0.2">
      <c r="A300" s="56"/>
      <c r="B300" s="56"/>
      <c r="C300" s="56"/>
    </row>
    <row r="301" spans="1:3" x14ac:dyDescent="0.2">
      <c r="A301" s="56"/>
      <c r="B301" s="56"/>
      <c r="C301" s="56"/>
    </row>
    <row r="302" spans="1:3" x14ac:dyDescent="0.2">
      <c r="A302" s="56"/>
      <c r="B302" s="56"/>
      <c r="C302" s="56"/>
    </row>
    <row r="303" spans="1:3" x14ac:dyDescent="0.2">
      <c r="A303" s="56"/>
      <c r="B303" s="56"/>
      <c r="C303" s="56"/>
    </row>
    <row r="304" spans="1:3" x14ac:dyDescent="0.2">
      <c r="A304" s="56"/>
      <c r="B304" s="56"/>
      <c r="C304" s="56"/>
    </row>
    <row r="305" spans="1:3" x14ac:dyDescent="0.2">
      <c r="A305" s="56"/>
      <c r="B305" s="56"/>
      <c r="C305" s="56"/>
    </row>
    <row r="306" spans="1:3" x14ac:dyDescent="0.2">
      <c r="A306" s="56"/>
      <c r="B306" s="56"/>
      <c r="C306" s="56"/>
    </row>
    <row r="307" spans="1:3" x14ac:dyDescent="0.2">
      <c r="A307" s="56"/>
      <c r="B307" s="56"/>
      <c r="C307" s="56"/>
    </row>
    <row r="308" spans="1:3" x14ac:dyDescent="0.2">
      <c r="A308" s="56"/>
      <c r="B308" s="56"/>
      <c r="C308" s="56"/>
    </row>
    <row r="309" spans="1:3" x14ac:dyDescent="0.2">
      <c r="A309" s="56"/>
      <c r="B309" s="56"/>
      <c r="C309" s="56"/>
    </row>
    <row r="310" spans="1:3" x14ac:dyDescent="0.2">
      <c r="A310" s="56"/>
      <c r="B310" s="56"/>
      <c r="C310" s="56"/>
    </row>
    <row r="311" spans="1:3" x14ac:dyDescent="0.2">
      <c r="A311" s="56"/>
      <c r="B311" s="56"/>
      <c r="C311" s="56"/>
    </row>
    <row r="312" spans="1:3" x14ac:dyDescent="0.2">
      <c r="A312" s="56"/>
      <c r="B312" s="56"/>
      <c r="C312" s="56"/>
    </row>
    <row r="313" spans="1:3" x14ac:dyDescent="0.2">
      <c r="A313" s="56"/>
      <c r="B313" s="56"/>
      <c r="C313" s="56"/>
    </row>
    <row r="314" spans="1:3" x14ac:dyDescent="0.2">
      <c r="A314" s="56"/>
      <c r="B314" s="56"/>
      <c r="C314" s="56"/>
    </row>
    <row r="315" spans="1:3" x14ac:dyDescent="0.2">
      <c r="A315" s="56"/>
      <c r="B315" s="56"/>
      <c r="C315" s="56"/>
    </row>
    <row r="316" spans="1:3" x14ac:dyDescent="0.2">
      <c r="A316" s="56"/>
      <c r="B316" s="56"/>
      <c r="C316" s="56"/>
    </row>
    <row r="317" spans="1:3" x14ac:dyDescent="0.2">
      <c r="A317" s="56"/>
      <c r="B317" s="56"/>
      <c r="C317" s="56"/>
    </row>
    <row r="318" spans="1:3" x14ac:dyDescent="0.2">
      <c r="A318" s="56"/>
      <c r="B318" s="56"/>
      <c r="C318" s="56"/>
    </row>
    <row r="319" spans="1:3" x14ac:dyDescent="0.2">
      <c r="A319" s="56"/>
      <c r="B319" s="56"/>
      <c r="C319" s="56"/>
    </row>
    <row r="320" spans="1:3" x14ac:dyDescent="0.2">
      <c r="A320" s="56"/>
      <c r="B320" s="56"/>
      <c r="C320" s="56"/>
    </row>
    <row r="321" spans="1:3" x14ac:dyDescent="0.2">
      <c r="A321" s="56"/>
      <c r="B321" s="56"/>
      <c r="C321" s="56"/>
    </row>
    <row r="322" spans="1:3" x14ac:dyDescent="0.2">
      <c r="A322" s="56"/>
      <c r="B322" s="56"/>
      <c r="C322" s="56"/>
    </row>
    <row r="323" spans="1:3" x14ac:dyDescent="0.2">
      <c r="A323" s="56"/>
      <c r="B323" s="56"/>
      <c r="C323" s="56"/>
    </row>
    <row r="324" spans="1:3" x14ac:dyDescent="0.2">
      <c r="A324" s="56"/>
      <c r="B324" s="56"/>
      <c r="C324" s="56"/>
    </row>
    <row r="325" spans="1:3" x14ac:dyDescent="0.2">
      <c r="A325" s="56"/>
      <c r="B325" s="56"/>
      <c r="C325" s="56"/>
    </row>
    <row r="326" spans="1:3" x14ac:dyDescent="0.2">
      <c r="A326" s="56"/>
      <c r="B326" s="56"/>
      <c r="C326" s="56"/>
    </row>
    <row r="327" spans="1:3" x14ac:dyDescent="0.2">
      <c r="A327" s="56"/>
      <c r="B327" s="56"/>
      <c r="C327" s="56"/>
    </row>
    <row r="328" spans="1:3" x14ac:dyDescent="0.2">
      <c r="A328" s="56"/>
      <c r="B328" s="56"/>
      <c r="C328" s="56"/>
    </row>
    <row r="329" spans="1:3" x14ac:dyDescent="0.2">
      <c r="A329" s="56"/>
      <c r="B329" s="56"/>
      <c r="C329" s="56"/>
    </row>
    <row r="330" spans="1:3" x14ac:dyDescent="0.2">
      <c r="A330" s="56"/>
      <c r="B330" s="56"/>
      <c r="C330" s="56"/>
    </row>
    <row r="331" spans="1:3" x14ac:dyDescent="0.2">
      <c r="A331" s="56"/>
      <c r="B331" s="56"/>
      <c r="C331" s="56"/>
    </row>
    <row r="332" spans="1:3" x14ac:dyDescent="0.2">
      <c r="A332" s="56"/>
      <c r="B332" s="56"/>
      <c r="C332" s="56"/>
    </row>
    <row r="333" spans="1:3" x14ac:dyDescent="0.2">
      <c r="A333" s="56"/>
      <c r="B333" s="56"/>
      <c r="C333" s="56"/>
    </row>
    <row r="334" spans="1:3" x14ac:dyDescent="0.2">
      <c r="A334" s="56"/>
      <c r="B334" s="56"/>
      <c r="C334" s="56"/>
    </row>
    <row r="335" spans="1:3" x14ac:dyDescent="0.2">
      <c r="A335" s="56"/>
      <c r="B335" s="56"/>
      <c r="C335" s="56"/>
    </row>
    <row r="336" spans="1:3" x14ac:dyDescent="0.2">
      <c r="A336" s="56"/>
      <c r="B336" s="56"/>
      <c r="C336" s="56"/>
    </row>
    <row r="337" spans="1:3" x14ac:dyDescent="0.2">
      <c r="A337" s="56"/>
      <c r="B337" s="56"/>
      <c r="C337" s="56"/>
    </row>
    <row r="338" spans="1:3" x14ac:dyDescent="0.2">
      <c r="A338" s="56"/>
      <c r="B338" s="56"/>
      <c r="C338" s="56"/>
    </row>
    <row r="339" spans="1:3" x14ac:dyDescent="0.2">
      <c r="A339" s="56"/>
      <c r="B339" s="56"/>
      <c r="C339" s="56"/>
    </row>
    <row r="340" spans="1:3" x14ac:dyDescent="0.2">
      <c r="A340" s="56"/>
      <c r="B340" s="56"/>
      <c r="C340" s="56"/>
    </row>
    <row r="341" spans="1:3" x14ac:dyDescent="0.2">
      <c r="A341" s="56"/>
      <c r="B341" s="56"/>
      <c r="C341" s="56"/>
    </row>
    <row r="342" spans="1:3" x14ac:dyDescent="0.2">
      <c r="A342" s="56"/>
      <c r="B342" s="56"/>
      <c r="C342" s="56"/>
    </row>
    <row r="343" spans="1:3" x14ac:dyDescent="0.2">
      <c r="A343" s="56"/>
      <c r="B343" s="56"/>
      <c r="C343" s="56"/>
    </row>
    <row r="344" spans="1:3" x14ac:dyDescent="0.2">
      <c r="A344" s="56"/>
      <c r="B344" s="56"/>
      <c r="C344" s="56"/>
    </row>
    <row r="345" spans="1:3" x14ac:dyDescent="0.2">
      <c r="A345" s="56"/>
      <c r="B345" s="56"/>
      <c r="C345" s="56"/>
    </row>
    <row r="346" spans="1:3" x14ac:dyDescent="0.2">
      <c r="A346" s="56"/>
      <c r="B346" s="56"/>
      <c r="C346" s="56"/>
    </row>
    <row r="347" spans="1:3" x14ac:dyDescent="0.2">
      <c r="A347" s="56"/>
      <c r="B347" s="56"/>
      <c r="C347" s="56"/>
    </row>
    <row r="348" spans="1:3" x14ac:dyDescent="0.2">
      <c r="A348" s="56"/>
      <c r="B348" s="56"/>
      <c r="C348" s="56"/>
    </row>
    <row r="349" spans="1:3" x14ac:dyDescent="0.2">
      <c r="A349" s="56"/>
      <c r="B349" s="56"/>
      <c r="C349" s="56"/>
    </row>
    <row r="350" spans="1:3" x14ac:dyDescent="0.2">
      <c r="A350" s="56"/>
      <c r="B350" s="56"/>
      <c r="C350" s="56"/>
    </row>
    <row r="351" spans="1:3" x14ac:dyDescent="0.2">
      <c r="A351" s="56"/>
      <c r="B351" s="56"/>
      <c r="C351" s="56"/>
    </row>
    <row r="352" spans="1:3" x14ac:dyDescent="0.2">
      <c r="A352" s="56"/>
      <c r="B352" s="56"/>
      <c r="C352" s="56"/>
    </row>
    <row r="353" spans="1:3" x14ac:dyDescent="0.2">
      <c r="A353" s="56"/>
      <c r="B353" s="56"/>
      <c r="C353" s="56"/>
    </row>
    <row r="354" spans="1:3" x14ac:dyDescent="0.2">
      <c r="A354" s="56"/>
      <c r="B354" s="56"/>
      <c r="C354" s="56"/>
    </row>
    <row r="355" spans="1:3" x14ac:dyDescent="0.2">
      <c r="A355" s="56"/>
      <c r="B355" s="56"/>
      <c r="C355" s="56"/>
    </row>
    <row r="356" spans="1:3" x14ac:dyDescent="0.2">
      <c r="A356" s="56"/>
      <c r="B356" s="56"/>
      <c r="C356" s="56"/>
    </row>
    <row r="357" spans="1:3" x14ac:dyDescent="0.2">
      <c r="A357" s="56"/>
      <c r="B357" s="56"/>
      <c r="C357" s="56"/>
    </row>
    <row r="358" spans="1:3" x14ac:dyDescent="0.2">
      <c r="A358" s="56"/>
      <c r="B358" s="56"/>
      <c r="C358" s="56"/>
    </row>
    <row r="359" spans="1:3" x14ac:dyDescent="0.2">
      <c r="A359" s="56"/>
      <c r="B359" s="56"/>
      <c r="C359" s="56"/>
    </row>
    <row r="360" spans="1:3" x14ac:dyDescent="0.2">
      <c r="A360" s="56"/>
      <c r="B360" s="56"/>
      <c r="C360" s="56"/>
    </row>
    <row r="361" spans="1:3" x14ac:dyDescent="0.2">
      <c r="A361" s="56"/>
      <c r="B361" s="56"/>
      <c r="C361" s="56"/>
    </row>
    <row r="362" spans="1:3" x14ac:dyDescent="0.2">
      <c r="A362" s="56"/>
      <c r="B362" s="56"/>
      <c r="C362" s="56"/>
    </row>
    <row r="363" spans="1:3" x14ac:dyDescent="0.2">
      <c r="A363" s="56">
        <v>51</v>
      </c>
      <c r="B363" s="56"/>
      <c r="C363" s="56"/>
    </row>
    <row r="364" spans="1:3" x14ac:dyDescent="0.2">
      <c r="A364" s="56">
        <v>51</v>
      </c>
      <c r="B364" s="56"/>
      <c r="C364" s="56"/>
    </row>
    <row r="365" spans="1:3" x14ac:dyDescent="0.2">
      <c r="A365" s="56">
        <v>51</v>
      </c>
      <c r="B365" s="56"/>
      <c r="C365" s="56"/>
    </row>
    <row r="366" spans="1:3" x14ac:dyDescent="0.2">
      <c r="A366" s="56">
        <v>51</v>
      </c>
      <c r="B366" s="56"/>
      <c r="C366" s="56"/>
    </row>
    <row r="367" spans="1:3" x14ac:dyDescent="0.2">
      <c r="A367" s="56">
        <v>51</v>
      </c>
      <c r="B367" s="56"/>
      <c r="C367" s="56"/>
    </row>
    <row r="368" spans="1:3" x14ac:dyDescent="0.2">
      <c r="A368" s="56"/>
      <c r="B368" s="56"/>
      <c r="C368" s="56"/>
    </row>
    <row r="369" spans="1:3" x14ac:dyDescent="0.2">
      <c r="A369" s="56"/>
      <c r="B369" s="56"/>
      <c r="C369" s="56"/>
    </row>
    <row r="370" spans="1:3" x14ac:dyDescent="0.2">
      <c r="A370" s="56"/>
      <c r="B370" s="56"/>
      <c r="C370" s="56"/>
    </row>
    <row r="371" spans="1:3" x14ac:dyDescent="0.2">
      <c r="A371" s="56"/>
      <c r="B371" s="56"/>
      <c r="C371" s="56"/>
    </row>
    <row r="372" spans="1:3" x14ac:dyDescent="0.2">
      <c r="A372" s="56"/>
      <c r="B372" s="56"/>
      <c r="C372" s="56"/>
    </row>
    <row r="373" spans="1:3" x14ac:dyDescent="0.2">
      <c r="A373" s="56"/>
      <c r="B373" s="56"/>
      <c r="C373" s="56"/>
    </row>
    <row r="374" spans="1:3" x14ac:dyDescent="0.2">
      <c r="A374" s="56"/>
      <c r="B374" s="56"/>
      <c r="C374" s="56"/>
    </row>
    <row r="375" spans="1:3" x14ac:dyDescent="0.2">
      <c r="A375" s="56"/>
      <c r="B375" s="56"/>
      <c r="C375" s="56"/>
    </row>
    <row r="376" spans="1:3" x14ac:dyDescent="0.2">
      <c r="A376" s="56"/>
      <c r="B376" s="56"/>
      <c r="C376" s="56"/>
    </row>
    <row r="377" spans="1:3" x14ac:dyDescent="0.2">
      <c r="A377" s="56"/>
      <c r="B377" s="56"/>
      <c r="C377" s="56"/>
    </row>
    <row r="378" spans="1:3" x14ac:dyDescent="0.2">
      <c r="A378" s="56"/>
      <c r="B378" s="56"/>
      <c r="C378" s="56"/>
    </row>
    <row r="379" spans="1:3" x14ac:dyDescent="0.2">
      <c r="A379" s="56"/>
      <c r="B379" s="56"/>
      <c r="C379" s="56"/>
    </row>
    <row r="380" spans="1:3" x14ac:dyDescent="0.2">
      <c r="A380" s="56"/>
      <c r="B380" s="56"/>
      <c r="C380" s="56"/>
    </row>
    <row r="381" spans="1:3" x14ac:dyDescent="0.2">
      <c r="A381" s="56"/>
      <c r="B381" s="56"/>
      <c r="C381" s="56"/>
    </row>
    <row r="382" spans="1:3" x14ac:dyDescent="0.2">
      <c r="A382" s="56"/>
      <c r="B382" s="56"/>
      <c r="C382" s="56"/>
    </row>
    <row r="383" spans="1:3" x14ac:dyDescent="0.2">
      <c r="A383" s="56"/>
      <c r="B383" s="56"/>
      <c r="C383" s="56"/>
    </row>
    <row r="384" spans="1:3" x14ac:dyDescent="0.2">
      <c r="A384" s="56"/>
      <c r="B384" s="56"/>
      <c r="C384" s="56"/>
    </row>
    <row r="385" spans="1:3" x14ac:dyDescent="0.2">
      <c r="A385" s="56"/>
      <c r="B385" s="56"/>
      <c r="C385" s="56"/>
    </row>
    <row r="386" spans="1:3" x14ac:dyDescent="0.2">
      <c r="A386" s="56"/>
      <c r="B386" s="56"/>
      <c r="C386" s="56"/>
    </row>
    <row r="387" spans="1:3" x14ac:dyDescent="0.2">
      <c r="A387" s="56"/>
      <c r="B387" s="56"/>
      <c r="C387" s="56"/>
    </row>
    <row r="388" spans="1:3" x14ac:dyDescent="0.2">
      <c r="A388" s="56"/>
      <c r="B388" s="56"/>
      <c r="C388" s="56"/>
    </row>
    <row r="389" spans="1:3" x14ac:dyDescent="0.2">
      <c r="A389" s="56"/>
      <c r="B389" s="56"/>
      <c r="C389" s="56"/>
    </row>
    <row r="390" spans="1:3" x14ac:dyDescent="0.2">
      <c r="A390" s="56"/>
      <c r="B390" s="56"/>
      <c r="C390" s="56"/>
    </row>
    <row r="391" spans="1:3" x14ac:dyDescent="0.2">
      <c r="A391" s="56"/>
      <c r="B391" s="56"/>
      <c r="C391" s="56"/>
    </row>
    <row r="392" spans="1:3" x14ac:dyDescent="0.2">
      <c r="A392" s="56"/>
      <c r="B392" s="56"/>
      <c r="C392" s="56"/>
    </row>
    <row r="393" spans="1:3" x14ac:dyDescent="0.2">
      <c r="A393" s="56"/>
      <c r="B393" s="56"/>
      <c r="C393" s="56"/>
    </row>
    <row r="394" spans="1:3" x14ac:dyDescent="0.2">
      <c r="A394" s="56"/>
      <c r="B394" s="56"/>
      <c r="C394" s="56"/>
    </row>
    <row r="395" spans="1:3" x14ac:dyDescent="0.2">
      <c r="A395" s="56"/>
      <c r="B395" s="56"/>
      <c r="C395" s="56"/>
    </row>
    <row r="396" spans="1:3" x14ac:dyDescent="0.2">
      <c r="A396" s="56"/>
      <c r="B396" s="56"/>
      <c r="C396" s="56"/>
    </row>
    <row r="397" spans="1:3" x14ac:dyDescent="0.2">
      <c r="A397" s="56"/>
      <c r="B397" s="56"/>
      <c r="C397" s="56"/>
    </row>
    <row r="398" spans="1:3" x14ac:dyDescent="0.2">
      <c r="A398" s="56"/>
      <c r="B398" s="56"/>
      <c r="C398" s="56"/>
    </row>
    <row r="399" spans="1:3" x14ac:dyDescent="0.2">
      <c r="A399" s="56"/>
      <c r="B399" s="56"/>
      <c r="C399" s="56"/>
    </row>
    <row r="400" spans="1:3" x14ac:dyDescent="0.2">
      <c r="A400" s="56"/>
      <c r="B400" s="56"/>
      <c r="C400" s="56"/>
    </row>
    <row r="401" spans="1:3" x14ac:dyDescent="0.2">
      <c r="A401" s="56"/>
      <c r="B401" s="56"/>
      <c r="C401" s="56"/>
    </row>
    <row r="402" spans="1:3" x14ac:dyDescent="0.2">
      <c r="A402" s="56"/>
      <c r="B402" s="56"/>
      <c r="C402" s="56"/>
    </row>
    <row r="403" spans="1:3" x14ac:dyDescent="0.2">
      <c r="A403" s="56"/>
      <c r="B403" s="56"/>
      <c r="C403" s="56"/>
    </row>
    <row r="404" spans="1:3" x14ac:dyDescent="0.2">
      <c r="A404" s="56"/>
      <c r="B404" s="56"/>
      <c r="C404" s="56"/>
    </row>
    <row r="405" spans="1:3" x14ac:dyDescent="0.2">
      <c r="A405" s="56"/>
      <c r="B405" s="56"/>
      <c r="C405" s="56"/>
    </row>
    <row r="406" spans="1:3" x14ac:dyDescent="0.2">
      <c r="A406" s="56"/>
      <c r="B406" s="56"/>
      <c r="C406" s="56"/>
    </row>
    <row r="407" spans="1:3" x14ac:dyDescent="0.2">
      <c r="A407" s="56"/>
      <c r="B407" s="56"/>
      <c r="C407" s="56"/>
    </row>
    <row r="408" spans="1:3" x14ac:dyDescent="0.2">
      <c r="A408" s="56"/>
      <c r="B408" s="56"/>
      <c r="C408" s="56"/>
    </row>
    <row r="409" spans="1:3" x14ac:dyDescent="0.2">
      <c r="A409" s="56"/>
      <c r="B409" s="56"/>
      <c r="C409" s="56"/>
    </row>
    <row r="410" spans="1:3" x14ac:dyDescent="0.2">
      <c r="A410" s="56"/>
      <c r="B410" s="56"/>
      <c r="C410" s="56"/>
    </row>
    <row r="411" spans="1:3" x14ac:dyDescent="0.2">
      <c r="A411" s="56"/>
      <c r="B411" s="56"/>
      <c r="C411" s="56"/>
    </row>
    <row r="412" spans="1:3" x14ac:dyDescent="0.2">
      <c r="A412" s="56"/>
      <c r="B412" s="56"/>
      <c r="C412" s="56"/>
    </row>
    <row r="413" spans="1:3" x14ac:dyDescent="0.2">
      <c r="A413" s="56"/>
      <c r="B413" s="56"/>
      <c r="C413" s="56"/>
    </row>
    <row r="414" spans="1:3" x14ac:dyDescent="0.2">
      <c r="A414" s="56"/>
      <c r="B414" s="56"/>
      <c r="C414" s="56"/>
    </row>
    <row r="415" spans="1:3" x14ac:dyDescent="0.2">
      <c r="A415" s="56"/>
      <c r="B415" s="56"/>
      <c r="C415" s="56"/>
    </row>
    <row r="416" spans="1:3" x14ac:dyDescent="0.2">
      <c r="A416" s="56"/>
      <c r="B416" s="56"/>
      <c r="C416" s="56"/>
    </row>
    <row r="417" spans="1:3" x14ac:dyDescent="0.2">
      <c r="A417" s="56"/>
      <c r="B417" s="56"/>
      <c r="C417" s="56"/>
    </row>
    <row r="418" spans="1:3" x14ac:dyDescent="0.2">
      <c r="A418" s="56"/>
      <c r="B418" s="56"/>
      <c r="C418" s="56"/>
    </row>
    <row r="419" spans="1:3" x14ac:dyDescent="0.2">
      <c r="A419" s="56"/>
      <c r="B419" s="56"/>
      <c r="C419" s="56"/>
    </row>
    <row r="420" spans="1:3" x14ac:dyDescent="0.2">
      <c r="A420" s="56"/>
      <c r="B420" s="56"/>
      <c r="C420" s="56"/>
    </row>
    <row r="421" spans="1:3" x14ac:dyDescent="0.2">
      <c r="A421" s="56"/>
      <c r="B421" s="56"/>
      <c r="C421" s="56"/>
    </row>
    <row r="422" spans="1:3" x14ac:dyDescent="0.2">
      <c r="A422" s="56"/>
      <c r="B422" s="56"/>
      <c r="C422" s="56"/>
    </row>
    <row r="423" spans="1:3" x14ac:dyDescent="0.2">
      <c r="A423" s="56"/>
      <c r="B423" s="56"/>
      <c r="C423" s="56"/>
    </row>
    <row r="424" spans="1:3" x14ac:dyDescent="0.2">
      <c r="A424" s="56"/>
      <c r="B424" s="56"/>
      <c r="C424" s="56"/>
    </row>
    <row r="425" spans="1:3" x14ac:dyDescent="0.2">
      <c r="A425" s="56"/>
      <c r="B425" s="56"/>
      <c r="C425" s="56"/>
    </row>
    <row r="426" spans="1:3" x14ac:dyDescent="0.2">
      <c r="A426" s="56"/>
      <c r="B426" s="56"/>
      <c r="C426" s="56"/>
    </row>
    <row r="427" spans="1:3" x14ac:dyDescent="0.2">
      <c r="A427" s="56"/>
      <c r="B427" s="56"/>
      <c r="C427" s="56"/>
    </row>
    <row r="428" spans="1:3" x14ac:dyDescent="0.2">
      <c r="A428" s="56"/>
      <c r="B428" s="56"/>
      <c r="C428" s="56"/>
    </row>
    <row r="429" spans="1:3" x14ac:dyDescent="0.2">
      <c r="A429" s="56"/>
      <c r="B429" s="56"/>
      <c r="C429" s="56"/>
    </row>
    <row r="430" spans="1:3" x14ac:dyDescent="0.2">
      <c r="A430" s="56"/>
      <c r="B430" s="56"/>
      <c r="C430" s="56"/>
    </row>
    <row r="431" spans="1:3" x14ac:dyDescent="0.2">
      <c r="A431" s="56"/>
      <c r="B431" s="56"/>
      <c r="C431" s="56"/>
    </row>
    <row r="432" spans="1:3" x14ac:dyDescent="0.2">
      <c r="A432" s="56"/>
      <c r="B432" s="56"/>
      <c r="C432" s="56"/>
    </row>
    <row r="433" spans="1:3" x14ac:dyDescent="0.2">
      <c r="A433" s="56"/>
      <c r="B433" s="56"/>
      <c r="C433" s="56"/>
    </row>
    <row r="434" spans="1:3" x14ac:dyDescent="0.2">
      <c r="A434" s="56"/>
      <c r="B434" s="56"/>
      <c r="C434" s="56"/>
    </row>
    <row r="435" spans="1:3" x14ac:dyDescent="0.2">
      <c r="A435" s="56"/>
      <c r="B435" s="56"/>
      <c r="C435" s="56"/>
    </row>
    <row r="436" spans="1:3" x14ac:dyDescent="0.2">
      <c r="A436" s="56"/>
      <c r="B436" s="56"/>
      <c r="C436" s="56"/>
    </row>
    <row r="437" spans="1:3" x14ac:dyDescent="0.2">
      <c r="A437" s="56"/>
      <c r="B437" s="56"/>
      <c r="C437" s="56"/>
    </row>
    <row r="438" spans="1:3" x14ac:dyDescent="0.2">
      <c r="A438" s="56"/>
      <c r="B438" s="56"/>
      <c r="C438" s="56"/>
    </row>
    <row r="439" spans="1:3" x14ac:dyDescent="0.2">
      <c r="A439" s="56"/>
      <c r="B439" s="56"/>
      <c r="C439" s="56"/>
    </row>
    <row r="440" spans="1:3" x14ac:dyDescent="0.2">
      <c r="A440" s="56"/>
      <c r="B440" s="56"/>
      <c r="C440" s="56"/>
    </row>
    <row r="441" spans="1:3" x14ac:dyDescent="0.2">
      <c r="A441" s="56"/>
      <c r="B441" s="56"/>
      <c r="C441" s="56"/>
    </row>
    <row r="442" spans="1:3" x14ac:dyDescent="0.2">
      <c r="A442" s="56"/>
      <c r="B442" s="56"/>
      <c r="C442" s="56"/>
    </row>
    <row r="443" spans="1:3" x14ac:dyDescent="0.2">
      <c r="A443" s="56"/>
      <c r="B443" s="56"/>
      <c r="C443" s="56"/>
    </row>
    <row r="444" spans="1:3" x14ac:dyDescent="0.2">
      <c r="A444" s="56"/>
      <c r="B444" s="56"/>
      <c r="C444" s="56"/>
    </row>
    <row r="445" spans="1:3" x14ac:dyDescent="0.2">
      <c r="A445" s="56"/>
      <c r="B445" s="56"/>
      <c r="C445" s="56"/>
    </row>
    <row r="446" spans="1:3" x14ac:dyDescent="0.2">
      <c r="A446" s="56"/>
      <c r="B446" s="56"/>
      <c r="C446" s="56"/>
    </row>
    <row r="447" spans="1:3" x14ac:dyDescent="0.2">
      <c r="A447" s="56"/>
      <c r="B447" s="56"/>
      <c r="C447" s="56"/>
    </row>
    <row r="448" spans="1:3" x14ac:dyDescent="0.2">
      <c r="A448" s="56"/>
      <c r="B448" s="56"/>
      <c r="C448" s="56"/>
    </row>
    <row r="449" spans="1:3" x14ac:dyDescent="0.2">
      <c r="A449" s="56"/>
      <c r="B449" s="56"/>
      <c r="C449" s="56"/>
    </row>
    <row r="450" spans="1:3" x14ac:dyDescent="0.2">
      <c r="A450" s="56"/>
      <c r="B450" s="56"/>
      <c r="C450" s="56"/>
    </row>
    <row r="451" spans="1:3" x14ac:dyDescent="0.2">
      <c r="A451" s="56"/>
      <c r="B451" s="56"/>
      <c r="C451" s="56"/>
    </row>
    <row r="452" spans="1:3" x14ac:dyDescent="0.2">
      <c r="A452" s="56"/>
      <c r="B452" s="56"/>
      <c r="C452" s="56"/>
    </row>
    <row r="453" spans="1:3" x14ac:dyDescent="0.2">
      <c r="A453" s="56"/>
      <c r="B453" s="56"/>
      <c r="C453" s="56"/>
    </row>
    <row r="454" spans="1:3" x14ac:dyDescent="0.2">
      <c r="A454" s="56"/>
      <c r="B454" s="56"/>
      <c r="C454" s="56"/>
    </row>
    <row r="455" spans="1:3" x14ac:dyDescent="0.2">
      <c r="A455" s="56"/>
      <c r="B455" s="56"/>
      <c r="C455" s="56"/>
    </row>
    <row r="456" spans="1:3" x14ac:dyDescent="0.2">
      <c r="A456" s="56"/>
      <c r="B456" s="56"/>
      <c r="C456" s="56"/>
    </row>
    <row r="457" spans="1:3" x14ac:dyDescent="0.2">
      <c r="A457" s="56"/>
      <c r="B457" s="56"/>
      <c r="C457" s="56"/>
    </row>
    <row r="458" spans="1:3" x14ac:dyDescent="0.2">
      <c r="A458" s="56"/>
      <c r="B458" s="56"/>
      <c r="C458" s="56"/>
    </row>
    <row r="459" spans="1:3" x14ac:dyDescent="0.2">
      <c r="A459" s="56"/>
      <c r="B459" s="56"/>
      <c r="C459" s="56"/>
    </row>
    <row r="460" spans="1:3" x14ac:dyDescent="0.2">
      <c r="A460" s="56"/>
      <c r="B460" s="56"/>
      <c r="C460" s="56"/>
    </row>
    <row r="461" spans="1:3" x14ac:dyDescent="0.2">
      <c r="A461" s="56"/>
      <c r="B461" s="56"/>
      <c r="C461" s="56"/>
    </row>
    <row r="462" spans="1:3" x14ac:dyDescent="0.2">
      <c r="A462" s="56"/>
      <c r="B462" s="56"/>
      <c r="C462" s="56"/>
    </row>
    <row r="463" spans="1:3" x14ac:dyDescent="0.2">
      <c r="A463" s="56"/>
      <c r="B463" s="56"/>
      <c r="C463" s="56"/>
    </row>
    <row r="464" spans="1:3" x14ac:dyDescent="0.2">
      <c r="A464" s="56"/>
      <c r="B464" s="56"/>
      <c r="C464" s="56"/>
    </row>
    <row r="465" spans="1:3" x14ac:dyDescent="0.2">
      <c r="A465" s="56"/>
      <c r="B465" s="56"/>
      <c r="C465" s="56"/>
    </row>
    <row r="466" spans="1:3" x14ac:dyDescent="0.2">
      <c r="A466" s="56"/>
      <c r="B466" s="56"/>
      <c r="C466" s="56"/>
    </row>
    <row r="467" spans="1:3" x14ac:dyDescent="0.2">
      <c r="A467" s="56"/>
      <c r="B467" s="56"/>
      <c r="C467" s="56"/>
    </row>
    <row r="468" spans="1:3" x14ac:dyDescent="0.2">
      <c r="A468" s="56"/>
      <c r="B468" s="56"/>
      <c r="C468" s="56"/>
    </row>
    <row r="469" spans="1:3" x14ac:dyDescent="0.2">
      <c r="A469" s="56"/>
      <c r="B469" s="56"/>
      <c r="C469" s="56"/>
    </row>
    <row r="470" spans="1:3" x14ac:dyDescent="0.2">
      <c r="A470" s="56"/>
      <c r="B470" s="56"/>
      <c r="C470" s="56"/>
    </row>
    <row r="471" spans="1:3" x14ac:dyDescent="0.2">
      <c r="A471" s="56"/>
      <c r="B471" s="56"/>
      <c r="C471" s="56"/>
    </row>
    <row r="472" spans="1:3" x14ac:dyDescent="0.2">
      <c r="A472" s="56"/>
      <c r="B472" s="56"/>
      <c r="C472" s="56"/>
    </row>
    <row r="473" spans="1:3" x14ac:dyDescent="0.2">
      <c r="A473" s="56"/>
      <c r="B473" s="56"/>
      <c r="C473" s="56"/>
    </row>
    <row r="474" spans="1:3" x14ac:dyDescent="0.2">
      <c r="A474" s="56"/>
      <c r="B474" s="56"/>
      <c r="C474" s="56"/>
    </row>
    <row r="475" spans="1:3" x14ac:dyDescent="0.2">
      <c r="A475" s="56"/>
      <c r="B475" s="56"/>
      <c r="C475" s="56"/>
    </row>
    <row r="476" spans="1:3" x14ac:dyDescent="0.2">
      <c r="A476" s="56"/>
      <c r="B476" s="56"/>
      <c r="C476" s="56"/>
    </row>
    <row r="477" spans="1:3" x14ac:dyDescent="0.2">
      <c r="A477" s="56"/>
      <c r="B477" s="56"/>
      <c r="C477" s="56"/>
    </row>
    <row r="478" spans="1:3" x14ac:dyDescent="0.2">
      <c r="A478" s="56"/>
      <c r="B478" s="56"/>
      <c r="C478" s="56"/>
    </row>
    <row r="479" spans="1:3" x14ac:dyDescent="0.2">
      <c r="A479" s="56"/>
      <c r="B479" s="56"/>
      <c r="C479" s="56"/>
    </row>
    <row r="480" spans="1:3" x14ac:dyDescent="0.2">
      <c r="A480" s="56"/>
      <c r="B480" s="56"/>
      <c r="C480" s="56"/>
    </row>
    <row r="481" spans="1:3" x14ac:dyDescent="0.2">
      <c r="A481" s="56"/>
      <c r="B481" s="56"/>
      <c r="C481" s="56"/>
    </row>
    <row r="482" spans="1:3" x14ac:dyDescent="0.2">
      <c r="A482" s="56"/>
      <c r="B482" s="56"/>
      <c r="C482" s="56"/>
    </row>
    <row r="483" spans="1:3" x14ac:dyDescent="0.2">
      <c r="A483" s="56"/>
      <c r="B483" s="56"/>
      <c r="C483" s="56"/>
    </row>
    <row r="484" spans="1:3" x14ac:dyDescent="0.2">
      <c r="A484" s="56"/>
      <c r="B484" s="56"/>
      <c r="C484" s="56"/>
    </row>
    <row r="485" spans="1:3" x14ac:dyDescent="0.2">
      <c r="A485" s="56"/>
      <c r="B485" s="56"/>
      <c r="C485" s="56"/>
    </row>
    <row r="486" spans="1:3" x14ac:dyDescent="0.2">
      <c r="A486" s="56"/>
      <c r="B486" s="56"/>
      <c r="C486" s="56"/>
    </row>
    <row r="487" spans="1:3" x14ac:dyDescent="0.2">
      <c r="A487" s="56"/>
      <c r="B487" s="56"/>
      <c r="C487" s="56"/>
    </row>
    <row r="488" spans="1:3" x14ac:dyDescent="0.2">
      <c r="A488" s="56"/>
      <c r="B488" s="56"/>
      <c r="C488" s="56"/>
    </row>
    <row r="489" spans="1:3" x14ac:dyDescent="0.2">
      <c r="A489" s="56"/>
      <c r="B489" s="56"/>
      <c r="C489" s="56"/>
    </row>
    <row r="490" spans="1:3" x14ac:dyDescent="0.2">
      <c r="A490" s="56"/>
      <c r="B490" s="56"/>
      <c r="C490" s="56"/>
    </row>
    <row r="491" spans="1:3" x14ac:dyDescent="0.2">
      <c r="A491" s="56"/>
      <c r="B491" s="56"/>
      <c r="C491" s="56"/>
    </row>
    <row r="492" spans="1:3" x14ac:dyDescent="0.2">
      <c r="A492" s="56"/>
      <c r="B492" s="56"/>
      <c r="C492" s="56"/>
    </row>
    <row r="493" spans="1:3" x14ac:dyDescent="0.2">
      <c r="A493" s="56"/>
      <c r="B493" s="56"/>
      <c r="C493" s="56"/>
    </row>
    <row r="494" spans="1:3" x14ac:dyDescent="0.2">
      <c r="A494" s="56">
        <v>52</v>
      </c>
      <c r="B494" s="56"/>
      <c r="C494" s="56"/>
    </row>
    <row r="495" spans="1:3" x14ac:dyDescent="0.2">
      <c r="A495" s="56">
        <v>52</v>
      </c>
      <c r="B495" s="56"/>
      <c r="C495" s="56"/>
    </row>
    <row r="496" spans="1:3" x14ac:dyDescent="0.2">
      <c r="A496" s="56">
        <v>52</v>
      </c>
      <c r="B496" s="56"/>
      <c r="C496" s="56"/>
    </row>
    <row r="497" spans="1:3" x14ac:dyDescent="0.2">
      <c r="A497" s="56">
        <v>52</v>
      </c>
      <c r="B497" s="56"/>
      <c r="C497" s="56"/>
    </row>
    <row r="498" spans="1:3" x14ac:dyDescent="0.2">
      <c r="A498" s="56">
        <v>52</v>
      </c>
      <c r="B498" s="56"/>
      <c r="C498" s="56"/>
    </row>
    <row r="499" spans="1:3" x14ac:dyDescent="0.2">
      <c r="A499" s="56"/>
      <c r="B499" s="56"/>
      <c r="C499" s="56"/>
    </row>
    <row r="500" spans="1:3" x14ac:dyDescent="0.2">
      <c r="A500" s="56"/>
      <c r="B500" s="56"/>
      <c r="C500" s="56"/>
    </row>
    <row r="501" spans="1:3" x14ac:dyDescent="0.2">
      <c r="A501" s="56"/>
      <c r="B501" s="56"/>
      <c r="C501" s="56"/>
    </row>
    <row r="502" spans="1:3" x14ac:dyDescent="0.2">
      <c r="A502" s="56"/>
      <c r="B502" s="56"/>
      <c r="C502" s="56"/>
    </row>
    <row r="503" spans="1:3" x14ac:dyDescent="0.2">
      <c r="A503" s="56"/>
      <c r="B503" s="56"/>
      <c r="C503" s="56"/>
    </row>
    <row r="504" spans="1:3" x14ac:dyDescent="0.2">
      <c r="A504" s="56"/>
      <c r="B504" s="56"/>
      <c r="C504" s="56"/>
    </row>
    <row r="505" spans="1:3" x14ac:dyDescent="0.2">
      <c r="A505" s="56"/>
      <c r="B505" s="56"/>
      <c r="C505" s="56"/>
    </row>
    <row r="506" spans="1:3" x14ac:dyDescent="0.2">
      <c r="A506" s="56"/>
      <c r="B506" s="56"/>
      <c r="C506" s="56"/>
    </row>
    <row r="507" spans="1:3" x14ac:dyDescent="0.2">
      <c r="A507" s="56"/>
      <c r="B507" s="56"/>
      <c r="C507" s="56"/>
    </row>
    <row r="508" spans="1:3" x14ac:dyDescent="0.2">
      <c r="A508" s="56"/>
      <c r="B508" s="56"/>
      <c r="C508" s="56"/>
    </row>
    <row r="509" spans="1:3" x14ac:dyDescent="0.2">
      <c r="A509" s="56">
        <v>53</v>
      </c>
      <c r="B509" s="56"/>
      <c r="C509" s="56"/>
    </row>
    <row r="510" spans="1:3" x14ac:dyDescent="0.2">
      <c r="A510" s="56">
        <v>53</v>
      </c>
      <c r="B510" s="56"/>
      <c r="C510" s="56"/>
    </row>
    <row r="511" spans="1:3" x14ac:dyDescent="0.2">
      <c r="A511" s="56">
        <v>53</v>
      </c>
      <c r="B511" s="56"/>
      <c r="C511" s="56"/>
    </row>
    <row r="512" spans="1:3" x14ac:dyDescent="0.2">
      <c r="A512" s="56">
        <v>53</v>
      </c>
      <c r="B512" s="56"/>
      <c r="C512" s="56"/>
    </row>
    <row r="513" spans="1:3" x14ac:dyDescent="0.2">
      <c r="A513" s="56">
        <v>53</v>
      </c>
      <c r="B513" s="56"/>
      <c r="C513" s="56"/>
    </row>
    <row r="514" spans="1:3" x14ac:dyDescent="0.2">
      <c r="A514" s="56">
        <v>53</v>
      </c>
      <c r="B514" s="56"/>
      <c r="C514" s="56"/>
    </row>
    <row r="515" spans="1:3" x14ac:dyDescent="0.2">
      <c r="A515" s="56">
        <v>53</v>
      </c>
      <c r="B515" s="56"/>
      <c r="C515" s="56"/>
    </row>
    <row r="516" spans="1:3" x14ac:dyDescent="0.2">
      <c r="A516" s="56">
        <v>53</v>
      </c>
      <c r="B516" s="56"/>
      <c r="C516" s="56"/>
    </row>
    <row r="517" spans="1:3" x14ac:dyDescent="0.2">
      <c r="A517" s="56">
        <v>53</v>
      </c>
      <c r="B517" s="56"/>
      <c r="C517" s="56"/>
    </row>
    <row r="518" spans="1:3" x14ac:dyDescent="0.2">
      <c r="A518" s="56">
        <v>53</v>
      </c>
      <c r="B518" s="56"/>
      <c r="C518" s="56"/>
    </row>
    <row r="519" spans="1:3" x14ac:dyDescent="0.2">
      <c r="A519" s="56">
        <v>53</v>
      </c>
      <c r="B519" s="56"/>
      <c r="C519" s="56"/>
    </row>
    <row r="520" spans="1:3" x14ac:dyDescent="0.2">
      <c r="A520" s="56">
        <v>53</v>
      </c>
      <c r="B520" s="56"/>
      <c r="C520" s="56"/>
    </row>
    <row r="521" spans="1:3" x14ac:dyDescent="0.2">
      <c r="A521" s="56">
        <v>53</v>
      </c>
      <c r="B521" s="56"/>
      <c r="C521" s="56"/>
    </row>
    <row r="522" spans="1:3" x14ac:dyDescent="0.2">
      <c r="A522" s="56"/>
      <c r="B522" s="56"/>
      <c r="C522" s="56"/>
    </row>
    <row r="523" spans="1:3" x14ac:dyDescent="0.2">
      <c r="A523" s="56"/>
      <c r="B523" s="56"/>
      <c r="C523" s="56"/>
    </row>
    <row r="524" spans="1:3" x14ac:dyDescent="0.2">
      <c r="A524" s="56"/>
      <c r="B524" s="56"/>
      <c r="C524" s="56"/>
    </row>
    <row r="525" spans="1:3" x14ac:dyDescent="0.2">
      <c r="A525" s="56"/>
      <c r="B525" s="56"/>
      <c r="C525" s="56"/>
    </row>
    <row r="526" spans="1:3" x14ac:dyDescent="0.2">
      <c r="A526" s="56">
        <v>54</v>
      </c>
      <c r="B526" s="56"/>
      <c r="C526" s="56"/>
    </row>
    <row r="527" spans="1:3" x14ac:dyDescent="0.2">
      <c r="A527" s="56">
        <v>54</v>
      </c>
      <c r="B527" s="56"/>
      <c r="C527" s="56"/>
    </row>
    <row r="528" spans="1:3" x14ac:dyDescent="0.2">
      <c r="A528" s="56">
        <v>54</v>
      </c>
      <c r="B528" s="56"/>
      <c r="C528" s="56"/>
    </row>
    <row r="529" spans="1:3" x14ac:dyDescent="0.2">
      <c r="A529" s="56">
        <v>54</v>
      </c>
      <c r="B529" s="56"/>
      <c r="C529" s="56"/>
    </row>
    <row r="530" spans="1:3" x14ac:dyDescent="0.2">
      <c r="A530" s="56">
        <v>54</v>
      </c>
      <c r="B530" s="56"/>
      <c r="C530" s="56"/>
    </row>
    <row r="531" spans="1:3" x14ac:dyDescent="0.2">
      <c r="A531" s="56">
        <v>54</v>
      </c>
      <c r="B531" s="56"/>
      <c r="C531" s="56"/>
    </row>
    <row r="532" spans="1:3" x14ac:dyDescent="0.2">
      <c r="A532" s="56">
        <v>54</v>
      </c>
      <c r="B532" s="56"/>
      <c r="C532" s="56"/>
    </row>
    <row r="533" spans="1:3" x14ac:dyDescent="0.2">
      <c r="A533" s="56">
        <v>54</v>
      </c>
      <c r="B533" s="56"/>
      <c r="C533" s="56"/>
    </row>
    <row r="534" spans="1:3" x14ac:dyDescent="0.2">
      <c r="A534" s="56">
        <v>54</v>
      </c>
      <c r="B534" s="56"/>
      <c r="C534" s="56"/>
    </row>
    <row r="535" spans="1:3" x14ac:dyDescent="0.2">
      <c r="A535" s="56">
        <v>54</v>
      </c>
      <c r="B535" s="56"/>
      <c r="C535" s="56"/>
    </row>
    <row r="536" spans="1:3" x14ac:dyDescent="0.2">
      <c r="A536" s="56">
        <v>54</v>
      </c>
      <c r="B536" s="56"/>
      <c r="C536" s="56"/>
    </row>
    <row r="537" spans="1:3" x14ac:dyDescent="0.2">
      <c r="A537" s="56">
        <v>54</v>
      </c>
      <c r="B537" s="56"/>
      <c r="C537" s="56"/>
    </row>
    <row r="538" spans="1:3" x14ac:dyDescent="0.2">
      <c r="A538" s="56">
        <v>54</v>
      </c>
      <c r="B538" s="56"/>
      <c r="C538" s="56"/>
    </row>
    <row r="539" spans="1:3" x14ac:dyDescent="0.2">
      <c r="A539" s="56">
        <v>54</v>
      </c>
      <c r="B539" s="56"/>
      <c r="C539" s="56"/>
    </row>
    <row r="540" spans="1:3" x14ac:dyDescent="0.2">
      <c r="A540" s="56">
        <v>54</v>
      </c>
      <c r="B540" s="56"/>
      <c r="C540" s="56"/>
    </row>
    <row r="541" spans="1:3" x14ac:dyDescent="0.2">
      <c r="A541" s="56">
        <v>54</v>
      </c>
      <c r="B541" s="56"/>
      <c r="C541" s="56"/>
    </row>
    <row r="542" spans="1:3" x14ac:dyDescent="0.2">
      <c r="A542" s="56">
        <v>54</v>
      </c>
      <c r="B542" s="56"/>
      <c r="C542" s="56"/>
    </row>
    <row r="543" spans="1:3" x14ac:dyDescent="0.2">
      <c r="A543" s="56">
        <v>54</v>
      </c>
      <c r="B543" s="56"/>
      <c r="C543" s="56"/>
    </row>
    <row r="544" spans="1:3" x14ac:dyDescent="0.2">
      <c r="A544" s="56">
        <v>54</v>
      </c>
      <c r="B544" s="56"/>
      <c r="C544" s="56"/>
    </row>
    <row r="545" spans="1:3" x14ac:dyDescent="0.2">
      <c r="A545" s="56"/>
      <c r="B545" s="56"/>
      <c r="C545" s="56"/>
    </row>
    <row r="546" spans="1:3" x14ac:dyDescent="0.2">
      <c r="A546" s="56"/>
      <c r="B546" s="56"/>
      <c r="C546" s="56"/>
    </row>
    <row r="547" spans="1:3" x14ac:dyDescent="0.2">
      <c r="A547" s="56"/>
      <c r="B547" s="56"/>
      <c r="C547" s="56"/>
    </row>
    <row r="548" spans="1:3" x14ac:dyDescent="0.2">
      <c r="A548" s="56"/>
      <c r="B548" s="56"/>
      <c r="C548" s="56"/>
    </row>
    <row r="549" spans="1:3" x14ac:dyDescent="0.2">
      <c r="A549" s="56"/>
      <c r="B549" s="56"/>
      <c r="C549" s="56"/>
    </row>
    <row r="550" spans="1:3" x14ac:dyDescent="0.2">
      <c r="A550" s="56"/>
      <c r="B550" s="56"/>
      <c r="C550" s="56"/>
    </row>
    <row r="551" spans="1:3" x14ac:dyDescent="0.2">
      <c r="A551" s="56"/>
      <c r="B551" s="56"/>
      <c r="C551" s="56"/>
    </row>
    <row r="552" spans="1:3" x14ac:dyDescent="0.2">
      <c r="A552" s="56"/>
      <c r="B552" s="56"/>
      <c r="C552" s="56"/>
    </row>
    <row r="553" spans="1:3" x14ac:dyDescent="0.2">
      <c r="A553" s="56"/>
      <c r="B553" s="56"/>
      <c r="C553" s="56"/>
    </row>
    <row r="554" spans="1:3" x14ac:dyDescent="0.2">
      <c r="A554" s="56"/>
      <c r="B554" s="56"/>
      <c r="C554" s="56"/>
    </row>
    <row r="555" spans="1:3" x14ac:dyDescent="0.2">
      <c r="A555" s="56"/>
      <c r="B555" s="56"/>
      <c r="C555" s="56"/>
    </row>
    <row r="556" spans="1:3" x14ac:dyDescent="0.2">
      <c r="A556" s="56"/>
      <c r="B556" s="56"/>
      <c r="C556" s="56"/>
    </row>
    <row r="557" spans="1:3" x14ac:dyDescent="0.2">
      <c r="A557" s="56"/>
      <c r="B557" s="56"/>
      <c r="C557" s="56"/>
    </row>
    <row r="558" spans="1:3" x14ac:dyDescent="0.2">
      <c r="A558" s="56"/>
      <c r="B558" s="56"/>
      <c r="C558" s="56"/>
    </row>
    <row r="559" spans="1:3" x14ac:dyDescent="0.2">
      <c r="A559" s="56"/>
      <c r="B559" s="56"/>
      <c r="C559" s="56"/>
    </row>
    <row r="560" spans="1:3" x14ac:dyDescent="0.2">
      <c r="A560" s="56"/>
      <c r="B560" s="56"/>
      <c r="C560" s="56"/>
    </row>
    <row r="561" spans="1:3" x14ac:dyDescent="0.2">
      <c r="A561" s="56"/>
      <c r="B561" s="56"/>
      <c r="C561" s="56"/>
    </row>
    <row r="562" spans="1:3" x14ac:dyDescent="0.2">
      <c r="A562" s="56"/>
      <c r="B562" s="56"/>
      <c r="C562" s="56"/>
    </row>
    <row r="563" spans="1:3" x14ac:dyDescent="0.2">
      <c r="A563" s="56"/>
      <c r="B563" s="56"/>
      <c r="C563" s="56"/>
    </row>
    <row r="564" spans="1:3" x14ac:dyDescent="0.2">
      <c r="A564" s="56"/>
      <c r="B564" s="56"/>
      <c r="C564" s="56"/>
    </row>
    <row r="565" spans="1:3" x14ac:dyDescent="0.2">
      <c r="A565" s="56"/>
      <c r="B565" s="56"/>
      <c r="C565" s="56"/>
    </row>
    <row r="566" spans="1:3" x14ac:dyDescent="0.2">
      <c r="A566" s="56"/>
      <c r="B566" s="56"/>
      <c r="C566" s="56"/>
    </row>
    <row r="567" spans="1:3" x14ac:dyDescent="0.2">
      <c r="A567" s="56"/>
      <c r="B567" s="56"/>
      <c r="C567" s="56"/>
    </row>
    <row r="568" spans="1:3" x14ac:dyDescent="0.2">
      <c r="A568" s="56"/>
      <c r="B568" s="56"/>
      <c r="C568" s="56"/>
    </row>
    <row r="569" spans="1:3" x14ac:dyDescent="0.2">
      <c r="A569" s="56"/>
      <c r="B569" s="56"/>
      <c r="C569" s="56"/>
    </row>
    <row r="570" spans="1:3" x14ac:dyDescent="0.2">
      <c r="A570" s="56"/>
      <c r="B570" s="56"/>
      <c r="C570" s="56"/>
    </row>
    <row r="571" spans="1:3" x14ac:dyDescent="0.2">
      <c r="A571" s="56"/>
      <c r="B571" s="56"/>
      <c r="C571" s="56"/>
    </row>
    <row r="572" spans="1:3" x14ac:dyDescent="0.2">
      <c r="A572" s="56"/>
      <c r="B572" s="56"/>
      <c r="C572" s="56"/>
    </row>
    <row r="573" spans="1:3" x14ac:dyDescent="0.2">
      <c r="A573" s="56"/>
      <c r="B573" s="56"/>
      <c r="C573" s="56"/>
    </row>
    <row r="574" spans="1:3" x14ac:dyDescent="0.2">
      <c r="A574" s="56"/>
      <c r="B574" s="56"/>
      <c r="C574" s="56"/>
    </row>
    <row r="575" spans="1:3" x14ac:dyDescent="0.2">
      <c r="A575" s="56"/>
      <c r="B575" s="56"/>
      <c r="C575" s="56"/>
    </row>
    <row r="576" spans="1:3" x14ac:dyDescent="0.2">
      <c r="A576" s="56"/>
      <c r="B576" s="56"/>
      <c r="C576" s="56"/>
    </row>
    <row r="577" spans="1:3" x14ac:dyDescent="0.2">
      <c r="A577" s="56"/>
      <c r="B577" s="56"/>
      <c r="C577" s="56"/>
    </row>
    <row r="578" spans="1:3" x14ac:dyDescent="0.2">
      <c r="A578" s="56"/>
      <c r="B578" s="56"/>
      <c r="C578" s="56"/>
    </row>
    <row r="579" spans="1:3" x14ac:dyDescent="0.2">
      <c r="A579" s="56"/>
      <c r="B579" s="56"/>
      <c r="C579" s="56"/>
    </row>
    <row r="580" spans="1:3" x14ac:dyDescent="0.2">
      <c r="A580" s="56"/>
      <c r="B580" s="56"/>
      <c r="C580" s="56"/>
    </row>
    <row r="581" spans="1:3" x14ac:dyDescent="0.2">
      <c r="A581" s="56"/>
      <c r="B581" s="56"/>
      <c r="C581" s="56"/>
    </row>
    <row r="582" spans="1:3" x14ac:dyDescent="0.2">
      <c r="A582" s="56"/>
      <c r="B582" s="56"/>
      <c r="C582" s="56"/>
    </row>
    <row r="583" spans="1:3" x14ac:dyDescent="0.2">
      <c r="A583" s="56"/>
      <c r="B583" s="56"/>
      <c r="C583" s="56"/>
    </row>
    <row r="584" spans="1:3" x14ac:dyDescent="0.2">
      <c r="A584" s="56"/>
      <c r="B584" s="56"/>
      <c r="C584" s="56"/>
    </row>
    <row r="585" spans="1:3" x14ac:dyDescent="0.2">
      <c r="A585" s="56"/>
      <c r="B585" s="56"/>
      <c r="C585" s="56"/>
    </row>
    <row r="586" spans="1:3" x14ac:dyDescent="0.2">
      <c r="A586" s="56"/>
      <c r="B586" s="56"/>
      <c r="C586" s="56"/>
    </row>
    <row r="587" spans="1:3" x14ac:dyDescent="0.2">
      <c r="A587" s="56"/>
      <c r="B587" s="56"/>
      <c r="C587" s="56"/>
    </row>
    <row r="588" spans="1:3" x14ac:dyDescent="0.2">
      <c r="A588" s="56"/>
      <c r="B588" s="56"/>
      <c r="C588" s="56"/>
    </row>
    <row r="589" spans="1:3" x14ac:dyDescent="0.2">
      <c r="A589" s="56"/>
      <c r="B589" s="56"/>
      <c r="C589" s="56"/>
    </row>
    <row r="590" spans="1:3" x14ac:dyDescent="0.2">
      <c r="A590" s="56"/>
      <c r="B590" s="56"/>
      <c r="C590" s="56"/>
    </row>
    <row r="591" spans="1:3" x14ac:dyDescent="0.2">
      <c r="A591" s="56"/>
      <c r="B591" s="56"/>
      <c r="C591" s="56"/>
    </row>
    <row r="592" spans="1:3" x14ac:dyDescent="0.2">
      <c r="A592" s="56"/>
      <c r="B592" s="56"/>
      <c r="C592" s="56"/>
    </row>
    <row r="593" spans="1:3" x14ac:dyDescent="0.2">
      <c r="A593" s="56"/>
      <c r="B593" s="56"/>
      <c r="C593" s="56"/>
    </row>
    <row r="594" spans="1:3" x14ac:dyDescent="0.2">
      <c r="A594" s="56"/>
      <c r="B594" s="56"/>
      <c r="C594" s="56"/>
    </row>
    <row r="595" spans="1:3" x14ac:dyDescent="0.2">
      <c r="A595" s="56"/>
      <c r="B595" s="56"/>
      <c r="C595" s="56"/>
    </row>
    <row r="596" spans="1:3" x14ac:dyDescent="0.2">
      <c r="A596" s="56"/>
      <c r="B596" s="56"/>
      <c r="C596" s="56"/>
    </row>
    <row r="597" spans="1:3" x14ac:dyDescent="0.2">
      <c r="A597" s="56"/>
      <c r="B597" s="56"/>
      <c r="C597" s="56"/>
    </row>
    <row r="598" spans="1:3" x14ac:dyDescent="0.2">
      <c r="A598" s="56"/>
      <c r="B598" s="56"/>
      <c r="C598" s="56"/>
    </row>
    <row r="599" spans="1:3" x14ac:dyDescent="0.2">
      <c r="A599" s="56"/>
      <c r="B599" s="56"/>
      <c r="C599" s="56"/>
    </row>
    <row r="600" spans="1:3" x14ac:dyDescent="0.2">
      <c r="A600" s="56"/>
      <c r="B600" s="56"/>
      <c r="C600" s="56"/>
    </row>
    <row r="601" spans="1:3" x14ac:dyDescent="0.2">
      <c r="A601" s="56"/>
      <c r="B601" s="56"/>
      <c r="C601" s="56"/>
    </row>
    <row r="602" spans="1:3" x14ac:dyDescent="0.2">
      <c r="A602" s="56"/>
      <c r="B602" s="56"/>
      <c r="C602" s="56"/>
    </row>
    <row r="603" spans="1:3" x14ac:dyDescent="0.2">
      <c r="A603" s="56"/>
      <c r="B603" s="56"/>
      <c r="C603" s="56"/>
    </row>
    <row r="604" spans="1:3" x14ac:dyDescent="0.2">
      <c r="A604" s="56"/>
      <c r="B604" s="56"/>
      <c r="C604" s="56"/>
    </row>
    <row r="605" spans="1:3" x14ac:dyDescent="0.2">
      <c r="A605" s="56"/>
      <c r="B605" s="56"/>
      <c r="C605" s="56"/>
    </row>
    <row r="606" spans="1:3" x14ac:dyDescent="0.2">
      <c r="A606" s="56">
        <v>55</v>
      </c>
      <c r="B606" s="56"/>
      <c r="C606" s="56"/>
    </row>
    <row r="607" spans="1:3" x14ac:dyDescent="0.2">
      <c r="A607" s="56">
        <v>55</v>
      </c>
      <c r="B607" s="56"/>
      <c r="C607" s="56"/>
    </row>
    <row r="608" spans="1:3" x14ac:dyDescent="0.2">
      <c r="A608" s="56">
        <v>55</v>
      </c>
      <c r="B608" s="56"/>
      <c r="C608" s="56"/>
    </row>
    <row r="609" spans="1:3" x14ac:dyDescent="0.2">
      <c r="A609" s="56">
        <v>55</v>
      </c>
      <c r="B609" s="56"/>
      <c r="C609" s="56"/>
    </row>
    <row r="610" spans="1:3" x14ac:dyDescent="0.2">
      <c r="A610" s="56">
        <v>55</v>
      </c>
      <c r="B610" s="56"/>
      <c r="C610" s="56"/>
    </row>
    <row r="611" spans="1:3" x14ac:dyDescent="0.2">
      <c r="A611" s="56">
        <v>55</v>
      </c>
      <c r="B611" s="56"/>
      <c r="C611" s="56"/>
    </row>
    <row r="612" spans="1:3" x14ac:dyDescent="0.2">
      <c r="A612" s="56">
        <v>55</v>
      </c>
      <c r="B612" s="56"/>
      <c r="C612" s="56"/>
    </row>
    <row r="613" spans="1:3" x14ac:dyDescent="0.2">
      <c r="A613" s="56">
        <v>55</v>
      </c>
      <c r="B613" s="56"/>
      <c r="C613" s="56"/>
    </row>
    <row r="614" spans="1:3" x14ac:dyDescent="0.2">
      <c r="A614" s="56"/>
      <c r="B614" s="56"/>
      <c r="C614" s="56"/>
    </row>
    <row r="615" spans="1:3" x14ac:dyDescent="0.2">
      <c r="A615" s="56"/>
      <c r="B615" s="56"/>
      <c r="C615" s="56"/>
    </row>
    <row r="616" spans="1:3" x14ac:dyDescent="0.2">
      <c r="A616" s="56"/>
      <c r="B616" s="56"/>
      <c r="C616" s="56"/>
    </row>
    <row r="617" spans="1:3" x14ac:dyDescent="0.2">
      <c r="A617" s="56">
        <v>56</v>
      </c>
      <c r="B617" s="56"/>
      <c r="C617" s="56"/>
    </row>
    <row r="618" spans="1:3" x14ac:dyDescent="0.2">
      <c r="A618" s="56">
        <v>56</v>
      </c>
      <c r="B618" s="56"/>
      <c r="C618" s="56"/>
    </row>
    <row r="619" spans="1:3" x14ac:dyDescent="0.2">
      <c r="A619" s="56">
        <v>56</v>
      </c>
      <c r="B619" s="56"/>
      <c r="C619" s="56"/>
    </row>
    <row r="620" spans="1:3" x14ac:dyDescent="0.2">
      <c r="A620" s="56">
        <v>56</v>
      </c>
      <c r="B620" s="56"/>
      <c r="C620" s="56"/>
    </row>
    <row r="621" spans="1:3" x14ac:dyDescent="0.2">
      <c r="A621" s="56">
        <v>56</v>
      </c>
      <c r="B621" s="56"/>
      <c r="C621" s="56"/>
    </row>
    <row r="622" spans="1:3" x14ac:dyDescent="0.2">
      <c r="A622" s="56">
        <v>56</v>
      </c>
      <c r="B622" s="56"/>
      <c r="C622" s="56"/>
    </row>
    <row r="623" spans="1:3" x14ac:dyDescent="0.2">
      <c r="A623" s="56">
        <v>56</v>
      </c>
      <c r="B623" s="56"/>
      <c r="C623" s="56"/>
    </row>
    <row r="624" spans="1:3" x14ac:dyDescent="0.2">
      <c r="A624" s="56">
        <v>56</v>
      </c>
      <c r="B624" s="56"/>
      <c r="C624" s="56"/>
    </row>
    <row r="625" spans="1:3" x14ac:dyDescent="0.2">
      <c r="A625" s="56">
        <v>56</v>
      </c>
      <c r="B625" s="56"/>
      <c r="C625" s="56"/>
    </row>
    <row r="626" spans="1:3" x14ac:dyDescent="0.2">
      <c r="A626" s="56">
        <v>56</v>
      </c>
      <c r="B626" s="56"/>
      <c r="C626" s="56"/>
    </row>
    <row r="627" spans="1:3" x14ac:dyDescent="0.2">
      <c r="A627" s="56">
        <v>56</v>
      </c>
      <c r="B627" s="56"/>
      <c r="C627" s="56"/>
    </row>
    <row r="628" spans="1:3" x14ac:dyDescent="0.2">
      <c r="A628" s="56">
        <v>56</v>
      </c>
      <c r="B628" s="56"/>
      <c r="C628" s="56"/>
    </row>
    <row r="629" spans="1:3" x14ac:dyDescent="0.2">
      <c r="A629" s="56">
        <v>56</v>
      </c>
      <c r="B629" s="56"/>
      <c r="C629" s="56"/>
    </row>
    <row r="630" spans="1:3" x14ac:dyDescent="0.2">
      <c r="A630" s="56"/>
      <c r="B630" s="56"/>
      <c r="C630" s="56"/>
    </row>
    <row r="631" spans="1:3" x14ac:dyDescent="0.2">
      <c r="A631" s="56"/>
      <c r="B631" s="56"/>
      <c r="C631" s="56"/>
    </row>
    <row r="632" spans="1:3" x14ac:dyDescent="0.2">
      <c r="A632" s="56"/>
      <c r="B632" s="56"/>
      <c r="C632" s="56"/>
    </row>
    <row r="633" spans="1:3" x14ac:dyDescent="0.2">
      <c r="A633" s="56"/>
      <c r="B633" s="56"/>
      <c r="C633" s="56"/>
    </row>
    <row r="634" spans="1:3" x14ac:dyDescent="0.2">
      <c r="A634" s="56"/>
      <c r="B634" s="56"/>
      <c r="C634" s="56"/>
    </row>
    <row r="635" spans="1:3" x14ac:dyDescent="0.2">
      <c r="A635" s="56"/>
      <c r="B635" s="56"/>
      <c r="C635" s="56"/>
    </row>
    <row r="636" spans="1:3" x14ac:dyDescent="0.2">
      <c r="A636" s="56"/>
      <c r="B636" s="56"/>
      <c r="C636" s="56"/>
    </row>
    <row r="637" spans="1:3" x14ac:dyDescent="0.2">
      <c r="A637" s="56"/>
      <c r="B637" s="56"/>
      <c r="C637" s="56"/>
    </row>
    <row r="638" spans="1:3" x14ac:dyDescent="0.2">
      <c r="A638" s="56"/>
      <c r="B638" s="56"/>
      <c r="C638" s="56"/>
    </row>
    <row r="639" spans="1:3" x14ac:dyDescent="0.2">
      <c r="A639" s="56"/>
      <c r="B639" s="56"/>
      <c r="C639" s="56"/>
    </row>
    <row r="640" spans="1:3" x14ac:dyDescent="0.2">
      <c r="A640" s="56"/>
      <c r="B640" s="56"/>
      <c r="C640" s="56"/>
    </row>
    <row r="641" spans="1:3" x14ac:dyDescent="0.2">
      <c r="A641" s="56"/>
      <c r="B641" s="56"/>
      <c r="C641" s="56"/>
    </row>
    <row r="642" spans="1:3" x14ac:dyDescent="0.2">
      <c r="A642" s="56"/>
      <c r="B642" s="56"/>
      <c r="C642" s="56"/>
    </row>
    <row r="643" spans="1:3" x14ac:dyDescent="0.2">
      <c r="A643" s="56"/>
      <c r="B643" s="56"/>
      <c r="C643" s="56"/>
    </row>
    <row r="644" spans="1:3" x14ac:dyDescent="0.2">
      <c r="A644" s="56"/>
      <c r="B644" s="56"/>
      <c r="C644" s="56"/>
    </row>
    <row r="645" spans="1:3" x14ac:dyDescent="0.2">
      <c r="A645" s="56"/>
      <c r="B645" s="56"/>
      <c r="C645" s="56"/>
    </row>
    <row r="646" spans="1:3" x14ac:dyDescent="0.2">
      <c r="A646" s="56"/>
      <c r="B646" s="56"/>
      <c r="C646" s="56"/>
    </row>
    <row r="647" spans="1:3" x14ac:dyDescent="0.2">
      <c r="A647" s="56"/>
      <c r="B647" s="56"/>
      <c r="C647" s="56"/>
    </row>
    <row r="648" spans="1:3" x14ac:dyDescent="0.2">
      <c r="A648" s="56"/>
      <c r="B648" s="56"/>
      <c r="C648" s="56"/>
    </row>
    <row r="649" spans="1:3" x14ac:dyDescent="0.2">
      <c r="A649" s="56"/>
      <c r="B649" s="56"/>
      <c r="C649" s="56"/>
    </row>
    <row r="650" spans="1:3" x14ac:dyDescent="0.2">
      <c r="A650" s="56"/>
      <c r="B650" s="56"/>
      <c r="C650" s="56"/>
    </row>
    <row r="651" spans="1:3" x14ac:dyDescent="0.2">
      <c r="A651" s="56"/>
      <c r="B651" s="56"/>
      <c r="C651" s="56"/>
    </row>
    <row r="652" spans="1:3" x14ac:dyDescent="0.2">
      <c r="A652" s="56"/>
      <c r="B652" s="56"/>
      <c r="C652" s="56"/>
    </row>
    <row r="653" spans="1:3" x14ac:dyDescent="0.2">
      <c r="A653" s="56"/>
      <c r="B653" s="56"/>
      <c r="C653" s="56"/>
    </row>
    <row r="654" spans="1:3" x14ac:dyDescent="0.2">
      <c r="A654" s="56"/>
      <c r="B654" s="56"/>
      <c r="C654" s="56"/>
    </row>
    <row r="655" spans="1:3" x14ac:dyDescent="0.2">
      <c r="A655" s="56"/>
      <c r="B655" s="56"/>
      <c r="C655" s="56"/>
    </row>
    <row r="656" spans="1:3" x14ac:dyDescent="0.2">
      <c r="A656" s="56"/>
      <c r="B656" s="56"/>
      <c r="C656" s="56"/>
    </row>
    <row r="657" spans="1:3" x14ac:dyDescent="0.2">
      <c r="A657" s="56"/>
      <c r="B657" s="56"/>
      <c r="C657" s="56"/>
    </row>
    <row r="658" spans="1:3" x14ac:dyDescent="0.2">
      <c r="A658" s="56"/>
      <c r="B658" s="56"/>
      <c r="C658" s="56"/>
    </row>
    <row r="659" spans="1:3" x14ac:dyDescent="0.2">
      <c r="A659" s="56"/>
      <c r="B659" s="56"/>
      <c r="C659" s="56"/>
    </row>
    <row r="660" spans="1:3" x14ac:dyDescent="0.2">
      <c r="A660" s="56"/>
      <c r="B660" s="56"/>
      <c r="C660" s="56"/>
    </row>
    <row r="661" spans="1:3" x14ac:dyDescent="0.2">
      <c r="A661" s="56"/>
      <c r="B661" s="56"/>
      <c r="C661" s="56"/>
    </row>
    <row r="662" spans="1:3" x14ac:dyDescent="0.2">
      <c r="A662" s="56"/>
      <c r="B662" s="56"/>
      <c r="C662" s="56"/>
    </row>
    <row r="663" spans="1:3" x14ac:dyDescent="0.2">
      <c r="A663" s="56"/>
      <c r="B663" s="56"/>
      <c r="C663" s="56"/>
    </row>
    <row r="664" spans="1:3" x14ac:dyDescent="0.2">
      <c r="A664" s="56"/>
      <c r="B664" s="56"/>
      <c r="C664" s="56"/>
    </row>
    <row r="665" spans="1:3" x14ac:dyDescent="0.2">
      <c r="A665" s="56"/>
      <c r="B665" s="56"/>
      <c r="C665" s="56"/>
    </row>
    <row r="666" spans="1:3" x14ac:dyDescent="0.2">
      <c r="A666" s="56"/>
      <c r="B666" s="56"/>
      <c r="C666" s="56"/>
    </row>
    <row r="667" spans="1:3" x14ac:dyDescent="0.2">
      <c r="A667" s="56"/>
      <c r="B667" s="56"/>
      <c r="C667" s="56"/>
    </row>
    <row r="668" spans="1:3" x14ac:dyDescent="0.2">
      <c r="A668" s="56"/>
      <c r="B668" s="56"/>
      <c r="C668" s="56"/>
    </row>
    <row r="669" spans="1:3" x14ac:dyDescent="0.2">
      <c r="A669" s="56"/>
      <c r="B669" s="56"/>
      <c r="C669" s="56"/>
    </row>
    <row r="670" spans="1:3" x14ac:dyDescent="0.2">
      <c r="A670" s="56"/>
      <c r="B670" s="56"/>
      <c r="C670" s="56"/>
    </row>
    <row r="671" spans="1:3" x14ac:dyDescent="0.2">
      <c r="A671" s="56"/>
      <c r="B671" s="56"/>
      <c r="C671" s="56"/>
    </row>
    <row r="672" spans="1:3" x14ac:dyDescent="0.2">
      <c r="A672" s="56"/>
      <c r="B672" s="56"/>
      <c r="C672" s="56"/>
    </row>
    <row r="673" spans="1:3" x14ac:dyDescent="0.2">
      <c r="A673" s="56"/>
      <c r="B673" s="56"/>
      <c r="C673" s="56"/>
    </row>
    <row r="674" spans="1:3" x14ac:dyDescent="0.2">
      <c r="A674" s="56"/>
      <c r="B674" s="56"/>
      <c r="C674" s="56"/>
    </row>
    <row r="675" spans="1:3" x14ac:dyDescent="0.2">
      <c r="A675" s="56"/>
      <c r="B675" s="56"/>
      <c r="C675" s="56"/>
    </row>
    <row r="676" spans="1:3" x14ac:dyDescent="0.2">
      <c r="A676" s="56"/>
      <c r="B676" s="56"/>
      <c r="C676" s="56"/>
    </row>
    <row r="677" spans="1:3" x14ac:dyDescent="0.2">
      <c r="A677" s="56"/>
      <c r="B677" s="56"/>
      <c r="C677" s="56"/>
    </row>
    <row r="678" spans="1:3" x14ac:dyDescent="0.2">
      <c r="A678" s="56"/>
      <c r="B678" s="56"/>
      <c r="C678" s="56"/>
    </row>
    <row r="679" spans="1:3" x14ac:dyDescent="0.2">
      <c r="A679" s="56"/>
      <c r="B679" s="56"/>
      <c r="C679" s="56"/>
    </row>
    <row r="680" spans="1:3" x14ac:dyDescent="0.2">
      <c r="A680" s="56"/>
      <c r="B680" s="56"/>
      <c r="C680" s="56"/>
    </row>
    <row r="681" spans="1:3" x14ac:dyDescent="0.2">
      <c r="A681" s="56"/>
      <c r="B681" s="56"/>
      <c r="C681" s="56"/>
    </row>
    <row r="682" spans="1:3" x14ac:dyDescent="0.2">
      <c r="A682" s="56"/>
      <c r="B682" s="56"/>
      <c r="C682" s="56"/>
    </row>
    <row r="683" spans="1:3" x14ac:dyDescent="0.2">
      <c r="A683" s="56"/>
      <c r="B683" s="56"/>
      <c r="C683" s="56"/>
    </row>
    <row r="684" spans="1:3" x14ac:dyDescent="0.2">
      <c r="A684" s="56"/>
      <c r="B684" s="56"/>
      <c r="C684" s="56"/>
    </row>
    <row r="685" spans="1:3" x14ac:dyDescent="0.2">
      <c r="A685" s="56"/>
      <c r="B685" s="56"/>
      <c r="C685" s="56"/>
    </row>
    <row r="686" spans="1:3" x14ac:dyDescent="0.2">
      <c r="A686" s="56"/>
      <c r="B686" s="56"/>
      <c r="C686" s="56"/>
    </row>
    <row r="687" spans="1:3" x14ac:dyDescent="0.2">
      <c r="A687" s="56"/>
      <c r="B687" s="56"/>
      <c r="C687" s="56"/>
    </row>
    <row r="688" spans="1:3" x14ac:dyDescent="0.2">
      <c r="A688" s="56"/>
      <c r="B688" s="56"/>
      <c r="C688" s="56"/>
    </row>
    <row r="689" spans="1:3" x14ac:dyDescent="0.2">
      <c r="A689" s="56"/>
      <c r="B689" s="56"/>
      <c r="C689" s="56"/>
    </row>
    <row r="690" spans="1:3" x14ac:dyDescent="0.2">
      <c r="A690" s="56"/>
      <c r="B690" s="56"/>
      <c r="C690" s="56"/>
    </row>
    <row r="691" spans="1:3" x14ac:dyDescent="0.2">
      <c r="A691" s="56"/>
      <c r="B691" s="56"/>
      <c r="C691" s="56"/>
    </row>
    <row r="692" spans="1:3" x14ac:dyDescent="0.2">
      <c r="A692" s="56"/>
      <c r="B692" s="56"/>
      <c r="C692" s="56"/>
    </row>
    <row r="693" spans="1:3" x14ac:dyDescent="0.2">
      <c r="A693" s="56"/>
      <c r="B693" s="56"/>
      <c r="C693" s="56"/>
    </row>
    <row r="694" spans="1:3" x14ac:dyDescent="0.2">
      <c r="A694" s="56"/>
      <c r="B694" s="56"/>
      <c r="C694" s="56"/>
    </row>
    <row r="695" spans="1:3" x14ac:dyDescent="0.2">
      <c r="A695" s="56"/>
      <c r="B695" s="56"/>
      <c r="C695" s="56"/>
    </row>
    <row r="696" spans="1:3" x14ac:dyDescent="0.2">
      <c r="A696" s="56"/>
      <c r="B696" s="56"/>
      <c r="C696" s="56"/>
    </row>
    <row r="697" spans="1:3" x14ac:dyDescent="0.2">
      <c r="A697" s="56"/>
      <c r="B697" s="56"/>
      <c r="C697" s="56"/>
    </row>
    <row r="698" spans="1:3" x14ac:dyDescent="0.2">
      <c r="A698" s="56"/>
      <c r="B698" s="56"/>
      <c r="C698" s="56"/>
    </row>
    <row r="699" spans="1:3" x14ac:dyDescent="0.2">
      <c r="A699" s="56"/>
      <c r="B699" s="56"/>
      <c r="C699" s="56"/>
    </row>
    <row r="700" spans="1:3" x14ac:dyDescent="0.2">
      <c r="A700" s="56"/>
      <c r="B700" s="56"/>
      <c r="C700" s="56"/>
    </row>
    <row r="701" spans="1:3" x14ac:dyDescent="0.2">
      <c r="A701" s="56"/>
      <c r="B701" s="56"/>
      <c r="C701" s="56"/>
    </row>
    <row r="702" spans="1:3" x14ac:dyDescent="0.2">
      <c r="A702" s="56"/>
      <c r="B702" s="56"/>
      <c r="C702" s="56"/>
    </row>
    <row r="703" spans="1:3" x14ac:dyDescent="0.2">
      <c r="A703" s="56"/>
      <c r="B703" s="56"/>
      <c r="C703" s="56"/>
    </row>
    <row r="704" spans="1:3" x14ac:dyDescent="0.2">
      <c r="A704" s="56"/>
      <c r="B704" s="56"/>
      <c r="C704" s="56"/>
    </row>
    <row r="705" spans="1:3" x14ac:dyDescent="0.2">
      <c r="A705" s="56"/>
      <c r="B705" s="56"/>
      <c r="C705" s="56"/>
    </row>
    <row r="706" spans="1:3" x14ac:dyDescent="0.2">
      <c r="A706" s="56"/>
      <c r="B706" s="56"/>
      <c r="C706" s="56"/>
    </row>
    <row r="707" spans="1:3" x14ac:dyDescent="0.2">
      <c r="A707" s="56"/>
      <c r="B707" s="56"/>
      <c r="C707" s="56"/>
    </row>
    <row r="708" spans="1:3" x14ac:dyDescent="0.2">
      <c r="A708" s="56"/>
      <c r="B708" s="56"/>
      <c r="C708" s="56"/>
    </row>
    <row r="709" spans="1:3" x14ac:dyDescent="0.2">
      <c r="A709" s="56"/>
      <c r="B709" s="56"/>
      <c r="C709" s="56"/>
    </row>
    <row r="710" spans="1:3" x14ac:dyDescent="0.2">
      <c r="A710" s="56"/>
      <c r="B710" s="56"/>
      <c r="C710" s="56"/>
    </row>
    <row r="711" spans="1:3" x14ac:dyDescent="0.2">
      <c r="A711" s="56"/>
      <c r="B711" s="56"/>
      <c r="C711" s="56"/>
    </row>
    <row r="712" spans="1:3" x14ac:dyDescent="0.2">
      <c r="A712" s="56"/>
      <c r="B712" s="56"/>
      <c r="C712" s="56"/>
    </row>
    <row r="713" spans="1:3" x14ac:dyDescent="0.2">
      <c r="A713" s="56"/>
      <c r="B713" s="56"/>
      <c r="C713" s="56"/>
    </row>
    <row r="714" spans="1:3" x14ac:dyDescent="0.2">
      <c r="A714" s="56"/>
      <c r="B714" s="56"/>
      <c r="C714" s="56"/>
    </row>
    <row r="715" spans="1:3" x14ac:dyDescent="0.2">
      <c r="A715" s="56"/>
      <c r="B715" s="56"/>
      <c r="C715" s="56"/>
    </row>
    <row r="716" spans="1:3" x14ac:dyDescent="0.2">
      <c r="A716" s="56"/>
      <c r="B716" s="56"/>
      <c r="C716" s="56"/>
    </row>
    <row r="717" spans="1:3" x14ac:dyDescent="0.2">
      <c r="A717" s="56"/>
      <c r="B717" s="56"/>
      <c r="C717" s="56"/>
    </row>
    <row r="718" spans="1:3" x14ac:dyDescent="0.2">
      <c r="A718" s="56"/>
      <c r="B718" s="56"/>
      <c r="C718" s="56"/>
    </row>
    <row r="719" spans="1:3" x14ac:dyDescent="0.2">
      <c r="A719" s="56"/>
      <c r="B719" s="56"/>
      <c r="C719" s="56"/>
    </row>
    <row r="720" spans="1:3" x14ac:dyDescent="0.2">
      <c r="A720" s="56"/>
      <c r="B720" s="56"/>
      <c r="C720" s="56"/>
    </row>
    <row r="721" spans="1:3" x14ac:dyDescent="0.2">
      <c r="A721" s="56"/>
      <c r="B721" s="56"/>
      <c r="C721" s="56"/>
    </row>
    <row r="722" spans="1:3" x14ac:dyDescent="0.2">
      <c r="A722" s="56"/>
      <c r="B722" s="56"/>
      <c r="C722" s="56"/>
    </row>
    <row r="723" spans="1:3" x14ac:dyDescent="0.2">
      <c r="A723" s="56"/>
      <c r="B723" s="56"/>
      <c r="C723" s="56"/>
    </row>
    <row r="724" spans="1:3" x14ac:dyDescent="0.2">
      <c r="A724" s="56"/>
      <c r="B724" s="56"/>
      <c r="C724" s="56"/>
    </row>
    <row r="725" spans="1:3" x14ac:dyDescent="0.2">
      <c r="A725" s="56"/>
      <c r="B725" s="56"/>
      <c r="C725" s="56"/>
    </row>
    <row r="726" spans="1:3" x14ac:dyDescent="0.2">
      <c r="A726" s="56"/>
      <c r="B726" s="56"/>
      <c r="C726" s="56"/>
    </row>
    <row r="727" spans="1:3" x14ac:dyDescent="0.2">
      <c r="A727" s="56"/>
      <c r="B727" s="56"/>
      <c r="C727" s="56"/>
    </row>
    <row r="728" spans="1:3" x14ac:dyDescent="0.2">
      <c r="A728" s="56"/>
      <c r="B728" s="56"/>
      <c r="C728" s="56"/>
    </row>
    <row r="729" spans="1:3" x14ac:dyDescent="0.2">
      <c r="A729" s="56"/>
      <c r="B729" s="56"/>
      <c r="C729" s="56"/>
    </row>
    <row r="730" spans="1:3" x14ac:dyDescent="0.2">
      <c r="A730" s="56"/>
      <c r="B730" s="56"/>
      <c r="C730" s="56"/>
    </row>
    <row r="731" spans="1:3" x14ac:dyDescent="0.2">
      <c r="A731" s="56"/>
      <c r="B731" s="56"/>
      <c r="C731" s="56"/>
    </row>
    <row r="732" spans="1:3" x14ac:dyDescent="0.2">
      <c r="A732" s="56"/>
      <c r="B732" s="56"/>
      <c r="C732" s="56"/>
    </row>
    <row r="733" spans="1:3" x14ac:dyDescent="0.2">
      <c r="A733" s="56"/>
      <c r="B733" s="56"/>
      <c r="C733" s="56"/>
    </row>
    <row r="734" spans="1:3" x14ac:dyDescent="0.2">
      <c r="A734" s="56"/>
      <c r="B734" s="56"/>
      <c r="C734" s="56"/>
    </row>
    <row r="735" spans="1:3" x14ac:dyDescent="0.2">
      <c r="A735" s="56"/>
      <c r="B735" s="56"/>
      <c r="C735" s="56"/>
    </row>
    <row r="736" spans="1:3" x14ac:dyDescent="0.2">
      <c r="A736" s="56"/>
      <c r="B736" s="56"/>
      <c r="C736" s="56"/>
    </row>
    <row r="737" spans="1:3" x14ac:dyDescent="0.2">
      <c r="A737" s="56"/>
      <c r="B737" s="56"/>
      <c r="C737" s="56"/>
    </row>
    <row r="738" spans="1:3" x14ac:dyDescent="0.2">
      <c r="A738" s="56"/>
      <c r="B738" s="56"/>
      <c r="C738" s="56"/>
    </row>
    <row r="739" spans="1:3" x14ac:dyDescent="0.2">
      <c r="A739" s="56"/>
      <c r="B739" s="56"/>
      <c r="C739" s="56"/>
    </row>
    <row r="740" spans="1:3" x14ac:dyDescent="0.2">
      <c r="A740" s="56"/>
      <c r="B740" s="56"/>
      <c r="C740" s="56"/>
    </row>
    <row r="741" spans="1:3" x14ac:dyDescent="0.2">
      <c r="A741" s="56"/>
      <c r="B741" s="56"/>
      <c r="C741" s="56"/>
    </row>
    <row r="742" spans="1:3" x14ac:dyDescent="0.2">
      <c r="A742" s="56"/>
      <c r="B742" s="56"/>
      <c r="C742" s="56"/>
    </row>
    <row r="743" spans="1:3" x14ac:dyDescent="0.2">
      <c r="A743" s="56"/>
      <c r="B743" s="56"/>
      <c r="C743" s="56"/>
    </row>
    <row r="744" spans="1:3" x14ac:dyDescent="0.2">
      <c r="A744" s="56"/>
      <c r="B744" s="56"/>
      <c r="C744" s="56"/>
    </row>
    <row r="745" spans="1:3" x14ac:dyDescent="0.2">
      <c r="A745" s="56"/>
      <c r="B745" s="56"/>
      <c r="C745" s="56"/>
    </row>
    <row r="746" spans="1:3" x14ac:dyDescent="0.2">
      <c r="A746" s="56"/>
      <c r="B746" s="56"/>
      <c r="C746" s="56"/>
    </row>
    <row r="747" spans="1:3" x14ac:dyDescent="0.2">
      <c r="A747" s="56"/>
      <c r="B747" s="56"/>
      <c r="C747" s="56"/>
    </row>
    <row r="748" spans="1:3" x14ac:dyDescent="0.2">
      <c r="A748" s="56"/>
      <c r="B748" s="56"/>
      <c r="C748" s="56"/>
    </row>
    <row r="749" spans="1:3" x14ac:dyDescent="0.2">
      <c r="A749" s="56"/>
      <c r="B749" s="56"/>
      <c r="C749" s="56"/>
    </row>
    <row r="750" spans="1:3" x14ac:dyDescent="0.2">
      <c r="A750" s="56"/>
      <c r="B750" s="56"/>
      <c r="C750" s="56"/>
    </row>
    <row r="751" spans="1:3" x14ac:dyDescent="0.2">
      <c r="A751" s="56"/>
      <c r="B751" s="56"/>
      <c r="C751" s="56"/>
    </row>
    <row r="752" spans="1:3" x14ac:dyDescent="0.2">
      <c r="A752" s="56"/>
      <c r="B752" s="56"/>
      <c r="C752" s="56"/>
    </row>
    <row r="753" spans="1:3" x14ac:dyDescent="0.2">
      <c r="A753" s="56"/>
      <c r="B753" s="56"/>
      <c r="C753" s="56"/>
    </row>
    <row r="754" spans="1:3" x14ac:dyDescent="0.2">
      <c r="A754" s="56"/>
      <c r="B754" s="56"/>
      <c r="C754" s="56"/>
    </row>
    <row r="755" spans="1:3" x14ac:dyDescent="0.2">
      <c r="A755" s="56"/>
      <c r="B755" s="56"/>
      <c r="C755" s="56"/>
    </row>
    <row r="756" spans="1:3" x14ac:dyDescent="0.2">
      <c r="A756" s="56"/>
      <c r="B756" s="56"/>
      <c r="C756" s="56"/>
    </row>
    <row r="757" spans="1:3" x14ac:dyDescent="0.2">
      <c r="A757" s="56"/>
      <c r="B757" s="56"/>
      <c r="C757" s="56"/>
    </row>
    <row r="758" spans="1:3" x14ac:dyDescent="0.2">
      <c r="A758" s="56"/>
      <c r="B758" s="56"/>
      <c r="C758" s="56"/>
    </row>
    <row r="759" spans="1:3" x14ac:dyDescent="0.2">
      <c r="A759" s="56"/>
      <c r="B759" s="56"/>
      <c r="C759" s="56"/>
    </row>
    <row r="760" spans="1:3" x14ac:dyDescent="0.2">
      <c r="A760" s="56"/>
      <c r="B760" s="56"/>
      <c r="C760" s="56"/>
    </row>
    <row r="761" spans="1:3" x14ac:dyDescent="0.2">
      <c r="A761" s="56"/>
      <c r="B761" s="56"/>
      <c r="C761" s="56"/>
    </row>
    <row r="762" spans="1:3" x14ac:dyDescent="0.2">
      <c r="A762" s="56"/>
      <c r="B762" s="56"/>
      <c r="C762" s="56"/>
    </row>
    <row r="763" spans="1:3" x14ac:dyDescent="0.2">
      <c r="A763" s="56"/>
      <c r="B763" s="56"/>
      <c r="C763" s="56"/>
    </row>
    <row r="764" spans="1:3" x14ac:dyDescent="0.2">
      <c r="A764" s="56"/>
      <c r="B764" s="56"/>
      <c r="C764" s="56"/>
    </row>
    <row r="765" spans="1:3" x14ac:dyDescent="0.2">
      <c r="A765" s="56"/>
      <c r="B765" s="56"/>
      <c r="C765" s="56"/>
    </row>
    <row r="766" spans="1:3" x14ac:dyDescent="0.2">
      <c r="A766" s="56"/>
      <c r="B766" s="56"/>
      <c r="C766" s="56"/>
    </row>
    <row r="767" spans="1:3" x14ac:dyDescent="0.2">
      <c r="A767" s="56"/>
      <c r="B767" s="56"/>
      <c r="C767" s="56"/>
    </row>
    <row r="768" spans="1:3" x14ac:dyDescent="0.2">
      <c r="A768" s="56"/>
      <c r="B768" s="56"/>
      <c r="C768" s="56"/>
    </row>
    <row r="769" spans="1:3" x14ac:dyDescent="0.2">
      <c r="A769" s="56"/>
      <c r="B769" s="56"/>
      <c r="C769" s="56"/>
    </row>
    <row r="770" spans="1:3" x14ac:dyDescent="0.2">
      <c r="A770" s="56"/>
      <c r="B770" s="56"/>
      <c r="C770" s="56"/>
    </row>
    <row r="771" spans="1:3" x14ac:dyDescent="0.2">
      <c r="A771" s="56"/>
      <c r="B771" s="56"/>
      <c r="C771" s="56"/>
    </row>
    <row r="772" spans="1:3" x14ac:dyDescent="0.2">
      <c r="A772" s="56"/>
      <c r="B772" s="56"/>
      <c r="C772" s="56"/>
    </row>
    <row r="773" spans="1:3" x14ac:dyDescent="0.2">
      <c r="A773" s="56"/>
      <c r="B773" s="56"/>
      <c r="C773" s="56"/>
    </row>
    <row r="774" spans="1:3" x14ac:dyDescent="0.2">
      <c r="A774" s="56"/>
      <c r="B774" s="56"/>
      <c r="C774" s="56"/>
    </row>
    <row r="775" spans="1:3" x14ac:dyDescent="0.2">
      <c r="A775" s="56"/>
      <c r="B775" s="56"/>
      <c r="C775" s="56"/>
    </row>
    <row r="776" spans="1:3" x14ac:dyDescent="0.2">
      <c r="A776" s="56"/>
      <c r="B776" s="56"/>
      <c r="C776" s="56"/>
    </row>
    <row r="777" spans="1:3" x14ac:dyDescent="0.2">
      <c r="A777" s="56"/>
      <c r="B777" s="56"/>
      <c r="C777" s="56"/>
    </row>
    <row r="778" spans="1:3" x14ac:dyDescent="0.2">
      <c r="A778" s="56"/>
      <c r="B778" s="56"/>
      <c r="C778" s="56"/>
    </row>
    <row r="779" spans="1:3" x14ac:dyDescent="0.2">
      <c r="A779" s="56"/>
      <c r="B779" s="56"/>
      <c r="C779" s="56"/>
    </row>
    <row r="780" spans="1:3" x14ac:dyDescent="0.2">
      <c r="A780" s="56"/>
      <c r="B780" s="56"/>
      <c r="C780" s="56"/>
    </row>
    <row r="781" spans="1:3" x14ac:dyDescent="0.2">
      <c r="A781" s="56"/>
      <c r="B781" s="56"/>
      <c r="C781" s="56"/>
    </row>
    <row r="782" spans="1:3" x14ac:dyDescent="0.2">
      <c r="A782" s="56"/>
      <c r="B782" s="56"/>
      <c r="C782" s="56"/>
    </row>
    <row r="783" spans="1:3" x14ac:dyDescent="0.2">
      <c r="A783" s="56"/>
      <c r="B783" s="56"/>
      <c r="C783" s="56"/>
    </row>
    <row r="784" spans="1:3" x14ac:dyDescent="0.2">
      <c r="A784" s="56"/>
      <c r="B784" s="56"/>
      <c r="C784" s="56"/>
    </row>
    <row r="785" spans="1:3" x14ac:dyDescent="0.2">
      <c r="A785" s="56"/>
      <c r="B785" s="56"/>
      <c r="C785" s="56"/>
    </row>
    <row r="786" spans="1:3" x14ac:dyDescent="0.2">
      <c r="A786" s="56"/>
      <c r="B786" s="56"/>
      <c r="C786" s="56"/>
    </row>
    <row r="787" spans="1:3" x14ac:dyDescent="0.2">
      <c r="A787" s="56"/>
      <c r="B787" s="56"/>
      <c r="C787" s="56"/>
    </row>
    <row r="788" spans="1:3" x14ac:dyDescent="0.2">
      <c r="A788" s="56"/>
      <c r="B788" s="56"/>
      <c r="C788" s="56"/>
    </row>
    <row r="789" spans="1:3" x14ac:dyDescent="0.2">
      <c r="A789" s="56"/>
      <c r="B789" s="56"/>
      <c r="C789" s="56"/>
    </row>
    <row r="790" spans="1:3" x14ac:dyDescent="0.2">
      <c r="A790" s="56"/>
      <c r="B790" s="56"/>
      <c r="C790" s="56"/>
    </row>
    <row r="791" spans="1:3" x14ac:dyDescent="0.2">
      <c r="A791" s="56"/>
      <c r="B791" s="56"/>
      <c r="C791" s="56"/>
    </row>
    <row r="792" spans="1:3" x14ac:dyDescent="0.2">
      <c r="A792" s="56"/>
      <c r="B792" s="56"/>
      <c r="C792" s="56"/>
    </row>
    <row r="793" spans="1:3" x14ac:dyDescent="0.2">
      <c r="A793" s="56"/>
      <c r="B793" s="56"/>
      <c r="C793" s="56"/>
    </row>
    <row r="794" spans="1:3" x14ac:dyDescent="0.2">
      <c r="A794" s="56"/>
      <c r="B794" s="56"/>
      <c r="C794" s="56"/>
    </row>
    <row r="795" spans="1:3" x14ac:dyDescent="0.2">
      <c r="A795" s="56"/>
      <c r="B795" s="56"/>
      <c r="C795" s="56"/>
    </row>
    <row r="796" spans="1:3" x14ac:dyDescent="0.2">
      <c r="A796" s="56"/>
      <c r="B796" s="56"/>
      <c r="C796" s="56"/>
    </row>
    <row r="797" spans="1:3" x14ac:dyDescent="0.2">
      <c r="A797" s="56"/>
      <c r="B797" s="56"/>
      <c r="C797" s="56"/>
    </row>
    <row r="798" spans="1:3" x14ac:dyDescent="0.2">
      <c r="A798" s="56"/>
      <c r="B798" s="56"/>
      <c r="C798" s="56"/>
    </row>
    <row r="799" spans="1:3" x14ac:dyDescent="0.2">
      <c r="A799" s="56"/>
      <c r="B799" s="56"/>
      <c r="C799" s="56"/>
    </row>
    <row r="800" spans="1:3" x14ac:dyDescent="0.2">
      <c r="A800" s="56"/>
      <c r="B800" s="56"/>
      <c r="C800" s="56"/>
    </row>
    <row r="801" spans="1:3" x14ac:dyDescent="0.2">
      <c r="A801" s="56"/>
      <c r="B801" s="56"/>
      <c r="C801" s="56"/>
    </row>
    <row r="802" spans="1:3" x14ac:dyDescent="0.2">
      <c r="A802" s="56"/>
      <c r="B802" s="56"/>
      <c r="C802" s="56"/>
    </row>
    <row r="803" spans="1:3" x14ac:dyDescent="0.2">
      <c r="A803" s="56"/>
      <c r="B803" s="56"/>
      <c r="C803" s="56"/>
    </row>
    <row r="804" spans="1:3" x14ac:dyDescent="0.2">
      <c r="A804" s="56"/>
      <c r="B804" s="56"/>
      <c r="C804" s="56"/>
    </row>
    <row r="805" spans="1:3" x14ac:dyDescent="0.2">
      <c r="A805" s="56"/>
      <c r="B805" s="56"/>
      <c r="C805" s="56"/>
    </row>
    <row r="806" spans="1:3" x14ac:dyDescent="0.2">
      <c r="A806" s="56"/>
      <c r="B806" s="56"/>
      <c r="C806" s="56"/>
    </row>
    <row r="807" spans="1:3" x14ac:dyDescent="0.2">
      <c r="A807" s="56"/>
      <c r="B807" s="56"/>
      <c r="C807" s="56"/>
    </row>
    <row r="808" spans="1:3" x14ac:dyDescent="0.2">
      <c r="A808" s="56"/>
      <c r="B808" s="56"/>
      <c r="C808" s="56"/>
    </row>
    <row r="809" spans="1:3" x14ac:dyDescent="0.2">
      <c r="A809" s="56"/>
      <c r="B809" s="56"/>
      <c r="C809" s="56"/>
    </row>
    <row r="810" spans="1:3" x14ac:dyDescent="0.2">
      <c r="A810" s="56"/>
      <c r="B810" s="56"/>
      <c r="C810" s="56"/>
    </row>
    <row r="811" spans="1:3" x14ac:dyDescent="0.2">
      <c r="A811" s="56"/>
      <c r="B811" s="56"/>
      <c r="C811" s="56"/>
    </row>
    <row r="812" spans="1:3" x14ac:dyDescent="0.2">
      <c r="A812" s="56"/>
      <c r="B812" s="56"/>
      <c r="C812" s="56"/>
    </row>
    <row r="813" spans="1:3" x14ac:dyDescent="0.2">
      <c r="A813" s="56"/>
      <c r="B813" s="56"/>
      <c r="C813" s="56"/>
    </row>
    <row r="814" spans="1:3" x14ac:dyDescent="0.2">
      <c r="A814" s="56"/>
      <c r="B814" s="56"/>
      <c r="C814" s="56"/>
    </row>
    <row r="815" spans="1:3" x14ac:dyDescent="0.2">
      <c r="A815" s="56"/>
      <c r="B815" s="56"/>
      <c r="C815" s="56"/>
    </row>
    <row r="816" spans="1:3" x14ac:dyDescent="0.2">
      <c r="A816" s="56"/>
      <c r="B816" s="56"/>
      <c r="C816" s="56"/>
    </row>
    <row r="817" spans="1:3" x14ac:dyDescent="0.2">
      <c r="A817" s="56"/>
      <c r="B817" s="56"/>
      <c r="C817" s="56"/>
    </row>
    <row r="818" spans="1:3" x14ac:dyDescent="0.2">
      <c r="A818" s="56"/>
      <c r="B818" s="56"/>
      <c r="C818" s="56"/>
    </row>
    <row r="819" spans="1:3" x14ac:dyDescent="0.2">
      <c r="A819" s="56"/>
      <c r="B819" s="56"/>
      <c r="C819" s="56"/>
    </row>
    <row r="820" spans="1:3" x14ac:dyDescent="0.2">
      <c r="A820" s="56"/>
      <c r="B820" s="56"/>
      <c r="C820" s="56"/>
    </row>
    <row r="821" spans="1:3" x14ac:dyDescent="0.2">
      <c r="A821" s="56"/>
      <c r="B821" s="56"/>
      <c r="C821" s="56"/>
    </row>
    <row r="822" spans="1:3" x14ac:dyDescent="0.2">
      <c r="A822" s="56"/>
      <c r="B822" s="56"/>
      <c r="C822" s="56"/>
    </row>
    <row r="823" spans="1:3" x14ac:dyDescent="0.2">
      <c r="A823" s="56"/>
      <c r="B823" s="56"/>
      <c r="C823" s="56"/>
    </row>
    <row r="824" spans="1:3" x14ac:dyDescent="0.2">
      <c r="A824" s="56"/>
      <c r="B824" s="56"/>
      <c r="C824" s="56"/>
    </row>
    <row r="825" spans="1:3" x14ac:dyDescent="0.2">
      <c r="A825" s="56"/>
      <c r="B825" s="56"/>
      <c r="C825" s="56"/>
    </row>
    <row r="826" spans="1:3" x14ac:dyDescent="0.2">
      <c r="A826" s="56"/>
      <c r="B826" s="56"/>
      <c r="C826" s="56"/>
    </row>
    <row r="827" spans="1:3" x14ac:dyDescent="0.2">
      <c r="A827" s="56"/>
      <c r="B827" s="56"/>
      <c r="C827" s="56"/>
    </row>
    <row r="828" spans="1:3" x14ac:dyDescent="0.2">
      <c r="A828" s="56"/>
      <c r="B828" s="56"/>
      <c r="C828" s="56"/>
    </row>
    <row r="829" spans="1:3" x14ac:dyDescent="0.2">
      <c r="A829" s="56"/>
      <c r="B829" s="56"/>
      <c r="C829" s="56"/>
    </row>
    <row r="830" spans="1:3" x14ac:dyDescent="0.2">
      <c r="A830" s="56"/>
      <c r="B830" s="56"/>
      <c r="C830" s="56"/>
    </row>
    <row r="831" spans="1:3" x14ac:dyDescent="0.2">
      <c r="A831" s="56"/>
      <c r="B831" s="56"/>
      <c r="C831" s="56"/>
    </row>
    <row r="832" spans="1:3" x14ac:dyDescent="0.2">
      <c r="A832" s="56"/>
      <c r="B832" s="56"/>
      <c r="C832" s="56"/>
    </row>
    <row r="833" spans="1:3" x14ac:dyDescent="0.2">
      <c r="A833" s="56"/>
      <c r="B833" s="56"/>
      <c r="C833" s="56"/>
    </row>
    <row r="834" spans="1:3" x14ac:dyDescent="0.2">
      <c r="A834" s="56"/>
      <c r="B834" s="56"/>
      <c r="C834" s="56"/>
    </row>
    <row r="835" spans="1:3" x14ac:dyDescent="0.2">
      <c r="A835" s="56"/>
      <c r="B835" s="56"/>
      <c r="C835" s="56"/>
    </row>
    <row r="836" spans="1:3" x14ac:dyDescent="0.2">
      <c r="A836" s="56"/>
      <c r="B836" s="56"/>
      <c r="C836" s="56"/>
    </row>
    <row r="837" spans="1:3" x14ac:dyDescent="0.2">
      <c r="A837" s="56">
        <v>57</v>
      </c>
      <c r="B837" s="56"/>
      <c r="C837" s="56"/>
    </row>
    <row r="838" spans="1:3" x14ac:dyDescent="0.2">
      <c r="A838" s="56">
        <v>57</v>
      </c>
      <c r="B838" s="56"/>
      <c r="C838" s="56"/>
    </row>
    <row r="839" spans="1:3" x14ac:dyDescent="0.2">
      <c r="A839" s="56">
        <v>57</v>
      </c>
      <c r="B839" s="56"/>
      <c r="C839" s="56"/>
    </row>
    <row r="840" spans="1:3" x14ac:dyDescent="0.2">
      <c r="A840" s="56">
        <v>57</v>
      </c>
      <c r="B840" s="56"/>
      <c r="C840" s="56"/>
    </row>
    <row r="841" spans="1:3" x14ac:dyDescent="0.2">
      <c r="A841" s="56">
        <v>57</v>
      </c>
      <c r="B841" s="56"/>
      <c r="C841" s="56"/>
    </row>
    <row r="842" spans="1:3" x14ac:dyDescent="0.2">
      <c r="A842" s="56">
        <v>57</v>
      </c>
      <c r="B842" s="56"/>
      <c r="C842" s="56"/>
    </row>
    <row r="843" spans="1:3" x14ac:dyDescent="0.2">
      <c r="A843" s="56">
        <v>57</v>
      </c>
      <c r="B843" s="56"/>
      <c r="C843" s="56"/>
    </row>
    <row r="844" spans="1:3" x14ac:dyDescent="0.2">
      <c r="A844" s="56"/>
      <c r="B844" s="56"/>
      <c r="C844" s="56"/>
    </row>
    <row r="845" spans="1:3" x14ac:dyDescent="0.2">
      <c r="A845" s="56"/>
      <c r="B845" s="56"/>
      <c r="C845" s="56"/>
    </row>
    <row r="846" spans="1:3" x14ac:dyDescent="0.2">
      <c r="A846" s="56"/>
      <c r="B846" s="56"/>
      <c r="C846" s="56"/>
    </row>
    <row r="847" spans="1:3" x14ac:dyDescent="0.2">
      <c r="A847" s="56"/>
      <c r="B847" s="56"/>
      <c r="C847" s="56"/>
    </row>
    <row r="848" spans="1:3" x14ac:dyDescent="0.2">
      <c r="A848" s="56"/>
      <c r="B848" s="56"/>
      <c r="C848" s="56"/>
    </row>
    <row r="849" spans="1:3" x14ac:dyDescent="0.2">
      <c r="A849" s="56"/>
      <c r="B849" s="56"/>
      <c r="C849" s="56"/>
    </row>
    <row r="850" spans="1:3" x14ac:dyDescent="0.2">
      <c r="A850" s="56"/>
      <c r="B850" s="56"/>
      <c r="C850" s="56"/>
    </row>
    <row r="851" spans="1:3" x14ac:dyDescent="0.2">
      <c r="A851" s="56"/>
      <c r="B851" s="56"/>
      <c r="C851" s="56"/>
    </row>
    <row r="852" spans="1:3" x14ac:dyDescent="0.2">
      <c r="A852" s="56"/>
      <c r="B852" s="56"/>
      <c r="C852" s="56"/>
    </row>
    <row r="853" spans="1:3" x14ac:dyDescent="0.2">
      <c r="A853" s="56"/>
      <c r="B853" s="56"/>
      <c r="C853" s="56"/>
    </row>
    <row r="854" spans="1:3" x14ac:dyDescent="0.2">
      <c r="A854" s="56"/>
      <c r="B854" s="56"/>
      <c r="C854" s="56"/>
    </row>
    <row r="855" spans="1:3" x14ac:dyDescent="0.2">
      <c r="A855" s="56"/>
      <c r="B855" s="56"/>
      <c r="C855" s="56"/>
    </row>
    <row r="856" spans="1:3" x14ac:dyDescent="0.2">
      <c r="A856" s="56"/>
      <c r="B856" s="56"/>
      <c r="C856" s="56"/>
    </row>
    <row r="857" spans="1:3" x14ac:dyDescent="0.2">
      <c r="A857" s="56"/>
      <c r="B857" s="56"/>
      <c r="C857" s="56"/>
    </row>
    <row r="858" spans="1:3" x14ac:dyDescent="0.2">
      <c r="A858" s="56"/>
      <c r="B858" s="56"/>
      <c r="C858" s="56"/>
    </row>
    <row r="859" spans="1:3" x14ac:dyDescent="0.2">
      <c r="A859" s="56"/>
      <c r="B859" s="56"/>
      <c r="C859" s="56"/>
    </row>
    <row r="860" spans="1:3" x14ac:dyDescent="0.2">
      <c r="A860" s="56"/>
      <c r="B860" s="56"/>
      <c r="C860" s="56"/>
    </row>
    <row r="861" spans="1:3" x14ac:dyDescent="0.2">
      <c r="A861" s="56"/>
      <c r="B861" s="56"/>
      <c r="C861" s="56"/>
    </row>
    <row r="862" spans="1:3" x14ac:dyDescent="0.2">
      <c r="A862" s="56"/>
      <c r="B862" s="56"/>
      <c r="C862" s="56"/>
    </row>
    <row r="863" spans="1:3" x14ac:dyDescent="0.2">
      <c r="A863" s="56"/>
      <c r="B863" s="56"/>
      <c r="C863" s="56"/>
    </row>
    <row r="864" spans="1:3" x14ac:dyDescent="0.2">
      <c r="A864" s="56"/>
      <c r="B864" s="56"/>
      <c r="C864" s="56"/>
    </row>
    <row r="865" spans="1:3" x14ac:dyDescent="0.2">
      <c r="A865" s="56"/>
      <c r="B865" s="56"/>
      <c r="C865" s="56"/>
    </row>
    <row r="866" spans="1:3" x14ac:dyDescent="0.2">
      <c r="A866" s="56"/>
      <c r="B866" s="56"/>
      <c r="C866" s="56"/>
    </row>
    <row r="867" spans="1:3" x14ac:dyDescent="0.2">
      <c r="A867" s="56"/>
      <c r="B867" s="56"/>
      <c r="C867" s="56"/>
    </row>
    <row r="868" spans="1:3" x14ac:dyDescent="0.2">
      <c r="A868" s="56"/>
      <c r="B868" s="56"/>
      <c r="C868" s="56"/>
    </row>
    <row r="869" spans="1:3" x14ac:dyDescent="0.2">
      <c r="A869" s="56"/>
      <c r="B869" s="56"/>
      <c r="C869" s="56"/>
    </row>
    <row r="870" spans="1:3" x14ac:dyDescent="0.2">
      <c r="A870" s="56"/>
      <c r="B870" s="56"/>
      <c r="C870" s="56"/>
    </row>
    <row r="871" spans="1:3" x14ac:dyDescent="0.2">
      <c r="A871" s="56"/>
      <c r="B871" s="56"/>
      <c r="C871" s="56"/>
    </row>
    <row r="872" spans="1:3" x14ac:dyDescent="0.2">
      <c r="A872" s="56"/>
      <c r="B872" s="56"/>
      <c r="C872" s="56"/>
    </row>
    <row r="873" spans="1:3" x14ac:dyDescent="0.2">
      <c r="A873" s="56"/>
      <c r="B873" s="56"/>
      <c r="C873" s="56"/>
    </row>
    <row r="874" spans="1:3" x14ac:dyDescent="0.2">
      <c r="A874" s="56"/>
      <c r="B874" s="56"/>
      <c r="C874" s="56"/>
    </row>
    <row r="875" spans="1:3" x14ac:dyDescent="0.2">
      <c r="A875" s="56"/>
      <c r="B875" s="56"/>
      <c r="C875" s="56"/>
    </row>
    <row r="876" spans="1:3" x14ac:dyDescent="0.2">
      <c r="A876" s="56"/>
      <c r="B876" s="56"/>
      <c r="C876" s="56"/>
    </row>
    <row r="877" spans="1:3" x14ac:dyDescent="0.2">
      <c r="A877" s="56"/>
      <c r="B877" s="56"/>
      <c r="C877" s="56"/>
    </row>
    <row r="878" spans="1:3" x14ac:dyDescent="0.2">
      <c r="A878" s="56"/>
      <c r="B878" s="56"/>
      <c r="C878" s="56"/>
    </row>
    <row r="879" spans="1:3" x14ac:dyDescent="0.2">
      <c r="A879" s="56"/>
      <c r="B879" s="56"/>
      <c r="C879" s="56"/>
    </row>
    <row r="880" spans="1:3" x14ac:dyDescent="0.2">
      <c r="A880" s="56"/>
      <c r="B880" s="56"/>
      <c r="C880" s="56"/>
    </row>
    <row r="881" spans="1:3" x14ac:dyDescent="0.2">
      <c r="A881" s="56"/>
      <c r="B881" s="56"/>
      <c r="C881" s="56"/>
    </row>
    <row r="882" spans="1:3" x14ac:dyDescent="0.2">
      <c r="A882" s="56"/>
      <c r="B882" s="56"/>
      <c r="C882" s="56"/>
    </row>
    <row r="883" spans="1:3" x14ac:dyDescent="0.2">
      <c r="A883" s="56"/>
      <c r="B883" s="56"/>
      <c r="C883" s="56"/>
    </row>
    <row r="884" spans="1:3" x14ac:dyDescent="0.2">
      <c r="A884" s="56"/>
      <c r="B884" s="56"/>
      <c r="C884" s="56"/>
    </row>
    <row r="885" spans="1:3" x14ac:dyDescent="0.2">
      <c r="A885" s="56"/>
      <c r="B885" s="56"/>
      <c r="C885" s="56"/>
    </row>
    <row r="886" spans="1:3" x14ac:dyDescent="0.2">
      <c r="A886" s="56"/>
      <c r="B886" s="56"/>
      <c r="C886" s="56"/>
    </row>
    <row r="887" spans="1:3" x14ac:dyDescent="0.2">
      <c r="A887" s="56"/>
      <c r="B887" s="56"/>
      <c r="C887" s="56"/>
    </row>
    <row r="888" spans="1:3" x14ac:dyDescent="0.2">
      <c r="A888" s="56"/>
      <c r="B888" s="56"/>
      <c r="C888" s="56"/>
    </row>
    <row r="889" spans="1:3" x14ac:dyDescent="0.2">
      <c r="A889" s="56"/>
      <c r="B889" s="56"/>
      <c r="C889" s="56"/>
    </row>
    <row r="890" spans="1:3" x14ac:dyDescent="0.2">
      <c r="A890" s="56"/>
      <c r="B890" s="56"/>
      <c r="C890" s="56"/>
    </row>
    <row r="891" spans="1:3" x14ac:dyDescent="0.2">
      <c r="A891" s="56"/>
      <c r="B891" s="56"/>
      <c r="C891" s="56"/>
    </row>
    <row r="892" spans="1:3" x14ac:dyDescent="0.2">
      <c r="A892" s="56"/>
      <c r="B892" s="56"/>
      <c r="C892" s="56"/>
    </row>
    <row r="893" spans="1:3" x14ac:dyDescent="0.2">
      <c r="A893" s="56"/>
      <c r="B893" s="56"/>
      <c r="C893" s="56"/>
    </row>
    <row r="894" spans="1:3" x14ac:dyDescent="0.2">
      <c r="A894" s="56"/>
      <c r="B894" s="56"/>
      <c r="C894" s="56"/>
    </row>
    <row r="895" spans="1:3" x14ac:dyDescent="0.2">
      <c r="A895" s="56"/>
      <c r="B895" s="56"/>
      <c r="C895" s="56"/>
    </row>
    <row r="896" spans="1:3" x14ac:dyDescent="0.2">
      <c r="A896" s="56"/>
      <c r="B896" s="56"/>
      <c r="C896" s="56"/>
    </row>
    <row r="897" spans="1:3" x14ac:dyDescent="0.2">
      <c r="A897" s="56"/>
      <c r="B897" s="56"/>
      <c r="C897" s="56"/>
    </row>
    <row r="898" spans="1:3" x14ac:dyDescent="0.2">
      <c r="A898" s="56"/>
      <c r="B898" s="56"/>
      <c r="C898" s="56"/>
    </row>
    <row r="899" spans="1:3" x14ac:dyDescent="0.2">
      <c r="A899" s="56"/>
      <c r="B899" s="56"/>
      <c r="C899" s="56"/>
    </row>
    <row r="900" spans="1:3" x14ac:dyDescent="0.2">
      <c r="A900" s="56"/>
      <c r="B900" s="56"/>
      <c r="C900" s="56"/>
    </row>
    <row r="901" spans="1:3" x14ac:dyDescent="0.2">
      <c r="A901" s="56"/>
      <c r="B901" s="56"/>
      <c r="C901" s="56"/>
    </row>
    <row r="902" spans="1:3" x14ac:dyDescent="0.2">
      <c r="A902" s="56"/>
      <c r="B902" s="56"/>
      <c r="C902" s="56"/>
    </row>
    <row r="903" spans="1:3" x14ac:dyDescent="0.2">
      <c r="A903" s="56"/>
      <c r="B903" s="56"/>
      <c r="C903" s="56"/>
    </row>
    <row r="904" spans="1:3" x14ac:dyDescent="0.2">
      <c r="A904" s="56"/>
      <c r="B904" s="56"/>
      <c r="C904" s="56"/>
    </row>
    <row r="905" spans="1:3" x14ac:dyDescent="0.2">
      <c r="A905" s="56"/>
      <c r="B905" s="56"/>
      <c r="C905" s="56"/>
    </row>
    <row r="906" spans="1:3" x14ac:dyDescent="0.2">
      <c r="A906" s="56"/>
      <c r="B906" s="56"/>
      <c r="C906" s="56"/>
    </row>
    <row r="907" spans="1:3" x14ac:dyDescent="0.2">
      <c r="A907" s="56"/>
      <c r="B907" s="56"/>
      <c r="C907" s="56"/>
    </row>
    <row r="908" spans="1:3" x14ac:dyDescent="0.2">
      <c r="A908" s="56"/>
      <c r="B908" s="56"/>
      <c r="C908" s="56"/>
    </row>
    <row r="909" spans="1:3" x14ac:dyDescent="0.2">
      <c r="A909" s="56"/>
      <c r="B909" s="56"/>
      <c r="C909" s="56"/>
    </row>
    <row r="910" spans="1:3" x14ac:dyDescent="0.2">
      <c r="A910" s="56"/>
      <c r="B910" s="56"/>
      <c r="C910" s="56"/>
    </row>
    <row r="911" spans="1:3" x14ac:dyDescent="0.2">
      <c r="A911" s="56"/>
      <c r="B911" s="56"/>
      <c r="C911" s="56"/>
    </row>
    <row r="912" spans="1:3" x14ac:dyDescent="0.2">
      <c r="A912" s="56"/>
      <c r="B912" s="56"/>
      <c r="C912" s="56"/>
    </row>
    <row r="913" spans="1:3" x14ac:dyDescent="0.2">
      <c r="A913" s="56"/>
      <c r="B913" s="56"/>
      <c r="C913" s="56"/>
    </row>
    <row r="914" spans="1:3" x14ac:dyDescent="0.2">
      <c r="A914" s="56"/>
      <c r="B914" s="56"/>
      <c r="C914" s="56"/>
    </row>
    <row r="915" spans="1:3" x14ac:dyDescent="0.2">
      <c r="A915" s="56"/>
      <c r="B915" s="56"/>
      <c r="C915" s="56"/>
    </row>
    <row r="916" spans="1:3" x14ac:dyDescent="0.2">
      <c r="A916" s="56"/>
      <c r="B916" s="56"/>
      <c r="C916" s="56"/>
    </row>
    <row r="917" spans="1:3" x14ac:dyDescent="0.2">
      <c r="A917" s="56"/>
      <c r="B917" s="56"/>
      <c r="C917" s="56"/>
    </row>
    <row r="918" spans="1:3" x14ac:dyDescent="0.2">
      <c r="A918" s="56"/>
      <c r="B918" s="56"/>
      <c r="C918" s="56"/>
    </row>
    <row r="919" spans="1:3" x14ac:dyDescent="0.2">
      <c r="A919" s="56"/>
      <c r="B919" s="56"/>
      <c r="C919" s="56"/>
    </row>
    <row r="920" spans="1:3" x14ac:dyDescent="0.2">
      <c r="A920" s="56"/>
      <c r="B920" s="56"/>
      <c r="C920" s="56"/>
    </row>
    <row r="921" spans="1:3" x14ac:dyDescent="0.2">
      <c r="A921" s="56"/>
      <c r="B921" s="56"/>
      <c r="C921" s="56"/>
    </row>
    <row r="922" spans="1:3" x14ac:dyDescent="0.2">
      <c r="A922" s="56"/>
      <c r="B922" s="56"/>
      <c r="C922" s="56"/>
    </row>
    <row r="923" spans="1:3" x14ac:dyDescent="0.2">
      <c r="A923" s="56"/>
      <c r="B923" s="56"/>
      <c r="C923" s="56"/>
    </row>
    <row r="924" spans="1:3" x14ac:dyDescent="0.2">
      <c r="A924" s="56"/>
      <c r="B924" s="56"/>
      <c r="C924" s="56"/>
    </row>
    <row r="925" spans="1:3" x14ac:dyDescent="0.2">
      <c r="A925" s="56"/>
      <c r="B925" s="56"/>
      <c r="C925" s="56"/>
    </row>
    <row r="926" spans="1:3" x14ac:dyDescent="0.2">
      <c r="A926" s="56"/>
      <c r="B926" s="56"/>
      <c r="C926" s="56"/>
    </row>
    <row r="927" spans="1:3" x14ac:dyDescent="0.2">
      <c r="A927" s="56"/>
      <c r="B927" s="56"/>
      <c r="C927" s="56"/>
    </row>
    <row r="928" spans="1:3" x14ac:dyDescent="0.2">
      <c r="A928" s="56"/>
      <c r="B928" s="56"/>
      <c r="C928" s="56"/>
    </row>
    <row r="929" spans="1:3" x14ac:dyDescent="0.2">
      <c r="A929" s="56"/>
      <c r="B929" s="56"/>
      <c r="C929" s="56"/>
    </row>
    <row r="930" spans="1:3" x14ac:dyDescent="0.2">
      <c r="A930" s="56"/>
      <c r="B930" s="56"/>
      <c r="C930" s="56"/>
    </row>
    <row r="931" spans="1:3" x14ac:dyDescent="0.2">
      <c r="A931" s="56"/>
      <c r="B931" s="56"/>
      <c r="C931" s="56"/>
    </row>
    <row r="932" spans="1:3" x14ac:dyDescent="0.2">
      <c r="A932" s="56"/>
      <c r="B932" s="56"/>
      <c r="C932" s="56"/>
    </row>
    <row r="933" spans="1:3" x14ac:dyDescent="0.2">
      <c r="A933" s="56"/>
      <c r="B933" s="56"/>
      <c r="C933" s="56"/>
    </row>
    <row r="934" spans="1:3" x14ac:dyDescent="0.2">
      <c r="A934" s="56"/>
      <c r="B934" s="56"/>
      <c r="C934" s="56"/>
    </row>
    <row r="935" spans="1:3" x14ac:dyDescent="0.2">
      <c r="A935" s="56"/>
      <c r="B935" s="56"/>
      <c r="C935" s="56"/>
    </row>
    <row r="936" spans="1:3" x14ac:dyDescent="0.2">
      <c r="A936" s="56"/>
      <c r="B936" s="56"/>
      <c r="C936" s="56"/>
    </row>
    <row r="937" spans="1:3" x14ac:dyDescent="0.2">
      <c r="A937" s="56"/>
      <c r="B937" s="56"/>
      <c r="C937" s="56"/>
    </row>
    <row r="938" spans="1:3" x14ac:dyDescent="0.2">
      <c r="A938" s="56"/>
      <c r="B938" s="56"/>
      <c r="C938" s="56"/>
    </row>
    <row r="939" spans="1:3" x14ac:dyDescent="0.2">
      <c r="A939" s="56"/>
      <c r="B939" s="56"/>
      <c r="C939" s="56"/>
    </row>
    <row r="940" spans="1:3" x14ac:dyDescent="0.2">
      <c r="A940" s="56"/>
      <c r="B940" s="56"/>
      <c r="C940" s="56"/>
    </row>
    <row r="941" spans="1:3" x14ac:dyDescent="0.2">
      <c r="A941" s="56"/>
      <c r="B941" s="56"/>
      <c r="C941" s="56"/>
    </row>
    <row r="942" spans="1:3" x14ac:dyDescent="0.2">
      <c r="A942" s="56"/>
      <c r="B942" s="56"/>
      <c r="C942" s="56"/>
    </row>
    <row r="943" spans="1:3" x14ac:dyDescent="0.2">
      <c r="A943" s="56"/>
      <c r="B943" s="56"/>
      <c r="C943" s="56"/>
    </row>
    <row r="944" spans="1:3" x14ac:dyDescent="0.2">
      <c r="A944" s="56"/>
      <c r="B944" s="56"/>
      <c r="C944" s="56"/>
    </row>
    <row r="945" spans="1:3" x14ac:dyDescent="0.2">
      <c r="A945" s="56"/>
      <c r="B945" s="56"/>
      <c r="C945" s="56"/>
    </row>
    <row r="946" spans="1:3" x14ac:dyDescent="0.2">
      <c r="A946" s="56">
        <v>58</v>
      </c>
      <c r="B946" s="56"/>
      <c r="C946" s="56"/>
    </row>
    <row r="947" spans="1:3" x14ac:dyDescent="0.2">
      <c r="A947" s="56">
        <v>58</v>
      </c>
      <c r="B947" s="56"/>
      <c r="C947" s="56"/>
    </row>
    <row r="948" spans="1:3" x14ac:dyDescent="0.2">
      <c r="A948" s="56">
        <v>58</v>
      </c>
      <c r="B948" s="56"/>
      <c r="C948" s="56"/>
    </row>
    <row r="949" spans="1:3" x14ac:dyDescent="0.2">
      <c r="A949" s="56">
        <v>58</v>
      </c>
      <c r="B949" s="56"/>
      <c r="C949" s="56"/>
    </row>
    <row r="950" spans="1:3" x14ac:dyDescent="0.2">
      <c r="A950" s="56">
        <v>58</v>
      </c>
      <c r="B950" s="56"/>
      <c r="C950" s="56"/>
    </row>
    <row r="951" spans="1:3" x14ac:dyDescent="0.2">
      <c r="A951" s="56">
        <v>58</v>
      </c>
      <c r="B951" s="56"/>
      <c r="C951" s="56"/>
    </row>
    <row r="952" spans="1:3" x14ac:dyDescent="0.2">
      <c r="A952" s="56">
        <v>58</v>
      </c>
      <c r="B952" s="56"/>
      <c r="C952" s="56"/>
    </row>
    <row r="953" spans="1:3" x14ac:dyDescent="0.2">
      <c r="A953" s="56"/>
      <c r="B953" s="56"/>
      <c r="C953" s="56"/>
    </row>
    <row r="954" spans="1:3" x14ac:dyDescent="0.2">
      <c r="A954" s="56"/>
      <c r="B954" s="56"/>
      <c r="C954" s="56"/>
    </row>
    <row r="955" spans="1:3" x14ac:dyDescent="0.2">
      <c r="A955" s="56"/>
      <c r="B955" s="56"/>
      <c r="C955" s="56"/>
    </row>
    <row r="956" spans="1:3" x14ac:dyDescent="0.2">
      <c r="A956" s="56"/>
      <c r="B956" s="56"/>
      <c r="C956" s="56"/>
    </row>
    <row r="957" spans="1:3" x14ac:dyDescent="0.2">
      <c r="A957" s="56"/>
      <c r="B957" s="56"/>
      <c r="C957" s="56"/>
    </row>
    <row r="958" spans="1:3" x14ac:dyDescent="0.2">
      <c r="A958" s="56"/>
      <c r="B958" s="56"/>
      <c r="C958" s="56"/>
    </row>
    <row r="959" spans="1:3" x14ac:dyDescent="0.2">
      <c r="A959" s="56"/>
      <c r="B959" s="56"/>
      <c r="C959" s="56"/>
    </row>
    <row r="960" spans="1:3" x14ac:dyDescent="0.2">
      <c r="A960" s="56"/>
      <c r="B960" s="56"/>
      <c r="C960" s="56"/>
    </row>
    <row r="961" spans="1:3" x14ac:dyDescent="0.2">
      <c r="A961" s="56"/>
      <c r="B961" s="56"/>
      <c r="C961" s="56"/>
    </row>
    <row r="962" spans="1:3" x14ac:dyDescent="0.2">
      <c r="A962" s="56"/>
      <c r="B962" s="56"/>
      <c r="C962" s="56"/>
    </row>
    <row r="963" spans="1:3" x14ac:dyDescent="0.2">
      <c r="A963" s="56"/>
      <c r="B963" s="56"/>
      <c r="C963" s="56"/>
    </row>
    <row r="964" spans="1:3" x14ac:dyDescent="0.2">
      <c r="A964" s="56"/>
      <c r="B964" s="56"/>
      <c r="C964" s="56"/>
    </row>
    <row r="965" spans="1:3" x14ac:dyDescent="0.2">
      <c r="A965" s="56"/>
      <c r="B965" s="56"/>
      <c r="C965" s="56"/>
    </row>
    <row r="966" spans="1:3" x14ac:dyDescent="0.2">
      <c r="A966" s="56"/>
      <c r="B966" s="56"/>
      <c r="C966" s="56"/>
    </row>
    <row r="967" spans="1:3" x14ac:dyDescent="0.2">
      <c r="A967" s="56"/>
      <c r="B967" s="56"/>
      <c r="C967" s="56"/>
    </row>
    <row r="968" spans="1:3" x14ac:dyDescent="0.2">
      <c r="A968" s="56"/>
      <c r="B968" s="56"/>
      <c r="C968" s="56"/>
    </row>
    <row r="969" spans="1:3" x14ac:dyDescent="0.2">
      <c r="A969" s="56"/>
      <c r="B969" s="56"/>
      <c r="C969" s="56"/>
    </row>
    <row r="970" spans="1:3" x14ac:dyDescent="0.2">
      <c r="A970" s="56"/>
      <c r="B970" s="56"/>
      <c r="C970" s="56"/>
    </row>
    <row r="971" spans="1:3" x14ac:dyDescent="0.2">
      <c r="A971" s="56"/>
      <c r="B971" s="56"/>
      <c r="C971" s="56"/>
    </row>
    <row r="972" spans="1:3" x14ac:dyDescent="0.2">
      <c r="A972" s="56"/>
      <c r="B972" s="56"/>
      <c r="C972" s="56"/>
    </row>
    <row r="973" spans="1:3" x14ac:dyDescent="0.2">
      <c r="A973" s="56"/>
      <c r="B973" s="56"/>
      <c r="C973" s="56"/>
    </row>
    <row r="974" spans="1:3" x14ac:dyDescent="0.2">
      <c r="A974" s="56"/>
      <c r="B974" s="56"/>
      <c r="C974" s="56"/>
    </row>
    <row r="975" spans="1:3" x14ac:dyDescent="0.2">
      <c r="A975" s="56"/>
      <c r="B975" s="56"/>
      <c r="C975" s="56"/>
    </row>
    <row r="976" spans="1:3" x14ac:dyDescent="0.2">
      <c r="A976" s="56"/>
      <c r="B976" s="56"/>
      <c r="C976" s="56"/>
    </row>
    <row r="977" spans="1:3" x14ac:dyDescent="0.2">
      <c r="A977" s="56"/>
      <c r="B977" s="56"/>
      <c r="C977" s="56"/>
    </row>
    <row r="978" spans="1:3" x14ac:dyDescent="0.2">
      <c r="A978" s="56"/>
      <c r="B978" s="56"/>
      <c r="C978" s="56"/>
    </row>
    <row r="979" spans="1:3" x14ac:dyDescent="0.2">
      <c r="A979" s="56"/>
      <c r="B979" s="56"/>
      <c r="C979" s="56"/>
    </row>
    <row r="980" spans="1:3" x14ac:dyDescent="0.2">
      <c r="A980" s="56"/>
      <c r="B980" s="56"/>
      <c r="C980" s="56"/>
    </row>
    <row r="981" spans="1:3" x14ac:dyDescent="0.2">
      <c r="A981" s="56"/>
      <c r="B981" s="56"/>
      <c r="C981" s="56"/>
    </row>
    <row r="982" spans="1:3" x14ac:dyDescent="0.2">
      <c r="A982" s="56"/>
      <c r="B982" s="56"/>
      <c r="C982" s="56"/>
    </row>
    <row r="983" spans="1:3" x14ac:dyDescent="0.2">
      <c r="A983" s="56"/>
      <c r="B983" s="56"/>
      <c r="C983" s="56"/>
    </row>
    <row r="984" spans="1:3" x14ac:dyDescent="0.2">
      <c r="A984" s="56"/>
      <c r="B984" s="56"/>
      <c r="C984" s="56"/>
    </row>
    <row r="985" spans="1:3" x14ac:dyDescent="0.2">
      <c r="A985" s="56"/>
      <c r="B985" s="56"/>
      <c r="C985" s="56"/>
    </row>
    <row r="986" spans="1:3" x14ac:dyDescent="0.2">
      <c r="A986" s="56"/>
      <c r="B986" s="56"/>
      <c r="C986" s="56"/>
    </row>
    <row r="987" spans="1:3" x14ac:dyDescent="0.2">
      <c r="A987" s="56"/>
      <c r="B987" s="56"/>
      <c r="C987" s="56"/>
    </row>
    <row r="988" spans="1:3" x14ac:dyDescent="0.2">
      <c r="A988" s="56"/>
      <c r="B988" s="56"/>
      <c r="C988" s="56"/>
    </row>
    <row r="989" spans="1:3" x14ac:dyDescent="0.2">
      <c r="A989" s="56"/>
      <c r="B989" s="56"/>
      <c r="C989" s="56"/>
    </row>
    <row r="990" spans="1:3" x14ac:dyDescent="0.2">
      <c r="A990" s="56"/>
      <c r="B990" s="56"/>
      <c r="C990" s="56"/>
    </row>
    <row r="991" spans="1:3" x14ac:dyDescent="0.2">
      <c r="A991" s="56"/>
      <c r="B991" s="56"/>
      <c r="C991" s="56"/>
    </row>
    <row r="992" spans="1:3" x14ac:dyDescent="0.2">
      <c r="A992" s="56"/>
      <c r="B992" s="56"/>
      <c r="C992" s="56"/>
    </row>
    <row r="993" spans="1:3" x14ac:dyDescent="0.2">
      <c r="A993" s="56"/>
      <c r="B993" s="56"/>
      <c r="C993" s="56"/>
    </row>
    <row r="994" spans="1:3" x14ac:dyDescent="0.2">
      <c r="A994" s="56"/>
      <c r="B994" s="56"/>
      <c r="C994" s="56"/>
    </row>
    <row r="995" spans="1:3" x14ac:dyDescent="0.2">
      <c r="A995" s="56"/>
      <c r="B995" s="56"/>
      <c r="C995" s="56"/>
    </row>
    <row r="996" spans="1:3" x14ac:dyDescent="0.2">
      <c r="A996" s="56"/>
      <c r="B996" s="56"/>
      <c r="C996" s="56"/>
    </row>
    <row r="997" spans="1:3" x14ac:dyDescent="0.2">
      <c r="A997" s="56"/>
      <c r="B997" s="56"/>
      <c r="C997" s="56"/>
    </row>
    <row r="998" spans="1:3" x14ac:dyDescent="0.2">
      <c r="A998" s="56"/>
      <c r="B998" s="56"/>
      <c r="C998" s="56"/>
    </row>
    <row r="999" spans="1:3" x14ac:dyDescent="0.2">
      <c r="A999" s="56"/>
      <c r="B999" s="56"/>
      <c r="C999" s="56"/>
    </row>
    <row r="1000" spans="1:3" x14ac:dyDescent="0.2">
      <c r="A1000" s="56"/>
      <c r="B1000" s="56"/>
      <c r="C1000" s="56"/>
    </row>
    <row r="1001" spans="1:3" x14ac:dyDescent="0.2">
      <c r="A1001" s="56"/>
      <c r="B1001" s="56"/>
      <c r="C1001" s="56"/>
    </row>
    <row r="1002" spans="1:3" x14ac:dyDescent="0.2">
      <c r="A1002" s="56"/>
      <c r="B1002" s="56"/>
      <c r="C1002" s="56"/>
    </row>
    <row r="1003" spans="1:3" x14ac:dyDescent="0.2">
      <c r="A1003" s="56"/>
      <c r="B1003" s="56"/>
      <c r="C1003" s="56"/>
    </row>
    <row r="1004" spans="1:3" x14ac:dyDescent="0.2">
      <c r="A1004" s="56"/>
      <c r="B1004" s="56"/>
      <c r="C1004" s="56"/>
    </row>
    <row r="1005" spans="1:3" x14ac:dyDescent="0.2">
      <c r="A1005" s="56"/>
      <c r="B1005" s="56"/>
      <c r="C1005" s="56"/>
    </row>
    <row r="1006" spans="1:3" x14ac:dyDescent="0.2">
      <c r="A1006" s="56"/>
      <c r="B1006" s="56"/>
      <c r="C1006" s="56"/>
    </row>
    <row r="1007" spans="1:3" x14ac:dyDescent="0.2">
      <c r="A1007" s="56"/>
      <c r="B1007" s="56"/>
      <c r="C1007" s="56"/>
    </row>
    <row r="1008" spans="1:3" x14ac:dyDescent="0.2">
      <c r="A1008" s="56"/>
      <c r="B1008" s="56"/>
      <c r="C1008" s="56"/>
    </row>
    <row r="1009" spans="1:3" x14ac:dyDescent="0.2">
      <c r="A1009" s="56"/>
      <c r="B1009" s="56"/>
      <c r="C1009" s="56"/>
    </row>
    <row r="1010" spans="1:3" x14ac:dyDescent="0.2">
      <c r="A1010" s="56"/>
      <c r="B1010" s="56"/>
      <c r="C1010" s="56"/>
    </row>
    <row r="1011" spans="1:3" x14ac:dyDescent="0.2">
      <c r="A1011" s="56"/>
      <c r="B1011" s="56"/>
      <c r="C1011" s="56"/>
    </row>
    <row r="1012" spans="1:3" x14ac:dyDescent="0.2">
      <c r="A1012" s="56"/>
      <c r="B1012" s="56"/>
      <c r="C1012" s="56"/>
    </row>
    <row r="1013" spans="1:3" x14ac:dyDescent="0.2">
      <c r="A1013" s="56"/>
      <c r="B1013" s="56"/>
      <c r="C1013" s="56"/>
    </row>
    <row r="1014" spans="1:3" x14ac:dyDescent="0.2">
      <c r="A1014" s="56"/>
      <c r="B1014" s="56"/>
      <c r="C1014" s="56"/>
    </row>
    <row r="1015" spans="1:3" x14ac:dyDescent="0.2">
      <c r="A1015" s="56"/>
      <c r="B1015" s="56"/>
      <c r="C1015" s="56"/>
    </row>
    <row r="1016" spans="1:3" x14ac:dyDescent="0.2">
      <c r="A1016" s="56"/>
      <c r="B1016" s="56"/>
      <c r="C1016" s="56"/>
    </row>
    <row r="1017" spans="1:3" x14ac:dyDescent="0.2">
      <c r="A1017" s="56"/>
      <c r="B1017" s="56"/>
      <c r="C1017" s="56"/>
    </row>
    <row r="1018" spans="1:3" x14ac:dyDescent="0.2">
      <c r="A1018" s="56"/>
      <c r="B1018" s="56"/>
      <c r="C1018" s="56"/>
    </row>
    <row r="1019" spans="1:3" x14ac:dyDescent="0.2">
      <c r="A1019" s="56"/>
      <c r="B1019" s="56"/>
      <c r="C1019" s="56"/>
    </row>
    <row r="1020" spans="1:3" x14ac:dyDescent="0.2">
      <c r="A1020" s="56"/>
      <c r="B1020" s="56"/>
      <c r="C1020" s="56"/>
    </row>
    <row r="1021" spans="1:3" x14ac:dyDescent="0.2">
      <c r="A1021" s="56"/>
      <c r="B1021" s="56"/>
      <c r="C1021" s="56"/>
    </row>
    <row r="1022" spans="1:3" x14ac:dyDescent="0.2">
      <c r="A1022" s="56"/>
      <c r="B1022" s="56"/>
      <c r="C1022" s="56"/>
    </row>
    <row r="1023" spans="1:3" x14ac:dyDescent="0.2">
      <c r="A1023" s="56"/>
      <c r="B1023" s="56"/>
      <c r="C1023" s="56"/>
    </row>
    <row r="1024" spans="1:3" x14ac:dyDescent="0.2">
      <c r="A1024" s="56"/>
      <c r="B1024" s="56"/>
      <c r="C1024" s="56"/>
    </row>
    <row r="1025" spans="1:3" x14ac:dyDescent="0.2">
      <c r="A1025" s="56"/>
      <c r="B1025" s="56"/>
      <c r="C1025" s="56"/>
    </row>
    <row r="1026" spans="1:3" x14ac:dyDescent="0.2">
      <c r="A1026" s="56"/>
      <c r="B1026" s="56"/>
      <c r="C1026" s="56"/>
    </row>
    <row r="1027" spans="1:3" x14ac:dyDescent="0.2">
      <c r="A1027" s="56"/>
      <c r="B1027" s="56"/>
      <c r="C1027" s="56"/>
    </row>
    <row r="1028" spans="1:3" x14ac:dyDescent="0.2">
      <c r="A1028" s="56"/>
      <c r="B1028" s="56"/>
      <c r="C1028" s="56"/>
    </row>
    <row r="1029" spans="1:3" x14ac:dyDescent="0.2">
      <c r="A1029" s="56"/>
      <c r="B1029" s="56"/>
      <c r="C1029" s="56"/>
    </row>
    <row r="1030" spans="1:3" x14ac:dyDescent="0.2">
      <c r="A1030" s="56"/>
      <c r="B1030" s="56"/>
      <c r="C1030" s="56"/>
    </row>
    <row r="1031" spans="1:3" x14ac:dyDescent="0.2">
      <c r="A1031" s="56"/>
      <c r="B1031" s="56"/>
      <c r="C1031" s="56"/>
    </row>
    <row r="1032" spans="1:3" x14ac:dyDescent="0.2">
      <c r="A1032" s="56"/>
      <c r="B1032" s="56"/>
      <c r="C1032" s="56"/>
    </row>
    <row r="1033" spans="1:3" x14ac:dyDescent="0.2">
      <c r="A1033" s="56"/>
      <c r="B1033" s="56"/>
      <c r="C1033" s="56"/>
    </row>
    <row r="1034" spans="1:3" x14ac:dyDescent="0.2">
      <c r="A1034" s="56"/>
      <c r="B1034" s="56"/>
      <c r="C1034" s="56"/>
    </row>
    <row r="1035" spans="1:3" x14ac:dyDescent="0.2">
      <c r="A1035" s="56"/>
      <c r="B1035" s="56"/>
      <c r="C1035" s="56"/>
    </row>
    <row r="1036" spans="1:3" x14ac:dyDescent="0.2">
      <c r="A1036" s="56"/>
      <c r="B1036" s="56"/>
      <c r="C1036" s="56"/>
    </row>
    <row r="1037" spans="1:3" x14ac:dyDescent="0.2">
      <c r="A1037" s="56"/>
      <c r="B1037" s="56"/>
      <c r="C1037" s="56"/>
    </row>
    <row r="1038" spans="1:3" x14ac:dyDescent="0.2">
      <c r="A1038" s="56"/>
      <c r="B1038" s="56"/>
      <c r="C1038" s="56"/>
    </row>
    <row r="1039" spans="1:3" x14ac:dyDescent="0.2">
      <c r="A1039" s="56"/>
      <c r="B1039" s="56"/>
      <c r="C1039" s="56"/>
    </row>
    <row r="1040" spans="1:3" x14ac:dyDescent="0.2">
      <c r="A1040" s="56"/>
      <c r="B1040" s="56"/>
      <c r="C1040" s="56"/>
    </row>
    <row r="1041" spans="1:3" x14ac:dyDescent="0.2">
      <c r="A1041" s="56"/>
      <c r="B1041" s="56"/>
      <c r="C1041" s="56"/>
    </row>
    <row r="1042" spans="1:3" x14ac:dyDescent="0.2">
      <c r="A1042" s="56"/>
      <c r="B1042" s="56"/>
      <c r="C1042" s="56"/>
    </row>
    <row r="1043" spans="1:3" x14ac:dyDescent="0.2">
      <c r="A1043" s="56"/>
      <c r="B1043" s="56"/>
      <c r="C1043" s="56"/>
    </row>
    <row r="1044" spans="1:3" x14ac:dyDescent="0.2">
      <c r="A1044" s="56"/>
      <c r="B1044" s="56"/>
      <c r="C1044" s="56"/>
    </row>
    <row r="1045" spans="1:3" x14ac:dyDescent="0.2">
      <c r="A1045" s="56"/>
      <c r="B1045" s="56"/>
      <c r="C1045" s="56"/>
    </row>
    <row r="1046" spans="1:3" x14ac:dyDescent="0.2">
      <c r="A1046" s="56"/>
      <c r="B1046" s="56"/>
      <c r="C1046" s="56"/>
    </row>
    <row r="1047" spans="1:3" x14ac:dyDescent="0.2">
      <c r="A1047" s="56"/>
      <c r="B1047" s="56"/>
      <c r="C1047" s="56"/>
    </row>
    <row r="1048" spans="1:3" x14ac:dyDescent="0.2">
      <c r="A1048" s="56"/>
      <c r="B1048" s="56"/>
      <c r="C1048" s="56"/>
    </row>
    <row r="1049" spans="1:3" x14ac:dyDescent="0.2">
      <c r="A1049" s="56"/>
      <c r="B1049" s="56"/>
      <c r="C1049" s="56"/>
    </row>
    <row r="1050" spans="1:3" x14ac:dyDescent="0.2">
      <c r="A1050" s="56"/>
      <c r="B1050" s="56"/>
      <c r="C1050" s="56"/>
    </row>
    <row r="1051" spans="1:3" x14ac:dyDescent="0.2">
      <c r="A1051" s="56"/>
      <c r="B1051" s="56"/>
      <c r="C1051" s="56"/>
    </row>
    <row r="1052" spans="1:3" x14ac:dyDescent="0.2">
      <c r="A1052" s="56"/>
      <c r="B1052" s="56"/>
      <c r="C1052" s="56"/>
    </row>
    <row r="1053" spans="1:3" x14ac:dyDescent="0.2">
      <c r="A1053" s="56"/>
      <c r="B1053" s="56"/>
      <c r="C1053" s="56"/>
    </row>
    <row r="1054" spans="1:3" x14ac:dyDescent="0.2">
      <c r="A1054" s="56"/>
      <c r="B1054" s="56"/>
      <c r="C1054" s="56"/>
    </row>
    <row r="1055" spans="1:3" x14ac:dyDescent="0.2">
      <c r="A1055" s="56"/>
      <c r="B1055" s="56"/>
      <c r="C1055" s="56"/>
    </row>
    <row r="1056" spans="1:3" x14ac:dyDescent="0.2">
      <c r="A1056" s="56"/>
      <c r="B1056" s="56"/>
      <c r="C1056" s="56"/>
    </row>
    <row r="1057" spans="1:3" x14ac:dyDescent="0.2">
      <c r="A1057" s="56"/>
      <c r="B1057" s="56"/>
      <c r="C1057" s="56"/>
    </row>
    <row r="1058" spans="1:3" x14ac:dyDescent="0.2">
      <c r="A1058" s="56"/>
      <c r="B1058" s="56"/>
      <c r="C1058" s="56"/>
    </row>
    <row r="1059" spans="1:3" x14ac:dyDescent="0.2">
      <c r="A1059" s="56"/>
      <c r="B1059" s="56"/>
      <c r="C1059" s="56"/>
    </row>
    <row r="1060" spans="1:3" x14ac:dyDescent="0.2">
      <c r="A1060" s="56"/>
      <c r="B1060" s="56"/>
      <c r="C1060" s="56"/>
    </row>
    <row r="1061" spans="1:3" x14ac:dyDescent="0.2">
      <c r="A1061" s="56"/>
      <c r="B1061" s="56"/>
      <c r="C1061" s="56"/>
    </row>
    <row r="1062" spans="1:3" x14ac:dyDescent="0.2">
      <c r="A1062" s="56"/>
      <c r="B1062" s="56"/>
      <c r="C1062" s="56"/>
    </row>
    <row r="1063" spans="1:3" x14ac:dyDescent="0.2">
      <c r="A1063" s="56"/>
      <c r="B1063" s="56"/>
      <c r="C1063" s="56"/>
    </row>
    <row r="1064" spans="1:3" x14ac:dyDescent="0.2">
      <c r="A1064" s="56"/>
      <c r="B1064" s="56"/>
      <c r="C1064" s="56"/>
    </row>
    <row r="1065" spans="1:3" x14ac:dyDescent="0.2">
      <c r="A1065" s="56"/>
      <c r="B1065" s="56"/>
      <c r="C1065" s="56"/>
    </row>
    <row r="1066" spans="1:3" x14ac:dyDescent="0.2">
      <c r="A1066" s="56"/>
      <c r="B1066" s="56"/>
      <c r="C1066" s="56"/>
    </row>
    <row r="1067" spans="1:3" x14ac:dyDescent="0.2">
      <c r="A1067" s="56"/>
      <c r="B1067" s="56"/>
      <c r="C1067" s="56"/>
    </row>
    <row r="1068" spans="1:3" x14ac:dyDescent="0.2">
      <c r="A1068" s="56"/>
      <c r="B1068" s="56"/>
      <c r="C1068" s="56"/>
    </row>
    <row r="1069" spans="1:3" x14ac:dyDescent="0.2">
      <c r="A1069" s="56"/>
      <c r="B1069" s="56"/>
      <c r="C1069" s="56"/>
    </row>
    <row r="1070" spans="1:3" x14ac:dyDescent="0.2">
      <c r="A1070" s="56"/>
      <c r="B1070" s="56"/>
      <c r="C1070" s="56"/>
    </row>
    <row r="1071" spans="1:3" x14ac:dyDescent="0.2">
      <c r="A1071" s="56"/>
      <c r="B1071" s="56"/>
      <c r="C1071" s="56"/>
    </row>
    <row r="1072" spans="1:3" x14ac:dyDescent="0.2">
      <c r="A1072" s="56"/>
      <c r="B1072" s="56"/>
      <c r="C1072" s="56"/>
    </row>
    <row r="1073" spans="1:3" x14ac:dyDescent="0.2">
      <c r="A1073" s="56"/>
      <c r="B1073" s="56"/>
      <c r="C1073" s="56"/>
    </row>
    <row r="1074" spans="1:3" x14ac:dyDescent="0.2">
      <c r="A1074" s="56"/>
      <c r="B1074" s="56"/>
      <c r="C1074" s="56"/>
    </row>
    <row r="1075" spans="1:3" x14ac:dyDescent="0.2">
      <c r="A1075" s="56"/>
      <c r="B1075" s="56"/>
      <c r="C1075" s="56"/>
    </row>
    <row r="1076" spans="1:3" x14ac:dyDescent="0.2">
      <c r="A1076" s="56"/>
      <c r="B1076" s="56"/>
      <c r="C1076" s="56"/>
    </row>
    <row r="1077" spans="1:3" x14ac:dyDescent="0.2">
      <c r="A1077" s="56"/>
      <c r="B1077" s="56"/>
      <c r="C1077" s="56"/>
    </row>
    <row r="1078" spans="1:3" x14ac:dyDescent="0.2">
      <c r="A1078" s="56"/>
      <c r="B1078" s="56"/>
      <c r="C1078" s="56"/>
    </row>
    <row r="1079" spans="1:3" x14ac:dyDescent="0.2">
      <c r="A1079" s="56"/>
      <c r="B1079" s="56"/>
      <c r="C1079" s="56"/>
    </row>
    <row r="1080" spans="1:3" x14ac:dyDescent="0.2">
      <c r="A1080" s="56"/>
      <c r="B1080" s="56"/>
      <c r="C1080" s="56"/>
    </row>
    <row r="1081" spans="1:3" x14ac:dyDescent="0.2">
      <c r="A1081" s="56"/>
      <c r="B1081" s="56"/>
      <c r="C1081" s="56"/>
    </row>
    <row r="1082" spans="1:3" x14ac:dyDescent="0.2">
      <c r="A1082" s="56"/>
      <c r="B1082" s="56"/>
      <c r="C1082" s="56"/>
    </row>
    <row r="1083" spans="1:3" x14ac:dyDescent="0.2">
      <c r="A1083" s="56"/>
      <c r="B1083" s="56"/>
      <c r="C1083" s="56"/>
    </row>
    <row r="1084" spans="1:3" x14ac:dyDescent="0.2">
      <c r="A1084" s="56"/>
      <c r="B1084" s="56"/>
      <c r="C1084" s="56"/>
    </row>
    <row r="1085" spans="1:3" x14ac:dyDescent="0.2">
      <c r="A1085" s="56"/>
      <c r="B1085" s="56"/>
      <c r="C1085" s="56"/>
    </row>
    <row r="1086" spans="1:3" x14ac:dyDescent="0.2">
      <c r="A1086" s="56"/>
      <c r="B1086" s="56"/>
      <c r="C1086" s="56"/>
    </row>
    <row r="1087" spans="1:3" x14ac:dyDescent="0.2">
      <c r="A1087" s="56"/>
      <c r="B1087" s="56"/>
      <c r="C1087" s="56"/>
    </row>
    <row r="1088" spans="1:3" x14ac:dyDescent="0.2">
      <c r="A1088" s="56"/>
      <c r="B1088" s="56"/>
      <c r="C1088" s="56"/>
    </row>
    <row r="1089" spans="1:3" x14ac:dyDescent="0.2">
      <c r="A1089" s="56"/>
      <c r="B1089" s="56"/>
      <c r="C1089" s="56"/>
    </row>
    <row r="1090" spans="1:3" x14ac:dyDescent="0.2">
      <c r="A1090" s="56"/>
      <c r="B1090" s="56"/>
      <c r="C1090" s="56"/>
    </row>
    <row r="1091" spans="1:3" x14ac:dyDescent="0.2">
      <c r="A1091" s="56"/>
      <c r="B1091" s="56"/>
      <c r="C1091" s="56"/>
    </row>
    <row r="1092" spans="1:3" x14ac:dyDescent="0.2">
      <c r="A1092" s="56"/>
      <c r="B1092" s="56"/>
      <c r="C1092" s="56"/>
    </row>
    <row r="1093" spans="1:3" x14ac:dyDescent="0.2">
      <c r="A1093" s="56"/>
      <c r="B1093" s="56"/>
      <c r="C1093" s="56"/>
    </row>
    <row r="1094" spans="1:3" x14ac:dyDescent="0.2">
      <c r="A1094" s="56"/>
      <c r="B1094" s="56"/>
      <c r="C1094" s="56"/>
    </row>
    <row r="1095" spans="1:3" x14ac:dyDescent="0.2">
      <c r="A1095" s="56"/>
      <c r="B1095" s="56"/>
      <c r="C1095" s="56"/>
    </row>
    <row r="1096" spans="1:3" x14ac:dyDescent="0.2">
      <c r="A1096" s="56"/>
      <c r="B1096" s="56"/>
      <c r="C1096" s="56"/>
    </row>
    <row r="1097" spans="1:3" x14ac:dyDescent="0.2">
      <c r="A1097" s="56"/>
      <c r="B1097" s="56"/>
      <c r="C1097" s="56"/>
    </row>
    <row r="1098" spans="1:3" x14ac:dyDescent="0.2">
      <c r="A1098" s="56"/>
      <c r="B1098" s="56"/>
      <c r="C1098" s="56"/>
    </row>
    <row r="1099" spans="1:3" x14ac:dyDescent="0.2">
      <c r="A1099" s="56"/>
      <c r="B1099" s="56"/>
      <c r="C1099" s="56"/>
    </row>
    <row r="1100" spans="1:3" x14ac:dyDescent="0.2">
      <c r="A1100" s="56"/>
      <c r="B1100" s="56"/>
      <c r="C1100" s="56"/>
    </row>
    <row r="1101" spans="1:3" x14ac:dyDescent="0.2">
      <c r="A1101" s="56"/>
      <c r="B1101" s="56"/>
      <c r="C1101" s="56"/>
    </row>
    <row r="1102" spans="1:3" x14ac:dyDescent="0.2">
      <c r="A1102" s="56">
        <v>59</v>
      </c>
      <c r="B1102" s="56"/>
      <c r="C1102" s="56"/>
    </row>
    <row r="1103" spans="1:3" x14ac:dyDescent="0.2">
      <c r="A1103" s="56">
        <v>59</v>
      </c>
      <c r="B1103" s="56"/>
      <c r="C1103" s="56"/>
    </row>
    <row r="1104" spans="1:3" x14ac:dyDescent="0.2">
      <c r="A1104" s="56">
        <v>59</v>
      </c>
      <c r="B1104" s="56"/>
      <c r="C1104" s="56"/>
    </row>
    <row r="1105" spans="1:3" x14ac:dyDescent="0.2">
      <c r="A1105" s="56">
        <v>59</v>
      </c>
      <c r="B1105" s="56"/>
      <c r="C1105" s="56"/>
    </row>
    <row r="1106" spans="1:3" x14ac:dyDescent="0.2">
      <c r="A1106" s="56">
        <v>59</v>
      </c>
      <c r="B1106" s="56"/>
      <c r="C1106" s="56"/>
    </row>
    <row r="1107" spans="1:3" x14ac:dyDescent="0.2">
      <c r="A1107" s="56">
        <v>59</v>
      </c>
      <c r="B1107" s="56"/>
      <c r="C1107" s="56"/>
    </row>
    <row r="1108" spans="1:3" x14ac:dyDescent="0.2">
      <c r="A1108" s="56">
        <v>59</v>
      </c>
      <c r="B1108" s="56"/>
      <c r="C1108" s="56"/>
    </row>
    <row r="1109" spans="1:3" x14ac:dyDescent="0.2">
      <c r="A1109" s="56"/>
      <c r="B1109" s="56"/>
      <c r="C1109" s="56"/>
    </row>
    <row r="1110" spans="1:3" x14ac:dyDescent="0.2">
      <c r="A1110" s="56"/>
      <c r="B1110" s="56"/>
      <c r="C1110" s="56"/>
    </row>
    <row r="1111" spans="1:3" x14ac:dyDescent="0.2">
      <c r="A1111" s="56"/>
      <c r="B1111" s="56"/>
      <c r="C1111" s="56"/>
    </row>
    <row r="1112" spans="1:3" x14ac:dyDescent="0.2">
      <c r="A1112" s="56"/>
      <c r="B1112" s="56"/>
      <c r="C1112" s="56"/>
    </row>
    <row r="1113" spans="1:3" x14ac:dyDescent="0.2">
      <c r="A1113" s="56"/>
      <c r="B1113" s="56"/>
      <c r="C1113" s="56"/>
    </row>
    <row r="1114" spans="1:3" x14ac:dyDescent="0.2">
      <c r="A1114" s="56"/>
      <c r="B1114" s="56"/>
      <c r="C1114" s="56"/>
    </row>
    <row r="1115" spans="1:3" x14ac:dyDescent="0.2">
      <c r="A1115" s="56"/>
      <c r="B1115" s="56"/>
      <c r="C1115" s="56"/>
    </row>
    <row r="1116" spans="1:3" x14ac:dyDescent="0.2">
      <c r="A1116" s="56"/>
      <c r="B1116" s="56"/>
      <c r="C1116" s="56"/>
    </row>
    <row r="1117" spans="1:3" x14ac:dyDescent="0.2">
      <c r="A1117" s="56"/>
      <c r="B1117" s="56"/>
      <c r="C1117" s="56"/>
    </row>
    <row r="1118" spans="1:3" x14ac:dyDescent="0.2">
      <c r="A1118" s="56"/>
      <c r="B1118" s="56"/>
      <c r="C1118" s="56"/>
    </row>
    <row r="1119" spans="1:3" x14ac:dyDescent="0.2">
      <c r="A1119" s="56"/>
      <c r="B1119" s="56"/>
      <c r="C1119" s="56"/>
    </row>
    <row r="1120" spans="1:3" x14ac:dyDescent="0.2">
      <c r="A1120" s="56"/>
      <c r="B1120" s="56"/>
      <c r="C1120" s="56"/>
    </row>
    <row r="1121" spans="1:3" x14ac:dyDescent="0.2">
      <c r="A1121" s="56"/>
      <c r="B1121" s="56"/>
      <c r="C1121" s="56"/>
    </row>
    <row r="1122" spans="1:3" x14ac:dyDescent="0.2">
      <c r="A1122" s="56"/>
      <c r="B1122" s="56"/>
      <c r="C1122" s="56"/>
    </row>
    <row r="1123" spans="1:3" x14ac:dyDescent="0.2">
      <c r="A1123" s="56"/>
      <c r="B1123" s="56"/>
      <c r="C1123" s="56"/>
    </row>
    <row r="1124" spans="1:3" x14ac:dyDescent="0.2">
      <c r="A1124" s="56"/>
      <c r="B1124" s="56"/>
      <c r="C1124" s="56"/>
    </row>
    <row r="1125" spans="1:3" x14ac:dyDescent="0.2">
      <c r="A1125" s="56"/>
      <c r="B1125" s="56"/>
      <c r="C1125" s="56"/>
    </row>
    <row r="1126" spans="1:3" x14ac:dyDescent="0.2">
      <c r="A1126" s="56"/>
      <c r="B1126" s="56"/>
      <c r="C1126" s="56"/>
    </row>
    <row r="1127" spans="1:3" x14ac:dyDescent="0.2">
      <c r="A1127" s="56"/>
      <c r="B1127" s="56"/>
      <c r="C1127" s="56"/>
    </row>
    <row r="1128" spans="1:3" x14ac:dyDescent="0.2">
      <c r="A1128" s="56"/>
      <c r="B1128" s="56"/>
      <c r="C1128" s="56"/>
    </row>
    <row r="1129" spans="1:3" x14ac:dyDescent="0.2">
      <c r="A1129" s="56"/>
      <c r="B1129" s="56"/>
      <c r="C1129" s="56"/>
    </row>
    <row r="1130" spans="1:3" x14ac:dyDescent="0.2">
      <c r="A1130" s="56"/>
      <c r="B1130" s="56"/>
      <c r="C1130" s="56"/>
    </row>
    <row r="1131" spans="1:3" x14ac:dyDescent="0.2">
      <c r="A1131" s="56"/>
      <c r="B1131" s="56"/>
      <c r="C1131" s="56"/>
    </row>
    <row r="1132" spans="1:3" x14ac:dyDescent="0.2">
      <c r="A1132" s="56"/>
      <c r="B1132" s="56"/>
      <c r="C1132" s="56"/>
    </row>
    <row r="1133" spans="1:3" x14ac:dyDescent="0.2">
      <c r="A1133" s="56"/>
      <c r="B1133" s="56"/>
      <c r="C1133" s="56"/>
    </row>
    <row r="1134" spans="1:3" x14ac:dyDescent="0.2">
      <c r="A1134" s="56"/>
      <c r="B1134" s="56"/>
      <c r="C1134" s="56"/>
    </row>
    <row r="1135" spans="1:3" x14ac:dyDescent="0.2">
      <c r="A1135" s="56"/>
      <c r="B1135" s="56"/>
      <c r="C1135" s="56"/>
    </row>
    <row r="1136" spans="1:3" x14ac:dyDescent="0.2">
      <c r="A1136" s="56"/>
      <c r="B1136" s="56"/>
      <c r="C1136" s="56"/>
    </row>
    <row r="1137" spans="1:3" x14ac:dyDescent="0.2">
      <c r="A1137" s="56"/>
      <c r="B1137" s="56"/>
      <c r="C1137" s="56"/>
    </row>
    <row r="1138" spans="1:3" x14ac:dyDescent="0.2">
      <c r="A1138" s="56"/>
      <c r="B1138" s="56"/>
      <c r="C1138" s="56"/>
    </row>
    <row r="1139" spans="1:3" x14ac:dyDescent="0.2">
      <c r="A1139" s="56"/>
      <c r="B1139" s="56"/>
      <c r="C1139" s="56"/>
    </row>
    <row r="1140" spans="1:3" x14ac:dyDescent="0.2">
      <c r="A1140" s="56"/>
      <c r="B1140" s="56"/>
      <c r="C1140" s="56"/>
    </row>
    <row r="1141" spans="1:3" x14ac:dyDescent="0.2">
      <c r="A1141" s="56"/>
      <c r="B1141" s="56"/>
      <c r="C1141" s="56"/>
    </row>
    <row r="1142" spans="1:3" x14ac:dyDescent="0.2">
      <c r="A1142" s="56"/>
      <c r="B1142" s="56"/>
      <c r="C1142" s="56"/>
    </row>
    <row r="1143" spans="1:3" x14ac:dyDescent="0.2">
      <c r="A1143" s="56"/>
      <c r="B1143" s="56"/>
      <c r="C1143" s="56"/>
    </row>
    <row r="1144" spans="1:3" x14ac:dyDescent="0.2">
      <c r="A1144" s="56"/>
      <c r="B1144" s="56"/>
      <c r="C1144" s="56"/>
    </row>
    <row r="1145" spans="1:3" x14ac:dyDescent="0.2">
      <c r="A1145" s="56"/>
      <c r="B1145" s="56"/>
      <c r="C1145" s="56"/>
    </row>
    <row r="1146" spans="1:3" x14ac:dyDescent="0.2">
      <c r="A1146" s="56"/>
      <c r="B1146" s="56"/>
      <c r="C1146" s="56"/>
    </row>
    <row r="1147" spans="1:3" x14ac:dyDescent="0.2">
      <c r="A1147" s="56"/>
      <c r="B1147" s="56"/>
      <c r="C1147" s="56"/>
    </row>
    <row r="1148" spans="1:3" x14ac:dyDescent="0.2">
      <c r="A1148" s="56"/>
      <c r="B1148" s="56"/>
      <c r="C1148" s="56"/>
    </row>
    <row r="1149" spans="1:3" x14ac:dyDescent="0.2">
      <c r="A1149" s="56"/>
      <c r="B1149" s="56"/>
      <c r="C1149" s="56"/>
    </row>
    <row r="1150" spans="1:3" x14ac:dyDescent="0.2">
      <c r="A1150" s="56"/>
      <c r="B1150" s="56"/>
      <c r="C1150" s="56"/>
    </row>
    <row r="1151" spans="1:3" x14ac:dyDescent="0.2">
      <c r="A1151" s="56"/>
      <c r="B1151" s="56"/>
      <c r="C1151" s="56"/>
    </row>
    <row r="1152" spans="1:3" x14ac:dyDescent="0.2">
      <c r="A1152" s="56"/>
      <c r="B1152" s="56"/>
      <c r="C1152" s="56"/>
    </row>
    <row r="1153" spans="1:3" x14ac:dyDescent="0.2">
      <c r="A1153" s="56"/>
      <c r="B1153" s="56"/>
      <c r="C1153" s="56"/>
    </row>
    <row r="1154" spans="1:3" x14ac:dyDescent="0.2">
      <c r="A1154" s="56"/>
      <c r="B1154" s="56"/>
      <c r="C1154" s="56"/>
    </row>
    <row r="1155" spans="1:3" x14ac:dyDescent="0.2">
      <c r="A1155" s="56"/>
      <c r="B1155" s="56"/>
      <c r="C1155" s="56"/>
    </row>
    <row r="1156" spans="1:3" x14ac:dyDescent="0.2">
      <c r="A1156" s="56"/>
      <c r="B1156" s="56"/>
      <c r="C1156" s="56"/>
    </row>
    <row r="1157" spans="1:3" x14ac:dyDescent="0.2">
      <c r="A1157" s="56"/>
      <c r="B1157" s="56"/>
      <c r="C1157" s="56"/>
    </row>
    <row r="1158" spans="1:3" x14ac:dyDescent="0.2">
      <c r="A1158" s="56"/>
      <c r="B1158" s="56"/>
      <c r="C1158" s="56"/>
    </row>
    <row r="1159" spans="1:3" x14ac:dyDescent="0.2">
      <c r="A1159" s="56"/>
      <c r="B1159" s="56"/>
      <c r="C1159" s="56"/>
    </row>
    <row r="1160" spans="1:3" x14ac:dyDescent="0.2">
      <c r="A1160" s="56"/>
      <c r="B1160" s="56"/>
      <c r="C1160" s="56"/>
    </row>
    <row r="1161" spans="1:3" x14ac:dyDescent="0.2">
      <c r="A1161" s="56"/>
      <c r="B1161" s="56"/>
      <c r="C1161" s="56"/>
    </row>
    <row r="1162" spans="1:3" x14ac:dyDescent="0.2">
      <c r="A1162" s="56"/>
      <c r="B1162" s="56"/>
      <c r="C1162" s="56"/>
    </row>
    <row r="1163" spans="1:3" x14ac:dyDescent="0.2">
      <c r="A1163" s="56"/>
      <c r="B1163" s="56"/>
      <c r="C1163" s="56"/>
    </row>
    <row r="1164" spans="1:3" x14ac:dyDescent="0.2">
      <c r="A1164" s="56"/>
      <c r="B1164" s="56"/>
      <c r="C1164" s="56"/>
    </row>
    <row r="1165" spans="1:3" x14ac:dyDescent="0.2">
      <c r="A1165" s="56"/>
      <c r="B1165" s="56"/>
      <c r="C1165" s="56"/>
    </row>
    <row r="1166" spans="1:3" x14ac:dyDescent="0.2">
      <c r="A1166" s="56">
        <v>60</v>
      </c>
      <c r="B1166" s="56"/>
      <c r="C1166" s="56"/>
    </row>
    <row r="1167" spans="1:3" x14ac:dyDescent="0.2">
      <c r="A1167" s="56">
        <v>60</v>
      </c>
      <c r="B1167" s="56"/>
      <c r="C1167" s="56"/>
    </row>
    <row r="1168" spans="1:3" x14ac:dyDescent="0.2">
      <c r="A1168" s="56">
        <v>60</v>
      </c>
      <c r="B1168" s="56"/>
      <c r="C1168" s="56"/>
    </row>
    <row r="1169" spans="1:3" x14ac:dyDescent="0.2">
      <c r="A1169" s="56">
        <v>60</v>
      </c>
      <c r="B1169" s="56"/>
      <c r="C1169" s="56"/>
    </row>
    <row r="1170" spans="1:3" x14ac:dyDescent="0.2">
      <c r="A1170" s="56">
        <v>60</v>
      </c>
      <c r="B1170" s="56"/>
      <c r="C1170" s="56"/>
    </row>
    <row r="1171" spans="1:3" x14ac:dyDescent="0.2">
      <c r="A1171" s="56">
        <v>60</v>
      </c>
      <c r="B1171" s="56"/>
      <c r="C1171" s="56"/>
    </row>
    <row r="1172" spans="1:3" x14ac:dyDescent="0.2">
      <c r="A1172" s="56">
        <v>60</v>
      </c>
      <c r="B1172" s="56"/>
      <c r="C1172" s="56"/>
    </row>
    <row r="1173" spans="1:3" x14ac:dyDescent="0.2">
      <c r="A1173" s="56"/>
      <c r="B1173" s="56"/>
      <c r="C1173" s="56"/>
    </row>
    <row r="1174" spans="1:3" x14ac:dyDescent="0.2">
      <c r="A1174" s="56"/>
      <c r="B1174" s="56"/>
      <c r="C1174" s="56"/>
    </row>
    <row r="1175" spans="1:3" x14ac:dyDescent="0.2">
      <c r="A1175" s="56"/>
      <c r="B1175" s="56"/>
      <c r="C1175" s="56"/>
    </row>
    <row r="1176" spans="1:3" x14ac:dyDescent="0.2">
      <c r="A1176" s="56"/>
      <c r="B1176" s="56"/>
      <c r="C1176" s="56"/>
    </row>
    <row r="1177" spans="1:3" x14ac:dyDescent="0.2">
      <c r="A1177" s="56"/>
      <c r="B1177" s="56"/>
      <c r="C1177" s="56"/>
    </row>
    <row r="1178" spans="1:3" x14ac:dyDescent="0.2">
      <c r="A1178" s="56"/>
      <c r="B1178" s="56"/>
      <c r="C1178" s="56"/>
    </row>
    <row r="1179" spans="1:3" x14ac:dyDescent="0.2">
      <c r="A1179" s="56"/>
      <c r="B1179" s="56"/>
      <c r="C1179" s="56"/>
    </row>
    <row r="1180" spans="1:3" x14ac:dyDescent="0.2">
      <c r="A1180" s="56"/>
      <c r="B1180" s="56"/>
      <c r="C1180" s="56"/>
    </row>
    <row r="1181" spans="1:3" x14ac:dyDescent="0.2">
      <c r="A1181" s="56"/>
      <c r="B1181" s="56"/>
      <c r="C1181" s="56"/>
    </row>
    <row r="1182" spans="1:3" x14ac:dyDescent="0.2">
      <c r="A1182" s="56"/>
      <c r="B1182" s="56"/>
      <c r="C1182" s="56"/>
    </row>
    <row r="1183" spans="1:3" x14ac:dyDescent="0.2">
      <c r="A1183" s="56"/>
      <c r="B1183" s="56"/>
      <c r="C1183" s="56"/>
    </row>
    <row r="1184" spans="1:3" x14ac:dyDescent="0.2">
      <c r="A1184" s="56"/>
      <c r="B1184" s="56"/>
      <c r="C1184" s="56"/>
    </row>
    <row r="1185" spans="1:3" x14ac:dyDescent="0.2">
      <c r="A1185" s="56"/>
      <c r="B1185" s="56"/>
      <c r="C1185" s="56"/>
    </row>
    <row r="1186" spans="1:3" x14ac:dyDescent="0.2">
      <c r="A1186" s="56"/>
      <c r="B1186" s="56"/>
      <c r="C1186" s="56"/>
    </row>
    <row r="1187" spans="1:3" x14ac:dyDescent="0.2">
      <c r="A1187" s="56"/>
      <c r="B1187" s="56"/>
      <c r="C1187" s="56"/>
    </row>
    <row r="1188" spans="1:3" x14ac:dyDescent="0.2">
      <c r="A1188" s="56"/>
      <c r="B1188" s="56"/>
      <c r="C1188" s="56"/>
    </row>
    <row r="1189" spans="1:3" x14ac:dyDescent="0.2">
      <c r="A1189" s="56"/>
      <c r="B1189" s="56"/>
      <c r="C1189" s="56"/>
    </row>
    <row r="1190" spans="1:3" x14ac:dyDescent="0.2">
      <c r="A1190" s="56"/>
      <c r="B1190" s="56"/>
      <c r="C1190" s="56"/>
    </row>
    <row r="1191" spans="1:3" x14ac:dyDescent="0.2">
      <c r="A1191" s="56"/>
      <c r="B1191" s="56"/>
      <c r="C1191" s="56"/>
    </row>
    <row r="1192" spans="1:3" x14ac:dyDescent="0.2">
      <c r="A1192" s="56"/>
      <c r="B1192" s="56"/>
      <c r="C1192" s="56"/>
    </row>
    <row r="1193" spans="1:3" x14ac:dyDescent="0.2">
      <c r="A1193" s="56"/>
      <c r="B1193" s="56"/>
      <c r="C1193" s="56"/>
    </row>
    <row r="1194" spans="1:3" x14ac:dyDescent="0.2">
      <c r="A1194" s="56"/>
      <c r="B1194" s="56"/>
      <c r="C1194" s="56"/>
    </row>
    <row r="1195" spans="1:3" x14ac:dyDescent="0.2">
      <c r="A1195" s="56"/>
      <c r="B1195" s="56"/>
      <c r="C1195" s="56"/>
    </row>
    <row r="1196" spans="1:3" x14ac:dyDescent="0.2">
      <c r="A1196" s="56"/>
      <c r="B1196" s="56"/>
      <c r="C1196" s="56"/>
    </row>
    <row r="1197" spans="1:3" x14ac:dyDescent="0.2">
      <c r="A1197" s="56"/>
      <c r="B1197" s="56"/>
      <c r="C1197" s="56"/>
    </row>
    <row r="1198" spans="1:3" x14ac:dyDescent="0.2">
      <c r="A1198" s="56"/>
      <c r="B1198" s="56"/>
      <c r="C1198" s="56"/>
    </row>
    <row r="1199" spans="1:3" x14ac:dyDescent="0.2">
      <c r="A1199" s="56"/>
      <c r="B1199" s="56"/>
      <c r="C1199" s="56"/>
    </row>
    <row r="1200" spans="1:3" x14ac:dyDescent="0.2">
      <c r="A1200" s="56"/>
      <c r="B1200" s="56"/>
      <c r="C1200" s="56"/>
    </row>
    <row r="1201" spans="1:3" x14ac:dyDescent="0.2">
      <c r="A1201" s="56"/>
      <c r="B1201" s="56"/>
      <c r="C1201" s="56"/>
    </row>
    <row r="1202" spans="1:3" x14ac:dyDescent="0.2">
      <c r="A1202" s="56"/>
      <c r="B1202" s="56"/>
      <c r="C1202" s="56"/>
    </row>
    <row r="1203" spans="1:3" x14ac:dyDescent="0.2">
      <c r="A1203" s="56"/>
      <c r="B1203" s="56"/>
      <c r="C1203" s="56"/>
    </row>
    <row r="1204" spans="1:3" x14ac:dyDescent="0.2">
      <c r="A1204" s="56"/>
      <c r="B1204" s="56"/>
      <c r="C1204" s="56"/>
    </row>
    <row r="1205" spans="1:3" x14ac:dyDescent="0.2">
      <c r="A1205" s="56">
        <v>61</v>
      </c>
      <c r="B1205" s="56"/>
      <c r="C1205" s="56"/>
    </row>
    <row r="1206" spans="1:3" x14ac:dyDescent="0.2">
      <c r="A1206" s="56">
        <v>61</v>
      </c>
      <c r="B1206" s="56"/>
      <c r="C1206" s="56"/>
    </row>
    <row r="1207" spans="1:3" x14ac:dyDescent="0.2">
      <c r="A1207" s="56">
        <v>61</v>
      </c>
      <c r="B1207" s="56"/>
      <c r="C1207" s="56"/>
    </row>
    <row r="1208" spans="1:3" x14ac:dyDescent="0.2">
      <c r="A1208" s="56">
        <v>61</v>
      </c>
      <c r="B1208" s="56"/>
      <c r="C1208" s="56"/>
    </row>
    <row r="1209" spans="1:3" x14ac:dyDescent="0.2">
      <c r="A1209" s="56">
        <v>61</v>
      </c>
      <c r="B1209" s="56"/>
      <c r="C1209" s="56"/>
    </row>
    <row r="1210" spans="1:3" x14ac:dyDescent="0.2">
      <c r="A1210" s="56">
        <v>61</v>
      </c>
      <c r="B1210" s="56"/>
      <c r="C1210" s="56"/>
    </row>
    <row r="1211" spans="1:3" x14ac:dyDescent="0.2">
      <c r="A1211" s="56">
        <v>61</v>
      </c>
      <c r="B1211" s="56"/>
      <c r="C1211" s="56"/>
    </row>
    <row r="1212" spans="1:3" x14ac:dyDescent="0.2">
      <c r="A1212" s="56"/>
      <c r="B1212" s="56"/>
      <c r="C1212" s="56"/>
    </row>
    <row r="1213" spans="1:3" x14ac:dyDescent="0.2">
      <c r="A1213" s="56"/>
      <c r="B1213" s="56"/>
      <c r="C1213" s="56"/>
    </row>
    <row r="1214" spans="1:3" x14ac:dyDescent="0.2">
      <c r="A1214" s="56"/>
      <c r="B1214" s="56"/>
      <c r="C1214" s="56"/>
    </row>
    <row r="1215" spans="1:3" x14ac:dyDescent="0.2">
      <c r="A1215" s="56"/>
      <c r="B1215" s="56"/>
      <c r="C1215" s="56"/>
    </row>
    <row r="1216" spans="1:3" x14ac:dyDescent="0.2">
      <c r="A1216" s="56"/>
      <c r="B1216" s="56"/>
      <c r="C1216" s="56"/>
    </row>
    <row r="1217" spans="1:3" x14ac:dyDescent="0.2">
      <c r="A1217" s="56">
        <v>62</v>
      </c>
      <c r="B1217" s="56"/>
      <c r="C1217" s="56"/>
    </row>
    <row r="1218" spans="1:3" x14ac:dyDescent="0.2">
      <c r="A1218" s="56">
        <v>62</v>
      </c>
      <c r="B1218" s="56"/>
      <c r="C1218" s="56"/>
    </row>
    <row r="1219" spans="1:3" x14ac:dyDescent="0.2">
      <c r="A1219" s="56">
        <v>62</v>
      </c>
      <c r="B1219" s="56"/>
      <c r="C1219" s="56"/>
    </row>
    <row r="1220" spans="1:3" x14ac:dyDescent="0.2">
      <c r="A1220" s="56">
        <v>62</v>
      </c>
      <c r="B1220" s="56"/>
      <c r="C1220" s="56"/>
    </row>
    <row r="1221" spans="1:3" x14ac:dyDescent="0.2">
      <c r="A1221" s="56">
        <v>62</v>
      </c>
      <c r="B1221" s="56"/>
      <c r="C1221" s="56"/>
    </row>
    <row r="1222" spans="1:3" x14ac:dyDescent="0.2">
      <c r="A1222" s="56">
        <v>62</v>
      </c>
      <c r="B1222" s="56"/>
      <c r="C1222" s="56"/>
    </row>
    <row r="1223" spans="1:3" x14ac:dyDescent="0.2">
      <c r="A1223" s="56">
        <v>62</v>
      </c>
      <c r="B1223" s="56"/>
      <c r="C1223" s="56"/>
    </row>
    <row r="1224" spans="1:3" x14ac:dyDescent="0.2">
      <c r="A1224" s="56"/>
      <c r="B1224" s="56"/>
      <c r="C1224" s="56"/>
    </row>
    <row r="1225" spans="1:3" x14ac:dyDescent="0.2">
      <c r="A1225" s="56"/>
      <c r="B1225" s="56"/>
      <c r="C1225" s="56"/>
    </row>
    <row r="1226" spans="1:3" x14ac:dyDescent="0.2">
      <c r="A1226" s="56">
        <v>63</v>
      </c>
      <c r="B1226" s="56"/>
      <c r="C1226" s="56"/>
    </row>
    <row r="1227" spans="1:3" x14ac:dyDescent="0.2">
      <c r="A1227" s="56">
        <v>63</v>
      </c>
      <c r="B1227" s="56"/>
      <c r="C1227" s="56"/>
    </row>
    <row r="1228" spans="1:3" x14ac:dyDescent="0.2">
      <c r="A1228" s="56">
        <v>63</v>
      </c>
      <c r="B1228" s="56"/>
      <c r="C1228" s="56"/>
    </row>
    <row r="1229" spans="1:3" x14ac:dyDescent="0.2">
      <c r="A1229" s="56">
        <v>63</v>
      </c>
      <c r="B1229" s="56"/>
      <c r="C1229" s="56"/>
    </row>
    <row r="1230" spans="1:3" x14ac:dyDescent="0.2">
      <c r="A1230" s="56">
        <v>63</v>
      </c>
      <c r="B1230" s="56"/>
      <c r="C1230" s="56"/>
    </row>
    <row r="1231" spans="1:3" x14ac:dyDescent="0.2">
      <c r="A1231" s="56">
        <v>63</v>
      </c>
      <c r="B1231" s="56"/>
      <c r="C1231" s="56"/>
    </row>
    <row r="1232" spans="1:3" x14ac:dyDescent="0.2">
      <c r="A1232" s="56">
        <v>63</v>
      </c>
      <c r="B1232" s="56"/>
      <c r="C1232" s="56"/>
    </row>
    <row r="1233" spans="1:3" x14ac:dyDescent="0.2">
      <c r="A1233" s="56"/>
      <c r="B1233" s="56"/>
      <c r="C1233" s="56"/>
    </row>
    <row r="1234" spans="1:3" x14ac:dyDescent="0.2">
      <c r="A1234" s="56"/>
      <c r="B1234" s="56"/>
      <c r="C1234" s="56"/>
    </row>
    <row r="1235" spans="1:3" x14ac:dyDescent="0.2">
      <c r="A1235" s="56"/>
      <c r="B1235" s="56"/>
      <c r="C1235" s="56"/>
    </row>
    <row r="1236" spans="1:3" x14ac:dyDescent="0.2">
      <c r="A1236" s="56"/>
      <c r="B1236" s="56"/>
      <c r="C1236" s="56"/>
    </row>
    <row r="1237" spans="1:3" x14ac:dyDescent="0.2">
      <c r="A1237" s="56"/>
      <c r="B1237" s="56"/>
      <c r="C1237" s="56"/>
    </row>
    <row r="1238" spans="1:3" x14ac:dyDescent="0.2">
      <c r="A1238" s="56"/>
      <c r="B1238" s="56"/>
      <c r="C1238" s="56"/>
    </row>
    <row r="1239" spans="1:3" x14ac:dyDescent="0.2">
      <c r="A1239" s="56"/>
      <c r="B1239" s="56"/>
      <c r="C1239" s="56"/>
    </row>
    <row r="1240" spans="1:3" x14ac:dyDescent="0.2">
      <c r="A1240" s="56"/>
      <c r="B1240" s="56"/>
      <c r="C1240" s="56"/>
    </row>
    <row r="1241" spans="1:3" x14ac:dyDescent="0.2">
      <c r="A1241" s="56"/>
      <c r="B1241" s="56"/>
      <c r="C1241" s="56"/>
    </row>
    <row r="1242" spans="1:3" x14ac:dyDescent="0.2">
      <c r="A1242" s="56"/>
      <c r="B1242" s="56"/>
      <c r="C1242" s="56"/>
    </row>
    <row r="1243" spans="1:3" x14ac:dyDescent="0.2">
      <c r="A1243" s="56"/>
      <c r="B1243" s="56"/>
      <c r="C1243" s="56"/>
    </row>
    <row r="1244" spans="1:3" x14ac:dyDescent="0.2">
      <c r="A1244" s="56"/>
      <c r="B1244" s="56"/>
      <c r="C1244" s="56"/>
    </row>
    <row r="1245" spans="1:3" x14ac:dyDescent="0.2">
      <c r="A1245" s="56"/>
      <c r="B1245" s="56"/>
      <c r="C1245" s="56"/>
    </row>
    <row r="1246" spans="1:3" x14ac:dyDescent="0.2">
      <c r="A1246" s="56"/>
      <c r="B1246" s="56"/>
      <c r="C1246" s="56"/>
    </row>
    <row r="1247" spans="1:3" x14ac:dyDescent="0.2">
      <c r="A1247" s="56"/>
      <c r="B1247" s="56"/>
      <c r="C1247" s="56"/>
    </row>
    <row r="1248" spans="1:3" x14ac:dyDescent="0.2">
      <c r="A1248" s="56"/>
      <c r="B1248" s="56"/>
      <c r="C1248" s="56"/>
    </row>
    <row r="1249" spans="1:3" x14ac:dyDescent="0.2">
      <c r="A1249" s="56"/>
      <c r="B1249" s="56"/>
      <c r="C1249" s="56"/>
    </row>
    <row r="1250" spans="1:3" x14ac:dyDescent="0.2">
      <c r="A1250" s="56"/>
      <c r="B1250" s="56"/>
      <c r="C1250" s="56"/>
    </row>
    <row r="1251" spans="1:3" x14ac:dyDescent="0.2">
      <c r="A1251" s="56"/>
      <c r="B1251" s="56"/>
      <c r="C1251" s="56"/>
    </row>
    <row r="1252" spans="1:3" x14ac:dyDescent="0.2">
      <c r="A1252" s="56"/>
      <c r="B1252" s="56"/>
      <c r="C1252" s="56"/>
    </row>
    <row r="1253" spans="1:3" x14ac:dyDescent="0.2">
      <c r="A1253" s="56"/>
      <c r="B1253" s="56"/>
      <c r="C1253" s="56"/>
    </row>
    <row r="1254" spans="1:3" x14ac:dyDescent="0.2">
      <c r="A1254" s="56"/>
      <c r="B1254" s="56"/>
      <c r="C1254" s="56"/>
    </row>
    <row r="1255" spans="1:3" x14ac:dyDescent="0.2">
      <c r="A1255" s="56"/>
      <c r="B1255" s="56"/>
      <c r="C1255" s="56"/>
    </row>
    <row r="1256" spans="1:3" x14ac:dyDescent="0.2">
      <c r="A1256" s="56"/>
      <c r="B1256" s="56"/>
      <c r="C1256" s="56"/>
    </row>
    <row r="1257" spans="1:3" x14ac:dyDescent="0.2">
      <c r="A1257" s="56"/>
      <c r="B1257" s="56"/>
      <c r="C1257" s="56"/>
    </row>
    <row r="1258" spans="1:3" x14ac:dyDescent="0.2">
      <c r="A1258" s="56"/>
      <c r="B1258" s="56"/>
      <c r="C1258" s="56"/>
    </row>
    <row r="1259" spans="1:3" x14ac:dyDescent="0.2">
      <c r="A1259" s="56"/>
      <c r="B1259" s="56"/>
      <c r="C1259" s="56"/>
    </row>
    <row r="1260" spans="1:3" x14ac:dyDescent="0.2">
      <c r="A1260" s="56"/>
      <c r="B1260" s="56"/>
      <c r="C1260" s="56"/>
    </row>
    <row r="1261" spans="1:3" x14ac:dyDescent="0.2">
      <c r="A1261" s="56"/>
      <c r="B1261" s="56"/>
      <c r="C1261" s="56"/>
    </row>
    <row r="1262" spans="1:3" x14ac:dyDescent="0.2">
      <c r="A1262" s="56"/>
      <c r="B1262" s="56"/>
      <c r="C1262" s="56"/>
    </row>
    <row r="1263" spans="1:3" x14ac:dyDescent="0.2">
      <c r="A1263" s="56"/>
      <c r="B1263" s="56"/>
      <c r="C1263" s="56"/>
    </row>
    <row r="1264" spans="1:3" x14ac:dyDescent="0.2">
      <c r="A1264" s="56"/>
      <c r="B1264" s="56"/>
      <c r="C1264" s="56"/>
    </row>
    <row r="1265" spans="1:3" x14ac:dyDescent="0.2">
      <c r="A1265" s="56"/>
      <c r="B1265" s="56"/>
      <c r="C1265" s="56"/>
    </row>
    <row r="1266" spans="1:3" x14ac:dyDescent="0.2">
      <c r="A1266" s="56"/>
      <c r="B1266" s="56"/>
      <c r="C1266" s="56"/>
    </row>
    <row r="1267" spans="1:3" x14ac:dyDescent="0.2">
      <c r="A1267" s="56"/>
      <c r="B1267" s="56"/>
      <c r="C1267" s="56"/>
    </row>
    <row r="1268" spans="1:3" x14ac:dyDescent="0.2">
      <c r="A1268" s="56"/>
      <c r="B1268" s="56"/>
      <c r="C1268" s="56"/>
    </row>
    <row r="1269" spans="1:3" x14ac:dyDescent="0.2">
      <c r="A1269" s="56"/>
      <c r="B1269" s="56"/>
      <c r="C1269" s="56"/>
    </row>
    <row r="1270" spans="1:3" x14ac:dyDescent="0.2">
      <c r="A1270" s="56"/>
      <c r="B1270" s="56"/>
      <c r="C1270" s="56"/>
    </row>
    <row r="1271" spans="1:3" x14ac:dyDescent="0.2">
      <c r="A1271" s="56"/>
      <c r="B1271" s="56"/>
      <c r="C1271" s="56"/>
    </row>
    <row r="1272" spans="1:3" x14ac:dyDescent="0.2">
      <c r="A1272" s="56"/>
      <c r="B1272" s="56"/>
      <c r="C1272" s="56"/>
    </row>
    <row r="1273" spans="1:3" x14ac:dyDescent="0.2">
      <c r="A1273" s="56"/>
      <c r="B1273" s="56"/>
      <c r="C1273" s="56"/>
    </row>
    <row r="1274" spans="1:3" x14ac:dyDescent="0.2">
      <c r="A1274" s="56"/>
      <c r="B1274" s="56"/>
      <c r="C1274" s="56"/>
    </row>
    <row r="1275" spans="1:3" x14ac:dyDescent="0.2">
      <c r="A1275" s="56">
        <v>64</v>
      </c>
      <c r="B1275" s="56"/>
      <c r="C1275" s="56"/>
    </row>
    <row r="1276" spans="1:3" x14ac:dyDescent="0.2">
      <c r="A1276" s="56">
        <v>64</v>
      </c>
      <c r="B1276" s="56"/>
      <c r="C1276" s="56"/>
    </row>
    <row r="1277" spans="1:3" x14ac:dyDescent="0.2">
      <c r="A1277" s="56">
        <v>64</v>
      </c>
      <c r="B1277" s="56"/>
      <c r="C1277" s="56"/>
    </row>
    <row r="1278" spans="1:3" x14ac:dyDescent="0.2">
      <c r="A1278" s="56">
        <v>64</v>
      </c>
      <c r="B1278" s="56"/>
      <c r="C1278" s="56"/>
    </row>
    <row r="1279" spans="1:3" x14ac:dyDescent="0.2">
      <c r="A1279" s="56">
        <v>64</v>
      </c>
      <c r="B1279" s="56"/>
      <c r="C1279" s="56"/>
    </row>
    <row r="1280" spans="1:3" x14ac:dyDescent="0.2">
      <c r="A1280" s="56">
        <v>64</v>
      </c>
      <c r="B1280" s="56"/>
      <c r="C1280" s="56"/>
    </row>
    <row r="1281" spans="1:3" x14ac:dyDescent="0.2">
      <c r="A1281" s="56">
        <v>64</v>
      </c>
      <c r="B1281" s="56"/>
      <c r="C1281" s="56"/>
    </row>
    <row r="1282" spans="1:3" x14ac:dyDescent="0.2">
      <c r="A1282" s="56"/>
      <c r="B1282" s="56"/>
      <c r="C1282" s="56"/>
    </row>
    <row r="1283" spans="1:3" x14ac:dyDescent="0.2">
      <c r="A1283" s="56"/>
      <c r="B1283" s="56"/>
      <c r="C1283" s="56"/>
    </row>
    <row r="1284" spans="1:3" x14ac:dyDescent="0.2">
      <c r="A1284" s="56"/>
      <c r="B1284" s="56"/>
      <c r="C1284" s="56"/>
    </row>
    <row r="1285" spans="1:3" x14ac:dyDescent="0.2">
      <c r="A1285" s="56">
        <v>65</v>
      </c>
      <c r="B1285" s="56"/>
      <c r="C1285" s="56"/>
    </row>
    <row r="1286" spans="1:3" x14ac:dyDescent="0.2">
      <c r="A1286" s="56">
        <v>65</v>
      </c>
      <c r="B1286" s="56"/>
      <c r="C1286" s="56"/>
    </row>
    <row r="1287" spans="1:3" x14ac:dyDescent="0.2">
      <c r="A1287" s="56">
        <v>65</v>
      </c>
      <c r="B1287" s="56"/>
      <c r="C1287" s="56"/>
    </row>
    <row r="1288" spans="1:3" x14ac:dyDescent="0.2">
      <c r="A1288" s="56">
        <v>65</v>
      </c>
      <c r="B1288" s="56"/>
      <c r="C1288" s="56"/>
    </row>
    <row r="1289" spans="1:3" x14ac:dyDescent="0.2">
      <c r="A1289" s="56">
        <v>65</v>
      </c>
      <c r="B1289" s="56"/>
      <c r="C1289" s="56"/>
    </row>
    <row r="1290" spans="1:3" x14ac:dyDescent="0.2">
      <c r="A1290" s="56">
        <v>65</v>
      </c>
      <c r="B1290" s="56"/>
      <c r="C1290" s="56"/>
    </row>
    <row r="1291" spans="1:3" x14ac:dyDescent="0.2">
      <c r="A1291" s="56">
        <v>65</v>
      </c>
      <c r="B1291" s="56"/>
      <c r="C1291" s="56"/>
    </row>
    <row r="1292" spans="1:3" x14ac:dyDescent="0.2">
      <c r="A1292" s="56"/>
      <c r="B1292" s="56"/>
      <c r="C1292" s="56"/>
    </row>
    <row r="1293" spans="1:3" x14ac:dyDescent="0.2">
      <c r="A1293" s="56"/>
      <c r="B1293" s="56"/>
      <c r="C1293" s="56"/>
    </row>
    <row r="1294" spans="1:3" x14ac:dyDescent="0.2">
      <c r="A1294" s="56"/>
      <c r="B1294" s="56"/>
      <c r="C1294" s="56"/>
    </row>
    <row r="1295" spans="1:3" x14ac:dyDescent="0.2">
      <c r="A1295" s="56"/>
      <c r="B1295" s="56"/>
      <c r="C1295" s="56"/>
    </row>
    <row r="1296" spans="1:3" x14ac:dyDescent="0.2">
      <c r="A1296" s="56">
        <v>66</v>
      </c>
      <c r="B1296" s="56"/>
      <c r="C1296" s="56"/>
    </row>
    <row r="1297" spans="1:3" x14ac:dyDescent="0.2">
      <c r="A1297" s="56">
        <v>66</v>
      </c>
      <c r="B1297" s="56"/>
      <c r="C1297" s="56"/>
    </row>
    <row r="1298" spans="1:3" x14ac:dyDescent="0.2">
      <c r="A1298" s="56">
        <v>66</v>
      </c>
      <c r="B1298" s="56"/>
      <c r="C1298" s="56"/>
    </row>
    <row r="1299" spans="1:3" x14ac:dyDescent="0.2">
      <c r="A1299" s="56">
        <v>66</v>
      </c>
      <c r="B1299" s="56"/>
      <c r="C1299" s="56"/>
    </row>
    <row r="1300" spans="1:3" x14ac:dyDescent="0.2">
      <c r="A1300" s="56">
        <v>66</v>
      </c>
      <c r="B1300" s="56"/>
      <c r="C1300" s="56"/>
    </row>
    <row r="1301" spans="1:3" x14ac:dyDescent="0.2">
      <c r="A1301" s="56">
        <v>66</v>
      </c>
      <c r="B1301" s="56"/>
      <c r="C1301" s="56"/>
    </row>
    <row r="1302" spans="1:3" x14ac:dyDescent="0.2">
      <c r="A1302" s="56">
        <v>66</v>
      </c>
      <c r="B1302" s="56"/>
      <c r="C1302" s="56"/>
    </row>
    <row r="1303" spans="1:3" x14ac:dyDescent="0.2">
      <c r="A1303" s="56"/>
      <c r="B1303" s="56"/>
      <c r="C1303" s="56"/>
    </row>
    <row r="1304" spans="1:3" x14ac:dyDescent="0.2">
      <c r="A1304" s="56"/>
      <c r="B1304" s="56"/>
      <c r="C1304" s="56"/>
    </row>
    <row r="1305" spans="1:3" x14ac:dyDescent="0.2">
      <c r="A1305" s="56"/>
      <c r="B1305" s="56"/>
      <c r="C1305" s="56"/>
    </row>
    <row r="1306" spans="1:3" x14ac:dyDescent="0.2">
      <c r="A1306" s="56"/>
      <c r="B1306" s="56"/>
      <c r="C1306" s="56"/>
    </row>
    <row r="1307" spans="1:3" x14ac:dyDescent="0.2">
      <c r="A1307" s="56"/>
      <c r="B1307" s="56"/>
      <c r="C1307" s="56"/>
    </row>
    <row r="1308" spans="1:3" x14ac:dyDescent="0.2">
      <c r="A1308" s="56"/>
      <c r="B1308" s="56"/>
      <c r="C1308" s="56"/>
    </row>
    <row r="1309" spans="1:3" x14ac:dyDescent="0.2">
      <c r="A1309" s="56"/>
      <c r="B1309" s="56"/>
      <c r="C1309" s="56"/>
    </row>
    <row r="1310" spans="1:3" x14ac:dyDescent="0.2">
      <c r="A1310" s="56"/>
      <c r="B1310" s="56"/>
      <c r="C1310" s="56"/>
    </row>
    <row r="1311" spans="1:3" x14ac:dyDescent="0.2">
      <c r="A1311" s="56"/>
      <c r="B1311" s="56"/>
      <c r="C1311" s="56"/>
    </row>
    <row r="1312" spans="1:3" x14ac:dyDescent="0.2">
      <c r="A1312" s="56"/>
      <c r="B1312" s="56"/>
      <c r="C1312" s="56"/>
    </row>
    <row r="1313" spans="1:3" x14ac:dyDescent="0.2">
      <c r="A1313" s="56"/>
      <c r="B1313" s="56"/>
      <c r="C1313" s="56"/>
    </row>
    <row r="1314" spans="1:3" x14ac:dyDescent="0.2">
      <c r="A1314" s="56"/>
      <c r="B1314" s="56"/>
      <c r="C1314" s="56"/>
    </row>
    <row r="1315" spans="1:3" x14ac:dyDescent="0.2">
      <c r="A1315" s="56"/>
      <c r="B1315" s="56"/>
      <c r="C1315" s="56"/>
    </row>
    <row r="1316" spans="1:3" x14ac:dyDescent="0.2">
      <c r="A1316" s="56"/>
      <c r="B1316" s="56"/>
      <c r="C1316" s="56"/>
    </row>
    <row r="1317" spans="1:3" x14ac:dyDescent="0.2">
      <c r="A1317" s="56"/>
      <c r="B1317" s="56"/>
      <c r="C1317" s="56"/>
    </row>
    <row r="1318" spans="1:3" x14ac:dyDescent="0.2">
      <c r="A1318" s="56"/>
      <c r="B1318" s="56"/>
      <c r="C1318" s="56"/>
    </row>
    <row r="1319" spans="1:3" x14ac:dyDescent="0.2">
      <c r="A1319" s="56"/>
      <c r="B1319" s="56"/>
      <c r="C1319" s="56"/>
    </row>
    <row r="1320" spans="1:3" x14ac:dyDescent="0.2">
      <c r="A1320" s="56"/>
      <c r="B1320" s="56"/>
      <c r="C1320" s="56"/>
    </row>
    <row r="1321" spans="1:3" x14ac:dyDescent="0.2">
      <c r="A1321" s="56"/>
      <c r="B1321" s="56"/>
      <c r="C1321" s="56"/>
    </row>
    <row r="1322" spans="1:3" x14ac:dyDescent="0.2">
      <c r="A1322" s="56"/>
      <c r="B1322" s="56"/>
      <c r="C1322" s="56"/>
    </row>
    <row r="1323" spans="1:3" x14ac:dyDescent="0.2">
      <c r="A1323" s="56"/>
      <c r="B1323" s="56"/>
      <c r="C1323" s="56"/>
    </row>
    <row r="1324" spans="1:3" x14ac:dyDescent="0.2">
      <c r="A1324" s="56"/>
      <c r="B1324" s="56"/>
      <c r="C1324" s="56"/>
    </row>
    <row r="1325" spans="1:3" x14ac:dyDescent="0.2">
      <c r="A1325" s="56"/>
      <c r="B1325" s="56"/>
      <c r="C1325" s="56"/>
    </row>
    <row r="1326" spans="1:3" x14ac:dyDescent="0.2">
      <c r="A1326" s="56"/>
      <c r="B1326" s="56"/>
      <c r="C1326" s="56"/>
    </row>
    <row r="1327" spans="1:3" x14ac:dyDescent="0.2">
      <c r="A1327" s="56"/>
      <c r="B1327" s="56"/>
      <c r="C1327" s="56"/>
    </row>
    <row r="1328" spans="1:3" x14ac:dyDescent="0.2">
      <c r="A1328" s="56"/>
      <c r="B1328" s="56"/>
      <c r="C1328" s="56"/>
    </row>
    <row r="1329" spans="1:3" x14ac:dyDescent="0.2">
      <c r="A1329" s="56"/>
      <c r="B1329" s="56"/>
      <c r="C1329" s="56"/>
    </row>
    <row r="1330" spans="1:3" x14ac:dyDescent="0.2">
      <c r="A1330" s="56"/>
      <c r="B1330" s="56"/>
      <c r="C1330" s="56"/>
    </row>
    <row r="1331" spans="1:3" x14ac:dyDescent="0.2">
      <c r="A1331" s="56"/>
      <c r="B1331" s="56"/>
      <c r="C1331" s="56"/>
    </row>
    <row r="1332" spans="1:3" x14ac:dyDescent="0.2">
      <c r="A1332" s="56"/>
      <c r="B1332" s="56"/>
      <c r="C1332" s="56"/>
    </row>
    <row r="1333" spans="1:3" x14ac:dyDescent="0.2">
      <c r="A1333" s="56"/>
      <c r="B1333" s="56"/>
      <c r="C1333" s="56"/>
    </row>
    <row r="1334" spans="1:3" x14ac:dyDescent="0.2">
      <c r="A1334" s="56"/>
      <c r="B1334" s="56"/>
      <c r="C1334" s="56"/>
    </row>
    <row r="1335" spans="1:3" x14ac:dyDescent="0.2">
      <c r="A1335" s="56"/>
      <c r="B1335" s="56"/>
      <c r="C1335" s="56"/>
    </row>
    <row r="1336" spans="1:3" x14ac:dyDescent="0.2">
      <c r="A1336" s="56"/>
      <c r="B1336" s="56"/>
      <c r="C1336" s="56"/>
    </row>
    <row r="1337" spans="1:3" x14ac:dyDescent="0.2">
      <c r="A1337" s="56"/>
      <c r="B1337" s="56"/>
      <c r="C1337" s="56"/>
    </row>
    <row r="1338" spans="1:3" x14ac:dyDescent="0.2">
      <c r="A1338" s="56"/>
      <c r="B1338" s="56"/>
      <c r="C1338" s="56"/>
    </row>
    <row r="1339" spans="1:3" x14ac:dyDescent="0.2">
      <c r="A1339" s="56"/>
      <c r="B1339" s="56"/>
      <c r="C1339" s="56"/>
    </row>
    <row r="1340" spans="1:3" x14ac:dyDescent="0.2">
      <c r="A1340" s="56"/>
      <c r="B1340" s="56"/>
      <c r="C1340" s="56"/>
    </row>
    <row r="1341" spans="1:3" x14ac:dyDescent="0.2">
      <c r="A1341" s="56"/>
      <c r="B1341" s="56"/>
      <c r="C1341" s="56"/>
    </row>
    <row r="1342" spans="1:3" x14ac:dyDescent="0.2">
      <c r="A1342" s="56"/>
      <c r="B1342" s="56"/>
      <c r="C1342" s="56"/>
    </row>
    <row r="1343" spans="1:3" x14ac:dyDescent="0.2">
      <c r="A1343" s="56"/>
      <c r="B1343" s="56"/>
      <c r="C1343" s="56"/>
    </row>
    <row r="1344" spans="1:3" x14ac:dyDescent="0.2">
      <c r="A1344" s="56"/>
      <c r="B1344" s="56"/>
      <c r="C1344" s="56"/>
    </row>
    <row r="1345" spans="1:3" x14ac:dyDescent="0.2">
      <c r="A1345" s="56"/>
      <c r="B1345" s="56"/>
      <c r="C1345" s="56"/>
    </row>
    <row r="1346" spans="1:3" x14ac:dyDescent="0.2">
      <c r="A1346" s="56"/>
      <c r="B1346" s="56"/>
      <c r="C1346" s="56"/>
    </row>
    <row r="1347" spans="1:3" x14ac:dyDescent="0.2">
      <c r="A1347" s="56"/>
      <c r="B1347" s="56"/>
      <c r="C1347" s="56"/>
    </row>
    <row r="1348" spans="1:3" x14ac:dyDescent="0.2">
      <c r="A1348" s="56"/>
      <c r="B1348" s="56"/>
      <c r="C1348" s="56"/>
    </row>
    <row r="1349" spans="1:3" x14ac:dyDescent="0.2">
      <c r="A1349" s="56"/>
      <c r="B1349" s="56"/>
      <c r="C1349" s="56"/>
    </row>
    <row r="1350" spans="1:3" x14ac:dyDescent="0.2">
      <c r="A1350" s="56"/>
      <c r="B1350" s="56"/>
      <c r="C1350" s="56"/>
    </row>
    <row r="1351" spans="1:3" x14ac:dyDescent="0.2">
      <c r="A1351" s="56"/>
      <c r="B1351" s="56"/>
      <c r="C1351" s="56"/>
    </row>
    <row r="1352" spans="1:3" x14ac:dyDescent="0.2">
      <c r="A1352" s="56"/>
      <c r="B1352" s="56"/>
      <c r="C1352" s="56"/>
    </row>
    <row r="1353" spans="1:3" x14ac:dyDescent="0.2">
      <c r="A1353" s="56"/>
      <c r="B1353" s="56"/>
      <c r="C1353" s="56"/>
    </row>
    <row r="1354" spans="1:3" x14ac:dyDescent="0.2">
      <c r="A1354" s="56"/>
      <c r="B1354" s="56"/>
      <c r="C1354" s="56"/>
    </row>
    <row r="1355" spans="1:3" x14ac:dyDescent="0.2">
      <c r="A1355" s="56"/>
      <c r="B1355" s="56"/>
      <c r="C1355" s="56"/>
    </row>
    <row r="1356" spans="1:3" x14ac:dyDescent="0.2">
      <c r="A1356" s="56"/>
      <c r="B1356" s="56"/>
      <c r="C1356" s="56"/>
    </row>
    <row r="1357" spans="1:3" x14ac:dyDescent="0.2">
      <c r="A1357" s="56"/>
      <c r="B1357" s="56"/>
      <c r="C1357" s="56"/>
    </row>
    <row r="1358" spans="1:3" x14ac:dyDescent="0.2">
      <c r="A1358" s="56"/>
      <c r="B1358" s="56"/>
      <c r="C1358" s="56"/>
    </row>
    <row r="1359" spans="1:3" x14ac:dyDescent="0.2">
      <c r="A1359" s="56"/>
      <c r="B1359" s="56"/>
      <c r="C1359" s="56"/>
    </row>
    <row r="1360" spans="1:3" x14ac:dyDescent="0.2">
      <c r="A1360" s="56"/>
      <c r="B1360" s="56"/>
      <c r="C1360" s="56"/>
    </row>
    <row r="1361" spans="1:3" x14ac:dyDescent="0.2">
      <c r="A1361" s="56"/>
      <c r="B1361" s="56"/>
      <c r="C1361" s="56"/>
    </row>
    <row r="1362" spans="1:3" x14ac:dyDescent="0.2">
      <c r="A1362" s="56"/>
      <c r="B1362" s="56"/>
      <c r="C1362" s="56"/>
    </row>
    <row r="1363" spans="1:3" x14ac:dyDescent="0.2">
      <c r="A1363" s="56"/>
      <c r="B1363" s="56"/>
      <c r="C1363" s="56"/>
    </row>
    <row r="1364" spans="1:3" x14ac:dyDescent="0.2">
      <c r="A1364" s="56"/>
      <c r="B1364" s="56"/>
      <c r="C1364" s="56"/>
    </row>
    <row r="1365" spans="1:3" x14ac:dyDescent="0.2">
      <c r="A1365" s="56"/>
      <c r="B1365" s="56"/>
      <c r="C1365" s="56"/>
    </row>
    <row r="1366" spans="1:3" x14ac:dyDescent="0.2">
      <c r="A1366" s="56"/>
      <c r="B1366" s="56"/>
      <c r="C1366" s="56"/>
    </row>
    <row r="1367" spans="1:3" x14ac:dyDescent="0.2">
      <c r="A1367" s="56"/>
      <c r="B1367" s="56"/>
      <c r="C1367" s="56"/>
    </row>
    <row r="1368" spans="1:3" x14ac:dyDescent="0.2">
      <c r="A1368" s="56"/>
      <c r="B1368" s="56"/>
      <c r="C1368" s="56"/>
    </row>
    <row r="1369" spans="1:3" x14ac:dyDescent="0.2">
      <c r="A1369" s="56"/>
      <c r="B1369" s="56"/>
      <c r="C1369" s="56"/>
    </row>
    <row r="1370" spans="1:3" x14ac:dyDescent="0.2">
      <c r="A1370" s="56"/>
      <c r="B1370" s="56"/>
      <c r="C1370" s="56"/>
    </row>
    <row r="1371" spans="1:3" x14ac:dyDescent="0.2">
      <c r="A1371" s="56"/>
      <c r="B1371" s="56"/>
      <c r="C1371" s="56"/>
    </row>
    <row r="1372" spans="1:3" x14ac:dyDescent="0.2">
      <c r="A1372" s="56"/>
      <c r="B1372" s="56"/>
      <c r="C1372" s="56"/>
    </row>
    <row r="1373" spans="1:3" x14ac:dyDescent="0.2">
      <c r="A1373" s="56"/>
      <c r="B1373" s="56"/>
      <c r="C1373" s="56"/>
    </row>
    <row r="1374" spans="1:3" x14ac:dyDescent="0.2">
      <c r="A1374" s="56"/>
      <c r="B1374" s="56"/>
      <c r="C1374" s="56"/>
    </row>
    <row r="1375" spans="1:3" x14ac:dyDescent="0.2">
      <c r="A1375" s="56"/>
      <c r="B1375" s="56"/>
      <c r="C1375" s="56"/>
    </row>
    <row r="1376" spans="1:3" x14ac:dyDescent="0.2">
      <c r="A1376" s="56"/>
      <c r="B1376" s="56"/>
      <c r="C1376" s="56"/>
    </row>
    <row r="1377" spans="1:3" x14ac:dyDescent="0.2">
      <c r="A1377" s="56"/>
      <c r="B1377" s="56"/>
      <c r="C1377" s="56"/>
    </row>
    <row r="1378" spans="1:3" x14ac:dyDescent="0.2">
      <c r="A1378" s="56"/>
      <c r="B1378" s="56"/>
      <c r="C1378" s="56"/>
    </row>
    <row r="1379" spans="1:3" x14ac:dyDescent="0.2">
      <c r="A1379" s="56"/>
      <c r="B1379" s="56"/>
      <c r="C1379" s="56"/>
    </row>
    <row r="1380" spans="1:3" x14ac:dyDescent="0.2">
      <c r="A1380" s="56"/>
      <c r="B1380" s="56"/>
      <c r="C1380" s="56"/>
    </row>
    <row r="1381" spans="1:3" x14ac:dyDescent="0.2">
      <c r="A1381" s="56"/>
      <c r="B1381" s="56"/>
      <c r="C1381" s="56"/>
    </row>
    <row r="1382" spans="1:3" x14ac:dyDescent="0.2">
      <c r="A1382" s="56"/>
      <c r="B1382" s="56"/>
      <c r="C1382" s="56"/>
    </row>
    <row r="1383" spans="1:3" x14ac:dyDescent="0.2">
      <c r="A1383" s="56"/>
      <c r="B1383" s="56"/>
      <c r="C1383" s="56"/>
    </row>
    <row r="1384" spans="1:3" x14ac:dyDescent="0.2">
      <c r="A1384" s="56"/>
      <c r="B1384" s="56"/>
      <c r="C1384" s="56"/>
    </row>
    <row r="1385" spans="1:3" x14ac:dyDescent="0.2">
      <c r="A1385" s="56"/>
      <c r="B1385" s="56"/>
      <c r="C1385" s="56"/>
    </row>
    <row r="1386" spans="1:3" x14ac:dyDescent="0.2">
      <c r="A1386" s="56"/>
      <c r="B1386" s="56"/>
      <c r="C1386" s="56"/>
    </row>
    <row r="1387" spans="1:3" x14ac:dyDescent="0.2">
      <c r="A1387" s="56"/>
      <c r="B1387" s="56"/>
      <c r="C1387" s="56"/>
    </row>
    <row r="1388" spans="1:3" x14ac:dyDescent="0.2">
      <c r="A1388" s="56"/>
      <c r="B1388" s="56"/>
      <c r="C1388" s="56"/>
    </row>
    <row r="1389" spans="1:3" x14ac:dyDescent="0.2">
      <c r="A1389" s="56">
        <v>67</v>
      </c>
      <c r="B1389" s="56"/>
      <c r="C1389" s="56"/>
    </row>
    <row r="1390" spans="1:3" x14ac:dyDescent="0.2">
      <c r="A1390" s="56">
        <v>67</v>
      </c>
      <c r="B1390" s="56"/>
      <c r="C1390" s="56"/>
    </row>
    <row r="1391" spans="1:3" x14ac:dyDescent="0.2">
      <c r="A1391" s="56">
        <v>67</v>
      </c>
      <c r="B1391" s="56"/>
      <c r="C1391" s="56"/>
    </row>
    <row r="1392" spans="1:3" x14ac:dyDescent="0.2">
      <c r="A1392" s="56">
        <v>67</v>
      </c>
      <c r="B1392" s="56"/>
      <c r="C1392" s="56"/>
    </row>
    <row r="1393" spans="1:3" x14ac:dyDescent="0.2">
      <c r="A1393" s="56">
        <v>67</v>
      </c>
      <c r="B1393" s="56"/>
      <c r="C1393" s="56"/>
    </row>
    <row r="1394" spans="1:3" x14ac:dyDescent="0.2">
      <c r="A1394" s="56">
        <v>67</v>
      </c>
      <c r="B1394" s="56"/>
      <c r="C1394" s="56"/>
    </row>
    <row r="1395" spans="1:3" x14ac:dyDescent="0.2">
      <c r="A1395" s="56">
        <v>67</v>
      </c>
      <c r="B1395" s="56"/>
      <c r="C1395" s="56"/>
    </row>
    <row r="1396" spans="1:3" x14ac:dyDescent="0.2">
      <c r="A1396" s="56"/>
      <c r="B1396" s="56"/>
      <c r="C1396" s="56"/>
    </row>
    <row r="1397" spans="1:3" x14ac:dyDescent="0.2">
      <c r="A1397" s="56"/>
      <c r="B1397" s="56"/>
      <c r="C1397" s="56"/>
    </row>
    <row r="1398" spans="1:3" x14ac:dyDescent="0.2">
      <c r="A1398" s="56"/>
      <c r="B1398" s="56"/>
      <c r="C1398" s="56"/>
    </row>
    <row r="1399" spans="1:3" x14ac:dyDescent="0.2">
      <c r="A1399" s="56"/>
      <c r="B1399" s="56"/>
      <c r="C1399" s="56"/>
    </row>
    <row r="1400" spans="1:3" x14ac:dyDescent="0.2">
      <c r="A1400" s="56">
        <v>68</v>
      </c>
      <c r="B1400" s="56"/>
      <c r="C1400" s="56"/>
    </row>
    <row r="1401" spans="1:3" x14ac:dyDescent="0.2">
      <c r="A1401" s="56">
        <v>68</v>
      </c>
      <c r="B1401" s="56"/>
      <c r="C1401" s="56"/>
    </row>
    <row r="1402" spans="1:3" x14ac:dyDescent="0.2">
      <c r="A1402" s="56">
        <v>68</v>
      </c>
      <c r="B1402" s="56"/>
      <c r="C1402" s="56"/>
    </row>
    <row r="1403" spans="1:3" x14ac:dyDescent="0.2">
      <c r="A1403" s="56">
        <v>68</v>
      </c>
      <c r="B1403" s="56"/>
      <c r="C1403" s="56"/>
    </row>
    <row r="1404" spans="1:3" x14ac:dyDescent="0.2">
      <c r="A1404" s="56">
        <v>68</v>
      </c>
      <c r="B1404" s="56"/>
      <c r="C1404" s="56"/>
    </row>
    <row r="1405" spans="1:3" x14ac:dyDescent="0.2">
      <c r="A1405" s="56">
        <v>68</v>
      </c>
      <c r="B1405" s="56"/>
      <c r="C1405" s="56"/>
    </row>
    <row r="1406" spans="1:3" x14ac:dyDescent="0.2">
      <c r="A1406" s="56">
        <v>68</v>
      </c>
      <c r="B1406" s="56"/>
      <c r="C1406" s="56"/>
    </row>
    <row r="1407" spans="1:3" x14ac:dyDescent="0.2">
      <c r="A1407" s="56"/>
      <c r="B1407" s="56"/>
      <c r="C1407" s="56"/>
    </row>
    <row r="1408" spans="1:3" x14ac:dyDescent="0.2">
      <c r="A1408" s="56"/>
      <c r="B1408" s="56"/>
      <c r="C1408" s="56"/>
    </row>
    <row r="1409" spans="1:3" x14ac:dyDescent="0.2">
      <c r="A1409" s="56"/>
      <c r="B1409" s="56"/>
      <c r="C1409" s="56"/>
    </row>
    <row r="1410" spans="1:3" x14ac:dyDescent="0.2">
      <c r="A1410" s="56"/>
      <c r="B1410" s="56"/>
      <c r="C1410" s="56"/>
    </row>
    <row r="1411" spans="1:3" x14ac:dyDescent="0.2">
      <c r="A1411" s="56"/>
      <c r="B1411" s="56"/>
      <c r="C1411" s="56"/>
    </row>
    <row r="1412" spans="1:3" x14ac:dyDescent="0.2">
      <c r="A1412" s="56"/>
      <c r="B1412" s="56"/>
      <c r="C1412" s="56"/>
    </row>
    <row r="1413" spans="1:3" x14ac:dyDescent="0.2">
      <c r="A1413" s="56"/>
      <c r="B1413" s="56"/>
      <c r="C1413" s="56"/>
    </row>
    <row r="1414" spans="1:3" x14ac:dyDescent="0.2">
      <c r="A1414" s="56"/>
      <c r="B1414" s="56"/>
      <c r="C1414" s="56"/>
    </row>
    <row r="1415" spans="1:3" x14ac:dyDescent="0.2">
      <c r="A1415" s="56"/>
      <c r="B1415" s="56"/>
      <c r="C1415" s="56"/>
    </row>
    <row r="1416" spans="1:3" x14ac:dyDescent="0.2">
      <c r="A1416" s="56"/>
      <c r="B1416" s="56"/>
      <c r="C1416" s="56"/>
    </row>
    <row r="1417" spans="1:3" x14ac:dyDescent="0.2">
      <c r="A1417" s="56"/>
      <c r="B1417" s="56"/>
      <c r="C1417" s="56"/>
    </row>
    <row r="1418" spans="1:3" x14ac:dyDescent="0.2">
      <c r="A1418" s="56"/>
      <c r="B1418" s="56"/>
      <c r="C1418" s="56"/>
    </row>
    <row r="1419" spans="1:3" x14ac:dyDescent="0.2">
      <c r="A1419" s="56"/>
      <c r="B1419" s="56"/>
      <c r="C1419" s="56"/>
    </row>
    <row r="1420" spans="1:3" x14ac:dyDescent="0.2">
      <c r="A1420" s="56"/>
      <c r="B1420" s="56"/>
      <c r="C1420" s="56"/>
    </row>
    <row r="1421" spans="1:3" x14ac:dyDescent="0.2">
      <c r="A1421" s="56"/>
      <c r="B1421" s="56"/>
      <c r="C1421" s="56"/>
    </row>
    <row r="1422" spans="1:3" x14ac:dyDescent="0.2">
      <c r="A1422" s="56"/>
      <c r="B1422" s="56"/>
      <c r="C1422" s="56"/>
    </row>
    <row r="1423" spans="1:3" x14ac:dyDescent="0.2">
      <c r="A1423" s="56"/>
      <c r="B1423" s="56"/>
      <c r="C1423" s="56"/>
    </row>
    <row r="1424" spans="1:3" x14ac:dyDescent="0.2">
      <c r="A1424" s="56"/>
      <c r="B1424" s="56"/>
      <c r="C1424" s="56"/>
    </row>
    <row r="1425" spans="1:3" x14ac:dyDescent="0.2">
      <c r="A1425" s="56"/>
      <c r="B1425" s="56"/>
      <c r="C1425" s="56"/>
    </row>
    <row r="1426" spans="1:3" x14ac:dyDescent="0.2">
      <c r="A1426" s="56"/>
      <c r="B1426" s="56"/>
      <c r="C1426" s="56"/>
    </row>
    <row r="1427" spans="1:3" x14ac:dyDescent="0.2">
      <c r="A1427" s="56"/>
      <c r="B1427" s="56"/>
      <c r="C1427" s="56"/>
    </row>
    <row r="1428" spans="1:3" x14ac:dyDescent="0.2">
      <c r="A1428" s="56"/>
      <c r="B1428" s="56"/>
      <c r="C1428" s="56"/>
    </row>
    <row r="1429" spans="1:3" x14ac:dyDescent="0.2">
      <c r="A1429" s="56"/>
      <c r="B1429" s="56"/>
      <c r="C1429" s="56"/>
    </row>
    <row r="1430" spans="1:3" x14ac:dyDescent="0.2">
      <c r="A1430" s="56"/>
      <c r="B1430" s="56"/>
      <c r="C1430" s="56"/>
    </row>
    <row r="1431" spans="1:3" x14ac:dyDescent="0.2">
      <c r="A1431" s="56"/>
      <c r="B1431" s="56"/>
      <c r="C1431" s="56"/>
    </row>
    <row r="1432" spans="1:3" x14ac:dyDescent="0.2">
      <c r="A1432" s="56"/>
      <c r="B1432" s="56"/>
      <c r="C1432" s="56"/>
    </row>
    <row r="1433" spans="1:3" x14ac:dyDescent="0.2">
      <c r="A1433" s="56"/>
      <c r="B1433" s="56"/>
      <c r="C1433" s="56"/>
    </row>
    <row r="1434" spans="1:3" x14ac:dyDescent="0.2">
      <c r="A1434" s="56"/>
      <c r="B1434" s="56"/>
      <c r="C1434" s="56"/>
    </row>
    <row r="1435" spans="1:3" x14ac:dyDescent="0.2">
      <c r="A1435" s="56">
        <v>69</v>
      </c>
      <c r="B1435" s="56"/>
      <c r="C1435" s="56"/>
    </row>
    <row r="1436" spans="1:3" x14ac:dyDescent="0.2">
      <c r="A1436" s="56">
        <v>69</v>
      </c>
      <c r="B1436" s="56"/>
      <c r="C1436" s="56"/>
    </row>
    <row r="1437" spans="1:3" x14ac:dyDescent="0.2">
      <c r="A1437" s="56">
        <v>69</v>
      </c>
      <c r="B1437" s="56"/>
      <c r="C1437" s="56"/>
    </row>
    <row r="1438" spans="1:3" x14ac:dyDescent="0.2">
      <c r="A1438" s="56">
        <v>69</v>
      </c>
      <c r="B1438" s="56"/>
      <c r="C1438" s="56"/>
    </row>
    <row r="1439" spans="1:3" x14ac:dyDescent="0.2">
      <c r="A1439" s="56">
        <v>69</v>
      </c>
      <c r="B1439" s="56"/>
      <c r="C1439" s="56"/>
    </row>
    <row r="1440" spans="1:3" x14ac:dyDescent="0.2">
      <c r="A1440" s="56">
        <v>69</v>
      </c>
      <c r="B1440" s="56"/>
      <c r="C1440" s="56"/>
    </row>
    <row r="1441" spans="1:3" x14ac:dyDescent="0.2">
      <c r="A1441" s="56">
        <v>69</v>
      </c>
      <c r="B1441" s="56"/>
      <c r="C1441" s="56"/>
    </row>
    <row r="1442" spans="1:3" x14ac:dyDescent="0.2">
      <c r="A1442" s="56"/>
      <c r="B1442" s="56"/>
      <c r="C1442" s="56"/>
    </row>
    <row r="1443" spans="1:3" x14ac:dyDescent="0.2">
      <c r="A1443" s="56"/>
      <c r="B1443" s="56"/>
      <c r="C1443" s="56"/>
    </row>
    <row r="1444" spans="1:3" x14ac:dyDescent="0.2">
      <c r="A1444" s="56"/>
      <c r="B1444" s="56"/>
      <c r="C1444" s="56"/>
    </row>
    <row r="1445" spans="1:3" x14ac:dyDescent="0.2">
      <c r="A1445" s="56"/>
      <c r="B1445" s="56"/>
      <c r="C1445" s="56"/>
    </row>
    <row r="1446" spans="1:3" x14ac:dyDescent="0.2">
      <c r="A1446" s="56"/>
      <c r="B1446" s="56"/>
      <c r="C1446" s="56"/>
    </row>
    <row r="1447" spans="1:3" x14ac:dyDescent="0.2">
      <c r="A1447" s="56"/>
      <c r="B1447" s="56"/>
      <c r="C1447" s="56"/>
    </row>
    <row r="1448" spans="1:3" x14ac:dyDescent="0.2">
      <c r="A1448" s="56">
        <v>70</v>
      </c>
      <c r="B1448" s="56"/>
      <c r="C1448" s="56"/>
    </row>
    <row r="1449" spans="1:3" x14ac:dyDescent="0.2">
      <c r="A1449" s="56">
        <v>70</v>
      </c>
      <c r="B1449" s="56"/>
      <c r="C1449" s="56"/>
    </row>
    <row r="1450" spans="1:3" x14ac:dyDescent="0.2">
      <c r="A1450" s="56">
        <v>70</v>
      </c>
      <c r="B1450" s="56"/>
      <c r="C1450" s="56"/>
    </row>
    <row r="1451" spans="1:3" x14ac:dyDescent="0.2">
      <c r="A1451" s="56">
        <v>70</v>
      </c>
      <c r="B1451" s="56"/>
      <c r="C1451" s="56"/>
    </row>
    <row r="1452" spans="1:3" x14ac:dyDescent="0.2">
      <c r="A1452" s="56">
        <v>70</v>
      </c>
      <c r="B1452" s="56"/>
      <c r="C1452" s="56"/>
    </row>
    <row r="1453" spans="1:3" x14ac:dyDescent="0.2">
      <c r="A1453" s="56">
        <v>70</v>
      </c>
      <c r="B1453" s="56"/>
      <c r="C1453" s="56"/>
    </row>
    <row r="1454" spans="1:3" x14ac:dyDescent="0.2">
      <c r="A1454" s="56">
        <v>70</v>
      </c>
      <c r="B1454" s="56"/>
      <c r="C1454" s="56"/>
    </row>
    <row r="1455" spans="1:3" x14ac:dyDescent="0.2">
      <c r="A1455" s="56"/>
      <c r="B1455" s="56"/>
      <c r="C1455" s="56"/>
    </row>
    <row r="1456" spans="1:3" x14ac:dyDescent="0.2">
      <c r="A1456" s="56"/>
      <c r="B1456" s="56"/>
      <c r="C1456" s="56"/>
    </row>
    <row r="1457" spans="1:3" x14ac:dyDescent="0.2">
      <c r="A1457" s="56"/>
      <c r="B1457" s="56"/>
      <c r="C1457" s="56"/>
    </row>
    <row r="1458" spans="1:3" x14ac:dyDescent="0.2">
      <c r="A1458" s="56"/>
      <c r="B1458" s="56"/>
      <c r="C1458" s="56"/>
    </row>
    <row r="1459" spans="1:3" x14ac:dyDescent="0.2">
      <c r="A1459" s="56"/>
      <c r="B1459" s="56"/>
      <c r="C1459" s="56"/>
    </row>
    <row r="1460" spans="1:3" x14ac:dyDescent="0.2">
      <c r="A1460" s="56"/>
      <c r="B1460" s="56"/>
      <c r="C1460" s="56"/>
    </row>
    <row r="1461" spans="1:3" x14ac:dyDescent="0.2">
      <c r="A1461" s="56"/>
      <c r="B1461" s="56"/>
      <c r="C1461" s="56"/>
    </row>
    <row r="1462" spans="1:3" x14ac:dyDescent="0.2">
      <c r="A1462" s="56"/>
      <c r="B1462" s="56"/>
      <c r="C1462" s="56"/>
    </row>
    <row r="1463" spans="1:3" x14ac:dyDescent="0.2">
      <c r="A1463" s="56"/>
      <c r="B1463" s="56"/>
      <c r="C1463" s="56"/>
    </row>
    <row r="1464" spans="1:3" x14ac:dyDescent="0.2">
      <c r="A1464" s="56"/>
      <c r="B1464" s="56"/>
      <c r="C1464" s="56"/>
    </row>
    <row r="1465" spans="1:3" x14ac:dyDescent="0.2">
      <c r="A1465" s="56"/>
      <c r="B1465" s="56"/>
      <c r="C1465" s="56"/>
    </row>
    <row r="1466" spans="1:3" x14ac:dyDescent="0.2">
      <c r="A1466" s="56"/>
      <c r="B1466" s="56"/>
      <c r="C1466" s="56"/>
    </row>
    <row r="1467" spans="1:3" x14ac:dyDescent="0.2">
      <c r="A1467" s="56"/>
      <c r="B1467" s="56"/>
      <c r="C1467" s="56"/>
    </row>
    <row r="1468" spans="1:3" x14ac:dyDescent="0.2">
      <c r="A1468" s="56"/>
      <c r="B1468" s="56"/>
      <c r="C1468" s="56"/>
    </row>
    <row r="1469" spans="1:3" x14ac:dyDescent="0.2">
      <c r="A1469" s="56"/>
      <c r="B1469" s="56"/>
      <c r="C1469" s="56"/>
    </row>
    <row r="1470" spans="1:3" x14ac:dyDescent="0.2">
      <c r="A1470" s="56"/>
      <c r="B1470" s="56"/>
      <c r="C1470" s="56"/>
    </row>
    <row r="1471" spans="1:3" x14ac:dyDescent="0.2">
      <c r="A1471" s="56"/>
      <c r="B1471" s="56"/>
      <c r="C1471" s="56"/>
    </row>
    <row r="1472" spans="1:3" x14ac:dyDescent="0.2">
      <c r="A1472" s="56"/>
      <c r="B1472" s="56"/>
      <c r="C1472" s="56"/>
    </row>
    <row r="1473" spans="1:3" x14ac:dyDescent="0.2">
      <c r="A1473" s="56"/>
      <c r="B1473" s="56"/>
      <c r="C1473" s="56"/>
    </row>
    <row r="1474" spans="1:3" x14ac:dyDescent="0.2">
      <c r="A1474" s="56"/>
      <c r="B1474" s="56"/>
      <c r="C1474" s="56"/>
    </row>
    <row r="1475" spans="1:3" x14ac:dyDescent="0.2">
      <c r="A1475" s="56"/>
      <c r="B1475" s="56"/>
      <c r="C1475" s="56"/>
    </row>
    <row r="1476" spans="1:3" x14ac:dyDescent="0.2">
      <c r="A1476" s="56"/>
      <c r="B1476" s="56"/>
      <c r="C1476" s="56"/>
    </row>
    <row r="1477" spans="1:3" x14ac:dyDescent="0.2">
      <c r="A1477" s="56"/>
      <c r="B1477" s="56"/>
      <c r="C1477" s="56"/>
    </row>
    <row r="1478" spans="1:3" x14ac:dyDescent="0.2">
      <c r="A1478" s="56"/>
      <c r="B1478" s="56"/>
      <c r="C1478" s="56"/>
    </row>
    <row r="1479" spans="1:3" x14ac:dyDescent="0.2">
      <c r="A1479" s="56"/>
      <c r="B1479" s="56"/>
      <c r="C1479" s="56"/>
    </row>
    <row r="1480" spans="1:3" x14ac:dyDescent="0.2">
      <c r="A1480" s="56"/>
      <c r="B1480" s="56"/>
      <c r="C1480" s="56"/>
    </row>
    <row r="1481" spans="1:3" x14ac:dyDescent="0.2">
      <c r="A1481" s="56"/>
      <c r="B1481" s="56"/>
      <c r="C1481" s="56"/>
    </row>
    <row r="1482" spans="1:3" x14ac:dyDescent="0.2">
      <c r="A1482" s="56"/>
      <c r="B1482" s="56"/>
      <c r="C1482" s="56"/>
    </row>
    <row r="1483" spans="1:3" x14ac:dyDescent="0.2">
      <c r="A1483" s="56"/>
      <c r="B1483" s="56"/>
      <c r="C1483" s="56"/>
    </row>
    <row r="1484" spans="1:3" x14ac:dyDescent="0.2">
      <c r="A1484" s="56"/>
      <c r="B1484" s="56"/>
      <c r="C1484" s="56"/>
    </row>
    <row r="1485" spans="1:3" x14ac:dyDescent="0.2">
      <c r="A1485" s="56"/>
      <c r="B1485" s="56"/>
      <c r="C1485" s="56"/>
    </row>
    <row r="1486" spans="1:3" x14ac:dyDescent="0.2">
      <c r="A1486" s="56"/>
      <c r="B1486" s="56"/>
      <c r="C1486" s="56"/>
    </row>
    <row r="1487" spans="1:3" x14ac:dyDescent="0.2">
      <c r="A1487" s="56"/>
      <c r="B1487" s="56"/>
      <c r="C1487" s="56"/>
    </row>
    <row r="1488" spans="1:3" x14ac:dyDescent="0.2">
      <c r="A1488" s="56"/>
      <c r="B1488" s="56"/>
      <c r="C1488" s="56"/>
    </row>
    <row r="1489" spans="1:3" x14ac:dyDescent="0.2">
      <c r="A1489" s="56"/>
      <c r="B1489" s="56"/>
      <c r="C1489" s="56"/>
    </row>
    <row r="1490" spans="1:3" x14ac:dyDescent="0.2">
      <c r="A1490" s="56"/>
      <c r="B1490" s="56"/>
      <c r="C1490" s="56"/>
    </row>
    <row r="1491" spans="1:3" x14ac:dyDescent="0.2">
      <c r="A1491" s="56"/>
      <c r="B1491" s="56"/>
      <c r="C1491" s="56"/>
    </row>
    <row r="1492" spans="1:3" x14ac:dyDescent="0.2">
      <c r="A1492" s="56"/>
      <c r="B1492" s="56"/>
      <c r="C1492" s="56"/>
    </row>
    <row r="1493" spans="1:3" x14ac:dyDescent="0.2">
      <c r="A1493" s="56"/>
      <c r="B1493" s="56"/>
      <c r="C1493" s="56"/>
    </row>
    <row r="1494" spans="1:3" x14ac:dyDescent="0.2">
      <c r="A1494" s="56"/>
      <c r="B1494" s="56"/>
      <c r="C1494" s="56"/>
    </row>
    <row r="1495" spans="1:3" x14ac:dyDescent="0.2">
      <c r="A1495" s="56"/>
      <c r="B1495" s="56"/>
      <c r="C1495" s="56"/>
    </row>
    <row r="1496" spans="1:3" x14ac:dyDescent="0.2">
      <c r="A1496" s="56"/>
      <c r="B1496" s="56"/>
      <c r="C1496" s="56"/>
    </row>
    <row r="1497" spans="1:3" x14ac:dyDescent="0.2">
      <c r="A1497" s="56"/>
      <c r="B1497" s="56"/>
      <c r="C1497" s="56"/>
    </row>
    <row r="1498" spans="1:3" x14ac:dyDescent="0.2">
      <c r="A1498" s="56"/>
      <c r="B1498" s="56"/>
      <c r="C1498" s="56"/>
    </row>
    <row r="1499" spans="1:3" x14ac:dyDescent="0.2">
      <c r="A1499" s="56"/>
      <c r="B1499" s="56"/>
      <c r="C1499" s="56"/>
    </row>
    <row r="1500" spans="1:3" x14ac:dyDescent="0.2">
      <c r="A1500" s="56"/>
      <c r="B1500" s="56"/>
      <c r="C1500" s="56"/>
    </row>
    <row r="1501" spans="1:3" x14ac:dyDescent="0.2">
      <c r="A1501" s="56"/>
      <c r="B1501" s="56"/>
      <c r="C1501" s="56"/>
    </row>
    <row r="1502" spans="1:3" x14ac:dyDescent="0.2">
      <c r="A1502" s="56"/>
      <c r="B1502" s="56"/>
      <c r="C1502" s="56"/>
    </row>
    <row r="1503" spans="1:3" x14ac:dyDescent="0.2">
      <c r="A1503" s="56"/>
      <c r="B1503" s="56"/>
      <c r="C1503" s="56"/>
    </row>
    <row r="1504" spans="1:3" x14ac:dyDescent="0.2">
      <c r="A1504" s="56"/>
      <c r="B1504" s="56"/>
      <c r="C1504" s="56"/>
    </row>
    <row r="1505" spans="1:3" x14ac:dyDescent="0.2">
      <c r="A1505" s="56"/>
      <c r="B1505" s="56"/>
      <c r="C1505" s="56"/>
    </row>
    <row r="1506" spans="1:3" x14ac:dyDescent="0.2">
      <c r="A1506" s="56"/>
      <c r="B1506" s="56"/>
      <c r="C1506" s="56"/>
    </row>
    <row r="1507" spans="1:3" x14ac:dyDescent="0.2">
      <c r="A1507" s="56"/>
      <c r="B1507" s="56"/>
      <c r="C1507" s="56"/>
    </row>
    <row r="1508" spans="1:3" x14ac:dyDescent="0.2">
      <c r="A1508" s="56"/>
      <c r="B1508" s="56"/>
      <c r="C1508" s="56"/>
    </row>
    <row r="1509" spans="1:3" x14ac:dyDescent="0.2">
      <c r="A1509" s="56"/>
      <c r="B1509" s="56"/>
      <c r="C1509" s="56"/>
    </row>
    <row r="1510" spans="1:3" x14ac:dyDescent="0.2">
      <c r="A1510" s="56"/>
      <c r="B1510" s="56"/>
      <c r="C1510" s="56"/>
    </row>
    <row r="1511" spans="1:3" x14ac:dyDescent="0.2">
      <c r="A1511" s="56"/>
      <c r="B1511" s="56"/>
      <c r="C1511" s="56"/>
    </row>
    <row r="1512" spans="1:3" x14ac:dyDescent="0.2">
      <c r="A1512" s="56"/>
      <c r="B1512" s="56"/>
      <c r="C1512" s="56"/>
    </row>
    <row r="1513" spans="1:3" x14ac:dyDescent="0.2">
      <c r="A1513" s="56"/>
      <c r="B1513" s="56"/>
      <c r="C1513" s="56"/>
    </row>
    <row r="1514" spans="1:3" x14ac:dyDescent="0.2">
      <c r="A1514" s="56"/>
      <c r="B1514" s="56"/>
      <c r="C1514" s="56"/>
    </row>
    <row r="1515" spans="1:3" x14ac:dyDescent="0.2">
      <c r="A1515" s="56"/>
      <c r="B1515" s="56"/>
      <c r="C1515" s="56"/>
    </row>
    <row r="1516" spans="1:3" x14ac:dyDescent="0.2">
      <c r="A1516" s="56"/>
      <c r="B1516" s="56"/>
      <c r="C1516" s="56"/>
    </row>
    <row r="1517" spans="1:3" x14ac:dyDescent="0.2">
      <c r="A1517" s="56"/>
      <c r="B1517" s="56"/>
      <c r="C1517" s="56"/>
    </row>
    <row r="1518" spans="1:3" x14ac:dyDescent="0.2">
      <c r="A1518" s="56"/>
      <c r="B1518" s="56"/>
      <c r="C1518" s="56"/>
    </row>
    <row r="1519" spans="1:3" x14ac:dyDescent="0.2">
      <c r="A1519" s="56">
        <v>71</v>
      </c>
      <c r="B1519" s="56"/>
      <c r="C1519" s="56"/>
    </row>
    <row r="1520" spans="1:3" x14ac:dyDescent="0.2">
      <c r="A1520" s="56">
        <v>71</v>
      </c>
      <c r="B1520" s="56"/>
      <c r="C1520" s="56"/>
    </row>
    <row r="1521" spans="1:3" x14ac:dyDescent="0.2">
      <c r="A1521" s="56">
        <v>71</v>
      </c>
      <c r="B1521" s="56"/>
      <c r="C1521" s="56"/>
    </row>
    <row r="1522" spans="1:3" x14ac:dyDescent="0.2">
      <c r="A1522" s="56">
        <v>71</v>
      </c>
      <c r="B1522" s="56"/>
      <c r="C1522" s="56"/>
    </row>
    <row r="1523" spans="1:3" x14ac:dyDescent="0.2">
      <c r="A1523" s="56">
        <v>71</v>
      </c>
      <c r="B1523" s="56"/>
      <c r="C1523" s="56"/>
    </row>
    <row r="1524" spans="1:3" x14ac:dyDescent="0.2">
      <c r="A1524" s="56">
        <v>71</v>
      </c>
      <c r="B1524" s="56"/>
      <c r="C1524" s="56"/>
    </row>
    <row r="1525" spans="1:3" x14ac:dyDescent="0.2">
      <c r="A1525" s="56">
        <v>71</v>
      </c>
      <c r="B1525" s="56"/>
      <c r="C1525" s="56"/>
    </row>
    <row r="1526" spans="1:3" x14ac:dyDescent="0.2">
      <c r="A1526" s="56"/>
      <c r="B1526" s="56"/>
      <c r="C1526" s="56"/>
    </row>
    <row r="1527" spans="1:3" x14ac:dyDescent="0.2">
      <c r="A1527" s="56"/>
      <c r="B1527" s="56"/>
      <c r="C1527" s="56"/>
    </row>
    <row r="1528" spans="1:3" x14ac:dyDescent="0.2">
      <c r="A1528" s="56"/>
      <c r="B1528" s="56"/>
      <c r="C1528" s="56"/>
    </row>
    <row r="1529" spans="1:3" x14ac:dyDescent="0.2">
      <c r="A1529" s="56"/>
      <c r="B1529" s="56"/>
      <c r="C1529" s="56"/>
    </row>
    <row r="1530" spans="1:3" x14ac:dyDescent="0.2">
      <c r="A1530" s="56"/>
      <c r="B1530" s="56"/>
      <c r="C1530" s="56"/>
    </row>
    <row r="1531" spans="1:3" x14ac:dyDescent="0.2">
      <c r="A1531" s="56"/>
      <c r="B1531" s="56"/>
      <c r="C1531" s="56"/>
    </row>
    <row r="1532" spans="1:3" x14ac:dyDescent="0.2">
      <c r="A1532" s="56"/>
      <c r="B1532" s="56"/>
      <c r="C1532" s="56"/>
    </row>
    <row r="1533" spans="1:3" x14ac:dyDescent="0.2">
      <c r="A1533" s="56"/>
      <c r="B1533" s="56"/>
      <c r="C1533" s="56"/>
    </row>
    <row r="1534" spans="1:3" x14ac:dyDescent="0.2">
      <c r="A1534" s="56"/>
      <c r="B1534" s="56"/>
      <c r="C1534" s="56"/>
    </row>
    <row r="1535" spans="1:3" x14ac:dyDescent="0.2">
      <c r="A1535" s="56"/>
      <c r="B1535" s="56"/>
      <c r="C1535" s="56"/>
    </row>
    <row r="1536" spans="1:3" x14ac:dyDescent="0.2">
      <c r="A1536" s="56"/>
      <c r="B1536" s="56"/>
      <c r="C1536" s="56"/>
    </row>
    <row r="1537" spans="1:3" x14ac:dyDescent="0.2">
      <c r="A1537" s="56"/>
      <c r="B1537" s="56"/>
      <c r="C1537" s="56"/>
    </row>
    <row r="1538" spans="1:3" x14ac:dyDescent="0.2">
      <c r="A1538" s="56"/>
      <c r="B1538" s="56"/>
      <c r="C1538" s="56"/>
    </row>
    <row r="1539" spans="1:3" x14ac:dyDescent="0.2">
      <c r="A1539" s="56"/>
      <c r="B1539" s="56"/>
      <c r="C1539" s="56"/>
    </row>
    <row r="1540" spans="1:3" x14ac:dyDescent="0.2">
      <c r="A1540" s="56"/>
      <c r="B1540" s="56"/>
      <c r="C1540" s="56"/>
    </row>
    <row r="1541" spans="1:3" x14ac:dyDescent="0.2">
      <c r="A1541" s="56"/>
      <c r="B1541" s="56"/>
      <c r="C1541" s="56"/>
    </row>
    <row r="1542" spans="1:3" x14ac:dyDescent="0.2">
      <c r="A1542" s="56"/>
      <c r="B1542" s="56"/>
      <c r="C1542" s="56"/>
    </row>
    <row r="1543" spans="1:3" x14ac:dyDescent="0.2">
      <c r="A1543" s="56"/>
      <c r="B1543" s="56"/>
      <c r="C1543" s="56"/>
    </row>
    <row r="1544" spans="1:3" x14ac:dyDescent="0.2">
      <c r="A1544" s="56"/>
      <c r="B1544" s="56"/>
      <c r="C1544" s="56"/>
    </row>
    <row r="1545" spans="1:3" x14ac:dyDescent="0.2">
      <c r="A1545" s="56"/>
      <c r="B1545" s="56"/>
      <c r="C1545" s="56"/>
    </row>
    <row r="1546" spans="1:3" x14ac:dyDescent="0.2">
      <c r="A1546" s="56"/>
      <c r="B1546" s="56"/>
      <c r="C1546" s="56"/>
    </row>
    <row r="1547" spans="1:3" x14ac:dyDescent="0.2">
      <c r="A1547" s="56"/>
      <c r="B1547" s="56"/>
      <c r="C1547" s="56"/>
    </row>
    <row r="1548" spans="1:3" x14ac:dyDescent="0.2">
      <c r="A1548" s="56"/>
      <c r="B1548" s="56"/>
      <c r="C1548" s="56"/>
    </row>
    <row r="1549" spans="1:3" x14ac:dyDescent="0.2">
      <c r="A1549" s="56"/>
      <c r="B1549" s="56"/>
      <c r="C1549" s="56"/>
    </row>
    <row r="1550" spans="1:3" x14ac:dyDescent="0.2">
      <c r="A1550" s="56"/>
      <c r="B1550" s="56"/>
      <c r="C1550" s="56"/>
    </row>
    <row r="1551" spans="1:3" x14ac:dyDescent="0.2">
      <c r="A1551" s="56"/>
      <c r="B1551" s="56"/>
      <c r="C1551" s="56"/>
    </row>
    <row r="1552" spans="1:3" x14ac:dyDescent="0.2">
      <c r="A1552" s="56"/>
      <c r="B1552" s="56"/>
      <c r="C1552" s="56"/>
    </row>
    <row r="1553" spans="1:3" x14ac:dyDescent="0.2">
      <c r="A1553" s="56"/>
      <c r="B1553" s="56"/>
      <c r="C1553" s="56"/>
    </row>
    <row r="1554" spans="1:3" x14ac:dyDescent="0.2">
      <c r="A1554" s="56"/>
      <c r="B1554" s="56"/>
      <c r="C1554" s="56"/>
    </row>
    <row r="1555" spans="1:3" x14ac:dyDescent="0.2">
      <c r="A1555" s="56"/>
      <c r="B1555" s="56"/>
      <c r="C1555" s="56"/>
    </row>
    <row r="1556" spans="1:3" x14ac:dyDescent="0.2">
      <c r="A1556" s="56"/>
      <c r="B1556" s="56"/>
      <c r="C1556" s="56"/>
    </row>
    <row r="1557" spans="1:3" x14ac:dyDescent="0.2">
      <c r="A1557" s="56"/>
      <c r="B1557" s="56"/>
      <c r="C1557" s="56"/>
    </row>
    <row r="1558" spans="1:3" x14ac:dyDescent="0.2">
      <c r="A1558" s="56"/>
      <c r="B1558" s="56"/>
      <c r="C1558" s="56"/>
    </row>
    <row r="1559" spans="1:3" x14ac:dyDescent="0.2">
      <c r="A1559" s="56"/>
      <c r="B1559" s="56"/>
      <c r="C1559" s="56"/>
    </row>
    <row r="1560" spans="1:3" x14ac:dyDescent="0.2">
      <c r="A1560" s="56"/>
      <c r="B1560" s="56"/>
      <c r="C1560" s="56"/>
    </row>
    <row r="1561" spans="1:3" x14ac:dyDescent="0.2">
      <c r="A1561" s="56"/>
      <c r="B1561" s="56"/>
      <c r="C1561" s="56"/>
    </row>
    <row r="1562" spans="1:3" x14ac:dyDescent="0.2">
      <c r="A1562" s="56"/>
      <c r="B1562" s="56"/>
      <c r="C1562" s="56"/>
    </row>
    <row r="1563" spans="1:3" x14ac:dyDescent="0.2">
      <c r="A1563" s="56"/>
      <c r="B1563" s="56"/>
      <c r="C1563" s="56"/>
    </row>
    <row r="1564" spans="1:3" x14ac:dyDescent="0.2">
      <c r="A1564" s="56"/>
      <c r="B1564" s="56"/>
      <c r="C1564" s="56"/>
    </row>
    <row r="1565" spans="1:3" x14ac:dyDescent="0.2">
      <c r="A1565" s="56"/>
      <c r="B1565" s="56"/>
      <c r="C1565" s="56"/>
    </row>
    <row r="1566" spans="1:3" x14ac:dyDescent="0.2">
      <c r="A1566" s="56"/>
      <c r="B1566" s="56"/>
      <c r="C1566" s="56"/>
    </row>
    <row r="1567" spans="1:3" x14ac:dyDescent="0.2">
      <c r="A1567" s="56"/>
      <c r="B1567" s="56"/>
      <c r="C1567" s="56"/>
    </row>
    <row r="1568" spans="1:3" x14ac:dyDescent="0.2">
      <c r="A1568" s="56"/>
      <c r="B1568" s="56"/>
      <c r="C1568" s="56"/>
    </row>
    <row r="1569" spans="1:3" x14ac:dyDescent="0.2">
      <c r="A1569" s="56"/>
      <c r="B1569" s="56"/>
      <c r="C1569" s="56"/>
    </row>
    <row r="1570" spans="1:3" x14ac:dyDescent="0.2">
      <c r="A1570" s="56"/>
      <c r="B1570" s="56"/>
      <c r="C1570" s="56"/>
    </row>
    <row r="1571" spans="1:3" x14ac:dyDescent="0.2">
      <c r="A1571" s="56"/>
      <c r="B1571" s="56"/>
      <c r="C1571" s="56"/>
    </row>
    <row r="1572" spans="1:3" x14ac:dyDescent="0.2">
      <c r="A1572" s="56"/>
      <c r="B1572" s="56"/>
      <c r="C1572" s="56"/>
    </row>
    <row r="1573" spans="1:3" x14ac:dyDescent="0.2">
      <c r="A1573" s="56"/>
      <c r="B1573" s="56"/>
      <c r="C1573" s="56"/>
    </row>
    <row r="1574" spans="1:3" x14ac:dyDescent="0.2">
      <c r="A1574" s="56"/>
      <c r="B1574" s="56"/>
      <c r="C1574" s="56"/>
    </row>
    <row r="1575" spans="1:3" x14ac:dyDescent="0.2">
      <c r="A1575" s="56"/>
      <c r="B1575" s="56"/>
      <c r="C1575" s="56"/>
    </row>
    <row r="1576" spans="1:3" x14ac:dyDescent="0.2">
      <c r="A1576" s="56"/>
      <c r="B1576" s="56"/>
      <c r="C1576" s="56"/>
    </row>
    <row r="1577" spans="1:3" x14ac:dyDescent="0.2">
      <c r="A1577" s="56"/>
      <c r="B1577" s="56"/>
      <c r="C1577" s="56"/>
    </row>
    <row r="1578" spans="1:3" x14ac:dyDescent="0.2">
      <c r="A1578" s="56"/>
      <c r="B1578" s="56"/>
      <c r="C1578" s="56"/>
    </row>
    <row r="1579" spans="1:3" x14ac:dyDescent="0.2">
      <c r="A1579" s="56"/>
      <c r="B1579" s="56"/>
      <c r="C1579" s="56"/>
    </row>
    <row r="1580" spans="1:3" x14ac:dyDescent="0.2">
      <c r="A1580" s="56"/>
      <c r="B1580" s="56"/>
      <c r="C1580" s="56"/>
    </row>
    <row r="1581" spans="1:3" x14ac:dyDescent="0.2">
      <c r="A1581" s="56"/>
      <c r="B1581" s="56"/>
      <c r="C1581" s="56"/>
    </row>
    <row r="1582" spans="1:3" x14ac:dyDescent="0.2">
      <c r="A1582" s="56"/>
      <c r="B1582" s="56"/>
      <c r="C1582" s="56"/>
    </row>
    <row r="1583" spans="1:3" x14ac:dyDescent="0.2">
      <c r="A1583" s="56"/>
      <c r="B1583" s="56"/>
      <c r="C1583" s="56"/>
    </row>
    <row r="1584" spans="1:3" x14ac:dyDescent="0.2">
      <c r="A1584" s="56"/>
      <c r="B1584" s="56"/>
      <c r="C1584" s="56"/>
    </row>
    <row r="1585" spans="1:3" x14ac:dyDescent="0.2">
      <c r="A1585" s="56"/>
      <c r="B1585" s="56"/>
      <c r="C1585" s="56"/>
    </row>
    <row r="1586" spans="1:3" x14ac:dyDescent="0.2">
      <c r="A1586" s="56"/>
      <c r="B1586" s="56"/>
      <c r="C1586" s="56"/>
    </row>
    <row r="1587" spans="1:3" x14ac:dyDescent="0.2">
      <c r="A1587" s="56"/>
      <c r="B1587" s="56"/>
      <c r="C1587" s="56"/>
    </row>
    <row r="1588" spans="1:3" x14ac:dyDescent="0.2">
      <c r="A1588" s="56"/>
      <c r="B1588" s="56"/>
      <c r="C1588" s="56"/>
    </row>
    <row r="1589" spans="1:3" x14ac:dyDescent="0.2">
      <c r="A1589" s="56"/>
      <c r="B1589" s="56"/>
      <c r="C1589" s="56"/>
    </row>
    <row r="1590" spans="1:3" x14ac:dyDescent="0.2">
      <c r="A1590" s="56"/>
      <c r="B1590" s="56"/>
      <c r="C1590" s="56"/>
    </row>
    <row r="1591" spans="1:3" x14ac:dyDescent="0.2">
      <c r="A1591" s="56"/>
      <c r="B1591" s="56"/>
      <c r="C1591" s="56"/>
    </row>
    <row r="1592" spans="1:3" x14ac:dyDescent="0.2">
      <c r="A1592" s="56"/>
      <c r="B1592" s="56"/>
      <c r="C1592" s="56"/>
    </row>
    <row r="1593" spans="1:3" x14ac:dyDescent="0.2">
      <c r="A1593" s="56"/>
      <c r="B1593" s="56"/>
      <c r="C1593" s="56"/>
    </row>
    <row r="1594" spans="1:3" x14ac:dyDescent="0.2">
      <c r="A1594" s="56"/>
      <c r="B1594" s="56"/>
      <c r="C1594" s="56"/>
    </row>
    <row r="1595" spans="1:3" x14ac:dyDescent="0.2">
      <c r="A1595" s="56"/>
      <c r="B1595" s="56"/>
      <c r="C1595" s="56"/>
    </row>
    <row r="1596" spans="1:3" x14ac:dyDescent="0.2">
      <c r="A1596" s="56"/>
      <c r="B1596" s="56"/>
      <c r="C1596" s="56"/>
    </row>
    <row r="1597" spans="1:3" x14ac:dyDescent="0.2">
      <c r="A1597" s="56"/>
      <c r="B1597" s="56"/>
      <c r="C1597" s="56"/>
    </row>
    <row r="1598" spans="1:3" x14ac:dyDescent="0.2">
      <c r="A1598" s="56"/>
      <c r="B1598" s="56"/>
      <c r="C1598" s="56"/>
    </row>
    <row r="1599" spans="1:3" x14ac:dyDescent="0.2">
      <c r="A1599" s="56"/>
      <c r="B1599" s="56"/>
      <c r="C1599" s="56"/>
    </row>
    <row r="1600" spans="1:3" x14ac:dyDescent="0.2">
      <c r="A1600" s="56"/>
      <c r="B1600" s="56"/>
      <c r="C1600" s="56"/>
    </row>
    <row r="1601" spans="1:3" x14ac:dyDescent="0.2">
      <c r="A1601" s="56"/>
      <c r="B1601" s="56"/>
      <c r="C1601" s="56"/>
    </row>
    <row r="1602" spans="1:3" x14ac:dyDescent="0.2">
      <c r="A1602" s="56"/>
      <c r="B1602" s="56"/>
      <c r="C1602" s="56"/>
    </row>
    <row r="1603" spans="1:3" x14ac:dyDescent="0.2">
      <c r="A1603" s="56"/>
      <c r="B1603" s="56"/>
      <c r="C1603" s="56"/>
    </row>
    <row r="1604" spans="1:3" x14ac:dyDescent="0.2">
      <c r="A1604" s="56"/>
      <c r="B1604" s="56"/>
      <c r="C1604" s="56"/>
    </row>
    <row r="1605" spans="1:3" x14ac:dyDescent="0.2">
      <c r="A1605" s="56"/>
      <c r="B1605" s="56"/>
      <c r="C1605" s="56"/>
    </row>
    <row r="1606" spans="1:3" x14ac:dyDescent="0.2">
      <c r="A1606" s="56"/>
      <c r="B1606" s="56"/>
      <c r="C1606" s="56"/>
    </row>
    <row r="1607" spans="1:3" x14ac:dyDescent="0.2">
      <c r="A1607" s="56"/>
      <c r="B1607" s="56"/>
      <c r="C1607" s="56"/>
    </row>
    <row r="1608" spans="1:3" x14ac:dyDescent="0.2">
      <c r="A1608" s="56"/>
      <c r="B1608" s="56"/>
      <c r="C1608" s="56"/>
    </row>
    <row r="1609" spans="1:3" x14ac:dyDescent="0.2">
      <c r="A1609" s="56"/>
      <c r="B1609" s="56"/>
      <c r="C1609" s="56"/>
    </row>
    <row r="1610" spans="1:3" x14ac:dyDescent="0.2">
      <c r="A1610" s="56"/>
      <c r="B1610" s="56"/>
      <c r="C1610" s="56"/>
    </row>
    <row r="1611" spans="1:3" x14ac:dyDescent="0.2">
      <c r="A1611" s="56"/>
      <c r="B1611" s="56"/>
      <c r="C1611" s="56"/>
    </row>
    <row r="1612" spans="1:3" x14ac:dyDescent="0.2">
      <c r="A1612" s="56"/>
      <c r="B1612" s="56"/>
      <c r="C1612" s="56"/>
    </row>
    <row r="1613" spans="1:3" x14ac:dyDescent="0.2">
      <c r="A1613" s="56"/>
      <c r="B1613" s="56"/>
      <c r="C1613" s="56"/>
    </row>
    <row r="1614" spans="1:3" x14ac:dyDescent="0.2">
      <c r="A1614" s="56"/>
      <c r="B1614" s="56"/>
      <c r="C1614" s="56"/>
    </row>
    <row r="1615" spans="1:3" x14ac:dyDescent="0.2">
      <c r="A1615" s="56"/>
      <c r="B1615" s="56"/>
      <c r="C1615" s="56"/>
    </row>
    <row r="1616" spans="1:3" x14ac:dyDescent="0.2">
      <c r="A1616" s="56"/>
      <c r="B1616" s="56"/>
      <c r="C1616" s="56"/>
    </row>
    <row r="1617" spans="1:3" x14ac:dyDescent="0.2">
      <c r="A1617" s="56"/>
      <c r="B1617" s="56"/>
      <c r="C1617" s="56"/>
    </row>
    <row r="1618" spans="1:3" x14ac:dyDescent="0.2">
      <c r="A1618" s="56"/>
      <c r="B1618" s="56"/>
      <c r="C1618" s="56"/>
    </row>
    <row r="1619" spans="1:3" x14ac:dyDescent="0.2">
      <c r="A1619" s="56"/>
      <c r="B1619" s="56"/>
      <c r="C1619" s="56"/>
    </row>
    <row r="1620" spans="1:3" x14ac:dyDescent="0.2">
      <c r="A1620" s="56"/>
      <c r="B1620" s="56"/>
      <c r="C1620" s="56"/>
    </row>
    <row r="1621" spans="1:3" x14ac:dyDescent="0.2">
      <c r="A1621" s="56"/>
      <c r="B1621" s="56"/>
      <c r="C1621" s="56"/>
    </row>
    <row r="1622" spans="1:3" x14ac:dyDescent="0.2">
      <c r="A1622" s="56"/>
      <c r="B1622" s="56"/>
      <c r="C1622" s="56"/>
    </row>
    <row r="1623" spans="1:3" x14ac:dyDescent="0.2">
      <c r="A1623" s="56"/>
      <c r="B1623" s="56"/>
      <c r="C1623" s="56"/>
    </row>
    <row r="1624" spans="1:3" x14ac:dyDescent="0.2">
      <c r="A1624" s="56"/>
      <c r="B1624" s="56"/>
      <c r="C1624" s="56"/>
    </row>
    <row r="1625" spans="1:3" x14ac:dyDescent="0.2">
      <c r="A1625" s="56"/>
      <c r="B1625" s="56"/>
      <c r="C1625" s="56"/>
    </row>
    <row r="1626" spans="1:3" x14ac:dyDescent="0.2">
      <c r="A1626" s="56"/>
      <c r="B1626" s="56"/>
      <c r="C1626" s="56"/>
    </row>
    <row r="1627" spans="1:3" x14ac:dyDescent="0.2">
      <c r="A1627" s="56"/>
      <c r="B1627" s="56"/>
      <c r="C1627" s="56"/>
    </row>
    <row r="1628" spans="1:3" x14ac:dyDescent="0.2">
      <c r="A1628" s="56"/>
      <c r="B1628" s="56"/>
      <c r="C1628" s="56"/>
    </row>
    <row r="1629" spans="1:3" x14ac:dyDescent="0.2">
      <c r="A1629" s="56">
        <v>72</v>
      </c>
      <c r="B1629" s="56"/>
      <c r="C1629" s="56"/>
    </row>
    <row r="1630" spans="1:3" x14ac:dyDescent="0.2">
      <c r="A1630" s="56">
        <v>72</v>
      </c>
      <c r="B1630" s="56"/>
      <c r="C1630" s="56"/>
    </row>
    <row r="1631" spans="1:3" x14ac:dyDescent="0.2">
      <c r="A1631" s="56">
        <v>72</v>
      </c>
      <c r="B1631" s="56"/>
      <c r="C1631" s="56"/>
    </row>
    <row r="1632" spans="1:3" x14ac:dyDescent="0.2">
      <c r="A1632" s="56">
        <v>72</v>
      </c>
      <c r="B1632" s="56"/>
      <c r="C1632" s="56"/>
    </row>
    <row r="1633" spans="1:3" x14ac:dyDescent="0.2">
      <c r="A1633" s="56">
        <v>72</v>
      </c>
      <c r="B1633" s="56"/>
      <c r="C1633" s="56"/>
    </row>
    <row r="1634" spans="1:3" x14ac:dyDescent="0.2">
      <c r="A1634" s="56">
        <v>72</v>
      </c>
      <c r="B1634" s="56"/>
      <c r="C1634" s="56"/>
    </row>
    <row r="1635" spans="1:3" x14ac:dyDescent="0.2">
      <c r="A1635" s="56">
        <v>72</v>
      </c>
      <c r="B1635" s="56"/>
      <c r="C1635" s="56"/>
    </row>
  </sheetData>
  <autoFilter ref="A1:C1635">
    <sortState ref="A2:C1635">
      <sortCondition descending="1" ref="C1:C1683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CJ3188"/>
  <sheetViews>
    <sheetView topLeftCell="A2816" zoomScale="134" zoomScaleNormal="134" zoomScalePageLayoutView="134" workbookViewId="0">
      <selection activeCell="F3107" sqref="F3107"/>
    </sheetView>
  </sheetViews>
  <sheetFormatPr baseColWidth="10" defaultColWidth="11" defaultRowHeight="11" x14ac:dyDescent="0.15"/>
  <cols>
    <col min="1" max="1" width="17.83203125" style="2" customWidth="1"/>
    <col min="2" max="2" width="8" style="11" customWidth="1"/>
    <col min="3" max="3" width="13.33203125" style="2" customWidth="1"/>
    <col min="4" max="4" width="11" style="61"/>
    <col min="5" max="5" width="14.83203125" style="61" customWidth="1"/>
    <col min="6" max="6" width="20" style="11" customWidth="1"/>
    <col min="7" max="7" width="8.1640625" style="11" customWidth="1"/>
    <col min="8" max="8" width="17.83203125" style="61" customWidth="1"/>
    <col min="9" max="9" width="22.1640625" style="11" customWidth="1"/>
    <col min="10" max="10" width="17.1640625" style="11" customWidth="1"/>
    <col min="11" max="11" width="39" style="11" customWidth="1"/>
    <col min="12" max="12" width="8.83203125" style="11" customWidth="1"/>
    <col min="13" max="13" width="8.6640625" style="2" customWidth="1"/>
    <col min="14" max="14" width="10.1640625" style="11" customWidth="1"/>
    <col min="15" max="15" width="9.6640625" style="11" customWidth="1"/>
    <col min="16" max="16" width="12" style="11" customWidth="1"/>
    <col min="17" max="17" width="8.6640625" style="11" customWidth="1"/>
    <col min="18" max="18" width="15.6640625" style="2" customWidth="1"/>
    <col min="19" max="19" width="14.33203125" style="2" customWidth="1"/>
    <col min="20" max="20" width="34.5" style="2" customWidth="1"/>
    <col min="21" max="21" width="13.5" style="2" customWidth="1"/>
    <col min="22" max="22" width="5.33203125" style="2" customWidth="1"/>
    <col min="23" max="23" width="10.33203125" style="2" customWidth="1"/>
    <col min="24" max="24" width="10.5" style="2" customWidth="1"/>
    <col min="25" max="25" width="7.1640625" style="2" customWidth="1"/>
    <col min="26" max="26" width="12.33203125" style="11" customWidth="1"/>
    <col min="27" max="27" width="33.6640625" style="2" customWidth="1"/>
    <col min="28" max="28" width="26.33203125" style="2" customWidth="1"/>
    <col min="29" max="29" width="38.6640625" style="2" customWidth="1"/>
    <col min="30" max="30" width="15.6640625" style="2" customWidth="1"/>
    <col min="31" max="31" width="13" style="2" customWidth="1"/>
    <col min="32" max="32" width="16.83203125" style="2" customWidth="1"/>
    <col min="33" max="33" width="12.1640625" style="2" customWidth="1"/>
    <col min="34" max="34" width="13" style="2" customWidth="1"/>
    <col min="35" max="35" width="11.1640625" style="2" customWidth="1"/>
    <col min="36" max="36" width="11.33203125" style="2" customWidth="1"/>
    <col min="37" max="37" width="10.5" style="2" customWidth="1"/>
    <col min="38" max="38" width="38.1640625" style="2" customWidth="1"/>
    <col min="39" max="39" width="7.6640625" style="2" customWidth="1"/>
    <col min="40" max="40" width="4.83203125" style="2" customWidth="1"/>
    <col min="41" max="41" width="11.1640625" style="2" customWidth="1"/>
    <col min="42" max="42" width="12.5" style="2" customWidth="1"/>
    <col min="43" max="43" width="9.1640625" style="2" customWidth="1"/>
    <col min="44" max="44" width="14" style="2" customWidth="1"/>
    <col min="45" max="45" width="23" style="11" customWidth="1"/>
    <col min="46" max="46" width="9.6640625" style="11" customWidth="1"/>
    <col min="47" max="47" width="41" style="11" customWidth="1"/>
    <col min="48" max="48" width="7.5" style="11" customWidth="1"/>
    <col min="49" max="49" width="4.6640625" style="11" customWidth="1"/>
    <col min="50" max="50" width="8.6640625" style="11" customWidth="1"/>
    <col min="51" max="51" width="6.1640625" style="11" customWidth="1"/>
    <col min="52" max="52" width="10.33203125" style="11" customWidth="1"/>
    <col min="53" max="53" width="11" style="11"/>
    <col min="54" max="16384" width="11" style="2"/>
  </cols>
  <sheetData>
    <row r="1" spans="1:57" x14ac:dyDescent="0.15">
      <c r="B1" s="83" t="s">
        <v>0</v>
      </c>
      <c r="C1" s="84"/>
      <c r="AS1" s="61" t="s">
        <v>3412</v>
      </c>
    </row>
    <row r="2" spans="1:57" x14ac:dyDescent="0.15">
      <c r="B2" s="2"/>
      <c r="D2" s="2"/>
      <c r="E2" s="11"/>
      <c r="G2" s="2"/>
      <c r="H2" s="2"/>
      <c r="Z2" s="2"/>
      <c r="AS2" s="2"/>
      <c r="AT2" s="2"/>
      <c r="AU2" s="2"/>
      <c r="AV2" s="2"/>
      <c r="AW2" s="2"/>
      <c r="AX2" s="2"/>
      <c r="AY2" s="2"/>
      <c r="AZ2" s="2"/>
      <c r="BA2" s="2"/>
    </row>
    <row r="3" spans="1:57" x14ac:dyDescent="0.15">
      <c r="B3" s="23"/>
      <c r="C3" s="21"/>
      <c r="D3" s="60"/>
      <c r="E3" s="60"/>
      <c r="F3" s="23"/>
      <c r="G3" s="23"/>
      <c r="H3" s="60"/>
      <c r="I3" s="298" t="s">
        <v>288</v>
      </c>
      <c r="J3" s="298"/>
      <c r="K3" s="298"/>
      <c r="R3" s="299" t="s">
        <v>9</v>
      </c>
      <c r="S3" s="299"/>
      <c r="T3" s="299"/>
      <c r="AA3" s="300" t="s">
        <v>10</v>
      </c>
      <c r="AB3" s="300"/>
      <c r="AC3" s="300"/>
      <c r="AD3" s="11"/>
      <c r="AE3" s="11"/>
      <c r="AF3" s="11"/>
      <c r="AG3" s="11"/>
      <c r="AH3" s="11"/>
      <c r="AI3" s="11"/>
      <c r="AK3" s="115"/>
      <c r="AL3" s="218" t="s">
        <v>6462</v>
      </c>
      <c r="AS3" s="116" t="s">
        <v>155</v>
      </c>
      <c r="AT3" s="117"/>
      <c r="AU3" s="117"/>
      <c r="AV3" s="117"/>
      <c r="AW3" s="117"/>
      <c r="AX3" s="2"/>
      <c r="AY3" s="2"/>
      <c r="AZ3" s="2"/>
      <c r="BA3" s="2"/>
    </row>
    <row r="4" spans="1:57" x14ac:dyDescent="0.15">
      <c r="A4" s="35" t="s">
        <v>26</v>
      </c>
      <c r="B4" s="23" t="s">
        <v>1</v>
      </c>
      <c r="C4" s="21" t="s">
        <v>11</v>
      </c>
      <c r="D4" s="60" t="s">
        <v>23</v>
      </c>
      <c r="E4" s="60" t="s">
        <v>23</v>
      </c>
      <c r="F4" s="23" t="s">
        <v>236</v>
      </c>
      <c r="G4" s="41" t="s">
        <v>23</v>
      </c>
      <c r="H4" s="63" t="s">
        <v>3</v>
      </c>
      <c r="I4" s="7" t="s">
        <v>13</v>
      </c>
      <c r="J4" s="7" t="s">
        <v>13</v>
      </c>
      <c r="K4" s="7" t="s">
        <v>4</v>
      </c>
      <c r="L4" s="7" t="s">
        <v>4</v>
      </c>
      <c r="M4" s="7" t="s">
        <v>5</v>
      </c>
      <c r="N4" s="7" t="s">
        <v>6</v>
      </c>
      <c r="O4" s="7"/>
      <c r="P4" s="7" t="s">
        <v>7</v>
      </c>
      <c r="Q4" s="7" t="s">
        <v>24</v>
      </c>
      <c r="R4" s="4" t="s">
        <v>30</v>
      </c>
      <c r="S4" s="4" t="s">
        <v>13</v>
      </c>
      <c r="T4" s="4" t="s">
        <v>4</v>
      </c>
      <c r="U4" s="4" t="s">
        <v>4</v>
      </c>
      <c r="V4" s="7" t="s">
        <v>5</v>
      </c>
      <c r="W4" s="4" t="s">
        <v>6</v>
      </c>
      <c r="X4" s="4"/>
      <c r="Y4" s="4" t="s">
        <v>7</v>
      </c>
      <c r="Z4" s="7" t="s">
        <v>24</v>
      </c>
      <c r="AA4" s="7" t="s">
        <v>13</v>
      </c>
      <c r="AB4" s="7" t="s">
        <v>13</v>
      </c>
      <c r="AC4" s="7" t="s">
        <v>4</v>
      </c>
      <c r="AD4" s="7" t="s">
        <v>4</v>
      </c>
      <c r="AE4" s="7" t="s">
        <v>5</v>
      </c>
      <c r="AF4" s="7" t="s">
        <v>6</v>
      </c>
      <c r="AG4" s="7"/>
      <c r="AH4" s="7" t="s">
        <v>7</v>
      </c>
      <c r="AI4" s="7" t="s">
        <v>24</v>
      </c>
      <c r="AJ4" s="4" t="s">
        <v>13</v>
      </c>
      <c r="AK4" s="4" t="s">
        <v>13</v>
      </c>
      <c r="AL4" s="4" t="s">
        <v>4</v>
      </c>
      <c r="AM4" s="4" t="s">
        <v>4</v>
      </c>
      <c r="AN4" s="7" t="s">
        <v>5</v>
      </c>
      <c r="AO4" s="4" t="s">
        <v>6</v>
      </c>
      <c r="AP4" s="4"/>
      <c r="AQ4" s="4" t="s">
        <v>7</v>
      </c>
      <c r="AR4" s="7" t="s">
        <v>24</v>
      </c>
      <c r="AS4" s="4" t="s">
        <v>13</v>
      </c>
      <c r="AT4" s="4" t="s">
        <v>13</v>
      </c>
      <c r="AU4" s="4" t="s">
        <v>4</v>
      </c>
      <c r="AV4" s="4" t="s">
        <v>4</v>
      </c>
      <c r="AW4" s="7" t="s">
        <v>5</v>
      </c>
      <c r="AX4" s="4" t="s">
        <v>6</v>
      </c>
      <c r="AY4" s="4"/>
      <c r="AZ4" s="4" t="s">
        <v>7</v>
      </c>
      <c r="BA4" s="7" t="s">
        <v>24</v>
      </c>
    </row>
    <row r="5" spans="1:57" x14ac:dyDescent="0.15">
      <c r="A5" s="35"/>
      <c r="B5" s="23"/>
      <c r="C5" s="41" t="s">
        <v>238</v>
      </c>
      <c r="D5" s="60" t="s">
        <v>2</v>
      </c>
      <c r="E5" s="60" t="s">
        <v>3</v>
      </c>
      <c r="F5" s="23" t="s">
        <v>237</v>
      </c>
      <c r="G5" s="41" t="s">
        <v>27</v>
      </c>
      <c r="H5" s="63" t="s">
        <v>235</v>
      </c>
      <c r="I5" s="7"/>
      <c r="J5" s="7" t="s">
        <v>18</v>
      </c>
      <c r="K5" s="7"/>
      <c r="L5" s="7" t="s">
        <v>18</v>
      </c>
      <c r="M5" s="7" t="s">
        <v>19</v>
      </c>
      <c r="N5" s="7" t="s">
        <v>15</v>
      </c>
      <c r="O5" s="7" t="s">
        <v>16</v>
      </c>
      <c r="P5" s="7"/>
      <c r="Q5" s="7" t="s">
        <v>25</v>
      </c>
      <c r="R5" s="4"/>
      <c r="S5" s="4" t="s">
        <v>18</v>
      </c>
      <c r="T5" s="4"/>
      <c r="U5" s="4" t="s">
        <v>18</v>
      </c>
      <c r="V5" s="7" t="s">
        <v>19</v>
      </c>
      <c r="W5" s="4" t="s">
        <v>15</v>
      </c>
      <c r="X5" s="4" t="s">
        <v>16</v>
      </c>
      <c r="Y5" s="4"/>
      <c r="Z5" s="7" t="s">
        <v>25</v>
      </c>
      <c r="AA5" s="7"/>
      <c r="AB5" s="7" t="s">
        <v>18</v>
      </c>
      <c r="AC5" s="7"/>
      <c r="AD5" s="7" t="s">
        <v>18</v>
      </c>
      <c r="AE5" s="7" t="s">
        <v>19</v>
      </c>
      <c r="AF5" s="7" t="s">
        <v>15</v>
      </c>
      <c r="AG5" s="7" t="s">
        <v>16</v>
      </c>
      <c r="AH5" s="7"/>
      <c r="AI5" s="7" t="s">
        <v>25</v>
      </c>
      <c r="AJ5" s="4"/>
      <c r="AK5" s="4" t="s">
        <v>18</v>
      </c>
      <c r="AL5" s="4"/>
      <c r="AM5" s="4" t="s">
        <v>18</v>
      </c>
      <c r="AN5" s="7" t="s">
        <v>19</v>
      </c>
      <c r="AO5" s="4" t="s">
        <v>15</v>
      </c>
      <c r="AP5" s="4" t="s">
        <v>16</v>
      </c>
      <c r="AQ5" s="4"/>
      <c r="AR5" s="7" t="s">
        <v>25</v>
      </c>
      <c r="AS5" s="4"/>
      <c r="AT5" s="4" t="s">
        <v>18</v>
      </c>
      <c r="AU5" s="4"/>
      <c r="AV5" s="4" t="s">
        <v>18</v>
      </c>
      <c r="AW5" s="7" t="s">
        <v>19</v>
      </c>
      <c r="AX5" s="4" t="s">
        <v>15</v>
      </c>
      <c r="AY5" s="4" t="s">
        <v>16</v>
      </c>
      <c r="AZ5" s="4"/>
      <c r="BA5" s="7" t="s">
        <v>25</v>
      </c>
    </row>
    <row r="6" spans="1:57" x14ac:dyDescent="0.15">
      <c r="B6" s="11">
        <v>25</v>
      </c>
      <c r="C6" s="28"/>
      <c r="D6" s="99">
        <v>644666</v>
      </c>
      <c r="E6" s="99">
        <v>35346</v>
      </c>
      <c r="F6" s="13">
        <v>256</v>
      </c>
      <c r="G6" s="13">
        <v>5</v>
      </c>
      <c r="H6" s="99">
        <v>6994</v>
      </c>
      <c r="I6" s="13" t="s">
        <v>3414</v>
      </c>
      <c r="J6" s="13">
        <v>1546</v>
      </c>
      <c r="K6" s="13" t="s">
        <v>295</v>
      </c>
      <c r="L6" s="13">
        <v>5625</v>
      </c>
      <c r="M6" s="28">
        <v>98.06</v>
      </c>
      <c r="N6" s="13">
        <v>2028</v>
      </c>
      <c r="O6" s="13">
        <v>3573</v>
      </c>
      <c r="P6" s="13" t="s">
        <v>62</v>
      </c>
      <c r="Q6" s="13">
        <v>0</v>
      </c>
      <c r="R6" s="166" t="s">
        <v>3415</v>
      </c>
      <c r="S6" s="166">
        <v>301</v>
      </c>
      <c r="T6" s="166" t="s">
        <v>61</v>
      </c>
      <c r="U6" s="166">
        <v>9596</v>
      </c>
      <c r="V6" s="166">
        <v>94.313999999999993</v>
      </c>
      <c r="W6" s="166">
        <v>8977</v>
      </c>
      <c r="X6" s="166">
        <v>9275</v>
      </c>
      <c r="Y6" s="166" t="str">
        <f>IF(W6&gt;X6,"Negative","Positive ")</f>
        <v xml:space="preserve">Positive </v>
      </c>
      <c r="Z6" s="226">
        <v>1.7100000000000001E-129</v>
      </c>
      <c r="AA6" s="28" t="s">
        <v>256</v>
      </c>
      <c r="AB6" s="28">
        <v>1471</v>
      </c>
      <c r="AC6" s="28" t="s">
        <v>35</v>
      </c>
      <c r="AD6" s="28">
        <v>2689</v>
      </c>
      <c r="AE6" s="28">
        <v>95.927999999999997</v>
      </c>
      <c r="AF6" s="28">
        <v>1716</v>
      </c>
      <c r="AG6" s="28">
        <v>2599</v>
      </c>
      <c r="AH6" s="28" t="str">
        <f t="shared" ref="AH6:AH12" si="0">IF(AF6&gt;AG6,"Negative","Positive ")</f>
        <v xml:space="preserve">Positive </v>
      </c>
      <c r="AI6" s="28">
        <v>0</v>
      </c>
      <c r="AJ6" s="28" t="s">
        <v>3416</v>
      </c>
      <c r="AK6" s="166">
        <v>4540</v>
      </c>
      <c r="AL6" s="166" t="s">
        <v>59</v>
      </c>
      <c r="AM6" s="166">
        <v>4437</v>
      </c>
      <c r="AN6" s="166">
        <v>96.64</v>
      </c>
      <c r="AO6" s="166">
        <v>4415</v>
      </c>
      <c r="AP6" s="166">
        <v>11</v>
      </c>
      <c r="AQ6" s="28" t="str">
        <f t="shared" ref="AQ6:AQ69" si="1">IF(AO6&gt;AP6,"Negative","Positive ")</f>
        <v>Negative</v>
      </c>
      <c r="AR6" s="28">
        <v>0</v>
      </c>
      <c r="AS6" s="28" t="s">
        <v>3417</v>
      </c>
      <c r="AT6" s="28">
        <v>278</v>
      </c>
      <c r="AU6" s="28" t="s">
        <v>554</v>
      </c>
      <c r="AV6" s="28">
        <v>9356</v>
      </c>
      <c r="AW6" s="28">
        <v>79.926000000000002</v>
      </c>
      <c r="AX6" s="28">
        <v>1577</v>
      </c>
      <c r="AY6" s="28">
        <v>1842</v>
      </c>
      <c r="AZ6" s="28" t="str">
        <f t="shared" ref="AZ6" si="2">IF(AX6&gt;AY6,"Negative","Positive ")</f>
        <v xml:space="preserve">Positive </v>
      </c>
      <c r="BA6" s="36">
        <v>1.7599999999999999E-49</v>
      </c>
      <c r="BB6" s="28"/>
      <c r="BC6" s="28"/>
      <c r="BD6" s="28"/>
      <c r="BE6" s="28"/>
    </row>
    <row r="7" spans="1:57" x14ac:dyDescent="0.15">
      <c r="B7" s="11">
        <v>25</v>
      </c>
      <c r="C7" s="28"/>
      <c r="D7" s="99"/>
      <c r="E7" s="99"/>
      <c r="F7" s="13"/>
      <c r="G7" s="13"/>
      <c r="H7" s="99"/>
      <c r="I7" s="13" t="s">
        <v>283</v>
      </c>
      <c r="J7" s="13">
        <v>1277</v>
      </c>
      <c r="K7" s="13" t="s">
        <v>295</v>
      </c>
      <c r="L7" s="13">
        <v>5625</v>
      </c>
      <c r="M7" s="28">
        <v>95.222999999999999</v>
      </c>
      <c r="N7" s="13">
        <v>5523</v>
      </c>
      <c r="O7" s="13">
        <v>4289</v>
      </c>
      <c r="P7" s="13" t="s">
        <v>17</v>
      </c>
      <c r="Q7" s="13">
        <v>0</v>
      </c>
      <c r="R7" s="28" t="s">
        <v>3418</v>
      </c>
      <c r="S7" s="28">
        <v>278</v>
      </c>
      <c r="T7" s="28" t="s">
        <v>61</v>
      </c>
      <c r="U7" s="28">
        <v>9596</v>
      </c>
      <c r="V7" s="28">
        <v>89.744</v>
      </c>
      <c r="W7" s="28">
        <v>8669</v>
      </c>
      <c r="X7" s="28">
        <v>8941</v>
      </c>
      <c r="Y7" s="28" t="str">
        <f>IF(W7&gt;X7,"Negative","Positive ")</f>
        <v xml:space="preserve">Positive </v>
      </c>
      <c r="Z7" s="36">
        <v>9.8800000000000006E-97</v>
      </c>
      <c r="AA7" s="28" t="s">
        <v>256</v>
      </c>
      <c r="AB7" s="28">
        <v>1471</v>
      </c>
      <c r="AC7" s="28" t="s">
        <v>35</v>
      </c>
      <c r="AD7" s="28">
        <v>2689</v>
      </c>
      <c r="AE7" s="28">
        <v>98.625</v>
      </c>
      <c r="AF7" s="28">
        <v>1317</v>
      </c>
      <c r="AG7" s="28">
        <v>809</v>
      </c>
      <c r="AH7" s="28" t="str">
        <f t="shared" si="0"/>
        <v>Negative</v>
      </c>
      <c r="AI7" s="28">
        <v>0</v>
      </c>
      <c r="AJ7" s="28" t="s">
        <v>3419</v>
      </c>
      <c r="AK7" s="28">
        <v>4525</v>
      </c>
      <c r="AL7" s="28" t="s">
        <v>59</v>
      </c>
      <c r="AM7" s="28">
        <v>4437</v>
      </c>
      <c r="AN7" s="28">
        <v>96.635000000000005</v>
      </c>
      <c r="AO7" s="28">
        <v>4408</v>
      </c>
      <c r="AP7" s="28">
        <v>11</v>
      </c>
      <c r="AQ7" s="28" t="str">
        <f t="shared" si="1"/>
        <v>Negative</v>
      </c>
      <c r="AR7" s="28">
        <v>0</v>
      </c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</row>
    <row r="8" spans="1:57" x14ac:dyDescent="0.15">
      <c r="B8" s="11">
        <v>25</v>
      </c>
      <c r="C8" s="28"/>
      <c r="D8" s="99"/>
      <c r="E8" s="99"/>
      <c r="F8" s="13"/>
      <c r="G8" s="13"/>
      <c r="H8" s="99"/>
      <c r="I8" s="13" t="s">
        <v>282</v>
      </c>
      <c r="J8" s="13">
        <v>1178</v>
      </c>
      <c r="K8" s="13" t="s">
        <v>295</v>
      </c>
      <c r="L8" s="13">
        <v>5625</v>
      </c>
      <c r="M8" s="28">
        <v>95.018000000000001</v>
      </c>
      <c r="N8" s="13">
        <v>5372</v>
      </c>
      <c r="O8" s="13">
        <v>4289</v>
      </c>
      <c r="P8" s="13" t="s">
        <v>17</v>
      </c>
      <c r="Q8" s="13">
        <v>0</v>
      </c>
      <c r="R8" s="28"/>
      <c r="S8" s="28"/>
      <c r="T8" s="28"/>
      <c r="U8" s="28"/>
      <c r="V8" s="28"/>
      <c r="W8" s="28"/>
      <c r="X8" s="28"/>
      <c r="Y8" s="28"/>
      <c r="Z8" s="13"/>
      <c r="AA8" s="28" t="s">
        <v>255</v>
      </c>
      <c r="AB8" s="28">
        <v>1011</v>
      </c>
      <c r="AC8" s="28" t="s">
        <v>35</v>
      </c>
      <c r="AD8" s="28">
        <v>2689</v>
      </c>
      <c r="AE8" s="28">
        <v>95.691000000000003</v>
      </c>
      <c r="AF8" s="28">
        <v>1716</v>
      </c>
      <c r="AG8" s="28">
        <v>2620</v>
      </c>
      <c r="AH8" s="28" t="str">
        <f t="shared" si="0"/>
        <v xml:space="preserve">Positive </v>
      </c>
      <c r="AI8" s="28">
        <v>0</v>
      </c>
      <c r="AJ8" s="28" t="s">
        <v>3420</v>
      </c>
      <c r="AK8" s="28">
        <v>4498</v>
      </c>
      <c r="AL8" s="28" t="s">
        <v>59</v>
      </c>
      <c r="AM8" s="28">
        <v>4437</v>
      </c>
      <c r="AN8" s="28">
        <v>96.617000000000004</v>
      </c>
      <c r="AO8" s="28">
        <v>4414</v>
      </c>
      <c r="AP8" s="28">
        <v>11</v>
      </c>
      <c r="AQ8" s="28" t="str">
        <f t="shared" si="1"/>
        <v>Negative</v>
      </c>
      <c r="AR8" s="28">
        <v>0</v>
      </c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</row>
    <row r="9" spans="1:57" x14ac:dyDescent="0.15">
      <c r="B9" s="11">
        <v>25</v>
      </c>
      <c r="C9" s="28"/>
      <c r="D9" s="99"/>
      <c r="E9" s="99"/>
      <c r="F9" s="13"/>
      <c r="G9" s="13"/>
      <c r="H9" s="99"/>
      <c r="I9" s="13" t="s">
        <v>208</v>
      </c>
      <c r="J9" s="13">
        <v>845</v>
      </c>
      <c r="K9" s="13" t="s">
        <v>295</v>
      </c>
      <c r="L9" s="13">
        <v>5625</v>
      </c>
      <c r="M9" s="28">
        <v>97.040999999999997</v>
      </c>
      <c r="N9" s="13">
        <v>970</v>
      </c>
      <c r="O9" s="13">
        <v>1814</v>
      </c>
      <c r="P9" s="13" t="s">
        <v>62</v>
      </c>
      <c r="Q9" s="13">
        <v>0</v>
      </c>
      <c r="R9" s="28"/>
      <c r="S9" s="28"/>
      <c r="T9" s="28"/>
      <c r="U9" s="28"/>
      <c r="V9" s="28"/>
      <c r="W9" s="28"/>
      <c r="X9" s="28"/>
      <c r="Y9" s="28"/>
      <c r="Z9" s="13"/>
      <c r="AA9" s="28" t="s">
        <v>3421</v>
      </c>
      <c r="AB9" s="28">
        <v>528</v>
      </c>
      <c r="AC9" s="28" t="s">
        <v>35</v>
      </c>
      <c r="AD9" s="28">
        <v>2689</v>
      </c>
      <c r="AE9" s="28">
        <v>97.593999999999994</v>
      </c>
      <c r="AF9" s="28">
        <v>376</v>
      </c>
      <c r="AG9" s="28">
        <v>748</v>
      </c>
      <c r="AH9" s="28" t="str">
        <f t="shared" si="0"/>
        <v xml:space="preserve">Positive </v>
      </c>
      <c r="AI9" s="28">
        <v>0</v>
      </c>
      <c r="AJ9" s="28" t="s">
        <v>3422</v>
      </c>
      <c r="AK9" s="28">
        <v>4488</v>
      </c>
      <c r="AL9" s="28" t="s">
        <v>59</v>
      </c>
      <c r="AM9" s="28">
        <v>4437</v>
      </c>
      <c r="AN9" s="28">
        <v>96.64</v>
      </c>
      <c r="AO9" s="28">
        <v>4415</v>
      </c>
      <c r="AP9" s="28">
        <v>11</v>
      </c>
      <c r="AQ9" s="28" t="str">
        <f t="shared" si="1"/>
        <v>Negative</v>
      </c>
      <c r="AR9" s="28">
        <v>0</v>
      </c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</row>
    <row r="10" spans="1:57" x14ac:dyDescent="0.15">
      <c r="B10" s="11">
        <v>25</v>
      </c>
      <c r="C10" s="28"/>
      <c r="D10" s="99"/>
      <c r="E10" s="99"/>
      <c r="F10" s="13"/>
      <c r="G10" s="13"/>
      <c r="H10" s="99"/>
      <c r="I10" s="13" t="s">
        <v>3423</v>
      </c>
      <c r="J10" s="13">
        <v>341</v>
      </c>
      <c r="K10" s="13" t="s">
        <v>295</v>
      </c>
      <c r="L10" s="13">
        <v>5625</v>
      </c>
      <c r="M10" s="28">
        <v>96.45</v>
      </c>
      <c r="N10" s="13">
        <v>345</v>
      </c>
      <c r="O10" s="13">
        <v>8</v>
      </c>
      <c r="P10" s="13" t="s">
        <v>17</v>
      </c>
      <c r="Q10" s="38">
        <v>1.8799999999999999E-159</v>
      </c>
      <c r="R10" s="28"/>
      <c r="S10" s="28"/>
      <c r="T10" s="28"/>
      <c r="U10" s="28"/>
      <c r="V10" s="28"/>
      <c r="W10" s="28"/>
      <c r="X10" s="28"/>
      <c r="Y10" s="28"/>
      <c r="Z10" s="13"/>
      <c r="AA10" s="28" t="s">
        <v>3424</v>
      </c>
      <c r="AB10" s="28">
        <v>343</v>
      </c>
      <c r="AC10" s="28" t="s">
        <v>35</v>
      </c>
      <c r="AD10" s="28">
        <v>2689</v>
      </c>
      <c r="AE10" s="28">
        <v>99</v>
      </c>
      <c r="AF10" s="28">
        <v>1661</v>
      </c>
      <c r="AG10" s="28">
        <v>1362</v>
      </c>
      <c r="AH10" s="28" t="str">
        <f t="shared" si="0"/>
        <v>Negative</v>
      </c>
      <c r="AI10" s="36">
        <v>2.4600000000000001E-153</v>
      </c>
      <c r="AJ10" s="28" t="s">
        <v>3425</v>
      </c>
      <c r="AK10" s="28">
        <v>2053</v>
      </c>
      <c r="AL10" s="28" t="s">
        <v>59</v>
      </c>
      <c r="AM10" s="28">
        <v>4437</v>
      </c>
      <c r="AN10" s="28">
        <v>100</v>
      </c>
      <c r="AO10" s="28">
        <v>1522</v>
      </c>
      <c r="AP10" s="28">
        <v>1550</v>
      </c>
      <c r="AQ10" s="28" t="str">
        <f t="shared" si="1"/>
        <v xml:space="preserve">Positive </v>
      </c>
      <c r="AR10" s="36">
        <v>6.8700000000000005E-7</v>
      </c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</row>
    <row r="11" spans="1:57" x14ac:dyDescent="0.15">
      <c r="B11" s="11">
        <v>25</v>
      </c>
      <c r="C11" s="28"/>
      <c r="D11" s="99"/>
      <c r="E11" s="99"/>
      <c r="F11" s="13"/>
      <c r="G11" s="13"/>
      <c r="H11" s="99"/>
      <c r="I11" s="13" t="s">
        <v>3426</v>
      </c>
      <c r="J11" s="13">
        <v>243</v>
      </c>
      <c r="K11" s="13" t="s">
        <v>295</v>
      </c>
      <c r="L11" s="13">
        <v>5625</v>
      </c>
      <c r="M11" s="28">
        <v>97.941999999999993</v>
      </c>
      <c r="N11" s="13">
        <v>3896</v>
      </c>
      <c r="O11" s="13">
        <v>3657</v>
      </c>
      <c r="P11" s="13" t="s">
        <v>17</v>
      </c>
      <c r="Q11" s="38">
        <v>2.2999999999999999E-117</v>
      </c>
      <c r="R11" s="28"/>
      <c r="S11" s="28"/>
      <c r="T11" s="28"/>
      <c r="U11" s="28"/>
      <c r="V11" s="28"/>
      <c r="W11" s="28"/>
      <c r="X11" s="28"/>
      <c r="Y11" s="28"/>
      <c r="Z11" s="13"/>
      <c r="AA11" s="28" t="s">
        <v>3424</v>
      </c>
      <c r="AB11" s="28">
        <v>343</v>
      </c>
      <c r="AC11" s="28" t="s">
        <v>35</v>
      </c>
      <c r="AD11" s="28">
        <v>2689</v>
      </c>
      <c r="AE11" s="28">
        <v>100</v>
      </c>
      <c r="AF11" s="28">
        <v>1221</v>
      </c>
      <c r="AG11" s="28">
        <v>1261</v>
      </c>
      <c r="AH11" s="28" t="str">
        <f t="shared" si="0"/>
        <v xml:space="preserve">Positive </v>
      </c>
      <c r="AI11" s="36">
        <v>2.3200000000000001E-14</v>
      </c>
      <c r="AJ11" s="28" t="s">
        <v>3427</v>
      </c>
      <c r="AK11" s="28">
        <v>2050</v>
      </c>
      <c r="AL11" s="28" t="s">
        <v>59</v>
      </c>
      <c r="AM11" s="28">
        <v>4437</v>
      </c>
      <c r="AN11" s="28">
        <v>100</v>
      </c>
      <c r="AO11" s="28">
        <v>1522</v>
      </c>
      <c r="AP11" s="28">
        <v>1550</v>
      </c>
      <c r="AQ11" s="28" t="str">
        <f t="shared" si="1"/>
        <v xml:space="preserve">Positive </v>
      </c>
      <c r="AR11" s="36">
        <v>6.8599999999999998E-7</v>
      </c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</row>
    <row r="12" spans="1:57" x14ac:dyDescent="0.15">
      <c r="B12" s="11">
        <v>25</v>
      </c>
      <c r="C12" s="28"/>
      <c r="D12" s="99"/>
      <c r="E12" s="99"/>
      <c r="F12" s="13"/>
      <c r="G12" s="13"/>
      <c r="H12" s="99"/>
      <c r="I12" s="13" t="s">
        <v>271</v>
      </c>
      <c r="J12" s="13">
        <v>229</v>
      </c>
      <c r="K12" s="13" t="s">
        <v>295</v>
      </c>
      <c r="L12" s="13">
        <v>5625</v>
      </c>
      <c r="M12" s="28">
        <v>98.69</v>
      </c>
      <c r="N12" s="13">
        <v>924</v>
      </c>
      <c r="O12" s="13">
        <v>696</v>
      </c>
      <c r="P12" s="13" t="s">
        <v>17</v>
      </c>
      <c r="Q12" s="38">
        <v>4.6700000000000002E-114</v>
      </c>
      <c r="R12" s="28"/>
      <c r="S12" s="28"/>
      <c r="T12" s="28"/>
      <c r="U12" s="28"/>
      <c r="V12" s="28"/>
      <c r="W12" s="28"/>
      <c r="X12" s="28"/>
      <c r="Y12" s="28"/>
      <c r="Z12" s="13"/>
      <c r="AA12" s="28" t="s">
        <v>985</v>
      </c>
      <c r="AB12" s="28">
        <v>266</v>
      </c>
      <c r="AC12" s="28" t="s">
        <v>35</v>
      </c>
      <c r="AD12" s="28">
        <v>2689</v>
      </c>
      <c r="AE12" s="28">
        <v>98.8</v>
      </c>
      <c r="AF12" s="28">
        <v>1</v>
      </c>
      <c r="AG12" s="28">
        <v>250</v>
      </c>
      <c r="AH12" s="28" t="str">
        <f t="shared" si="0"/>
        <v xml:space="preserve">Positive </v>
      </c>
      <c r="AI12" s="36">
        <v>1.1699999999999999E-125</v>
      </c>
      <c r="AJ12" s="28" t="s">
        <v>3428</v>
      </c>
      <c r="AK12" s="28">
        <v>1813</v>
      </c>
      <c r="AL12" s="28" t="s">
        <v>59</v>
      </c>
      <c r="AM12" s="28">
        <v>4437</v>
      </c>
      <c r="AN12" s="28">
        <v>100</v>
      </c>
      <c r="AO12" s="28">
        <v>1522</v>
      </c>
      <c r="AP12" s="28">
        <v>1550</v>
      </c>
      <c r="AQ12" s="28" t="str">
        <f t="shared" si="1"/>
        <v xml:space="preserve">Positive </v>
      </c>
      <c r="AR12" s="36">
        <v>6.06E-7</v>
      </c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</row>
    <row r="13" spans="1:57" x14ac:dyDescent="0.15">
      <c r="B13" s="11">
        <v>25</v>
      </c>
      <c r="C13" s="28"/>
      <c r="D13" s="28"/>
      <c r="E13" s="13"/>
      <c r="F13" s="13"/>
      <c r="G13" s="28"/>
      <c r="H13" s="28"/>
      <c r="I13" s="13"/>
      <c r="J13" s="13"/>
      <c r="K13" s="13"/>
      <c r="L13" s="13"/>
      <c r="M13" s="28"/>
      <c r="N13" s="13"/>
      <c r="O13" s="13"/>
      <c r="P13" s="13"/>
      <c r="Q13" s="13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 t="s">
        <v>3429</v>
      </c>
      <c r="AK13" s="28">
        <v>1810</v>
      </c>
      <c r="AL13" s="28" t="s">
        <v>59</v>
      </c>
      <c r="AM13" s="28">
        <v>4437</v>
      </c>
      <c r="AN13" s="28">
        <v>100</v>
      </c>
      <c r="AO13" s="28">
        <v>1522</v>
      </c>
      <c r="AP13" s="28">
        <v>1550</v>
      </c>
      <c r="AQ13" s="28" t="str">
        <f t="shared" si="1"/>
        <v xml:space="preserve">Positive </v>
      </c>
      <c r="AR13" s="36">
        <v>6.0500000000000003E-7</v>
      </c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</row>
    <row r="14" spans="1:57" x14ac:dyDescent="0.15">
      <c r="B14" s="11">
        <v>25</v>
      </c>
      <c r="C14" s="28"/>
      <c r="D14" s="28"/>
      <c r="E14" s="13"/>
      <c r="F14" s="13"/>
      <c r="G14" s="28"/>
      <c r="H14" s="28"/>
      <c r="I14" s="13"/>
      <c r="J14" s="13"/>
      <c r="K14" s="13"/>
      <c r="L14" s="13"/>
      <c r="M14" s="28"/>
      <c r="N14" s="13"/>
      <c r="O14" s="13"/>
      <c r="P14" s="13"/>
      <c r="Q14" s="13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 t="s">
        <v>3430</v>
      </c>
      <c r="AK14" s="28">
        <v>1660</v>
      </c>
      <c r="AL14" s="28" t="s">
        <v>59</v>
      </c>
      <c r="AM14" s="28">
        <v>4437</v>
      </c>
      <c r="AN14" s="28">
        <v>93.457999999999998</v>
      </c>
      <c r="AO14" s="28">
        <v>2733</v>
      </c>
      <c r="AP14" s="28">
        <v>2839</v>
      </c>
      <c r="AQ14" s="28" t="str">
        <f t="shared" si="1"/>
        <v xml:space="preserve">Positive </v>
      </c>
      <c r="AR14" s="36">
        <v>1.1399999999999999E-38</v>
      </c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</row>
    <row r="15" spans="1:57" x14ac:dyDescent="0.15">
      <c r="B15" s="11">
        <v>25</v>
      </c>
      <c r="C15" s="28"/>
      <c r="D15" s="28"/>
      <c r="E15" s="13"/>
      <c r="F15" s="13"/>
      <c r="G15" s="28"/>
      <c r="H15" s="28"/>
      <c r="I15" s="13"/>
      <c r="J15" s="13"/>
      <c r="K15" s="13"/>
      <c r="L15" s="13"/>
      <c r="M15" s="28"/>
      <c r="N15" s="13"/>
      <c r="O15" s="13"/>
      <c r="P15" s="13"/>
      <c r="Q15" s="13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 t="s">
        <v>3431</v>
      </c>
      <c r="AK15" s="28">
        <v>1623</v>
      </c>
      <c r="AL15" s="28" t="s">
        <v>59</v>
      </c>
      <c r="AM15" s="28">
        <v>4437</v>
      </c>
      <c r="AN15" s="28">
        <v>97.436000000000007</v>
      </c>
      <c r="AO15" s="28">
        <v>4288</v>
      </c>
      <c r="AP15" s="28">
        <v>4404</v>
      </c>
      <c r="AQ15" s="28" t="str">
        <f t="shared" si="1"/>
        <v xml:space="preserve">Positive </v>
      </c>
      <c r="AR15" s="36">
        <v>6.5700000000000003E-51</v>
      </c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</row>
    <row r="16" spans="1:57" x14ac:dyDescent="0.15">
      <c r="B16" s="11">
        <v>25</v>
      </c>
      <c r="C16" s="28"/>
      <c r="D16" s="28"/>
      <c r="E16" s="13"/>
      <c r="F16" s="13"/>
      <c r="G16" s="28"/>
      <c r="H16" s="28"/>
      <c r="I16" s="13"/>
      <c r="J16" s="13"/>
      <c r="K16" s="13"/>
      <c r="L16" s="13"/>
      <c r="M16" s="28"/>
      <c r="N16" s="13"/>
      <c r="O16" s="13"/>
      <c r="P16" s="13"/>
      <c r="Q16" s="13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 t="s">
        <v>3432</v>
      </c>
      <c r="AK16" s="28">
        <v>1610</v>
      </c>
      <c r="AL16" s="28" t="s">
        <v>59</v>
      </c>
      <c r="AM16" s="28">
        <v>4437</v>
      </c>
      <c r="AN16" s="28">
        <v>97.436000000000007</v>
      </c>
      <c r="AO16" s="28">
        <v>4288</v>
      </c>
      <c r="AP16" s="28">
        <v>4404</v>
      </c>
      <c r="AQ16" s="28" t="str">
        <f t="shared" si="1"/>
        <v xml:space="preserve">Positive </v>
      </c>
      <c r="AR16" s="36">
        <v>6.5200000000000002E-51</v>
      </c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</row>
    <row r="17" spans="2:57" x14ac:dyDescent="0.15">
      <c r="B17" s="11">
        <v>25</v>
      </c>
      <c r="C17" s="28"/>
      <c r="D17" s="28"/>
      <c r="E17" s="13"/>
      <c r="F17" s="13"/>
      <c r="G17" s="28"/>
      <c r="H17" s="28"/>
      <c r="I17" s="13"/>
      <c r="J17" s="13"/>
      <c r="K17" s="13"/>
      <c r="L17" s="13"/>
      <c r="M17" s="28"/>
      <c r="N17" s="13"/>
      <c r="O17" s="13"/>
      <c r="P17" s="13"/>
      <c r="Q17" s="3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 t="s">
        <v>3433</v>
      </c>
      <c r="AK17" s="28">
        <v>1566</v>
      </c>
      <c r="AL17" s="28" t="s">
        <v>59</v>
      </c>
      <c r="AM17" s="28">
        <v>4437</v>
      </c>
      <c r="AN17" s="28">
        <v>100</v>
      </c>
      <c r="AO17" s="28">
        <v>1522</v>
      </c>
      <c r="AP17" s="28">
        <v>1550</v>
      </c>
      <c r="AQ17" s="28" t="str">
        <f t="shared" si="1"/>
        <v xml:space="preserve">Positive </v>
      </c>
      <c r="AR17" s="36">
        <v>5.2200000000000004E-7</v>
      </c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</row>
    <row r="18" spans="2:57" x14ac:dyDescent="0.15">
      <c r="B18" s="11">
        <v>25</v>
      </c>
      <c r="C18" s="28"/>
      <c r="D18" s="28"/>
      <c r="E18" s="13"/>
      <c r="F18" s="13"/>
      <c r="G18" s="28"/>
      <c r="H18" s="28"/>
      <c r="I18" s="13"/>
      <c r="J18" s="13"/>
      <c r="K18" s="13"/>
      <c r="L18" s="13"/>
      <c r="M18" s="28"/>
      <c r="N18" s="13"/>
      <c r="O18" s="13"/>
      <c r="P18" s="13"/>
      <c r="Q18" s="3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 t="s">
        <v>3434</v>
      </c>
      <c r="AK18" s="28">
        <v>1381</v>
      </c>
      <c r="AL18" s="28" t="s">
        <v>59</v>
      </c>
      <c r="AM18" s="28">
        <v>4437</v>
      </c>
      <c r="AN18" s="28">
        <v>100</v>
      </c>
      <c r="AO18" s="28">
        <v>1522</v>
      </c>
      <c r="AP18" s="28">
        <v>1550</v>
      </c>
      <c r="AQ18" s="28" t="str">
        <f t="shared" si="1"/>
        <v xml:space="preserve">Positive </v>
      </c>
      <c r="AR18" s="36">
        <v>4.5999999999999999E-7</v>
      </c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</row>
    <row r="19" spans="2:57" x14ac:dyDescent="0.15">
      <c r="B19" s="11">
        <v>25</v>
      </c>
      <c r="C19" s="28"/>
      <c r="D19" s="28"/>
      <c r="E19" s="13"/>
      <c r="F19" s="13"/>
      <c r="G19" s="28"/>
      <c r="H19" s="28"/>
      <c r="I19" s="13"/>
      <c r="J19" s="13"/>
      <c r="K19" s="13"/>
      <c r="L19" s="13"/>
      <c r="M19" s="28"/>
      <c r="N19" s="13"/>
      <c r="O19" s="13"/>
      <c r="P19" s="13"/>
      <c r="Q19" s="3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 t="s">
        <v>3435</v>
      </c>
      <c r="AK19" s="28">
        <v>1355</v>
      </c>
      <c r="AL19" s="28" t="s">
        <v>59</v>
      </c>
      <c r="AM19" s="28">
        <v>4437</v>
      </c>
      <c r="AN19" s="28">
        <v>100</v>
      </c>
      <c r="AO19" s="28">
        <v>1522</v>
      </c>
      <c r="AP19" s="28">
        <v>1550</v>
      </c>
      <c r="AQ19" s="28" t="str">
        <f t="shared" si="1"/>
        <v xml:space="preserve">Positive </v>
      </c>
      <c r="AR19" s="36">
        <v>4.51E-7</v>
      </c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</row>
    <row r="20" spans="2:57" x14ac:dyDescent="0.15">
      <c r="B20" s="11">
        <v>25</v>
      </c>
      <c r="C20" s="28"/>
      <c r="D20" s="28"/>
      <c r="E20" s="13"/>
      <c r="F20" s="13"/>
      <c r="G20" s="28"/>
      <c r="H20" s="28"/>
      <c r="I20" s="13"/>
      <c r="J20" s="13"/>
      <c r="K20" s="13"/>
      <c r="L20" s="13"/>
      <c r="M20" s="28"/>
      <c r="N20" s="13"/>
      <c r="O20" s="13"/>
      <c r="P20" s="13"/>
      <c r="Q20" s="13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 t="s">
        <v>3436</v>
      </c>
      <c r="AK20" s="28">
        <v>1283</v>
      </c>
      <c r="AL20" s="28" t="s">
        <v>59</v>
      </c>
      <c r="AM20" s="28">
        <v>4437</v>
      </c>
      <c r="AN20" s="28">
        <v>100</v>
      </c>
      <c r="AO20" s="28">
        <v>1522</v>
      </c>
      <c r="AP20" s="28">
        <v>1550</v>
      </c>
      <c r="AQ20" s="28" t="str">
        <f t="shared" si="1"/>
        <v xml:space="preserve">Positive </v>
      </c>
      <c r="AR20" s="36">
        <v>4.2599999999999998E-7</v>
      </c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</row>
    <row r="21" spans="2:57" x14ac:dyDescent="0.15">
      <c r="B21" s="11">
        <v>25</v>
      </c>
      <c r="C21" s="28"/>
      <c r="D21" s="28"/>
      <c r="E21" s="13"/>
      <c r="F21" s="13"/>
      <c r="G21" s="28"/>
      <c r="H21" s="28"/>
      <c r="I21" s="13"/>
      <c r="J21" s="13"/>
      <c r="K21" s="13"/>
      <c r="L21" s="13"/>
      <c r="M21" s="28"/>
      <c r="N21" s="13"/>
      <c r="O21" s="13"/>
      <c r="P21" s="13"/>
      <c r="Q21" s="13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 t="s">
        <v>3437</v>
      </c>
      <c r="AK21" s="28">
        <v>1013</v>
      </c>
      <c r="AL21" s="28" t="s">
        <v>59</v>
      </c>
      <c r="AM21" s="28">
        <v>4437</v>
      </c>
      <c r="AN21" s="28">
        <v>96.61</v>
      </c>
      <c r="AO21" s="28">
        <v>4415</v>
      </c>
      <c r="AP21" s="28">
        <v>4358</v>
      </c>
      <c r="AQ21" s="28" t="str">
        <f t="shared" si="1"/>
        <v>Negative</v>
      </c>
      <c r="AR21" s="36">
        <v>5.4900000000000005E-20</v>
      </c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</row>
    <row r="22" spans="2:57" x14ac:dyDescent="0.15">
      <c r="B22" s="11">
        <v>25</v>
      </c>
      <c r="C22" s="28"/>
      <c r="D22" s="28"/>
      <c r="E22" s="13"/>
      <c r="F22" s="13"/>
      <c r="G22" s="28"/>
      <c r="H22" s="28"/>
      <c r="I22" s="13"/>
      <c r="J22" s="13"/>
      <c r="K22" s="13"/>
      <c r="L22" s="13"/>
      <c r="M22" s="28"/>
      <c r="N22" s="13"/>
      <c r="O22" s="13"/>
      <c r="P22" s="13"/>
      <c r="Q22" s="13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 t="s">
        <v>3438</v>
      </c>
      <c r="AK22" s="28">
        <v>943</v>
      </c>
      <c r="AL22" s="28" t="s">
        <v>59</v>
      </c>
      <c r="AM22" s="28">
        <v>4437</v>
      </c>
      <c r="AN22" s="28">
        <v>97.436000000000007</v>
      </c>
      <c r="AO22" s="28">
        <v>532</v>
      </c>
      <c r="AP22" s="28">
        <v>570</v>
      </c>
      <c r="AQ22" s="28" t="str">
        <f t="shared" si="1"/>
        <v xml:space="preserve">Positive </v>
      </c>
      <c r="AR22" s="36">
        <v>3.9999999999999998E-11</v>
      </c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</row>
    <row r="23" spans="2:57" x14ac:dyDescent="0.15">
      <c r="B23" s="11">
        <v>25</v>
      </c>
      <c r="C23" s="28"/>
      <c r="D23" s="28"/>
      <c r="E23" s="13"/>
      <c r="F23" s="13"/>
      <c r="G23" s="28"/>
      <c r="H23" s="28"/>
      <c r="I23" s="13"/>
      <c r="J23" s="13"/>
      <c r="K23" s="13"/>
      <c r="L23" s="13"/>
      <c r="M23" s="28"/>
      <c r="N23" s="13"/>
      <c r="O23" s="13"/>
      <c r="P23" s="13"/>
      <c r="Q23" s="13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 t="s">
        <v>3439</v>
      </c>
      <c r="AK23" s="28">
        <v>837</v>
      </c>
      <c r="AL23" s="28" t="s">
        <v>59</v>
      </c>
      <c r="AM23" s="28">
        <v>4437</v>
      </c>
      <c r="AN23" s="28">
        <v>96.037999999999997</v>
      </c>
      <c r="AO23" s="28">
        <v>3168</v>
      </c>
      <c r="AP23" s="28">
        <v>2437</v>
      </c>
      <c r="AQ23" s="28" t="str">
        <f t="shared" si="1"/>
        <v>Negative</v>
      </c>
      <c r="AR23" s="28">
        <v>0</v>
      </c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</row>
    <row r="24" spans="2:57" x14ac:dyDescent="0.15">
      <c r="B24" s="11">
        <v>25</v>
      </c>
      <c r="C24" s="28"/>
      <c r="D24" s="28"/>
      <c r="E24" s="13"/>
      <c r="F24" s="13"/>
      <c r="G24" s="28"/>
      <c r="H24" s="28"/>
      <c r="I24" s="13"/>
      <c r="J24" s="13"/>
      <c r="K24" s="13"/>
      <c r="L24" s="13"/>
      <c r="M24" s="28"/>
      <c r="N24" s="13"/>
      <c r="O24" s="13"/>
      <c r="P24" s="13"/>
      <c r="Q24" s="3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 t="s">
        <v>3440</v>
      </c>
      <c r="AK24" s="28">
        <v>783</v>
      </c>
      <c r="AL24" s="28" t="s">
        <v>59</v>
      </c>
      <c r="AM24" s="28">
        <v>4437</v>
      </c>
      <c r="AN24" s="28">
        <v>88.731999999999999</v>
      </c>
      <c r="AO24" s="28">
        <v>856</v>
      </c>
      <c r="AP24" s="28">
        <v>923</v>
      </c>
      <c r="AQ24" s="28" t="str">
        <f t="shared" si="1"/>
        <v xml:space="preserve">Positive </v>
      </c>
      <c r="AR24" s="36">
        <v>3.28E-16</v>
      </c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</row>
    <row r="25" spans="2:57" x14ac:dyDescent="0.15">
      <c r="B25" s="11">
        <v>25</v>
      </c>
      <c r="C25" s="28"/>
      <c r="D25" s="28"/>
      <c r="E25" s="13"/>
      <c r="F25" s="13"/>
      <c r="G25" s="28"/>
      <c r="H25" s="28"/>
      <c r="I25" s="13"/>
      <c r="J25" s="13"/>
      <c r="K25" s="13"/>
      <c r="L25" s="13"/>
      <c r="M25" s="28"/>
      <c r="N25" s="13"/>
      <c r="O25" s="13"/>
      <c r="P25" s="13"/>
      <c r="Q25" s="3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 t="s">
        <v>3441</v>
      </c>
      <c r="AK25" s="28">
        <v>763</v>
      </c>
      <c r="AL25" s="28" t="s">
        <v>59</v>
      </c>
      <c r="AM25" s="28">
        <v>4437</v>
      </c>
      <c r="AN25" s="28">
        <v>88.731999999999999</v>
      </c>
      <c r="AO25" s="28">
        <v>856</v>
      </c>
      <c r="AP25" s="28">
        <v>923</v>
      </c>
      <c r="AQ25" s="28" t="str">
        <f t="shared" si="1"/>
        <v xml:space="preserve">Positive </v>
      </c>
      <c r="AR25" s="36">
        <v>3.2000000000000002E-16</v>
      </c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</row>
    <row r="26" spans="2:57" x14ac:dyDescent="0.15">
      <c r="B26" s="11">
        <v>25</v>
      </c>
      <c r="C26" s="28"/>
      <c r="D26" s="28"/>
      <c r="E26" s="13"/>
      <c r="F26" s="13"/>
      <c r="G26" s="28"/>
      <c r="H26" s="28"/>
      <c r="I26" s="13"/>
      <c r="J26" s="13"/>
      <c r="K26" s="13"/>
      <c r="L26" s="13"/>
      <c r="M26" s="28"/>
      <c r="N26" s="13"/>
      <c r="O26" s="13"/>
      <c r="P26" s="13"/>
      <c r="Q26" s="3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 t="s">
        <v>3442</v>
      </c>
      <c r="AK26" s="28">
        <v>755</v>
      </c>
      <c r="AL26" s="28" t="s">
        <v>59</v>
      </c>
      <c r="AM26" s="28">
        <v>4437</v>
      </c>
      <c r="AN26" s="28">
        <v>94.186000000000007</v>
      </c>
      <c r="AO26" s="28">
        <v>2287</v>
      </c>
      <c r="AP26" s="28">
        <v>2202</v>
      </c>
      <c r="AQ26" s="28" t="str">
        <f t="shared" si="1"/>
        <v>Negative</v>
      </c>
      <c r="AR26" s="36">
        <v>1.11E-30</v>
      </c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</row>
    <row r="27" spans="2:57" x14ac:dyDescent="0.15">
      <c r="B27" s="11">
        <v>25</v>
      </c>
      <c r="C27" s="28"/>
      <c r="D27" s="28"/>
      <c r="E27" s="13"/>
      <c r="F27" s="13"/>
      <c r="G27" s="28"/>
      <c r="H27" s="28"/>
      <c r="I27" s="13"/>
      <c r="J27" s="13"/>
      <c r="K27" s="13"/>
      <c r="L27" s="13"/>
      <c r="M27" s="28"/>
      <c r="N27" s="13"/>
      <c r="O27" s="13"/>
      <c r="P27" s="13"/>
      <c r="Q27" s="13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 t="s">
        <v>3443</v>
      </c>
      <c r="AK27" s="28">
        <v>668</v>
      </c>
      <c r="AL27" s="28" t="s">
        <v>59</v>
      </c>
      <c r="AM27" s="28">
        <v>4437</v>
      </c>
      <c r="AN27" s="28">
        <v>96.078000000000003</v>
      </c>
      <c r="AO27" s="28">
        <v>2011</v>
      </c>
      <c r="AP27" s="28">
        <v>2061</v>
      </c>
      <c r="AQ27" s="28" t="str">
        <f t="shared" si="1"/>
        <v xml:space="preserve">Positive </v>
      </c>
      <c r="AR27" s="36">
        <v>2.79E-16</v>
      </c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</row>
    <row r="28" spans="2:57" x14ac:dyDescent="0.15">
      <c r="B28" s="11">
        <v>25</v>
      </c>
      <c r="C28" s="28"/>
      <c r="D28" s="28"/>
      <c r="E28" s="13"/>
      <c r="F28" s="13"/>
      <c r="G28" s="28"/>
      <c r="H28" s="28"/>
      <c r="I28" s="13"/>
      <c r="J28" s="13"/>
      <c r="K28" s="13"/>
      <c r="L28" s="13"/>
      <c r="M28" s="28"/>
      <c r="N28" s="13"/>
      <c r="O28" s="13"/>
      <c r="P28" s="13"/>
      <c r="Q28" s="13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 t="s">
        <v>3444</v>
      </c>
      <c r="AK28" s="28">
        <v>667</v>
      </c>
      <c r="AL28" s="28" t="s">
        <v>59</v>
      </c>
      <c r="AM28" s="28">
        <v>4437</v>
      </c>
      <c r="AN28" s="28">
        <v>97.436000000000007</v>
      </c>
      <c r="AO28" s="28">
        <v>532</v>
      </c>
      <c r="AP28" s="28">
        <v>570</v>
      </c>
      <c r="AQ28" s="28" t="str">
        <f t="shared" si="1"/>
        <v xml:space="preserve">Positive </v>
      </c>
      <c r="AR28" s="36">
        <v>2.8E-11</v>
      </c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</row>
    <row r="29" spans="2:57" x14ac:dyDescent="0.15">
      <c r="B29" s="11">
        <v>25</v>
      </c>
      <c r="C29" s="28"/>
      <c r="D29" s="28"/>
      <c r="E29" s="13"/>
      <c r="F29" s="13"/>
      <c r="G29" s="28"/>
      <c r="H29" s="28"/>
      <c r="I29" s="13"/>
      <c r="J29" s="13"/>
      <c r="K29" s="13"/>
      <c r="L29" s="13"/>
      <c r="M29" s="28"/>
      <c r="N29" s="13"/>
      <c r="O29" s="13"/>
      <c r="P29" s="13"/>
      <c r="Q29" s="13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 t="s">
        <v>3445</v>
      </c>
      <c r="AK29" s="28">
        <v>667</v>
      </c>
      <c r="AL29" s="28" t="s">
        <v>59</v>
      </c>
      <c r="AM29" s="28">
        <v>4437</v>
      </c>
      <c r="AN29" s="28">
        <v>88.731999999999999</v>
      </c>
      <c r="AO29" s="28">
        <v>856</v>
      </c>
      <c r="AP29" s="28">
        <v>923</v>
      </c>
      <c r="AQ29" s="28" t="str">
        <f t="shared" si="1"/>
        <v xml:space="preserve">Positive </v>
      </c>
      <c r="AR29" s="36">
        <v>2.7799999999999998E-16</v>
      </c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</row>
    <row r="30" spans="2:57" x14ac:dyDescent="0.15">
      <c r="B30" s="11">
        <v>25</v>
      </c>
      <c r="C30" s="28"/>
      <c r="D30" s="28"/>
      <c r="E30" s="13"/>
      <c r="F30" s="13"/>
      <c r="G30" s="28"/>
      <c r="H30" s="28"/>
      <c r="I30" s="13"/>
      <c r="J30" s="13"/>
      <c r="K30" s="13"/>
      <c r="L30" s="13"/>
      <c r="M30" s="28"/>
      <c r="N30" s="13"/>
      <c r="O30" s="13"/>
      <c r="P30" s="13"/>
      <c r="Q30" s="13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 t="s">
        <v>3446</v>
      </c>
      <c r="AK30" s="28">
        <v>667</v>
      </c>
      <c r="AL30" s="28" t="s">
        <v>59</v>
      </c>
      <c r="AM30" s="28">
        <v>4437</v>
      </c>
      <c r="AN30" s="28">
        <v>96.078000000000003</v>
      </c>
      <c r="AO30" s="28">
        <v>2011</v>
      </c>
      <c r="AP30" s="28">
        <v>2061</v>
      </c>
      <c r="AQ30" s="28" t="str">
        <f t="shared" si="1"/>
        <v xml:space="preserve">Positive </v>
      </c>
      <c r="AR30" s="36">
        <v>2.7799999999999998E-16</v>
      </c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</row>
    <row r="31" spans="2:57" x14ac:dyDescent="0.15">
      <c r="B31" s="11">
        <v>25</v>
      </c>
      <c r="C31" s="28"/>
      <c r="D31" s="28"/>
      <c r="E31" s="13"/>
      <c r="F31" s="13"/>
      <c r="G31" s="28"/>
      <c r="H31" s="28"/>
      <c r="I31" s="13"/>
      <c r="J31" s="13"/>
      <c r="K31" s="13"/>
      <c r="L31" s="13"/>
      <c r="M31" s="28"/>
      <c r="N31" s="13"/>
      <c r="O31" s="13"/>
      <c r="P31" s="13"/>
      <c r="Q31" s="3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 t="s">
        <v>3447</v>
      </c>
      <c r="AK31" s="28">
        <v>643</v>
      </c>
      <c r="AL31" s="28" t="s">
        <v>59</v>
      </c>
      <c r="AM31" s="28">
        <v>4437</v>
      </c>
      <c r="AN31" s="28">
        <v>96.340999999999994</v>
      </c>
      <c r="AO31" s="28">
        <v>4324</v>
      </c>
      <c r="AP31" s="28">
        <v>4243</v>
      </c>
      <c r="AQ31" s="28" t="str">
        <f t="shared" si="1"/>
        <v>Negative</v>
      </c>
      <c r="AR31" s="36">
        <v>7.2899999999999995E-32</v>
      </c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</row>
    <row r="32" spans="2:57" x14ac:dyDescent="0.15">
      <c r="B32" s="11">
        <v>25</v>
      </c>
      <c r="C32" s="28"/>
      <c r="D32" s="28"/>
      <c r="E32" s="13"/>
      <c r="F32" s="13"/>
      <c r="G32" s="28"/>
      <c r="H32" s="28"/>
      <c r="I32" s="13"/>
      <c r="J32" s="13"/>
      <c r="K32" s="13"/>
      <c r="L32" s="13"/>
      <c r="M32" s="28"/>
      <c r="N32" s="13"/>
      <c r="O32" s="13"/>
      <c r="P32" s="13"/>
      <c r="Q32" s="3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 t="s">
        <v>3448</v>
      </c>
      <c r="AK32" s="28">
        <v>570</v>
      </c>
      <c r="AL32" s="28" t="s">
        <v>59</v>
      </c>
      <c r="AM32" s="28">
        <v>4437</v>
      </c>
      <c r="AN32" s="28">
        <v>96.19</v>
      </c>
      <c r="AO32" s="28">
        <v>2794</v>
      </c>
      <c r="AP32" s="28">
        <v>2690</v>
      </c>
      <c r="AQ32" s="28" t="str">
        <f t="shared" si="1"/>
        <v>Negative</v>
      </c>
      <c r="AR32" s="36">
        <v>4.8999999999999999E-43</v>
      </c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</row>
    <row r="33" spans="2:57" x14ac:dyDescent="0.15">
      <c r="B33" s="11">
        <v>25</v>
      </c>
      <c r="C33" s="28"/>
      <c r="D33" s="28"/>
      <c r="E33" s="13"/>
      <c r="F33" s="13"/>
      <c r="G33" s="28"/>
      <c r="H33" s="28"/>
      <c r="I33" s="13"/>
      <c r="J33" s="13"/>
      <c r="K33" s="13"/>
      <c r="L33" s="13"/>
      <c r="M33" s="28"/>
      <c r="N33" s="13"/>
      <c r="O33" s="13"/>
      <c r="P33" s="13"/>
      <c r="Q33" s="3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 t="s">
        <v>3449</v>
      </c>
      <c r="AK33" s="28">
        <v>561</v>
      </c>
      <c r="AL33" s="28" t="s">
        <v>59</v>
      </c>
      <c r="AM33" s="28">
        <v>4437</v>
      </c>
      <c r="AN33" s="28">
        <v>96.340999999999994</v>
      </c>
      <c r="AO33" s="28">
        <v>4324</v>
      </c>
      <c r="AP33" s="28">
        <v>4243</v>
      </c>
      <c r="AQ33" s="28" t="str">
        <f t="shared" si="1"/>
        <v>Negative</v>
      </c>
      <c r="AR33" s="36">
        <v>6.3300000000000004E-32</v>
      </c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</row>
    <row r="34" spans="2:57" x14ac:dyDescent="0.15">
      <c r="B34" s="11">
        <v>25</v>
      </c>
      <c r="C34" s="28"/>
      <c r="D34" s="28"/>
      <c r="E34" s="13"/>
      <c r="F34" s="13"/>
      <c r="G34" s="28"/>
      <c r="H34" s="28"/>
      <c r="I34" s="13"/>
      <c r="J34" s="13"/>
      <c r="K34" s="13"/>
      <c r="L34" s="13"/>
      <c r="M34" s="28"/>
      <c r="N34" s="13"/>
      <c r="O34" s="13"/>
      <c r="P34" s="13"/>
      <c r="Q34" s="13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 t="s">
        <v>3450</v>
      </c>
      <c r="AK34" s="28">
        <v>552</v>
      </c>
      <c r="AL34" s="28" t="s">
        <v>59</v>
      </c>
      <c r="AM34" s="28">
        <v>4437</v>
      </c>
      <c r="AN34" s="28">
        <v>94.915000000000006</v>
      </c>
      <c r="AO34" s="28">
        <v>4101</v>
      </c>
      <c r="AP34" s="28">
        <v>4043</v>
      </c>
      <c r="AQ34" s="28" t="str">
        <f t="shared" si="1"/>
        <v>Negative</v>
      </c>
      <c r="AR34" s="36">
        <v>3.8E-19</v>
      </c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</row>
    <row r="35" spans="2:57" x14ac:dyDescent="0.15">
      <c r="B35" s="11">
        <v>25</v>
      </c>
      <c r="C35" s="28"/>
      <c r="D35" s="28"/>
      <c r="E35" s="13"/>
      <c r="F35" s="13"/>
      <c r="G35" s="28"/>
      <c r="H35" s="28"/>
      <c r="I35" s="13"/>
      <c r="J35" s="13"/>
      <c r="K35" s="13"/>
      <c r="L35" s="13"/>
      <c r="M35" s="28"/>
      <c r="N35" s="13"/>
      <c r="O35" s="13"/>
      <c r="P35" s="13"/>
      <c r="Q35" s="13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 t="s">
        <v>3451</v>
      </c>
      <c r="AK35" s="28">
        <v>516</v>
      </c>
      <c r="AL35" s="28" t="s">
        <v>59</v>
      </c>
      <c r="AM35" s="28">
        <v>4437</v>
      </c>
      <c r="AN35" s="28">
        <v>96.808999999999997</v>
      </c>
      <c r="AO35" s="28">
        <v>811</v>
      </c>
      <c r="AP35" s="28">
        <v>904</v>
      </c>
      <c r="AQ35" s="28" t="str">
        <f t="shared" si="1"/>
        <v xml:space="preserve">Positive </v>
      </c>
      <c r="AR35" s="36">
        <v>1.2399999999999999E-38</v>
      </c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</row>
    <row r="36" spans="2:57" x14ac:dyDescent="0.15">
      <c r="B36" s="11">
        <v>25</v>
      </c>
      <c r="C36" s="28"/>
      <c r="D36" s="28"/>
      <c r="E36" s="13"/>
      <c r="F36" s="13"/>
      <c r="G36" s="28"/>
      <c r="H36" s="28"/>
      <c r="I36" s="13"/>
      <c r="J36" s="13"/>
      <c r="K36" s="13"/>
      <c r="L36" s="13"/>
      <c r="M36" s="28"/>
      <c r="N36" s="13"/>
      <c r="O36" s="13"/>
      <c r="P36" s="13"/>
      <c r="Q36" s="13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 t="s">
        <v>275</v>
      </c>
      <c r="AK36" s="28">
        <v>510</v>
      </c>
      <c r="AL36" s="28" t="s">
        <v>59</v>
      </c>
      <c r="AM36" s="28">
        <v>4437</v>
      </c>
      <c r="AN36" s="28">
        <v>96.512</v>
      </c>
      <c r="AO36" s="28">
        <v>3055</v>
      </c>
      <c r="AP36" s="28">
        <v>2970</v>
      </c>
      <c r="AQ36" s="28" t="str">
        <f t="shared" si="1"/>
        <v>Negative</v>
      </c>
      <c r="AR36" s="36">
        <v>3.4200000000000001E-34</v>
      </c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</row>
    <row r="37" spans="2:57" x14ac:dyDescent="0.15">
      <c r="B37" s="11">
        <v>25</v>
      </c>
      <c r="C37" s="28"/>
      <c r="D37" s="28"/>
      <c r="E37" s="13"/>
      <c r="F37" s="13"/>
      <c r="G37" s="28"/>
      <c r="H37" s="28"/>
      <c r="I37" s="13"/>
      <c r="J37" s="13"/>
      <c r="K37" s="13"/>
      <c r="L37" s="13"/>
      <c r="M37" s="28"/>
      <c r="N37" s="13"/>
      <c r="O37" s="13"/>
      <c r="P37" s="13"/>
      <c r="Q37" s="13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 t="s">
        <v>3452</v>
      </c>
      <c r="AK37" s="28">
        <v>510</v>
      </c>
      <c r="AL37" s="28" t="s">
        <v>59</v>
      </c>
      <c r="AM37" s="28">
        <v>4437</v>
      </c>
      <c r="AN37" s="28">
        <v>95.311999999999998</v>
      </c>
      <c r="AO37" s="28">
        <v>842</v>
      </c>
      <c r="AP37" s="28">
        <v>905</v>
      </c>
      <c r="AQ37" s="28" t="str">
        <f t="shared" si="1"/>
        <v xml:space="preserve">Positive </v>
      </c>
      <c r="AR37" s="36">
        <v>5.81E-22</v>
      </c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</row>
    <row r="38" spans="2:57" x14ac:dyDescent="0.15">
      <c r="B38" s="11">
        <v>25</v>
      </c>
      <c r="C38" s="28"/>
      <c r="D38" s="28"/>
      <c r="E38" s="13"/>
      <c r="F38" s="13"/>
      <c r="G38" s="28"/>
      <c r="H38" s="28"/>
      <c r="I38" s="13"/>
      <c r="J38" s="13"/>
      <c r="K38" s="13"/>
      <c r="L38" s="13"/>
      <c r="M38" s="28"/>
      <c r="N38" s="13"/>
      <c r="O38" s="13"/>
      <c r="P38" s="13"/>
      <c r="Q38" s="13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 t="s">
        <v>3453</v>
      </c>
      <c r="AK38" s="28">
        <v>510</v>
      </c>
      <c r="AL38" s="28" t="s">
        <v>59</v>
      </c>
      <c r="AM38" s="28">
        <v>4437</v>
      </c>
      <c r="AN38" s="28">
        <v>98.275999999999996</v>
      </c>
      <c r="AO38" s="28">
        <v>3205</v>
      </c>
      <c r="AP38" s="28">
        <v>3262</v>
      </c>
      <c r="AQ38" s="28" t="str">
        <f t="shared" si="1"/>
        <v xml:space="preserve">Positive </v>
      </c>
      <c r="AR38" s="36">
        <v>5.81E-22</v>
      </c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</row>
    <row r="39" spans="2:57" x14ac:dyDescent="0.15">
      <c r="B39" s="11">
        <v>25</v>
      </c>
      <c r="C39" s="28"/>
      <c r="D39" s="28"/>
      <c r="E39" s="13"/>
      <c r="F39" s="13"/>
      <c r="G39" s="28"/>
      <c r="H39" s="28"/>
      <c r="I39" s="13"/>
      <c r="J39" s="13"/>
      <c r="K39" s="13"/>
      <c r="L39" s="13"/>
      <c r="M39" s="28"/>
      <c r="N39" s="13"/>
      <c r="O39" s="13"/>
      <c r="P39" s="13"/>
      <c r="Q39" s="13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 t="s">
        <v>3454</v>
      </c>
      <c r="AK39" s="28">
        <v>505</v>
      </c>
      <c r="AL39" s="28" t="s">
        <v>59</v>
      </c>
      <c r="AM39" s="28">
        <v>4437</v>
      </c>
      <c r="AN39" s="28">
        <v>96.808999999999997</v>
      </c>
      <c r="AO39" s="28">
        <v>811</v>
      </c>
      <c r="AP39" s="28">
        <v>904</v>
      </c>
      <c r="AQ39" s="28" t="str">
        <f t="shared" si="1"/>
        <v xml:space="preserve">Positive </v>
      </c>
      <c r="AR39" s="36">
        <v>1.2100000000000001E-38</v>
      </c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</row>
    <row r="40" spans="2:57" x14ac:dyDescent="0.15">
      <c r="B40" s="11">
        <v>25</v>
      </c>
      <c r="C40" s="28"/>
      <c r="D40" s="28"/>
      <c r="E40" s="13"/>
      <c r="F40" s="13"/>
      <c r="G40" s="28"/>
      <c r="H40" s="28"/>
      <c r="I40" s="13"/>
      <c r="J40" s="13"/>
      <c r="K40" s="13"/>
      <c r="L40" s="13"/>
      <c r="M40" s="28"/>
      <c r="N40" s="13"/>
      <c r="O40" s="13"/>
      <c r="P40" s="13"/>
      <c r="Q40" s="13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 t="s">
        <v>3455</v>
      </c>
      <c r="AK40" s="28">
        <v>504</v>
      </c>
      <c r="AL40" s="28" t="s">
        <v>59</v>
      </c>
      <c r="AM40" s="28">
        <v>4437</v>
      </c>
      <c r="AN40" s="28">
        <v>94.915000000000006</v>
      </c>
      <c r="AO40" s="28">
        <v>4101</v>
      </c>
      <c r="AP40" s="28">
        <v>4043</v>
      </c>
      <c r="AQ40" s="28" t="str">
        <f t="shared" si="1"/>
        <v>Negative</v>
      </c>
      <c r="AR40" s="36">
        <v>3.4499999999999999E-19</v>
      </c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</row>
    <row r="41" spans="2:57" x14ac:dyDescent="0.15">
      <c r="B41" s="11">
        <v>25</v>
      </c>
      <c r="C41" s="28"/>
      <c r="D41" s="28"/>
      <c r="E41" s="13"/>
      <c r="F41" s="13"/>
      <c r="G41" s="28"/>
      <c r="H41" s="28"/>
      <c r="I41" s="13"/>
      <c r="J41" s="13"/>
      <c r="K41" s="13"/>
      <c r="L41" s="13"/>
      <c r="M41" s="28"/>
      <c r="N41" s="13"/>
      <c r="O41" s="13"/>
      <c r="P41" s="13"/>
      <c r="Q41" s="13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 t="s">
        <v>3456</v>
      </c>
      <c r="AK41" s="28">
        <v>503</v>
      </c>
      <c r="AL41" s="28" t="s">
        <v>59</v>
      </c>
      <c r="AM41" s="28">
        <v>4437</v>
      </c>
      <c r="AN41" s="28">
        <v>96.19</v>
      </c>
      <c r="AO41" s="28">
        <v>2794</v>
      </c>
      <c r="AP41" s="28">
        <v>2690</v>
      </c>
      <c r="AQ41" s="28" t="str">
        <f t="shared" si="1"/>
        <v>Negative</v>
      </c>
      <c r="AR41" s="36">
        <v>4.2999999999999996E-43</v>
      </c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</row>
    <row r="42" spans="2:57" x14ac:dyDescent="0.15">
      <c r="B42" s="11">
        <v>25</v>
      </c>
      <c r="C42" s="28"/>
      <c r="D42" s="28"/>
      <c r="E42" s="13"/>
      <c r="F42" s="13"/>
      <c r="G42" s="28"/>
      <c r="H42" s="28"/>
      <c r="I42" s="13"/>
      <c r="J42" s="13"/>
      <c r="K42" s="13"/>
      <c r="L42" s="13"/>
      <c r="M42" s="28"/>
      <c r="N42" s="13"/>
      <c r="O42" s="13"/>
      <c r="P42" s="13"/>
      <c r="Q42" s="13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 t="s">
        <v>3457</v>
      </c>
      <c r="AK42" s="28">
        <v>499</v>
      </c>
      <c r="AL42" s="28" t="s">
        <v>59</v>
      </c>
      <c r="AM42" s="28">
        <v>4437</v>
      </c>
      <c r="AN42" s="28">
        <v>86.792000000000002</v>
      </c>
      <c r="AO42" s="28">
        <v>824</v>
      </c>
      <c r="AP42" s="28">
        <v>876</v>
      </c>
      <c r="AQ42" s="28" t="str">
        <f t="shared" si="1"/>
        <v xml:space="preserve">Positive </v>
      </c>
      <c r="AR42" s="36">
        <v>1.2499999999999999E-8</v>
      </c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</row>
    <row r="43" spans="2:57" x14ac:dyDescent="0.15">
      <c r="B43" s="11">
        <v>25</v>
      </c>
      <c r="C43" s="28"/>
      <c r="D43" s="28"/>
      <c r="E43" s="13"/>
      <c r="F43" s="13"/>
      <c r="G43" s="28"/>
      <c r="H43" s="28"/>
      <c r="I43" s="13"/>
      <c r="J43" s="13"/>
      <c r="K43" s="13"/>
      <c r="L43" s="13"/>
      <c r="M43" s="28"/>
      <c r="N43" s="13"/>
      <c r="O43" s="13"/>
      <c r="P43" s="13"/>
      <c r="Q43" s="13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 t="s">
        <v>3458</v>
      </c>
      <c r="AK43" s="28">
        <v>482</v>
      </c>
      <c r="AL43" s="28" t="s">
        <v>59</v>
      </c>
      <c r="AM43" s="28">
        <v>4437</v>
      </c>
      <c r="AN43" s="28">
        <v>95.311999999999998</v>
      </c>
      <c r="AO43" s="28">
        <v>842</v>
      </c>
      <c r="AP43" s="28">
        <v>905</v>
      </c>
      <c r="AQ43" s="28" t="str">
        <f t="shared" si="1"/>
        <v xml:space="preserve">Positive </v>
      </c>
      <c r="AR43" s="36">
        <v>5.4700000000000001E-22</v>
      </c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</row>
    <row r="44" spans="2:57" x14ac:dyDescent="0.15">
      <c r="B44" s="11">
        <v>25</v>
      </c>
      <c r="C44" s="28"/>
      <c r="D44" s="28"/>
      <c r="E44" s="13"/>
      <c r="F44" s="13"/>
      <c r="G44" s="28"/>
      <c r="H44" s="28"/>
      <c r="I44" s="13"/>
      <c r="J44" s="13"/>
      <c r="K44" s="13"/>
      <c r="L44" s="13"/>
      <c r="M44" s="28"/>
      <c r="N44" s="13"/>
      <c r="O44" s="13"/>
      <c r="P44" s="13"/>
      <c r="Q44" s="13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 t="s">
        <v>3459</v>
      </c>
      <c r="AK44" s="28">
        <v>463</v>
      </c>
      <c r="AL44" s="28" t="s">
        <v>59</v>
      </c>
      <c r="AM44" s="28">
        <v>4437</v>
      </c>
      <c r="AN44" s="28">
        <v>95.37</v>
      </c>
      <c r="AO44" s="28">
        <v>4132</v>
      </c>
      <c r="AP44" s="28">
        <v>4238</v>
      </c>
      <c r="AQ44" s="28" t="str">
        <f t="shared" si="1"/>
        <v xml:space="preserve">Positive </v>
      </c>
      <c r="AR44" s="36">
        <v>1.4200000000000001E-42</v>
      </c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</row>
    <row r="45" spans="2:57" x14ac:dyDescent="0.15">
      <c r="B45" s="11">
        <v>25</v>
      </c>
      <c r="C45" s="28"/>
      <c r="D45" s="28"/>
      <c r="E45" s="13"/>
      <c r="F45" s="13"/>
      <c r="G45" s="28"/>
      <c r="H45" s="28"/>
      <c r="I45" s="13"/>
      <c r="J45" s="13"/>
      <c r="K45" s="13"/>
      <c r="L45" s="13"/>
      <c r="M45" s="28"/>
      <c r="N45" s="13"/>
      <c r="O45" s="13"/>
      <c r="P45" s="13"/>
      <c r="Q45" s="13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 t="s">
        <v>3460</v>
      </c>
      <c r="AK45" s="28">
        <v>457</v>
      </c>
      <c r="AL45" s="28" t="s">
        <v>59</v>
      </c>
      <c r="AM45" s="28">
        <v>4437</v>
      </c>
      <c r="AN45" s="28">
        <v>96.19</v>
      </c>
      <c r="AO45" s="28">
        <v>2794</v>
      </c>
      <c r="AP45" s="28">
        <v>2690</v>
      </c>
      <c r="AQ45" s="28" t="str">
        <f t="shared" si="1"/>
        <v>Negative</v>
      </c>
      <c r="AR45" s="36">
        <v>3.8900000000000003E-43</v>
      </c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</row>
    <row r="46" spans="2:57" x14ac:dyDescent="0.15">
      <c r="B46" s="11">
        <v>25</v>
      </c>
      <c r="C46" s="28"/>
      <c r="D46" s="28"/>
      <c r="E46" s="13"/>
      <c r="F46" s="13"/>
      <c r="G46" s="28"/>
      <c r="H46" s="28"/>
      <c r="I46" s="13"/>
      <c r="J46" s="13"/>
      <c r="K46" s="13"/>
      <c r="L46" s="13"/>
      <c r="M46" s="28"/>
      <c r="N46" s="13"/>
      <c r="O46" s="13"/>
      <c r="P46" s="13"/>
      <c r="Q46" s="13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 t="s">
        <v>3461</v>
      </c>
      <c r="AK46" s="28">
        <v>456</v>
      </c>
      <c r="AL46" s="28" t="s">
        <v>59</v>
      </c>
      <c r="AM46" s="28">
        <v>4437</v>
      </c>
      <c r="AN46" s="28">
        <v>95.506</v>
      </c>
      <c r="AO46" s="28">
        <v>2709</v>
      </c>
      <c r="AP46" s="28">
        <v>2797</v>
      </c>
      <c r="AQ46" s="28" t="str">
        <f t="shared" si="1"/>
        <v xml:space="preserve">Positive </v>
      </c>
      <c r="AR46" s="36">
        <v>3.0400000000000001E-34</v>
      </c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</row>
    <row r="47" spans="2:57" x14ac:dyDescent="0.15">
      <c r="B47" s="11">
        <v>25</v>
      </c>
      <c r="C47" s="28"/>
      <c r="D47" s="28"/>
      <c r="E47" s="13"/>
      <c r="F47" s="13"/>
      <c r="G47" s="28"/>
      <c r="H47" s="28"/>
      <c r="I47" s="13"/>
      <c r="J47" s="13"/>
      <c r="K47" s="13"/>
      <c r="L47" s="13"/>
      <c r="M47" s="28"/>
      <c r="N47" s="13"/>
      <c r="O47" s="13"/>
      <c r="P47" s="13"/>
      <c r="Q47" s="13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 t="s">
        <v>269</v>
      </c>
      <c r="AK47" s="28">
        <v>455</v>
      </c>
      <c r="AL47" s="28" t="s">
        <v>59</v>
      </c>
      <c r="AM47" s="28">
        <v>4437</v>
      </c>
      <c r="AN47" s="28">
        <v>93.938999999999993</v>
      </c>
      <c r="AO47" s="28">
        <v>2221</v>
      </c>
      <c r="AP47" s="28">
        <v>2286</v>
      </c>
      <c r="AQ47" s="28" t="str">
        <f t="shared" si="1"/>
        <v xml:space="preserve">Positive </v>
      </c>
      <c r="AR47" s="36">
        <v>1.8500000000000001E-21</v>
      </c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</row>
    <row r="48" spans="2:57" x14ac:dyDescent="0.15">
      <c r="B48" s="11">
        <v>25</v>
      </c>
      <c r="C48" s="28"/>
      <c r="D48" s="28"/>
      <c r="E48" s="13"/>
      <c r="F48" s="13"/>
      <c r="G48" s="28"/>
      <c r="H48" s="28"/>
      <c r="I48" s="13"/>
      <c r="J48" s="13"/>
      <c r="K48" s="13"/>
      <c r="L48" s="13"/>
      <c r="M48" s="28"/>
      <c r="N48" s="13"/>
      <c r="O48" s="13"/>
      <c r="P48" s="13"/>
      <c r="Q48" s="13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 t="s">
        <v>3462</v>
      </c>
      <c r="AK48" s="28">
        <v>450</v>
      </c>
      <c r="AL48" s="28" t="s">
        <v>59</v>
      </c>
      <c r="AM48" s="28">
        <v>4437</v>
      </c>
      <c r="AN48" s="28">
        <v>97.619</v>
      </c>
      <c r="AO48" s="28">
        <v>1342</v>
      </c>
      <c r="AP48" s="28">
        <v>1301</v>
      </c>
      <c r="AQ48" s="28" t="str">
        <f t="shared" si="1"/>
        <v>Negative</v>
      </c>
      <c r="AR48" s="36">
        <v>3.9900000000000002E-13</v>
      </c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</row>
    <row r="49" spans="2:57" x14ac:dyDescent="0.15">
      <c r="B49" s="11">
        <v>25</v>
      </c>
      <c r="C49" s="28"/>
      <c r="D49" s="28"/>
      <c r="E49" s="13"/>
      <c r="F49" s="13"/>
      <c r="G49" s="28"/>
      <c r="H49" s="28"/>
      <c r="I49" s="13"/>
      <c r="J49" s="13"/>
      <c r="K49" s="13"/>
      <c r="L49" s="13"/>
      <c r="M49" s="28"/>
      <c r="N49" s="13"/>
      <c r="O49" s="13"/>
      <c r="P49" s="13"/>
      <c r="Q49" s="13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 t="s">
        <v>3463</v>
      </c>
      <c r="AK49" s="28">
        <v>448</v>
      </c>
      <c r="AL49" s="28" t="s">
        <v>59</v>
      </c>
      <c r="AM49" s="28">
        <v>4437</v>
      </c>
      <c r="AN49" s="28">
        <v>96.844999999999999</v>
      </c>
      <c r="AO49" s="28">
        <v>1762</v>
      </c>
      <c r="AP49" s="28">
        <v>1447</v>
      </c>
      <c r="AQ49" s="28" t="str">
        <f t="shared" si="1"/>
        <v>Negative</v>
      </c>
      <c r="AR49" s="36">
        <v>1.9599999999999999E-150</v>
      </c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</row>
    <row r="50" spans="2:57" x14ac:dyDescent="0.15">
      <c r="B50" s="11">
        <v>25</v>
      </c>
      <c r="C50" s="28"/>
      <c r="D50" s="28"/>
      <c r="E50" s="13"/>
      <c r="F50" s="13"/>
      <c r="G50" s="28"/>
      <c r="H50" s="28"/>
      <c r="I50" s="13"/>
      <c r="J50" s="13"/>
      <c r="K50" s="13"/>
      <c r="L50" s="13"/>
      <c r="M50" s="28"/>
      <c r="N50" s="13"/>
      <c r="O50" s="13"/>
      <c r="P50" s="13"/>
      <c r="Q50" s="13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 t="s">
        <v>276</v>
      </c>
      <c r="AK50" s="28">
        <v>445</v>
      </c>
      <c r="AL50" s="28" t="s">
        <v>59</v>
      </c>
      <c r="AM50" s="28">
        <v>4437</v>
      </c>
      <c r="AN50" s="28">
        <v>96.512</v>
      </c>
      <c r="AO50" s="28">
        <v>3055</v>
      </c>
      <c r="AP50" s="28">
        <v>2970</v>
      </c>
      <c r="AQ50" s="28" t="str">
        <f t="shared" si="1"/>
        <v>Negative</v>
      </c>
      <c r="AR50" s="36">
        <v>2.9700000000000001E-34</v>
      </c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</row>
    <row r="51" spans="2:57" x14ac:dyDescent="0.15">
      <c r="B51" s="11">
        <v>25</v>
      </c>
      <c r="C51" s="28"/>
      <c r="D51" s="28"/>
      <c r="E51" s="13"/>
      <c r="F51" s="13"/>
      <c r="G51" s="28"/>
      <c r="H51" s="28"/>
      <c r="I51" s="13"/>
      <c r="J51" s="13"/>
      <c r="K51" s="13"/>
      <c r="L51" s="13"/>
      <c r="M51" s="28"/>
      <c r="N51" s="13"/>
      <c r="O51" s="13"/>
      <c r="P51" s="13"/>
      <c r="Q51" s="13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 t="s">
        <v>3464</v>
      </c>
      <c r="AK51" s="28">
        <v>444</v>
      </c>
      <c r="AL51" s="28" t="s">
        <v>59</v>
      </c>
      <c r="AM51" s="28">
        <v>4437</v>
      </c>
      <c r="AN51" s="28">
        <v>95.506</v>
      </c>
      <c r="AO51" s="28">
        <v>2709</v>
      </c>
      <c r="AP51" s="28">
        <v>2797</v>
      </c>
      <c r="AQ51" s="28" t="str">
        <f t="shared" si="1"/>
        <v xml:space="preserve">Positive </v>
      </c>
      <c r="AR51" s="36">
        <v>2.9599999999999999E-34</v>
      </c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</row>
    <row r="52" spans="2:57" x14ac:dyDescent="0.15">
      <c r="B52" s="11">
        <v>25</v>
      </c>
      <c r="C52" s="28"/>
      <c r="D52" s="28"/>
      <c r="E52" s="13"/>
      <c r="F52" s="13"/>
      <c r="G52" s="28"/>
      <c r="H52" s="28"/>
      <c r="I52" s="13"/>
      <c r="J52" s="13"/>
      <c r="K52" s="13"/>
      <c r="L52" s="13"/>
      <c r="M52" s="28"/>
      <c r="N52" s="13"/>
      <c r="O52" s="13"/>
      <c r="P52" s="13"/>
      <c r="Q52" s="13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 t="s">
        <v>3465</v>
      </c>
      <c r="AK52" s="28">
        <v>440</v>
      </c>
      <c r="AL52" s="28" t="s">
        <v>59</v>
      </c>
      <c r="AM52" s="28">
        <v>4437</v>
      </c>
      <c r="AN52" s="28">
        <v>100</v>
      </c>
      <c r="AO52" s="28">
        <v>2677</v>
      </c>
      <c r="AP52" s="28">
        <v>2718</v>
      </c>
      <c r="AQ52" s="28" t="str">
        <f t="shared" si="1"/>
        <v xml:space="preserve">Positive </v>
      </c>
      <c r="AR52" s="36">
        <v>8.3799999999999997E-15</v>
      </c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</row>
    <row r="53" spans="2:57" x14ac:dyDescent="0.15">
      <c r="B53" s="11">
        <v>25</v>
      </c>
      <c r="C53" s="28"/>
      <c r="D53" s="28"/>
      <c r="E53" s="13"/>
      <c r="F53" s="13"/>
      <c r="G53" s="28"/>
      <c r="H53" s="28"/>
      <c r="I53" s="13"/>
      <c r="J53" s="13"/>
      <c r="K53" s="13"/>
      <c r="L53" s="13"/>
      <c r="M53" s="28"/>
      <c r="N53" s="13"/>
      <c r="O53" s="13"/>
      <c r="P53" s="13"/>
      <c r="Q53" s="13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 t="s">
        <v>3466</v>
      </c>
      <c r="AK53" s="28">
        <v>432</v>
      </c>
      <c r="AL53" s="28" t="s">
        <v>59</v>
      </c>
      <c r="AM53" s="28">
        <v>4437</v>
      </c>
      <c r="AN53" s="28">
        <v>100</v>
      </c>
      <c r="AO53" s="28">
        <v>949</v>
      </c>
      <c r="AP53" s="28">
        <v>1030</v>
      </c>
      <c r="AQ53" s="28" t="str">
        <f t="shared" si="1"/>
        <v xml:space="preserve">Positive </v>
      </c>
      <c r="AR53" s="36">
        <v>4.7899999999999996E-37</v>
      </c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</row>
    <row r="54" spans="2:57" x14ac:dyDescent="0.15">
      <c r="B54" s="11">
        <v>25</v>
      </c>
      <c r="C54" s="28"/>
      <c r="D54" s="28"/>
      <c r="E54" s="13"/>
      <c r="F54" s="13"/>
      <c r="G54" s="28"/>
      <c r="H54" s="28"/>
      <c r="I54" s="13"/>
      <c r="J54" s="13"/>
      <c r="K54" s="13"/>
      <c r="L54" s="13"/>
      <c r="M54" s="28"/>
      <c r="N54" s="13"/>
      <c r="O54" s="13"/>
      <c r="P54" s="13"/>
      <c r="Q54" s="13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 t="s">
        <v>3467</v>
      </c>
      <c r="AK54" s="28">
        <v>431</v>
      </c>
      <c r="AL54" s="28" t="s">
        <v>59</v>
      </c>
      <c r="AM54" s="28">
        <v>4437</v>
      </c>
      <c r="AN54" s="28">
        <v>96.629000000000005</v>
      </c>
      <c r="AO54" s="28">
        <v>3735</v>
      </c>
      <c r="AP54" s="28">
        <v>3647</v>
      </c>
      <c r="AQ54" s="28" t="str">
        <f t="shared" si="1"/>
        <v>Negative</v>
      </c>
      <c r="AR54" s="36">
        <v>6.1800000000000003E-36</v>
      </c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</row>
    <row r="55" spans="2:57" x14ac:dyDescent="0.15">
      <c r="B55" s="11">
        <v>25</v>
      </c>
      <c r="C55" s="28"/>
      <c r="D55" s="28"/>
      <c r="E55" s="13"/>
      <c r="F55" s="13"/>
      <c r="G55" s="28"/>
      <c r="H55" s="28"/>
      <c r="I55" s="13"/>
      <c r="J55" s="13"/>
      <c r="K55" s="13"/>
      <c r="L55" s="13"/>
      <c r="M55" s="28"/>
      <c r="N55" s="13"/>
      <c r="O55" s="13"/>
      <c r="P55" s="13"/>
      <c r="Q55" s="13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 t="s">
        <v>3468</v>
      </c>
      <c r="AK55" s="28">
        <v>429</v>
      </c>
      <c r="AL55" s="28" t="s">
        <v>59</v>
      </c>
      <c r="AM55" s="28">
        <v>4437</v>
      </c>
      <c r="AN55" s="28">
        <v>96.19</v>
      </c>
      <c r="AO55" s="28">
        <v>2794</v>
      </c>
      <c r="AP55" s="28">
        <v>2690</v>
      </c>
      <c r="AQ55" s="28" t="str">
        <f t="shared" si="1"/>
        <v>Negative</v>
      </c>
      <c r="AR55" s="36">
        <v>3.65E-43</v>
      </c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</row>
    <row r="56" spans="2:57" x14ac:dyDescent="0.15">
      <c r="B56" s="11">
        <v>25</v>
      </c>
      <c r="C56" s="28"/>
      <c r="D56" s="28"/>
      <c r="E56" s="13"/>
      <c r="F56" s="13"/>
      <c r="G56" s="28"/>
      <c r="H56" s="28"/>
      <c r="I56" s="13"/>
      <c r="J56" s="13"/>
      <c r="K56" s="13"/>
      <c r="L56" s="13"/>
      <c r="M56" s="28"/>
      <c r="N56" s="13"/>
      <c r="O56" s="13"/>
      <c r="P56" s="13"/>
      <c r="Q56" s="13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 t="s">
        <v>3469</v>
      </c>
      <c r="AK56" s="28">
        <v>424</v>
      </c>
      <c r="AL56" s="28" t="s">
        <v>59</v>
      </c>
      <c r="AM56" s="28">
        <v>4437</v>
      </c>
      <c r="AN56" s="28">
        <v>98.507000000000005</v>
      </c>
      <c r="AO56" s="28">
        <v>1029</v>
      </c>
      <c r="AP56" s="28">
        <v>762</v>
      </c>
      <c r="AQ56" s="28" t="str">
        <f t="shared" si="1"/>
        <v>Negative</v>
      </c>
      <c r="AR56" s="36">
        <v>8.8200000000000009E-134</v>
      </c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</row>
    <row r="57" spans="2:57" x14ac:dyDescent="0.15">
      <c r="B57" s="11">
        <v>25</v>
      </c>
      <c r="C57" s="28"/>
      <c r="D57" s="28"/>
      <c r="E57" s="13"/>
      <c r="F57" s="13"/>
      <c r="G57" s="28"/>
      <c r="H57" s="28"/>
      <c r="I57" s="13"/>
      <c r="J57" s="13"/>
      <c r="K57" s="13"/>
      <c r="L57" s="13"/>
      <c r="M57" s="28"/>
      <c r="N57" s="13"/>
      <c r="O57" s="13"/>
      <c r="P57" s="13"/>
      <c r="Q57" s="13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 t="s">
        <v>3470</v>
      </c>
      <c r="AK57" s="28">
        <v>417</v>
      </c>
      <c r="AL57" s="28" t="s">
        <v>59</v>
      </c>
      <c r="AM57" s="28">
        <v>4437</v>
      </c>
      <c r="AN57" s="28">
        <v>98.162000000000006</v>
      </c>
      <c r="AO57" s="28">
        <v>1032</v>
      </c>
      <c r="AP57" s="28">
        <v>762</v>
      </c>
      <c r="AQ57" s="28" t="str">
        <f t="shared" si="1"/>
        <v>Negative</v>
      </c>
      <c r="AR57" s="36">
        <v>8.6699999999999996E-134</v>
      </c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</row>
    <row r="58" spans="2:57" x14ac:dyDescent="0.15">
      <c r="B58" s="11">
        <v>25</v>
      </c>
      <c r="C58" s="28"/>
      <c r="D58" s="28"/>
      <c r="E58" s="13"/>
      <c r="F58" s="13"/>
      <c r="G58" s="28"/>
      <c r="H58" s="28"/>
      <c r="I58" s="13"/>
      <c r="J58" s="13"/>
      <c r="K58" s="13"/>
      <c r="L58" s="13"/>
      <c r="M58" s="28"/>
      <c r="N58" s="13"/>
      <c r="O58" s="13"/>
      <c r="P58" s="13"/>
      <c r="Q58" s="13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 t="s">
        <v>3471</v>
      </c>
      <c r="AK58" s="28">
        <v>417</v>
      </c>
      <c r="AL58" s="28" t="s">
        <v>59</v>
      </c>
      <c r="AM58" s="28">
        <v>4437</v>
      </c>
      <c r="AN58" s="28">
        <v>96.340999999999994</v>
      </c>
      <c r="AO58" s="28">
        <v>4324</v>
      </c>
      <c r="AP58" s="28">
        <v>4243</v>
      </c>
      <c r="AQ58" s="28" t="str">
        <f t="shared" si="1"/>
        <v>Negative</v>
      </c>
      <c r="AR58" s="36">
        <v>4.6499999999999999E-32</v>
      </c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</row>
    <row r="59" spans="2:57" x14ac:dyDescent="0.15">
      <c r="B59" s="11">
        <v>25</v>
      </c>
      <c r="C59" s="28"/>
      <c r="D59" s="28"/>
      <c r="E59" s="13"/>
      <c r="F59" s="13"/>
      <c r="G59" s="28"/>
      <c r="H59" s="28"/>
      <c r="I59" s="13"/>
      <c r="J59" s="13"/>
      <c r="K59" s="13"/>
      <c r="L59" s="13"/>
      <c r="M59" s="28"/>
      <c r="N59" s="13"/>
      <c r="O59" s="13"/>
      <c r="P59" s="13"/>
      <c r="Q59" s="13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 t="s">
        <v>268</v>
      </c>
      <c r="AK59" s="28">
        <v>415</v>
      </c>
      <c r="AL59" s="28" t="s">
        <v>59</v>
      </c>
      <c r="AM59" s="28">
        <v>4437</v>
      </c>
      <c r="AN59" s="28">
        <v>93.938999999999993</v>
      </c>
      <c r="AO59" s="28">
        <v>2221</v>
      </c>
      <c r="AP59" s="28">
        <v>2286</v>
      </c>
      <c r="AQ59" s="28" t="str">
        <f t="shared" si="1"/>
        <v xml:space="preserve">Positive </v>
      </c>
      <c r="AR59" s="36">
        <v>1.6899999999999999E-21</v>
      </c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</row>
    <row r="60" spans="2:57" x14ac:dyDescent="0.15">
      <c r="B60" s="11">
        <v>25</v>
      </c>
      <c r="C60" s="28"/>
      <c r="D60" s="28"/>
      <c r="E60" s="13"/>
      <c r="F60" s="13"/>
      <c r="G60" s="28"/>
      <c r="H60" s="28"/>
      <c r="I60" s="13"/>
      <c r="J60" s="13"/>
      <c r="K60" s="13"/>
      <c r="L60" s="13"/>
      <c r="M60" s="28"/>
      <c r="N60" s="13"/>
      <c r="O60" s="13"/>
      <c r="P60" s="13"/>
      <c r="Q60" s="13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 t="s">
        <v>3472</v>
      </c>
      <c r="AK60" s="28">
        <v>414</v>
      </c>
      <c r="AL60" s="28" t="s">
        <v>59</v>
      </c>
      <c r="AM60" s="28">
        <v>4437</v>
      </c>
      <c r="AN60" s="28">
        <v>98.213999999999999</v>
      </c>
      <c r="AO60" s="28">
        <v>1041</v>
      </c>
      <c r="AP60" s="28">
        <v>762</v>
      </c>
      <c r="AQ60" s="28" t="str">
        <f t="shared" si="1"/>
        <v>Negative</v>
      </c>
      <c r="AR60" s="36">
        <v>8.5400000000000001E-139</v>
      </c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</row>
    <row r="61" spans="2:57" x14ac:dyDescent="0.15">
      <c r="B61" s="11">
        <v>25</v>
      </c>
      <c r="C61" s="28"/>
      <c r="D61" s="28"/>
      <c r="E61" s="13"/>
      <c r="F61" s="13"/>
      <c r="G61" s="28"/>
      <c r="H61" s="28"/>
      <c r="I61" s="13"/>
      <c r="J61" s="13"/>
      <c r="K61" s="13"/>
      <c r="L61" s="13"/>
      <c r="M61" s="28"/>
      <c r="N61" s="13"/>
      <c r="O61" s="13"/>
      <c r="P61" s="13"/>
      <c r="Q61" s="13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 t="s">
        <v>3473</v>
      </c>
      <c r="AK61" s="28">
        <v>413</v>
      </c>
      <c r="AL61" s="28" t="s">
        <v>59</v>
      </c>
      <c r="AM61" s="28">
        <v>4437</v>
      </c>
      <c r="AN61" s="28">
        <v>97.367999999999995</v>
      </c>
      <c r="AO61" s="28">
        <v>654</v>
      </c>
      <c r="AP61" s="28">
        <v>617</v>
      </c>
      <c r="AQ61" s="28" t="str">
        <f t="shared" si="1"/>
        <v>Negative</v>
      </c>
      <c r="AR61" s="36">
        <v>6.1200000000000006E-11</v>
      </c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</row>
    <row r="62" spans="2:57" x14ac:dyDescent="0.15">
      <c r="B62" s="11">
        <v>25</v>
      </c>
      <c r="C62" s="28"/>
      <c r="D62" s="28"/>
      <c r="E62" s="13"/>
      <c r="F62" s="13"/>
      <c r="G62" s="28"/>
      <c r="H62" s="28"/>
      <c r="I62" s="13"/>
      <c r="J62" s="13"/>
      <c r="K62" s="13"/>
      <c r="L62" s="13"/>
      <c r="M62" s="28"/>
      <c r="N62" s="13"/>
      <c r="O62" s="13"/>
      <c r="P62" s="13"/>
      <c r="Q62" s="13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 t="s">
        <v>277</v>
      </c>
      <c r="AK62" s="28">
        <v>408</v>
      </c>
      <c r="AL62" s="28" t="s">
        <v>59</v>
      </c>
      <c r="AM62" s="28">
        <v>4437</v>
      </c>
      <c r="AN62" s="28">
        <v>96.512</v>
      </c>
      <c r="AO62" s="28">
        <v>3055</v>
      </c>
      <c r="AP62" s="28">
        <v>2970</v>
      </c>
      <c r="AQ62" s="28" t="str">
        <f t="shared" si="1"/>
        <v>Negative</v>
      </c>
      <c r="AR62" s="36">
        <v>2.71E-34</v>
      </c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</row>
    <row r="63" spans="2:57" x14ac:dyDescent="0.15">
      <c r="B63" s="11">
        <v>25</v>
      </c>
      <c r="C63" s="28"/>
      <c r="D63" s="28"/>
      <c r="E63" s="13"/>
      <c r="F63" s="13"/>
      <c r="G63" s="28"/>
      <c r="H63" s="28"/>
      <c r="I63" s="13"/>
      <c r="J63" s="13"/>
      <c r="K63" s="13"/>
      <c r="L63" s="13"/>
      <c r="M63" s="28"/>
      <c r="N63" s="13"/>
      <c r="O63" s="13"/>
      <c r="P63" s="13"/>
      <c r="Q63" s="13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 t="s">
        <v>3474</v>
      </c>
      <c r="AK63" s="28">
        <v>406</v>
      </c>
      <c r="AL63" s="28" t="s">
        <v>59</v>
      </c>
      <c r="AM63" s="28">
        <v>4437</v>
      </c>
      <c r="AN63" s="28">
        <v>97.427999999999997</v>
      </c>
      <c r="AO63" s="28">
        <v>1757</v>
      </c>
      <c r="AP63" s="28">
        <v>1447</v>
      </c>
      <c r="AQ63" s="28" t="str">
        <f t="shared" si="1"/>
        <v>Negative</v>
      </c>
      <c r="AR63" s="36">
        <v>4.93E-151</v>
      </c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</row>
    <row r="64" spans="2:57" x14ac:dyDescent="0.15">
      <c r="B64" s="11">
        <v>25</v>
      </c>
      <c r="C64" s="28"/>
      <c r="D64" s="28"/>
      <c r="E64" s="13"/>
      <c r="F64" s="13"/>
      <c r="G64" s="28"/>
      <c r="H64" s="28"/>
      <c r="I64" s="13"/>
      <c r="J64" s="13"/>
      <c r="K64" s="13"/>
      <c r="L64" s="13"/>
      <c r="M64" s="28"/>
      <c r="N64" s="13"/>
      <c r="O64" s="13"/>
      <c r="P64" s="13"/>
      <c r="Q64" s="13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 t="s">
        <v>3475</v>
      </c>
      <c r="AK64" s="28">
        <v>403</v>
      </c>
      <c r="AL64" s="28" t="s">
        <v>59</v>
      </c>
      <c r="AM64" s="28">
        <v>4437</v>
      </c>
      <c r="AN64" s="28">
        <v>98.912999999999997</v>
      </c>
      <c r="AO64" s="28">
        <v>2649</v>
      </c>
      <c r="AP64" s="28">
        <v>2740</v>
      </c>
      <c r="AQ64" s="28" t="str">
        <f t="shared" si="1"/>
        <v xml:space="preserve">Positive </v>
      </c>
      <c r="AR64" s="36">
        <v>5.7200000000000001E-41</v>
      </c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</row>
    <row r="65" spans="2:57" x14ac:dyDescent="0.15">
      <c r="B65" s="11">
        <v>25</v>
      </c>
      <c r="C65" s="28"/>
      <c r="D65" s="28"/>
      <c r="E65" s="13"/>
      <c r="F65" s="13"/>
      <c r="G65" s="28"/>
      <c r="H65" s="28"/>
      <c r="I65" s="13"/>
      <c r="J65" s="13"/>
      <c r="K65" s="13"/>
      <c r="L65" s="13"/>
      <c r="M65" s="28"/>
      <c r="N65" s="13"/>
      <c r="O65" s="13"/>
      <c r="P65" s="13"/>
      <c r="Q65" s="13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 t="s">
        <v>3476</v>
      </c>
      <c r="AK65" s="28">
        <v>399</v>
      </c>
      <c r="AL65" s="28" t="s">
        <v>59</v>
      </c>
      <c r="AM65" s="28">
        <v>4437</v>
      </c>
      <c r="AN65" s="28">
        <v>95.191999999999993</v>
      </c>
      <c r="AO65" s="28">
        <v>2427</v>
      </c>
      <c r="AP65" s="28">
        <v>2529</v>
      </c>
      <c r="AQ65" s="28" t="str">
        <f t="shared" si="1"/>
        <v xml:space="preserve">Positive </v>
      </c>
      <c r="AR65" s="36">
        <v>2.03E-40</v>
      </c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</row>
    <row r="66" spans="2:57" x14ac:dyDescent="0.15">
      <c r="B66" s="11">
        <v>25</v>
      </c>
      <c r="C66" s="28"/>
      <c r="D66" s="28"/>
      <c r="E66" s="13"/>
      <c r="F66" s="13"/>
      <c r="G66" s="28"/>
      <c r="H66" s="28"/>
      <c r="I66" s="13"/>
      <c r="J66" s="13"/>
      <c r="K66" s="13"/>
      <c r="L66" s="13"/>
      <c r="M66" s="28"/>
      <c r="N66" s="13"/>
      <c r="O66" s="13"/>
      <c r="P66" s="13"/>
      <c r="Q66" s="13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 t="s">
        <v>3477</v>
      </c>
      <c r="AK66" s="28">
        <v>399</v>
      </c>
      <c r="AL66" s="28" t="s">
        <v>59</v>
      </c>
      <c r="AM66" s="28">
        <v>4437</v>
      </c>
      <c r="AN66" s="28">
        <v>97.436000000000007</v>
      </c>
      <c r="AO66" s="28">
        <v>1758</v>
      </c>
      <c r="AP66" s="28">
        <v>1447</v>
      </c>
      <c r="AQ66" s="28" t="str">
        <f t="shared" si="1"/>
        <v>Negative</v>
      </c>
      <c r="AR66" s="36">
        <v>1.35E-151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</row>
    <row r="67" spans="2:57" x14ac:dyDescent="0.15">
      <c r="B67" s="11">
        <v>25</v>
      </c>
      <c r="C67" s="28"/>
      <c r="D67" s="28"/>
      <c r="E67" s="13"/>
      <c r="F67" s="13"/>
      <c r="G67" s="28"/>
      <c r="H67" s="28"/>
      <c r="I67" s="13"/>
      <c r="J67" s="13"/>
      <c r="K67" s="13"/>
      <c r="L67" s="13"/>
      <c r="M67" s="28"/>
      <c r="N67" s="13"/>
      <c r="O67" s="13"/>
      <c r="P67" s="13"/>
      <c r="Q67" s="13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 t="s">
        <v>3478</v>
      </c>
      <c r="AK67" s="28">
        <v>399</v>
      </c>
      <c r="AL67" s="28" t="s">
        <v>59</v>
      </c>
      <c r="AM67" s="28">
        <v>4437</v>
      </c>
      <c r="AN67" s="28">
        <v>97.296999999999997</v>
      </c>
      <c r="AO67" s="28">
        <v>379</v>
      </c>
      <c r="AP67" s="28">
        <v>415</v>
      </c>
      <c r="AQ67" s="28" t="str">
        <f t="shared" si="1"/>
        <v xml:space="preserve">Positive </v>
      </c>
      <c r="AR67" s="36">
        <v>2.1199999999999999E-10</v>
      </c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</row>
    <row r="68" spans="2:57" x14ac:dyDescent="0.15">
      <c r="B68" s="11">
        <v>25</v>
      </c>
      <c r="C68" s="28"/>
      <c r="D68" s="28"/>
      <c r="E68" s="13"/>
      <c r="F68" s="13"/>
      <c r="G68" s="28"/>
      <c r="H68" s="28"/>
      <c r="I68" s="13"/>
      <c r="J68" s="13"/>
      <c r="K68" s="13"/>
      <c r="L68" s="13"/>
      <c r="M68" s="28"/>
      <c r="N68" s="13"/>
      <c r="O68" s="13"/>
      <c r="P68" s="13"/>
      <c r="Q68" s="13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 t="s">
        <v>3479</v>
      </c>
      <c r="AK68" s="28">
        <v>398</v>
      </c>
      <c r="AL68" s="28" t="s">
        <v>59</v>
      </c>
      <c r="AM68" s="28">
        <v>4437</v>
      </c>
      <c r="AN68" s="28">
        <v>95.652000000000001</v>
      </c>
      <c r="AO68" s="28">
        <v>2798</v>
      </c>
      <c r="AP68" s="28">
        <v>2707</v>
      </c>
      <c r="AQ68" s="28" t="str">
        <f t="shared" si="1"/>
        <v>Negative</v>
      </c>
      <c r="AR68" s="36">
        <v>5.6799999999999998E-36</v>
      </c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</row>
    <row r="69" spans="2:57" x14ac:dyDescent="0.15">
      <c r="B69" s="11">
        <v>25</v>
      </c>
      <c r="C69" s="28"/>
      <c r="D69" s="28"/>
      <c r="E69" s="13"/>
      <c r="F69" s="13"/>
      <c r="G69" s="28"/>
      <c r="H69" s="28"/>
      <c r="I69" s="13"/>
      <c r="J69" s="13"/>
      <c r="K69" s="13"/>
      <c r="L69" s="13"/>
      <c r="M69" s="28"/>
      <c r="N69" s="13"/>
      <c r="O69" s="13"/>
      <c r="P69" s="13"/>
      <c r="Q69" s="13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 t="s">
        <v>3480</v>
      </c>
      <c r="AK69" s="28">
        <v>396</v>
      </c>
      <c r="AL69" s="28" t="s">
        <v>59</v>
      </c>
      <c r="AM69" s="28">
        <v>4437</v>
      </c>
      <c r="AN69" s="28">
        <v>95.698999999999998</v>
      </c>
      <c r="AO69" s="28">
        <v>2248</v>
      </c>
      <c r="AP69" s="28">
        <v>2156</v>
      </c>
      <c r="AQ69" s="28" t="str">
        <f t="shared" si="1"/>
        <v>Negative</v>
      </c>
      <c r="AR69" s="36">
        <v>1.57E-36</v>
      </c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</row>
    <row r="70" spans="2:57" x14ac:dyDescent="0.15">
      <c r="B70" s="11">
        <v>25</v>
      </c>
      <c r="C70" s="28"/>
      <c r="D70" s="28"/>
      <c r="E70" s="13"/>
      <c r="F70" s="13"/>
      <c r="G70" s="28"/>
      <c r="H70" s="28"/>
      <c r="I70" s="13"/>
      <c r="J70" s="13"/>
      <c r="K70" s="13"/>
      <c r="L70" s="13"/>
      <c r="M70" s="28"/>
      <c r="N70" s="13"/>
      <c r="O70" s="13"/>
      <c r="P70" s="13"/>
      <c r="Q70" s="13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 t="s">
        <v>3481</v>
      </c>
      <c r="AK70" s="28">
        <v>394</v>
      </c>
      <c r="AL70" s="28" t="s">
        <v>59</v>
      </c>
      <c r="AM70" s="28">
        <v>4437</v>
      </c>
      <c r="AN70" s="28">
        <v>95.652000000000001</v>
      </c>
      <c r="AO70" s="28">
        <v>2798</v>
      </c>
      <c r="AP70" s="28">
        <v>2707</v>
      </c>
      <c r="AQ70" s="28" t="str">
        <f t="shared" ref="AQ70:AQ133" si="3">IF(AO70&gt;AP70,"Negative","Positive ")</f>
        <v>Negative</v>
      </c>
      <c r="AR70" s="36">
        <v>5.6200000000000003E-36</v>
      </c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</row>
    <row r="71" spans="2:57" x14ac:dyDescent="0.15">
      <c r="B71" s="11">
        <v>25</v>
      </c>
      <c r="C71" s="28"/>
      <c r="D71" s="28"/>
      <c r="E71" s="13"/>
      <c r="F71" s="13"/>
      <c r="G71" s="28"/>
      <c r="H71" s="28"/>
      <c r="I71" s="13"/>
      <c r="J71" s="13"/>
      <c r="K71" s="13"/>
      <c r="L71" s="13"/>
      <c r="M71" s="28"/>
      <c r="N71" s="13"/>
      <c r="O71" s="13"/>
      <c r="P71" s="13"/>
      <c r="Q71" s="13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 t="s">
        <v>257</v>
      </c>
      <c r="AK71" s="28">
        <v>388</v>
      </c>
      <c r="AL71" s="28" t="s">
        <v>59</v>
      </c>
      <c r="AM71" s="28">
        <v>4437</v>
      </c>
      <c r="AN71" s="28">
        <v>94.444000000000003</v>
      </c>
      <c r="AO71" s="28">
        <v>1986</v>
      </c>
      <c r="AP71" s="28">
        <v>1861</v>
      </c>
      <c r="AQ71" s="28" t="str">
        <f t="shared" si="3"/>
        <v>Negative</v>
      </c>
      <c r="AR71" s="36">
        <v>6.9999999999999999E-50</v>
      </c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</row>
    <row r="72" spans="2:57" x14ac:dyDescent="0.15">
      <c r="B72" s="11">
        <v>25</v>
      </c>
      <c r="C72" s="28"/>
      <c r="D72" s="28"/>
      <c r="E72" s="13"/>
      <c r="F72" s="13"/>
      <c r="G72" s="28"/>
      <c r="H72" s="28"/>
      <c r="I72" s="13"/>
      <c r="J72" s="13"/>
      <c r="K72" s="13"/>
      <c r="L72" s="13"/>
      <c r="M72" s="28"/>
      <c r="N72" s="13"/>
      <c r="O72" s="13"/>
      <c r="P72" s="13"/>
      <c r="Q72" s="13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 t="s">
        <v>3482</v>
      </c>
      <c r="AK72" s="28">
        <v>379</v>
      </c>
      <c r="AL72" s="28" t="s">
        <v>59</v>
      </c>
      <c r="AM72" s="28">
        <v>4437</v>
      </c>
      <c r="AN72" s="28">
        <v>96.703000000000003</v>
      </c>
      <c r="AO72" s="28">
        <v>880</v>
      </c>
      <c r="AP72" s="28">
        <v>790</v>
      </c>
      <c r="AQ72" s="28" t="str">
        <f t="shared" si="3"/>
        <v>Negative</v>
      </c>
      <c r="AR72" s="36">
        <v>4.1700000000000004E-37</v>
      </c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</row>
    <row r="73" spans="2:57" x14ac:dyDescent="0.15">
      <c r="B73" s="11">
        <v>25</v>
      </c>
      <c r="C73" s="28"/>
      <c r="D73" s="28"/>
      <c r="E73" s="13"/>
      <c r="F73" s="13"/>
      <c r="G73" s="28"/>
      <c r="H73" s="28"/>
      <c r="I73" s="13"/>
      <c r="J73" s="13"/>
      <c r="K73" s="13"/>
      <c r="L73" s="13"/>
      <c r="M73" s="28"/>
      <c r="N73" s="13"/>
      <c r="O73" s="13"/>
      <c r="P73" s="13"/>
      <c r="Q73" s="13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 t="s">
        <v>287</v>
      </c>
      <c r="AK73" s="28">
        <v>375</v>
      </c>
      <c r="AL73" s="28" t="s">
        <v>59</v>
      </c>
      <c r="AM73" s="28">
        <v>4437</v>
      </c>
      <c r="AN73" s="28">
        <v>100</v>
      </c>
      <c r="AO73" s="28">
        <v>3355</v>
      </c>
      <c r="AP73" s="28">
        <v>3391</v>
      </c>
      <c r="AQ73" s="28" t="str">
        <f t="shared" si="3"/>
        <v xml:space="preserve">Positive </v>
      </c>
      <c r="AR73" s="36">
        <v>4.2700000000000002E-12</v>
      </c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</row>
    <row r="74" spans="2:57" x14ac:dyDescent="0.15">
      <c r="B74" s="11">
        <v>25</v>
      </c>
      <c r="C74" s="28"/>
      <c r="D74" s="28"/>
      <c r="E74" s="13"/>
      <c r="F74" s="13"/>
      <c r="G74" s="28"/>
      <c r="H74" s="28"/>
      <c r="I74" s="13"/>
      <c r="J74" s="13"/>
      <c r="K74" s="13"/>
      <c r="L74" s="13"/>
      <c r="M74" s="28"/>
      <c r="N74" s="13"/>
      <c r="O74" s="13"/>
      <c r="P74" s="13"/>
      <c r="Q74" s="13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 t="s">
        <v>3483</v>
      </c>
      <c r="AK74" s="28">
        <v>375</v>
      </c>
      <c r="AL74" s="28" t="s">
        <v>59</v>
      </c>
      <c r="AM74" s="28">
        <v>4437</v>
      </c>
      <c r="AN74" s="28">
        <v>99</v>
      </c>
      <c r="AO74" s="28">
        <v>942</v>
      </c>
      <c r="AP74" s="28">
        <v>1041</v>
      </c>
      <c r="AQ74" s="28" t="str">
        <f t="shared" si="3"/>
        <v xml:space="preserve">Positive </v>
      </c>
      <c r="AR74" s="36">
        <v>1.8899999999999999E-45</v>
      </c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</row>
    <row r="75" spans="2:57" x14ac:dyDescent="0.15">
      <c r="B75" s="11">
        <v>25</v>
      </c>
      <c r="C75" s="28"/>
      <c r="D75" s="28"/>
      <c r="E75" s="13"/>
      <c r="F75" s="13"/>
      <c r="G75" s="28"/>
      <c r="H75" s="28"/>
      <c r="I75" s="13"/>
      <c r="J75" s="13"/>
      <c r="K75" s="13"/>
      <c r="L75" s="13"/>
      <c r="M75" s="28"/>
      <c r="N75" s="13"/>
      <c r="O75" s="13"/>
      <c r="P75" s="13"/>
      <c r="Q75" s="13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 t="s">
        <v>3484</v>
      </c>
      <c r="AK75" s="28">
        <v>368</v>
      </c>
      <c r="AL75" s="28" t="s">
        <v>59</v>
      </c>
      <c r="AM75" s="28">
        <v>4437</v>
      </c>
      <c r="AN75" s="28">
        <v>98.795000000000002</v>
      </c>
      <c r="AO75" s="28">
        <v>959</v>
      </c>
      <c r="AP75" s="28">
        <v>1041</v>
      </c>
      <c r="AQ75" s="28" t="str">
        <f t="shared" si="3"/>
        <v xml:space="preserve">Positive </v>
      </c>
      <c r="AR75" s="36">
        <v>5.2299999999999999E-36</v>
      </c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</row>
    <row r="76" spans="2:57" x14ac:dyDescent="0.15">
      <c r="B76" s="11">
        <v>25</v>
      </c>
      <c r="C76" s="28"/>
      <c r="D76" s="28"/>
      <c r="E76" s="13"/>
      <c r="F76" s="13"/>
      <c r="G76" s="28"/>
      <c r="H76" s="28"/>
      <c r="I76" s="13"/>
      <c r="J76" s="13"/>
      <c r="K76" s="13"/>
      <c r="L76" s="13"/>
      <c r="M76" s="28"/>
      <c r="N76" s="13"/>
      <c r="O76" s="13"/>
      <c r="P76" s="13"/>
      <c r="Q76" s="13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 t="s">
        <v>3485</v>
      </c>
      <c r="AK76" s="28">
        <v>367</v>
      </c>
      <c r="AL76" s="28" t="s">
        <v>59</v>
      </c>
      <c r="AM76" s="28">
        <v>4437</v>
      </c>
      <c r="AN76" s="28">
        <v>98.551000000000002</v>
      </c>
      <c r="AO76" s="28">
        <v>928</v>
      </c>
      <c r="AP76" s="28">
        <v>860</v>
      </c>
      <c r="AQ76" s="28" t="str">
        <f t="shared" si="3"/>
        <v>Negative</v>
      </c>
      <c r="AR76" s="36">
        <v>3.16E-28</v>
      </c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</row>
    <row r="77" spans="2:57" x14ac:dyDescent="0.15">
      <c r="B77" s="11">
        <v>25</v>
      </c>
      <c r="C77" s="28"/>
      <c r="D77" s="28"/>
      <c r="E77" s="13"/>
      <c r="F77" s="13"/>
      <c r="G77" s="28"/>
      <c r="H77" s="28"/>
      <c r="I77" s="13"/>
      <c r="J77" s="13"/>
      <c r="K77" s="13"/>
      <c r="L77" s="13"/>
      <c r="M77" s="28"/>
      <c r="N77" s="13"/>
      <c r="O77" s="13"/>
      <c r="P77" s="13"/>
      <c r="Q77" s="13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 t="s">
        <v>3486</v>
      </c>
      <c r="AK77" s="28">
        <v>366</v>
      </c>
      <c r="AL77" s="28" t="s">
        <v>59</v>
      </c>
      <c r="AM77" s="28">
        <v>4437</v>
      </c>
      <c r="AN77" s="28">
        <v>97.221999999999994</v>
      </c>
      <c r="AO77" s="28">
        <v>3005</v>
      </c>
      <c r="AP77" s="28">
        <v>3040</v>
      </c>
      <c r="AQ77" s="28" t="str">
        <f t="shared" si="3"/>
        <v xml:space="preserve">Positive </v>
      </c>
      <c r="AR77" s="36">
        <v>6.9599999999999997E-10</v>
      </c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</row>
    <row r="78" spans="2:57" x14ac:dyDescent="0.15">
      <c r="B78" s="11">
        <v>25</v>
      </c>
      <c r="C78" s="28"/>
      <c r="D78" s="28"/>
      <c r="E78" s="13"/>
      <c r="F78" s="13"/>
      <c r="G78" s="28"/>
      <c r="H78" s="28"/>
      <c r="I78" s="13"/>
      <c r="J78" s="13"/>
      <c r="K78" s="13"/>
      <c r="L78" s="13"/>
      <c r="M78" s="28"/>
      <c r="N78" s="13"/>
      <c r="O78" s="13"/>
      <c r="P78" s="13"/>
      <c r="Q78" s="13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 t="s">
        <v>3487</v>
      </c>
      <c r="AK78" s="28">
        <v>365</v>
      </c>
      <c r="AL78" s="28" t="s">
        <v>59</v>
      </c>
      <c r="AM78" s="28">
        <v>4437</v>
      </c>
      <c r="AN78" s="28">
        <v>97.087000000000003</v>
      </c>
      <c r="AO78" s="28">
        <v>1539</v>
      </c>
      <c r="AP78" s="28">
        <v>1641</v>
      </c>
      <c r="AQ78" s="28" t="str">
        <f t="shared" si="3"/>
        <v xml:space="preserve">Positive </v>
      </c>
      <c r="AR78" s="36">
        <v>8.5499999999999997E-44</v>
      </c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</row>
    <row r="79" spans="2:57" x14ac:dyDescent="0.15">
      <c r="B79" s="11">
        <v>25</v>
      </c>
      <c r="C79" s="28"/>
      <c r="D79" s="28"/>
      <c r="E79" s="13"/>
      <c r="F79" s="13"/>
      <c r="G79" s="28"/>
      <c r="H79" s="28"/>
      <c r="I79" s="13"/>
      <c r="J79" s="13"/>
      <c r="K79" s="13"/>
      <c r="L79" s="13"/>
      <c r="M79" s="28"/>
      <c r="N79" s="13"/>
      <c r="O79" s="13"/>
      <c r="P79" s="13"/>
      <c r="Q79" s="13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 t="s">
        <v>3488</v>
      </c>
      <c r="AK79" s="28">
        <v>365</v>
      </c>
      <c r="AL79" s="28" t="s">
        <v>59</v>
      </c>
      <c r="AM79" s="28">
        <v>4437</v>
      </c>
      <c r="AN79" s="28">
        <v>97.183000000000007</v>
      </c>
      <c r="AO79" s="28">
        <v>490</v>
      </c>
      <c r="AP79" s="28">
        <v>560</v>
      </c>
      <c r="AQ79" s="28" t="str">
        <f t="shared" si="3"/>
        <v xml:space="preserve">Positive </v>
      </c>
      <c r="AR79" s="36">
        <v>1.13E-27</v>
      </c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</row>
    <row r="80" spans="2:57" x14ac:dyDescent="0.15">
      <c r="B80" s="11">
        <v>25</v>
      </c>
      <c r="C80" s="28"/>
      <c r="D80" s="28"/>
      <c r="E80" s="13"/>
      <c r="F80" s="13"/>
      <c r="G80" s="28"/>
      <c r="H80" s="28"/>
      <c r="I80" s="13"/>
      <c r="J80" s="13"/>
      <c r="K80" s="13"/>
      <c r="L80" s="13"/>
      <c r="M80" s="28"/>
      <c r="N80" s="13"/>
      <c r="O80" s="13"/>
      <c r="P80" s="13"/>
      <c r="Q80" s="13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 t="s">
        <v>3489</v>
      </c>
      <c r="AK80" s="28">
        <v>364</v>
      </c>
      <c r="AL80" s="28" t="s">
        <v>59</v>
      </c>
      <c r="AM80" s="28">
        <v>4437</v>
      </c>
      <c r="AN80" s="28">
        <v>86.792000000000002</v>
      </c>
      <c r="AO80" s="28">
        <v>824</v>
      </c>
      <c r="AP80" s="28">
        <v>876</v>
      </c>
      <c r="AQ80" s="28" t="str">
        <f t="shared" si="3"/>
        <v xml:space="preserve">Positive </v>
      </c>
      <c r="AR80" s="36">
        <v>8.9600000000000005E-9</v>
      </c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</row>
    <row r="81" spans="2:57" x14ac:dyDescent="0.15">
      <c r="B81" s="11">
        <v>25</v>
      </c>
      <c r="C81" s="28"/>
      <c r="D81" s="28"/>
      <c r="E81" s="13"/>
      <c r="F81" s="13"/>
      <c r="G81" s="28"/>
      <c r="H81" s="28"/>
      <c r="I81" s="13"/>
      <c r="J81" s="13"/>
      <c r="K81" s="13"/>
      <c r="L81" s="13"/>
      <c r="M81" s="28"/>
      <c r="N81" s="13"/>
      <c r="O81" s="13"/>
      <c r="P81" s="13"/>
      <c r="Q81" s="13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 t="s">
        <v>3490</v>
      </c>
      <c r="AK81" s="28">
        <v>362</v>
      </c>
      <c r="AL81" s="28" t="s">
        <v>59</v>
      </c>
      <c r="AM81" s="28">
        <v>4437</v>
      </c>
      <c r="AN81" s="28">
        <v>94.34</v>
      </c>
      <c r="AO81" s="28">
        <v>930</v>
      </c>
      <c r="AP81" s="28">
        <v>879</v>
      </c>
      <c r="AQ81" s="28" t="str">
        <f t="shared" si="3"/>
        <v>Negative</v>
      </c>
      <c r="AR81" s="36">
        <v>1.9000000000000001E-15</v>
      </c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</row>
    <row r="82" spans="2:57" x14ac:dyDescent="0.15">
      <c r="B82" s="11">
        <v>25</v>
      </c>
      <c r="C82" s="28"/>
      <c r="D82" s="28"/>
      <c r="E82" s="13"/>
      <c r="F82" s="13"/>
      <c r="G82" s="28"/>
      <c r="H82" s="28"/>
      <c r="I82" s="13"/>
      <c r="J82" s="13"/>
      <c r="K82" s="13"/>
      <c r="L82" s="13"/>
      <c r="M82" s="28"/>
      <c r="N82" s="13"/>
      <c r="O82" s="13"/>
      <c r="P82" s="13"/>
      <c r="Q82" s="13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 t="s">
        <v>3491</v>
      </c>
      <c r="AK82" s="28">
        <v>360</v>
      </c>
      <c r="AL82" s="28" t="s">
        <v>59</v>
      </c>
      <c r="AM82" s="28">
        <v>4437</v>
      </c>
      <c r="AN82" s="28">
        <v>96.225999999999999</v>
      </c>
      <c r="AO82" s="28">
        <v>1811</v>
      </c>
      <c r="AP82" s="28">
        <v>1760</v>
      </c>
      <c r="AQ82" s="28" t="str">
        <f t="shared" si="3"/>
        <v>Negative</v>
      </c>
      <c r="AR82" s="36">
        <v>4.0600000000000003E-17</v>
      </c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</row>
    <row r="83" spans="2:57" x14ac:dyDescent="0.15">
      <c r="B83" s="11">
        <v>25</v>
      </c>
      <c r="C83" s="28"/>
      <c r="D83" s="28"/>
      <c r="E83" s="13"/>
      <c r="F83" s="13"/>
      <c r="G83" s="28"/>
      <c r="H83" s="28"/>
      <c r="I83" s="13"/>
      <c r="J83" s="13"/>
      <c r="K83" s="13"/>
      <c r="L83" s="13"/>
      <c r="M83" s="28"/>
      <c r="N83" s="13"/>
      <c r="O83" s="13"/>
      <c r="P83" s="13"/>
      <c r="Q83" s="13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 t="s">
        <v>273</v>
      </c>
      <c r="AK83" s="28">
        <v>357</v>
      </c>
      <c r="AL83" s="28" t="s">
        <v>59</v>
      </c>
      <c r="AM83" s="28">
        <v>4437</v>
      </c>
      <c r="AN83" s="28">
        <v>97.143000000000001</v>
      </c>
      <c r="AO83" s="28">
        <v>913</v>
      </c>
      <c r="AP83" s="28">
        <v>879</v>
      </c>
      <c r="AQ83" s="28" t="str">
        <f t="shared" si="3"/>
        <v>Negative</v>
      </c>
      <c r="AR83" s="36">
        <v>2.4399999999999998E-9</v>
      </c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</row>
    <row r="84" spans="2:57" x14ac:dyDescent="0.15">
      <c r="B84" s="11">
        <v>25</v>
      </c>
      <c r="C84" s="28"/>
      <c r="D84" s="28"/>
      <c r="E84" s="13"/>
      <c r="F84" s="13"/>
      <c r="G84" s="28"/>
      <c r="H84" s="28"/>
      <c r="I84" s="13"/>
      <c r="J84" s="13"/>
      <c r="K84" s="13"/>
      <c r="L84" s="13"/>
      <c r="M84" s="28"/>
      <c r="N84" s="13"/>
      <c r="O84" s="13"/>
      <c r="P84" s="13"/>
      <c r="Q84" s="13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 t="s">
        <v>3492</v>
      </c>
      <c r="AK84" s="28">
        <v>356</v>
      </c>
      <c r="AL84" s="28" t="s">
        <v>59</v>
      </c>
      <c r="AM84" s="28">
        <v>4437</v>
      </c>
      <c r="AN84" s="28">
        <v>95.918000000000006</v>
      </c>
      <c r="AO84" s="28">
        <v>3048</v>
      </c>
      <c r="AP84" s="28">
        <v>3001</v>
      </c>
      <c r="AQ84" s="28" t="str">
        <f t="shared" si="3"/>
        <v>Negative</v>
      </c>
      <c r="AR84" s="36">
        <v>6.7099999999999998E-15</v>
      </c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</row>
    <row r="85" spans="2:57" x14ac:dyDescent="0.15">
      <c r="B85" s="11">
        <v>25</v>
      </c>
      <c r="C85" s="28"/>
      <c r="D85" s="28"/>
      <c r="E85" s="13"/>
      <c r="F85" s="13"/>
      <c r="G85" s="28"/>
      <c r="H85" s="28"/>
      <c r="I85" s="13"/>
      <c r="J85" s="13"/>
      <c r="K85" s="13"/>
      <c r="L85" s="13"/>
      <c r="M85" s="28"/>
      <c r="N85" s="13"/>
      <c r="O85" s="13"/>
      <c r="P85" s="13"/>
      <c r="Q85" s="13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 t="s">
        <v>3493</v>
      </c>
      <c r="AK85" s="28">
        <v>356</v>
      </c>
      <c r="AL85" s="28" t="s">
        <v>59</v>
      </c>
      <c r="AM85" s="28">
        <v>4437</v>
      </c>
      <c r="AN85" s="28">
        <v>98.795000000000002</v>
      </c>
      <c r="AO85" s="28">
        <v>2427</v>
      </c>
      <c r="AP85" s="28">
        <v>2509</v>
      </c>
      <c r="AQ85" s="28" t="str">
        <f t="shared" si="3"/>
        <v xml:space="preserve">Positive </v>
      </c>
      <c r="AR85" s="36">
        <v>5.0499999999999999E-36</v>
      </c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</row>
    <row r="86" spans="2:57" x14ac:dyDescent="0.15">
      <c r="B86" s="11">
        <v>25</v>
      </c>
      <c r="C86" s="28"/>
      <c r="D86" s="28"/>
      <c r="E86" s="13"/>
      <c r="F86" s="13"/>
      <c r="G86" s="28"/>
      <c r="H86" s="28"/>
      <c r="I86" s="13"/>
      <c r="J86" s="13"/>
      <c r="K86" s="13"/>
      <c r="L86" s="13"/>
      <c r="M86" s="28"/>
      <c r="N86" s="13"/>
      <c r="O86" s="13"/>
      <c r="P86" s="13"/>
      <c r="Q86" s="13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 t="s">
        <v>3494</v>
      </c>
      <c r="AK86" s="28">
        <v>355</v>
      </c>
      <c r="AL86" s="28" t="s">
        <v>59</v>
      </c>
      <c r="AM86" s="28">
        <v>4437</v>
      </c>
      <c r="AN86" s="28">
        <v>93.332999999999998</v>
      </c>
      <c r="AO86" s="28">
        <v>2285</v>
      </c>
      <c r="AP86" s="28">
        <v>2226</v>
      </c>
      <c r="AQ86" s="28" t="str">
        <f t="shared" si="3"/>
        <v>Negative</v>
      </c>
      <c r="AR86" s="36">
        <v>3.0900000000000001E-18</v>
      </c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</row>
    <row r="87" spans="2:57" x14ac:dyDescent="0.15">
      <c r="B87" s="11">
        <v>25</v>
      </c>
      <c r="C87" s="28"/>
      <c r="D87" s="28"/>
      <c r="E87" s="13"/>
      <c r="F87" s="13"/>
      <c r="G87" s="28"/>
      <c r="H87" s="28"/>
      <c r="I87" s="13"/>
      <c r="J87" s="13"/>
      <c r="K87" s="13"/>
      <c r="L87" s="13"/>
      <c r="M87" s="28"/>
      <c r="N87" s="13"/>
      <c r="O87" s="13"/>
      <c r="P87" s="13"/>
      <c r="Q87" s="13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 t="s">
        <v>3495</v>
      </c>
      <c r="AK87" s="28">
        <v>353</v>
      </c>
      <c r="AL87" s="28" t="s">
        <v>59</v>
      </c>
      <c r="AM87" s="28">
        <v>4437</v>
      </c>
      <c r="AN87" s="28">
        <v>97.647000000000006</v>
      </c>
      <c r="AO87" s="28">
        <v>4173</v>
      </c>
      <c r="AP87" s="28">
        <v>4257</v>
      </c>
      <c r="AQ87" s="28" t="str">
        <f t="shared" si="3"/>
        <v xml:space="preserve">Positive </v>
      </c>
      <c r="AR87" s="36">
        <v>1.8000000000000001E-35</v>
      </c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</row>
    <row r="88" spans="2:57" x14ac:dyDescent="0.15">
      <c r="B88" s="11">
        <v>25</v>
      </c>
      <c r="C88" s="28"/>
      <c r="D88" s="28"/>
      <c r="E88" s="13"/>
      <c r="F88" s="13"/>
      <c r="G88" s="28"/>
      <c r="H88" s="28"/>
      <c r="I88" s="13"/>
      <c r="J88" s="13"/>
      <c r="K88" s="13"/>
      <c r="L88" s="13"/>
      <c r="M88" s="28"/>
      <c r="N88" s="13"/>
      <c r="O88" s="13"/>
      <c r="P88" s="13"/>
      <c r="Q88" s="13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 t="s">
        <v>280</v>
      </c>
      <c r="AK88" s="28">
        <v>351</v>
      </c>
      <c r="AL88" s="28" t="s">
        <v>59</v>
      </c>
      <c r="AM88" s="28">
        <v>4437</v>
      </c>
      <c r="AN88" s="28">
        <v>100</v>
      </c>
      <c r="AO88" s="28">
        <v>4089</v>
      </c>
      <c r="AP88" s="28">
        <v>4061</v>
      </c>
      <c r="AQ88" s="28" t="str">
        <f t="shared" si="3"/>
        <v>Negative</v>
      </c>
      <c r="AR88" s="36">
        <v>1.11E-7</v>
      </c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</row>
    <row r="89" spans="2:57" x14ac:dyDescent="0.15">
      <c r="B89" s="11">
        <v>25</v>
      </c>
      <c r="C89" s="28"/>
      <c r="D89" s="28"/>
      <c r="E89" s="13"/>
      <c r="F89" s="13"/>
      <c r="G89" s="28"/>
      <c r="H89" s="28"/>
      <c r="I89" s="13"/>
      <c r="J89" s="13"/>
      <c r="K89" s="13"/>
      <c r="L89" s="13"/>
      <c r="M89" s="28"/>
      <c r="N89" s="13"/>
      <c r="O89" s="13"/>
      <c r="P89" s="13"/>
      <c r="Q89" s="13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 t="s">
        <v>3496</v>
      </c>
      <c r="AK89" s="28">
        <v>350</v>
      </c>
      <c r="AL89" s="28" t="s">
        <v>59</v>
      </c>
      <c r="AM89" s="28">
        <v>4437</v>
      </c>
      <c r="AN89" s="28">
        <v>98.168000000000006</v>
      </c>
      <c r="AO89" s="28">
        <v>1034</v>
      </c>
      <c r="AP89" s="28">
        <v>762</v>
      </c>
      <c r="AQ89" s="28" t="str">
        <f t="shared" si="3"/>
        <v>Negative</v>
      </c>
      <c r="AR89" s="36">
        <v>2.0000000000000001E-134</v>
      </c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</row>
    <row r="90" spans="2:57" x14ac:dyDescent="0.15">
      <c r="B90" s="11">
        <v>25</v>
      </c>
      <c r="C90" s="28"/>
      <c r="D90" s="28"/>
      <c r="E90" s="13"/>
      <c r="F90" s="13"/>
      <c r="G90" s="28"/>
      <c r="H90" s="28"/>
      <c r="I90" s="13"/>
      <c r="J90" s="13"/>
      <c r="K90" s="13"/>
      <c r="L90" s="13"/>
      <c r="M90" s="28"/>
      <c r="N90" s="13"/>
      <c r="O90" s="13"/>
      <c r="P90" s="13"/>
      <c r="Q90" s="13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 t="s">
        <v>3497</v>
      </c>
      <c r="AK90" s="28">
        <v>345</v>
      </c>
      <c r="AL90" s="28" t="s">
        <v>59</v>
      </c>
      <c r="AM90" s="28">
        <v>4437</v>
      </c>
      <c r="AN90" s="28">
        <v>98.551000000000002</v>
      </c>
      <c r="AO90" s="28">
        <v>928</v>
      </c>
      <c r="AP90" s="28">
        <v>860</v>
      </c>
      <c r="AQ90" s="28" t="str">
        <f t="shared" si="3"/>
        <v>Negative</v>
      </c>
      <c r="AR90" s="36">
        <v>2.9599999999999998E-28</v>
      </c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</row>
    <row r="91" spans="2:57" x14ac:dyDescent="0.15">
      <c r="B91" s="11">
        <v>25</v>
      </c>
      <c r="C91" s="28"/>
      <c r="D91" s="28"/>
      <c r="E91" s="13"/>
      <c r="F91" s="13"/>
      <c r="G91" s="28"/>
      <c r="H91" s="28"/>
      <c r="I91" s="13"/>
      <c r="J91" s="13"/>
      <c r="K91" s="13"/>
      <c r="L91" s="13"/>
      <c r="M91" s="28"/>
      <c r="N91" s="13"/>
      <c r="O91" s="13"/>
      <c r="P91" s="13"/>
      <c r="Q91" s="13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 t="s">
        <v>3498</v>
      </c>
      <c r="AK91" s="28">
        <v>345</v>
      </c>
      <c r="AL91" s="28" t="s">
        <v>59</v>
      </c>
      <c r="AM91" s="28">
        <v>4437</v>
      </c>
      <c r="AN91" s="28">
        <v>97.058999999999997</v>
      </c>
      <c r="AO91" s="28">
        <v>921</v>
      </c>
      <c r="AP91" s="28">
        <v>854</v>
      </c>
      <c r="AQ91" s="28" t="str">
        <f t="shared" si="3"/>
        <v>Negative</v>
      </c>
      <c r="AR91" s="36">
        <v>4.9499999999999998E-26</v>
      </c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</row>
    <row r="92" spans="2:57" x14ac:dyDescent="0.15">
      <c r="B92" s="11">
        <v>25</v>
      </c>
      <c r="C92" s="28"/>
      <c r="D92" s="28"/>
      <c r="E92" s="13"/>
      <c r="F92" s="13"/>
      <c r="G92" s="28"/>
      <c r="H92" s="28"/>
      <c r="I92" s="13"/>
      <c r="J92" s="13"/>
      <c r="K92" s="13"/>
      <c r="L92" s="13"/>
      <c r="M92" s="28"/>
      <c r="N92" s="13"/>
      <c r="O92" s="13"/>
      <c r="P92" s="13"/>
      <c r="Q92" s="13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 t="s">
        <v>3499</v>
      </c>
      <c r="AK92" s="28">
        <v>342</v>
      </c>
      <c r="AL92" s="28" t="s">
        <v>59</v>
      </c>
      <c r="AM92" s="28">
        <v>4437</v>
      </c>
      <c r="AN92" s="28">
        <v>95.918000000000006</v>
      </c>
      <c r="AO92" s="28">
        <v>3048</v>
      </c>
      <c r="AP92" s="28">
        <v>3001</v>
      </c>
      <c r="AQ92" s="28" t="str">
        <f t="shared" si="3"/>
        <v>Negative</v>
      </c>
      <c r="AR92" s="36">
        <v>6.43E-15</v>
      </c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</row>
    <row r="93" spans="2:57" x14ac:dyDescent="0.15">
      <c r="B93" s="11">
        <v>25</v>
      </c>
      <c r="C93" s="28"/>
      <c r="D93" s="28"/>
      <c r="E93" s="13"/>
      <c r="F93" s="13"/>
      <c r="G93" s="28"/>
      <c r="H93" s="28"/>
      <c r="I93" s="13"/>
      <c r="J93" s="13"/>
      <c r="K93" s="13"/>
      <c r="L93" s="13"/>
      <c r="M93" s="28"/>
      <c r="N93" s="13"/>
      <c r="O93" s="13"/>
      <c r="P93" s="13"/>
      <c r="Q93" s="13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 t="s">
        <v>252</v>
      </c>
      <c r="AK93" s="28">
        <v>336</v>
      </c>
      <c r="AL93" s="28" t="s">
        <v>59</v>
      </c>
      <c r="AM93" s="28">
        <v>4437</v>
      </c>
      <c r="AN93" s="28">
        <v>100</v>
      </c>
      <c r="AO93" s="28">
        <v>1541</v>
      </c>
      <c r="AP93" s="28">
        <v>1508</v>
      </c>
      <c r="AQ93" s="28" t="str">
        <f t="shared" si="3"/>
        <v>Negative</v>
      </c>
      <c r="AR93" s="36">
        <v>1.7700000000000001E-10</v>
      </c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</row>
    <row r="94" spans="2:57" x14ac:dyDescent="0.15">
      <c r="B94" s="11">
        <v>25</v>
      </c>
      <c r="C94" s="28"/>
      <c r="D94" s="28"/>
      <c r="E94" s="13"/>
      <c r="F94" s="13"/>
      <c r="G94" s="28"/>
      <c r="H94" s="28"/>
      <c r="I94" s="13"/>
      <c r="J94" s="13"/>
      <c r="K94" s="13"/>
      <c r="L94" s="13"/>
      <c r="M94" s="28"/>
      <c r="N94" s="13"/>
      <c r="O94" s="13"/>
      <c r="P94" s="13"/>
      <c r="Q94" s="13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 t="s">
        <v>262</v>
      </c>
      <c r="AK94" s="28">
        <v>331</v>
      </c>
      <c r="AL94" s="28" t="s">
        <v>59</v>
      </c>
      <c r="AM94" s="28">
        <v>4437</v>
      </c>
      <c r="AN94" s="28">
        <v>98.864000000000004</v>
      </c>
      <c r="AO94" s="28">
        <v>3052</v>
      </c>
      <c r="AP94" s="28">
        <v>2965</v>
      </c>
      <c r="AQ94" s="28" t="str">
        <f t="shared" si="3"/>
        <v>Negative</v>
      </c>
      <c r="AR94" s="36">
        <v>7.7600000000000003E-39</v>
      </c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</row>
    <row r="95" spans="2:57" x14ac:dyDescent="0.15">
      <c r="B95" s="11">
        <v>25</v>
      </c>
      <c r="C95" s="28"/>
      <c r="D95" s="28"/>
      <c r="E95" s="13"/>
      <c r="F95" s="13"/>
      <c r="G95" s="28"/>
      <c r="H95" s="28"/>
      <c r="I95" s="13"/>
      <c r="J95" s="13"/>
      <c r="K95" s="13"/>
      <c r="L95" s="13"/>
      <c r="M95" s="28"/>
      <c r="N95" s="13"/>
      <c r="O95" s="13"/>
      <c r="P95" s="13"/>
      <c r="Q95" s="13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 t="s">
        <v>3500</v>
      </c>
      <c r="AK95" s="28">
        <v>330</v>
      </c>
      <c r="AL95" s="28" t="s">
        <v>59</v>
      </c>
      <c r="AM95" s="28">
        <v>4437</v>
      </c>
      <c r="AN95" s="28">
        <v>95.918000000000006</v>
      </c>
      <c r="AO95" s="28">
        <v>3048</v>
      </c>
      <c r="AP95" s="28">
        <v>3001</v>
      </c>
      <c r="AQ95" s="28" t="str">
        <f t="shared" si="3"/>
        <v>Negative</v>
      </c>
      <c r="AR95" s="36">
        <v>6.19E-15</v>
      </c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</row>
    <row r="96" spans="2:57" x14ac:dyDescent="0.15">
      <c r="B96" s="11">
        <v>25</v>
      </c>
      <c r="C96" s="28"/>
      <c r="D96" s="28"/>
      <c r="E96" s="13"/>
      <c r="F96" s="13"/>
      <c r="G96" s="28"/>
      <c r="H96" s="28"/>
      <c r="I96" s="13"/>
      <c r="J96" s="13"/>
      <c r="K96" s="13"/>
      <c r="L96" s="13"/>
      <c r="M96" s="28"/>
      <c r="N96" s="13"/>
      <c r="O96" s="13"/>
      <c r="P96" s="13"/>
      <c r="Q96" s="13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 t="s">
        <v>3501</v>
      </c>
      <c r="AK96" s="28">
        <v>329</v>
      </c>
      <c r="AL96" s="28" t="s">
        <v>59</v>
      </c>
      <c r="AM96" s="28">
        <v>4437</v>
      </c>
      <c r="AN96" s="28">
        <v>92.707999999999998</v>
      </c>
      <c r="AO96" s="28">
        <v>1610</v>
      </c>
      <c r="AP96" s="28">
        <v>1705</v>
      </c>
      <c r="AQ96" s="28" t="str">
        <f t="shared" si="3"/>
        <v xml:space="preserve">Positive </v>
      </c>
      <c r="AR96" s="36">
        <v>1.0000000000000001E-32</v>
      </c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</row>
    <row r="97" spans="2:57" x14ac:dyDescent="0.15">
      <c r="B97" s="11">
        <v>25</v>
      </c>
      <c r="C97" s="28"/>
      <c r="D97" s="28"/>
      <c r="E97" s="13"/>
      <c r="F97" s="13"/>
      <c r="G97" s="28"/>
      <c r="H97" s="28"/>
      <c r="I97" s="13"/>
      <c r="J97" s="13"/>
      <c r="K97" s="13"/>
      <c r="L97" s="13"/>
      <c r="M97" s="28"/>
      <c r="N97" s="13"/>
      <c r="O97" s="13"/>
      <c r="P97" s="13"/>
      <c r="Q97" s="13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 t="s">
        <v>3502</v>
      </c>
      <c r="AK97" s="28">
        <v>328</v>
      </c>
      <c r="AL97" s="28" t="s">
        <v>59</v>
      </c>
      <c r="AM97" s="28">
        <v>4437</v>
      </c>
      <c r="AN97" s="28">
        <v>97.058999999999997</v>
      </c>
      <c r="AO97" s="28">
        <v>4335</v>
      </c>
      <c r="AP97" s="28">
        <v>4302</v>
      </c>
      <c r="AQ97" s="28" t="str">
        <f t="shared" si="3"/>
        <v>Negative</v>
      </c>
      <c r="AR97" s="36">
        <v>8.0100000000000003E-9</v>
      </c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</row>
    <row r="98" spans="2:57" x14ac:dyDescent="0.15">
      <c r="B98" s="11">
        <v>25</v>
      </c>
      <c r="C98" s="28"/>
      <c r="D98" s="28"/>
      <c r="E98" s="13"/>
      <c r="F98" s="13"/>
      <c r="G98" s="28"/>
      <c r="H98" s="28"/>
      <c r="I98" s="13"/>
      <c r="J98" s="13"/>
      <c r="K98" s="13"/>
      <c r="L98" s="13"/>
      <c r="M98" s="28"/>
      <c r="N98" s="13"/>
      <c r="O98" s="13"/>
      <c r="P98" s="13"/>
      <c r="Q98" s="13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 t="s">
        <v>3503</v>
      </c>
      <c r="AK98" s="28">
        <v>325</v>
      </c>
      <c r="AL98" s="28" t="s">
        <v>59</v>
      </c>
      <c r="AM98" s="28">
        <v>4437</v>
      </c>
      <c r="AN98" s="28">
        <v>100</v>
      </c>
      <c r="AO98" s="28">
        <v>3053</v>
      </c>
      <c r="AP98" s="28">
        <v>3013</v>
      </c>
      <c r="AQ98" s="28" t="str">
        <f t="shared" si="3"/>
        <v>Negative</v>
      </c>
      <c r="AR98" s="36">
        <v>2.19E-14</v>
      </c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</row>
    <row r="99" spans="2:57" x14ac:dyDescent="0.15">
      <c r="B99" s="11">
        <v>25</v>
      </c>
      <c r="C99" s="28"/>
      <c r="D99" s="28"/>
      <c r="E99" s="13"/>
      <c r="F99" s="13"/>
      <c r="G99" s="28"/>
      <c r="H99" s="28"/>
      <c r="I99" s="13"/>
      <c r="J99" s="13"/>
      <c r="K99" s="13"/>
      <c r="L99" s="13"/>
      <c r="M99" s="28"/>
      <c r="N99" s="13"/>
      <c r="O99" s="13"/>
      <c r="P99" s="13"/>
      <c r="Q99" s="13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 t="s">
        <v>261</v>
      </c>
      <c r="AK99" s="28">
        <v>323</v>
      </c>
      <c r="AL99" s="28" t="s">
        <v>59</v>
      </c>
      <c r="AM99" s="28">
        <v>4437</v>
      </c>
      <c r="AN99" s="28">
        <v>97.17</v>
      </c>
      <c r="AO99" s="28">
        <v>311</v>
      </c>
      <c r="AP99" s="28">
        <v>207</v>
      </c>
      <c r="AQ99" s="28" t="str">
        <f t="shared" si="3"/>
        <v>Negative</v>
      </c>
      <c r="AR99" s="36">
        <v>5.8000000000000003E-45</v>
      </c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</row>
    <row r="100" spans="2:57" x14ac:dyDescent="0.15">
      <c r="B100" s="11">
        <v>25</v>
      </c>
      <c r="C100" s="28"/>
      <c r="D100" s="28"/>
      <c r="E100" s="13"/>
      <c r="F100" s="13"/>
      <c r="G100" s="28"/>
      <c r="H100" s="28"/>
      <c r="I100" s="13"/>
      <c r="J100" s="13"/>
      <c r="K100" s="13"/>
      <c r="L100" s="13"/>
      <c r="M100" s="28"/>
      <c r="N100" s="13"/>
      <c r="O100" s="13"/>
      <c r="P100" s="13"/>
      <c r="Q100" s="13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 t="s">
        <v>286</v>
      </c>
      <c r="AK100" s="28">
        <v>323</v>
      </c>
      <c r="AL100" s="28" t="s">
        <v>59</v>
      </c>
      <c r="AM100" s="28">
        <v>4437</v>
      </c>
      <c r="AN100" s="28">
        <v>100</v>
      </c>
      <c r="AO100" s="28">
        <v>3355</v>
      </c>
      <c r="AP100" s="28">
        <v>3391</v>
      </c>
      <c r="AQ100" s="28" t="str">
        <f t="shared" si="3"/>
        <v xml:space="preserve">Positive </v>
      </c>
      <c r="AR100" s="36">
        <v>3.6399999999999998E-12</v>
      </c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</row>
    <row r="101" spans="2:57" x14ac:dyDescent="0.15">
      <c r="B101" s="11">
        <v>25</v>
      </c>
      <c r="C101" s="28"/>
      <c r="D101" s="28"/>
      <c r="E101" s="13"/>
      <c r="F101" s="13"/>
      <c r="G101" s="28"/>
      <c r="H101" s="28"/>
      <c r="I101" s="13"/>
      <c r="J101" s="13"/>
      <c r="K101" s="13"/>
      <c r="L101" s="13"/>
      <c r="M101" s="28"/>
      <c r="N101" s="13"/>
      <c r="O101" s="13"/>
      <c r="P101" s="13"/>
      <c r="Q101" s="13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 t="s">
        <v>3504</v>
      </c>
      <c r="AK101" s="28">
        <v>323</v>
      </c>
      <c r="AL101" s="28" t="s">
        <v>59</v>
      </c>
      <c r="AM101" s="28">
        <v>4437</v>
      </c>
      <c r="AN101" s="28">
        <v>97.087000000000003</v>
      </c>
      <c r="AO101" s="28">
        <v>1539</v>
      </c>
      <c r="AP101" s="28">
        <v>1641</v>
      </c>
      <c r="AQ101" s="28" t="str">
        <f t="shared" si="3"/>
        <v xml:space="preserve">Positive </v>
      </c>
      <c r="AR101" s="36">
        <v>7.5000000000000001E-44</v>
      </c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</row>
    <row r="102" spans="2:57" x14ac:dyDescent="0.15">
      <c r="B102" s="11">
        <v>25</v>
      </c>
      <c r="C102" s="28"/>
      <c r="D102" s="28"/>
      <c r="E102" s="13"/>
      <c r="F102" s="13"/>
      <c r="G102" s="28"/>
      <c r="H102" s="28"/>
      <c r="I102" s="13"/>
      <c r="J102" s="13"/>
      <c r="K102" s="13"/>
      <c r="L102" s="13"/>
      <c r="M102" s="28"/>
      <c r="N102" s="13"/>
      <c r="O102" s="13"/>
      <c r="P102" s="13"/>
      <c r="Q102" s="13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 t="s">
        <v>3505</v>
      </c>
      <c r="AK102" s="28">
        <v>323</v>
      </c>
      <c r="AL102" s="28" t="s">
        <v>59</v>
      </c>
      <c r="AM102" s="28">
        <v>4437</v>
      </c>
      <c r="AN102" s="28">
        <v>100</v>
      </c>
      <c r="AO102" s="28">
        <v>639</v>
      </c>
      <c r="AP102" s="28">
        <v>519</v>
      </c>
      <c r="AQ102" s="28" t="str">
        <f t="shared" si="3"/>
        <v>Negative</v>
      </c>
      <c r="AR102" s="36">
        <v>7.3399999999999998E-59</v>
      </c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</row>
    <row r="103" spans="2:57" x14ac:dyDescent="0.15">
      <c r="B103" s="11">
        <v>25</v>
      </c>
      <c r="C103" s="28"/>
      <c r="D103" s="28"/>
      <c r="E103" s="13"/>
      <c r="F103" s="13"/>
      <c r="G103" s="28"/>
      <c r="H103" s="28"/>
      <c r="I103" s="13"/>
      <c r="J103" s="13"/>
      <c r="K103" s="13"/>
      <c r="L103" s="13"/>
      <c r="M103" s="28"/>
      <c r="N103" s="13"/>
      <c r="O103" s="13"/>
      <c r="P103" s="13"/>
      <c r="Q103" s="13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 t="s">
        <v>3506</v>
      </c>
      <c r="AK103" s="28">
        <v>322</v>
      </c>
      <c r="AL103" s="28" t="s">
        <v>59</v>
      </c>
      <c r="AM103" s="28">
        <v>4437</v>
      </c>
      <c r="AN103" s="28">
        <v>91.227999999999994</v>
      </c>
      <c r="AO103" s="28">
        <v>4416</v>
      </c>
      <c r="AP103" s="28">
        <v>4361</v>
      </c>
      <c r="AQ103" s="28" t="str">
        <f t="shared" si="3"/>
        <v>Negative</v>
      </c>
      <c r="AR103" s="36">
        <v>2.1700000000000002E-14</v>
      </c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</row>
    <row r="104" spans="2:57" x14ac:dyDescent="0.15">
      <c r="B104" s="11">
        <v>25</v>
      </c>
      <c r="C104" s="28"/>
      <c r="D104" s="28"/>
      <c r="E104" s="13"/>
      <c r="F104" s="13"/>
      <c r="G104" s="28"/>
      <c r="H104" s="28"/>
      <c r="I104" s="13"/>
      <c r="J104" s="13"/>
      <c r="K104" s="13"/>
      <c r="L104" s="13"/>
      <c r="M104" s="28"/>
      <c r="N104" s="13"/>
      <c r="O104" s="13"/>
      <c r="P104" s="13"/>
      <c r="Q104" s="13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 t="s">
        <v>281</v>
      </c>
      <c r="AK104" s="28">
        <v>321</v>
      </c>
      <c r="AL104" s="28" t="s">
        <v>59</v>
      </c>
      <c r="AM104" s="28">
        <v>4437</v>
      </c>
      <c r="AN104" s="28">
        <v>100</v>
      </c>
      <c r="AO104" s="28">
        <v>4089</v>
      </c>
      <c r="AP104" s="28">
        <v>4061</v>
      </c>
      <c r="AQ104" s="28" t="str">
        <f t="shared" si="3"/>
        <v>Negative</v>
      </c>
      <c r="AR104" s="36">
        <v>1.01E-7</v>
      </c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</row>
    <row r="105" spans="2:57" x14ac:dyDescent="0.15">
      <c r="B105" s="11">
        <v>25</v>
      </c>
      <c r="C105" s="28"/>
      <c r="D105" s="28"/>
      <c r="E105" s="13"/>
      <c r="F105" s="13"/>
      <c r="G105" s="28"/>
      <c r="H105" s="28"/>
      <c r="I105" s="13"/>
      <c r="J105" s="13"/>
      <c r="K105" s="13"/>
      <c r="L105" s="13"/>
      <c r="M105" s="28"/>
      <c r="N105" s="13"/>
      <c r="O105" s="13"/>
      <c r="P105" s="13"/>
      <c r="Q105" s="13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 t="s">
        <v>3507</v>
      </c>
      <c r="AK105" s="28">
        <v>321</v>
      </c>
      <c r="AL105" s="28" t="s">
        <v>59</v>
      </c>
      <c r="AM105" s="28">
        <v>4437</v>
      </c>
      <c r="AN105" s="28">
        <v>96.552000000000007</v>
      </c>
      <c r="AO105" s="28">
        <v>917</v>
      </c>
      <c r="AP105" s="28">
        <v>802</v>
      </c>
      <c r="AQ105" s="28" t="str">
        <f t="shared" si="3"/>
        <v>Negative</v>
      </c>
      <c r="AR105" s="36">
        <v>2.06E-49</v>
      </c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</row>
    <row r="106" spans="2:57" x14ac:dyDescent="0.15">
      <c r="B106" s="11">
        <v>25</v>
      </c>
      <c r="C106" s="28"/>
      <c r="D106" s="28"/>
      <c r="E106" s="13"/>
      <c r="F106" s="13"/>
      <c r="G106" s="28"/>
      <c r="H106" s="28"/>
      <c r="I106" s="13"/>
      <c r="J106" s="13"/>
      <c r="K106" s="13"/>
      <c r="L106" s="13"/>
      <c r="M106" s="28"/>
      <c r="N106" s="13"/>
      <c r="O106" s="13"/>
      <c r="P106" s="13"/>
      <c r="Q106" s="13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 t="s">
        <v>3508</v>
      </c>
      <c r="AK106" s="28">
        <v>318</v>
      </c>
      <c r="AL106" s="28" t="s">
        <v>59</v>
      </c>
      <c r="AM106" s="28">
        <v>4437</v>
      </c>
      <c r="AN106" s="28">
        <v>100</v>
      </c>
      <c r="AO106" s="28">
        <v>2532</v>
      </c>
      <c r="AP106" s="28">
        <v>2483</v>
      </c>
      <c r="AQ106" s="28" t="str">
        <f t="shared" si="3"/>
        <v>Negative</v>
      </c>
      <c r="AR106" s="36">
        <v>2.1299999999999999E-19</v>
      </c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</row>
    <row r="107" spans="2:57" x14ac:dyDescent="0.15">
      <c r="B107" s="11">
        <v>25</v>
      </c>
      <c r="C107" s="28"/>
      <c r="D107" s="28"/>
      <c r="E107" s="13"/>
      <c r="F107" s="13"/>
      <c r="G107" s="28"/>
      <c r="H107" s="28"/>
      <c r="I107" s="13"/>
      <c r="J107" s="13"/>
      <c r="K107" s="13"/>
      <c r="L107" s="13"/>
      <c r="M107" s="28"/>
      <c r="N107" s="13"/>
      <c r="O107" s="13"/>
      <c r="P107" s="13"/>
      <c r="Q107" s="13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 t="s">
        <v>3509</v>
      </c>
      <c r="AK107" s="28">
        <v>317</v>
      </c>
      <c r="AL107" s="28" t="s">
        <v>59</v>
      </c>
      <c r="AM107" s="28">
        <v>4437</v>
      </c>
      <c r="AN107" s="28">
        <v>96.340999999999994</v>
      </c>
      <c r="AO107" s="28">
        <v>4324</v>
      </c>
      <c r="AP107" s="28">
        <v>4243</v>
      </c>
      <c r="AQ107" s="28" t="str">
        <f t="shared" si="3"/>
        <v>Negative</v>
      </c>
      <c r="AR107" s="36">
        <v>3.4699999999999998E-32</v>
      </c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</row>
    <row r="108" spans="2:57" x14ac:dyDescent="0.15">
      <c r="B108" s="11">
        <v>25</v>
      </c>
      <c r="C108" s="28"/>
      <c r="D108" s="28"/>
      <c r="E108" s="13"/>
      <c r="F108" s="13"/>
      <c r="G108" s="28"/>
      <c r="H108" s="28"/>
      <c r="I108" s="13"/>
      <c r="J108" s="13"/>
      <c r="K108" s="13"/>
      <c r="L108" s="13"/>
      <c r="M108" s="28"/>
      <c r="N108" s="13"/>
      <c r="O108" s="13"/>
      <c r="P108" s="13"/>
      <c r="Q108" s="13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 t="s">
        <v>3510</v>
      </c>
      <c r="AK108" s="28">
        <v>314</v>
      </c>
      <c r="AL108" s="28" t="s">
        <v>59</v>
      </c>
      <c r="AM108" s="28">
        <v>4437</v>
      </c>
      <c r="AN108" s="28">
        <v>95.652000000000001</v>
      </c>
      <c r="AO108" s="28">
        <v>884</v>
      </c>
      <c r="AP108" s="28">
        <v>928</v>
      </c>
      <c r="AQ108" s="28" t="str">
        <f t="shared" si="3"/>
        <v xml:space="preserve">Positive </v>
      </c>
      <c r="AR108" s="36">
        <v>2.73E-13</v>
      </c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</row>
    <row r="109" spans="2:57" x14ac:dyDescent="0.15">
      <c r="B109" s="11">
        <v>25</v>
      </c>
      <c r="C109" s="28"/>
      <c r="D109" s="28"/>
      <c r="E109" s="13"/>
      <c r="F109" s="13"/>
      <c r="G109" s="28"/>
      <c r="H109" s="28"/>
      <c r="I109" s="13"/>
      <c r="J109" s="13"/>
      <c r="K109" s="13"/>
      <c r="L109" s="13"/>
      <c r="M109" s="28"/>
      <c r="N109" s="13"/>
      <c r="O109" s="13"/>
      <c r="P109" s="13"/>
      <c r="Q109" s="13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 t="s">
        <v>3511</v>
      </c>
      <c r="AK109" s="28">
        <v>313</v>
      </c>
      <c r="AL109" s="28" t="s">
        <v>59</v>
      </c>
      <c r="AM109" s="28">
        <v>4437</v>
      </c>
      <c r="AN109" s="28">
        <v>98.733999999999995</v>
      </c>
      <c r="AO109" s="28">
        <v>4101</v>
      </c>
      <c r="AP109" s="28">
        <v>4179</v>
      </c>
      <c r="AQ109" s="28" t="str">
        <f t="shared" si="3"/>
        <v xml:space="preserve">Positive </v>
      </c>
      <c r="AR109" s="36">
        <v>7.3599999999999997E-34</v>
      </c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</row>
    <row r="110" spans="2:57" x14ac:dyDescent="0.15">
      <c r="B110" s="11">
        <v>25</v>
      </c>
      <c r="C110" s="28"/>
      <c r="D110" s="28"/>
      <c r="E110" s="13"/>
      <c r="F110" s="13"/>
      <c r="G110" s="28"/>
      <c r="H110" s="28"/>
      <c r="I110" s="13"/>
      <c r="J110" s="13"/>
      <c r="K110" s="13"/>
      <c r="L110" s="13"/>
      <c r="M110" s="28"/>
      <c r="N110" s="13"/>
      <c r="O110" s="13"/>
      <c r="P110" s="13"/>
      <c r="Q110" s="13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 t="s">
        <v>260</v>
      </c>
      <c r="AK110" s="28">
        <v>310</v>
      </c>
      <c r="AL110" s="28" t="s">
        <v>59</v>
      </c>
      <c r="AM110" s="28">
        <v>4437</v>
      </c>
      <c r="AN110" s="28">
        <v>100</v>
      </c>
      <c r="AO110" s="28">
        <v>2531</v>
      </c>
      <c r="AP110" s="28">
        <v>2503</v>
      </c>
      <c r="AQ110" s="28" t="str">
        <f t="shared" si="3"/>
        <v>Negative</v>
      </c>
      <c r="AR110" s="36">
        <v>9.76E-8</v>
      </c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</row>
    <row r="111" spans="2:57" x14ac:dyDescent="0.15">
      <c r="B111" s="11">
        <v>25</v>
      </c>
      <c r="C111" s="28"/>
      <c r="D111" s="28"/>
      <c r="E111" s="13"/>
      <c r="F111" s="13"/>
      <c r="G111" s="28"/>
      <c r="H111" s="28"/>
      <c r="I111" s="13"/>
      <c r="J111" s="13"/>
      <c r="K111" s="13"/>
      <c r="L111" s="13"/>
      <c r="M111" s="28"/>
      <c r="N111" s="13"/>
      <c r="O111" s="13"/>
      <c r="P111" s="13"/>
      <c r="Q111" s="13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 t="s">
        <v>267</v>
      </c>
      <c r="AK111" s="28">
        <v>308</v>
      </c>
      <c r="AL111" s="28" t="s">
        <v>59</v>
      </c>
      <c r="AM111" s="28">
        <v>4437</v>
      </c>
      <c r="AN111" s="28">
        <v>98.570999999999998</v>
      </c>
      <c r="AO111" s="28">
        <v>3249</v>
      </c>
      <c r="AP111" s="28">
        <v>3318</v>
      </c>
      <c r="AQ111" s="28" t="str">
        <f t="shared" si="3"/>
        <v xml:space="preserve">Positive </v>
      </c>
      <c r="AR111" s="36">
        <v>7.2799999999999995E-29</v>
      </c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</row>
    <row r="112" spans="2:57" x14ac:dyDescent="0.15">
      <c r="B112" s="11">
        <v>25</v>
      </c>
      <c r="C112" s="28"/>
      <c r="D112" s="28"/>
      <c r="E112" s="13"/>
      <c r="F112" s="13"/>
      <c r="G112" s="28"/>
      <c r="H112" s="28"/>
      <c r="I112" s="13"/>
      <c r="J112" s="13"/>
      <c r="K112" s="13"/>
      <c r="L112" s="13"/>
      <c r="M112" s="28"/>
      <c r="N112" s="13"/>
      <c r="O112" s="13"/>
      <c r="P112" s="13"/>
      <c r="Q112" s="13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 t="s">
        <v>3512</v>
      </c>
      <c r="AK112" s="28">
        <v>308</v>
      </c>
      <c r="AL112" s="28" t="s">
        <v>59</v>
      </c>
      <c r="AM112" s="28">
        <v>4437</v>
      </c>
      <c r="AN112" s="28">
        <v>96.225999999999999</v>
      </c>
      <c r="AO112" s="28">
        <v>1811</v>
      </c>
      <c r="AP112" s="28">
        <v>1760</v>
      </c>
      <c r="AQ112" s="28" t="str">
        <f t="shared" si="3"/>
        <v>Negative</v>
      </c>
      <c r="AR112" s="36">
        <v>3.4400000000000002E-17</v>
      </c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</row>
    <row r="113" spans="2:57" x14ac:dyDescent="0.15">
      <c r="B113" s="11">
        <v>25</v>
      </c>
      <c r="C113" s="28"/>
      <c r="D113" s="28"/>
      <c r="E113" s="13"/>
      <c r="F113" s="13"/>
      <c r="G113" s="28"/>
      <c r="H113" s="28"/>
      <c r="I113" s="13"/>
      <c r="J113" s="13"/>
      <c r="K113" s="13"/>
      <c r="L113" s="13"/>
      <c r="M113" s="28"/>
      <c r="N113" s="13"/>
      <c r="O113" s="13"/>
      <c r="P113" s="13"/>
      <c r="Q113" s="13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 t="s">
        <v>3513</v>
      </c>
      <c r="AK113" s="28">
        <v>308</v>
      </c>
      <c r="AL113" s="28" t="s">
        <v>59</v>
      </c>
      <c r="AM113" s="28">
        <v>4437</v>
      </c>
      <c r="AN113" s="28">
        <v>93.332999999999998</v>
      </c>
      <c r="AO113" s="28">
        <v>3031</v>
      </c>
      <c r="AP113" s="28">
        <v>3090</v>
      </c>
      <c r="AQ113" s="28" t="str">
        <f t="shared" si="3"/>
        <v xml:space="preserve">Positive </v>
      </c>
      <c r="AR113" s="36">
        <v>2.6600000000000001E-18</v>
      </c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</row>
    <row r="114" spans="2:57" x14ac:dyDescent="0.15">
      <c r="B114" s="11">
        <v>25</v>
      </c>
      <c r="C114" s="28"/>
      <c r="D114" s="28"/>
      <c r="E114" s="13"/>
      <c r="F114" s="13"/>
      <c r="G114" s="28"/>
      <c r="H114" s="28"/>
      <c r="I114" s="13"/>
      <c r="J114" s="13"/>
      <c r="K114" s="13"/>
      <c r="L114" s="13"/>
      <c r="M114" s="28"/>
      <c r="N114" s="13"/>
      <c r="O114" s="13"/>
      <c r="P114" s="13"/>
      <c r="Q114" s="13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 t="s">
        <v>3514</v>
      </c>
      <c r="AK114" s="28">
        <v>308</v>
      </c>
      <c r="AL114" s="28" t="s">
        <v>59</v>
      </c>
      <c r="AM114" s="28">
        <v>4437</v>
      </c>
      <c r="AN114" s="28">
        <v>97.872</v>
      </c>
      <c r="AO114" s="28">
        <v>1808</v>
      </c>
      <c r="AP114" s="28">
        <v>1762</v>
      </c>
      <c r="AQ114" s="28" t="str">
        <f t="shared" si="3"/>
        <v>Negative</v>
      </c>
      <c r="AR114" s="36">
        <v>4.4400000000000002E-16</v>
      </c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</row>
    <row r="115" spans="2:57" x14ac:dyDescent="0.15">
      <c r="B115" s="11">
        <v>25</v>
      </c>
      <c r="C115" s="28"/>
      <c r="D115" s="28"/>
      <c r="E115" s="13"/>
      <c r="F115" s="13"/>
      <c r="G115" s="28"/>
      <c r="H115" s="28"/>
      <c r="I115" s="13"/>
      <c r="J115" s="13"/>
      <c r="K115" s="13"/>
      <c r="L115" s="13"/>
      <c r="M115" s="28"/>
      <c r="N115" s="13"/>
      <c r="O115" s="13"/>
      <c r="P115" s="13"/>
      <c r="Q115" s="13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 t="s">
        <v>1224</v>
      </c>
      <c r="AK115" s="28">
        <v>306</v>
      </c>
      <c r="AL115" s="28" t="s">
        <v>59</v>
      </c>
      <c r="AM115" s="28">
        <v>4437</v>
      </c>
      <c r="AN115" s="28">
        <v>95.293999999999997</v>
      </c>
      <c r="AO115" s="28">
        <v>2850</v>
      </c>
      <c r="AP115" s="28">
        <v>2934</v>
      </c>
      <c r="AQ115" s="28" t="str">
        <f t="shared" si="3"/>
        <v xml:space="preserve">Positive </v>
      </c>
      <c r="AR115" s="36">
        <v>3.3400000000000002E-32</v>
      </c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</row>
    <row r="116" spans="2:57" x14ac:dyDescent="0.15">
      <c r="B116" s="11">
        <v>25</v>
      </c>
      <c r="C116" s="28"/>
      <c r="D116" s="28"/>
      <c r="E116" s="13"/>
      <c r="F116" s="13"/>
      <c r="G116" s="28"/>
      <c r="H116" s="28"/>
      <c r="I116" s="13"/>
      <c r="J116" s="13"/>
      <c r="K116" s="13"/>
      <c r="L116" s="13"/>
      <c r="M116" s="28"/>
      <c r="N116" s="13"/>
      <c r="O116" s="13"/>
      <c r="P116" s="13"/>
      <c r="Q116" s="13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 t="s">
        <v>3515</v>
      </c>
      <c r="AK116" s="28">
        <v>305</v>
      </c>
      <c r="AL116" s="28" t="s">
        <v>59</v>
      </c>
      <c r="AM116" s="28">
        <v>4437</v>
      </c>
      <c r="AN116" s="28">
        <v>96</v>
      </c>
      <c r="AO116" s="28">
        <v>571</v>
      </c>
      <c r="AP116" s="28">
        <v>497</v>
      </c>
      <c r="AQ116" s="28" t="str">
        <f t="shared" si="3"/>
        <v>Negative</v>
      </c>
      <c r="AR116" s="36">
        <v>2.5899999999999998E-28</v>
      </c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</row>
    <row r="117" spans="2:57" x14ac:dyDescent="0.15">
      <c r="B117" s="11">
        <v>25</v>
      </c>
      <c r="C117" s="28"/>
      <c r="D117" s="28"/>
      <c r="E117" s="13"/>
      <c r="F117" s="13"/>
      <c r="G117" s="28"/>
      <c r="H117" s="28"/>
      <c r="I117" s="13"/>
      <c r="J117" s="13"/>
      <c r="K117" s="13"/>
      <c r="L117" s="13"/>
      <c r="M117" s="28"/>
      <c r="N117" s="13"/>
      <c r="O117" s="13"/>
      <c r="P117" s="13"/>
      <c r="Q117" s="13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 t="s">
        <v>3516</v>
      </c>
      <c r="AK117" s="28">
        <v>305</v>
      </c>
      <c r="AL117" s="28" t="s">
        <v>59</v>
      </c>
      <c r="AM117" s="28">
        <v>4437</v>
      </c>
      <c r="AN117" s="28">
        <v>88.679000000000002</v>
      </c>
      <c r="AO117" s="28">
        <v>577</v>
      </c>
      <c r="AP117" s="28">
        <v>526</v>
      </c>
      <c r="AQ117" s="28" t="str">
        <f t="shared" si="3"/>
        <v>Negative</v>
      </c>
      <c r="AR117" s="36">
        <v>1.5899999999999999E-10</v>
      </c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</row>
    <row r="118" spans="2:57" x14ac:dyDescent="0.15">
      <c r="B118" s="11">
        <v>25</v>
      </c>
      <c r="C118" s="28"/>
      <c r="D118" s="28"/>
      <c r="E118" s="13"/>
      <c r="F118" s="13"/>
      <c r="G118" s="28"/>
      <c r="H118" s="28"/>
      <c r="I118" s="13"/>
      <c r="J118" s="13"/>
      <c r="K118" s="13"/>
      <c r="L118" s="13"/>
      <c r="M118" s="28"/>
      <c r="N118" s="13"/>
      <c r="O118" s="13"/>
      <c r="P118" s="13"/>
      <c r="Q118" s="13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 t="s">
        <v>272</v>
      </c>
      <c r="AK118" s="28">
        <v>304</v>
      </c>
      <c r="AL118" s="28" t="s">
        <v>59</v>
      </c>
      <c r="AM118" s="28">
        <v>4437</v>
      </c>
      <c r="AN118" s="28">
        <v>96</v>
      </c>
      <c r="AO118" s="28">
        <v>1384</v>
      </c>
      <c r="AP118" s="28">
        <v>1260</v>
      </c>
      <c r="AQ118" s="28" t="str">
        <f t="shared" si="3"/>
        <v>Negative</v>
      </c>
      <c r="AR118" s="36">
        <v>8.9600000000000006E-53</v>
      </c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</row>
    <row r="119" spans="2:57" x14ac:dyDescent="0.15">
      <c r="B119" s="11">
        <v>25</v>
      </c>
      <c r="C119" s="28"/>
      <c r="D119" s="28"/>
      <c r="E119" s="13"/>
      <c r="F119" s="13"/>
      <c r="G119" s="28"/>
      <c r="H119" s="28"/>
      <c r="I119" s="13"/>
      <c r="J119" s="13"/>
      <c r="K119" s="13"/>
      <c r="L119" s="13"/>
      <c r="M119" s="28"/>
      <c r="N119" s="13"/>
      <c r="O119" s="13"/>
      <c r="P119" s="13"/>
      <c r="Q119" s="13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 t="s">
        <v>3517</v>
      </c>
      <c r="AK119" s="28">
        <v>304</v>
      </c>
      <c r="AL119" s="28" t="s">
        <v>59</v>
      </c>
      <c r="AM119" s="28">
        <v>4437</v>
      </c>
      <c r="AN119" s="28">
        <v>96.581000000000003</v>
      </c>
      <c r="AO119" s="28">
        <v>2677</v>
      </c>
      <c r="AP119" s="28">
        <v>2793</v>
      </c>
      <c r="AQ119" s="28" t="str">
        <f t="shared" si="3"/>
        <v xml:space="preserve">Positive </v>
      </c>
      <c r="AR119" s="36">
        <v>5.3999999999999999E-50</v>
      </c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</row>
    <row r="120" spans="2:57" x14ac:dyDescent="0.15">
      <c r="B120" s="11">
        <v>25</v>
      </c>
      <c r="C120" s="28"/>
      <c r="D120" s="28"/>
      <c r="E120" s="13"/>
      <c r="F120" s="13"/>
      <c r="G120" s="28"/>
      <c r="H120" s="28"/>
      <c r="I120" s="13"/>
      <c r="J120" s="13"/>
      <c r="K120" s="13"/>
      <c r="L120" s="13"/>
      <c r="M120" s="28"/>
      <c r="N120" s="13"/>
      <c r="O120" s="13"/>
      <c r="P120" s="13"/>
      <c r="Q120" s="13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 t="s">
        <v>3518</v>
      </c>
      <c r="AK120" s="28">
        <v>301</v>
      </c>
      <c r="AL120" s="28" t="s">
        <v>59</v>
      </c>
      <c r="AM120" s="28">
        <v>4437</v>
      </c>
      <c r="AN120" s="28">
        <v>100</v>
      </c>
      <c r="AO120" s="28">
        <v>4321</v>
      </c>
      <c r="AP120" s="28">
        <v>4407</v>
      </c>
      <c r="AQ120" s="28" t="str">
        <f t="shared" si="3"/>
        <v xml:space="preserve">Positive </v>
      </c>
      <c r="AR120" s="36">
        <v>5.41E-40</v>
      </c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</row>
    <row r="121" spans="2:57" x14ac:dyDescent="0.15">
      <c r="B121" s="11">
        <v>25</v>
      </c>
      <c r="C121" s="28"/>
      <c r="D121" s="28"/>
      <c r="E121" s="13"/>
      <c r="F121" s="13"/>
      <c r="G121" s="28"/>
      <c r="H121" s="28"/>
      <c r="I121" s="13"/>
      <c r="J121" s="13"/>
      <c r="K121" s="13"/>
      <c r="L121" s="13"/>
      <c r="M121" s="28"/>
      <c r="N121" s="13"/>
      <c r="O121" s="13"/>
      <c r="P121" s="13"/>
      <c r="Q121" s="13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 t="s">
        <v>3519</v>
      </c>
      <c r="AK121" s="28">
        <v>299</v>
      </c>
      <c r="AL121" s="28" t="s">
        <v>59</v>
      </c>
      <c r="AM121" s="28">
        <v>4437</v>
      </c>
      <c r="AN121" s="28">
        <v>95.918000000000006</v>
      </c>
      <c r="AO121" s="28">
        <v>3048</v>
      </c>
      <c r="AP121" s="28">
        <v>3001</v>
      </c>
      <c r="AQ121" s="28" t="str">
        <f t="shared" si="3"/>
        <v>Negative</v>
      </c>
      <c r="AR121" s="36">
        <v>5.5700000000000002E-15</v>
      </c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</row>
    <row r="122" spans="2:57" x14ac:dyDescent="0.15">
      <c r="B122" s="11">
        <v>25</v>
      </c>
      <c r="C122" s="28"/>
      <c r="D122" s="28"/>
      <c r="E122" s="13"/>
      <c r="F122" s="13"/>
      <c r="G122" s="28"/>
      <c r="H122" s="28"/>
      <c r="I122" s="13"/>
      <c r="J122" s="13"/>
      <c r="K122" s="13"/>
      <c r="L122" s="13"/>
      <c r="M122" s="28"/>
      <c r="N122" s="13"/>
      <c r="O122" s="13"/>
      <c r="P122" s="13"/>
      <c r="Q122" s="13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 t="s">
        <v>3520</v>
      </c>
      <c r="AK122" s="28">
        <v>299</v>
      </c>
      <c r="AL122" s="28" t="s">
        <v>59</v>
      </c>
      <c r="AM122" s="28">
        <v>4437</v>
      </c>
      <c r="AN122" s="28">
        <v>100</v>
      </c>
      <c r="AO122" s="28">
        <v>1509</v>
      </c>
      <c r="AP122" s="28">
        <v>1544</v>
      </c>
      <c r="AQ122" s="28" t="str">
        <f t="shared" si="3"/>
        <v xml:space="preserve">Positive </v>
      </c>
      <c r="AR122" s="36">
        <v>1.2100000000000001E-11</v>
      </c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</row>
    <row r="123" spans="2:57" x14ac:dyDescent="0.15">
      <c r="B123" s="11">
        <v>25</v>
      </c>
      <c r="C123" s="28"/>
      <c r="D123" s="28"/>
      <c r="E123" s="13"/>
      <c r="F123" s="13"/>
      <c r="G123" s="28"/>
      <c r="H123" s="28"/>
      <c r="I123" s="13"/>
      <c r="J123" s="13"/>
      <c r="K123" s="13"/>
      <c r="L123" s="13"/>
      <c r="M123" s="28"/>
      <c r="N123" s="13"/>
      <c r="O123" s="13"/>
      <c r="P123" s="13"/>
      <c r="Q123" s="13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 t="s">
        <v>3521</v>
      </c>
      <c r="AK123" s="28">
        <v>298</v>
      </c>
      <c r="AL123" s="28" t="s">
        <v>59</v>
      </c>
      <c r="AM123" s="28">
        <v>4437</v>
      </c>
      <c r="AN123" s="28">
        <v>96.721000000000004</v>
      </c>
      <c r="AO123" s="28">
        <v>2262</v>
      </c>
      <c r="AP123" s="28">
        <v>2202</v>
      </c>
      <c r="AQ123" s="28" t="str">
        <f t="shared" si="3"/>
        <v>Negative</v>
      </c>
      <c r="AR123" s="36">
        <v>3.2899999999999999E-22</v>
      </c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</row>
    <row r="124" spans="2:57" x14ac:dyDescent="0.15">
      <c r="B124" s="11">
        <v>25</v>
      </c>
      <c r="C124" s="28"/>
      <c r="D124" s="28"/>
      <c r="E124" s="13"/>
      <c r="F124" s="13"/>
      <c r="G124" s="28"/>
      <c r="H124" s="28"/>
      <c r="I124" s="13"/>
      <c r="J124" s="13"/>
      <c r="K124" s="13"/>
      <c r="L124" s="13"/>
      <c r="M124" s="28"/>
      <c r="N124" s="13"/>
      <c r="O124" s="13"/>
      <c r="P124" s="13"/>
      <c r="Q124" s="13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 t="s">
        <v>3522</v>
      </c>
      <c r="AK124" s="28">
        <v>295</v>
      </c>
      <c r="AL124" s="28" t="s">
        <v>59</v>
      </c>
      <c r="AM124" s="28">
        <v>4437</v>
      </c>
      <c r="AN124" s="28">
        <v>91.15</v>
      </c>
      <c r="AO124" s="28">
        <v>2857</v>
      </c>
      <c r="AP124" s="28">
        <v>2748</v>
      </c>
      <c r="AQ124" s="28" t="str">
        <f t="shared" si="3"/>
        <v>Negative</v>
      </c>
      <c r="AR124" s="36">
        <v>1.15E-36</v>
      </c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</row>
    <row r="125" spans="2:57" x14ac:dyDescent="0.15">
      <c r="B125" s="11">
        <v>25</v>
      </c>
      <c r="C125" s="28"/>
      <c r="D125" s="28"/>
      <c r="E125" s="13"/>
      <c r="F125" s="13"/>
      <c r="G125" s="28"/>
      <c r="H125" s="28"/>
      <c r="I125" s="13"/>
      <c r="J125" s="13"/>
      <c r="K125" s="13"/>
      <c r="L125" s="13"/>
      <c r="M125" s="28"/>
      <c r="N125" s="13"/>
      <c r="O125" s="13"/>
      <c r="P125" s="13"/>
      <c r="Q125" s="13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 t="s">
        <v>3523</v>
      </c>
      <c r="AK125" s="28">
        <v>295</v>
      </c>
      <c r="AL125" s="28" t="s">
        <v>59</v>
      </c>
      <c r="AM125" s="28">
        <v>4437</v>
      </c>
      <c r="AN125" s="28">
        <v>97.959000000000003</v>
      </c>
      <c r="AO125" s="28">
        <v>4415</v>
      </c>
      <c r="AP125" s="28">
        <v>4319</v>
      </c>
      <c r="AQ125" s="28" t="str">
        <f t="shared" si="3"/>
        <v>Negative</v>
      </c>
      <c r="AR125" s="36">
        <v>3.1700000000000003E-42</v>
      </c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</row>
    <row r="126" spans="2:57" x14ac:dyDescent="0.15">
      <c r="B126" s="11">
        <v>25</v>
      </c>
      <c r="C126" s="28"/>
      <c r="D126" s="28"/>
      <c r="E126" s="13"/>
      <c r="F126" s="13"/>
      <c r="G126" s="28"/>
      <c r="H126" s="28"/>
      <c r="I126" s="13"/>
      <c r="J126" s="13"/>
      <c r="K126" s="13"/>
      <c r="L126" s="13"/>
      <c r="M126" s="28"/>
      <c r="N126" s="13"/>
      <c r="O126" s="13"/>
      <c r="P126" s="13"/>
      <c r="Q126" s="13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 t="s">
        <v>3524</v>
      </c>
      <c r="AK126" s="28">
        <v>294</v>
      </c>
      <c r="AL126" s="28" t="s">
        <v>59</v>
      </c>
      <c r="AM126" s="28">
        <v>4437</v>
      </c>
      <c r="AN126" s="28">
        <v>100</v>
      </c>
      <c r="AO126" s="28">
        <v>1554</v>
      </c>
      <c r="AP126" s="28">
        <v>1510</v>
      </c>
      <c r="AQ126" s="28" t="str">
        <f t="shared" si="3"/>
        <v>Negative</v>
      </c>
      <c r="AR126" s="36">
        <v>1.1799999999999999E-16</v>
      </c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</row>
    <row r="127" spans="2:57" x14ac:dyDescent="0.15">
      <c r="B127" s="11">
        <v>25</v>
      </c>
      <c r="C127" s="28"/>
      <c r="D127" s="28"/>
      <c r="E127" s="13"/>
      <c r="F127" s="13"/>
      <c r="G127" s="28"/>
      <c r="H127" s="28"/>
      <c r="I127" s="13"/>
      <c r="J127" s="13"/>
      <c r="K127" s="13"/>
      <c r="L127" s="13"/>
      <c r="M127" s="28"/>
      <c r="N127" s="13"/>
      <c r="O127" s="13"/>
      <c r="P127" s="13"/>
      <c r="Q127" s="13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 t="s">
        <v>3525</v>
      </c>
      <c r="AK127" s="28">
        <v>294</v>
      </c>
      <c r="AL127" s="28" t="s">
        <v>59</v>
      </c>
      <c r="AM127" s="28">
        <v>4437</v>
      </c>
      <c r="AN127" s="28">
        <v>95.349000000000004</v>
      </c>
      <c r="AO127" s="28">
        <v>2962</v>
      </c>
      <c r="AP127" s="28">
        <v>3047</v>
      </c>
      <c r="AQ127" s="28" t="str">
        <f t="shared" si="3"/>
        <v xml:space="preserve">Positive </v>
      </c>
      <c r="AR127" s="36">
        <v>3.2000000000000002E-32</v>
      </c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</row>
    <row r="128" spans="2:57" x14ac:dyDescent="0.15">
      <c r="B128" s="11">
        <v>25</v>
      </c>
      <c r="C128" s="28"/>
      <c r="D128" s="28"/>
      <c r="E128" s="13"/>
      <c r="F128" s="13"/>
      <c r="G128" s="28"/>
      <c r="H128" s="28"/>
      <c r="I128" s="13"/>
      <c r="J128" s="13"/>
      <c r="K128" s="13"/>
      <c r="L128" s="13"/>
      <c r="M128" s="28"/>
      <c r="N128" s="13"/>
      <c r="O128" s="13"/>
      <c r="P128" s="13"/>
      <c r="Q128" s="13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 t="s">
        <v>3526</v>
      </c>
      <c r="AK128" s="28">
        <v>292</v>
      </c>
      <c r="AL128" s="28" t="s">
        <v>59</v>
      </c>
      <c r="AM128" s="28">
        <v>4437</v>
      </c>
      <c r="AN128" s="28">
        <v>95.122</v>
      </c>
      <c r="AO128" s="28">
        <v>419</v>
      </c>
      <c r="AP128" s="28">
        <v>379</v>
      </c>
      <c r="AQ128" s="28" t="str">
        <f t="shared" si="3"/>
        <v>Negative</v>
      </c>
      <c r="AR128" s="36">
        <v>1.5199999999999999E-10</v>
      </c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</row>
    <row r="129" spans="2:57" x14ac:dyDescent="0.15">
      <c r="B129" s="11">
        <v>25</v>
      </c>
      <c r="C129" s="28"/>
      <c r="D129" s="28"/>
      <c r="E129" s="13"/>
      <c r="F129" s="13"/>
      <c r="G129" s="28"/>
      <c r="H129" s="28"/>
      <c r="I129" s="13"/>
      <c r="J129" s="13"/>
      <c r="K129" s="13"/>
      <c r="L129" s="13"/>
      <c r="M129" s="28"/>
      <c r="N129" s="13"/>
      <c r="O129" s="13"/>
      <c r="P129" s="13"/>
      <c r="Q129" s="13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 t="s">
        <v>3527</v>
      </c>
      <c r="AK129" s="28">
        <v>292</v>
      </c>
      <c r="AL129" s="28" t="s">
        <v>59</v>
      </c>
      <c r="AM129" s="28">
        <v>4437</v>
      </c>
      <c r="AN129" s="28">
        <v>89.090999999999994</v>
      </c>
      <c r="AO129" s="28">
        <v>4186</v>
      </c>
      <c r="AP129" s="28">
        <v>4237</v>
      </c>
      <c r="AQ129" s="28" t="str">
        <f t="shared" si="3"/>
        <v xml:space="preserve">Positive </v>
      </c>
      <c r="AR129" s="36">
        <v>4.2299999999999999E-11</v>
      </c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</row>
    <row r="130" spans="2:57" x14ac:dyDescent="0.15">
      <c r="B130" s="11">
        <v>25</v>
      </c>
      <c r="C130" s="28"/>
      <c r="D130" s="28"/>
      <c r="E130" s="13"/>
      <c r="F130" s="13"/>
      <c r="G130" s="28"/>
      <c r="H130" s="28"/>
      <c r="I130" s="13"/>
      <c r="J130" s="13"/>
      <c r="K130" s="13"/>
      <c r="L130" s="13"/>
      <c r="M130" s="28"/>
      <c r="N130" s="13"/>
      <c r="O130" s="13"/>
      <c r="P130" s="13"/>
      <c r="Q130" s="13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 t="s">
        <v>3528</v>
      </c>
      <c r="AK130" s="28">
        <v>290</v>
      </c>
      <c r="AL130" s="28" t="s">
        <v>59</v>
      </c>
      <c r="AM130" s="28">
        <v>4437</v>
      </c>
      <c r="AN130" s="28">
        <v>93.813999999999993</v>
      </c>
      <c r="AO130" s="28">
        <v>3435</v>
      </c>
      <c r="AP130" s="28">
        <v>3340</v>
      </c>
      <c r="AQ130" s="28" t="str">
        <f t="shared" si="3"/>
        <v>Negative</v>
      </c>
      <c r="AR130" s="36">
        <v>5.24E-35</v>
      </c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</row>
    <row r="131" spans="2:57" x14ac:dyDescent="0.15">
      <c r="B131" s="11">
        <v>25</v>
      </c>
      <c r="C131" s="28"/>
      <c r="D131" s="28"/>
      <c r="E131" s="13"/>
      <c r="F131" s="13"/>
      <c r="G131" s="28"/>
      <c r="H131" s="28"/>
      <c r="I131" s="13"/>
      <c r="J131" s="13"/>
      <c r="K131" s="13"/>
      <c r="L131" s="13"/>
      <c r="M131" s="28"/>
      <c r="N131" s="13"/>
      <c r="O131" s="13"/>
      <c r="P131" s="13"/>
      <c r="Q131" s="13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 t="s">
        <v>3529</v>
      </c>
      <c r="AK131" s="28">
        <v>290</v>
      </c>
      <c r="AL131" s="28" t="s">
        <v>59</v>
      </c>
      <c r="AM131" s="28">
        <v>4437</v>
      </c>
      <c r="AN131" s="28">
        <v>100</v>
      </c>
      <c r="AO131" s="28">
        <v>4186</v>
      </c>
      <c r="AP131" s="28">
        <v>4254</v>
      </c>
      <c r="AQ131" s="28" t="str">
        <f t="shared" si="3"/>
        <v xml:space="preserve">Positive </v>
      </c>
      <c r="AR131" s="36">
        <v>5.2700000000000003E-30</v>
      </c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</row>
    <row r="132" spans="2:57" x14ac:dyDescent="0.15">
      <c r="B132" s="11">
        <v>25</v>
      </c>
      <c r="C132" s="28"/>
      <c r="D132" s="28"/>
      <c r="E132" s="13"/>
      <c r="F132" s="13"/>
      <c r="G132" s="28"/>
      <c r="H132" s="28"/>
      <c r="I132" s="13"/>
      <c r="J132" s="13"/>
      <c r="K132" s="13"/>
      <c r="L132" s="13"/>
      <c r="M132" s="28"/>
      <c r="N132" s="13"/>
      <c r="O132" s="13"/>
      <c r="P132" s="13"/>
      <c r="Q132" s="13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 t="s">
        <v>3530</v>
      </c>
      <c r="AK132" s="28">
        <v>289</v>
      </c>
      <c r="AL132" s="28" t="s">
        <v>59</v>
      </c>
      <c r="AM132" s="28">
        <v>4437</v>
      </c>
      <c r="AN132" s="28">
        <v>95.763000000000005</v>
      </c>
      <c r="AO132" s="28">
        <v>4109</v>
      </c>
      <c r="AP132" s="28">
        <v>3993</v>
      </c>
      <c r="AQ132" s="28" t="str">
        <f t="shared" si="3"/>
        <v>Negative</v>
      </c>
      <c r="AR132" s="36">
        <v>2.3800000000000001E-48</v>
      </c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</row>
    <row r="133" spans="2:57" x14ac:dyDescent="0.15">
      <c r="B133" s="11">
        <v>25</v>
      </c>
      <c r="C133" s="28"/>
      <c r="D133" s="28"/>
      <c r="E133" s="13"/>
      <c r="F133" s="13"/>
      <c r="G133" s="28"/>
      <c r="H133" s="28"/>
      <c r="I133" s="13"/>
      <c r="J133" s="13"/>
      <c r="K133" s="13"/>
      <c r="L133" s="13"/>
      <c r="M133" s="28"/>
      <c r="N133" s="13"/>
      <c r="O133" s="13"/>
      <c r="P133" s="13"/>
      <c r="Q133" s="13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 t="s">
        <v>3531</v>
      </c>
      <c r="AK133" s="28">
        <v>288</v>
      </c>
      <c r="AL133" s="28" t="s">
        <v>59</v>
      </c>
      <c r="AM133" s="28">
        <v>4437</v>
      </c>
      <c r="AN133" s="28">
        <v>100</v>
      </c>
      <c r="AO133" s="28">
        <v>4346</v>
      </c>
      <c r="AP133" s="28">
        <v>4412</v>
      </c>
      <c r="AQ133" s="28" t="str">
        <f t="shared" si="3"/>
        <v xml:space="preserve">Positive </v>
      </c>
      <c r="AR133" s="36">
        <v>6.7700000000000003E-29</v>
      </c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</row>
    <row r="134" spans="2:57" x14ac:dyDescent="0.15">
      <c r="B134" s="11">
        <v>25</v>
      </c>
      <c r="C134" s="28"/>
      <c r="D134" s="28"/>
      <c r="E134" s="13"/>
      <c r="F134" s="13"/>
      <c r="G134" s="28"/>
      <c r="H134" s="28"/>
      <c r="I134" s="13"/>
      <c r="J134" s="13"/>
      <c r="K134" s="13"/>
      <c r="L134" s="13"/>
      <c r="M134" s="28"/>
      <c r="N134" s="13"/>
      <c r="O134" s="13"/>
      <c r="P134" s="13"/>
      <c r="Q134" s="13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 t="s">
        <v>3532</v>
      </c>
      <c r="AK134" s="28">
        <v>286</v>
      </c>
      <c r="AL134" s="28" t="s">
        <v>59</v>
      </c>
      <c r="AM134" s="28">
        <v>4437</v>
      </c>
      <c r="AN134" s="28">
        <v>92.661000000000001</v>
      </c>
      <c r="AO134" s="28">
        <v>2856</v>
      </c>
      <c r="AP134" s="28">
        <v>2748</v>
      </c>
      <c r="AQ134" s="28" t="str">
        <f t="shared" ref="AQ134:AQ197" si="4">IF(AO134&gt;AP134,"Negative","Positive ")</f>
        <v>Negative</v>
      </c>
      <c r="AR134" s="36">
        <v>6.6300000000000006E-39</v>
      </c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</row>
    <row r="135" spans="2:57" x14ac:dyDescent="0.15">
      <c r="B135" s="11">
        <v>25</v>
      </c>
      <c r="C135" s="28"/>
      <c r="D135" s="28"/>
      <c r="E135" s="13"/>
      <c r="F135" s="13"/>
      <c r="G135" s="28"/>
      <c r="H135" s="28"/>
      <c r="I135" s="13"/>
      <c r="J135" s="13"/>
      <c r="K135" s="13"/>
      <c r="L135" s="13"/>
      <c r="M135" s="28"/>
      <c r="N135" s="13"/>
      <c r="O135" s="13"/>
      <c r="P135" s="13"/>
      <c r="Q135" s="13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 t="s">
        <v>3533</v>
      </c>
      <c r="AK135" s="28">
        <v>286</v>
      </c>
      <c r="AL135" s="28" t="s">
        <v>59</v>
      </c>
      <c r="AM135" s="28">
        <v>4437</v>
      </c>
      <c r="AN135" s="28">
        <v>97.619</v>
      </c>
      <c r="AO135" s="28">
        <v>4204</v>
      </c>
      <c r="AP135" s="28">
        <v>4121</v>
      </c>
      <c r="AQ135" s="28" t="str">
        <f t="shared" si="4"/>
        <v>Negative</v>
      </c>
      <c r="AR135" s="36">
        <v>5.1600000000000002E-35</v>
      </c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</row>
    <row r="136" spans="2:57" x14ac:dyDescent="0.15">
      <c r="B136" s="11">
        <v>25</v>
      </c>
      <c r="C136" s="28"/>
      <c r="D136" s="28"/>
      <c r="E136" s="13"/>
      <c r="F136" s="13"/>
      <c r="G136" s="28"/>
      <c r="H136" s="28"/>
      <c r="I136" s="13"/>
      <c r="J136" s="13"/>
      <c r="K136" s="13"/>
      <c r="L136" s="13"/>
      <c r="M136" s="28"/>
      <c r="N136" s="13"/>
      <c r="O136" s="13"/>
      <c r="P136" s="13"/>
      <c r="Q136" s="13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 t="s">
        <v>253</v>
      </c>
      <c r="AK136" s="28">
        <v>285</v>
      </c>
      <c r="AL136" s="28" t="s">
        <v>59</v>
      </c>
      <c r="AM136" s="28">
        <v>4437</v>
      </c>
      <c r="AN136" s="28">
        <v>100</v>
      </c>
      <c r="AO136" s="28">
        <v>4198</v>
      </c>
      <c r="AP136" s="28">
        <v>4243</v>
      </c>
      <c r="AQ136" s="28" t="str">
        <f t="shared" si="4"/>
        <v xml:space="preserve">Positive </v>
      </c>
      <c r="AR136" s="36">
        <v>3.1599999999999998E-17</v>
      </c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</row>
    <row r="137" spans="2:57" x14ac:dyDescent="0.15">
      <c r="B137" s="11">
        <v>25</v>
      </c>
      <c r="C137" s="28"/>
      <c r="D137" s="28"/>
      <c r="E137" s="13"/>
      <c r="F137" s="13"/>
      <c r="G137" s="28"/>
      <c r="H137" s="28"/>
      <c r="I137" s="13"/>
      <c r="J137" s="13"/>
      <c r="K137" s="13"/>
      <c r="L137" s="13"/>
      <c r="M137" s="28"/>
      <c r="N137" s="13"/>
      <c r="O137" s="13"/>
      <c r="P137" s="13"/>
      <c r="Q137" s="13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 t="s">
        <v>263</v>
      </c>
      <c r="AK137" s="28">
        <v>283</v>
      </c>
      <c r="AL137" s="28" t="s">
        <v>59</v>
      </c>
      <c r="AM137" s="28">
        <v>4437</v>
      </c>
      <c r="AN137" s="28">
        <v>96.491</v>
      </c>
      <c r="AO137" s="28">
        <v>4358</v>
      </c>
      <c r="AP137" s="28">
        <v>4414</v>
      </c>
      <c r="AQ137" s="28" t="str">
        <f t="shared" si="4"/>
        <v xml:space="preserve">Positive </v>
      </c>
      <c r="AR137" s="36">
        <v>1.87E-19</v>
      </c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</row>
    <row r="138" spans="2:57" x14ac:dyDescent="0.15">
      <c r="B138" s="11">
        <v>25</v>
      </c>
      <c r="C138" s="28"/>
      <c r="D138" s="28"/>
      <c r="E138" s="13"/>
      <c r="F138" s="13"/>
      <c r="G138" s="28"/>
      <c r="H138" s="28"/>
      <c r="I138" s="13"/>
      <c r="J138" s="13"/>
      <c r="K138" s="13"/>
      <c r="L138" s="13"/>
      <c r="M138" s="28"/>
      <c r="N138" s="13"/>
      <c r="O138" s="13"/>
      <c r="P138" s="13"/>
      <c r="Q138" s="13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 t="s">
        <v>3534</v>
      </c>
      <c r="AK138" s="28">
        <v>283</v>
      </c>
      <c r="AL138" s="28" t="s">
        <v>59</v>
      </c>
      <c r="AM138" s="28">
        <v>4437</v>
      </c>
      <c r="AN138" s="28">
        <v>94.872</v>
      </c>
      <c r="AO138" s="28">
        <v>2683</v>
      </c>
      <c r="AP138" s="28">
        <v>2798</v>
      </c>
      <c r="AQ138" s="28" t="str">
        <f t="shared" si="4"/>
        <v xml:space="preserve">Positive </v>
      </c>
      <c r="AR138" s="36">
        <v>3.8900000000000002E-46</v>
      </c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</row>
    <row r="139" spans="2:57" x14ac:dyDescent="0.15">
      <c r="B139" s="11">
        <v>25</v>
      </c>
      <c r="C139" s="28"/>
      <c r="D139" s="28"/>
      <c r="E139" s="13"/>
      <c r="F139" s="13"/>
      <c r="G139" s="28"/>
      <c r="H139" s="28"/>
      <c r="I139" s="13"/>
      <c r="J139" s="13"/>
      <c r="K139" s="13"/>
      <c r="L139" s="13"/>
      <c r="M139" s="28"/>
      <c r="N139" s="13"/>
      <c r="O139" s="13"/>
      <c r="P139" s="13"/>
      <c r="Q139" s="13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 t="s">
        <v>3535</v>
      </c>
      <c r="AK139" s="28">
        <v>282</v>
      </c>
      <c r="AL139" s="28" t="s">
        <v>59</v>
      </c>
      <c r="AM139" s="28">
        <v>4437</v>
      </c>
      <c r="AN139" s="28">
        <v>97.872</v>
      </c>
      <c r="AO139" s="28">
        <v>519</v>
      </c>
      <c r="AP139" s="28">
        <v>565</v>
      </c>
      <c r="AQ139" s="28" t="str">
        <f t="shared" si="4"/>
        <v xml:space="preserve">Positive </v>
      </c>
      <c r="AR139" s="36">
        <v>1.4500000000000001E-15</v>
      </c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</row>
    <row r="140" spans="2:57" x14ac:dyDescent="0.15">
      <c r="B140" s="11">
        <v>25</v>
      </c>
      <c r="C140" s="28"/>
      <c r="D140" s="28"/>
      <c r="E140" s="13"/>
      <c r="F140" s="13"/>
      <c r="G140" s="28"/>
      <c r="H140" s="28"/>
      <c r="I140" s="13"/>
      <c r="J140" s="13"/>
      <c r="K140" s="13"/>
      <c r="L140" s="13"/>
      <c r="M140" s="28"/>
      <c r="N140" s="13"/>
      <c r="O140" s="13"/>
      <c r="P140" s="13"/>
      <c r="Q140" s="13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 t="s">
        <v>3536</v>
      </c>
      <c r="AK140" s="28">
        <v>281</v>
      </c>
      <c r="AL140" s="28" t="s">
        <v>59</v>
      </c>
      <c r="AM140" s="28">
        <v>4437</v>
      </c>
      <c r="AN140" s="28">
        <v>99</v>
      </c>
      <c r="AO140" s="28">
        <v>4413</v>
      </c>
      <c r="AP140" s="28">
        <v>4314</v>
      </c>
      <c r="AQ140" s="28" t="str">
        <f t="shared" si="4"/>
        <v>Negative</v>
      </c>
      <c r="AR140" s="36">
        <v>1.39E-45</v>
      </c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</row>
    <row r="141" spans="2:57" x14ac:dyDescent="0.15">
      <c r="B141" s="11">
        <v>25</v>
      </c>
      <c r="C141" s="28"/>
      <c r="D141" s="28"/>
      <c r="E141" s="13"/>
      <c r="F141" s="13"/>
      <c r="G141" s="28"/>
      <c r="H141" s="28"/>
      <c r="I141" s="13"/>
      <c r="J141" s="13"/>
      <c r="K141" s="13"/>
      <c r="L141" s="13"/>
      <c r="M141" s="28"/>
      <c r="N141" s="13"/>
      <c r="O141" s="13"/>
      <c r="P141" s="13"/>
      <c r="Q141" s="13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 t="s">
        <v>3537</v>
      </c>
      <c r="AK141" s="28">
        <v>278</v>
      </c>
      <c r="AL141" s="28" t="s">
        <v>59</v>
      </c>
      <c r="AM141" s="28">
        <v>4437</v>
      </c>
      <c r="AN141" s="28">
        <v>100</v>
      </c>
      <c r="AO141" s="28">
        <v>4198</v>
      </c>
      <c r="AP141" s="28">
        <v>4249</v>
      </c>
      <c r="AQ141" s="28" t="str">
        <f t="shared" si="4"/>
        <v xml:space="preserve">Positive </v>
      </c>
      <c r="AR141" s="36">
        <v>1.4199999999999999E-20</v>
      </c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</row>
    <row r="142" spans="2:57" x14ac:dyDescent="0.15">
      <c r="B142" s="11">
        <v>25</v>
      </c>
      <c r="C142" s="28"/>
      <c r="D142" s="28"/>
      <c r="E142" s="13"/>
      <c r="F142" s="13"/>
      <c r="G142" s="28"/>
      <c r="H142" s="28"/>
      <c r="I142" s="13"/>
      <c r="J142" s="13"/>
      <c r="K142" s="13"/>
      <c r="L142" s="13"/>
      <c r="M142" s="28"/>
      <c r="N142" s="13"/>
      <c r="O142" s="13"/>
      <c r="P142" s="13"/>
      <c r="Q142" s="13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 t="s">
        <v>285</v>
      </c>
      <c r="AK142" s="28">
        <v>276</v>
      </c>
      <c r="AL142" s="28" t="s">
        <v>59</v>
      </c>
      <c r="AM142" s="28">
        <v>4437</v>
      </c>
      <c r="AN142" s="28">
        <v>100</v>
      </c>
      <c r="AO142" s="28">
        <v>3355</v>
      </c>
      <c r="AP142" s="28">
        <v>3391</v>
      </c>
      <c r="AQ142" s="28" t="str">
        <f t="shared" si="4"/>
        <v xml:space="preserve">Positive </v>
      </c>
      <c r="AR142" s="36">
        <v>3.07E-12</v>
      </c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</row>
    <row r="143" spans="2:57" x14ac:dyDescent="0.15">
      <c r="B143" s="11">
        <v>25</v>
      </c>
      <c r="C143" s="28"/>
      <c r="D143" s="28"/>
      <c r="E143" s="13"/>
      <c r="F143" s="13"/>
      <c r="G143" s="28"/>
      <c r="H143" s="28"/>
      <c r="I143" s="13"/>
      <c r="J143" s="13"/>
      <c r="K143" s="13"/>
      <c r="L143" s="13"/>
      <c r="M143" s="28"/>
      <c r="N143" s="13"/>
      <c r="O143" s="13"/>
      <c r="P143" s="13"/>
      <c r="Q143" s="13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 t="s">
        <v>3538</v>
      </c>
      <c r="AK143" s="28">
        <v>276</v>
      </c>
      <c r="AL143" s="28" t="s">
        <v>59</v>
      </c>
      <c r="AM143" s="28">
        <v>4437</v>
      </c>
      <c r="AN143" s="28">
        <v>95.832999999999998</v>
      </c>
      <c r="AO143" s="28">
        <v>227</v>
      </c>
      <c r="AP143" s="28">
        <v>180</v>
      </c>
      <c r="AQ143" s="28" t="str">
        <f t="shared" si="4"/>
        <v>Negative</v>
      </c>
      <c r="AR143" s="36">
        <v>5.1099999999999998E-15</v>
      </c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</row>
    <row r="144" spans="2:57" x14ac:dyDescent="0.15">
      <c r="B144" s="11">
        <v>25</v>
      </c>
      <c r="C144" s="28"/>
      <c r="D144" s="28"/>
      <c r="E144" s="13"/>
      <c r="F144" s="13"/>
      <c r="G144" s="28"/>
      <c r="H144" s="28"/>
      <c r="I144" s="13"/>
      <c r="J144" s="13"/>
      <c r="K144" s="13"/>
      <c r="L144" s="13"/>
      <c r="M144" s="28"/>
      <c r="N144" s="13"/>
      <c r="O144" s="13"/>
      <c r="P144" s="13"/>
      <c r="Q144" s="13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 t="s">
        <v>3539</v>
      </c>
      <c r="AK144" s="28">
        <v>276</v>
      </c>
      <c r="AL144" s="28" t="s">
        <v>59</v>
      </c>
      <c r="AM144" s="28">
        <v>4437</v>
      </c>
      <c r="AN144" s="28">
        <v>97.727000000000004</v>
      </c>
      <c r="AO144" s="28">
        <v>3499</v>
      </c>
      <c r="AP144" s="28">
        <v>3456</v>
      </c>
      <c r="AQ144" s="28" t="str">
        <f t="shared" si="4"/>
        <v>Negative</v>
      </c>
      <c r="AR144" s="36">
        <v>1.8399999999999999E-14</v>
      </c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</row>
    <row r="145" spans="2:57" x14ac:dyDescent="0.15">
      <c r="B145" s="11">
        <v>25</v>
      </c>
      <c r="C145" s="28"/>
      <c r="D145" s="28"/>
      <c r="E145" s="13"/>
      <c r="F145" s="13"/>
      <c r="G145" s="28"/>
      <c r="H145" s="28"/>
      <c r="I145" s="13"/>
      <c r="J145" s="13"/>
      <c r="K145" s="13"/>
      <c r="L145" s="13"/>
      <c r="M145" s="28"/>
      <c r="N145" s="13"/>
      <c r="O145" s="13"/>
      <c r="P145" s="13"/>
      <c r="Q145" s="13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 t="s">
        <v>3540</v>
      </c>
      <c r="AK145" s="28">
        <v>276</v>
      </c>
      <c r="AL145" s="28" t="s">
        <v>59</v>
      </c>
      <c r="AM145" s="28">
        <v>4437</v>
      </c>
      <c r="AN145" s="28">
        <v>97.959000000000003</v>
      </c>
      <c r="AO145" s="28">
        <v>980</v>
      </c>
      <c r="AP145" s="28">
        <v>1027</v>
      </c>
      <c r="AQ145" s="28" t="str">
        <f t="shared" si="4"/>
        <v xml:space="preserve">Positive </v>
      </c>
      <c r="AR145" s="36">
        <v>1.1E-16</v>
      </c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</row>
    <row r="146" spans="2:57" x14ac:dyDescent="0.15">
      <c r="B146" s="11">
        <v>25</v>
      </c>
      <c r="C146" s="28"/>
      <c r="D146" s="28"/>
      <c r="E146" s="13"/>
      <c r="F146" s="13"/>
      <c r="G146" s="28"/>
      <c r="H146" s="28"/>
      <c r="I146" s="13"/>
      <c r="J146" s="13"/>
      <c r="K146" s="13"/>
      <c r="L146" s="13"/>
      <c r="M146" s="28"/>
      <c r="N146" s="13"/>
      <c r="O146" s="13"/>
      <c r="P146" s="13"/>
      <c r="Q146" s="13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 t="s">
        <v>266</v>
      </c>
      <c r="AK146" s="28">
        <v>275</v>
      </c>
      <c r="AL146" s="28" t="s">
        <v>59</v>
      </c>
      <c r="AM146" s="28">
        <v>4437</v>
      </c>
      <c r="AN146" s="28">
        <v>97.015000000000001</v>
      </c>
      <c r="AO146" s="28">
        <v>4144</v>
      </c>
      <c r="AP146" s="28">
        <v>4210</v>
      </c>
      <c r="AQ146" s="28" t="str">
        <f t="shared" si="4"/>
        <v xml:space="preserve">Positive </v>
      </c>
      <c r="AR146" s="36">
        <v>1.39E-25</v>
      </c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</row>
    <row r="147" spans="2:57" x14ac:dyDescent="0.15">
      <c r="B147" s="11">
        <v>25</v>
      </c>
      <c r="C147" s="28"/>
      <c r="D147" s="28"/>
      <c r="E147" s="13"/>
      <c r="F147" s="13"/>
      <c r="G147" s="28"/>
      <c r="H147" s="28"/>
      <c r="I147" s="13"/>
      <c r="J147" s="13"/>
      <c r="K147" s="13"/>
      <c r="L147" s="13"/>
      <c r="M147" s="28"/>
      <c r="N147" s="13"/>
      <c r="O147" s="13"/>
      <c r="P147" s="13"/>
      <c r="Q147" s="13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 t="s">
        <v>3541</v>
      </c>
      <c r="AK147" s="28">
        <v>274</v>
      </c>
      <c r="AL147" s="28" t="s">
        <v>59</v>
      </c>
      <c r="AM147" s="28">
        <v>4437</v>
      </c>
      <c r="AN147" s="28">
        <v>95.122</v>
      </c>
      <c r="AO147" s="28">
        <v>1023</v>
      </c>
      <c r="AP147" s="28">
        <v>984</v>
      </c>
      <c r="AQ147" s="28" t="str">
        <f t="shared" si="4"/>
        <v>Negative</v>
      </c>
      <c r="AR147" s="36">
        <v>1.42E-10</v>
      </c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</row>
    <row r="148" spans="2:57" x14ac:dyDescent="0.15">
      <c r="B148" s="11">
        <v>25</v>
      </c>
      <c r="C148" s="28"/>
      <c r="D148" s="28"/>
      <c r="E148" s="13"/>
      <c r="F148" s="13"/>
      <c r="G148" s="28"/>
      <c r="H148" s="28"/>
      <c r="I148" s="13"/>
      <c r="J148" s="13"/>
      <c r="K148" s="13"/>
      <c r="L148" s="13"/>
      <c r="M148" s="28"/>
      <c r="N148" s="13"/>
      <c r="O148" s="13"/>
      <c r="P148" s="13"/>
      <c r="Q148" s="13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 t="s">
        <v>3542</v>
      </c>
      <c r="AK148" s="28">
        <v>274</v>
      </c>
      <c r="AL148" s="28" t="s">
        <v>59</v>
      </c>
      <c r="AM148" s="28">
        <v>4437</v>
      </c>
      <c r="AN148" s="28">
        <v>95.180999999999997</v>
      </c>
      <c r="AO148" s="28">
        <v>1814</v>
      </c>
      <c r="AP148" s="28">
        <v>1732</v>
      </c>
      <c r="AQ148" s="28" t="str">
        <f t="shared" si="4"/>
        <v>Negative</v>
      </c>
      <c r="AR148" s="36">
        <v>3.8299999999999999E-31</v>
      </c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</row>
    <row r="149" spans="2:57" x14ac:dyDescent="0.15">
      <c r="B149" s="11">
        <v>25</v>
      </c>
      <c r="C149" s="28"/>
      <c r="D149" s="28"/>
      <c r="E149" s="13"/>
      <c r="F149" s="13"/>
      <c r="G149" s="28"/>
      <c r="H149" s="28"/>
      <c r="I149" s="13"/>
      <c r="J149" s="13"/>
      <c r="K149" s="13"/>
      <c r="L149" s="13"/>
      <c r="M149" s="28"/>
      <c r="N149" s="13"/>
      <c r="O149" s="13"/>
      <c r="P149" s="13"/>
      <c r="Q149" s="13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 t="s">
        <v>3543</v>
      </c>
      <c r="AK149" s="28">
        <v>272</v>
      </c>
      <c r="AL149" s="28" t="s">
        <v>59</v>
      </c>
      <c r="AM149" s="28">
        <v>4437</v>
      </c>
      <c r="AN149" s="28">
        <v>95.918000000000006</v>
      </c>
      <c r="AO149" s="28">
        <v>3048</v>
      </c>
      <c r="AP149" s="28">
        <v>3001</v>
      </c>
      <c r="AQ149" s="28" t="str">
        <f t="shared" si="4"/>
        <v>Negative</v>
      </c>
      <c r="AR149" s="36">
        <v>5.0300000000000001E-15</v>
      </c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</row>
    <row r="150" spans="2:57" x14ac:dyDescent="0.15">
      <c r="B150" s="11">
        <v>25</v>
      </c>
      <c r="C150" s="28"/>
      <c r="D150" s="28"/>
      <c r="E150" s="13"/>
      <c r="F150" s="13"/>
      <c r="G150" s="28"/>
      <c r="H150" s="28"/>
      <c r="I150" s="13"/>
      <c r="J150" s="13"/>
      <c r="K150" s="13"/>
      <c r="L150" s="13"/>
      <c r="M150" s="28"/>
      <c r="N150" s="13"/>
      <c r="O150" s="13"/>
      <c r="P150" s="13"/>
      <c r="Q150" s="13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 t="s">
        <v>3544</v>
      </c>
      <c r="AK150" s="28">
        <v>271</v>
      </c>
      <c r="AL150" s="28" t="s">
        <v>59</v>
      </c>
      <c r="AM150" s="28">
        <v>4437</v>
      </c>
      <c r="AN150" s="28">
        <v>97.17</v>
      </c>
      <c r="AO150" s="28">
        <v>3627</v>
      </c>
      <c r="AP150" s="28">
        <v>3732</v>
      </c>
      <c r="AQ150" s="28" t="str">
        <f t="shared" si="4"/>
        <v xml:space="preserve">Positive </v>
      </c>
      <c r="AR150" s="36">
        <v>1.33E-45</v>
      </c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</row>
    <row r="151" spans="2:57" x14ac:dyDescent="0.15">
      <c r="B151" s="11">
        <v>25</v>
      </c>
      <c r="C151" s="28"/>
      <c r="D151" s="28"/>
      <c r="E151" s="13"/>
      <c r="F151" s="13"/>
      <c r="G151" s="28"/>
      <c r="H151" s="28"/>
      <c r="I151" s="13"/>
      <c r="J151" s="13"/>
      <c r="K151" s="13"/>
      <c r="L151" s="13"/>
      <c r="M151" s="28"/>
      <c r="N151" s="13"/>
      <c r="O151" s="13"/>
      <c r="P151" s="13"/>
      <c r="Q151" s="13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 t="s">
        <v>2319</v>
      </c>
      <c r="AK151" s="28">
        <v>270</v>
      </c>
      <c r="AL151" s="28" t="s">
        <v>59</v>
      </c>
      <c r="AM151" s="28">
        <v>4437</v>
      </c>
      <c r="AN151" s="28">
        <v>97.674000000000007</v>
      </c>
      <c r="AO151" s="28">
        <v>4012</v>
      </c>
      <c r="AP151" s="28">
        <v>4097</v>
      </c>
      <c r="AQ151" s="28" t="str">
        <f t="shared" si="4"/>
        <v xml:space="preserve">Positive </v>
      </c>
      <c r="AR151" s="36">
        <v>3.7499999999999999E-36</v>
      </c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</row>
    <row r="152" spans="2:57" x14ac:dyDescent="0.15">
      <c r="B152" s="11">
        <v>25</v>
      </c>
      <c r="C152" s="28"/>
      <c r="D152" s="28"/>
      <c r="E152" s="13"/>
      <c r="F152" s="13"/>
      <c r="G152" s="28"/>
      <c r="H152" s="28"/>
      <c r="I152" s="13"/>
      <c r="J152" s="13"/>
      <c r="K152" s="13"/>
      <c r="L152" s="13"/>
      <c r="M152" s="28"/>
      <c r="N152" s="13"/>
      <c r="O152" s="13"/>
      <c r="P152" s="13"/>
      <c r="Q152" s="13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 t="s">
        <v>3545</v>
      </c>
      <c r="AK152" s="28">
        <v>269</v>
      </c>
      <c r="AL152" s="28" t="s">
        <v>59</v>
      </c>
      <c r="AM152" s="28">
        <v>4437</v>
      </c>
      <c r="AN152" s="28">
        <v>96.825000000000003</v>
      </c>
      <c r="AO152" s="28">
        <v>3667</v>
      </c>
      <c r="AP152" s="28">
        <v>3729</v>
      </c>
      <c r="AQ152" s="28" t="str">
        <f t="shared" si="4"/>
        <v xml:space="preserve">Positive </v>
      </c>
      <c r="AR152" s="36">
        <v>2.28E-23</v>
      </c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</row>
    <row r="153" spans="2:57" x14ac:dyDescent="0.15">
      <c r="B153" s="11">
        <v>25</v>
      </c>
      <c r="C153" s="28"/>
      <c r="D153" s="28"/>
      <c r="E153" s="13"/>
      <c r="F153" s="13"/>
      <c r="G153" s="28"/>
      <c r="H153" s="28"/>
      <c r="I153" s="13"/>
      <c r="J153" s="13"/>
      <c r="K153" s="13"/>
      <c r="L153" s="13"/>
      <c r="M153" s="28"/>
      <c r="N153" s="13"/>
      <c r="O153" s="13"/>
      <c r="P153" s="13"/>
      <c r="Q153" s="13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 t="s">
        <v>3546</v>
      </c>
      <c r="AK153" s="28">
        <v>267</v>
      </c>
      <c r="AL153" s="28" t="s">
        <v>59</v>
      </c>
      <c r="AM153" s="28">
        <v>4437</v>
      </c>
      <c r="AN153" s="28">
        <v>96.774000000000001</v>
      </c>
      <c r="AO153" s="28">
        <v>1567</v>
      </c>
      <c r="AP153" s="28">
        <v>1628</v>
      </c>
      <c r="AQ153" s="28" t="str">
        <f t="shared" si="4"/>
        <v xml:space="preserve">Positive </v>
      </c>
      <c r="AR153" s="36">
        <v>8.1299999999999997E-23</v>
      </c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</row>
    <row r="154" spans="2:57" x14ac:dyDescent="0.15">
      <c r="B154" s="11">
        <v>25</v>
      </c>
      <c r="C154" s="28"/>
      <c r="D154" s="28"/>
      <c r="E154" s="13"/>
      <c r="F154" s="13"/>
      <c r="G154" s="28"/>
      <c r="H154" s="28"/>
      <c r="I154" s="13"/>
      <c r="J154" s="13"/>
      <c r="K154" s="13"/>
      <c r="L154" s="13"/>
      <c r="M154" s="28"/>
      <c r="N154" s="13"/>
      <c r="O154" s="13"/>
      <c r="P154" s="13"/>
      <c r="Q154" s="13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 t="s">
        <v>259</v>
      </c>
      <c r="AK154" s="28">
        <v>266</v>
      </c>
      <c r="AL154" s="28" t="s">
        <v>59</v>
      </c>
      <c r="AM154" s="28">
        <v>4437</v>
      </c>
      <c r="AN154" s="28">
        <v>97.561000000000007</v>
      </c>
      <c r="AO154" s="28">
        <v>376</v>
      </c>
      <c r="AP154" s="28">
        <v>416</v>
      </c>
      <c r="AQ154" s="28" t="str">
        <f t="shared" si="4"/>
        <v xml:space="preserve">Positive </v>
      </c>
      <c r="AR154" s="36">
        <v>8.2100000000000004E-13</v>
      </c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</row>
    <row r="155" spans="2:57" x14ac:dyDescent="0.15">
      <c r="B155" s="11">
        <v>25</v>
      </c>
      <c r="C155" s="28"/>
      <c r="D155" s="28"/>
      <c r="E155" s="13"/>
      <c r="F155" s="13"/>
      <c r="G155" s="28"/>
      <c r="H155" s="28"/>
      <c r="I155" s="13"/>
      <c r="J155" s="13"/>
      <c r="K155" s="13"/>
      <c r="L155" s="13"/>
      <c r="M155" s="28"/>
      <c r="N155" s="13"/>
      <c r="O155" s="13"/>
      <c r="P155" s="13"/>
      <c r="Q155" s="13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 t="s">
        <v>250</v>
      </c>
      <c r="AK155" s="28">
        <v>264</v>
      </c>
      <c r="AL155" s="28" t="s">
        <v>59</v>
      </c>
      <c r="AM155" s="28">
        <v>4437</v>
      </c>
      <c r="AN155" s="28">
        <v>96.225999999999999</v>
      </c>
      <c r="AO155" s="28">
        <v>90</v>
      </c>
      <c r="AP155" s="28">
        <v>142</v>
      </c>
      <c r="AQ155" s="28" t="str">
        <f t="shared" si="4"/>
        <v xml:space="preserve">Positive </v>
      </c>
      <c r="AR155" s="36">
        <v>8.0800000000000001E-18</v>
      </c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</row>
    <row r="156" spans="2:57" x14ac:dyDescent="0.15">
      <c r="B156" s="11">
        <v>25</v>
      </c>
      <c r="C156" s="28"/>
      <c r="D156" s="28"/>
      <c r="E156" s="13"/>
      <c r="F156" s="13"/>
      <c r="G156" s="28"/>
      <c r="H156" s="28"/>
      <c r="I156" s="13"/>
      <c r="J156" s="13"/>
      <c r="K156" s="13"/>
      <c r="L156" s="13"/>
      <c r="M156" s="28"/>
      <c r="N156" s="13"/>
      <c r="O156" s="13"/>
      <c r="P156" s="13"/>
      <c r="Q156" s="13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 t="s">
        <v>3547</v>
      </c>
      <c r="AK156" s="28">
        <v>263</v>
      </c>
      <c r="AL156" s="28" t="s">
        <v>59</v>
      </c>
      <c r="AM156" s="28">
        <v>4437</v>
      </c>
      <c r="AN156" s="28">
        <v>98.275999999999996</v>
      </c>
      <c r="AO156" s="28">
        <v>3137</v>
      </c>
      <c r="AP156" s="28">
        <v>3080</v>
      </c>
      <c r="AQ156" s="28" t="str">
        <f t="shared" si="4"/>
        <v>Negative</v>
      </c>
      <c r="AR156" s="36">
        <v>2.8700000000000001E-22</v>
      </c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</row>
    <row r="157" spans="2:57" x14ac:dyDescent="0.15">
      <c r="B157" s="11">
        <v>25</v>
      </c>
      <c r="C157" s="28"/>
      <c r="D157" s="28"/>
      <c r="E157" s="13"/>
      <c r="F157" s="13"/>
      <c r="G157" s="28"/>
      <c r="H157" s="28"/>
      <c r="I157" s="13"/>
      <c r="J157" s="13"/>
      <c r="K157" s="13"/>
      <c r="L157" s="13"/>
      <c r="M157" s="28"/>
      <c r="N157" s="13"/>
      <c r="O157" s="13"/>
      <c r="P157" s="13"/>
      <c r="Q157" s="13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 t="s">
        <v>3548</v>
      </c>
      <c r="AK157" s="28">
        <v>262</v>
      </c>
      <c r="AL157" s="28" t="s">
        <v>59</v>
      </c>
      <c r="AM157" s="28">
        <v>4437</v>
      </c>
      <c r="AN157" s="28">
        <v>100</v>
      </c>
      <c r="AO157" s="28">
        <v>3425</v>
      </c>
      <c r="AP157" s="28">
        <v>3356</v>
      </c>
      <c r="AQ157" s="28" t="str">
        <f t="shared" si="4"/>
        <v>Negative</v>
      </c>
      <c r="AR157" s="36">
        <v>1.31E-30</v>
      </c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</row>
    <row r="158" spans="2:57" x14ac:dyDescent="0.15">
      <c r="B158" s="11">
        <v>25</v>
      </c>
      <c r="C158" s="28"/>
      <c r="D158" s="28"/>
      <c r="E158" s="13"/>
      <c r="F158" s="13"/>
      <c r="G158" s="28"/>
      <c r="H158" s="28"/>
      <c r="I158" s="13"/>
      <c r="J158" s="13"/>
      <c r="K158" s="13"/>
      <c r="L158" s="13"/>
      <c r="M158" s="28"/>
      <c r="N158" s="13"/>
      <c r="O158" s="13"/>
      <c r="P158" s="13"/>
      <c r="Q158" s="13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 t="s">
        <v>3549</v>
      </c>
      <c r="AK158" s="28">
        <v>261</v>
      </c>
      <c r="AL158" s="28" t="s">
        <v>59</v>
      </c>
      <c r="AM158" s="28">
        <v>4437</v>
      </c>
      <c r="AN158" s="28">
        <v>100</v>
      </c>
      <c r="AO158" s="28">
        <v>901</v>
      </c>
      <c r="AP158" s="28">
        <v>1024</v>
      </c>
      <c r="AQ158" s="28" t="str">
        <f t="shared" si="4"/>
        <v xml:space="preserve">Positive </v>
      </c>
      <c r="AR158" s="36">
        <v>1.25E-60</v>
      </c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</row>
    <row r="159" spans="2:57" x14ac:dyDescent="0.15">
      <c r="B159" s="11">
        <v>25</v>
      </c>
      <c r="C159" s="28"/>
      <c r="D159" s="28"/>
      <c r="E159" s="13"/>
      <c r="F159" s="13"/>
      <c r="G159" s="28"/>
      <c r="H159" s="28"/>
      <c r="I159" s="13"/>
      <c r="J159" s="13"/>
      <c r="K159" s="13"/>
      <c r="L159" s="13"/>
      <c r="M159" s="28"/>
      <c r="N159" s="13"/>
      <c r="O159" s="13"/>
      <c r="P159" s="13"/>
      <c r="Q159" s="13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 t="s">
        <v>264</v>
      </c>
      <c r="AK159" s="28">
        <v>260</v>
      </c>
      <c r="AL159" s="28" t="s">
        <v>59</v>
      </c>
      <c r="AM159" s="28">
        <v>4437</v>
      </c>
      <c r="AN159" s="28">
        <v>91.837000000000003</v>
      </c>
      <c r="AO159" s="28">
        <v>2475</v>
      </c>
      <c r="AP159" s="28">
        <v>2521</v>
      </c>
      <c r="AQ159" s="28" t="str">
        <f t="shared" si="4"/>
        <v xml:space="preserve">Positive </v>
      </c>
      <c r="AR159" s="36">
        <v>1.0399999999999999E-11</v>
      </c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</row>
    <row r="160" spans="2:57" x14ac:dyDescent="0.15">
      <c r="B160" s="11">
        <v>25</v>
      </c>
      <c r="C160" s="28"/>
      <c r="D160" s="28"/>
      <c r="E160" s="13"/>
      <c r="F160" s="13"/>
      <c r="G160" s="28"/>
      <c r="H160" s="28"/>
      <c r="I160" s="13"/>
      <c r="J160" s="13"/>
      <c r="K160" s="13"/>
      <c r="L160" s="13"/>
      <c r="M160" s="28"/>
      <c r="N160" s="13"/>
      <c r="O160" s="13"/>
      <c r="P160" s="13"/>
      <c r="Q160" s="13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 t="s">
        <v>265</v>
      </c>
      <c r="AK160" s="28">
        <v>260</v>
      </c>
      <c r="AL160" s="28" t="s">
        <v>59</v>
      </c>
      <c r="AM160" s="28">
        <v>4437</v>
      </c>
      <c r="AN160" s="28">
        <v>95.775000000000006</v>
      </c>
      <c r="AO160" s="28">
        <v>932</v>
      </c>
      <c r="AP160" s="28">
        <v>862</v>
      </c>
      <c r="AQ160" s="28" t="str">
        <f t="shared" si="4"/>
        <v>Negative</v>
      </c>
      <c r="AR160" s="36">
        <v>3.65E-26</v>
      </c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</row>
    <row r="161" spans="2:57" x14ac:dyDescent="0.15">
      <c r="B161" s="11">
        <v>25</v>
      </c>
      <c r="C161" s="28"/>
      <c r="D161" s="28"/>
      <c r="E161" s="13"/>
      <c r="F161" s="13"/>
      <c r="G161" s="28"/>
      <c r="H161" s="28"/>
      <c r="I161" s="13"/>
      <c r="J161" s="13"/>
      <c r="K161" s="13"/>
      <c r="L161" s="13"/>
      <c r="M161" s="28"/>
      <c r="N161" s="13"/>
      <c r="O161" s="13"/>
      <c r="P161" s="13"/>
      <c r="Q161" s="13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 t="s">
        <v>3550</v>
      </c>
      <c r="AK161" s="28">
        <v>260</v>
      </c>
      <c r="AL161" s="28" t="s">
        <v>59</v>
      </c>
      <c r="AM161" s="28">
        <v>4437</v>
      </c>
      <c r="AN161" s="28">
        <v>98.387</v>
      </c>
      <c r="AO161" s="28">
        <v>1483</v>
      </c>
      <c r="AP161" s="28">
        <v>1544</v>
      </c>
      <c r="AQ161" s="28" t="str">
        <f t="shared" si="4"/>
        <v xml:space="preserve">Positive </v>
      </c>
      <c r="AR161" s="36">
        <v>1.7E-24</v>
      </c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</row>
    <row r="162" spans="2:57" x14ac:dyDescent="0.15">
      <c r="B162" s="11">
        <v>25</v>
      </c>
      <c r="C162" s="28"/>
      <c r="D162" s="28"/>
      <c r="E162" s="13"/>
      <c r="F162" s="13"/>
      <c r="G162" s="28"/>
      <c r="H162" s="28"/>
      <c r="I162" s="13"/>
      <c r="J162" s="13"/>
      <c r="K162" s="13"/>
      <c r="L162" s="13"/>
      <c r="M162" s="28"/>
      <c r="N162" s="13"/>
      <c r="O162" s="13"/>
      <c r="P162" s="13"/>
      <c r="Q162" s="13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 t="s">
        <v>3551</v>
      </c>
      <c r="AK162" s="28">
        <v>258</v>
      </c>
      <c r="AL162" s="28" t="s">
        <v>59</v>
      </c>
      <c r="AM162" s="28">
        <v>4437</v>
      </c>
      <c r="AN162" s="28">
        <v>94.643000000000001</v>
      </c>
      <c r="AO162" s="28">
        <v>864</v>
      </c>
      <c r="AP162" s="28">
        <v>919</v>
      </c>
      <c r="AQ162" s="28" t="str">
        <f t="shared" si="4"/>
        <v xml:space="preserve">Positive </v>
      </c>
      <c r="AR162" s="36">
        <v>2.8400000000000003E-17</v>
      </c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</row>
    <row r="163" spans="2:57" x14ac:dyDescent="0.15">
      <c r="B163" s="11">
        <v>25</v>
      </c>
      <c r="C163" s="28"/>
      <c r="D163" s="28"/>
      <c r="E163" s="13"/>
      <c r="F163" s="13"/>
      <c r="G163" s="28"/>
      <c r="H163" s="28"/>
      <c r="I163" s="13"/>
      <c r="J163" s="13"/>
      <c r="K163" s="13"/>
      <c r="L163" s="13"/>
      <c r="M163" s="28"/>
      <c r="N163" s="13"/>
      <c r="O163" s="13"/>
      <c r="P163" s="13"/>
      <c r="Q163" s="13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 t="s">
        <v>3552</v>
      </c>
      <c r="AK163" s="28">
        <v>257</v>
      </c>
      <c r="AL163" s="28" t="s">
        <v>59</v>
      </c>
      <c r="AM163" s="28">
        <v>4437</v>
      </c>
      <c r="AN163" s="28">
        <v>97.561000000000007</v>
      </c>
      <c r="AO163" s="28">
        <v>4188</v>
      </c>
      <c r="AP163" s="28">
        <v>4228</v>
      </c>
      <c r="AQ163" s="28" t="str">
        <f t="shared" si="4"/>
        <v xml:space="preserve">Positive </v>
      </c>
      <c r="AR163" s="36">
        <v>7.9099999999999996E-13</v>
      </c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</row>
    <row r="164" spans="2:57" x14ac:dyDescent="0.15">
      <c r="B164" s="11">
        <v>25</v>
      </c>
      <c r="C164" s="28"/>
      <c r="D164" s="28"/>
      <c r="E164" s="13"/>
      <c r="F164" s="13"/>
      <c r="G164" s="28"/>
      <c r="H164" s="28"/>
      <c r="I164" s="13"/>
      <c r="J164" s="13"/>
      <c r="K164" s="13"/>
      <c r="L164" s="13"/>
      <c r="M164" s="28"/>
      <c r="N164" s="13"/>
      <c r="O164" s="13"/>
      <c r="P164" s="13"/>
      <c r="Q164" s="13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 t="s">
        <v>3553</v>
      </c>
      <c r="AK164" s="28">
        <v>257</v>
      </c>
      <c r="AL164" s="28" t="s">
        <v>59</v>
      </c>
      <c r="AM164" s="28">
        <v>4437</v>
      </c>
      <c r="AN164" s="28">
        <v>100</v>
      </c>
      <c r="AO164" s="28">
        <v>983</v>
      </c>
      <c r="AP164" s="28">
        <v>1029</v>
      </c>
      <c r="AQ164" s="28" t="str">
        <f t="shared" si="4"/>
        <v xml:space="preserve">Positive </v>
      </c>
      <c r="AR164" s="36">
        <v>7.8500000000000006E-18</v>
      </c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</row>
    <row r="165" spans="2:57" x14ac:dyDescent="0.15">
      <c r="B165" s="11">
        <v>25</v>
      </c>
      <c r="C165" s="28"/>
      <c r="D165" s="28"/>
      <c r="E165" s="13"/>
      <c r="F165" s="13"/>
      <c r="G165" s="28"/>
      <c r="H165" s="28"/>
      <c r="I165" s="13"/>
      <c r="J165" s="13"/>
      <c r="K165" s="13"/>
      <c r="L165" s="13"/>
      <c r="M165" s="28"/>
      <c r="N165" s="13"/>
      <c r="O165" s="13"/>
      <c r="P165" s="13"/>
      <c r="Q165" s="13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 t="s">
        <v>3554</v>
      </c>
      <c r="AK165" s="28">
        <v>256</v>
      </c>
      <c r="AL165" s="28" t="s">
        <v>59</v>
      </c>
      <c r="AM165" s="28">
        <v>4437</v>
      </c>
      <c r="AN165" s="28">
        <v>97.436000000000007</v>
      </c>
      <c r="AO165" s="28">
        <v>3177</v>
      </c>
      <c r="AP165" s="28">
        <v>3253</v>
      </c>
      <c r="AQ165" s="28" t="str">
        <f t="shared" si="4"/>
        <v xml:space="preserve">Positive </v>
      </c>
      <c r="AR165" s="36">
        <v>3.5599999999999998E-31</v>
      </c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</row>
    <row r="166" spans="2:57" x14ac:dyDescent="0.15">
      <c r="B166" s="11">
        <v>25</v>
      </c>
      <c r="C166" s="28"/>
      <c r="D166" s="28"/>
      <c r="E166" s="13"/>
      <c r="F166" s="13"/>
      <c r="G166" s="28"/>
      <c r="H166" s="28"/>
      <c r="I166" s="13"/>
      <c r="J166" s="13"/>
      <c r="K166" s="13"/>
      <c r="L166" s="13"/>
      <c r="M166" s="28"/>
      <c r="N166" s="13"/>
      <c r="O166" s="13"/>
      <c r="P166" s="13"/>
      <c r="Q166" s="13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 t="s">
        <v>274</v>
      </c>
      <c r="AK166" s="28">
        <v>255</v>
      </c>
      <c r="AL166" s="28" t="s">
        <v>59</v>
      </c>
      <c r="AM166" s="28">
        <v>4437</v>
      </c>
      <c r="AN166" s="28">
        <v>94.186000000000007</v>
      </c>
      <c r="AO166" s="28">
        <v>3210</v>
      </c>
      <c r="AP166" s="28">
        <v>3125</v>
      </c>
      <c r="AQ166" s="28" t="str">
        <f t="shared" si="4"/>
        <v>Negative</v>
      </c>
      <c r="AR166" s="36">
        <v>1.2800000000000001E-30</v>
      </c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</row>
    <row r="167" spans="2:57" x14ac:dyDescent="0.15">
      <c r="B167" s="11">
        <v>25</v>
      </c>
      <c r="C167" s="28"/>
      <c r="D167" s="28"/>
      <c r="E167" s="13"/>
      <c r="F167" s="13"/>
      <c r="G167" s="28"/>
      <c r="H167" s="28"/>
      <c r="I167" s="13"/>
      <c r="J167" s="13"/>
      <c r="K167" s="13"/>
      <c r="L167" s="13"/>
      <c r="M167" s="28"/>
      <c r="N167" s="13"/>
      <c r="O167" s="13"/>
      <c r="P167" s="13"/>
      <c r="Q167" s="13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 t="s">
        <v>3555</v>
      </c>
      <c r="AK167" s="28">
        <v>254</v>
      </c>
      <c r="AL167" s="28" t="s">
        <v>59</v>
      </c>
      <c r="AM167" s="28">
        <v>4437</v>
      </c>
      <c r="AN167" s="28">
        <v>92.424000000000007</v>
      </c>
      <c r="AO167" s="28">
        <v>142</v>
      </c>
      <c r="AP167" s="28">
        <v>77</v>
      </c>
      <c r="AQ167" s="28" t="str">
        <f t="shared" si="4"/>
        <v>Negative</v>
      </c>
      <c r="AR167" s="36">
        <v>4.6300000000000002E-20</v>
      </c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</row>
    <row r="168" spans="2:57" x14ac:dyDescent="0.15">
      <c r="B168" s="11">
        <v>25</v>
      </c>
      <c r="C168" s="28"/>
      <c r="D168" s="28"/>
      <c r="E168" s="13"/>
      <c r="F168" s="13"/>
      <c r="G168" s="28"/>
      <c r="H168" s="28"/>
      <c r="I168" s="13"/>
      <c r="J168" s="13"/>
      <c r="K168" s="13"/>
      <c r="L168" s="13"/>
      <c r="M168" s="28"/>
      <c r="N168" s="13"/>
      <c r="O168" s="13"/>
      <c r="P168" s="13"/>
      <c r="Q168" s="13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 t="s">
        <v>3556</v>
      </c>
      <c r="AK168" s="28">
        <v>254</v>
      </c>
      <c r="AL168" s="28" t="s">
        <v>59</v>
      </c>
      <c r="AM168" s="28">
        <v>4437</v>
      </c>
      <c r="AN168" s="28">
        <v>100</v>
      </c>
      <c r="AO168" s="28">
        <v>917</v>
      </c>
      <c r="AP168" s="28">
        <v>879</v>
      </c>
      <c r="AQ168" s="28" t="str">
        <f t="shared" si="4"/>
        <v>Negative</v>
      </c>
      <c r="AR168" s="36">
        <v>2.1700000000000001E-13</v>
      </c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</row>
    <row r="169" spans="2:57" x14ac:dyDescent="0.15">
      <c r="B169" s="11">
        <v>25</v>
      </c>
      <c r="C169" s="28"/>
      <c r="D169" s="28"/>
      <c r="E169" s="13"/>
      <c r="F169" s="13"/>
      <c r="G169" s="28"/>
      <c r="H169" s="28"/>
      <c r="I169" s="13"/>
      <c r="J169" s="13"/>
      <c r="K169" s="13"/>
      <c r="L169" s="13"/>
      <c r="M169" s="28"/>
      <c r="N169" s="13"/>
      <c r="O169" s="13"/>
      <c r="P169" s="13"/>
      <c r="Q169" s="13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 t="s">
        <v>3557</v>
      </c>
      <c r="AK169" s="28">
        <v>253</v>
      </c>
      <c r="AL169" s="28" t="s">
        <v>59</v>
      </c>
      <c r="AM169" s="28">
        <v>4437</v>
      </c>
      <c r="AN169" s="28">
        <v>98.147999999999996</v>
      </c>
      <c r="AO169" s="28">
        <v>1324</v>
      </c>
      <c r="AP169" s="28">
        <v>1377</v>
      </c>
      <c r="AQ169" s="28" t="str">
        <f t="shared" si="4"/>
        <v xml:space="preserve">Positive </v>
      </c>
      <c r="AR169" s="36">
        <v>4.6100000000000002E-20</v>
      </c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</row>
    <row r="170" spans="2:57" x14ac:dyDescent="0.15">
      <c r="B170" s="11">
        <v>25</v>
      </c>
      <c r="C170" s="28"/>
      <c r="D170" s="28"/>
      <c r="E170" s="13"/>
      <c r="F170" s="13"/>
      <c r="G170" s="28"/>
      <c r="H170" s="28"/>
      <c r="I170" s="13"/>
      <c r="J170" s="13"/>
      <c r="K170" s="13"/>
      <c r="L170" s="13"/>
      <c r="M170" s="28"/>
      <c r="N170" s="13"/>
      <c r="O170" s="13"/>
      <c r="P170" s="13"/>
      <c r="Q170" s="13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 t="s">
        <v>3558</v>
      </c>
      <c r="AK170" s="28">
        <v>251</v>
      </c>
      <c r="AL170" s="28" t="s">
        <v>59</v>
      </c>
      <c r="AM170" s="28">
        <v>4437</v>
      </c>
      <c r="AN170" s="28">
        <v>95.238</v>
      </c>
      <c r="AO170" s="28">
        <v>535</v>
      </c>
      <c r="AP170" s="28">
        <v>575</v>
      </c>
      <c r="AQ170" s="28" t="str">
        <f t="shared" si="4"/>
        <v xml:space="preserve">Positive </v>
      </c>
      <c r="AR170" s="36">
        <v>3.5800000000000002E-11</v>
      </c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</row>
    <row r="171" spans="2:57" x14ac:dyDescent="0.15">
      <c r="B171" s="11">
        <v>25</v>
      </c>
      <c r="C171" s="28"/>
      <c r="D171" s="28"/>
      <c r="E171" s="13"/>
      <c r="F171" s="13"/>
      <c r="G171" s="28"/>
      <c r="H171" s="28"/>
      <c r="I171" s="13"/>
      <c r="J171" s="13"/>
      <c r="K171" s="13"/>
      <c r="L171" s="13"/>
      <c r="M171" s="28"/>
      <c r="N171" s="13"/>
      <c r="O171" s="13"/>
      <c r="P171" s="13"/>
      <c r="Q171" s="13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 t="s">
        <v>3559</v>
      </c>
      <c r="AK171" s="28">
        <v>250</v>
      </c>
      <c r="AL171" s="28" t="s">
        <v>59</v>
      </c>
      <c r="AM171" s="28">
        <v>4437</v>
      </c>
      <c r="AN171" s="28">
        <v>98.260999999999996</v>
      </c>
      <c r="AO171" s="28">
        <v>304</v>
      </c>
      <c r="AP171" s="28">
        <v>190</v>
      </c>
      <c r="AQ171" s="28" t="str">
        <f t="shared" si="4"/>
        <v>Negative</v>
      </c>
      <c r="AR171" s="36">
        <v>2.61E-52</v>
      </c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</row>
    <row r="172" spans="2:57" x14ac:dyDescent="0.15">
      <c r="B172" s="11">
        <v>25</v>
      </c>
      <c r="C172" s="28"/>
      <c r="D172" s="28"/>
      <c r="E172" s="13"/>
      <c r="F172" s="13"/>
      <c r="G172" s="28"/>
      <c r="H172" s="28"/>
      <c r="I172" s="13"/>
      <c r="J172" s="13"/>
      <c r="K172" s="13"/>
      <c r="L172" s="13"/>
      <c r="M172" s="28"/>
      <c r="N172" s="13"/>
      <c r="O172" s="13"/>
      <c r="P172" s="13"/>
      <c r="Q172" s="13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 t="s">
        <v>3560</v>
      </c>
      <c r="AK172" s="28">
        <v>250</v>
      </c>
      <c r="AL172" s="28" t="s">
        <v>59</v>
      </c>
      <c r="AM172" s="28">
        <v>4437</v>
      </c>
      <c r="AN172" s="28">
        <v>98.611000000000004</v>
      </c>
      <c r="AO172" s="28">
        <v>573</v>
      </c>
      <c r="AP172" s="28">
        <v>644</v>
      </c>
      <c r="AQ172" s="28" t="str">
        <f t="shared" si="4"/>
        <v xml:space="preserve">Positive </v>
      </c>
      <c r="AR172" s="36">
        <v>4.4900000000000001E-30</v>
      </c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</row>
    <row r="173" spans="2:57" x14ac:dyDescent="0.15">
      <c r="B173" s="11">
        <v>25</v>
      </c>
      <c r="C173" s="28"/>
      <c r="D173" s="28"/>
      <c r="E173" s="13"/>
      <c r="F173" s="13"/>
      <c r="G173" s="28"/>
      <c r="H173" s="28"/>
      <c r="I173" s="13"/>
      <c r="J173" s="13"/>
      <c r="K173" s="13"/>
      <c r="L173" s="13"/>
      <c r="M173" s="28"/>
      <c r="N173" s="13"/>
      <c r="O173" s="13"/>
      <c r="P173" s="13"/>
      <c r="Q173" s="13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 t="s">
        <v>249</v>
      </c>
      <c r="AK173" s="28">
        <v>247</v>
      </c>
      <c r="AL173" s="28" t="s">
        <v>59</v>
      </c>
      <c r="AM173" s="28">
        <v>4437</v>
      </c>
      <c r="AN173" s="28">
        <v>92.941000000000003</v>
      </c>
      <c r="AO173" s="28">
        <v>4117</v>
      </c>
      <c r="AP173" s="28">
        <v>4034</v>
      </c>
      <c r="AQ173" s="28" t="str">
        <f t="shared" si="4"/>
        <v>Negative</v>
      </c>
      <c r="AR173" s="36">
        <v>2.0599999999999998E-28</v>
      </c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</row>
    <row r="174" spans="2:57" x14ac:dyDescent="0.15">
      <c r="B174" s="11">
        <v>25</v>
      </c>
      <c r="C174" s="28"/>
      <c r="D174" s="28"/>
      <c r="E174" s="13"/>
      <c r="F174" s="13"/>
      <c r="G174" s="28"/>
      <c r="H174" s="28"/>
      <c r="I174" s="13"/>
      <c r="J174" s="13"/>
      <c r="K174" s="13"/>
      <c r="L174" s="13"/>
      <c r="M174" s="28"/>
      <c r="N174" s="13"/>
      <c r="O174" s="13"/>
      <c r="P174" s="13"/>
      <c r="Q174" s="13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 t="s">
        <v>3561</v>
      </c>
      <c r="AK174" s="28">
        <v>247</v>
      </c>
      <c r="AL174" s="28" t="s">
        <v>59</v>
      </c>
      <c r="AM174" s="28">
        <v>4437</v>
      </c>
      <c r="AN174" s="28">
        <v>98.076999999999998</v>
      </c>
      <c r="AO174" s="28">
        <v>1811</v>
      </c>
      <c r="AP174" s="28">
        <v>1760</v>
      </c>
      <c r="AQ174" s="28" t="str">
        <f t="shared" si="4"/>
        <v>Negative</v>
      </c>
      <c r="AR174" s="36">
        <v>5.8100000000000003E-19</v>
      </c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</row>
    <row r="175" spans="2:57" x14ac:dyDescent="0.15">
      <c r="B175" s="11">
        <v>25</v>
      </c>
      <c r="C175" s="28"/>
      <c r="D175" s="28"/>
      <c r="E175" s="13"/>
      <c r="F175" s="13"/>
      <c r="G175" s="28"/>
      <c r="H175" s="28"/>
      <c r="I175" s="13"/>
      <c r="J175" s="13"/>
      <c r="K175" s="13"/>
      <c r="L175" s="13"/>
      <c r="M175" s="28"/>
      <c r="N175" s="13"/>
      <c r="O175" s="13"/>
      <c r="P175" s="13"/>
      <c r="Q175" s="13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 t="s">
        <v>3034</v>
      </c>
      <c r="AK175" s="28">
        <v>246</v>
      </c>
      <c r="AL175" s="28" t="s">
        <v>59</v>
      </c>
      <c r="AM175" s="28">
        <v>4437</v>
      </c>
      <c r="AN175" s="28">
        <v>96.225999999999999</v>
      </c>
      <c r="AO175" s="28">
        <v>181</v>
      </c>
      <c r="AP175" s="28">
        <v>233</v>
      </c>
      <c r="AQ175" s="28" t="str">
        <f t="shared" si="4"/>
        <v xml:space="preserve">Positive </v>
      </c>
      <c r="AR175" s="36">
        <v>7.4800000000000003E-18</v>
      </c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</row>
    <row r="176" spans="2:57" x14ac:dyDescent="0.15">
      <c r="B176" s="11">
        <v>25</v>
      </c>
      <c r="C176" s="28"/>
      <c r="D176" s="28"/>
      <c r="E176" s="13"/>
      <c r="F176" s="13"/>
      <c r="G176" s="28"/>
      <c r="H176" s="28"/>
      <c r="I176" s="13"/>
      <c r="J176" s="13"/>
      <c r="K176" s="13"/>
      <c r="L176" s="13"/>
      <c r="M176" s="28"/>
      <c r="N176" s="13"/>
      <c r="O176" s="13"/>
      <c r="P176" s="13"/>
      <c r="Q176" s="13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 t="s">
        <v>3562</v>
      </c>
      <c r="AK176" s="28">
        <v>245</v>
      </c>
      <c r="AL176" s="28" t="s">
        <v>59</v>
      </c>
      <c r="AM176" s="28">
        <v>4437</v>
      </c>
      <c r="AN176" s="28">
        <v>92.308000000000007</v>
      </c>
      <c r="AO176" s="28">
        <v>3150</v>
      </c>
      <c r="AP176" s="28">
        <v>3213</v>
      </c>
      <c r="AQ176" s="28" t="str">
        <f t="shared" si="4"/>
        <v xml:space="preserve">Positive </v>
      </c>
      <c r="AR176" s="36">
        <v>5.7599999999999996E-19</v>
      </c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</row>
    <row r="177" spans="2:57" x14ac:dyDescent="0.15">
      <c r="B177" s="11">
        <v>25</v>
      </c>
      <c r="C177" s="28"/>
      <c r="D177" s="28"/>
      <c r="E177" s="13"/>
      <c r="F177" s="13"/>
      <c r="G177" s="28"/>
      <c r="H177" s="28"/>
      <c r="I177" s="13"/>
      <c r="J177" s="13"/>
      <c r="K177" s="13"/>
      <c r="L177" s="13"/>
      <c r="M177" s="28"/>
      <c r="N177" s="13"/>
      <c r="O177" s="13"/>
      <c r="P177" s="13"/>
      <c r="Q177" s="13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 t="s">
        <v>248</v>
      </c>
      <c r="AK177" s="28">
        <v>244</v>
      </c>
      <c r="AL177" s="28" t="s">
        <v>59</v>
      </c>
      <c r="AM177" s="28">
        <v>4437</v>
      </c>
      <c r="AN177" s="28">
        <v>100</v>
      </c>
      <c r="AO177" s="28">
        <v>3389</v>
      </c>
      <c r="AP177" s="28">
        <v>3428</v>
      </c>
      <c r="AQ177" s="28" t="str">
        <f t="shared" si="4"/>
        <v xml:space="preserve">Positive </v>
      </c>
      <c r="AR177" s="36">
        <v>5.7699999999999996E-14</v>
      </c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</row>
    <row r="178" spans="2:57" x14ac:dyDescent="0.15">
      <c r="B178" s="11">
        <v>25</v>
      </c>
      <c r="C178" s="28"/>
      <c r="D178" s="28"/>
      <c r="E178" s="13"/>
      <c r="F178" s="13"/>
      <c r="G178" s="28"/>
      <c r="H178" s="28"/>
      <c r="I178" s="13"/>
      <c r="J178" s="13"/>
      <c r="K178" s="13"/>
      <c r="L178" s="13"/>
      <c r="M178" s="28"/>
      <c r="N178" s="13"/>
      <c r="O178" s="13"/>
      <c r="P178" s="13"/>
      <c r="Q178" s="13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 t="s">
        <v>3563</v>
      </c>
      <c r="AK178" s="28">
        <v>244</v>
      </c>
      <c r="AL178" s="28" t="s">
        <v>59</v>
      </c>
      <c r="AM178" s="28">
        <v>4437</v>
      </c>
      <c r="AN178" s="28">
        <v>96.825000000000003</v>
      </c>
      <c r="AO178" s="28">
        <v>1398</v>
      </c>
      <c r="AP178" s="28">
        <v>1460</v>
      </c>
      <c r="AQ178" s="28" t="str">
        <f t="shared" si="4"/>
        <v xml:space="preserve">Positive </v>
      </c>
      <c r="AR178" s="36">
        <v>2.0500000000000001E-23</v>
      </c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</row>
    <row r="179" spans="2:57" x14ac:dyDescent="0.15">
      <c r="B179" s="11">
        <v>25</v>
      </c>
      <c r="C179" s="28"/>
      <c r="D179" s="28"/>
      <c r="E179" s="13"/>
      <c r="F179" s="13"/>
      <c r="G179" s="28"/>
      <c r="H179" s="28"/>
      <c r="I179" s="13"/>
      <c r="J179" s="13"/>
      <c r="K179" s="13"/>
      <c r="L179" s="13"/>
      <c r="M179" s="28"/>
      <c r="N179" s="13"/>
      <c r="O179" s="13"/>
      <c r="P179" s="13"/>
      <c r="Q179" s="13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 t="s">
        <v>3564</v>
      </c>
      <c r="AK179" s="28">
        <v>243</v>
      </c>
      <c r="AL179" s="28" t="s">
        <v>59</v>
      </c>
      <c r="AM179" s="28">
        <v>4437</v>
      </c>
      <c r="AN179" s="28">
        <v>96.241</v>
      </c>
      <c r="AO179" s="28">
        <v>16</v>
      </c>
      <c r="AP179" s="28">
        <v>148</v>
      </c>
      <c r="AQ179" s="28" t="str">
        <f t="shared" si="4"/>
        <v xml:space="preserve">Positive </v>
      </c>
      <c r="AR179" s="36">
        <v>2.5099999999999999E-57</v>
      </c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</row>
    <row r="180" spans="2:57" x14ac:dyDescent="0.15">
      <c r="B180" s="11">
        <v>25</v>
      </c>
      <c r="C180" s="28"/>
      <c r="D180" s="28"/>
      <c r="E180" s="13"/>
      <c r="F180" s="13"/>
      <c r="G180" s="28"/>
      <c r="H180" s="28"/>
      <c r="I180" s="13"/>
      <c r="J180" s="13"/>
      <c r="K180" s="13"/>
      <c r="L180" s="13"/>
      <c r="M180" s="28"/>
      <c r="N180" s="13"/>
      <c r="O180" s="13"/>
      <c r="P180" s="13"/>
      <c r="Q180" s="13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 t="s">
        <v>3565</v>
      </c>
      <c r="AK180" s="28">
        <v>243</v>
      </c>
      <c r="AL180" s="28" t="s">
        <v>59</v>
      </c>
      <c r="AM180" s="28">
        <v>4437</v>
      </c>
      <c r="AN180" s="28">
        <v>100</v>
      </c>
      <c r="AO180" s="28">
        <v>644</v>
      </c>
      <c r="AP180" s="28">
        <v>581</v>
      </c>
      <c r="AQ180" s="28" t="str">
        <f t="shared" si="4"/>
        <v>Negative</v>
      </c>
      <c r="AR180" s="36">
        <v>2.62E-27</v>
      </c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</row>
    <row r="181" spans="2:57" x14ac:dyDescent="0.15">
      <c r="B181" s="11">
        <v>25</v>
      </c>
      <c r="C181" s="28"/>
      <c r="D181" s="28"/>
      <c r="E181" s="13"/>
      <c r="F181" s="13"/>
      <c r="G181" s="28"/>
      <c r="H181" s="28"/>
      <c r="I181" s="13"/>
      <c r="J181" s="13"/>
      <c r="K181" s="13"/>
      <c r="L181" s="13"/>
      <c r="M181" s="28"/>
      <c r="N181" s="13"/>
      <c r="O181" s="13"/>
      <c r="P181" s="13"/>
      <c r="Q181" s="13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 t="s">
        <v>3566</v>
      </c>
      <c r="AK181" s="28">
        <v>243</v>
      </c>
      <c r="AL181" s="28" t="s">
        <v>59</v>
      </c>
      <c r="AM181" s="28">
        <v>4437</v>
      </c>
      <c r="AN181" s="28">
        <v>97.917000000000002</v>
      </c>
      <c r="AO181" s="28">
        <v>1907</v>
      </c>
      <c r="AP181" s="28">
        <v>1954</v>
      </c>
      <c r="AQ181" s="28" t="str">
        <f t="shared" si="4"/>
        <v xml:space="preserve">Positive </v>
      </c>
      <c r="AR181" s="36">
        <v>9.5499999999999999E-17</v>
      </c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</row>
    <row r="182" spans="2:57" x14ac:dyDescent="0.15">
      <c r="B182" s="11">
        <v>25</v>
      </c>
      <c r="C182" s="28"/>
      <c r="D182" s="28"/>
      <c r="E182" s="13"/>
      <c r="F182" s="13"/>
      <c r="G182" s="28"/>
      <c r="H182" s="28"/>
      <c r="I182" s="13"/>
      <c r="J182" s="13"/>
      <c r="K182" s="13"/>
      <c r="L182" s="13"/>
      <c r="M182" s="28"/>
      <c r="N182" s="13"/>
      <c r="O182" s="13"/>
      <c r="P182" s="13"/>
      <c r="Q182" s="13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 t="s">
        <v>284</v>
      </c>
      <c r="AK182" s="28">
        <v>242</v>
      </c>
      <c r="AL182" s="28" t="s">
        <v>59</v>
      </c>
      <c r="AM182" s="28">
        <v>4437</v>
      </c>
      <c r="AN182" s="28">
        <v>96.774000000000001</v>
      </c>
      <c r="AO182" s="28">
        <v>4308</v>
      </c>
      <c r="AP182" s="28">
        <v>4400</v>
      </c>
      <c r="AQ182" s="28" t="str">
        <f t="shared" si="4"/>
        <v xml:space="preserve">Positive </v>
      </c>
      <c r="AR182" s="36">
        <v>1.99E-38</v>
      </c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</row>
    <row r="183" spans="2:57" x14ac:dyDescent="0.15">
      <c r="B183" s="11">
        <v>25</v>
      </c>
      <c r="C183" s="28"/>
      <c r="D183" s="28"/>
      <c r="E183" s="13"/>
      <c r="F183" s="13"/>
      <c r="G183" s="28"/>
      <c r="H183" s="28"/>
      <c r="I183" s="13"/>
      <c r="J183" s="13"/>
      <c r="K183" s="13"/>
      <c r="L183" s="13"/>
      <c r="M183" s="28"/>
      <c r="N183" s="13"/>
      <c r="O183" s="13"/>
      <c r="P183" s="13"/>
      <c r="Q183" s="13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 t="s">
        <v>3567</v>
      </c>
      <c r="AK183" s="28">
        <v>241</v>
      </c>
      <c r="AL183" s="28" t="s">
        <v>59</v>
      </c>
      <c r="AM183" s="28">
        <v>4437</v>
      </c>
      <c r="AN183" s="28">
        <v>94.872</v>
      </c>
      <c r="AO183" s="28">
        <v>4106</v>
      </c>
      <c r="AP183" s="28">
        <v>4068</v>
      </c>
      <c r="AQ183" s="28" t="str">
        <f t="shared" si="4"/>
        <v>Negative</v>
      </c>
      <c r="AR183" s="36">
        <v>4.4300000000000002E-10</v>
      </c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</row>
    <row r="184" spans="2:57" x14ac:dyDescent="0.15">
      <c r="B184" s="11">
        <v>25</v>
      </c>
      <c r="C184" s="28"/>
      <c r="D184" s="28"/>
      <c r="E184" s="13"/>
      <c r="F184" s="13"/>
      <c r="G184" s="28"/>
      <c r="H184" s="28"/>
      <c r="I184" s="13"/>
      <c r="J184" s="13"/>
      <c r="K184" s="13"/>
      <c r="L184" s="13"/>
      <c r="M184" s="28"/>
      <c r="N184" s="13"/>
      <c r="O184" s="13"/>
      <c r="P184" s="13"/>
      <c r="Q184" s="13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 t="s">
        <v>3568</v>
      </c>
      <c r="AK184" s="28">
        <v>241</v>
      </c>
      <c r="AL184" s="28" t="s">
        <v>59</v>
      </c>
      <c r="AM184" s="28">
        <v>4437</v>
      </c>
      <c r="AN184" s="28">
        <v>96.721000000000004</v>
      </c>
      <c r="AO184" s="28">
        <v>294</v>
      </c>
      <c r="AP184" s="28">
        <v>173</v>
      </c>
      <c r="AQ184" s="28" t="str">
        <f t="shared" si="4"/>
        <v>Negative</v>
      </c>
      <c r="AR184" s="36">
        <v>2.5E-52</v>
      </c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</row>
    <row r="185" spans="2:57" x14ac:dyDescent="0.15">
      <c r="B185" s="11">
        <v>25</v>
      </c>
      <c r="C185" s="28"/>
      <c r="D185" s="28"/>
      <c r="E185" s="13"/>
      <c r="F185" s="13"/>
      <c r="G185" s="28"/>
      <c r="H185" s="28"/>
      <c r="I185" s="13"/>
      <c r="J185" s="13"/>
      <c r="K185" s="13"/>
      <c r="L185" s="13"/>
      <c r="M185" s="28"/>
      <c r="N185" s="13"/>
      <c r="O185" s="13"/>
      <c r="P185" s="13"/>
      <c r="Q185" s="13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 t="s">
        <v>3569</v>
      </c>
      <c r="AK185" s="28">
        <v>241</v>
      </c>
      <c r="AL185" s="28" t="s">
        <v>59</v>
      </c>
      <c r="AM185" s="28">
        <v>4437</v>
      </c>
      <c r="AN185" s="28">
        <v>100</v>
      </c>
      <c r="AO185" s="28">
        <v>136</v>
      </c>
      <c r="AP185" s="28">
        <v>164</v>
      </c>
      <c r="AQ185" s="28" t="str">
        <f t="shared" si="4"/>
        <v xml:space="preserve">Positive </v>
      </c>
      <c r="AR185" s="36">
        <v>7.4200000000000003E-8</v>
      </c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</row>
    <row r="186" spans="2:57" x14ac:dyDescent="0.15">
      <c r="B186" s="11">
        <v>25</v>
      </c>
      <c r="C186" s="28"/>
      <c r="D186" s="28"/>
      <c r="E186" s="13"/>
      <c r="F186" s="13"/>
      <c r="G186" s="28"/>
      <c r="H186" s="28"/>
      <c r="I186" s="13"/>
      <c r="J186" s="13"/>
      <c r="K186" s="13"/>
      <c r="L186" s="13"/>
      <c r="M186" s="28"/>
      <c r="N186" s="13"/>
      <c r="O186" s="13"/>
      <c r="P186" s="13"/>
      <c r="Q186" s="13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 t="s">
        <v>3570</v>
      </c>
      <c r="AK186" s="28">
        <v>241</v>
      </c>
      <c r="AL186" s="28" t="s">
        <v>59</v>
      </c>
      <c r="AM186" s="28">
        <v>4437</v>
      </c>
      <c r="AN186" s="28">
        <v>100</v>
      </c>
      <c r="AO186" s="28">
        <v>1027</v>
      </c>
      <c r="AP186" s="28">
        <v>966</v>
      </c>
      <c r="AQ186" s="28" t="str">
        <f t="shared" si="4"/>
        <v>Negative</v>
      </c>
      <c r="AR186" s="36">
        <v>3.3600000000000002E-26</v>
      </c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</row>
    <row r="187" spans="2:57" x14ac:dyDescent="0.15">
      <c r="B187" s="11">
        <v>25</v>
      </c>
      <c r="C187" s="28"/>
      <c r="D187" s="28"/>
      <c r="E187" s="13"/>
      <c r="F187" s="13"/>
      <c r="G187" s="28"/>
      <c r="H187" s="28"/>
      <c r="I187" s="13"/>
      <c r="J187" s="13"/>
      <c r="K187" s="13"/>
      <c r="L187" s="13"/>
      <c r="M187" s="28"/>
      <c r="N187" s="13"/>
      <c r="O187" s="13"/>
      <c r="P187" s="13"/>
      <c r="Q187" s="13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 t="s">
        <v>3571</v>
      </c>
      <c r="AK187" s="28">
        <v>240</v>
      </c>
      <c r="AL187" s="28" t="s">
        <v>59</v>
      </c>
      <c r="AM187" s="28">
        <v>4437</v>
      </c>
      <c r="AN187" s="28">
        <v>94.792000000000002</v>
      </c>
      <c r="AO187" s="28">
        <v>3210</v>
      </c>
      <c r="AP187" s="28">
        <v>3115</v>
      </c>
      <c r="AQ187" s="28" t="str">
        <f t="shared" si="4"/>
        <v>Negative</v>
      </c>
      <c r="AR187" s="36">
        <v>9.1600000000000007E-37</v>
      </c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</row>
    <row r="188" spans="2:57" x14ac:dyDescent="0.15">
      <c r="B188" s="11">
        <v>25</v>
      </c>
      <c r="C188" s="28"/>
      <c r="D188" s="28"/>
      <c r="E188" s="13"/>
      <c r="F188" s="13"/>
      <c r="G188" s="28"/>
      <c r="H188" s="28"/>
      <c r="I188" s="13"/>
      <c r="J188" s="13"/>
      <c r="K188" s="13"/>
      <c r="L188" s="13"/>
      <c r="M188" s="28"/>
      <c r="N188" s="13"/>
      <c r="O188" s="13"/>
      <c r="P188" s="13"/>
      <c r="Q188" s="13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 t="s">
        <v>3572</v>
      </c>
      <c r="AK188" s="28">
        <v>240</v>
      </c>
      <c r="AL188" s="28" t="s">
        <v>59</v>
      </c>
      <c r="AM188" s="28">
        <v>4437</v>
      </c>
      <c r="AN188" s="28">
        <v>93.477999999999994</v>
      </c>
      <c r="AO188" s="28">
        <v>878</v>
      </c>
      <c r="AP188" s="28">
        <v>922</v>
      </c>
      <c r="AQ188" s="28" t="str">
        <f t="shared" si="4"/>
        <v xml:space="preserve">Positive </v>
      </c>
      <c r="AR188" s="36">
        <v>9.4899999999999993E-12</v>
      </c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</row>
    <row r="189" spans="2:57" x14ac:dyDescent="0.15">
      <c r="B189" s="11">
        <v>25</v>
      </c>
      <c r="C189" s="28"/>
      <c r="D189" s="28"/>
      <c r="E189" s="13"/>
      <c r="F189" s="13"/>
      <c r="G189" s="28"/>
      <c r="H189" s="28"/>
      <c r="I189" s="13"/>
      <c r="J189" s="13"/>
      <c r="K189" s="13"/>
      <c r="L189" s="13"/>
      <c r="M189" s="28"/>
      <c r="N189" s="13"/>
      <c r="O189" s="13"/>
      <c r="P189" s="13"/>
      <c r="Q189" s="13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 t="s">
        <v>3573</v>
      </c>
      <c r="AK189" s="28">
        <v>239</v>
      </c>
      <c r="AL189" s="28" t="s">
        <v>59</v>
      </c>
      <c r="AM189" s="28">
        <v>4437</v>
      </c>
      <c r="AN189" s="28">
        <v>98.75</v>
      </c>
      <c r="AO189" s="28">
        <v>3412</v>
      </c>
      <c r="AP189" s="28">
        <v>3333</v>
      </c>
      <c r="AQ189" s="28" t="str">
        <f t="shared" si="4"/>
        <v>Negative</v>
      </c>
      <c r="AR189" s="36">
        <v>1.5300000000000001E-34</v>
      </c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</row>
    <row r="190" spans="2:57" x14ac:dyDescent="0.15">
      <c r="B190" s="11">
        <v>25</v>
      </c>
      <c r="C190" s="28"/>
      <c r="D190" s="28"/>
      <c r="E190" s="13"/>
      <c r="F190" s="13"/>
      <c r="G190" s="28"/>
      <c r="H190" s="28"/>
      <c r="I190" s="13"/>
      <c r="J190" s="13"/>
      <c r="K190" s="13"/>
      <c r="L190" s="13"/>
      <c r="M190" s="28"/>
      <c r="N190" s="13"/>
      <c r="O190" s="13"/>
      <c r="P190" s="13"/>
      <c r="Q190" s="13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 t="s">
        <v>3574</v>
      </c>
      <c r="AK190" s="28">
        <v>239</v>
      </c>
      <c r="AL190" s="28" t="s">
        <v>59</v>
      </c>
      <c r="AM190" s="28">
        <v>4437</v>
      </c>
      <c r="AN190" s="28">
        <v>100</v>
      </c>
      <c r="AO190" s="28">
        <v>3459</v>
      </c>
      <c r="AP190" s="28">
        <v>3495</v>
      </c>
      <c r="AQ190" s="28" t="str">
        <f t="shared" si="4"/>
        <v xml:space="preserve">Positive </v>
      </c>
      <c r="AR190" s="36">
        <v>2.6299999999999999E-12</v>
      </c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</row>
    <row r="191" spans="2:57" x14ac:dyDescent="0.15">
      <c r="B191" s="11">
        <v>25</v>
      </c>
      <c r="C191" s="28"/>
      <c r="D191" s="28"/>
      <c r="E191" s="13"/>
      <c r="F191" s="13"/>
      <c r="G191" s="28"/>
      <c r="H191" s="28"/>
      <c r="I191" s="13"/>
      <c r="J191" s="13"/>
      <c r="K191" s="13"/>
      <c r="L191" s="13"/>
      <c r="M191" s="28"/>
      <c r="N191" s="13"/>
      <c r="O191" s="13"/>
      <c r="P191" s="13"/>
      <c r="Q191" s="13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 t="s">
        <v>3575</v>
      </c>
      <c r="AK191" s="28">
        <v>239</v>
      </c>
      <c r="AL191" s="28" t="s">
        <v>59</v>
      </c>
      <c r="AM191" s="28">
        <v>4437</v>
      </c>
      <c r="AN191" s="28">
        <v>98.245999999999995</v>
      </c>
      <c r="AO191" s="28">
        <v>2435</v>
      </c>
      <c r="AP191" s="28">
        <v>2491</v>
      </c>
      <c r="AQ191" s="28" t="str">
        <f t="shared" si="4"/>
        <v xml:space="preserve">Positive </v>
      </c>
      <c r="AR191" s="36">
        <v>9.3100000000000005E-22</v>
      </c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</row>
    <row r="192" spans="2:57" x14ac:dyDescent="0.15">
      <c r="B192" s="11">
        <v>25</v>
      </c>
      <c r="C192" s="28"/>
      <c r="D192" s="28"/>
      <c r="E192" s="13"/>
      <c r="F192" s="13"/>
      <c r="G192" s="28"/>
      <c r="H192" s="28"/>
      <c r="I192" s="13"/>
      <c r="J192" s="13"/>
      <c r="K192" s="13"/>
      <c r="L192" s="13"/>
      <c r="M192" s="28"/>
      <c r="N192" s="13"/>
      <c r="O192" s="13"/>
      <c r="P192" s="13"/>
      <c r="Q192" s="13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 t="s">
        <v>3576</v>
      </c>
      <c r="AK192" s="28">
        <v>239</v>
      </c>
      <c r="AL192" s="28" t="s">
        <v>59</v>
      </c>
      <c r="AM192" s="28">
        <v>4437</v>
      </c>
      <c r="AN192" s="28">
        <v>95.876000000000005</v>
      </c>
      <c r="AO192" s="28">
        <v>4038</v>
      </c>
      <c r="AP192" s="28">
        <v>4134</v>
      </c>
      <c r="AQ192" s="28" t="str">
        <f t="shared" si="4"/>
        <v xml:space="preserve">Positive </v>
      </c>
      <c r="AR192" s="36">
        <v>5.4499999999999998E-39</v>
      </c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</row>
    <row r="193" spans="2:57" x14ac:dyDescent="0.15">
      <c r="B193" s="11">
        <v>25</v>
      </c>
      <c r="C193" s="28"/>
      <c r="D193" s="28"/>
      <c r="E193" s="13"/>
      <c r="F193" s="13"/>
      <c r="G193" s="28"/>
      <c r="H193" s="28"/>
      <c r="I193" s="13"/>
      <c r="J193" s="13"/>
      <c r="K193" s="13"/>
      <c r="L193" s="13"/>
      <c r="M193" s="28"/>
      <c r="N193" s="13"/>
      <c r="O193" s="13"/>
      <c r="P193" s="13"/>
      <c r="Q193" s="13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 t="s">
        <v>3577</v>
      </c>
      <c r="AK193" s="28">
        <v>238</v>
      </c>
      <c r="AL193" s="28" t="s">
        <v>59</v>
      </c>
      <c r="AM193" s="28">
        <v>4437</v>
      </c>
      <c r="AN193" s="28">
        <v>97.26</v>
      </c>
      <c r="AO193" s="28">
        <v>2145</v>
      </c>
      <c r="AP193" s="28">
        <v>2217</v>
      </c>
      <c r="AQ193" s="28" t="str">
        <f t="shared" si="4"/>
        <v xml:space="preserve">Positive </v>
      </c>
      <c r="AR193" s="36">
        <v>5.4999999999999999E-29</v>
      </c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</row>
    <row r="194" spans="2:57" x14ac:dyDescent="0.15">
      <c r="B194" s="11">
        <v>25</v>
      </c>
      <c r="C194" s="28"/>
      <c r="D194" s="28"/>
      <c r="E194" s="13"/>
      <c r="F194" s="13"/>
      <c r="G194" s="28"/>
      <c r="H194" s="28"/>
      <c r="I194" s="13"/>
      <c r="J194" s="13"/>
      <c r="K194" s="13"/>
      <c r="L194" s="13"/>
      <c r="M194" s="28"/>
      <c r="N194" s="13"/>
      <c r="O194" s="13"/>
      <c r="P194" s="13"/>
      <c r="Q194" s="13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 t="s">
        <v>3578</v>
      </c>
      <c r="AK194" s="28">
        <v>238</v>
      </c>
      <c r="AL194" s="28" t="s">
        <v>59</v>
      </c>
      <c r="AM194" s="28">
        <v>4437</v>
      </c>
      <c r="AN194" s="28">
        <v>100</v>
      </c>
      <c r="AO194" s="28">
        <v>4343</v>
      </c>
      <c r="AP194" s="28">
        <v>4409</v>
      </c>
      <c r="AQ194" s="28" t="str">
        <f t="shared" si="4"/>
        <v xml:space="preserve">Positive </v>
      </c>
      <c r="AR194" s="36">
        <v>5.4999999999999999E-29</v>
      </c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</row>
    <row r="195" spans="2:57" x14ac:dyDescent="0.15">
      <c r="B195" s="11">
        <v>25</v>
      </c>
      <c r="C195" s="28"/>
      <c r="D195" s="28"/>
      <c r="E195" s="13"/>
      <c r="F195" s="13"/>
      <c r="G195" s="28"/>
      <c r="H195" s="28"/>
      <c r="I195" s="13"/>
      <c r="J195" s="13"/>
      <c r="K195" s="13"/>
      <c r="L195" s="13"/>
      <c r="M195" s="28"/>
      <c r="N195" s="13"/>
      <c r="O195" s="13"/>
      <c r="P195" s="13"/>
      <c r="Q195" s="13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 t="s">
        <v>3579</v>
      </c>
      <c r="AK195" s="28">
        <v>238</v>
      </c>
      <c r="AL195" s="28" t="s">
        <v>59</v>
      </c>
      <c r="AM195" s="28">
        <v>4437</v>
      </c>
      <c r="AN195" s="28">
        <v>100</v>
      </c>
      <c r="AO195" s="28">
        <v>1781</v>
      </c>
      <c r="AP195" s="28">
        <v>1809</v>
      </c>
      <c r="AQ195" s="28" t="str">
        <f t="shared" si="4"/>
        <v xml:space="preserve">Positive </v>
      </c>
      <c r="AR195" s="36">
        <v>7.3199999999999994E-8</v>
      </c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</row>
    <row r="196" spans="2:57" x14ac:dyDescent="0.15">
      <c r="B196" s="11">
        <v>25</v>
      </c>
      <c r="C196" s="28"/>
      <c r="D196" s="28"/>
      <c r="E196" s="13"/>
      <c r="F196" s="13"/>
      <c r="G196" s="28"/>
      <c r="H196" s="28"/>
      <c r="I196" s="13"/>
      <c r="J196" s="13"/>
      <c r="K196" s="13"/>
      <c r="L196" s="13"/>
      <c r="M196" s="28"/>
      <c r="N196" s="13"/>
      <c r="O196" s="13"/>
      <c r="P196" s="13"/>
      <c r="Q196" s="13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 t="s">
        <v>251</v>
      </c>
      <c r="AK196" s="28">
        <v>237</v>
      </c>
      <c r="AL196" s="28" t="s">
        <v>59</v>
      </c>
      <c r="AM196" s="28">
        <v>4437</v>
      </c>
      <c r="AN196" s="28">
        <v>89.831000000000003</v>
      </c>
      <c r="AO196" s="28">
        <v>511</v>
      </c>
      <c r="AP196" s="28">
        <v>453</v>
      </c>
      <c r="AQ196" s="28" t="str">
        <f t="shared" si="4"/>
        <v>Negative</v>
      </c>
      <c r="AR196" s="36">
        <v>1.55E-14</v>
      </c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</row>
    <row r="197" spans="2:57" x14ac:dyDescent="0.15">
      <c r="B197" s="11">
        <v>25</v>
      </c>
      <c r="C197" s="28"/>
      <c r="D197" s="28"/>
      <c r="E197" s="13"/>
      <c r="F197" s="13"/>
      <c r="G197" s="28"/>
      <c r="H197" s="28"/>
      <c r="I197" s="13"/>
      <c r="J197" s="13"/>
      <c r="K197" s="13"/>
      <c r="L197" s="13"/>
      <c r="M197" s="28"/>
      <c r="N197" s="13"/>
      <c r="O197" s="13"/>
      <c r="P197" s="13"/>
      <c r="Q197" s="13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 t="s">
        <v>278</v>
      </c>
      <c r="AK197" s="28">
        <v>237</v>
      </c>
      <c r="AL197" s="28" t="s">
        <v>59</v>
      </c>
      <c r="AM197" s="28">
        <v>4437</v>
      </c>
      <c r="AN197" s="28">
        <v>92.771000000000001</v>
      </c>
      <c r="AO197" s="28">
        <v>2247</v>
      </c>
      <c r="AP197" s="28">
        <v>2328</v>
      </c>
      <c r="AQ197" s="28" t="str">
        <f t="shared" si="4"/>
        <v xml:space="preserve">Positive </v>
      </c>
      <c r="AR197" s="36">
        <v>2.55E-27</v>
      </c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</row>
    <row r="198" spans="2:57" x14ac:dyDescent="0.15">
      <c r="B198" s="11">
        <v>25</v>
      </c>
      <c r="C198" s="28"/>
      <c r="D198" s="28"/>
      <c r="E198" s="13"/>
      <c r="F198" s="13"/>
      <c r="G198" s="28"/>
      <c r="H198" s="28"/>
      <c r="I198" s="13"/>
      <c r="J198" s="13"/>
      <c r="K198" s="13"/>
      <c r="L198" s="13"/>
      <c r="M198" s="28"/>
      <c r="N198" s="13"/>
      <c r="O198" s="13"/>
      <c r="P198" s="13"/>
      <c r="Q198" s="13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 t="s">
        <v>278</v>
      </c>
      <c r="AK198" s="28">
        <v>237</v>
      </c>
      <c r="AL198" s="28" t="s">
        <v>59</v>
      </c>
      <c r="AM198" s="28">
        <v>4437</v>
      </c>
      <c r="AN198" s="28">
        <v>94.736999999999995</v>
      </c>
      <c r="AO198" s="28">
        <v>648</v>
      </c>
      <c r="AP198" s="28">
        <v>612</v>
      </c>
      <c r="AQ198" s="28" t="str">
        <f t="shared" ref="AQ198:AQ247" si="5">IF(AO198&gt;AP198,"Negative","Positive ")</f>
        <v>Negative</v>
      </c>
      <c r="AR198" s="36">
        <v>5.6299999999999998E-9</v>
      </c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</row>
    <row r="199" spans="2:57" x14ac:dyDescent="0.15">
      <c r="B199" s="11">
        <v>25</v>
      </c>
      <c r="C199" s="28"/>
      <c r="D199" s="28"/>
      <c r="E199" s="13"/>
      <c r="F199" s="13"/>
      <c r="G199" s="28"/>
      <c r="H199" s="28"/>
      <c r="I199" s="13"/>
      <c r="J199" s="13"/>
      <c r="K199" s="13"/>
      <c r="L199" s="13"/>
      <c r="M199" s="28"/>
      <c r="N199" s="13"/>
      <c r="O199" s="13"/>
      <c r="P199" s="13"/>
      <c r="Q199" s="13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 t="s">
        <v>3580</v>
      </c>
      <c r="AK199" s="28">
        <v>237</v>
      </c>
      <c r="AL199" s="28" t="s">
        <v>59</v>
      </c>
      <c r="AM199" s="28">
        <v>4437</v>
      </c>
      <c r="AN199" s="28">
        <v>96.296000000000006</v>
      </c>
      <c r="AO199" s="28">
        <v>2405</v>
      </c>
      <c r="AP199" s="28">
        <v>2458</v>
      </c>
      <c r="AQ199" s="28" t="str">
        <f t="shared" si="5"/>
        <v xml:space="preserve">Positive </v>
      </c>
      <c r="AR199" s="36">
        <v>7.1800000000000003E-18</v>
      </c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</row>
    <row r="200" spans="2:57" x14ac:dyDescent="0.15">
      <c r="B200" s="11">
        <v>25</v>
      </c>
      <c r="C200" s="28"/>
      <c r="D200" s="28"/>
      <c r="E200" s="13"/>
      <c r="F200" s="13"/>
      <c r="G200" s="28"/>
      <c r="H200" s="28"/>
      <c r="I200" s="13"/>
      <c r="J200" s="13"/>
      <c r="K200" s="13"/>
      <c r="L200" s="13"/>
      <c r="M200" s="28"/>
      <c r="N200" s="13"/>
      <c r="O200" s="13"/>
      <c r="P200" s="13"/>
      <c r="Q200" s="13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 t="s">
        <v>3581</v>
      </c>
      <c r="AK200" s="28">
        <v>237</v>
      </c>
      <c r="AL200" s="28" t="s">
        <v>59</v>
      </c>
      <c r="AM200" s="28">
        <v>4437</v>
      </c>
      <c r="AN200" s="28">
        <v>94.783000000000001</v>
      </c>
      <c r="AO200" s="28">
        <v>2567</v>
      </c>
      <c r="AP200" s="28">
        <v>2681</v>
      </c>
      <c r="AQ200" s="28" t="str">
        <f t="shared" si="5"/>
        <v xml:space="preserve">Positive </v>
      </c>
      <c r="AR200" s="36">
        <v>1.15E-45</v>
      </c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</row>
    <row r="201" spans="2:57" x14ac:dyDescent="0.15">
      <c r="B201" s="11">
        <v>25</v>
      </c>
      <c r="C201" s="28"/>
      <c r="D201" s="28"/>
      <c r="E201" s="13"/>
      <c r="F201" s="13"/>
      <c r="G201" s="28"/>
      <c r="H201" s="28"/>
      <c r="I201" s="13"/>
      <c r="J201" s="13"/>
      <c r="K201" s="13"/>
      <c r="L201" s="13"/>
      <c r="M201" s="28"/>
      <c r="N201" s="13"/>
      <c r="O201" s="13"/>
      <c r="P201" s="13"/>
      <c r="Q201" s="13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 t="s">
        <v>3582</v>
      </c>
      <c r="AK201" s="28">
        <v>237</v>
      </c>
      <c r="AL201" s="28" t="s">
        <v>59</v>
      </c>
      <c r="AM201" s="28">
        <v>4437</v>
      </c>
      <c r="AN201" s="28">
        <v>97.561000000000007</v>
      </c>
      <c r="AO201" s="28">
        <v>2086</v>
      </c>
      <c r="AP201" s="28">
        <v>2046</v>
      </c>
      <c r="AQ201" s="28" t="str">
        <f t="shared" si="5"/>
        <v>Negative</v>
      </c>
      <c r="AR201" s="36">
        <v>7.2300000000000005E-13</v>
      </c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</row>
    <row r="202" spans="2:57" x14ac:dyDescent="0.15">
      <c r="B202" s="11">
        <v>25</v>
      </c>
      <c r="C202" s="28"/>
      <c r="D202" s="28"/>
      <c r="E202" s="13"/>
      <c r="F202" s="13"/>
      <c r="G202" s="28"/>
      <c r="H202" s="28"/>
      <c r="I202" s="13"/>
      <c r="J202" s="13"/>
      <c r="K202" s="13"/>
      <c r="L202" s="13"/>
      <c r="M202" s="28"/>
      <c r="N202" s="13"/>
      <c r="O202" s="13"/>
      <c r="P202" s="13"/>
      <c r="Q202" s="13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 t="s">
        <v>2310</v>
      </c>
      <c r="AK202" s="28">
        <v>236</v>
      </c>
      <c r="AL202" s="28" t="s">
        <v>59</v>
      </c>
      <c r="AM202" s="28">
        <v>4437</v>
      </c>
      <c r="AN202" s="28">
        <v>97.5</v>
      </c>
      <c r="AO202" s="28">
        <v>415</v>
      </c>
      <c r="AP202" s="28">
        <v>376</v>
      </c>
      <c r="AQ202" s="28" t="str">
        <f t="shared" si="5"/>
        <v>Negative</v>
      </c>
      <c r="AR202" s="36">
        <v>2.5900000000000001E-12</v>
      </c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</row>
    <row r="203" spans="2:57" x14ac:dyDescent="0.15">
      <c r="B203" s="11">
        <v>25</v>
      </c>
      <c r="C203" s="28"/>
      <c r="D203" s="28"/>
      <c r="E203" s="13"/>
      <c r="F203" s="13"/>
      <c r="G203" s="28"/>
      <c r="H203" s="28"/>
      <c r="I203" s="13"/>
      <c r="J203" s="13"/>
      <c r="K203" s="13"/>
      <c r="L203" s="13"/>
      <c r="M203" s="28"/>
      <c r="N203" s="13"/>
      <c r="O203" s="13"/>
      <c r="P203" s="13"/>
      <c r="Q203" s="13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 t="s">
        <v>3583</v>
      </c>
      <c r="AK203" s="28">
        <v>235</v>
      </c>
      <c r="AL203" s="28" t="s">
        <v>59</v>
      </c>
      <c r="AM203" s="28">
        <v>4437</v>
      </c>
      <c r="AN203" s="28">
        <v>96.385999999999996</v>
      </c>
      <c r="AO203" s="28">
        <v>4113</v>
      </c>
      <c r="AP203" s="28">
        <v>4195</v>
      </c>
      <c r="AQ203" s="28" t="str">
        <f t="shared" si="5"/>
        <v xml:space="preserve">Positive </v>
      </c>
      <c r="AR203" s="36">
        <v>6.9700000000000005E-33</v>
      </c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</row>
    <row r="204" spans="2:57" x14ac:dyDescent="0.15">
      <c r="B204" s="11">
        <v>25</v>
      </c>
      <c r="C204" s="28"/>
      <c r="D204" s="28"/>
      <c r="E204" s="13"/>
      <c r="F204" s="13"/>
      <c r="G204" s="28"/>
      <c r="H204" s="28"/>
      <c r="I204" s="13"/>
      <c r="J204" s="13"/>
      <c r="K204" s="13"/>
      <c r="L204" s="13"/>
      <c r="M204" s="28"/>
      <c r="N204" s="13"/>
      <c r="O204" s="13"/>
      <c r="P204" s="13"/>
      <c r="Q204" s="13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 t="s">
        <v>3584</v>
      </c>
      <c r="AK204" s="28">
        <v>233</v>
      </c>
      <c r="AL204" s="28" t="s">
        <v>59</v>
      </c>
      <c r="AM204" s="28">
        <v>4437</v>
      </c>
      <c r="AN204" s="28">
        <v>100</v>
      </c>
      <c r="AO204" s="28">
        <v>3456</v>
      </c>
      <c r="AP204" s="28">
        <v>3494</v>
      </c>
      <c r="AQ204" s="28" t="str">
        <f t="shared" si="5"/>
        <v xml:space="preserve">Positive </v>
      </c>
      <c r="AR204" s="36">
        <v>1.9699999999999999E-13</v>
      </c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</row>
    <row r="205" spans="2:57" x14ac:dyDescent="0.15">
      <c r="B205" s="11">
        <v>25</v>
      </c>
      <c r="C205" s="28"/>
      <c r="D205" s="28"/>
      <c r="E205" s="13"/>
      <c r="F205" s="13"/>
      <c r="G205" s="28"/>
      <c r="H205" s="28"/>
      <c r="I205" s="13"/>
      <c r="J205" s="13"/>
      <c r="K205" s="13"/>
      <c r="L205" s="13"/>
      <c r="M205" s="28"/>
      <c r="N205" s="13"/>
      <c r="O205" s="13"/>
      <c r="P205" s="13"/>
      <c r="Q205" s="13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 t="s">
        <v>3585</v>
      </c>
      <c r="AK205" s="28">
        <v>232</v>
      </c>
      <c r="AL205" s="28" t="s">
        <v>59</v>
      </c>
      <c r="AM205" s="28">
        <v>4437</v>
      </c>
      <c r="AN205" s="28">
        <v>96.808999999999997</v>
      </c>
      <c r="AO205" s="28">
        <v>309</v>
      </c>
      <c r="AP205" s="28">
        <v>402</v>
      </c>
      <c r="AQ205" s="28" t="str">
        <f t="shared" si="5"/>
        <v xml:space="preserve">Positive </v>
      </c>
      <c r="AR205" s="36">
        <v>5.2699999999999998E-39</v>
      </c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</row>
    <row r="206" spans="2:57" x14ac:dyDescent="0.15">
      <c r="B206" s="11">
        <v>25</v>
      </c>
      <c r="C206" s="28"/>
      <c r="D206" s="28"/>
      <c r="E206" s="13"/>
      <c r="F206" s="13"/>
      <c r="G206" s="28"/>
      <c r="H206" s="28"/>
      <c r="I206" s="13"/>
      <c r="J206" s="13"/>
      <c r="K206" s="13"/>
      <c r="L206" s="13"/>
      <c r="M206" s="28"/>
      <c r="N206" s="13"/>
      <c r="O206" s="13"/>
      <c r="P206" s="13"/>
      <c r="Q206" s="13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 t="s">
        <v>3586</v>
      </c>
      <c r="AK206" s="28">
        <v>232</v>
      </c>
      <c r="AL206" s="28" t="s">
        <v>59</v>
      </c>
      <c r="AM206" s="28">
        <v>4437</v>
      </c>
      <c r="AN206" s="28">
        <v>100</v>
      </c>
      <c r="AO206" s="28">
        <v>2440</v>
      </c>
      <c r="AP206" s="28">
        <v>2405</v>
      </c>
      <c r="AQ206" s="28" t="str">
        <f t="shared" si="5"/>
        <v>Negative</v>
      </c>
      <c r="AR206" s="36">
        <v>9.1400000000000002E-12</v>
      </c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</row>
    <row r="207" spans="2:57" x14ac:dyDescent="0.15">
      <c r="B207" s="11">
        <v>25</v>
      </c>
      <c r="C207" s="28"/>
      <c r="D207" s="28"/>
      <c r="E207" s="13"/>
      <c r="F207" s="13"/>
      <c r="G207" s="28"/>
      <c r="H207" s="28"/>
      <c r="I207" s="13"/>
      <c r="J207" s="13"/>
      <c r="K207" s="13"/>
      <c r="L207" s="13"/>
      <c r="M207" s="28"/>
      <c r="N207" s="13"/>
      <c r="O207" s="13"/>
      <c r="P207" s="13"/>
      <c r="Q207" s="13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 t="s">
        <v>270</v>
      </c>
      <c r="AK207" s="28">
        <v>231</v>
      </c>
      <c r="AL207" s="28" t="s">
        <v>59</v>
      </c>
      <c r="AM207" s="28">
        <v>4437</v>
      </c>
      <c r="AN207" s="28">
        <v>97.143000000000001</v>
      </c>
      <c r="AO207" s="28">
        <v>647</v>
      </c>
      <c r="AP207" s="28">
        <v>614</v>
      </c>
      <c r="AQ207" s="28" t="str">
        <f t="shared" si="5"/>
        <v>Negative</v>
      </c>
      <c r="AR207" s="36">
        <v>5.4700000000000003E-9</v>
      </c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</row>
    <row r="208" spans="2:57" x14ac:dyDescent="0.15">
      <c r="B208" s="11">
        <v>25</v>
      </c>
      <c r="C208" s="28"/>
      <c r="D208" s="28"/>
      <c r="E208" s="13"/>
      <c r="F208" s="13"/>
      <c r="G208" s="28"/>
      <c r="H208" s="28"/>
      <c r="I208" s="13"/>
      <c r="J208" s="13"/>
      <c r="K208" s="13"/>
      <c r="L208" s="13"/>
      <c r="M208" s="28"/>
      <c r="N208" s="13"/>
      <c r="O208" s="13"/>
      <c r="P208" s="13"/>
      <c r="Q208" s="13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 t="s">
        <v>3587</v>
      </c>
      <c r="AK208" s="28">
        <v>230</v>
      </c>
      <c r="AL208" s="28" t="s">
        <v>59</v>
      </c>
      <c r="AM208" s="28">
        <v>4437</v>
      </c>
      <c r="AN208" s="28">
        <v>97.674000000000007</v>
      </c>
      <c r="AO208" s="28">
        <v>1357</v>
      </c>
      <c r="AP208" s="28">
        <v>1315</v>
      </c>
      <c r="AQ208" s="28" t="str">
        <f t="shared" si="5"/>
        <v>Negative</v>
      </c>
      <c r="AR208" s="36">
        <v>5.4099999999999998E-14</v>
      </c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</row>
    <row r="209" spans="2:57" x14ac:dyDescent="0.15">
      <c r="B209" s="11">
        <v>25</v>
      </c>
      <c r="C209" s="28"/>
      <c r="D209" s="28"/>
      <c r="E209" s="13"/>
      <c r="F209" s="13"/>
      <c r="G209" s="28"/>
      <c r="H209" s="28"/>
      <c r="I209" s="13"/>
      <c r="J209" s="13"/>
      <c r="K209" s="13"/>
      <c r="L209" s="13"/>
      <c r="M209" s="28"/>
      <c r="N209" s="13"/>
      <c r="O209" s="13"/>
      <c r="P209" s="13"/>
      <c r="Q209" s="13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 t="s">
        <v>3588</v>
      </c>
      <c r="AK209" s="28">
        <v>229</v>
      </c>
      <c r="AL209" s="28" t="s">
        <v>59</v>
      </c>
      <c r="AM209" s="28">
        <v>4437</v>
      </c>
      <c r="AN209" s="28">
        <v>94.444000000000003</v>
      </c>
      <c r="AO209" s="28">
        <v>4164</v>
      </c>
      <c r="AP209" s="28">
        <v>4235</v>
      </c>
      <c r="AQ209" s="28" t="str">
        <f t="shared" si="5"/>
        <v xml:space="preserve">Positive </v>
      </c>
      <c r="AR209" s="36">
        <v>4.0999999999999999E-25</v>
      </c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</row>
    <row r="210" spans="2:57" x14ac:dyDescent="0.15">
      <c r="B210" s="11">
        <v>25</v>
      </c>
      <c r="C210" s="28"/>
      <c r="D210" s="28"/>
      <c r="E210" s="13"/>
      <c r="F210" s="13"/>
      <c r="G210" s="28"/>
      <c r="H210" s="28"/>
      <c r="I210" s="13"/>
      <c r="J210" s="13"/>
      <c r="K210" s="13"/>
      <c r="L210" s="13"/>
      <c r="M210" s="28"/>
      <c r="N210" s="13"/>
      <c r="O210" s="13"/>
      <c r="P210" s="13"/>
      <c r="Q210" s="13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 t="s">
        <v>3589</v>
      </c>
      <c r="AK210" s="28">
        <v>228</v>
      </c>
      <c r="AL210" s="28" t="s">
        <v>59</v>
      </c>
      <c r="AM210" s="28">
        <v>4437</v>
      </c>
      <c r="AN210" s="28">
        <v>96.153999999999996</v>
      </c>
      <c r="AO210" s="28">
        <v>2369</v>
      </c>
      <c r="AP210" s="28">
        <v>2420</v>
      </c>
      <c r="AQ210" s="28" t="str">
        <f t="shared" si="5"/>
        <v xml:space="preserve">Positive </v>
      </c>
      <c r="AR210" s="36">
        <v>2.47E-17</v>
      </c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</row>
    <row r="211" spans="2:57" x14ac:dyDescent="0.15">
      <c r="B211" s="11">
        <v>25</v>
      </c>
      <c r="C211" s="28"/>
      <c r="D211" s="28"/>
      <c r="E211" s="13"/>
      <c r="F211" s="13"/>
      <c r="G211" s="28"/>
      <c r="H211" s="28"/>
      <c r="I211" s="13"/>
      <c r="J211" s="13"/>
      <c r="K211" s="13"/>
      <c r="L211" s="13"/>
      <c r="M211" s="28"/>
      <c r="N211" s="13"/>
      <c r="O211" s="13"/>
      <c r="P211" s="13"/>
      <c r="Q211" s="13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 t="s">
        <v>3590</v>
      </c>
      <c r="AK211" s="28">
        <v>228</v>
      </c>
      <c r="AL211" s="28" t="s">
        <v>59</v>
      </c>
      <c r="AM211" s="28">
        <v>4437</v>
      </c>
      <c r="AN211" s="28">
        <v>100</v>
      </c>
      <c r="AO211" s="28">
        <v>1010</v>
      </c>
      <c r="AP211" s="28">
        <v>978</v>
      </c>
      <c r="AQ211" s="28" t="str">
        <f t="shared" si="5"/>
        <v>Negative</v>
      </c>
      <c r="AR211" s="36">
        <v>4.1700000000000001E-10</v>
      </c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</row>
    <row r="212" spans="2:57" x14ac:dyDescent="0.15">
      <c r="B212" s="11">
        <v>25</v>
      </c>
      <c r="C212" s="28"/>
      <c r="D212" s="28"/>
      <c r="E212" s="13"/>
      <c r="F212" s="13"/>
      <c r="G212" s="28"/>
      <c r="H212" s="28"/>
      <c r="I212" s="13"/>
      <c r="J212" s="13"/>
      <c r="K212" s="13"/>
      <c r="L212" s="13"/>
      <c r="M212" s="28"/>
      <c r="N212" s="13"/>
      <c r="O212" s="13"/>
      <c r="P212" s="13"/>
      <c r="Q212" s="13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 t="s">
        <v>3591</v>
      </c>
      <c r="AK212" s="28">
        <v>226</v>
      </c>
      <c r="AL212" s="28" t="s">
        <v>59</v>
      </c>
      <c r="AM212" s="28">
        <v>4437</v>
      </c>
      <c r="AN212" s="28">
        <v>100</v>
      </c>
      <c r="AO212" s="28">
        <v>1762</v>
      </c>
      <c r="AP212" s="28">
        <v>1806</v>
      </c>
      <c r="AQ212" s="28" t="str">
        <f t="shared" si="5"/>
        <v xml:space="preserve">Positive </v>
      </c>
      <c r="AR212" s="36">
        <v>8.8100000000000004E-17</v>
      </c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</row>
    <row r="213" spans="2:57" x14ac:dyDescent="0.15">
      <c r="B213" s="11">
        <v>25</v>
      </c>
      <c r="C213" s="28"/>
      <c r="D213" s="28"/>
      <c r="E213" s="13"/>
      <c r="F213" s="13"/>
      <c r="G213" s="28"/>
      <c r="H213" s="28"/>
      <c r="I213" s="13"/>
      <c r="J213" s="13"/>
      <c r="K213" s="13"/>
      <c r="L213" s="13"/>
      <c r="M213" s="28"/>
      <c r="N213" s="13"/>
      <c r="O213" s="13"/>
      <c r="P213" s="13"/>
      <c r="Q213" s="13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 t="s">
        <v>3592</v>
      </c>
      <c r="AK213" s="28">
        <v>226</v>
      </c>
      <c r="AL213" s="28" t="s">
        <v>59</v>
      </c>
      <c r="AM213" s="28">
        <v>4437</v>
      </c>
      <c r="AN213" s="28">
        <v>97.5</v>
      </c>
      <c r="AO213" s="28">
        <v>376</v>
      </c>
      <c r="AP213" s="28">
        <v>415</v>
      </c>
      <c r="AQ213" s="28" t="str">
        <f t="shared" si="5"/>
        <v xml:space="preserve">Positive </v>
      </c>
      <c r="AR213" s="36">
        <v>2.4700000000000002E-12</v>
      </c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</row>
    <row r="214" spans="2:57" x14ac:dyDescent="0.15">
      <c r="B214" s="11">
        <v>25</v>
      </c>
      <c r="C214" s="28"/>
      <c r="D214" s="28"/>
      <c r="E214" s="13"/>
      <c r="F214" s="13"/>
      <c r="G214" s="28"/>
      <c r="H214" s="28"/>
      <c r="I214" s="13"/>
      <c r="J214" s="13"/>
      <c r="K214" s="13"/>
      <c r="L214" s="13"/>
      <c r="M214" s="28"/>
      <c r="N214" s="13"/>
      <c r="O214" s="13"/>
      <c r="P214" s="13"/>
      <c r="Q214" s="13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 t="s">
        <v>3593</v>
      </c>
      <c r="AK214" s="28">
        <v>225</v>
      </c>
      <c r="AL214" s="28" t="s">
        <v>59</v>
      </c>
      <c r="AM214" s="28">
        <v>4437</v>
      </c>
      <c r="AN214" s="28">
        <v>97.674000000000007</v>
      </c>
      <c r="AO214" s="28">
        <v>2009</v>
      </c>
      <c r="AP214" s="28">
        <v>2051</v>
      </c>
      <c r="AQ214" s="28" t="str">
        <f t="shared" si="5"/>
        <v xml:space="preserve">Positive </v>
      </c>
      <c r="AR214" s="36">
        <v>5.28E-14</v>
      </c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</row>
    <row r="215" spans="2:57" x14ac:dyDescent="0.15">
      <c r="B215" s="11">
        <v>25</v>
      </c>
      <c r="C215" s="28"/>
      <c r="D215" s="28"/>
      <c r="E215" s="13"/>
      <c r="F215" s="13"/>
      <c r="G215" s="28"/>
      <c r="H215" s="28"/>
      <c r="I215" s="13"/>
      <c r="J215" s="13"/>
      <c r="K215" s="13"/>
      <c r="L215" s="13"/>
      <c r="M215" s="28"/>
      <c r="N215" s="13"/>
      <c r="O215" s="13"/>
      <c r="P215" s="13"/>
      <c r="Q215" s="13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 t="s">
        <v>3594</v>
      </c>
      <c r="AK215" s="28">
        <v>225</v>
      </c>
      <c r="AL215" s="28" t="s">
        <v>59</v>
      </c>
      <c r="AM215" s="28">
        <v>4437</v>
      </c>
      <c r="AN215" s="28">
        <v>97.959000000000003</v>
      </c>
      <c r="AO215" s="28">
        <v>1808</v>
      </c>
      <c r="AP215" s="28">
        <v>1760</v>
      </c>
      <c r="AQ215" s="28" t="str">
        <f t="shared" si="5"/>
        <v>Negative</v>
      </c>
      <c r="AR215" s="36">
        <v>2.44E-17</v>
      </c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</row>
    <row r="216" spans="2:57" x14ac:dyDescent="0.15">
      <c r="B216" s="11">
        <v>25</v>
      </c>
      <c r="C216" s="28"/>
      <c r="D216" s="28"/>
      <c r="E216" s="13"/>
      <c r="F216" s="13"/>
      <c r="G216" s="28"/>
      <c r="H216" s="28"/>
      <c r="I216" s="13"/>
      <c r="J216" s="13"/>
      <c r="K216" s="13"/>
      <c r="L216" s="13"/>
      <c r="M216" s="28"/>
      <c r="N216" s="13"/>
      <c r="O216" s="13"/>
      <c r="P216" s="13"/>
      <c r="Q216" s="13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 t="s">
        <v>3595</v>
      </c>
      <c r="AK216" s="28">
        <v>225</v>
      </c>
      <c r="AL216" s="28" t="s">
        <v>59</v>
      </c>
      <c r="AM216" s="28">
        <v>4437</v>
      </c>
      <c r="AN216" s="28">
        <v>96.429000000000002</v>
      </c>
      <c r="AO216" s="28">
        <v>1558</v>
      </c>
      <c r="AP216" s="28">
        <v>1641</v>
      </c>
      <c r="AQ216" s="28" t="str">
        <f t="shared" si="5"/>
        <v xml:space="preserve">Positive </v>
      </c>
      <c r="AR216" s="36">
        <v>1.8500000000000001E-33</v>
      </c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</row>
    <row r="217" spans="2:57" x14ac:dyDescent="0.15">
      <c r="B217" s="11">
        <v>25</v>
      </c>
      <c r="C217" s="28"/>
      <c r="D217" s="28"/>
      <c r="E217" s="13"/>
      <c r="F217" s="13"/>
      <c r="G217" s="28"/>
      <c r="H217" s="28"/>
      <c r="I217" s="13"/>
      <c r="J217" s="13"/>
      <c r="K217" s="13"/>
      <c r="L217" s="13"/>
      <c r="M217" s="28"/>
      <c r="N217" s="13"/>
      <c r="O217" s="13"/>
      <c r="P217" s="13"/>
      <c r="Q217" s="13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 t="s">
        <v>3596</v>
      </c>
      <c r="AK217" s="28">
        <v>224</v>
      </c>
      <c r="AL217" s="28" t="s">
        <v>59</v>
      </c>
      <c r="AM217" s="28">
        <v>4437</v>
      </c>
      <c r="AN217" s="28">
        <v>100</v>
      </c>
      <c r="AO217" s="28">
        <v>3232</v>
      </c>
      <c r="AP217" s="28">
        <v>3265</v>
      </c>
      <c r="AQ217" s="28" t="str">
        <f t="shared" si="5"/>
        <v xml:space="preserve">Positive </v>
      </c>
      <c r="AR217" s="36">
        <v>1.1399999999999999E-10</v>
      </c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</row>
    <row r="218" spans="2:57" x14ac:dyDescent="0.15">
      <c r="B218" s="11">
        <v>25</v>
      </c>
      <c r="C218" s="28"/>
      <c r="D218" s="28"/>
      <c r="E218" s="13"/>
      <c r="F218" s="13"/>
      <c r="G218" s="28"/>
      <c r="H218" s="28"/>
      <c r="I218" s="13"/>
      <c r="J218" s="13"/>
      <c r="K218" s="13"/>
      <c r="L218" s="13"/>
      <c r="M218" s="28"/>
      <c r="N218" s="13"/>
      <c r="O218" s="13"/>
      <c r="P218" s="13"/>
      <c r="Q218" s="13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 t="s">
        <v>3597</v>
      </c>
      <c r="AK218" s="28">
        <v>224</v>
      </c>
      <c r="AL218" s="28" t="s">
        <v>59</v>
      </c>
      <c r="AM218" s="28">
        <v>4437</v>
      </c>
      <c r="AN218" s="28">
        <v>95.238</v>
      </c>
      <c r="AO218" s="28">
        <v>2620</v>
      </c>
      <c r="AP218" s="28">
        <v>2579</v>
      </c>
      <c r="AQ218" s="28" t="str">
        <f t="shared" si="5"/>
        <v>Negative</v>
      </c>
      <c r="AR218" s="36">
        <v>8.7899999999999995E-12</v>
      </c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</row>
    <row r="219" spans="2:57" x14ac:dyDescent="0.15">
      <c r="B219" s="11">
        <v>25</v>
      </c>
      <c r="C219" s="28"/>
      <c r="D219" s="28"/>
      <c r="E219" s="13"/>
      <c r="F219" s="13"/>
      <c r="G219" s="28"/>
      <c r="H219" s="28"/>
      <c r="I219" s="13"/>
      <c r="J219" s="13"/>
      <c r="K219" s="13"/>
      <c r="L219" s="13"/>
      <c r="M219" s="28"/>
      <c r="N219" s="13"/>
      <c r="O219" s="13"/>
      <c r="P219" s="13"/>
      <c r="Q219" s="13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 t="s">
        <v>3598</v>
      </c>
      <c r="AK219" s="28">
        <v>223</v>
      </c>
      <c r="AL219" s="28" t="s">
        <v>59</v>
      </c>
      <c r="AM219" s="28">
        <v>4437</v>
      </c>
      <c r="AN219" s="28">
        <v>89.582999999999998</v>
      </c>
      <c r="AO219" s="28">
        <v>925</v>
      </c>
      <c r="AP219" s="28">
        <v>879</v>
      </c>
      <c r="AQ219" s="28" t="str">
        <f t="shared" si="5"/>
        <v>Negative</v>
      </c>
      <c r="AR219" s="36">
        <v>1.4599999999999999E-9</v>
      </c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</row>
    <row r="220" spans="2:57" x14ac:dyDescent="0.15">
      <c r="B220" s="11">
        <v>25</v>
      </c>
      <c r="C220" s="28"/>
      <c r="D220" s="28"/>
      <c r="E220" s="13"/>
      <c r="F220" s="13"/>
      <c r="G220" s="28"/>
      <c r="H220" s="28"/>
      <c r="I220" s="13"/>
      <c r="J220" s="13"/>
      <c r="K220" s="13"/>
      <c r="L220" s="13"/>
      <c r="M220" s="28"/>
      <c r="N220" s="13"/>
      <c r="O220" s="13"/>
      <c r="P220" s="13"/>
      <c r="Q220" s="13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 t="s">
        <v>3599</v>
      </c>
      <c r="AK220" s="28">
        <v>223</v>
      </c>
      <c r="AL220" s="28" t="s">
        <v>59</v>
      </c>
      <c r="AM220" s="28">
        <v>4437</v>
      </c>
      <c r="AN220" s="28">
        <v>96.340999999999994</v>
      </c>
      <c r="AO220" s="28">
        <v>1813</v>
      </c>
      <c r="AP220" s="28">
        <v>1732</v>
      </c>
      <c r="AQ220" s="28" t="str">
        <f t="shared" si="5"/>
        <v>Negative</v>
      </c>
      <c r="AR220" s="36">
        <v>2.3599999999999999E-32</v>
      </c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</row>
    <row r="221" spans="2:57" x14ac:dyDescent="0.15">
      <c r="B221" s="11">
        <v>25</v>
      </c>
      <c r="C221" s="28"/>
      <c r="D221" s="28"/>
      <c r="E221" s="13"/>
      <c r="F221" s="13"/>
      <c r="G221" s="28"/>
      <c r="H221" s="28"/>
      <c r="I221" s="13"/>
      <c r="J221" s="13"/>
      <c r="K221" s="13"/>
      <c r="L221" s="13"/>
      <c r="M221" s="28"/>
      <c r="N221" s="13"/>
      <c r="O221" s="13"/>
      <c r="P221" s="13"/>
      <c r="Q221" s="13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 t="s">
        <v>3600</v>
      </c>
      <c r="AK221" s="28">
        <v>222</v>
      </c>
      <c r="AL221" s="28" t="s">
        <v>59</v>
      </c>
      <c r="AM221" s="28">
        <v>4437</v>
      </c>
      <c r="AN221" s="28">
        <v>95.603999999999999</v>
      </c>
      <c r="AO221" s="28">
        <v>4416</v>
      </c>
      <c r="AP221" s="28">
        <v>4327</v>
      </c>
      <c r="AQ221" s="28" t="str">
        <f t="shared" si="5"/>
        <v>Negative</v>
      </c>
      <c r="AR221" s="36">
        <v>3.91E-35</v>
      </c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</row>
    <row r="222" spans="2:57" x14ac:dyDescent="0.15">
      <c r="B222" s="11">
        <v>25</v>
      </c>
      <c r="C222" s="28"/>
      <c r="D222" s="28"/>
      <c r="E222" s="13"/>
      <c r="F222" s="13"/>
      <c r="G222" s="28"/>
      <c r="H222" s="28"/>
      <c r="I222" s="13"/>
      <c r="J222" s="13"/>
      <c r="K222" s="13"/>
      <c r="L222" s="13"/>
      <c r="M222" s="28"/>
      <c r="N222" s="13"/>
      <c r="O222" s="13"/>
      <c r="P222" s="13"/>
      <c r="Q222" s="13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 t="s">
        <v>3601</v>
      </c>
      <c r="AK222" s="28">
        <v>222</v>
      </c>
      <c r="AL222" s="28" t="s">
        <v>59</v>
      </c>
      <c r="AM222" s="28">
        <v>4437</v>
      </c>
      <c r="AN222" s="28">
        <v>97.561000000000007</v>
      </c>
      <c r="AO222" s="28">
        <v>870</v>
      </c>
      <c r="AP222" s="28">
        <v>910</v>
      </c>
      <c r="AQ222" s="28" t="str">
        <f t="shared" si="5"/>
        <v xml:space="preserve">Positive </v>
      </c>
      <c r="AR222" s="36">
        <v>6.7299999999999996E-13</v>
      </c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</row>
    <row r="223" spans="2:57" x14ac:dyDescent="0.15">
      <c r="B223" s="11">
        <v>25</v>
      </c>
      <c r="C223" s="28"/>
      <c r="D223" s="28"/>
      <c r="E223" s="13"/>
      <c r="F223" s="13"/>
      <c r="G223" s="28"/>
      <c r="H223" s="28"/>
      <c r="I223" s="13"/>
      <c r="J223" s="13"/>
      <c r="K223" s="13"/>
      <c r="L223" s="13"/>
      <c r="M223" s="28"/>
      <c r="N223" s="13"/>
      <c r="O223" s="13"/>
      <c r="P223" s="13"/>
      <c r="Q223" s="13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 t="s">
        <v>3602</v>
      </c>
      <c r="AK223" s="28">
        <v>222</v>
      </c>
      <c r="AL223" s="28" t="s">
        <v>59</v>
      </c>
      <c r="AM223" s="28">
        <v>4437</v>
      </c>
      <c r="AN223" s="28">
        <v>95.349000000000004</v>
      </c>
      <c r="AO223" s="28">
        <v>921</v>
      </c>
      <c r="AP223" s="28">
        <v>879</v>
      </c>
      <c r="AQ223" s="28" t="str">
        <f t="shared" si="5"/>
        <v>Negative</v>
      </c>
      <c r="AR223" s="36">
        <v>8.6999999999999997E-12</v>
      </c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</row>
    <row r="224" spans="2:57" x14ac:dyDescent="0.15">
      <c r="B224" s="11">
        <v>25</v>
      </c>
      <c r="C224" s="28"/>
      <c r="D224" s="28"/>
      <c r="E224" s="13"/>
      <c r="F224" s="13"/>
      <c r="G224" s="28"/>
      <c r="H224" s="28"/>
      <c r="I224" s="13"/>
      <c r="J224" s="13"/>
      <c r="K224" s="13"/>
      <c r="L224" s="13"/>
      <c r="M224" s="28"/>
      <c r="N224" s="13"/>
      <c r="O224" s="13"/>
      <c r="P224" s="13"/>
      <c r="Q224" s="13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 t="s">
        <v>3603</v>
      </c>
      <c r="AK224" s="28">
        <v>220</v>
      </c>
      <c r="AL224" s="28" t="s">
        <v>59</v>
      </c>
      <c r="AM224" s="28">
        <v>4437</v>
      </c>
      <c r="AN224" s="28">
        <v>91.489000000000004</v>
      </c>
      <c r="AO224" s="28">
        <v>1834</v>
      </c>
      <c r="AP224" s="28">
        <v>1880</v>
      </c>
      <c r="AQ224" s="28" t="str">
        <f t="shared" si="5"/>
        <v xml:space="preserve">Positive </v>
      </c>
      <c r="AR224" s="36">
        <v>3.1000000000000003E-11</v>
      </c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</row>
    <row r="225" spans="2:57" x14ac:dyDescent="0.15">
      <c r="B225" s="11">
        <v>25</v>
      </c>
      <c r="C225" s="28"/>
      <c r="D225" s="28"/>
      <c r="E225" s="13"/>
      <c r="F225" s="13"/>
      <c r="G225" s="28"/>
      <c r="H225" s="28"/>
      <c r="I225" s="13"/>
      <c r="J225" s="13"/>
      <c r="K225" s="13"/>
      <c r="L225" s="13"/>
      <c r="M225" s="28"/>
      <c r="N225" s="13"/>
      <c r="O225" s="13"/>
      <c r="P225" s="13"/>
      <c r="Q225" s="13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 t="s">
        <v>3604</v>
      </c>
      <c r="AK225" s="28">
        <v>220</v>
      </c>
      <c r="AL225" s="28" t="s">
        <v>59</v>
      </c>
      <c r="AM225" s="28">
        <v>4437</v>
      </c>
      <c r="AN225" s="28">
        <v>100</v>
      </c>
      <c r="AO225" s="28">
        <v>1556</v>
      </c>
      <c r="AP225" s="28">
        <v>1512</v>
      </c>
      <c r="AQ225" s="28" t="str">
        <f t="shared" si="5"/>
        <v>Negative</v>
      </c>
      <c r="AR225" s="36">
        <v>8.5600000000000001E-17</v>
      </c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</row>
    <row r="226" spans="2:57" x14ac:dyDescent="0.15">
      <c r="B226" s="11">
        <v>25</v>
      </c>
      <c r="C226" s="28"/>
      <c r="D226" s="28"/>
      <c r="E226" s="13"/>
      <c r="F226" s="13"/>
      <c r="G226" s="28"/>
      <c r="H226" s="28"/>
      <c r="I226" s="13"/>
      <c r="J226" s="13"/>
      <c r="K226" s="13"/>
      <c r="L226" s="13"/>
      <c r="M226" s="28"/>
      <c r="N226" s="13"/>
      <c r="O226" s="13"/>
      <c r="P226" s="13"/>
      <c r="Q226" s="13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 t="s">
        <v>3605</v>
      </c>
      <c r="AK226" s="28">
        <v>217</v>
      </c>
      <c r="AL226" s="28" t="s">
        <v>59</v>
      </c>
      <c r="AM226" s="28">
        <v>4437</v>
      </c>
      <c r="AN226" s="28">
        <v>97.674000000000007</v>
      </c>
      <c r="AO226" s="28">
        <v>573</v>
      </c>
      <c r="AP226" s="28">
        <v>532</v>
      </c>
      <c r="AQ226" s="28" t="str">
        <f t="shared" si="5"/>
        <v>Negative</v>
      </c>
      <c r="AR226" s="36">
        <v>1.8200000000000001E-13</v>
      </c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</row>
    <row r="227" spans="2:57" x14ac:dyDescent="0.15">
      <c r="B227" s="11">
        <v>25</v>
      </c>
      <c r="C227" s="28"/>
      <c r="D227" s="28"/>
      <c r="E227" s="13"/>
      <c r="F227" s="13"/>
      <c r="G227" s="28"/>
      <c r="H227" s="28"/>
      <c r="I227" s="13"/>
      <c r="J227" s="13"/>
      <c r="K227" s="13"/>
      <c r="L227" s="13"/>
      <c r="M227" s="28"/>
      <c r="N227" s="13"/>
      <c r="O227" s="13"/>
      <c r="P227" s="13"/>
      <c r="Q227" s="13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 t="s">
        <v>3606</v>
      </c>
      <c r="AK227" s="28">
        <v>217</v>
      </c>
      <c r="AL227" s="28" t="s">
        <v>59</v>
      </c>
      <c r="AM227" s="28">
        <v>4437</v>
      </c>
      <c r="AN227" s="28">
        <v>94.444000000000003</v>
      </c>
      <c r="AO227" s="28">
        <v>3647</v>
      </c>
      <c r="AP227" s="28">
        <v>3736</v>
      </c>
      <c r="AQ227" s="28" t="str">
        <f t="shared" si="5"/>
        <v xml:space="preserve">Positive </v>
      </c>
      <c r="AR227" s="36">
        <v>1.7699999999999999E-33</v>
      </c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</row>
    <row r="228" spans="2:57" x14ac:dyDescent="0.15">
      <c r="B228" s="11">
        <v>25</v>
      </c>
      <c r="C228" s="28"/>
      <c r="D228" s="28"/>
      <c r="E228" s="13"/>
      <c r="F228" s="13"/>
      <c r="G228" s="28"/>
      <c r="H228" s="28"/>
      <c r="I228" s="13"/>
      <c r="J228" s="13"/>
      <c r="K228" s="13"/>
      <c r="L228" s="13"/>
      <c r="M228" s="28"/>
      <c r="N228" s="13"/>
      <c r="O228" s="13"/>
      <c r="P228" s="13"/>
      <c r="Q228" s="13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 t="s">
        <v>3607</v>
      </c>
      <c r="AK228" s="28">
        <v>217</v>
      </c>
      <c r="AL228" s="28" t="s">
        <v>59</v>
      </c>
      <c r="AM228" s="28">
        <v>4437</v>
      </c>
      <c r="AN228" s="28">
        <v>97.058999999999997</v>
      </c>
      <c r="AO228" s="28">
        <v>1543</v>
      </c>
      <c r="AP228" s="28">
        <v>1510</v>
      </c>
      <c r="AQ228" s="28" t="str">
        <f t="shared" si="5"/>
        <v>Negative</v>
      </c>
      <c r="AR228" s="36">
        <v>1.8399999999999999E-8</v>
      </c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</row>
    <row r="229" spans="2:57" x14ac:dyDescent="0.15">
      <c r="B229" s="11">
        <v>25</v>
      </c>
      <c r="C229" s="28"/>
      <c r="D229" s="28"/>
      <c r="E229" s="13"/>
      <c r="F229" s="13"/>
      <c r="G229" s="28"/>
      <c r="H229" s="28"/>
      <c r="I229" s="13"/>
      <c r="J229" s="13"/>
      <c r="K229" s="13"/>
      <c r="L229" s="13"/>
      <c r="M229" s="28"/>
      <c r="N229" s="13"/>
      <c r="O229" s="13"/>
      <c r="P229" s="13"/>
      <c r="Q229" s="13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 t="s">
        <v>254</v>
      </c>
      <c r="AK229" s="28">
        <v>215</v>
      </c>
      <c r="AL229" s="28" t="s">
        <v>59</v>
      </c>
      <c r="AM229" s="28">
        <v>4437</v>
      </c>
      <c r="AN229" s="28">
        <v>100</v>
      </c>
      <c r="AO229" s="28">
        <v>4198</v>
      </c>
      <c r="AP229" s="28">
        <v>4243</v>
      </c>
      <c r="AQ229" s="28" t="str">
        <f t="shared" si="5"/>
        <v xml:space="preserve">Positive </v>
      </c>
      <c r="AR229" s="36">
        <v>2.32E-17</v>
      </c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</row>
    <row r="230" spans="2:57" x14ac:dyDescent="0.15">
      <c r="B230" s="11">
        <v>25</v>
      </c>
      <c r="C230" s="28"/>
      <c r="D230" s="28"/>
      <c r="E230" s="13"/>
      <c r="F230" s="13"/>
      <c r="G230" s="28"/>
      <c r="H230" s="28"/>
      <c r="I230" s="13"/>
      <c r="J230" s="13"/>
      <c r="K230" s="13"/>
      <c r="L230" s="13"/>
      <c r="M230" s="28"/>
      <c r="N230" s="13"/>
      <c r="O230" s="13"/>
      <c r="P230" s="13"/>
      <c r="Q230" s="13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 t="s">
        <v>3608</v>
      </c>
      <c r="AK230" s="28">
        <v>214</v>
      </c>
      <c r="AL230" s="28" t="s">
        <v>59</v>
      </c>
      <c r="AM230" s="28">
        <v>4437</v>
      </c>
      <c r="AN230" s="28">
        <v>100</v>
      </c>
      <c r="AO230" s="28">
        <v>549</v>
      </c>
      <c r="AP230" s="28">
        <v>519</v>
      </c>
      <c r="AQ230" s="28" t="str">
        <f t="shared" si="5"/>
        <v>Negative</v>
      </c>
      <c r="AR230" s="36">
        <v>5.0300000000000002E-9</v>
      </c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</row>
    <row r="231" spans="2:57" x14ac:dyDescent="0.15">
      <c r="B231" s="11">
        <v>25</v>
      </c>
      <c r="C231" s="28"/>
      <c r="D231" s="28"/>
      <c r="E231" s="13"/>
      <c r="F231" s="13"/>
      <c r="G231" s="28"/>
      <c r="H231" s="28"/>
      <c r="I231" s="13"/>
      <c r="J231" s="13"/>
      <c r="K231" s="13"/>
      <c r="L231" s="13"/>
      <c r="M231" s="28"/>
      <c r="N231" s="13"/>
      <c r="O231" s="13"/>
      <c r="P231" s="13"/>
      <c r="Q231" s="13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 t="s">
        <v>279</v>
      </c>
      <c r="AK231" s="28">
        <v>213</v>
      </c>
      <c r="AL231" s="28" t="s">
        <v>59</v>
      </c>
      <c r="AM231" s="28">
        <v>4437</v>
      </c>
      <c r="AN231" s="28">
        <v>92.771000000000001</v>
      </c>
      <c r="AO231" s="28">
        <v>2247</v>
      </c>
      <c r="AP231" s="28">
        <v>2328</v>
      </c>
      <c r="AQ231" s="28" t="str">
        <f t="shared" si="5"/>
        <v xml:space="preserve">Positive </v>
      </c>
      <c r="AR231" s="36">
        <v>2.26E-27</v>
      </c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</row>
    <row r="232" spans="2:57" x14ac:dyDescent="0.15">
      <c r="B232" s="11">
        <v>25</v>
      </c>
      <c r="C232" s="28"/>
      <c r="D232" s="28"/>
      <c r="E232" s="13"/>
      <c r="F232" s="13"/>
      <c r="G232" s="28"/>
      <c r="H232" s="28"/>
      <c r="I232" s="13"/>
      <c r="J232" s="13"/>
      <c r="K232" s="13"/>
      <c r="L232" s="13"/>
      <c r="M232" s="28"/>
      <c r="N232" s="13"/>
      <c r="O232" s="13"/>
      <c r="P232" s="13"/>
      <c r="Q232" s="13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 t="s">
        <v>3609</v>
      </c>
      <c r="AK232" s="28">
        <v>212</v>
      </c>
      <c r="AL232" s="28" t="s">
        <v>59</v>
      </c>
      <c r="AM232" s="28">
        <v>4437</v>
      </c>
      <c r="AN232" s="28">
        <v>95.587999999999994</v>
      </c>
      <c r="AO232" s="28">
        <v>4345</v>
      </c>
      <c r="AP232" s="28">
        <v>4411</v>
      </c>
      <c r="AQ232" s="28" t="str">
        <f t="shared" si="5"/>
        <v xml:space="preserve">Positive </v>
      </c>
      <c r="AR232" s="36">
        <v>1.75E-23</v>
      </c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</row>
    <row r="233" spans="2:57" x14ac:dyDescent="0.15">
      <c r="B233" s="11">
        <v>25</v>
      </c>
      <c r="C233" s="28"/>
      <c r="D233" s="28"/>
      <c r="E233" s="13"/>
      <c r="F233" s="13"/>
      <c r="G233" s="28"/>
      <c r="H233" s="28"/>
      <c r="I233" s="13"/>
      <c r="J233" s="13"/>
      <c r="K233" s="13"/>
      <c r="L233" s="13"/>
      <c r="M233" s="28"/>
      <c r="N233" s="13"/>
      <c r="O233" s="13"/>
      <c r="P233" s="13"/>
      <c r="Q233" s="13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 t="s">
        <v>3610</v>
      </c>
      <c r="AK233" s="28">
        <v>212</v>
      </c>
      <c r="AL233" s="28" t="s">
        <v>59</v>
      </c>
      <c r="AM233" s="28">
        <v>4437</v>
      </c>
      <c r="AN233" s="28">
        <v>95.832999999999998</v>
      </c>
      <c r="AO233" s="28">
        <v>1932</v>
      </c>
      <c r="AP233" s="28">
        <v>1861</v>
      </c>
      <c r="AQ233" s="28" t="str">
        <f t="shared" si="5"/>
        <v>Negative</v>
      </c>
      <c r="AR233" s="36">
        <v>8.0899999999999998E-27</v>
      </c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</row>
    <row r="234" spans="2:57" x14ac:dyDescent="0.15">
      <c r="B234" s="11">
        <v>25</v>
      </c>
      <c r="C234" s="28"/>
      <c r="D234" s="28"/>
      <c r="E234" s="13"/>
      <c r="F234" s="13"/>
      <c r="G234" s="28"/>
      <c r="H234" s="28"/>
      <c r="I234" s="13"/>
      <c r="J234" s="13"/>
      <c r="K234" s="13"/>
      <c r="L234" s="13"/>
      <c r="M234" s="28"/>
      <c r="N234" s="13"/>
      <c r="O234" s="13"/>
      <c r="P234" s="13"/>
      <c r="Q234" s="13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 t="s">
        <v>3611</v>
      </c>
      <c r="AK234" s="28">
        <v>212</v>
      </c>
      <c r="AL234" s="28" t="s">
        <v>59</v>
      </c>
      <c r="AM234" s="28">
        <v>4437</v>
      </c>
      <c r="AN234" s="28">
        <v>97.114999999999995</v>
      </c>
      <c r="AO234" s="28">
        <v>4235</v>
      </c>
      <c r="AP234" s="28">
        <v>4338</v>
      </c>
      <c r="AQ234" s="28" t="str">
        <f t="shared" si="5"/>
        <v xml:space="preserve">Positive </v>
      </c>
      <c r="AR234" s="36">
        <v>1.32E-44</v>
      </c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</row>
    <row r="235" spans="2:57" x14ac:dyDescent="0.15">
      <c r="B235" s="11">
        <v>25</v>
      </c>
      <c r="C235" s="28"/>
      <c r="D235" s="28"/>
      <c r="E235" s="13"/>
      <c r="F235" s="13"/>
      <c r="G235" s="28"/>
      <c r="H235" s="28"/>
      <c r="I235" s="13"/>
      <c r="J235" s="13"/>
      <c r="K235" s="13"/>
      <c r="L235" s="13"/>
      <c r="M235" s="28"/>
      <c r="N235" s="13"/>
      <c r="O235" s="13"/>
      <c r="P235" s="13"/>
      <c r="Q235" s="13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 t="s">
        <v>3612</v>
      </c>
      <c r="AK235" s="28">
        <v>208</v>
      </c>
      <c r="AL235" s="28" t="s">
        <v>59</v>
      </c>
      <c r="AM235" s="28">
        <v>4437</v>
      </c>
      <c r="AN235" s="28">
        <v>96.225999999999999</v>
      </c>
      <c r="AO235" s="28">
        <v>1811</v>
      </c>
      <c r="AP235" s="28">
        <v>1760</v>
      </c>
      <c r="AQ235" s="28" t="str">
        <f t="shared" si="5"/>
        <v>Negative</v>
      </c>
      <c r="AR235" s="36">
        <v>2.23E-17</v>
      </c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</row>
    <row r="236" spans="2:57" x14ac:dyDescent="0.15">
      <c r="B236" s="11">
        <v>25</v>
      </c>
      <c r="C236" s="28"/>
      <c r="D236" s="28"/>
      <c r="E236" s="13"/>
      <c r="F236" s="13"/>
      <c r="G236" s="28"/>
      <c r="H236" s="28"/>
      <c r="I236" s="13"/>
      <c r="J236" s="13"/>
      <c r="K236" s="13"/>
      <c r="L236" s="13"/>
      <c r="M236" s="28"/>
      <c r="N236" s="13"/>
      <c r="O236" s="13"/>
      <c r="P236" s="13"/>
      <c r="Q236" s="13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 t="s">
        <v>3613</v>
      </c>
      <c r="AK236" s="28">
        <v>208</v>
      </c>
      <c r="AL236" s="28" t="s">
        <v>59</v>
      </c>
      <c r="AM236" s="28">
        <v>4437</v>
      </c>
      <c r="AN236" s="28">
        <v>97.332999999999998</v>
      </c>
      <c r="AO236" s="28">
        <v>4155</v>
      </c>
      <c r="AP236" s="28">
        <v>4081</v>
      </c>
      <c r="AQ236" s="28" t="str">
        <f t="shared" si="5"/>
        <v>Negative</v>
      </c>
      <c r="AR236" s="36">
        <v>3.6599999999999999E-30</v>
      </c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</row>
    <row r="237" spans="2:57" x14ac:dyDescent="0.15">
      <c r="B237" s="11">
        <v>25</v>
      </c>
      <c r="C237" s="28"/>
      <c r="D237" s="28"/>
      <c r="E237" s="13"/>
      <c r="F237" s="13"/>
      <c r="G237" s="28"/>
      <c r="H237" s="28"/>
      <c r="I237" s="13"/>
      <c r="J237" s="13"/>
      <c r="K237" s="13"/>
      <c r="L237" s="13"/>
      <c r="M237" s="28"/>
      <c r="N237" s="13"/>
      <c r="O237" s="13"/>
      <c r="P237" s="13"/>
      <c r="Q237" s="13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 t="s">
        <v>3614</v>
      </c>
      <c r="AK237" s="28">
        <v>208</v>
      </c>
      <c r="AL237" s="28" t="s">
        <v>59</v>
      </c>
      <c r="AM237" s="28">
        <v>4437</v>
      </c>
      <c r="AN237" s="28">
        <v>100</v>
      </c>
      <c r="AO237" s="28">
        <v>645</v>
      </c>
      <c r="AP237" s="28">
        <v>618</v>
      </c>
      <c r="AQ237" s="28" t="str">
        <f t="shared" si="5"/>
        <v>Negative</v>
      </c>
      <c r="AR237" s="36">
        <v>2.2700000000000001E-7</v>
      </c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</row>
    <row r="238" spans="2:57" x14ac:dyDescent="0.15">
      <c r="B238" s="11">
        <v>25</v>
      </c>
      <c r="C238" s="28"/>
      <c r="D238" s="28"/>
      <c r="E238" s="13"/>
      <c r="F238" s="13"/>
      <c r="G238" s="28"/>
      <c r="H238" s="28"/>
      <c r="I238" s="13"/>
      <c r="J238" s="13"/>
      <c r="K238" s="13"/>
      <c r="L238" s="13"/>
      <c r="M238" s="28"/>
      <c r="N238" s="13"/>
      <c r="O238" s="13"/>
      <c r="P238" s="13"/>
      <c r="Q238" s="13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 t="s">
        <v>3615</v>
      </c>
      <c r="AK238" s="28">
        <v>207</v>
      </c>
      <c r="AL238" s="28" t="s">
        <v>59</v>
      </c>
      <c r="AM238" s="28">
        <v>4437</v>
      </c>
      <c r="AN238" s="28">
        <v>94.016999999999996</v>
      </c>
      <c r="AO238" s="28">
        <v>2687</v>
      </c>
      <c r="AP238" s="28">
        <v>2803</v>
      </c>
      <c r="AQ238" s="28" t="str">
        <f t="shared" si="5"/>
        <v xml:space="preserve">Positive </v>
      </c>
      <c r="AR238" s="36">
        <v>1.28E-44</v>
      </c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</row>
    <row r="239" spans="2:57" x14ac:dyDescent="0.15">
      <c r="B239" s="11">
        <v>25</v>
      </c>
      <c r="C239" s="28"/>
      <c r="D239" s="28"/>
      <c r="E239" s="13"/>
      <c r="F239" s="13"/>
      <c r="G239" s="28"/>
      <c r="H239" s="28"/>
      <c r="I239" s="13"/>
      <c r="J239" s="13"/>
      <c r="K239" s="13"/>
      <c r="L239" s="13"/>
      <c r="M239" s="28"/>
      <c r="N239" s="13"/>
      <c r="O239" s="13"/>
      <c r="P239" s="13"/>
      <c r="Q239" s="13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 t="s">
        <v>258</v>
      </c>
      <c r="AK239" s="28">
        <v>206</v>
      </c>
      <c r="AL239" s="28" t="s">
        <v>59</v>
      </c>
      <c r="AM239" s="28">
        <v>4437</v>
      </c>
      <c r="AN239" s="28">
        <v>96.04</v>
      </c>
      <c r="AO239" s="28">
        <v>1961</v>
      </c>
      <c r="AP239" s="28">
        <v>1861</v>
      </c>
      <c r="AQ239" s="28" t="str">
        <f t="shared" si="5"/>
        <v>Negative</v>
      </c>
      <c r="AR239" s="36">
        <v>2.7599999999999999E-41</v>
      </c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</row>
    <row r="240" spans="2:57" x14ac:dyDescent="0.15">
      <c r="B240" s="11">
        <v>25</v>
      </c>
      <c r="C240" s="28"/>
      <c r="D240" s="28"/>
      <c r="E240" s="13"/>
      <c r="F240" s="13"/>
      <c r="G240" s="28"/>
      <c r="H240" s="28"/>
      <c r="I240" s="13"/>
      <c r="J240" s="13"/>
      <c r="K240" s="13"/>
      <c r="L240" s="13"/>
      <c r="M240" s="28"/>
      <c r="N240" s="13"/>
      <c r="O240" s="13"/>
      <c r="P240" s="13"/>
      <c r="Q240" s="13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 t="s">
        <v>3616</v>
      </c>
      <c r="AK240" s="28">
        <v>204</v>
      </c>
      <c r="AL240" s="28" t="s">
        <v>59</v>
      </c>
      <c r="AM240" s="28">
        <v>4437</v>
      </c>
      <c r="AN240" s="28">
        <v>95.385000000000005</v>
      </c>
      <c r="AO240" s="28">
        <v>321</v>
      </c>
      <c r="AP240" s="28">
        <v>193</v>
      </c>
      <c r="AQ240" s="28" t="str">
        <f t="shared" si="5"/>
        <v>Negative</v>
      </c>
      <c r="AR240" s="36">
        <v>1.61E-53</v>
      </c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</row>
    <row r="241" spans="1:62" x14ac:dyDescent="0.15">
      <c r="B241" s="11">
        <v>25</v>
      </c>
      <c r="C241" s="28"/>
      <c r="D241" s="28"/>
      <c r="E241" s="13"/>
      <c r="F241" s="13"/>
      <c r="G241" s="28"/>
      <c r="H241" s="28"/>
      <c r="I241" s="13"/>
      <c r="J241" s="13"/>
      <c r="K241" s="13"/>
      <c r="L241" s="13"/>
      <c r="M241" s="28"/>
      <c r="N241" s="13"/>
      <c r="O241" s="13"/>
      <c r="P241" s="13"/>
      <c r="Q241" s="13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 t="s">
        <v>3357</v>
      </c>
      <c r="AK241" s="28">
        <v>203</v>
      </c>
      <c r="AL241" s="28" t="s">
        <v>59</v>
      </c>
      <c r="AM241" s="28">
        <v>4437</v>
      </c>
      <c r="AN241" s="28">
        <v>96.97</v>
      </c>
      <c r="AO241" s="28">
        <v>16</v>
      </c>
      <c r="AP241" s="28">
        <v>114</v>
      </c>
      <c r="AQ241" s="28" t="str">
        <f t="shared" si="5"/>
        <v xml:space="preserve">Positive </v>
      </c>
      <c r="AR241" s="36">
        <v>7.55E-42</v>
      </c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</row>
    <row r="242" spans="1:62" x14ac:dyDescent="0.15">
      <c r="B242" s="11">
        <v>25</v>
      </c>
      <c r="C242" s="28"/>
      <c r="D242" s="28"/>
      <c r="E242" s="13"/>
      <c r="F242" s="13"/>
      <c r="G242" s="28"/>
      <c r="H242" s="28"/>
      <c r="I242" s="13"/>
      <c r="J242" s="13"/>
      <c r="K242" s="13"/>
      <c r="L242" s="13"/>
      <c r="M242" s="28"/>
      <c r="N242" s="13"/>
      <c r="O242" s="13"/>
      <c r="P242" s="13"/>
      <c r="Q242" s="13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 t="s">
        <v>3617</v>
      </c>
      <c r="AK242" s="28">
        <v>203</v>
      </c>
      <c r="AL242" s="28" t="s">
        <v>59</v>
      </c>
      <c r="AM242" s="28">
        <v>4437</v>
      </c>
      <c r="AN242" s="28">
        <v>97.143000000000001</v>
      </c>
      <c r="AO242" s="28">
        <v>2693</v>
      </c>
      <c r="AP242" s="28">
        <v>2797</v>
      </c>
      <c r="AQ242" s="28" t="str">
        <f t="shared" si="5"/>
        <v xml:space="preserve">Positive </v>
      </c>
      <c r="AR242" s="36">
        <v>3.49E-45</v>
      </c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</row>
    <row r="243" spans="1:62" x14ac:dyDescent="0.15">
      <c r="B243" s="11">
        <v>25</v>
      </c>
      <c r="C243" s="28"/>
      <c r="D243" s="28"/>
      <c r="E243" s="13"/>
      <c r="F243" s="13"/>
      <c r="G243" s="28"/>
      <c r="H243" s="28"/>
      <c r="I243" s="13"/>
      <c r="J243" s="13"/>
      <c r="K243" s="13"/>
      <c r="L243" s="13"/>
      <c r="M243" s="28"/>
      <c r="N243" s="13"/>
      <c r="O243" s="13"/>
      <c r="P243" s="13"/>
      <c r="Q243" s="13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 t="s">
        <v>3618</v>
      </c>
      <c r="AK243" s="28">
        <v>203</v>
      </c>
      <c r="AL243" s="28" t="s">
        <v>59</v>
      </c>
      <c r="AM243" s="28">
        <v>4437</v>
      </c>
      <c r="AN243" s="28">
        <v>95.89</v>
      </c>
      <c r="AO243" s="28">
        <v>842</v>
      </c>
      <c r="AP243" s="28">
        <v>914</v>
      </c>
      <c r="AQ243" s="28" t="str">
        <f t="shared" si="5"/>
        <v xml:space="preserve">Positive </v>
      </c>
      <c r="AR243" s="36">
        <v>2.1400000000000001E-27</v>
      </c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</row>
    <row r="244" spans="1:62" x14ac:dyDescent="0.15">
      <c r="B244" s="11">
        <v>25</v>
      </c>
      <c r="C244" s="28"/>
      <c r="D244" s="28"/>
      <c r="E244" s="13"/>
      <c r="F244" s="13"/>
      <c r="G244" s="28"/>
      <c r="H244" s="28"/>
      <c r="I244" s="13"/>
      <c r="J244" s="13"/>
      <c r="K244" s="13"/>
      <c r="L244" s="13"/>
      <c r="M244" s="28"/>
      <c r="N244" s="13"/>
      <c r="O244" s="13"/>
      <c r="P244" s="13"/>
      <c r="Q244" s="13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 t="s">
        <v>3619</v>
      </c>
      <c r="AK244" s="28">
        <v>203</v>
      </c>
      <c r="AL244" s="28" t="s">
        <v>59</v>
      </c>
      <c r="AM244" s="28">
        <v>4437</v>
      </c>
      <c r="AN244" s="28">
        <v>96.61</v>
      </c>
      <c r="AO244" s="28">
        <v>1398</v>
      </c>
      <c r="AP244" s="28">
        <v>1456</v>
      </c>
      <c r="AQ244" s="28" t="str">
        <f t="shared" si="5"/>
        <v xml:space="preserve">Positive </v>
      </c>
      <c r="AR244" s="36">
        <v>2.7900000000000002E-21</v>
      </c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</row>
    <row r="245" spans="1:62" x14ac:dyDescent="0.15">
      <c r="B245" s="11">
        <v>25</v>
      </c>
      <c r="C245" s="28"/>
      <c r="D245" s="28"/>
      <c r="E245" s="13"/>
      <c r="F245" s="13"/>
      <c r="G245" s="28"/>
      <c r="H245" s="28"/>
      <c r="I245" s="13"/>
      <c r="J245" s="13"/>
      <c r="K245" s="13"/>
      <c r="L245" s="13"/>
      <c r="M245" s="28"/>
      <c r="N245" s="13"/>
      <c r="O245" s="13"/>
      <c r="P245" s="13"/>
      <c r="Q245" s="13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 t="s">
        <v>3620</v>
      </c>
      <c r="AK245" s="28">
        <v>202</v>
      </c>
      <c r="AL245" s="28" t="s">
        <v>59</v>
      </c>
      <c r="AM245" s="28">
        <v>4437</v>
      </c>
      <c r="AN245" s="28">
        <v>96.739000000000004</v>
      </c>
      <c r="AO245" s="28">
        <v>3237</v>
      </c>
      <c r="AP245" s="28">
        <v>3146</v>
      </c>
      <c r="AQ245" s="28" t="str">
        <f t="shared" si="5"/>
        <v>Negative</v>
      </c>
      <c r="AR245" s="36">
        <v>5.8399999999999997E-38</v>
      </c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</row>
    <row r="246" spans="1:62" x14ac:dyDescent="0.15">
      <c r="B246" s="11">
        <v>25</v>
      </c>
      <c r="C246" s="28"/>
      <c r="D246" s="28"/>
      <c r="E246" s="13"/>
      <c r="F246" s="13"/>
      <c r="G246" s="28"/>
      <c r="H246" s="28"/>
      <c r="I246" s="13"/>
      <c r="J246" s="13"/>
      <c r="K246" s="13"/>
      <c r="L246" s="13"/>
      <c r="M246" s="28"/>
      <c r="N246" s="13"/>
      <c r="O246" s="13"/>
      <c r="P246" s="13"/>
      <c r="Q246" s="13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 t="s">
        <v>3621</v>
      </c>
      <c r="AK246" s="28">
        <v>201</v>
      </c>
      <c r="AL246" s="28" t="s">
        <v>59</v>
      </c>
      <c r="AM246" s="28">
        <v>4437</v>
      </c>
      <c r="AN246" s="28">
        <v>94.444000000000003</v>
      </c>
      <c r="AO246" s="28">
        <v>2643</v>
      </c>
      <c r="AP246" s="28">
        <v>2572</v>
      </c>
      <c r="AQ246" s="28" t="str">
        <f t="shared" si="5"/>
        <v>Negative</v>
      </c>
      <c r="AR246" s="36">
        <v>3.5500000000000001E-25</v>
      </c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</row>
    <row r="247" spans="1:62" x14ac:dyDescent="0.15">
      <c r="B247" s="11">
        <v>25</v>
      </c>
      <c r="D247" s="2"/>
      <c r="E247" s="11"/>
      <c r="G247" s="2"/>
      <c r="H247" s="2"/>
      <c r="Z247" s="2"/>
      <c r="AD247" s="28"/>
      <c r="AE247" s="28"/>
      <c r="AF247" s="28"/>
      <c r="AG247" s="28"/>
      <c r="AH247" s="28"/>
      <c r="AI247" s="28"/>
      <c r="AJ247" s="28" t="s">
        <v>3622</v>
      </c>
      <c r="AK247" s="28">
        <v>201</v>
      </c>
      <c r="AL247" s="28" t="s">
        <v>59</v>
      </c>
      <c r="AM247" s="28">
        <v>4437</v>
      </c>
      <c r="AN247" s="28">
        <v>96.078000000000003</v>
      </c>
      <c r="AO247" s="28">
        <v>334</v>
      </c>
      <c r="AP247" s="28">
        <v>284</v>
      </c>
      <c r="AQ247" s="28" t="str">
        <f t="shared" si="5"/>
        <v>Negative</v>
      </c>
      <c r="AR247" s="36">
        <v>7.7299999999999994E-17</v>
      </c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</row>
    <row r="248" spans="1:62" x14ac:dyDescent="0.15">
      <c r="A248" s="118"/>
      <c r="B248" s="118"/>
      <c r="C248" s="118"/>
      <c r="D248" s="118"/>
      <c r="E248" s="124"/>
      <c r="F248" s="124"/>
      <c r="G248" s="118"/>
      <c r="H248" s="118"/>
      <c r="I248" s="124"/>
      <c r="J248" s="124"/>
      <c r="K248" s="124"/>
      <c r="L248" s="124"/>
      <c r="M248" s="118"/>
      <c r="N248" s="124"/>
      <c r="O248" s="124"/>
      <c r="P248" s="124"/>
      <c r="Q248" s="124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28"/>
      <c r="BC248" s="28"/>
      <c r="BD248" s="28"/>
      <c r="BE248" s="28"/>
    </row>
    <row r="249" spans="1:62" x14ac:dyDescent="0.15">
      <c r="A249" s="119"/>
      <c r="B249" s="120"/>
      <c r="C249" s="119"/>
      <c r="D249" s="121"/>
      <c r="E249" s="121"/>
      <c r="F249" s="120"/>
      <c r="G249" s="122"/>
      <c r="H249" s="123"/>
      <c r="I249" s="124"/>
      <c r="J249" s="124"/>
      <c r="K249" s="124"/>
      <c r="L249" s="124"/>
      <c r="M249" s="118"/>
      <c r="N249" s="124"/>
      <c r="O249" s="124"/>
      <c r="P249" s="124"/>
      <c r="Q249" s="124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24"/>
      <c r="AW249" s="124"/>
      <c r="AX249" s="124"/>
      <c r="AY249" s="124"/>
      <c r="AZ249" s="124"/>
      <c r="BA249" s="124"/>
      <c r="BB249" s="28"/>
      <c r="BC249" s="28"/>
    </row>
    <row r="250" spans="1:62" x14ac:dyDescent="0.15">
      <c r="A250" s="68" t="s">
        <v>26</v>
      </c>
      <c r="B250" s="41" t="s">
        <v>1</v>
      </c>
      <c r="C250" s="50" t="s">
        <v>11</v>
      </c>
      <c r="D250" s="63" t="s">
        <v>23</v>
      </c>
      <c r="E250" s="63" t="s">
        <v>23</v>
      </c>
      <c r="F250" s="41" t="s">
        <v>236</v>
      </c>
      <c r="G250" s="41" t="s">
        <v>23</v>
      </c>
      <c r="H250" s="63" t="s">
        <v>3</v>
      </c>
      <c r="I250" s="298" t="s">
        <v>288</v>
      </c>
      <c r="J250" s="298"/>
      <c r="K250" s="298"/>
      <c r="R250" s="299" t="s">
        <v>9</v>
      </c>
      <c r="S250" s="299"/>
      <c r="T250" s="299"/>
      <c r="AA250" s="300" t="s">
        <v>10</v>
      </c>
      <c r="AB250" s="300"/>
      <c r="AC250" s="300"/>
      <c r="AD250" s="11"/>
      <c r="AE250" s="11"/>
      <c r="AF250" s="11"/>
      <c r="AG250" s="11"/>
      <c r="AH250" s="11"/>
      <c r="AI250" s="11"/>
      <c r="AJ250" s="114" t="s">
        <v>3413</v>
      </c>
      <c r="AK250" s="115"/>
      <c r="AL250" s="115"/>
      <c r="AS250" s="125" t="s">
        <v>3623</v>
      </c>
      <c r="AT250" s="125" t="s">
        <v>3624</v>
      </c>
      <c r="AU250" s="125"/>
      <c r="AV250" s="13"/>
      <c r="AW250" s="13"/>
      <c r="AX250" s="13"/>
      <c r="AY250" s="13"/>
      <c r="AZ250" s="13"/>
      <c r="BA250" s="13"/>
      <c r="BB250" s="298" t="s">
        <v>820</v>
      </c>
      <c r="BC250" s="298"/>
      <c r="BD250" s="298"/>
    </row>
    <row r="251" spans="1:62" x14ac:dyDescent="0.15">
      <c r="A251" s="68"/>
      <c r="B251" s="41"/>
      <c r="C251" s="41" t="s">
        <v>238</v>
      </c>
      <c r="D251" s="63" t="s">
        <v>2</v>
      </c>
      <c r="E251" s="63" t="s">
        <v>3</v>
      </c>
      <c r="F251" s="41" t="s">
        <v>237</v>
      </c>
      <c r="G251" s="41" t="s">
        <v>27</v>
      </c>
      <c r="H251" s="63" t="s">
        <v>235</v>
      </c>
      <c r="I251" s="7" t="s">
        <v>30</v>
      </c>
      <c r="J251" s="7" t="s">
        <v>30</v>
      </c>
      <c r="K251" s="7" t="s">
        <v>4</v>
      </c>
      <c r="L251" s="7" t="s">
        <v>4</v>
      </c>
      <c r="M251" s="7" t="s">
        <v>5</v>
      </c>
      <c r="N251" s="7" t="s">
        <v>6</v>
      </c>
      <c r="O251" s="7"/>
      <c r="P251" s="7" t="s">
        <v>7</v>
      </c>
      <c r="Q251" s="7" t="s">
        <v>24</v>
      </c>
      <c r="R251" s="4" t="s">
        <v>30</v>
      </c>
      <c r="S251" s="4" t="s">
        <v>13</v>
      </c>
      <c r="T251" s="4" t="s">
        <v>4</v>
      </c>
      <c r="U251" s="4" t="s">
        <v>4</v>
      </c>
      <c r="V251" s="7" t="s">
        <v>5</v>
      </c>
      <c r="W251" s="4" t="s">
        <v>6</v>
      </c>
      <c r="X251" s="4"/>
      <c r="Y251" s="4" t="s">
        <v>7</v>
      </c>
      <c r="Z251" s="7" t="s">
        <v>24</v>
      </c>
      <c r="AA251" s="7" t="s">
        <v>13</v>
      </c>
      <c r="AB251" s="7" t="s">
        <v>13</v>
      </c>
      <c r="AC251" s="7" t="s">
        <v>4</v>
      </c>
      <c r="AD251" s="7" t="s">
        <v>4</v>
      </c>
      <c r="AE251" s="7" t="s">
        <v>5</v>
      </c>
      <c r="AF251" s="7" t="s">
        <v>6</v>
      </c>
      <c r="AG251" s="7"/>
      <c r="AH251" s="7" t="s">
        <v>7</v>
      </c>
      <c r="AI251" s="7" t="s">
        <v>24</v>
      </c>
      <c r="AJ251" s="4" t="s">
        <v>13</v>
      </c>
      <c r="AK251" s="4" t="s">
        <v>13</v>
      </c>
      <c r="AL251" s="4" t="s">
        <v>4</v>
      </c>
      <c r="AM251" s="4" t="s">
        <v>4</v>
      </c>
      <c r="AN251" s="7" t="s">
        <v>5</v>
      </c>
      <c r="AO251" s="4" t="s">
        <v>6</v>
      </c>
      <c r="AP251" s="4"/>
      <c r="AQ251" s="4" t="s">
        <v>7</v>
      </c>
      <c r="AR251" s="7" t="s">
        <v>24</v>
      </c>
      <c r="AS251" s="4" t="s">
        <v>13</v>
      </c>
      <c r="AT251" s="4" t="s">
        <v>13</v>
      </c>
      <c r="AU251" s="4" t="s">
        <v>4</v>
      </c>
      <c r="AV251" s="4" t="s">
        <v>4</v>
      </c>
      <c r="AW251" s="7" t="s">
        <v>5</v>
      </c>
      <c r="AX251" s="4" t="s">
        <v>6</v>
      </c>
      <c r="AY251" s="4"/>
      <c r="AZ251" s="4" t="s">
        <v>7</v>
      </c>
      <c r="BA251" s="7" t="s">
        <v>24</v>
      </c>
      <c r="BB251" s="4" t="s">
        <v>30</v>
      </c>
      <c r="BC251" s="4" t="s">
        <v>30</v>
      </c>
      <c r="BD251" s="4" t="s">
        <v>4</v>
      </c>
      <c r="BE251" s="4" t="s">
        <v>4</v>
      </c>
      <c r="BF251" s="7" t="s">
        <v>5</v>
      </c>
      <c r="BG251" s="4" t="s">
        <v>6</v>
      </c>
      <c r="BH251" s="4"/>
      <c r="BI251" s="4" t="s">
        <v>7</v>
      </c>
      <c r="BJ251" s="7" t="s">
        <v>24</v>
      </c>
    </row>
    <row r="252" spans="1:62" x14ac:dyDescent="0.15">
      <c r="A252" s="75"/>
      <c r="B252" s="25">
        <v>26</v>
      </c>
      <c r="C252" s="79"/>
      <c r="D252" s="61">
        <v>796315</v>
      </c>
      <c r="E252" s="61">
        <v>29574</v>
      </c>
      <c r="F252" s="25">
        <v>462</v>
      </c>
      <c r="G252" s="25">
        <v>6</v>
      </c>
      <c r="H252" s="61">
        <v>5329</v>
      </c>
      <c r="I252" s="7"/>
      <c r="J252" s="7" t="s">
        <v>18</v>
      </c>
      <c r="K252" s="7"/>
      <c r="L252" s="7" t="s">
        <v>18</v>
      </c>
      <c r="M252" s="7" t="s">
        <v>19</v>
      </c>
      <c r="N252" s="7" t="s">
        <v>15</v>
      </c>
      <c r="O252" s="7" t="s">
        <v>16</v>
      </c>
      <c r="P252" s="7"/>
      <c r="Q252" s="7" t="s">
        <v>25</v>
      </c>
      <c r="R252" s="4"/>
      <c r="S252" s="4" t="s">
        <v>18</v>
      </c>
      <c r="T252" s="4"/>
      <c r="U252" s="4" t="s">
        <v>18</v>
      </c>
      <c r="V252" s="7" t="s">
        <v>19</v>
      </c>
      <c r="W252" s="4" t="s">
        <v>15</v>
      </c>
      <c r="X252" s="4" t="s">
        <v>16</v>
      </c>
      <c r="Y252" s="4"/>
      <c r="Z252" s="7" t="s">
        <v>25</v>
      </c>
      <c r="AA252" s="7"/>
      <c r="AB252" s="7" t="s">
        <v>18</v>
      </c>
      <c r="AC252" s="7"/>
      <c r="AD252" s="7" t="s">
        <v>18</v>
      </c>
      <c r="AE252" s="7" t="s">
        <v>19</v>
      </c>
      <c r="AF252" s="7" t="s">
        <v>15</v>
      </c>
      <c r="AG252" s="7" t="s">
        <v>16</v>
      </c>
      <c r="AH252" s="7"/>
      <c r="AI252" s="7" t="s">
        <v>25</v>
      </c>
      <c r="AJ252" s="4"/>
      <c r="AK252" s="4" t="s">
        <v>18</v>
      </c>
      <c r="AL252" s="4"/>
      <c r="AM252" s="4" t="s">
        <v>18</v>
      </c>
      <c r="AN252" s="7" t="s">
        <v>19</v>
      </c>
      <c r="AO252" s="4" t="s">
        <v>15</v>
      </c>
      <c r="AP252" s="4" t="s">
        <v>16</v>
      </c>
      <c r="AQ252" s="4"/>
      <c r="AR252" s="7" t="s">
        <v>25</v>
      </c>
      <c r="AS252" s="4"/>
      <c r="AT252" s="4" t="s">
        <v>18</v>
      </c>
      <c r="AU252" s="4"/>
      <c r="AV252" s="4" t="s">
        <v>18</v>
      </c>
      <c r="AW252" s="7" t="s">
        <v>19</v>
      </c>
      <c r="AX252" s="4" t="s">
        <v>15</v>
      </c>
      <c r="AY252" s="4" t="s">
        <v>16</v>
      </c>
      <c r="AZ252" s="4"/>
      <c r="BA252" s="7" t="s">
        <v>25</v>
      </c>
      <c r="BB252" s="4"/>
      <c r="BC252" s="4" t="s">
        <v>18</v>
      </c>
      <c r="BD252" s="4"/>
      <c r="BE252" s="4" t="s">
        <v>18</v>
      </c>
      <c r="BF252" s="7" t="s">
        <v>19</v>
      </c>
      <c r="BG252" s="4" t="s">
        <v>15</v>
      </c>
      <c r="BH252" s="4" t="s">
        <v>16</v>
      </c>
      <c r="BI252" s="4"/>
      <c r="BJ252" s="7" t="s">
        <v>25</v>
      </c>
    </row>
    <row r="253" spans="1:62" x14ac:dyDescent="0.15">
      <c r="A253" s="75"/>
      <c r="B253" s="25">
        <v>26</v>
      </c>
      <c r="C253" s="24"/>
      <c r="F253" s="25"/>
      <c r="G253" s="25"/>
      <c r="I253" s="13" t="s">
        <v>3625</v>
      </c>
      <c r="J253" s="13">
        <v>321</v>
      </c>
      <c r="K253" s="13" t="s">
        <v>295</v>
      </c>
      <c r="L253" s="13">
        <v>5625</v>
      </c>
      <c r="M253" s="28">
        <v>98.75</v>
      </c>
      <c r="N253" s="13">
        <v>2240</v>
      </c>
      <c r="O253" s="13">
        <v>2559</v>
      </c>
      <c r="P253" s="13" t="str">
        <f t="shared" ref="P253:P262" si="6">IF(N253&gt;O253,"Negative ","Positive")</f>
        <v>Positive</v>
      </c>
      <c r="Q253" s="38">
        <v>8.1399999999999998E-163</v>
      </c>
      <c r="R253" s="153" t="s">
        <v>3626</v>
      </c>
      <c r="S253" s="153">
        <v>302</v>
      </c>
      <c r="T253" s="153" t="s">
        <v>61</v>
      </c>
      <c r="U253" s="153">
        <v>9596</v>
      </c>
      <c r="V253" s="153">
        <v>93.376999999999995</v>
      </c>
      <c r="W253" s="153">
        <v>8974</v>
      </c>
      <c r="X253" s="153">
        <v>9275</v>
      </c>
      <c r="Y253" s="153" t="str">
        <f>IF(W253&gt;X253,"Negative ","Positive")</f>
        <v>Positive</v>
      </c>
      <c r="Z253" s="227">
        <v>3.7200000000000002E-126</v>
      </c>
      <c r="AA253" s="29" t="s">
        <v>3627</v>
      </c>
      <c r="AB253" s="29">
        <v>1603</v>
      </c>
      <c r="AC253" s="29" t="s">
        <v>35</v>
      </c>
      <c r="AD253" s="29">
        <v>2689</v>
      </c>
      <c r="AE253" s="29">
        <v>97.700999999999993</v>
      </c>
      <c r="AF253" s="29">
        <v>1173</v>
      </c>
      <c r="AG253" s="29">
        <v>1087</v>
      </c>
      <c r="AH253" s="29" t="str">
        <f t="shared" ref="AH253:AH316" si="7">IF(AF253&gt;AG253,"Negative ","Positive")</f>
        <v xml:space="preserve">Negative </v>
      </c>
      <c r="AI253" s="30">
        <v>6.6300000000000003E-36</v>
      </c>
      <c r="AJ253" s="153" t="s">
        <v>800</v>
      </c>
      <c r="AK253" s="153">
        <v>3088</v>
      </c>
      <c r="AL253" s="153" t="s">
        <v>59</v>
      </c>
      <c r="AM253" s="153">
        <v>4437</v>
      </c>
      <c r="AN253" s="153">
        <v>96.796000000000006</v>
      </c>
      <c r="AO253" s="29">
        <v>1446</v>
      </c>
      <c r="AP253" s="29">
        <v>4410</v>
      </c>
      <c r="AQ253" s="29" t="str">
        <f>IF(AO253&gt;AP253,"Negative ","Positive")</f>
        <v>Positive</v>
      </c>
      <c r="AR253" s="29">
        <v>0</v>
      </c>
      <c r="AS253" s="29" t="s">
        <v>3628</v>
      </c>
      <c r="AT253" s="29">
        <v>243</v>
      </c>
      <c r="AU253" s="29" t="s">
        <v>3624</v>
      </c>
      <c r="AV253" s="29">
        <v>9544</v>
      </c>
      <c r="AW253" s="29">
        <v>78.022000000000006</v>
      </c>
      <c r="AX253" s="29">
        <v>8759</v>
      </c>
      <c r="AY253" s="29">
        <v>8580</v>
      </c>
      <c r="AZ253" s="29" t="str">
        <f>IF(AX253&gt;AY253,"Negative ","Positive")</f>
        <v xml:space="preserve">Negative </v>
      </c>
      <c r="BA253" s="30">
        <v>4.3800000000000005E-25</v>
      </c>
      <c r="BB253" s="29" t="s">
        <v>3625</v>
      </c>
      <c r="BC253" s="29">
        <v>321</v>
      </c>
      <c r="BD253" s="29" t="s">
        <v>830</v>
      </c>
      <c r="BE253" s="29">
        <v>5612</v>
      </c>
      <c r="BF253" s="29">
        <v>85.980999999999995</v>
      </c>
      <c r="BG253" s="29">
        <v>2253</v>
      </c>
      <c r="BH253" s="29">
        <v>2572</v>
      </c>
      <c r="BI253" s="29" t="str">
        <f>IF(BG253&gt;BH253,"Negative ","Positive")</f>
        <v>Positive</v>
      </c>
      <c r="BJ253" s="30">
        <v>1.93E-94</v>
      </c>
    </row>
    <row r="254" spans="1:62" x14ac:dyDescent="0.15">
      <c r="A254" s="75"/>
      <c r="B254" s="25">
        <v>26</v>
      </c>
      <c r="C254" s="24"/>
      <c r="F254" s="25"/>
      <c r="G254" s="25"/>
      <c r="I254" s="13" t="s">
        <v>3629</v>
      </c>
      <c r="J254" s="13">
        <v>234</v>
      </c>
      <c r="K254" s="13" t="s">
        <v>295</v>
      </c>
      <c r="L254" s="13">
        <v>5625</v>
      </c>
      <c r="M254" s="28">
        <v>99.144999999999996</v>
      </c>
      <c r="N254" s="13">
        <v>1903</v>
      </c>
      <c r="O254" s="13">
        <v>2136</v>
      </c>
      <c r="P254" s="13" t="str">
        <f t="shared" si="6"/>
        <v>Positive</v>
      </c>
      <c r="Q254" s="38">
        <v>1.7100000000000001E-118</v>
      </c>
      <c r="R254" s="29" t="s">
        <v>3630</v>
      </c>
      <c r="S254" s="29">
        <v>277</v>
      </c>
      <c r="T254" s="29" t="s">
        <v>61</v>
      </c>
      <c r="U254" s="29">
        <v>9596</v>
      </c>
      <c r="V254" s="29">
        <v>90.614000000000004</v>
      </c>
      <c r="W254" s="29">
        <v>2851</v>
      </c>
      <c r="X254" s="29">
        <v>2575</v>
      </c>
      <c r="Y254" s="29" t="str">
        <f>IF(W254&gt;X254,"Negative ","Positive")</f>
        <v xml:space="preserve">Negative </v>
      </c>
      <c r="Z254" s="30">
        <v>2.72E-102</v>
      </c>
      <c r="AA254" s="29" t="s">
        <v>3631</v>
      </c>
      <c r="AB254" s="29">
        <v>1190</v>
      </c>
      <c r="AC254" s="29" t="s">
        <v>35</v>
      </c>
      <c r="AD254" s="29">
        <v>2689</v>
      </c>
      <c r="AE254" s="29">
        <v>98.403000000000006</v>
      </c>
      <c r="AF254" s="29">
        <v>2103</v>
      </c>
      <c r="AG254" s="29">
        <v>914</v>
      </c>
      <c r="AH254" s="29" t="str">
        <f t="shared" si="7"/>
        <v xml:space="preserve">Negative </v>
      </c>
      <c r="AI254" s="29">
        <v>0</v>
      </c>
      <c r="AJ254" s="29" t="s">
        <v>3632</v>
      </c>
      <c r="AK254" s="29">
        <v>1458</v>
      </c>
      <c r="AL254" s="29" t="s">
        <v>59</v>
      </c>
      <c r="AM254" s="29">
        <v>4437</v>
      </c>
      <c r="AN254" s="29">
        <v>96.501999999999995</v>
      </c>
      <c r="AO254" s="29">
        <v>1470</v>
      </c>
      <c r="AP254" s="29">
        <v>13</v>
      </c>
      <c r="AQ254" s="29" t="str">
        <f>IF(AO254&gt;AP254,"Negative ","Positive")</f>
        <v xml:space="preserve">Negative </v>
      </c>
      <c r="AR254" s="29">
        <v>0</v>
      </c>
      <c r="AS254" s="28"/>
      <c r="AT254" s="28"/>
      <c r="AU254" s="28"/>
      <c r="AV254" s="13"/>
      <c r="AW254" s="13"/>
      <c r="AX254" s="13"/>
      <c r="AY254" s="13"/>
      <c r="AZ254" s="13"/>
      <c r="BA254" s="13"/>
      <c r="BB254" s="29" t="s">
        <v>3633</v>
      </c>
      <c r="BC254" s="29">
        <v>399</v>
      </c>
      <c r="BD254" s="29" t="s">
        <v>830</v>
      </c>
      <c r="BE254" s="29">
        <v>5612</v>
      </c>
      <c r="BF254" s="29">
        <v>92.707999999999998</v>
      </c>
      <c r="BG254" s="29">
        <v>2579</v>
      </c>
      <c r="BH254" s="29">
        <v>2485</v>
      </c>
      <c r="BI254" s="29" t="str">
        <f>IF(BG254&gt;BH254,"Negative ","Positive")</f>
        <v xml:space="preserve">Negative </v>
      </c>
      <c r="BJ254" s="30">
        <v>1.23E-32</v>
      </c>
    </row>
    <row r="255" spans="1:62" x14ac:dyDescent="0.15">
      <c r="A255" s="75"/>
      <c r="B255" s="25">
        <v>26</v>
      </c>
      <c r="C255" s="24"/>
      <c r="F255" s="25"/>
      <c r="G255" s="25"/>
      <c r="I255" s="13" t="s">
        <v>3634</v>
      </c>
      <c r="J255" s="13">
        <v>449</v>
      </c>
      <c r="K255" s="13" t="s">
        <v>295</v>
      </c>
      <c r="L255" s="13">
        <v>5625</v>
      </c>
      <c r="M255" s="28">
        <v>97.772999999999996</v>
      </c>
      <c r="N255" s="13">
        <v>1292</v>
      </c>
      <c r="O255" s="13">
        <v>1740</v>
      </c>
      <c r="P255" s="13" t="str">
        <f t="shared" si="6"/>
        <v>Positive</v>
      </c>
      <c r="Q255" s="13">
        <v>0</v>
      </c>
      <c r="R255" s="29" t="s">
        <v>3635</v>
      </c>
      <c r="S255" s="29">
        <v>267</v>
      </c>
      <c r="T255" s="29" t="s">
        <v>61</v>
      </c>
      <c r="U255" s="29">
        <v>9596</v>
      </c>
      <c r="V255" s="29">
        <v>91.320999999999998</v>
      </c>
      <c r="W255" s="29">
        <v>1167</v>
      </c>
      <c r="X255" s="29">
        <v>1431</v>
      </c>
      <c r="Y255" s="29" t="str">
        <f>IF(W255&gt;X255,"Negative ","Positive")</f>
        <v>Positive</v>
      </c>
      <c r="Z255" s="30">
        <v>1.21E-100</v>
      </c>
      <c r="AA255" s="29" t="s">
        <v>3636</v>
      </c>
      <c r="AB255" s="29">
        <v>1190</v>
      </c>
      <c r="AC255" s="29" t="s">
        <v>35</v>
      </c>
      <c r="AD255" s="29">
        <v>2689</v>
      </c>
      <c r="AE255" s="29">
        <v>98.765000000000001</v>
      </c>
      <c r="AF255" s="29">
        <v>648</v>
      </c>
      <c r="AG255" s="29">
        <v>1</v>
      </c>
      <c r="AH255" s="29" t="str">
        <f t="shared" si="7"/>
        <v xml:space="preserve">Negative </v>
      </c>
      <c r="AI255" s="29">
        <v>0</v>
      </c>
      <c r="AJ255" s="29" t="s">
        <v>3637</v>
      </c>
      <c r="AK255" s="29">
        <v>469</v>
      </c>
      <c r="AL255" s="29" t="s">
        <v>59</v>
      </c>
      <c r="AM255" s="29">
        <v>4437</v>
      </c>
      <c r="AN255" s="29">
        <v>97.608000000000004</v>
      </c>
      <c r="AO255" s="29">
        <v>1446</v>
      </c>
      <c r="AP255" s="29">
        <v>1863</v>
      </c>
      <c r="AQ255" s="29" t="str">
        <f>IF(AO255&gt;AP255,"Negative ","Positive")</f>
        <v>Positive</v>
      </c>
      <c r="AR255" s="29">
        <v>0</v>
      </c>
      <c r="AS255" s="28"/>
      <c r="AT255" s="28"/>
      <c r="AU255" s="28"/>
      <c r="AV255" s="40"/>
      <c r="AW255" s="40"/>
      <c r="AX255" s="40"/>
      <c r="AY255" s="40"/>
      <c r="AZ255" s="40"/>
      <c r="BA255" s="40"/>
      <c r="BB255" s="28"/>
      <c r="BC255" s="28"/>
    </row>
    <row r="256" spans="1:62" x14ac:dyDescent="0.15">
      <c r="A256" s="75"/>
      <c r="B256" s="25">
        <v>26</v>
      </c>
      <c r="C256" s="24"/>
      <c r="F256" s="25"/>
      <c r="G256" s="25"/>
      <c r="I256" s="13" t="s">
        <v>3638</v>
      </c>
      <c r="J256" s="13">
        <v>398</v>
      </c>
      <c r="K256" s="13" t="s">
        <v>295</v>
      </c>
      <c r="L256" s="13">
        <v>5625</v>
      </c>
      <c r="M256" s="28">
        <v>97.99</v>
      </c>
      <c r="N256" s="13">
        <v>2792</v>
      </c>
      <c r="O256" s="13">
        <v>3189</v>
      </c>
      <c r="P256" s="13" t="str">
        <f t="shared" si="6"/>
        <v>Positive</v>
      </c>
      <c r="Q256" s="13">
        <v>0</v>
      </c>
      <c r="R256" s="29"/>
      <c r="S256" s="29"/>
      <c r="T256" s="29"/>
      <c r="U256" s="29"/>
      <c r="V256" s="29"/>
      <c r="W256" s="29"/>
      <c r="X256" s="29"/>
      <c r="Y256" s="29"/>
      <c r="Z256" s="102"/>
      <c r="AA256" s="29" t="s">
        <v>3639</v>
      </c>
      <c r="AB256" s="29">
        <v>1153</v>
      </c>
      <c r="AC256" s="29" t="s">
        <v>35</v>
      </c>
      <c r="AD256" s="29">
        <v>2689</v>
      </c>
      <c r="AE256" s="29">
        <v>98.766999999999996</v>
      </c>
      <c r="AF256" s="29">
        <v>1967</v>
      </c>
      <c r="AG256" s="29">
        <v>914</v>
      </c>
      <c r="AH256" s="29" t="str">
        <f t="shared" si="7"/>
        <v xml:space="preserve">Negative </v>
      </c>
      <c r="AI256" s="29">
        <v>0</v>
      </c>
      <c r="AJ256" s="29" t="s">
        <v>3640</v>
      </c>
      <c r="AK256" s="29">
        <v>358</v>
      </c>
      <c r="AL256" s="29" t="s">
        <v>59</v>
      </c>
      <c r="AM256" s="29">
        <v>4437</v>
      </c>
      <c r="AN256" s="29">
        <v>93.332999999999998</v>
      </c>
      <c r="AO256" s="29">
        <v>879</v>
      </c>
      <c r="AP256" s="29">
        <v>923</v>
      </c>
      <c r="AQ256" s="29" t="str">
        <f>IF(AO256&gt;AP256,"Negative ","Positive")</f>
        <v>Positive</v>
      </c>
      <c r="AR256" s="30">
        <v>1.8899999999999999E-10</v>
      </c>
      <c r="AS256" s="28"/>
      <c r="AT256" s="28"/>
      <c r="AU256" s="28"/>
      <c r="AV256" s="40"/>
      <c r="AW256" s="40"/>
      <c r="AX256" s="40"/>
      <c r="AY256" s="40"/>
      <c r="AZ256" s="40"/>
      <c r="BA256" s="40"/>
      <c r="BB256" s="28"/>
      <c r="BC256" s="28"/>
    </row>
    <row r="257" spans="1:55" x14ac:dyDescent="0.15">
      <c r="A257" s="75"/>
      <c r="B257" s="25">
        <v>26</v>
      </c>
      <c r="C257" s="24"/>
      <c r="F257" s="25"/>
      <c r="G257" s="25"/>
      <c r="I257" s="13" t="s">
        <v>3633</v>
      </c>
      <c r="J257" s="13">
        <v>399</v>
      </c>
      <c r="K257" s="13" t="s">
        <v>295</v>
      </c>
      <c r="L257" s="13">
        <v>5625</v>
      </c>
      <c r="M257" s="28">
        <v>97</v>
      </c>
      <c r="N257" s="13">
        <v>2566</v>
      </c>
      <c r="O257" s="13">
        <v>2468</v>
      </c>
      <c r="P257" s="13" t="str">
        <f t="shared" si="6"/>
        <v xml:space="preserve">Negative </v>
      </c>
      <c r="Q257" s="38">
        <v>1.5699999999999999E-41</v>
      </c>
      <c r="R257" s="29"/>
      <c r="S257" s="29"/>
      <c r="T257" s="29"/>
      <c r="U257" s="29"/>
      <c r="V257" s="29"/>
      <c r="W257" s="29"/>
      <c r="X257" s="29"/>
      <c r="Y257" s="29"/>
      <c r="Z257" s="39"/>
      <c r="AA257" s="29" t="s">
        <v>3641</v>
      </c>
      <c r="AB257" s="29">
        <v>1149</v>
      </c>
      <c r="AC257" s="29" t="s">
        <v>35</v>
      </c>
      <c r="AD257" s="29">
        <v>2689</v>
      </c>
      <c r="AE257" s="29">
        <v>99.034000000000006</v>
      </c>
      <c r="AF257" s="29">
        <v>1948</v>
      </c>
      <c r="AG257" s="29">
        <v>914</v>
      </c>
      <c r="AH257" s="29" t="str">
        <f t="shared" si="7"/>
        <v xml:space="preserve">Negative </v>
      </c>
      <c r="AI257" s="29">
        <v>0</v>
      </c>
      <c r="AJ257" s="29" t="s">
        <v>3642</v>
      </c>
      <c r="AK257" s="29">
        <v>208</v>
      </c>
      <c r="AL257" s="29" t="s">
        <v>59</v>
      </c>
      <c r="AM257" s="29">
        <v>4437</v>
      </c>
      <c r="AN257" s="29">
        <v>100</v>
      </c>
      <c r="AO257" s="29">
        <v>630</v>
      </c>
      <c r="AP257" s="29">
        <v>521</v>
      </c>
      <c r="AQ257" s="29" t="str">
        <f>IF(AO257&gt;AP257,"Negative ","Positive")</f>
        <v xml:space="preserve">Negative </v>
      </c>
      <c r="AR257" s="30">
        <v>5.9099999999999998E-53</v>
      </c>
      <c r="AS257" s="28"/>
      <c r="AT257" s="28"/>
      <c r="AU257" s="28"/>
      <c r="AV257" s="13"/>
      <c r="AW257" s="13"/>
      <c r="AX257" s="13"/>
      <c r="AY257" s="13"/>
      <c r="AZ257" s="13"/>
      <c r="BA257" s="13"/>
      <c r="BB257" s="28"/>
      <c r="BC257" s="28"/>
    </row>
    <row r="258" spans="1:55" x14ac:dyDescent="0.15">
      <c r="B258" s="25">
        <v>26</v>
      </c>
      <c r="D258" s="2"/>
      <c r="E258" s="11"/>
      <c r="G258" s="2"/>
      <c r="H258" s="2"/>
      <c r="I258" s="13" t="s">
        <v>3227</v>
      </c>
      <c r="J258" s="13">
        <v>280</v>
      </c>
      <c r="K258" s="13" t="s">
        <v>295</v>
      </c>
      <c r="L258" s="13">
        <v>5625</v>
      </c>
      <c r="M258" s="28">
        <v>97.481999999999999</v>
      </c>
      <c r="N258" s="13">
        <v>3574</v>
      </c>
      <c r="O258" s="13">
        <v>3297</v>
      </c>
      <c r="P258" s="13" t="str">
        <f t="shared" si="6"/>
        <v xml:space="preserve">Negative </v>
      </c>
      <c r="Q258" s="38">
        <v>1.5699999999999999E-134</v>
      </c>
      <c r="R258" s="28"/>
      <c r="S258" s="28"/>
      <c r="T258" s="28"/>
      <c r="U258" s="28"/>
      <c r="V258" s="28"/>
      <c r="W258" s="28"/>
      <c r="X258" s="28"/>
      <c r="Y258" s="28"/>
      <c r="Z258" s="28"/>
      <c r="AA258" s="29" t="s">
        <v>3643</v>
      </c>
      <c r="AB258" s="29">
        <v>1148</v>
      </c>
      <c r="AC258" s="29" t="s">
        <v>35</v>
      </c>
      <c r="AD258" s="29">
        <v>2689</v>
      </c>
      <c r="AE258" s="29">
        <v>95.180999999999997</v>
      </c>
      <c r="AF258" s="29">
        <v>2512</v>
      </c>
      <c r="AG258" s="29">
        <v>2430</v>
      </c>
      <c r="AH258" s="29" t="str">
        <f t="shared" si="7"/>
        <v xml:space="preserve">Negative </v>
      </c>
      <c r="AI258" s="30">
        <v>1.7100000000000001E-30</v>
      </c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13"/>
      <c r="AW258" s="13"/>
      <c r="AX258" s="13"/>
      <c r="AY258" s="13"/>
      <c r="AZ258" s="13"/>
      <c r="BA258" s="13"/>
      <c r="BB258" s="28"/>
      <c r="BC258" s="28"/>
    </row>
    <row r="259" spans="1:55" x14ac:dyDescent="0.15">
      <c r="B259" s="25">
        <v>26</v>
      </c>
      <c r="D259" s="2"/>
      <c r="E259" s="11"/>
      <c r="G259" s="2"/>
      <c r="H259" s="2"/>
      <c r="I259" s="13" t="s">
        <v>3644</v>
      </c>
      <c r="J259" s="13">
        <v>253</v>
      </c>
      <c r="K259" s="13" t="s">
        <v>295</v>
      </c>
      <c r="L259" s="13">
        <v>5625</v>
      </c>
      <c r="M259" s="28">
        <v>98.412999999999997</v>
      </c>
      <c r="N259" s="13">
        <v>2532</v>
      </c>
      <c r="O259" s="13">
        <v>2783</v>
      </c>
      <c r="P259" s="13" t="str">
        <f t="shared" si="6"/>
        <v>Positive</v>
      </c>
      <c r="Q259" s="38">
        <v>3.9700000000000002E-125</v>
      </c>
      <c r="R259" s="28"/>
      <c r="S259" s="28"/>
      <c r="T259" s="28"/>
      <c r="U259" s="28"/>
      <c r="V259" s="28"/>
      <c r="W259" s="28"/>
      <c r="X259" s="28"/>
      <c r="Y259" s="28"/>
      <c r="Z259" s="28"/>
      <c r="AA259" s="29" t="s">
        <v>3645</v>
      </c>
      <c r="AB259" s="29">
        <v>1141</v>
      </c>
      <c r="AC259" s="29" t="s">
        <v>35</v>
      </c>
      <c r="AD259" s="29">
        <v>2689</v>
      </c>
      <c r="AE259" s="29">
        <v>99.245000000000005</v>
      </c>
      <c r="AF259" s="29">
        <v>530</v>
      </c>
      <c r="AG259" s="29">
        <v>1</v>
      </c>
      <c r="AH259" s="29" t="str">
        <f t="shared" si="7"/>
        <v xml:space="preserve">Negative </v>
      </c>
      <c r="AI259" s="29">
        <v>0</v>
      </c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</row>
    <row r="260" spans="1:55" x14ac:dyDescent="0.15">
      <c r="B260" s="25">
        <v>26</v>
      </c>
      <c r="D260" s="2"/>
      <c r="E260" s="11"/>
      <c r="G260" s="2"/>
      <c r="H260" s="2"/>
      <c r="I260" s="13" t="s">
        <v>3646</v>
      </c>
      <c r="J260" s="13">
        <v>262</v>
      </c>
      <c r="K260" s="13" t="s">
        <v>295</v>
      </c>
      <c r="L260" s="13">
        <v>5625</v>
      </c>
      <c r="M260" s="28">
        <v>98.855000000000004</v>
      </c>
      <c r="N260" s="13">
        <v>411</v>
      </c>
      <c r="O260" s="13">
        <v>672</v>
      </c>
      <c r="P260" s="13" t="str">
        <f t="shared" si="6"/>
        <v>Positive</v>
      </c>
      <c r="Q260" s="38">
        <v>2.4499999999999999E-132</v>
      </c>
      <c r="R260" s="28"/>
      <c r="S260" s="28"/>
      <c r="T260" s="28"/>
      <c r="U260" s="28"/>
      <c r="V260" s="28"/>
      <c r="W260" s="28"/>
      <c r="X260" s="28"/>
      <c r="Y260" s="28"/>
      <c r="Z260" s="28"/>
      <c r="AA260" s="29" t="s">
        <v>3647</v>
      </c>
      <c r="AB260" s="29">
        <v>1036</v>
      </c>
      <c r="AC260" s="29" t="s">
        <v>35</v>
      </c>
      <c r="AD260" s="29">
        <v>2689</v>
      </c>
      <c r="AE260" s="29">
        <v>96.14</v>
      </c>
      <c r="AF260" s="29">
        <v>2689</v>
      </c>
      <c r="AG260" s="29">
        <v>2146</v>
      </c>
      <c r="AH260" s="29" t="str">
        <f t="shared" si="7"/>
        <v xml:space="preserve">Negative </v>
      </c>
      <c r="AI260" s="29">
        <v>0</v>
      </c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</row>
    <row r="261" spans="1:55" x14ac:dyDescent="0.15">
      <c r="B261" s="25">
        <v>26</v>
      </c>
      <c r="D261" s="2"/>
      <c r="E261" s="11"/>
      <c r="G261" s="2"/>
      <c r="H261" s="2"/>
      <c r="I261" s="13" t="s">
        <v>3648</v>
      </c>
      <c r="J261" s="13">
        <v>394</v>
      </c>
      <c r="K261" s="13" t="s">
        <v>295</v>
      </c>
      <c r="L261" s="13">
        <v>5625</v>
      </c>
      <c r="M261" s="28">
        <v>94.415999999999997</v>
      </c>
      <c r="N261" s="13">
        <v>5210</v>
      </c>
      <c r="O261" s="13">
        <v>4817</v>
      </c>
      <c r="P261" s="13" t="str">
        <f t="shared" si="6"/>
        <v xml:space="preserve">Negative </v>
      </c>
      <c r="Q261" s="38">
        <v>7.7099999999999999E-174</v>
      </c>
      <c r="R261" s="28"/>
      <c r="S261" s="28"/>
      <c r="T261" s="28"/>
      <c r="U261" s="28"/>
      <c r="V261" s="28"/>
      <c r="W261" s="28"/>
      <c r="X261" s="28"/>
      <c r="Y261" s="28"/>
      <c r="Z261" s="28"/>
      <c r="AA261" s="29" t="s">
        <v>3649</v>
      </c>
      <c r="AB261" s="29">
        <v>982</v>
      </c>
      <c r="AC261" s="29" t="s">
        <v>35</v>
      </c>
      <c r="AD261" s="29">
        <v>2689</v>
      </c>
      <c r="AE261" s="29">
        <v>100</v>
      </c>
      <c r="AF261" s="29">
        <v>958</v>
      </c>
      <c r="AG261" s="29">
        <v>896</v>
      </c>
      <c r="AH261" s="29" t="str">
        <f t="shared" si="7"/>
        <v xml:space="preserve">Negative </v>
      </c>
      <c r="AI261" s="30">
        <v>4.0799999999999999E-26</v>
      </c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</row>
    <row r="262" spans="1:55" x14ac:dyDescent="0.15">
      <c r="B262" s="25">
        <v>26</v>
      </c>
      <c r="D262" s="2"/>
      <c r="E262" s="11"/>
      <c r="G262" s="2"/>
      <c r="H262" s="2"/>
      <c r="I262" s="13" t="s">
        <v>3650</v>
      </c>
      <c r="J262" s="13">
        <v>416</v>
      </c>
      <c r="K262" s="13" t="s">
        <v>295</v>
      </c>
      <c r="L262" s="13">
        <v>5625</v>
      </c>
      <c r="M262" s="28">
        <v>95.168999999999997</v>
      </c>
      <c r="N262" s="13">
        <v>4308</v>
      </c>
      <c r="O262" s="13">
        <v>4721</v>
      </c>
      <c r="P262" s="13" t="str">
        <f t="shared" si="6"/>
        <v>Positive</v>
      </c>
      <c r="Q262" s="13">
        <v>0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9" t="s">
        <v>3651</v>
      </c>
      <c r="AB262" s="29">
        <v>979</v>
      </c>
      <c r="AC262" s="29" t="s">
        <v>35</v>
      </c>
      <c r="AD262" s="29">
        <v>2689</v>
      </c>
      <c r="AE262" s="29">
        <v>97.914000000000001</v>
      </c>
      <c r="AF262" s="29">
        <v>2092</v>
      </c>
      <c r="AG262" s="29">
        <v>1134</v>
      </c>
      <c r="AH262" s="29" t="str">
        <f t="shared" si="7"/>
        <v xml:space="preserve">Negative </v>
      </c>
      <c r="AI262" s="29">
        <v>0</v>
      </c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</row>
    <row r="263" spans="1:55" x14ac:dyDescent="0.15">
      <c r="B263" s="25">
        <v>26</v>
      </c>
      <c r="D263" s="2"/>
      <c r="E263" s="11"/>
      <c r="G263" s="2"/>
      <c r="H263" s="2"/>
      <c r="R263" s="28"/>
      <c r="S263" s="28"/>
      <c r="T263" s="28"/>
      <c r="U263" s="28"/>
      <c r="V263" s="28"/>
      <c r="W263" s="28"/>
      <c r="X263" s="28"/>
      <c r="Y263" s="28"/>
      <c r="Z263" s="28"/>
      <c r="AA263" s="29" t="s">
        <v>3652</v>
      </c>
      <c r="AB263" s="29">
        <v>967</v>
      </c>
      <c r="AC263" s="29" t="s">
        <v>35</v>
      </c>
      <c r="AD263" s="29">
        <v>2689</v>
      </c>
      <c r="AE263" s="29">
        <v>99.161000000000001</v>
      </c>
      <c r="AF263" s="29">
        <v>1747</v>
      </c>
      <c r="AG263" s="29">
        <v>914</v>
      </c>
      <c r="AH263" s="29" t="str">
        <f t="shared" si="7"/>
        <v xml:space="preserve">Negative </v>
      </c>
      <c r="AI263" s="29">
        <v>0</v>
      </c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</row>
    <row r="264" spans="1:55" x14ac:dyDescent="0.15">
      <c r="B264" s="25">
        <v>26</v>
      </c>
      <c r="D264" s="2"/>
      <c r="E264" s="11"/>
      <c r="G264" s="2"/>
      <c r="H264" s="2"/>
      <c r="R264" s="28"/>
      <c r="S264" s="28"/>
      <c r="T264" s="28"/>
      <c r="U264" s="28"/>
      <c r="V264" s="28"/>
      <c r="W264" s="28"/>
      <c r="X264" s="28"/>
      <c r="Y264" s="28"/>
      <c r="Z264" s="28"/>
      <c r="AA264" s="29" t="s">
        <v>3653</v>
      </c>
      <c r="AB264" s="29">
        <v>950</v>
      </c>
      <c r="AC264" s="29" t="s">
        <v>35</v>
      </c>
      <c r="AD264" s="29">
        <v>2689</v>
      </c>
      <c r="AE264" s="29">
        <v>99.052999999999997</v>
      </c>
      <c r="AF264" s="29">
        <v>1758</v>
      </c>
      <c r="AG264" s="29">
        <v>914</v>
      </c>
      <c r="AH264" s="29" t="str">
        <f t="shared" si="7"/>
        <v xml:space="preserve">Negative </v>
      </c>
      <c r="AI264" s="29">
        <v>0</v>
      </c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</row>
    <row r="265" spans="1:55" x14ac:dyDescent="0.15">
      <c r="B265" s="25">
        <v>26</v>
      </c>
      <c r="D265" s="2"/>
      <c r="E265" s="11"/>
      <c r="G265" s="2"/>
      <c r="H265" s="2"/>
      <c r="R265" s="28"/>
      <c r="S265" s="28"/>
      <c r="T265" s="28"/>
      <c r="U265" s="28"/>
      <c r="V265" s="28"/>
      <c r="W265" s="28"/>
      <c r="X265" s="28"/>
      <c r="Y265" s="28"/>
      <c r="Z265" s="28"/>
      <c r="AA265" s="29" t="s">
        <v>3654</v>
      </c>
      <c r="AB265" s="29">
        <v>876</v>
      </c>
      <c r="AC265" s="29" t="s">
        <v>35</v>
      </c>
      <c r="AD265" s="29">
        <v>2689</v>
      </c>
      <c r="AE265" s="29">
        <v>95.798000000000002</v>
      </c>
      <c r="AF265" s="29">
        <v>584</v>
      </c>
      <c r="AG265" s="29">
        <v>466</v>
      </c>
      <c r="AH265" s="29" t="str">
        <f t="shared" si="7"/>
        <v xml:space="preserve">Negative </v>
      </c>
      <c r="AI265" s="30">
        <v>5.8700000000000003E-49</v>
      </c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</row>
    <row r="266" spans="1:55" x14ac:dyDescent="0.15">
      <c r="B266" s="25">
        <v>26</v>
      </c>
      <c r="D266" s="2"/>
      <c r="E266" s="11"/>
      <c r="G266" s="2"/>
      <c r="H266" s="2"/>
      <c r="R266" s="28"/>
      <c r="S266" s="28"/>
      <c r="T266" s="28"/>
      <c r="U266" s="28"/>
      <c r="V266" s="28"/>
      <c r="W266" s="28"/>
      <c r="X266" s="28"/>
      <c r="Y266" s="28"/>
      <c r="Z266" s="28"/>
      <c r="AA266" s="29" t="s">
        <v>3655</v>
      </c>
      <c r="AB266" s="29">
        <v>819</v>
      </c>
      <c r="AC266" s="29" t="s">
        <v>35</v>
      </c>
      <c r="AD266" s="29">
        <v>2689</v>
      </c>
      <c r="AE266" s="29">
        <v>97.753</v>
      </c>
      <c r="AF266" s="29">
        <v>2437</v>
      </c>
      <c r="AG266" s="29">
        <v>2525</v>
      </c>
      <c r="AH266" s="29" t="str">
        <f t="shared" si="7"/>
        <v>Positive</v>
      </c>
      <c r="AI266" s="30">
        <v>2.5799999999999998E-37</v>
      </c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</row>
    <row r="267" spans="1:55" x14ac:dyDescent="0.15">
      <c r="B267" s="25">
        <v>26</v>
      </c>
      <c r="D267" s="2"/>
      <c r="E267" s="11"/>
      <c r="G267" s="2"/>
      <c r="H267" s="2"/>
      <c r="R267" s="28"/>
      <c r="S267" s="28"/>
      <c r="T267" s="28"/>
      <c r="U267" s="28"/>
      <c r="V267" s="28"/>
      <c r="W267" s="28"/>
      <c r="X267" s="28"/>
      <c r="Y267" s="28"/>
      <c r="Z267" s="28"/>
      <c r="AA267" s="29" t="s">
        <v>3656</v>
      </c>
      <c r="AB267" s="29">
        <v>772</v>
      </c>
      <c r="AC267" s="29" t="s">
        <v>35</v>
      </c>
      <c r="AD267" s="29">
        <v>2689</v>
      </c>
      <c r="AE267" s="29">
        <v>100</v>
      </c>
      <c r="AF267" s="29">
        <v>283</v>
      </c>
      <c r="AG267" s="29">
        <v>243</v>
      </c>
      <c r="AH267" s="29" t="str">
        <f t="shared" si="7"/>
        <v xml:space="preserve">Negative </v>
      </c>
      <c r="AI267" s="30">
        <v>5.4099999999999998E-14</v>
      </c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</row>
    <row r="268" spans="1:55" x14ac:dyDescent="0.15">
      <c r="B268" s="25">
        <v>26</v>
      </c>
      <c r="D268" s="2"/>
      <c r="E268" s="11"/>
      <c r="G268" s="2"/>
      <c r="H268" s="2"/>
      <c r="R268" s="28"/>
      <c r="S268" s="28"/>
      <c r="T268" s="28"/>
      <c r="U268" s="28"/>
      <c r="V268" s="28"/>
      <c r="W268" s="28"/>
      <c r="X268" s="28"/>
      <c r="Y268" s="28"/>
      <c r="Z268" s="28"/>
      <c r="AA268" s="29" t="s">
        <v>3657</v>
      </c>
      <c r="AB268" s="29">
        <v>756</v>
      </c>
      <c r="AC268" s="29" t="s">
        <v>35</v>
      </c>
      <c r="AD268" s="29">
        <v>2689</v>
      </c>
      <c r="AE268" s="29">
        <v>96.786000000000001</v>
      </c>
      <c r="AF268" s="29">
        <v>1569</v>
      </c>
      <c r="AG268" s="29">
        <v>1292</v>
      </c>
      <c r="AH268" s="29" t="str">
        <f t="shared" si="7"/>
        <v xml:space="preserve">Negative </v>
      </c>
      <c r="AI268" s="30">
        <v>9.6800000000000005E-131</v>
      </c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</row>
    <row r="269" spans="1:55" x14ac:dyDescent="0.15">
      <c r="B269" s="25">
        <v>26</v>
      </c>
      <c r="D269" s="2"/>
      <c r="E269" s="11"/>
      <c r="G269" s="2"/>
      <c r="H269" s="2"/>
      <c r="R269" s="28"/>
      <c r="S269" s="28"/>
      <c r="T269" s="28"/>
      <c r="U269" s="28"/>
      <c r="V269" s="28"/>
      <c r="W269" s="28"/>
      <c r="X269" s="28"/>
      <c r="Y269" s="28"/>
      <c r="Z269" s="28"/>
      <c r="AA269" s="29" t="s">
        <v>3658</v>
      </c>
      <c r="AB269" s="29">
        <v>754</v>
      </c>
      <c r="AC269" s="29" t="s">
        <v>35</v>
      </c>
      <c r="AD269" s="29">
        <v>2689</v>
      </c>
      <c r="AE269" s="29">
        <v>100</v>
      </c>
      <c r="AF269" s="29">
        <v>1296</v>
      </c>
      <c r="AG269" s="29">
        <v>1338</v>
      </c>
      <c r="AH269" s="29" t="str">
        <f t="shared" si="7"/>
        <v>Positive</v>
      </c>
      <c r="AI269" s="30">
        <v>4.0899999999999998E-15</v>
      </c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</row>
    <row r="270" spans="1:55" x14ac:dyDescent="0.15">
      <c r="B270" s="25">
        <v>26</v>
      </c>
      <c r="D270" s="2"/>
      <c r="E270" s="11"/>
      <c r="G270" s="2"/>
      <c r="H270" s="2"/>
      <c r="R270" s="28"/>
      <c r="S270" s="28"/>
      <c r="T270" s="28"/>
      <c r="U270" s="28"/>
      <c r="V270" s="28"/>
      <c r="W270" s="28"/>
      <c r="X270" s="28"/>
      <c r="Y270" s="28"/>
      <c r="Z270" s="28"/>
      <c r="AA270" s="29" t="s">
        <v>3659</v>
      </c>
      <c r="AB270" s="29">
        <v>747</v>
      </c>
      <c r="AC270" s="29" t="s">
        <v>35</v>
      </c>
      <c r="AD270" s="29">
        <v>2689</v>
      </c>
      <c r="AE270" s="29">
        <v>98.667000000000002</v>
      </c>
      <c r="AF270" s="29">
        <v>1099</v>
      </c>
      <c r="AG270" s="29">
        <v>1025</v>
      </c>
      <c r="AH270" s="29" t="str">
        <f t="shared" si="7"/>
        <v xml:space="preserve">Negative </v>
      </c>
      <c r="AI270" s="30">
        <v>1.0999999999999999E-30</v>
      </c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</row>
    <row r="271" spans="1:55" x14ac:dyDescent="0.15">
      <c r="B271" s="25">
        <v>26</v>
      </c>
      <c r="D271" s="2"/>
      <c r="E271" s="11"/>
      <c r="G271" s="2"/>
      <c r="H271" s="2"/>
      <c r="R271" s="28"/>
      <c r="S271" s="28"/>
      <c r="T271" s="28"/>
      <c r="U271" s="28"/>
      <c r="V271" s="28"/>
      <c r="W271" s="28"/>
      <c r="X271" s="28"/>
      <c r="Y271" s="28"/>
      <c r="Z271" s="28"/>
      <c r="AA271" s="29" t="s">
        <v>3660</v>
      </c>
      <c r="AB271" s="29">
        <v>688</v>
      </c>
      <c r="AC271" s="29" t="s">
        <v>35</v>
      </c>
      <c r="AD271" s="29">
        <v>2689</v>
      </c>
      <c r="AE271" s="29">
        <v>88.888999999999996</v>
      </c>
      <c r="AF271" s="29">
        <v>292</v>
      </c>
      <c r="AG271" s="29">
        <v>213</v>
      </c>
      <c r="AH271" s="29" t="str">
        <f t="shared" si="7"/>
        <v xml:space="preserve">Negative </v>
      </c>
      <c r="AI271" s="30">
        <v>3.6899999999999997E-20</v>
      </c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</row>
    <row r="272" spans="1:55" x14ac:dyDescent="0.15">
      <c r="B272" s="25">
        <v>26</v>
      </c>
      <c r="D272" s="2"/>
      <c r="E272" s="11"/>
      <c r="G272" s="2"/>
      <c r="H272" s="2"/>
      <c r="R272" s="28"/>
      <c r="S272" s="28"/>
      <c r="T272" s="28"/>
      <c r="U272" s="28"/>
      <c r="V272" s="28"/>
      <c r="W272" s="28"/>
      <c r="X272" s="28"/>
      <c r="Y272" s="28"/>
      <c r="Z272" s="28"/>
      <c r="AA272" s="29" t="s">
        <v>3661</v>
      </c>
      <c r="AB272" s="29">
        <v>673</v>
      </c>
      <c r="AC272" s="29" t="s">
        <v>35</v>
      </c>
      <c r="AD272" s="29">
        <v>2689</v>
      </c>
      <c r="AE272" s="29">
        <v>98.23</v>
      </c>
      <c r="AF272" s="29">
        <v>1150</v>
      </c>
      <c r="AG272" s="29">
        <v>1038</v>
      </c>
      <c r="AH272" s="29" t="str">
        <f t="shared" si="7"/>
        <v xml:space="preserve">Negative </v>
      </c>
      <c r="AI272" s="30">
        <v>3.4599999999999998E-50</v>
      </c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</row>
    <row r="273" spans="2:55" x14ac:dyDescent="0.15">
      <c r="B273" s="25">
        <v>26</v>
      </c>
      <c r="D273" s="2"/>
      <c r="E273" s="11"/>
      <c r="G273" s="2"/>
      <c r="H273" s="2"/>
      <c r="R273" s="28"/>
      <c r="S273" s="28"/>
      <c r="T273" s="28"/>
      <c r="U273" s="28"/>
      <c r="V273" s="28"/>
      <c r="W273" s="28"/>
      <c r="X273" s="28"/>
      <c r="Y273" s="28"/>
      <c r="Z273" s="28"/>
      <c r="AA273" s="29" t="s">
        <v>3662</v>
      </c>
      <c r="AB273" s="29">
        <v>655</v>
      </c>
      <c r="AC273" s="29" t="s">
        <v>35</v>
      </c>
      <c r="AD273" s="29">
        <v>2689</v>
      </c>
      <c r="AE273" s="29">
        <v>98.305000000000007</v>
      </c>
      <c r="AF273" s="29">
        <v>1327</v>
      </c>
      <c r="AG273" s="29">
        <v>1269</v>
      </c>
      <c r="AH273" s="29" t="str">
        <f t="shared" si="7"/>
        <v xml:space="preserve">Negative </v>
      </c>
      <c r="AI273" s="30">
        <v>2.1000000000000001E-22</v>
      </c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</row>
    <row r="274" spans="2:55" x14ac:dyDescent="0.15">
      <c r="B274" s="25">
        <v>26</v>
      </c>
      <c r="D274" s="2"/>
      <c r="E274" s="11"/>
      <c r="G274" s="2"/>
      <c r="H274" s="2"/>
      <c r="R274" s="28"/>
      <c r="S274" s="28"/>
      <c r="T274" s="28"/>
      <c r="U274" s="28"/>
      <c r="V274" s="28"/>
      <c r="W274" s="28"/>
      <c r="X274" s="28"/>
      <c r="Y274" s="28"/>
      <c r="Z274" s="28"/>
      <c r="AA274" s="29" t="s">
        <v>3663</v>
      </c>
      <c r="AB274" s="29">
        <v>650</v>
      </c>
      <c r="AC274" s="29" t="s">
        <v>35</v>
      </c>
      <c r="AD274" s="29">
        <v>2689</v>
      </c>
      <c r="AE274" s="29">
        <v>97.825999999999993</v>
      </c>
      <c r="AF274" s="29">
        <v>479</v>
      </c>
      <c r="AG274" s="29">
        <v>570</v>
      </c>
      <c r="AH274" s="29" t="str">
        <f t="shared" si="7"/>
        <v>Positive</v>
      </c>
      <c r="AI274" s="30">
        <v>4.3799999999999999E-39</v>
      </c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</row>
    <row r="275" spans="2:55" x14ac:dyDescent="0.15">
      <c r="B275" s="25">
        <v>26</v>
      </c>
      <c r="D275" s="2"/>
      <c r="E275" s="11"/>
      <c r="G275" s="2"/>
      <c r="H275" s="2"/>
      <c r="R275" s="28"/>
      <c r="S275" s="28"/>
      <c r="T275" s="28"/>
      <c r="U275" s="28"/>
      <c r="V275" s="28"/>
      <c r="W275" s="28"/>
      <c r="X275" s="28"/>
      <c r="Y275" s="28"/>
      <c r="Z275" s="28"/>
      <c r="AA275" s="29" t="s">
        <v>3664</v>
      </c>
      <c r="AB275" s="29">
        <v>634</v>
      </c>
      <c r="AC275" s="29" t="s">
        <v>35</v>
      </c>
      <c r="AD275" s="29">
        <v>2689</v>
      </c>
      <c r="AE275" s="29">
        <v>100</v>
      </c>
      <c r="AF275" s="29">
        <v>876</v>
      </c>
      <c r="AG275" s="29">
        <v>825</v>
      </c>
      <c r="AH275" s="29" t="str">
        <f t="shared" si="7"/>
        <v xml:space="preserve">Negative </v>
      </c>
      <c r="AI275" s="30">
        <v>3.39E-20</v>
      </c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</row>
    <row r="276" spans="2:55" x14ac:dyDescent="0.15">
      <c r="B276" s="25">
        <v>26</v>
      </c>
      <c r="D276" s="2"/>
      <c r="E276" s="11"/>
      <c r="G276" s="2"/>
      <c r="H276" s="2"/>
      <c r="R276" s="28"/>
      <c r="S276" s="28"/>
      <c r="T276" s="28"/>
      <c r="U276" s="28"/>
      <c r="V276" s="28"/>
      <c r="W276" s="28"/>
      <c r="X276" s="28"/>
      <c r="Y276" s="28"/>
      <c r="Z276" s="28"/>
      <c r="AA276" s="29" t="s">
        <v>3665</v>
      </c>
      <c r="AB276" s="29">
        <v>632</v>
      </c>
      <c r="AC276" s="29" t="s">
        <v>35</v>
      </c>
      <c r="AD276" s="29">
        <v>2689</v>
      </c>
      <c r="AE276" s="29">
        <v>96</v>
      </c>
      <c r="AF276" s="29">
        <v>1787</v>
      </c>
      <c r="AG276" s="29">
        <v>1861</v>
      </c>
      <c r="AH276" s="29" t="str">
        <f t="shared" si="7"/>
        <v>Positive</v>
      </c>
      <c r="AI276" s="30">
        <v>5.5800000000000001E-28</v>
      </c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</row>
    <row r="277" spans="2:55" x14ac:dyDescent="0.15">
      <c r="B277" s="25">
        <v>26</v>
      </c>
      <c r="D277" s="2"/>
      <c r="E277" s="11"/>
      <c r="G277" s="2"/>
      <c r="H277" s="2"/>
      <c r="R277" s="28"/>
      <c r="S277" s="28"/>
      <c r="T277" s="28"/>
      <c r="U277" s="28"/>
      <c r="V277" s="28"/>
      <c r="W277" s="28"/>
      <c r="X277" s="28"/>
      <c r="Y277" s="28"/>
      <c r="Z277" s="28"/>
      <c r="AA277" s="29" t="s">
        <v>3666</v>
      </c>
      <c r="AB277" s="29">
        <v>629</v>
      </c>
      <c r="AC277" s="29" t="s">
        <v>35</v>
      </c>
      <c r="AD277" s="29">
        <v>2689</v>
      </c>
      <c r="AE277" s="29">
        <v>94.844999999999999</v>
      </c>
      <c r="AF277" s="29">
        <v>2525</v>
      </c>
      <c r="AG277" s="29">
        <v>2429</v>
      </c>
      <c r="AH277" s="29" t="str">
        <f t="shared" si="7"/>
        <v xml:space="preserve">Negative </v>
      </c>
      <c r="AI277" s="30">
        <v>7.0800000000000002E-37</v>
      </c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</row>
    <row r="278" spans="2:55" x14ac:dyDescent="0.15">
      <c r="B278" s="25">
        <v>26</v>
      </c>
      <c r="D278" s="2"/>
      <c r="E278" s="11"/>
      <c r="G278" s="2"/>
      <c r="H278" s="2"/>
      <c r="R278" s="28"/>
      <c r="S278" s="28"/>
      <c r="T278" s="28"/>
      <c r="U278" s="28"/>
      <c r="V278" s="28"/>
      <c r="W278" s="28"/>
      <c r="X278" s="28"/>
      <c r="Y278" s="28"/>
      <c r="Z278" s="28"/>
      <c r="AA278" s="29" t="s">
        <v>3667</v>
      </c>
      <c r="AB278" s="29">
        <v>628</v>
      </c>
      <c r="AC278" s="29" t="s">
        <v>35</v>
      </c>
      <c r="AD278" s="29">
        <v>2689</v>
      </c>
      <c r="AE278" s="29">
        <v>100</v>
      </c>
      <c r="AF278" s="29">
        <v>170</v>
      </c>
      <c r="AG278" s="29">
        <v>137</v>
      </c>
      <c r="AH278" s="29" t="str">
        <f t="shared" si="7"/>
        <v xml:space="preserve">Negative </v>
      </c>
      <c r="AI278" s="30">
        <v>3.4000000000000001E-10</v>
      </c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</row>
    <row r="279" spans="2:55" x14ac:dyDescent="0.15">
      <c r="B279" s="25">
        <v>26</v>
      </c>
      <c r="D279" s="2"/>
      <c r="E279" s="11"/>
      <c r="G279" s="2"/>
      <c r="H279" s="2"/>
      <c r="R279" s="28"/>
      <c r="S279" s="28"/>
      <c r="T279" s="28"/>
      <c r="U279" s="28"/>
      <c r="V279" s="28"/>
      <c r="W279" s="28"/>
      <c r="X279" s="28"/>
      <c r="Y279" s="28"/>
      <c r="Z279" s="28"/>
      <c r="AA279" s="29" t="s">
        <v>3668</v>
      </c>
      <c r="AB279" s="29">
        <v>585</v>
      </c>
      <c r="AC279" s="29" t="s">
        <v>35</v>
      </c>
      <c r="AD279" s="29">
        <v>2689</v>
      </c>
      <c r="AE279" s="29">
        <v>100</v>
      </c>
      <c r="AF279" s="29">
        <v>895</v>
      </c>
      <c r="AG279" s="29">
        <v>831</v>
      </c>
      <c r="AH279" s="29" t="str">
        <f t="shared" si="7"/>
        <v xml:space="preserve">Negative </v>
      </c>
      <c r="AI279" s="30">
        <v>1.8500000000000001E-27</v>
      </c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</row>
    <row r="280" spans="2:55" x14ac:dyDescent="0.15">
      <c r="B280" s="25">
        <v>26</v>
      </c>
      <c r="D280" s="2"/>
      <c r="E280" s="11"/>
      <c r="G280" s="2"/>
      <c r="H280" s="2"/>
      <c r="R280" s="28"/>
      <c r="S280" s="28"/>
      <c r="T280" s="28"/>
      <c r="U280" s="28"/>
      <c r="V280" s="28"/>
      <c r="W280" s="28"/>
      <c r="X280" s="28"/>
      <c r="Y280" s="28"/>
      <c r="Z280" s="28"/>
      <c r="AA280" s="29" t="s">
        <v>3669</v>
      </c>
      <c r="AB280" s="29">
        <v>576</v>
      </c>
      <c r="AC280" s="29" t="s">
        <v>35</v>
      </c>
      <c r="AD280" s="29">
        <v>2689</v>
      </c>
      <c r="AE280" s="29">
        <v>98.888999999999996</v>
      </c>
      <c r="AF280" s="29">
        <v>1840</v>
      </c>
      <c r="AG280" s="29">
        <v>1751</v>
      </c>
      <c r="AH280" s="29" t="str">
        <f t="shared" si="7"/>
        <v xml:space="preserve">Negative </v>
      </c>
      <c r="AI280" s="30">
        <v>1.0699999999999999E-39</v>
      </c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</row>
    <row r="281" spans="2:55" x14ac:dyDescent="0.15">
      <c r="B281" s="25">
        <v>26</v>
      </c>
      <c r="D281" s="2"/>
      <c r="E281" s="11"/>
      <c r="G281" s="2"/>
      <c r="H281" s="2"/>
      <c r="R281" s="28"/>
      <c r="S281" s="28"/>
      <c r="T281" s="28"/>
      <c r="U281" s="28"/>
      <c r="V281" s="28"/>
      <c r="W281" s="28"/>
      <c r="X281" s="28"/>
      <c r="Y281" s="28"/>
      <c r="Z281" s="28"/>
      <c r="AA281" s="29" t="s">
        <v>3670</v>
      </c>
      <c r="AB281" s="29">
        <v>574</v>
      </c>
      <c r="AC281" s="29" t="s">
        <v>35</v>
      </c>
      <c r="AD281" s="29">
        <v>2689</v>
      </c>
      <c r="AE281" s="29">
        <v>97.727000000000004</v>
      </c>
      <c r="AF281" s="29">
        <v>76</v>
      </c>
      <c r="AG281" s="29">
        <v>119</v>
      </c>
      <c r="AH281" s="29" t="str">
        <f t="shared" si="7"/>
        <v>Positive</v>
      </c>
      <c r="AI281" s="30">
        <v>3.9799999999999998E-14</v>
      </c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</row>
    <row r="282" spans="2:55" x14ac:dyDescent="0.15">
      <c r="B282" s="25">
        <v>26</v>
      </c>
      <c r="D282" s="2"/>
      <c r="E282" s="11"/>
      <c r="G282" s="2"/>
      <c r="H282" s="2"/>
      <c r="R282" s="28"/>
      <c r="S282" s="28"/>
      <c r="T282" s="28"/>
      <c r="U282" s="28"/>
      <c r="V282" s="28"/>
      <c r="W282" s="28"/>
      <c r="X282" s="28"/>
      <c r="Y282" s="28"/>
      <c r="Z282" s="28"/>
      <c r="AA282" s="29" t="s">
        <v>3671</v>
      </c>
      <c r="AB282" s="29">
        <v>563</v>
      </c>
      <c r="AC282" s="29" t="s">
        <v>35</v>
      </c>
      <c r="AD282" s="29">
        <v>2689</v>
      </c>
      <c r="AE282" s="29">
        <v>100</v>
      </c>
      <c r="AF282" s="29">
        <v>1223</v>
      </c>
      <c r="AG282" s="29">
        <v>1131</v>
      </c>
      <c r="AH282" s="29" t="str">
        <f t="shared" si="7"/>
        <v xml:space="preserve">Negative </v>
      </c>
      <c r="AI282" s="30">
        <v>4.84E-43</v>
      </c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</row>
    <row r="283" spans="2:55" x14ac:dyDescent="0.15">
      <c r="B283" s="25">
        <v>26</v>
      </c>
      <c r="D283" s="2"/>
      <c r="E283" s="11"/>
      <c r="G283" s="2"/>
      <c r="H283" s="2"/>
      <c r="R283" s="28"/>
      <c r="S283" s="28"/>
      <c r="T283" s="28"/>
      <c r="U283" s="28"/>
      <c r="V283" s="28"/>
      <c r="W283" s="28"/>
      <c r="X283" s="28"/>
      <c r="Y283" s="28"/>
      <c r="Z283" s="28"/>
      <c r="AA283" s="29" t="s">
        <v>3672</v>
      </c>
      <c r="AB283" s="29">
        <v>555</v>
      </c>
      <c r="AC283" s="29" t="s">
        <v>35</v>
      </c>
      <c r="AD283" s="29">
        <v>2689</v>
      </c>
      <c r="AE283" s="29">
        <v>95.040999999999997</v>
      </c>
      <c r="AF283" s="29">
        <v>121</v>
      </c>
      <c r="AG283" s="29">
        <v>2</v>
      </c>
      <c r="AH283" s="29" t="str">
        <f t="shared" si="7"/>
        <v xml:space="preserve">Negative </v>
      </c>
      <c r="AI283" s="30">
        <v>4.7300000000000003E-48</v>
      </c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</row>
    <row r="284" spans="2:55" x14ac:dyDescent="0.15">
      <c r="B284" s="25">
        <v>26</v>
      </c>
      <c r="D284" s="2"/>
      <c r="E284" s="11"/>
      <c r="G284" s="2"/>
      <c r="H284" s="2"/>
      <c r="R284" s="28"/>
      <c r="S284" s="28"/>
      <c r="T284" s="28"/>
      <c r="U284" s="28"/>
      <c r="V284" s="28"/>
      <c r="W284" s="28"/>
      <c r="X284" s="28"/>
      <c r="Y284" s="28"/>
      <c r="Z284" s="28"/>
      <c r="AA284" s="29" t="s">
        <v>3673</v>
      </c>
      <c r="AB284" s="29">
        <v>549</v>
      </c>
      <c r="AC284" s="29" t="s">
        <v>35</v>
      </c>
      <c r="AD284" s="29">
        <v>2689</v>
      </c>
      <c r="AE284" s="29">
        <v>97.700999999999993</v>
      </c>
      <c r="AF284" s="29">
        <v>1216</v>
      </c>
      <c r="AG284" s="29">
        <v>1302</v>
      </c>
      <c r="AH284" s="29" t="str">
        <f t="shared" si="7"/>
        <v>Positive</v>
      </c>
      <c r="AI284" s="30">
        <v>2.21E-36</v>
      </c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</row>
    <row r="285" spans="2:55" x14ac:dyDescent="0.15">
      <c r="B285" s="25">
        <v>26</v>
      </c>
      <c r="D285" s="2"/>
      <c r="E285" s="11"/>
      <c r="G285" s="2"/>
      <c r="H285" s="2"/>
      <c r="R285" s="28"/>
      <c r="S285" s="28"/>
      <c r="T285" s="28"/>
      <c r="U285" s="28"/>
      <c r="V285" s="28"/>
      <c r="W285" s="28"/>
      <c r="X285" s="28"/>
      <c r="Y285" s="28"/>
      <c r="Z285" s="28"/>
      <c r="AA285" s="29" t="s">
        <v>3674</v>
      </c>
      <c r="AB285" s="29">
        <v>537</v>
      </c>
      <c r="AC285" s="29" t="s">
        <v>35</v>
      </c>
      <c r="AD285" s="29">
        <v>2689</v>
      </c>
      <c r="AE285" s="29">
        <v>100</v>
      </c>
      <c r="AF285" s="29">
        <v>1245</v>
      </c>
      <c r="AG285" s="29">
        <v>1303</v>
      </c>
      <c r="AH285" s="29" t="str">
        <f t="shared" si="7"/>
        <v>Positive</v>
      </c>
      <c r="AI285" s="30">
        <v>3.6599999999999999E-24</v>
      </c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</row>
    <row r="286" spans="2:55" x14ac:dyDescent="0.15">
      <c r="B286" s="25">
        <v>26</v>
      </c>
      <c r="D286" s="2"/>
      <c r="E286" s="11"/>
      <c r="G286" s="2"/>
      <c r="H286" s="2"/>
      <c r="R286" s="28"/>
      <c r="S286" s="28"/>
      <c r="T286" s="28"/>
      <c r="U286" s="28"/>
      <c r="V286" s="28"/>
      <c r="W286" s="28"/>
      <c r="X286" s="28"/>
      <c r="Y286" s="28"/>
      <c r="Z286" s="28"/>
      <c r="AA286" s="29" t="s">
        <v>3675</v>
      </c>
      <c r="AB286" s="29">
        <v>536</v>
      </c>
      <c r="AC286" s="29" t="s">
        <v>35</v>
      </c>
      <c r="AD286" s="29">
        <v>2689</v>
      </c>
      <c r="AE286" s="29">
        <v>94.317999999999998</v>
      </c>
      <c r="AF286" s="29">
        <v>2396</v>
      </c>
      <c r="AG286" s="29">
        <v>2483</v>
      </c>
      <c r="AH286" s="29" t="str">
        <f t="shared" si="7"/>
        <v>Positive</v>
      </c>
      <c r="AI286" s="30">
        <v>2.1700000000000001E-31</v>
      </c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</row>
    <row r="287" spans="2:55" x14ac:dyDescent="0.15">
      <c r="B287" s="25">
        <v>26</v>
      </c>
      <c r="D287" s="2"/>
      <c r="E287" s="11"/>
      <c r="G287" s="2"/>
      <c r="H287" s="2"/>
      <c r="R287" s="28"/>
      <c r="S287" s="28"/>
      <c r="T287" s="28"/>
      <c r="U287" s="28"/>
      <c r="V287" s="28"/>
      <c r="W287" s="28"/>
      <c r="X287" s="28"/>
      <c r="Y287" s="28"/>
      <c r="Z287" s="28"/>
      <c r="AA287" s="29" t="s">
        <v>3676</v>
      </c>
      <c r="AB287" s="29">
        <v>532</v>
      </c>
      <c r="AC287" s="29" t="s">
        <v>35</v>
      </c>
      <c r="AD287" s="29">
        <v>2689</v>
      </c>
      <c r="AE287" s="29">
        <v>96.471000000000004</v>
      </c>
      <c r="AF287" s="29">
        <v>2430</v>
      </c>
      <c r="AG287" s="29">
        <v>2514</v>
      </c>
      <c r="AH287" s="29" t="str">
        <f t="shared" si="7"/>
        <v>Positive</v>
      </c>
      <c r="AI287" s="30">
        <v>4.6300000000000003E-33</v>
      </c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</row>
    <row r="288" spans="2:55" x14ac:dyDescent="0.15">
      <c r="B288" s="25">
        <v>26</v>
      </c>
      <c r="D288" s="2"/>
      <c r="E288" s="11"/>
      <c r="G288" s="2"/>
      <c r="H288" s="2"/>
      <c r="R288" s="28"/>
      <c r="S288" s="28"/>
      <c r="T288" s="28"/>
      <c r="U288" s="28"/>
      <c r="V288" s="28"/>
      <c r="W288" s="28"/>
      <c r="X288" s="28"/>
      <c r="Y288" s="28"/>
      <c r="Z288" s="28"/>
      <c r="AA288" s="29" t="s">
        <v>3677</v>
      </c>
      <c r="AB288" s="29">
        <v>531</v>
      </c>
      <c r="AC288" s="29" t="s">
        <v>35</v>
      </c>
      <c r="AD288" s="29">
        <v>2689</v>
      </c>
      <c r="AE288" s="29">
        <v>96.721000000000004</v>
      </c>
      <c r="AF288" s="29">
        <v>402</v>
      </c>
      <c r="AG288" s="29">
        <v>462</v>
      </c>
      <c r="AH288" s="29" t="str">
        <f t="shared" si="7"/>
        <v>Positive</v>
      </c>
      <c r="AI288" s="30">
        <v>6.0599999999999999E-22</v>
      </c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</row>
    <row r="289" spans="2:55" x14ac:dyDescent="0.15">
      <c r="B289" s="25">
        <v>26</v>
      </c>
      <c r="D289" s="2"/>
      <c r="E289" s="11"/>
      <c r="G289" s="2"/>
      <c r="H289" s="2"/>
      <c r="R289" s="28"/>
      <c r="S289" s="28"/>
      <c r="T289" s="28"/>
      <c r="U289" s="28"/>
      <c r="V289" s="28"/>
      <c r="W289" s="28"/>
      <c r="X289" s="28"/>
      <c r="Y289" s="28"/>
      <c r="Z289" s="28"/>
      <c r="AA289" s="29" t="s">
        <v>3678</v>
      </c>
      <c r="AB289" s="29">
        <v>527</v>
      </c>
      <c r="AC289" s="29" t="s">
        <v>35</v>
      </c>
      <c r="AD289" s="29">
        <v>2689</v>
      </c>
      <c r="AE289" s="29">
        <v>98.551000000000002</v>
      </c>
      <c r="AF289" s="29">
        <v>1843</v>
      </c>
      <c r="AG289" s="29">
        <v>1775</v>
      </c>
      <c r="AH289" s="29" t="str">
        <f t="shared" si="7"/>
        <v xml:space="preserve">Negative </v>
      </c>
      <c r="AI289" s="30">
        <v>4.6100000000000003E-28</v>
      </c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</row>
    <row r="290" spans="2:55" x14ac:dyDescent="0.15">
      <c r="B290" s="25">
        <v>26</v>
      </c>
      <c r="D290" s="2"/>
      <c r="E290" s="11"/>
      <c r="G290" s="2"/>
      <c r="H290" s="2"/>
      <c r="R290" s="28"/>
      <c r="S290" s="28"/>
      <c r="T290" s="28"/>
      <c r="U290" s="28"/>
      <c r="V290" s="28"/>
      <c r="W290" s="28"/>
      <c r="X290" s="28"/>
      <c r="Y290" s="28"/>
      <c r="Z290" s="28"/>
      <c r="AA290" s="29" t="s">
        <v>3679</v>
      </c>
      <c r="AB290" s="29">
        <v>526</v>
      </c>
      <c r="AC290" s="29" t="s">
        <v>35</v>
      </c>
      <c r="AD290" s="29">
        <v>2689</v>
      </c>
      <c r="AE290" s="29">
        <v>97.03</v>
      </c>
      <c r="AF290" s="29">
        <v>1758</v>
      </c>
      <c r="AG290" s="29">
        <v>1658</v>
      </c>
      <c r="AH290" s="29" t="str">
        <f t="shared" si="7"/>
        <v xml:space="preserve">Negative </v>
      </c>
      <c r="AI290" s="30">
        <v>1.6199999999999999E-42</v>
      </c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</row>
    <row r="291" spans="2:55" x14ac:dyDescent="0.15">
      <c r="B291" s="25">
        <v>26</v>
      </c>
      <c r="D291" s="2"/>
      <c r="E291" s="11"/>
      <c r="G291" s="2"/>
      <c r="H291" s="2"/>
      <c r="R291" s="28"/>
      <c r="S291" s="28"/>
      <c r="T291" s="28"/>
      <c r="U291" s="28"/>
      <c r="V291" s="28"/>
      <c r="W291" s="28"/>
      <c r="X291" s="28"/>
      <c r="Y291" s="28"/>
      <c r="Z291" s="28"/>
      <c r="AA291" s="29" t="s">
        <v>3680</v>
      </c>
      <c r="AB291" s="29">
        <v>507</v>
      </c>
      <c r="AC291" s="29" t="s">
        <v>35</v>
      </c>
      <c r="AD291" s="29">
        <v>2689</v>
      </c>
      <c r="AE291" s="29">
        <v>97.436000000000007</v>
      </c>
      <c r="AF291" s="29">
        <v>1664</v>
      </c>
      <c r="AG291" s="29">
        <v>1626</v>
      </c>
      <c r="AH291" s="29" t="str">
        <f t="shared" si="7"/>
        <v xml:space="preserve">Negative </v>
      </c>
      <c r="AI291" s="30">
        <v>2.11E-11</v>
      </c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</row>
    <row r="292" spans="2:55" x14ac:dyDescent="0.15">
      <c r="B292" s="25">
        <v>26</v>
      </c>
      <c r="D292" s="2"/>
      <c r="E292" s="11"/>
      <c r="G292" s="2"/>
      <c r="H292" s="2"/>
      <c r="R292" s="28"/>
      <c r="S292" s="28"/>
      <c r="T292" s="28"/>
      <c r="U292" s="28"/>
      <c r="V292" s="28"/>
      <c r="W292" s="28"/>
      <c r="X292" s="28"/>
      <c r="Y292" s="28"/>
      <c r="Z292" s="28"/>
      <c r="AA292" s="29" t="s">
        <v>3681</v>
      </c>
      <c r="AB292" s="29">
        <v>507</v>
      </c>
      <c r="AC292" s="29" t="s">
        <v>35</v>
      </c>
      <c r="AD292" s="29">
        <v>2689</v>
      </c>
      <c r="AE292" s="29">
        <v>95.587999999999994</v>
      </c>
      <c r="AF292" s="29">
        <v>306</v>
      </c>
      <c r="AG292" s="29">
        <v>103</v>
      </c>
      <c r="AH292" s="29" t="str">
        <f t="shared" si="7"/>
        <v xml:space="preserve">Negative </v>
      </c>
      <c r="AI292" s="30">
        <v>3.1499999999999998E-89</v>
      </c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</row>
    <row r="293" spans="2:55" x14ac:dyDescent="0.15">
      <c r="B293" s="25">
        <v>26</v>
      </c>
      <c r="D293" s="2"/>
      <c r="E293" s="11"/>
      <c r="G293" s="2"/>
      <c r="H293" s="2"/>
      <c r="R293" s="28"/>
      <c r="S293" s="28"/>
      <c r="T293" s="28"/>
      <c r="U293" s="28"/>
      <c r="V293" s="28"/>
      <c r="W293" s="28"/>
      <c r="X293" s="28"/>
      <c r="Y293" s="28"/>
      <c r="Z293" s="28"/>
      <c r="AA293" s="29" t="s">
        <v>3682</v>
      </c>
      <c r="AB293" s="29">
        <v>500</v>
      </c>
      <c r="AC293" s="29" t="s">
        <v>35</v>
      </c>
      <c r="AD293" s="29">
        <v>2689</v>
      </c>
      <c r="AE293" s="29">
        <v>98.591999999999999</v>
      </c>
      <c r="AF293" s="29">
        <v>1279</v>
      </c>
      <c r="AG293" s="29">
        <v>1349</v>
      </c>
      <c r="AH293" s="29" t="str">
        <f t="shared" si="7"/>
        <v>Positive</v>
      </c>
      <c r="AI293" s="30">
        <v>3.3799999999999997E-29</v>
      </c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</row>
    <row r="294" spans="2:55" x14ac:dyDescent="0.15">
      <c r="B294" s="25">
        <v>26</v>
      </c>
      <c r="D294" s="2"/>
      <c r="E294" s="11"/>
      <c r="G294" s="2"/>
      <c r="H294" s="2"/>
      <c r="R294" s="28"/>
      <c r="S294" s="28"/>
      <c r="T294" s="28"/>
      <c r="U294" s="28"/>
      <c r="V294" s="28"/>
      <c r="W294" s="28"/>
      <c r="X294" s="28"/>
      <c r="Y294" s="28"/>
      <c r="Z294" s="28"/>
      <c r="AA294" s="29" t="s">
        <v>3683</v>
      </c>
      <c r="AB294" s="29">
        <v>497</v>
      </c>
      <c r="AC294" s="29" t="s">
        <v>35</v>
      </c>
      <c r="AD294" s="29">
        <v>2689</v>
      </c>
      <c r="AE294" s="29">
        <v>98.076999999999998</v>
      </c>
      <c r="AF294" s="29">
        <v>1296</v>
      </c>
      <c r="AG294" s="29">
        <v>1347</v>
      </c>
      <c r="AH294" s="29" t="str">
        <f t="shared" si="7"/>
        <v>Positive</v>
      </c>
      <c r="AI294" s="30">
        <v>1.2200000000000001E-18</v>
      </c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</row>
    <row r="295" spans="2:55" x14ac:dyDescent="0.15">
      <c r="B295" s="25">
        <v>26</v>
      </c>
      <c r="D295" s="2"/>
      <c r="E295" s="11"/>
      <c r="G295" s="2"/>
      <c r="H295" s="2"/>
      <c r="R295" s="28"/>
      <c r="S295" s="28"/>
      <c r="T295" s="28"/>
      <c r="U295" s="28"/>
      <c r="V295" s="28"/>
      <c r="W295" s="28"/>
      <c r="X295" s="28"/>
      <c r="Y295" s="28"/>
      <c r="Z295" s="28"/>
      <c r="AA295" s="29" t="s">
        <v>3684</v>
      </c>
      <c r="AB295" s="29">
        <v>484</v>
      </c>
      <c r="AC295" s="29" t="s">
        <v>35</v>
      </c>
      <c r="AD295" s="29">
        <v>2689</v>
      </c>
      <c r="AE295" s="29">
        <v>99.114999999999995</v>
      </c>
      <c r="AF295" s="29">
        <v>1766</v>
      </c>
      <c r="AG295" s="29">
        <v>1878</v>
      </c>
      <c r="AH295" s="29" t="str">
        <f t="shared" si="7"/>
        <v>Positive</v>
      </c>
      <c r="AI295" s="30">
        <v>1.47E-52</v>
      </c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</row>
    <row r="296" spans="2:55" x14ac:dyDescent="0.15">
      <c r="B296" s="25">
        <v>26</v>
      </c>
      <c r="D296" s="2"/>
      <c r="E296" s="11"/>
      <c r="G296" s="2"/>
      <c r="H296" s="2"/>
      <c r="R296" s="28"/>
      <c r="S296" s="28"/>
      <c r="T296" s="28"/>
      <c r="U296" s="28"/>
      <c r="V296" s="28"/>
      <c r="W296" s="28"/>
      <c r="X296" s="28"/>
      <c r="Y296" s="28"/>
      <c r="Z296" s="28"/>
      <c r="AA296" s="29" t="s">
        <v>3685</v>
      </c>
      <c r="AB296" s="29">
        <v>483</v>
      </c>
      <c r="AC296" s="29" t="s">
        <v>35</v>
      </c>
      <c r="AD296" s="29">
        <v>2689</v>
      </c>
      <c r="AE296" s="29">
        <v>100</v>
      </c>
      <c r="AF296" s="29">
        <v>1309</v>
      </c>
      <c r="AG296" s="29">
        <v>1280</v>
      </c>
      <c r="AH296" s="29" t="str">
        <f t="shared" si="7"/>
        <v xml:space="preserve">Negative </v>
      </c>
      <c r="AI296" s="30">
        <v>4.3299999999999997E-8</v>
      </c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</row>
    <row r="297" spans="2:55" x14ac:dyDescent="0.15">
      <c r="B297" s="25">
        <v>26</v>
      </c>
      <c r="D297" s="2"/>
      <c r="E297" s="11"/>
      <c r="G297" s="2"/>
      <c r="H297" s="2"/>
      <c r="R297" s="28"/>
      <c r="S297" s="28"/>
      <c r="T297" s="28"/>
      <c r="U297" s="28"/>
      <c r="V297" s="28"/>
      <c r="W297" s="28"/>
      <c r="X297" s="28"/>
      <c r="Y297" s="28"/>
      <c r="Z297" s="28"/>
      <c r="AA297" s="29" t="s">
        <v>3686</v>
      </c>
      <c r="AB297" s="29">
        <v>479</v>
      </c>
      <c r="AC297" s="29" t="s">
        <v>35</v>
      </c>
      <c r="AD297" s="29">
        <v>2689</v>
      </c>
      <c r="AE297" s="29">
        <v>100</v>
      </c>
      <c r="AF297" s="29">
        <v>1297</v>
      </c>
      <c r="AG297" s="29">
        <v>1329</v>
      </c>
      <c r="AH297" s="29" t="str">
        <f t="shared" si="7"/>
        <v>Positive</v>
      </c>
      <c r="AI297" s="30">
        <v>9.2300000000000002E-10</v>
      </c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</row>
    <row r="298" spans="2:55" x14ac:dyDescent="0.15">
      <c r="B298" s="25">
        <v>26</v>
      </c>
      <c r="D298" s="2"/>
      <c r="E298" s="11"/>
      <c r="G298" s="2"/>
      <c r="H298" s="2"/>
      <c r="R298" s="28"/>
      <c r="S298" s="28"/>
      <c r="T298" s="28"/>
      <c r="U298" s="28"/>
      <c r="V298" s="28"/>
      <c r="W298" s="28"/>
      <c r="X298" s="28"/>
      <c r="Y298" s="28"/>
      <c r="Z298" s="28"/>
      <c r="AA298" s="29" t="s">
        <v>3687</v>
      </c>
      <c r="AB298" s="29">
        <v>478</v>
      </c>
      <c r="AC298" s="29" t="s">
        <v>35</v>
      </c>
      <c r="AD298" s="29">
        <v>2689</v>
      </c>
      <c r="AE298" s="29">
        <v>100</v>
      </c>
      <c r="AF298" s="29">
        <v>1841</v>
      </c>
      <c r="AG298" s="29">
        <v>1814</v>
      </c>
      <c r="AH298" s="29" t="str">
        <f t="shared" si="7"/>
        <v xml:space="preserve">Negative </v>
      </c>
      <c r="AI298" s="30">
        <v>5.5400000000000001E-7</v>
      </c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</row>
    <row r="299" spans="2:55" x14ac:dyDescent="0.15">
      <c r="B299" s="25">
        <v>26</v>
      </c>
      <c r="D299" s="2"/>
      <c r="E299" s="11"/>
      <c r="G299" s="2"/>
      <c r="H299" s="2"/>
      <c r="R299" s="28"/>
      <c r="S299" s="28"/>
      <c r="T299" s="28"/>
      <c r="U299" s="28"/>
      <c r="V299" s="28"/>
      <c r="W299" s="28"/>
      <c r="X299" s="28"/>
      <c r="Y299" s="28"/>
      <c r="Z299" s="28"/>
      <c r="AA299" s="29" t="s">
        <v>3688</v>
      </c>
      <c r="AB299" s="29">
        <v>472</v>
      </c>
      <c r="AC299" s="29" t="s">
        <v>35</v>
      </c>
      <c r="AD299" s="29">
        <v>2689</v>
      </c>
      <c r="AE299" s="29">
        <v>98.81</v>
      </c>
      <c r="AF299" s="29">
        <v>1528</v>
      </c>
      <c r="AG299" s="29">
        <v>1611</v>
      </c>
      <c r="AH299" s="29" t="str">
        <f t="shared" si="7"/>
        <v>Positive</v>
      </c>
      <c r="AI299" s="30">
        <v>1.8900000000000002E-36</v>
      </c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</row>
    <row r="300" spans="2:55" x14ac:dyDescent="0.15">
      <c r="B300" s="25">
        <v>26</v>
      </c>
      <c r="D300" s="2"/>
      <c r="E300" s="11"/>
      <c r="G300" s="2"/>
      <c r="H300" s="2"/>
      <c r="R300" s="28"/>
      <c r="S300" s="28"/>
      <c r="T300" s="28"/>
      <c r="U300" s="28"/>
      <c r="V300" s="28"/>
      <c r="W300" s="28"/>
      <c r="X300" s="28"/>
      <c r="Y300" s="28"/>
      <c r="Z300" s="28"/>
      <c r="AA300" s="29" t="s">
        <v>3689</v>
      </c>
      <c r="AB300" s="29">
        <v>465</v>
      </c>
      <c r="AC300" s="29" t="s">
        <v>35</v>
      </c>
      <c r="AD300" s="29">
        <v>2689</v>
      </c>
      <c r="AE300" s="29">
        <v>98.570999999999998</v>
      </c>
      <c r="AF300" s="29">
        <v>473</v>
      </c>
      <c r="AG300" s="29">
        <v>542</v>
      </c>
      <c r="AH300" s="29" t="str">
        <f t="shared" si="7"/>
        <v>Positive</v>
      </c>
      <c r="AI300" s="30">
        <v>1.13E-28</v>
      </c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</row>
    <row r="301" spans="2:55" x14ac:dyDescent="0.15">
      <c r="B301" s="25">
        <v>26</v>
      </c>
      <c r="D301" s="2"/>
      <c r="E301" s="11"/>
      <c r="G301" s="2"/>
      <c r="H301" s="2"/>
      <c r="R301" s="28"/>
      <c r="S301" s="28"/>
      <c r="T301" s="28"/>
      <c r="U301" s="28"/>
      <c r="V301" s="28"/>
      <c r="W301" s="28"/>
      <c r="X301" s="28"/>
      <c r="Y301" s="28"/>
      <c r="Z301" s="28"/>
      <c r="AA301" s="29" t="s">
        <v>3690</v>
      </c>
      <c r="AB301" s="29">
        <v>458</v>
      </c>
      <c r="AC301" s="29" t="s">
        <v>35</v>
      </c>
      <c r="AD301" s="29">
        <v>2689</v>
      </c>
      <c r="AE301" s="29">
        <v>100</v>
      </c>
      <c r="AF301" s="29">
        <v>1282</v>
      </c>
      <c r="AG301" s="29">
        <v>1318</v>
      </c>
      <c r="AH301" s="29" t="str">
        <f t="shared" si="7"/>
        <v>Positive</v>
      </c>
      <c r="AI301" s="30">
        <v>5.2599999999999998E-12</v>
      </c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</row>
    <row r="302" spans="2:55" x14ac:dyDescent="0.15">
      <c r="B302" s="25">
        <v>26</v>
      </c>
      <c r="D302" s="2"/>
      <c r="E302" s="11"/>
      <c r="G302" s="2"/>
      <c r="H302" s="2"/>
      <c r="R302" s="28"/>
      <c r="S302" s="28"/>
      <c r="T302" s="28"/>
      <c r="U302" s="28"/>
      <c r="V302" s="28"/>
      <c r="W302" s="28"/>
      <c r="X302" s="28"/>
      <c r="Y302" s="28"/>
      <c r="Z302" s="28"/>
      <c r="AA302" s="29" t="s">
        <v>3691</v>
      </c>
      <c r="AB302" s="29">
        <v>457</v>
      </c>
      <c r="AC302" s="29" t="s">
        <v>35</v>
      </c>
      <c r="AD302" s="29">
        <v>2689</v>
      </c>
      <c r="AE302" s="29">
        <v>98.570999999999998</v>
      </c>
      <c r="AF302" s="29">
        <v>1551</v>
      </c>
      <c r="AG302" s="29">
        <v>1482</v>
      </c>
      <c r="AH302" s="29" t="str">
        <f t="shared" si="7"/>
        <v xml:space="preserve">Negative </v>
      </c>
      <c r="AI302" s="30">
        <v>1.1E-28</v>
      </c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</row>
    <row r="303" spans="2:55" x14ac:dyDescent="0.15">
      <c r="B303" s="25">
        <v>26</v>
      </c>
      <c r="D303" s="2"/>
      <c r="E303" s="11"/>
      <c r="G303" s="2"/>
      <c r="H303" s="2"/>
      <c r="R303" s="28"/>
      <c r="S303" s="28"/>
      <c r="T303" s="28"/>
      <c r="U303" s="28"/>
      <c r="V303" s="28"/>
      <c r="W303" s="28"/>
      <c r="X303" s="28"/>
      <c r="Y303" s="28"/>
      <c r="Z303" s="28"/>
      <c r="AA303" s="29" t="s">
        <v>3692</v>
      </c>
      <c r="AB303" s="29">
        <v>455</v>
      </c>
      <c r="AC303" s="29" t="s">
        <v>35</v>
      </c>
      <c r="AD303" s="29">
        <v>2689</v>
      </c>
      <c r="AE303" s="29">
        <v>98.823999999999998</v>
      </c>
      <c r="AF303" s="29">
        <v>1546</v>
      </c>
      <c r="AG303" s="29">
        <v>1292</v>
      </c>
      <c r="AH303" s="29" t="str">
        <f t="shared" si="7"/>
        <v xml:space="preserve">Negative </v>
      </c>
      <c r="AI303" s="30">
        <v>3.4299999999999998E-128</v>
      </c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</row>
    <row r="304" spans="2:55" x14ac:dyDescent="0.15">
      <c r="B304" s="25">
        <v>26</v>
      </c>
      <c r="D304" s="2"/>
      <c r="E304" s="11"/>
      <c r="G304" s="2"/>
      <c r="H304" s="2"/>
      <c r="R304" s="28"/>
      <c r="S304" s="28"/>
      <c r="T304" s="28"/>
      <c r="U304" s="28"/>
      <c r="V304" s="28"/>
      <c r="W304" s="28"/>
      <c r="X304" s="28"/>
      <c r="Y304" s="28"/>
      <c r="Z304" s="28"/>
      <c r="AA304" s="29" t="s">
        <v>3693</v>
      </c>
      <c r="AB304" s="29">
        <v>452</v>
      </c>
      <c r="AC304" s="29" t="s">
        <v>35</v>
      </c>
      <c r="AD304" s="29">
        <v>2689</v>
      </c>
      <c r="AE304" s="29">
        <v>92.188000000000002</v>
      </c>
      <c r="AF304" s="29">
        <v>2606</v>
      </c>
      <c r="AG304" s="29">
        <v>2669</v>
      </c>
      <c r="AH304" s="29" t="str">
        <f t="shared" si="7"/>
        <v>Positive</v>
      </c>
      <c r="AI304" s="30">
        <v>3.9799999999999996E-18</v>
      </c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</row>
    <row r="305" spans="2:55" x14ac:dyDescent="0.15">
      <c r="B305" s="25">
        <v>26</v>
      </c>
      <c r="D305" s="2"/>
      <c r="E305" s="11"/>
      <c r="G305" s="2"/>
      <c r="H305" s="2"/>
      <c r="R305" s="28"/>
      <c r="S305" s="28"/>
      <c r="T305" s="28"/>
      <c r="U305" s="28"/>
      <c r="V305" s="28"/>
      <c r="W305" s="28"/>
      <c r="X305" s="28"/>
      <c r="Y305" s="28"/>
      <c r="Z305" s="28"/>
      <c r="AA305" s="29" t="s">
        <v>3694</v>
      </c>
      <c r="AB305" s="29">
        <v>448</v>
      </c>
      <c r="AC305" s="29" t="s">
        <v>35</v>
      </c>
      <c r="AD305" s="29">
        <v>2689</v>
      </c>
      <c r="AE305" s="29">
        <v>97.872</v>
      </c>
      <c r="AF305" s="29">
        <v>2522</v>
      </c>
      <c r="AG305" s="29">
        <v>2429</v>
      </c>
      <c r="AH305" s="29" t="str">
        <f t="shared" si="7"/>
        <v xml:space="preserve">Negative </v>
      </c>
      <c r="AI305" s="30">
        <v>2.2900000000000001E-40</v>
      </c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</row>
    <row r="306" spans="2:55" x14ac:dyDescent="0.15">
      <c r="B306" s="25">
        <v>26</v>
      </c>
      <c r="D306" s="2"/>
      <c r="E306" s="11"/>
      <c r="G306" s="2"/>
      <c r="H306" s="2"/>
      <c r="R306" s="28"/>
      <c r="S306" s="28"/>
      <c r="T306" s="28"/>
      <c r="U306" s="28"/>
      <c r="V306" s="28"/>
      <c r="W306" s="28"/>
      <c r="X306" s="28"/>
      <c r="Y306" s="28"/>
      <c r="Z306" s="28"/>
      <c r="AA306" s="29" t="s">
        <v>3695</v>
      </c>
      <c r="AB306" s="29">
        <v>446</v>
      </c>
      <c r="AC306" s="29" t="s">
        <v>35</v>
      </c>
      <c r="AD306" s="29">
        <v>2689</v>
      </c>
      <c r="AE306" s="29">
        <v>100</v>
      </c>
      <c r="AF306" s="29">
        <v>279</v>
      </c>
      <c r="AG306" s="29">
        <v>213</v>
      </c>
      <c r="AH306" s="29" t="str">
        <f t="shared" si="7"/>
        <v xml:space="preserve">Negative </v>
      </c>
      <c r="AI306" s="30">
        <v>1.0800000000000001E-28</v>
      </c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</row>
    <row r="307" spans="2:55" x14ac:dyDescent="0.15">
      <c r="B307" s="25">
        <v>26</v>
      </c>
      <c r="D307" s="2"/>
      <c r="E307" s="11"/>
      <c r="G307" s="2"/>
      <c r="H307" s="2"/>
      <c r="R307" s="28"/>
      <c r="S307" s="28"/>
      <c r="T307" s="28"/>
      <c r="U307" s="28"/>
      <c r="V307" s="28"/>
      <c r="W307" s="28"/>
      <c r="X307" s="28"/>
      <c r="Y307" s="28"/>
      <c r="Z307" s="28"/>
      <c r="AA307" s="29" t="s">
        <v>3696</v>
      </c>
      <c r="AB307" s="29">
        <v>444</v>
      </c>
      <c r="AC307" s="29" t="s">
        <v>35</v>
      </c>
      <c r="AD307" s="29">
        <v>2689</v>
      </c>
      <c r="AE307" s="29">
        <v>96.694000000000003</v>
      </c>
      <c r="AF307" s="29">
        <v>2507</v>
      </c>
      <c r="AG307" s="29">
        <v>2387</v>
      </c>
      <c r="AH307" s="29" t="str">
        <f t="shared" si="7"/>
        <v xml:space="preserve">Negative </v>
      </c>
      <c r="AI307" s="30">
        <v>4.8100000000000001E-52</v>
      </c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</row>
    <row r="308" spans="2:55" x14ac:dyDescent="0.15">
      <c r="B308" s="25">
        <v>26</v>
      </c>
      <c r="D308" s="2"/>
      <c r="E308" s="11"/>
      <c r="G308" s="2"/>
      <c r="H308" s="2"/>
      <c r="R308" s="28"/>
      <c r="S308" s="28"/>
      <c r="T308" s="28"/>
      <c r="U308" s="28"/>
      <c r="V308" s="28"/>
      <c r="W308" s="28"/>
      <c r="X308" s="28"/>
      <c r="Y308" s="28"/>
      <c r="Z308" s="28"/>
      <c r="AA308" s="29" t="s">
        <v>3697</v>
      </c>
      <c r="AB308" s="29">
        <v>441</v>
      </c>
      <c r="AC308" s="29" t="s">
        <v>35</v>
      </c>
      <c r="AD308" s="29">
        <v>2689</v>
      </c>
      <c r="AE308" s="29">
        <v>96.078000000000003</v>
      </c>
      <c r="AF308" s="29">
        <v>1553</v>
      </c>
      <c r="AG308" s="29">
        <v>1452</v>
      </c>
      <c r="AH308" s="29" t="str">
        <f t="shared" si="7"/>
        <v xml:space="preserve">Negative </v>
      </c>
      <c r="AI308" s="30">
        <v>6.2700000000000002E-41</v>
      </c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</row>
    <row r="309" spans="2:55" x14ac:dyDescent="0.15">
      <c r="B309" s="25">
        <v>26</v>
      </c>
      <c r="D309" s="2"/>
      <c r="E309" s="11"/>
      <c r="G309" s="2"/>
      <c r="H309" s="2"/>
      <c r="R309" s="28"/>
      <c r="S309" s="28"/>
      <c r="T309" s="28"/>
      <c r="U309" s="28"/>
      <c r="V309" s="28"/>
      <c r="W309" s="28"/>
      <c r="X309" s="28"/>
      <c r="Y309" s="28"/>
      <c r="Z309" s="28"/>
      <c r="AA309" s="29" t="s">
        <v>3698</v>
      </c>
      <c r="AB309" s="29">
        <v>436</v>
      </c>
      <c r="AC309" s="29" t="s">
        <v>35</v>
      </c>
      <c r="AD309" s="29">
        <v>2689</v>
      </c>
      <c r="AE309" s="29">
        <v>92.754000000000005</v>
      </c>
      <c r="AF309" s="29">
        <v>2676</v>
      </c>
      <c r="AG309" s="29">
        <v>2608</v>
      </c>
      <c r="AH309" s="29" t="str">
        <f t="shared" si="7"/>
        <v xml:space="preserve">Negative </v>
      </c>
      <c r="AI309" s="30">
        <v>6.3699999999999999E-21</v>
      </c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</row>
    <row r="310" spans="2:55" x14ac:dyDescent="0.15">
      <c r="B310" s="25">
        <v>26</v>
      </c>
      <c r="D310" s="2"/>
      <c r="E310" s="11"/>
      <c r="G310" s="2"/>
      <c r="H310" s="2"/>
      <c r="R310" s="28"/>
      <c r="S310" s="28"/>
      <c r="T310" s="28"/>
      <c r="U310" s="28"/>
      <c r="V310" s="28"/>
      <c r="W310" s="28"/>
      <c r="X310" s="28"/>
      <c r="Y310" s="28"/>
      <c r="Z310" s="28"/>
      <c r="AA310" s="29" t="s">
        <v>3699</v>
      </c>
      <c r="AB310" s="29">
        <v>435</v>
      </c>
      <c r="AC310" s="29" t="s">
        <v>35</v>
      </c>
      <c r="AD310" s="29">
        <v>2689</v>
      </c>
      <c r="AE310" s="29">
        <v>98.332999999999998</v>
      </c>
      <c r="AF310" s="29">
        <v>1355</v>
      </c>
      <c r="AG310" s="29">
        <v>1296</v>
      </c>
      <c r="AH310" s="29" t="str">
        <f t="shared" si="7"/>
        <v xml:space="preserve">Negative </v>
      </c>
      <c r="AI310" s="30">
        <v>3.8000000000000001E-23</v>
      </c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</row>
    <row r="311" spans="2:55" x14ac:dyDescent="0.15">
      <c r="B311" s="25">
        <v>26</v>
      </c>
      <c r="D311" s="2"/>
      <c r="E311" s="11"/>
      <c r="G311" s="2"/>
      <c r="H311" s="2"/>
      <c r="R311" s="28"/>
      <c r="S311" s="28"/>
      <c r="T311" s="28"/>
      <c r="U311" s="28"/>
      <c r="V311" s="28"/>
      <c r="W311" s="28"/>
      <c r="X311" s="28"/>
      <c r="Y311" s="28"/>
      <c r="Z311" s="28"/>
      <c r="AA311" s="29" t="s">
        <v>3700</v>
      </c>
      <c r="AB311" s="29">
        <v>431</v>
      </c>
      <c r="AC311" s="29" t="s">
        <v>35</v>
      </c>
      <c r="AD311" s="29">
        <v>2689</v>
      </c>
      <c r="AE311" s="29">
        <v>100</v>
      </c>
      <c r="AF311" s="29">
        <v>19</v>
      </c>
      <c r="AG311" s="29">
        <v>51</v>
      </c>
      <c r="AH311" s="29" t="str">
        <f t="shared" si="7"/>
        <v>Positive</v>
      </c>
      <c r="AI311" s="30">
        <v>8.2800000000000004E-10</v>
      </c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</row>
    <row r="312" spans="2:55" x14ac:dyDescent="0.15">
      <c r="B312" s="25">
        <v>26</v>
      </c>
      <c r="D312" s="2"/>
      <c r="E312" s="11"/>
      <c r="G312" s="2"/>
      <c r="H312" s="2"/>
      <c r="R312" s="28"/>
      <c r="S312" s="28"/>
      <c r="T312" s="28"/>
      <c r="U312" s="28"/>
      <c r="V312" s="28"/>
      <c r="W312" s="28"/>
      <c r="X312" s="28"/>
      <c r="Y312" s="28"/>
      <c r="Z312" s="28"/>
      <c r="AA312" s="29" t="s">
        <v>3701</v>
      </c>
      <c r="AB312" s="29">
        <v>431</v>
      </c>
      <c r="AC312" s="29" t="s">
        <v>35</v>
      </c>
      <c r="AD312" s="29">
        <v>2689</v>
      </c>
      <c r="AE312" s="29">
        <v>92.856999999999999</v>
      </c>
      <c r="AF312" s="29">
        <v>264</v>
      </c>
      <c r="AG312" s="29">
        <v>209</v>
      </c>
      <c r="AH312" s="29" t="str">
        <f t="shared" si="7"/>
        <v xml:space="preserve">Negative </v>
      </c>
      <c r="AI312" s="30">
        <v>6.3599999999999998E-16</v>
      </c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</row>
    <row r="313" spans="2:55" x14ac:dyDescent="0.15">
      <c r="B313" s="25">
        <v>26</v>
      </c>
      <c r="D313" s="2"/>
      <c r="E313" s="11"/>
      <c r="G313" s="2"/>
      <c r="H313" s="2"/>
      <c r="R313" s="28"/>
      <c r="S313" s="28"/>
      <c r="T313" s="28"/>
      <c r="U313" s="28"/>
      <c r="V313" s="28"/>
      <c r="W313" s="28"/>
      <c r="X313" s="28"/>
      <c r="Y313" s="28"/>
      <c r="Z313" s="28"/>
      <c r="AA313" s="29" t="s">
        <v>3702</v>
      </c>
      <c r="AB313" s="29">
        <v>430</v>
      </c>
      <c r="AC313" s="29" t="s">
        <v>35</v>
      </c>
      <c r="AD313" s="29">
        <v>2689</v>
      </c>
      <c r="AE313" s="29">
        <v>100</v>
      </c>
      <c r="AF313" s="29">
        <v>192</v>
      </c>
      <c r="AG313" s="29">
        <v>300</v>
      </c>
      <c r="AH313" s="29" t="str">
        <f t="shared" si="7"/>
        <v>Positive</v>
      </c>
      <c r="AI313" s="30">
        <v>4.6599999999999999E-52</v>
      </c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</row>
    <row r="314" spans="2:55" x14ac:dyDescent="0.15">
      <c r="B314" s="25">
        <v>26</v>
      </c>
      <c r="D314" s="2"/>
      <c r="E314" s="11"/>
      <c r="G314" s="2"/>
      <c r="H314" s="2"/>
      <c r="R314" s="28"/>
      <c r="S314" s="28"/>
      <c r="T314" s="28"/>
      <c r="U314" s="28"/>
      <c r="V314" s="28"/>
      <c r="W314" s="28"/>
      <c r="X314" s="28"/>
      <c r="Y314" s="28"/>
      <c r="Z314" s="28"/>
      <c r="AA314" s="29" t="s">
        <v>3703</v>
      </c>
      <c r="AB314" s="29">
        <v>429</v>
      </c>
      <c r="AC314" s="29" t="s">
        <v>35</v>
      </c>
      <c r="AD314" s="29">
        <v>2689</v>
      </c>
      <c r="AE314" s="29">
        <v>94.366</v>
      </c>
      <c r="AF314" s="29">
        <v>1580</v>
      </c>
      <c r="AG314" s="29">
        <v>1650</v>
      </c>
      <c r="AH314" s="29" t="str">
        <f t="shared" si="7"/>
        <v>Positive</v>
      </c>
      <c r="AI314" s="30">
        <v>2.8999999999999999E-24</v>
      </c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</row>
    <row r="315" spans="2:55" x14ac:dyDescent="0.15">
      <c r="B315" s="25">
        <v>26</v>
      </c>
      <c r="D315" s="2"/>
      <c r="E315" s="11"/>
      <c r="G315" s="2"/>
      <c r="H315" s="2"/>
      <c r="R315" s="28"/>
      <c r="S315" s="28"/>
      <c r="T315" s="28"/>
      <c r="U315" s="28"/>
      <c r="V315" s="28"/>
      <c r="W315" s="28"/>
      <c r="X315" s="28"/>
      <c r="Y315" s="28"/>
      <c r="Z315" s="28"/>
      <c r="AA315" s="29" t="s">
        <v>3704</v>
      </c>
      <c r="AB315" s="29">
        <v>422</v>
      </c>
      <c r="AC315" s="29" t="s">
        <v>35</v>
      </c>
      <c r="AD315" s="29">
        <v>2689</v>
      </c>
      <c r="AE315" s="29">
        <v>98</v>
      </c>
      <c r="AF315" s="29">
        <v>1366</v>
      </c>
      <c r="AG315" s="29">
        <v>1465</v>
      </c>
      <c r="AH315" s="29" t="str">
        <f t="shared" si="7"/>
        <v>Positive</v>
      </c>
      <c r="AI315" s="30">
        <v>9.9700000000000008E-44</v>
      </c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</row>
    <row r="316" spans="2:55" x14ac:dyDescent="0.15">
      <c r="B316" s="25">
        <v>26</v>
      </c>
      <c r="D316" s="2"/>
      <c r="E316" s="11"/>
      <c r="G316" s="2"/>
      <c r="H316" s="2"/>
      <c r="R316" s="28"/>
      <c r="S316" s="28"/>
      <c r="T316" s="28"/>
      <c r="U316" s="28"/>
      <c r="V316" s="28"/>
      <c r="W316" s="28"/>
      <c r="X316" s="28"/>
      <c r="Y316" s="28"/>
      <c r="Z316" s="28"/>
      <c r="AA316" s="29" t="s">
        <v>3705</v>
      </c>
      <c r="AB316" s="29">
        <v>420</v>
      </c>
      <c r="AC316" s="29" t="s">
        <v>35</v>
      </c>
      <c r="AD316" s="29">
        <v>2689</v>
      </c>
      <c r="AE316" s="29">
        <v>98.361000000000004</v>
      </c>
      <c r="AF316" s="29">
        <v>185</v>
      </c>
      <c r="AG316" s="29">
        <v>245</v>
      </c>
      <c r="AH316" s="29" t="str">
        <f t="shared" si="7"/>
        <v>Positive</v>
      </c>
      <c r="AI316" s="30">
        <v>3.6700000000000001E-23</v>
      </c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</row>
    <row r="317" spans="2:55" x14ac:dyDescent="0.15">
      <c r="B317" s="25">
        <v>26</v>
      </c>
      <c r="D317" s="2"/>
      <c r="E317" s="11"/>
      <c r="G317" s="2"/>
      <c r="H317" s="2"/>
      <c r="R317" s="28"/>
      <c r="S317" s="28"/>
      <c r="T317" s="28"/>
      <c r="U317" s="28"/>
      <c r="V317" s="28"/>
      <c r="W317" s="28"/>
      <c r="X317" s="28"/>
      <c r="Y317" s="28"/>
      <c r="Z317" s="28"/>
      <c r="AA317" s="29" t="s">
        <v>3706</v>
      </c>
      <c r="AB317" s="29">
        <v>419</v>
      </c>
      <c r="AC317" s="29" t="s">
        <v>35</v>
      </c>
      <c r="AD317" s="29">
        <v>2689</v>
      </c>
      <c r="AE317" s="29">
        <v>94.844999999999999</v>
      </c>
      <c r="AF317" s="29">
        <v>745</v>
      </c>
      <c r="AG317" s="29">
        <v>841</v>
      </c>
      <c r="AH317" s="29" t="str">
        <f t="shared" ref="AH317:AH380" si="8">IF(AF317&gt;AG317,"Negative ","Positive")</f>
        <v>Positive</v>
      </c>
      <c r="AI317" s="30">
        <v>1.67E-36</v>
      </c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</row>
    <row r="318" spans="2:55" x14ac:dyDescent="0.15">
      <c r="B318" s="25">
        <v>26</v>
      </c>
      <c r="D318" s="2"/>
      <c r="E318" s="11"/>
      <c r="G318" s="2"/>
      <c r="H318" s="2"/>
      <c r="R318" s="28"/>
      <c r="S318" s="28"/>
      <c r="T318" s="28"/>
      <c r="U318" s="28"/>
      <c r="V318" s="28"/>
      <c r="W318" s="28"/>
      <c r="X318" s="28"/>
      <c r="Y318" s="28"/>
      <c r="Z318" s="28"/>
      <c r="AA318" s="29" t="s">
        <v>3707</v>
      </c>
      <c r="AB318" s="29">
        <v>417</v>
      </c>
      <c r="AC318" s="29" t="s">
        <v>35</v>
      </c>
      <c r="AD318" s="29">
        <v>2689</v>
      </c>
      <c r="AE318" s="29">
        <v>96.703000000000003</v>
      </c>
      <c r="AF318" s="29">
        <v>2430</v>
      </c>
      <c r="AG318" s="29">
        <v>2520</v>
      </c>
      <c r="AH318" s="29" t="str">
        <f t="shared" si="8"/>
        <v>Positive</v>
      </c>
      <c r="AI318" s="30">
        <v>4.6100000000000001E-37</v>
      </c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</row>
    <row r="319" spans="2:55" x14ac:dyDescent="0.15">
      <c r="B319" s="25">
        <v>26</v>
      </c>
      <c r="D319" s="2"/>
      <c r="E319" s="11"/>
      <c r="G319" s="2"/>
      <c r="H319" s="2"/>
      <c r="R319" s="28"/>
      <c r="S319" s="28"/>
      <c r="T319" s="28"/>
      <c r="U319" s="28"/>
      <c r="V319" s="28"/>
      <c r="W319" s="28"/>
      <c r="X319" s="28"/>
      <c r="Y319" s="28"/>
      <c r="Z319" s="28"/>
      <c r="AA319" s="29" t="s">
        <v>3708</v>
      </c>
      <c r="AB319" s="29">
        <v>416</v>
      </c>
      <c r="AC319" s="29" t="s">
        <v>35</v>
      </c>
      <c r="AD319" s="29">
        <v>2689</v>
      </c>
      <c r="AE319" s="29">
        <v>98.570999999999998</v>
      </c>
      <c r="AF319" s="29">
        <v>1480</v>
      </c>
      <c r="AG319" s="29">
        <v>1411</v>
      </c>
      <c r="AH319" s="29" t="str">
        <f t="shared" si="8"/>
        <v xml:space="preserve">Negative </v>
      </c>
      <c r="AI319" s="30">
        <v>9.9999999999999997E-29</v>
      </c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</row>
    <row r="320" spans="2:55" x14ac:dyDescent="0.15">
      <c r="B320" s="25">
        <v>26</v>
      </c>
      <c r="D320" s="2"/>
      <c r="E320" s="11"/>
      <c r="G320" s="2"/>
      <c r="H320" s="2"/>
      <c r="R320" s="28"/>
      <c r="S320" s="28"/>
      <c r="T320" s="28"/>
      <c r="U320" s="28"/>
      <c r="V320" s="28"/>
      <c r="W320" s="28"/>
      <c r="X320" s="28"/>
      <c r="Y320" s="28"/>
      <c r="Z320" s="28"/>
      <c r="AA320" s="29" t="s">
        <v>3709</v>
      </c>
      <c r="AB320" s="29">
        <v>416</v>
      </c>
      <c r="AC320" s="29" t="s">
        <v>35</v>
      </c>
      <c r="AD320" s="29">
        <v>2689</v>
      </c>
      <c r="AE320" s="29">
        <v>100</v>
      </c>
      <c r="AF320" s="29">
        <v>837</v>
      </c>
      <c r="AG320" s="29">
        <v>809</v>
      </c>
      <c r="AH320" s="29" t="str">
        <f t="shared" si="8"/>
        <v xml:space="preserve">Negative </v>
      </c>
      <c r="AI320" s="30">
        <v>1.3300000000000001E-7</v>
      </c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</row>
    <row r="321" spans="2:55" x14ac:dyDescent="0.15">
      <c r="B321" s="25">
        <v>26</v>
      </c>
      <c r="D321" s="2"/>
      <c r="E321" s="11"/>
      <c r="G321" s="2"/>
      <c r="H321" s="2"/>
      <c r="R321" s="28"/>
      <c r="S321" s="28"/>
      <c r="T321" s="28"/>
      <c r="U321" s="28"/>
      <c r="V321" s="28"/>
      <c r="W321" s="28"/>
      <c r="X321" s="28"/>
      <c r="Y321" s="28"/>
      <c r="Z321" s="28"/>
      <c r="AA321" s="29" t="s">
        <v>3710</v>
      </c>
      <c r="AB321" s="29">
        <v>415</v>
      </c>
      <c r="AC321" s="29" t="s">
        <v>35</v>
      </c>
      <c r="AD321" s="29">
        <v>2689</v>
      </c>
      <c r="AE321" s="29">
        <v>98.611000000000004</v>
      </c>
      <c r="AF321" s="29">
        <v>1599</v>
      </c>
      <c r="AG321" s="29">
        <v>1528</v>
      </c>
      <c r="AH321" s="29" t="str">
        <f t="shared" si="8"/>
        <v xml:space="preserve">Negative </v>
      </c>
      <c r="AI321" s="30">
        <v>7.7300000000000001E-30</v>
      </c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</row>
    <row r="322" spans="2:55" x14ac:dyDescent="0.15">
      <c r="B322" s="25">
        <v>26</v>
      </c>
      <c r="D322" s="2"/>
      <c r="E322" s="11"/>
      <c r="G322" s="2"/>
      <c r="H322" s="2"/>
      <c r="R322" s="28"/>
      <c r="S322" s="28"/>
      <c r="T322" s="28"/>
      <c r="U322" s="28"/>
      <c r="V322" s="28"/>
      <c r="W322" s="28"/>
      <c r="X322" s="28"/>
      <c r="Y322" s="28"/>
      <c r="Z322" s="28"/>
      <c r="AA322" s="29" t="s">
        <v>3711</v>
      </c>
      <c r="AB322" s="29">
        <v>412</v>
      </c>
      <c r="AC322" s="29" t="s">
        <v>35</v>
      </c>
      <c r="AD322" s="29">
        <v>2689</v>
      </c>
      <c r="AE322" s="29">
        <v>97.436000000000007</v>
      </c>
      <c r="AF322" s="29">
        <v>1766</v>
      </c>
      <c r="AG322" s="29">
        <v>1843</v>
      </c>
      <c r="AH322" s="29" t="str">
        <f t="shared" si="8"/>
        <v>Positive</v>
      </c>
      <c r="AI322" s="30">
        <v>1.65E-31</v>
      </c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</row>
    <row r="323" spans="2:55" x14ac:dyDescent="0.15">
      <c r="B323" s="25">
        <v>26</v>
      </c>
      <c r="D323" s="2"/>
      <c r="E323" s="11"/>
      <c r="G323" s="2"/>
      <c r="H323" s="2"/>
      <c r="R323" s="28"/>
      <c r="S323" s="28"/>
      <c r="T323" s="28"/>
      <c r="U323" s="28"/>
      <c r="V323" s="28"/>
      <c r="W323" s="28"/>
      <c r="X323" s="28"/>
      <c r="Y323" s="28"/>
      <c r="Z323" s="28"/>
      <c r="AA323" s="29" t="s">
        <v>3712</v>
      </c>
      <c r="AB323" s="29">
        <v>409</v>
      </c>
      <c r="AC323" s="29" t="s">
        <v>35</v>
      </c>
      <c r="AD323" s="29">
        <v>2689</v>
      </c>
      <c r="AE323" s="29">
        <v>97.917000000000002</v>
      </c>
      <c r="AF323" s="29">
        <v>718</v>
      </c>
      <c r="AG323" s="29">
        <v>813</v>
      </c>
      <c r="AH323" s="29" t="str">
        <f t="shared" si="8"/>
        <v>Positive</v>
      </c>
      <c r="AI323" s="30">
        <v>1.6100000000000001E-41</v>
      </c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</row>
    <row r="324" spans="2:55" x14ac:dyDescent="0.15">
      <c r="B324" s="25">
        <v>26</v>
      </c>
      <c r="D324" s="2"/>
      <c r="E324" s="11"/>
      <c r="G324" s="2"/>
      <c r="H324" s="2"/>
      <c r="R324" s="28"/>
      <c r="S324" s="28"/>
      <c r="T324" s="28"/>
      <c r="U324" s="28"/>
      <c r="V324" s="28"/>
      <c r="W324" s="28"/>
      <c r="X324" s="28"/>
      <c r="Y324" s="28"/>
      <c r="Z324" s="28"/>
      <c r="AA324" s="29" t="s">
        <v>3713</v>
      </c>
      <c r="AB324" s="29">
        <v>406</v>
      </c>
      <c r="AC324" s="29" t="s">
        <v>35</v>
      </c>
      <c r="AD324" s="29">
        <v>2689</v>
      </c>
      <c r="AE324" s="29">
        <v>97.221999999999994</v>
      </c>
      <c r="AF324" s="29">
        <v>2419</v>
      </c>
      <c r="AG324" s="29">
        <v>2526</v>
      </c>
      <c r="AH324" s="29" t="str">
        <f t="shared" si="8"/>
        <v>Positive</v>
      </c>
      <c r="AI324" s="30">
        <v>1.5900000000000001E-46</v>
      </c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</row>
    <row r="325" spans="2:55" x14ac:dyDescent="0.15">
      <c r="B325" s="25">
        <v>26</v>
      </c>
      <c r="D325" s="2"/>
      <c r="E325" s="11"/>
      <c r="G325" s="2"/>
      <c r="H325" s="2"/>
      <c r="R325" s="28"/>
      <c r="S325" s="28"/>
      <c r="T325" s="28"/>
      <c r="U325" s="28"/>
      <c r="V325" s="28"/>
      <c r="W325" s="28"/>
      <c r="X325" s="28"/>
      <c r="Y325" s="28"/>
      <c r="Z325" s="28"/>
      <c r="AA325" s="29" t="s">
        <v>3714</v>
      </c>
      <c r="AB325" s="29">
        <v>405</v>
      </c>
      <c r="AC325" s="29" t="s">
        <v>35</v>
      </c>
      <c r="AD325" s="29">
        <v>2689</v>
      </c>
      <c r="AE325" s="29">
        <v>95</v>
      </c>
      <c r="AF325" s="29">
        <v>1270</v>
      </c>
      <c r="AG325" s="29">
        <v>1347</v>
      </c>
      <c r="AH325" s="29" t="str">
        <f t="shared" si="8"/>
        <v>Positive</v>
      </c>
      <c r="AI325" s="30">
        <v>9.75E-29</v>
      </c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</row>
    <row r="326" spans="2:55" x14ac:dyDescent="0.15">
      <c r="B326" s="25">
        <v>26</v>
      </c>
      <c r="D326" s="2"/>
      <c r="E326" s="11"/>
      <c r="G326" s="2"/>
      <c r="H326" s="2"/>
      <c r="R326" s="28"/>
      <c r="S326" s="28"/>
      <c r="T326" s="28"/>
      <c r="U326" s="28"/>
      <c r="V326" s="28"/>
      <c r="W326" s="28"/>
      <c r="X326" s="28"/>
      <c r="Y326" s="28"/>
      <c r="Z326" s="28"/>
      <c r="AA326" s="29" t="s">
        <v>3715</v>
      </c>
      <c r="AB326" s="29">
        <v>404</v>
      </c>
      <c r="AC326" s="29" t="s">
        <v>35</v>
      </c>
      <c r="AD326" s="29">
        <v>2689</v>
      </c>
      <c r="AE326" s="29">
        <v>100</v>
      </c>
      <c r="AF326" s="29">
        <v>1766</v>
      </c>
      <c r="AG326" s="29">
        <v>1837</v>
      </c>
      <c r="AH326" s="29" t="str">
        <f t="shared" si="8"/>
        <v>Positive</v>
      </c>
      <c r="AI326" s="30">
        <v>1.62E-31</v>
      </c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</row>
    <row r="327" spans="2:55" x14ac:dyDescent="0.15">
      <c r="B327" s="25">
        <v>26</v>
      </c>
      <c r="D327" s="2"/>
      <c r="E327" s="11"/>
      <c r="G327" s="2"/>
      <c r="H327" s="2"/>
      <c r="R327" s="28"/>
      <c r="S327" s="28"/>
      <c r="T327" s="28"/>
      <c r="U327" s="28"/>
      <c r="V327" s="28"/>
      <c r="W327" s="28"/>
      <c r="X327" s="28"/>
      <c r="Y327" s="28"/>
      <c r="Z327" s="28"/>
      <c r="AA327" s="29" t="s">
        <v>3716</v>
      </c>
      <c r="AB327" s="29">
        <v>402</v>
      </c>
      <c r="AC327" s="29" t="s">
        <v>35</v>
      </c>
      <c r="AD327" s="29">
        <v>2689</v>
      </c>
      <c r="AE327" s="29">
        <v>100</v>
      </c>
      <c r="AF327" s="29">
        <v>1162</v>
      </c>
      <c r="AG327" s="29">
        <v>1192</v>
      </c>
      <c r="AH327" s="29" t="str">
        <f t="shared" si="8"/>
        <v>Positive</v>
      </c>
      <c r="AI327" s="30">
        <v>9.9499999999999998E-9</v>
      </c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</row>
    <row r="328" spans="2:55" x14ac:dyDescent="0.15">
      <c r="B328" s="25">
        <v>26</v>
      </c>
      <c r="D328" s="2"/>
      <c r="E328" s="11"/>
      <c r="G328" s="2"/>
      <c r="H328" s="2"/>
      <c r="R328" s="28"/>
      <c r="S328" s="28"/>
      <c r="T328" s="28"/>
      <c r="U328" s="28"/>
      <c r="V328" s="28"/>
      <c r="W328" s="28"/>
      <c r="X328" s="28"/>
      <c r="Y328" s="28"/>
      <c r="Z328" s="28"/>
      <c r="AA328" s="29" t="s">
        <v>3717</v>
      </c>
      <c r="AB328" s="29">
        <v>402</v>
      </c>
      <c r="AC328" s="29" t="s">
        <v>35</v>
      </c>
      <c r="AD328" s="29">
        <v>2689</v>
      </c>
      <c r="AE328" s="29">
        <v>97.656000000000006</v>
      </c>
      <c r="AF328" s="29">
        <v>2321</v>
      </c>
      <c r="AG328" s="29">
        <v>2448</v>
      </c>
      <c r="AH328" s="29" t="str">
        <f t="shared" si="8"/>
        <v>Positive</v>
      </c>
      <c r="AI328" s="30">
        <v>1.2E-57</v>
      </c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</row>
    <row r="329" spans="2:55" x14ac:dyDescent="0.15">
      <c r="B329" s="25">
        <v>26</v>
      </c>
      <c r="D329" s="2"/>
      <c r="E329" s="11"/>
      <c r="G329" s="2"/>
      <c r="H329" s="2"/>
      <c r="R329" s="28"/>
      <c r="S329" s="28"/>
      <c r="T329" s="28"/>
      <c r="U329" s="28"/>
      <c r="V329" s="28"/>
      <c r="W329" s="28"/>
      <c r="X329" s="28"/>
      <c r="Y329" s="28"/>
      <c r="Z329" s="28"/>
      <c r="AA329" s="29" t="s">
        <v>3718</v>
      </c>
      <c r="AB329" s="29">
        <v>392</v>
      </c>
      <c r="AC329" s="29" t="s">
        <v>35</v>
      </c>
      <c r="AD329" s="29">
        <v>2689</v>
      </c>
      <c r="AE329" s="29">
        <v>99.099000000000004</v>
      </c>
      <c r="AF329" s="29">
        <v>1768</v>
      </c>
      <c r="AG329" s="29">
        <v>1878</v>
      </c>
      <c r="AH329" s="29" t="str">
        <f t="shared" si="8"/>
        <v>Positive</v>
      </c>
      <c r="AI329" s="30">
        <v>1.5200000000000001E-51</v>
      </c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</row>
    <row r="330" spans="2:55" x14ac:dyDescent="0.15">
      <c r="B330" s="25">
        <v>26</v>
      </c>
      <c r="D330" s="2"/>
      <c r="E330" s="11"/>
      <c r="G330" s="2"/>
      <c r="H330" s="2"/>
      <c r="R330" s="28"/>
      <c r="S330" s="28"/>
      <c r="T330" s="28"/>
      <c r="U330" s="28"/>
      <c r="V330" s="28"/>
      <c r="W330" s="28"/>
      <c r="X330" s="28"/>
      <c r="Y330" s="28"/>
      <c r="Z330" s="28"/>
      <c r="AA330" s="29" t="s">
        <v>3719</v>
      </c>
      <c r="AB330" s="29">
        <v>391</v>
      </c>
      <c r="AC330" s="29" t="s">
        <v>35</v>
      </c>
      <c r="AD330" s="29">
        <v>2689</v>
      </c>
      <c r="AE330" s="29">
        <v>100</v>
      </c>
      <c r="AF330" s="29">
        <v>1282</v>
      </c>
      <c r="AG330" s="29">
        <v>1336</v>
      </c>
      <c r="AH330" s="29" t="str">
        <f t="shared" si="8"/>
        <v>Positive</v>
      </c>
      <c r="AI330" s="30">
        <v>4.4000000000000001E-22</v>
      </c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</row>
    <row r="331" spans="2:55" x14ac:dyDescent="0.15">
      <c r="B331" s="25">
        <v>26</v>
      </c>
      <c r="D331" s="2"/>
      <c r="E331" s="11"/>
      <c r="G331" s="2"/>
      <c r="H331" s="2"/>
      <c r="R331" s="28"/>
      <c r="S331" s="28"/>
      <c r="T331" s="28"/>
      <c r="U331" s="28"/>
      <c r="V331" s="28"/>
      <c r="W331" s="28"/>
      <c r="X331" s="28"/>
      <c r="Y331" s="28"/>
      <c r="Z331" s="28"/>
      <c r="AA331" s="29" t="s">
        <v>3720</v>
      </c>
      <c r="AB331" s="29">
        <v>386</v>
      </c>
      <c r="AC331" s="29" t="s">
        <v>35</v>
      </c>
      <c r="AD331" s="29">
        <v>2689</v>
      </c>
      <c r="AE331" s="29">
        <v>98.718000000000004</v>
      </c>
      <c r="AF331" s="29">
        <v>2448</v>
      </c>
      <c r="AG331" s="29">
        <v>2525</v>
      </c>
      <c r="AH331" s="29" t="str">
        <f t="shared" si="8"/>
        <v>Positive</v>
      </c>
      <c r="AI331" s="30">
        <v>3.3100000000000002E-33</v>
      </c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</row>
    <row r="332" spans="2:55" x14ac:dyDescent="0.15">
      <c r="B332" s="25">
        <v>26</v>
      </c>
      <c r="D332" s="2"/>
      <c r="E332" s="11"/>
      <c r="G332" s="2"/>
      <c r="H332" s="2"/>
      <c r="R332" s="28"/>
      <c r="S332" s="28"/>
      <c r="T332" s="28"/>
      <c r="U332" s="28"/>
      <c r="V332" s="28"/>
      <c r="W332" s="28"/>
      <c r="X332" s="28"/>
      <c r="Y332" s="28"/>
      <c r="Z332" s="28"/>
      <c r="AA332" s="29" t="s">
        <v>3721</v>
      </c>
      <c r="AB332" s="29">
        <v>385</v>
      </c>
      <c r="AC332" s="29" t="s">
        <v>35</v>
      </c>
      <c r="AD332" s="29">
        <v>2689</v>
      </c>
      <c r="AE332" s="29">
        <v>98.275999999999996</v>
      </c>
      <c r="AF332" s="29">
        <v>866</v>
      </c>
      <c r="AG332" s="29">
        <v>809</v>
      </c>
      <c r="AH332" s="29" t="str">
        <f t="shared" si="8"/>
        <v xml:space="preserve">Negative </v>
      </c>
      <c r="AI332" s="30">
        <v>4.3300000000000004E-22</v>
      </c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</row>
    <row r="333" spans="2:55" x14ac:dyDescent="0.15">
      <c r="B333" s="25">
        <v>26</v>
      </c>
      <c r="D333" s="2"/>
      <c r="E333" s="11"/>
      <c r="G333" s="2"/>
      <c r="H333" s="2"/>
      <c r="R333" s="28"/>
      <c r="S333" s="28"/>
      <c r="T333" s="28"/>
      <c r="U333" s="28"/>
      <c r="V333" s="28"/>
      <c r="W333" s="28"/>
      <c r="X333" s="28"/>
      <c r="Y333" s="28"/>
      <c r="Z333" s="28"/>
      <c r="AA333" s="29" t="s">
        <v>3722</v>
      </c>
      <c r="AB333" s="29">
        <v>376</v>
      </c>
      <c r="AC333" s="29" t="s">
        <v>35</v>
      </c>
      <c r="AD333" s="29">
        <v>2689</v>
      </c>
      <c r="AE333" s="29">
        <v>97.917000000000002</v>
      </c>
      <c r="AF333" s="29">
        <v>2430</v>
      </c>
      <c r="AG333" s="29">
        <v>2525</v>
      </c>
      <c r="AH333" s="29" t="str">
        <f t="shared" si="8"/>
        <v>Positive</v>
      </c>
      <c r="AI333" s="30">
        <v>1.4800000000000001E-41</v>
      </c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</row>
    <row r="334" spans="2:55" x14ac:dyDescent="0.15">
      <c r="B334" s="25">
        <v>26</v>
      </c>
      <c r="D334" s="2"/>
      <c r="E334" s="11"/>
      <c r="G334" s="2"/>
      <c r="H334" s="2"/>
      <c r="R334" s="28"/>
      <c r="S334" s="28"/>
      <c r="T334" s="28"/>
      <c r="U334" s="28"/>
      <c r="V334" s="28"/>
      <c r="W334" s="28"/>
      <c r="X334" s="28"/>
      <c r="Y334" s="28"/>
      <c r="Z334" s="28"/>
      <c r="AA334" s="29" t="s">
        <v>3723</v>
      </c>
      <c r="AB334" s="29">
        <v>374</v>
      </c>
      <c r="AC334" s="29" t="s">
        <v>35</v>
      </c>
      <c r="AD334" s="29">
        <v>2689</v>
      </c>
      <c r="AE334" s="29">
        <v>98.837000000000003</v>
      </c>
      <c r="AF334" s="29">
        <v>2433</v>
      </c>
      <c r="AG334" s="29">
        <v>2518</v>
      </c>
      <c r="AH334" s="29" t="str">
        <f t="shared" si="8"/>
        <v>Positive</v>
      </c>
      <c r="AI334" s="30">
        <v>1.14E-37</v>
      </c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</row>
    <row r="335" spans="2:55" x14ac:dyDescent="0.15">
      <c r="B335" s="25">
        <v>26</v>
      </c>
      <c r="D335" s="2"/>
      <c r="E335" s="11"/>
      <c r="G335" s="2"/>
      <c r="H335" s="2"/>
      <c r="R335" s="28"/>
      <c r="S335" s="28"/>
      <c r="T335" s="28"/>
      <c r="U335" s="28"/>
      <c r="V335" s="28"/>
      <c r="W335" s="28"/>
      <c r="X335" s="28"/>
      <c r="Y335" s="28"/>
      <c r="Z335" s="28"/>
      <c r="AA335" s="29" t="s">
        <v>3724</v>
      </c>
      <c r="AB335" s="29">
        <v>371</v>
      </c>
      <c r="AC335" s="29" t="s">
        <v>35</v>
      </c>
      <c r="AD335" s="29">
        <v>2689</v>
      </c>
      <c r="AE335" s="29">
        <v>98.293999999999997</v>
      </c>
      <c r="AF335" s="29">
        <v>1584</v>
      </c>
      <c r="AG335" s="29">
        <v>1292</v>
      </c>
      <c r="AH335" s="29" t="str">
        <f t="shared" si="8"/>
        <v xml:space="preserve">Negative </v>
      </c>
      <c r="AI335" s="30">
        <v>4.5100000000000001E-146</v>
      </c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</row>
    <row r="336" spans="2:55" x14ac:dyDescent="0.15">
      <c r="B336" s="25">
        <v>26</v>
      </c>
      <c r="D336" s="2"/>
      <c r="E336" s="11"/>
      <c r="G336" s="2"/>
      <c r="H336" s="2"/>
      <c r="R336" s="28"/>
      <c r="S336" s="28"/>
      <c r="T336" s="28"/>
      <c r="U336" s="28"/>
      <c r="V336" s="28"/>
      <c r="W336" s="28"/>
      <c r="X336" s="28"/>
      <c r="Y336" s="28"/>
      <c r="Z336" s="28"/>
      <c r="AA336" s="29" t="s">
        <v>3725</v>
      </c>
      <c r="AB336" s="29">
        <v>370</v>
      </c>
      <c r="AC336" s="29" t="s">
        <v>35</v>
      </c>
      <c r="AD336" s="29">
        <v>2689</v>
      </c>
      <c r="AE336" s="29">
        <v>95.867999999999995</v>
      </c>
      <c r="AF336" s="29">
        <v>121</v>
      </c>
      <c r="AG336" s="29">
        <v>1</v>
      </c>
      <c r="AH336" s="29" t="str">
        <f t="shared" si="8"/>
        <v xml:space="preserve">Negative </v>
      </c>
      <c r="AI336" s="30">
        <v>1.85E-50</v>
      </c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</row>
    <row r="337" spans="2:55" x14ac:dyDescent="0.15">
      <c r="B337" s="25">
        <v>26</v>
      </c>
      <c r="D337" s="2"/>
      <c r="E337" s="11"/>
      <c r="G337" s="2"/>
      <c r="H337" s="2"/>
      <c r="R337" s="28"/>
      <c r="S337" s="28"/>
      <c r="T337" s="28"/>
      <c r="U337" s="28"/>
      <c r="V337" s="28"/>
      <c r="W337" s="28"/>
      <c r="X337" s="28"/>
      <c r="Y337" s="28"/>
      <c r="Z337" s="28"/>
      <c r="AA337" s="29" t="s">
        <v>3726</v>
      </c>
      <c r="AB337" s="29">
        <v>369</v>
      </c>
      <c r="AC337" s="29" t="s">
        <v>35</v>
      </c>
      <c r="AD337" s="29">
        <v>2689</v>
      </c>
      <c r="AE337" s="29">
        <v>93.043000000000006</v>
      </c>
      <c r="AF337" s="29">
        <v>2134</v>
      </c>
      <c r="AG337" s="29">
        <v>2020</v>
      </c>
      <c r="AH337" s="29" t="str">
        <f t="shared" si="8"/>
        <v xml:space="preserve">Negative </v>
      </c>
      <c r="AI337" s="30">
        <v>1.4499999999999999E-41</v>
      </c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</row>
    <row r="338" spans="2:55" x14ac:dyDescent="0.15">
      <c r="B338" s="25">
        <v>26</v>
      </c>
      <c r="D338" s="2"/>
      <c r="E338" s="11"/>
      <c r="G338" s="2"/>
      <c r="H338" s="2"/>
      <c r="R338" s="28"/>
      <c r="S338" s="28"/>
      <c r="T338" s="28"/>
      <c r="U338" s="28"/>
      <c r="V338" s="28"/>
      <c r="W338" s="28"/>
      <c r="X338" s="28"/>
      <c r="Y338" s="28"/>
      <c r="Z338" s="28"/>
      <c r="AA338" s="29" t="s">
        <v>3727</v>
      </c>
      <c r="AB338" s="29">
        <v>367</v>
      </c>
      <c r="AC338" s="29" t="s">
        <v>35</v>
      </c>
      <c r="AD338" s="29">
        <v>2689</v>
      </c>
      <c r="AE338" s="29">
        <v>100</v>
      </c>
      <c r="AF338" s="29">
        <v>861</v>
      </c>
      <c r="AG338" s="29">
        <v>791</v>
      </c>
      <c r="AH338" s="29" t="str">
        <f t="shared" si="8"/>
        <v xml:space="preserve">Negative </v>
      </c>
      <c r="AI338" s="30">
        <v>5.2500000000000004E-31</v>
      </c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</row>
    <row r="339" spans="2:55" x14ac:dyDescent="0.15">
      <c r="B339" s="25">
        <v>26</v>
      </c>
      <c r="D339" s="2"/>
      <c r="E339" s="11"/>
      <c r="G339" s="2"/>
      <c r="H339" s="2"/>
      <c r="R339" s="28"/>
      <c r="S339" s="28"/>
      <c r="T339" s="28"/>
      <c r="U339" s="28"/>
      <c r="V339" s="28"/>
      <c r="W339" s="28"/>
      <c r="X339" s="28"/>
      <c r="Y339" s="28"/>
      <c r="Z339" s="28"/>
      <c r="AA339" s="29" t="s">
        <v>3728</v>
      </c>
      <c r="AB339" s="29">
        <v>367</v>
      </c>
      <c r="AC339" s="29" t="s">
        <v>35</v>
      </c>
      <c r="AD339" s="29">
        <v>2689</v>
      </c>
      <c r="AE339" s="29">
        <v>95.603999999999999</v>
      </c>
      <c r="AF339" s="29">
        <v>163</v>
      </c>
      <c r="AG339" s="29">
        <v>252</v>
      </c>
      <c r="AH339" s="29" t="str">
        <f t="shared" si="8"/>
        <v>Positive</v>
      </c>
      <c r="AI339" s="30">
        <v>6.7400000000000002E-35</v>
      </c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</row>
    <row r="340" spans="2:55" x14ac:dyDescent="0.15">
      <c r="B340" s="25">
        <v>26</v>
      </c>
      <c r="D340" s="2"/>
      <c r="E340" s="11"/>
      <c r="G340" s="2"/>
      <c r="H340" s="2"/>
      <c r="R340" s="28"/>
      <c r="S340" s="28"/>
      <c r="T340" s="28"/>
      <c r="U340" s="28"/>
      <c r="V340" s="28"/>
      <c r="W340" s="28"/>
      <c r="X340" s="28"/>
      <c r="Y340" s="28"/>
      <c r="Z340" s="28"/>
      <c r="AA340" s="29" t="s">
        <v>3729</v>
      </c>
      <c r="AB340" s="29">
        <v>360</v>
      </c>
      <c r="AC340" s="29" t="s">
        <v>35</v>
      </c>
      <c r="AD340" s="29">
        <v>2689</v>
      </c>
      <c r="AE340" s="29">
        <v>97.436000000000007</v>
      </c>
      <c r="AF340" s="29">
        <v>2486</v>
      </c>
      <c r="AG340" s="29">
        <v>2563</v>
      </c>
      <c r="AH340" s="29" t="str">
        <f t="shared" si="8"/>
        <v>Positive</v>
      </c>
      <c r="AI340" s="30">
        <v>1.4299999999999999E-31</v>
      </c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</row>
    <row r="341" spans="2:55" x14ac:dyDescent="0.15">
      <c r="B341" s="25">
        <v>26</v>
      </c>
      <c r="D341" s="2"/>
      <c r="E341" s="11"/>
      <c r="G341" s="2"/>
      <c r="H341" s="2"/>
      <c r="R341" s="28"/>
      <c r="S341" s="28"/>
      <c r="T341" s="28"/>
      <c r="U341" s="28"/>
      <c r="V341" s="28"/>
      <c r="W341" s="28"/>
      <c r="X341" s="28"/>
      <c r="Y341" s="28"/>
      <c r="Z341" s="28"/>
      <c r="AA341" s="29" t="s">
        <v>3730</v>
      </c>
      <c r="AB341" s="29">
        <v>360</v>
      </c>
      <c r="AC341" s="29" t="s">
        <v>35</v>
      </c>
      <c r="AD341" s="29">
        <v>2689</v>
      </c>
      <c r="AE341" s="29">
        <v>93.938999999999993</v>
      </c>
      <c r="AF341" s="29">
        <v>2568</v>
      </c>
      <c r="AG341" s="29">
        <v>2405</v>
      </c>
      <c r="AH341" s="29" t="str">
        <f t="shared" si="8"/>
        <v xml:space="preserve">Negative </v>
      </c>
      <c r="AI341" s="30">
        <v>4.89E-66</v>
      </c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</row>
    <row r="342" spans="2:55" x14ac:dyDescent="0.15">
      <c r="B342" s="25">
        <v>26</v>
      </c>
      <c r="D342" s="2"/>
      <c r="E342" s="11"/>
      <c r="G342" s="2"/>
      <c r="H342" s="2"/>
      <c r="R342" s="28"/>
      <c r="S342" s="28"/>
      <c r="T342" s="28"/>
      <c r="U342" s="28"/>
      <c r="V342" s="28"/>
      <c r="W342" s="28"/>
      <c r="X342" s="28"/>
      <c r="Y342" s="28"/>
      <c r="Z342" s="28"/>
      <c r="AA342" s="29" t="s">
        <v>3731</v>
      </c>
      <c r="AB342" s="29">
        <v>359</v>
      </c>
      <c r="AC342" s="29" t="s">
        <v>35</v>
      </c>
      <c r="AD342" s="29">
        <v>2689</v>
      </c>
      <c r="AE342" s="29">
        <v>100</v>
      </c>
      <c r="AF342" s="29">
        <v>1305</v>
      </c>
      <c r="AG342" s="29">
        <v>1338</v>
      </c>
      <c r="AH342" s="29" t="str">
        <f t="shared" si="8"/>
        <v>Positive</v>
      </c>
      <c r="AI342" s="30">
        <v>1.8999999999999999E-10</v>
      </c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</row>
    <row r="343" spans="2:55" x14ac:dyDescent="0.15">
      <c r="B343" s="25">
        <v>26</v>
      </c>
      <c r="D343" s="2"/>
      <c r="E343" s="11"/>
      <c r="G343" s="2"/>
      <c r="H343" s="2"/>
      <c r="R343" s="28"/>
      <c r="S343" s="28"/>
      <c r="T343" s="28"/>
      <c r="U343" s="28"/>
      <c r="V343" s="28"/>
      <c r="W343" s="28"/>
      <c r="X343" s="28"/>
      <c r="Y343" s="28"/>
      <c r="Z343" s="28"/>
      <c r="AA343" s="29" t="s">
        <v>3732</v>
      </c>
      <c r="AB343" s="29">
        <v>357</v>
      </c>
      <c r="AC343" s="29" t="s">
        <v>35</v>
      </c>
      <c r="AD343" s="29">
        <v>2689</v>
      </c>
      <c r="AE343" s="29">
        <v>100</v>
      </c>
      <c r="AF343" s="29">
        <v>1841</v>
      </c>
      <c r="AG343" s="29">
        <v>1801</v>
      </c>
      <c r="AH343" s="29" t="str">
        <f t="shared" si="8"/>
        <v xml:space="preserve">Negative </v>
      </c>
      <c r="AI343" s="30">
        <v>2.42E-14</v>
      </c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</row>
    <row r="344" spans="2:55" x14ac:dyDescent="0.15">
      <c r="B344" s="25">
        <v>26</v>
      </c>
      <c r="D344" s="2"/>
      <c r="E344" s="11"/>
      <c r="G344" s="2"/>
      <c r="H344" s="2"/>
      <c r="R344" s="28"/>
      <c r="S344" s="28"/>
      <c r="T344" s="28"/>
      <c r="U344" s="28"/>
      <c r="V344" s="28"/>
      <c r="W344" s="28"/>
      <c r="X344" s="28"/>
      <c r="Y344" s="28"/>
      <c r="Z344" s="28"/>
      <c r="AA344" s="29" t="s">
        <v>3733</v>
      </c>
      <c r="AB344" s="29">
        <v>353</v>
      </c>
      <c r="AC344" s="29" t="s">
        <v>35</v>
      </c>
      <c r="AD344" s="29">
        <v>2689</v>
      </c>
      <c r="AE344" s="29">
        <v>96.491</v>
      </c>
      <c r="AF344" s="29">
        <v>2061</v>
      </c>
      <c r="AG344" s="29">
        <v>2117</v>
      </c>
      <c r="AH344" s="29" t="str">
        <f t="shared" si="8"/>
        <v>Positive</v>
      </c>
      <c r="AI344" s="30">
        <v>6.6100000000000004E-20</v>
      </c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</row>
    <row r="345" spans="2:55" x14ac:dyDescent="0.15">
      <c r="B345" s="25">
        <v>26</v>
      </c>
      <c r="D345" s="2"/>
      <c r="E345" s="11"/>
      <c r="G345" s="2"/>
      <c r="H345" s="2"/>
      <c r="R345" s="28"/>
      <c r="S345" s="28"/>
      <c r="T345" s="28"/>
      <c r="U345" s="28"/>
      <c r="V345" s="28"/>
      <c r="W345" s="28"/>
      <c r="X345" s="28"/>
      <c r="Y345" s="28"/>
      <c r="Z345" s="28"/>
      <c r="AA345" s="29" t="s">
        <v>3734</v>
      </c>
      <c r="AB345" s="29">
        <v>350</v>
      </c>
      <c r="AC345" s="29" t="s">
        <v>35</v>
      </c>
      <c r="AD345" s="29">
        <v>2689</v>
      </c>
      <c r="AE345" s="29">
        <v>100</v>
      </c>
      <c r="AF345" s="29">
        <v>1866</v>
      </c>
      <c r="AG345" s="29">
        <v>1812</v>
      </c>
      <c r="AH345" s="29" t="str">
        <f t="shared" si="8"/>
        <v xml:space="preserve">Negative </v>
      </c>
      <c r="AI345" s="30">
        <v>3.9100000000000001E-22</v>
      </c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</row>
    <row r="346" spans="2:55" x14ac:dyDescent="0.15">
      <c r="B346" s="25">
        <v>26</v>
      </c>
      <c r="D346" s="2"/>
      <c r="E346" s="11"/>
      <c r="G346" s="2"/>
      <c r="H346" s="2"/>
      <c r="R346" s="28"/>
      <c r="S346" s="28"/>
      <c r="T346" s="28"/>
      <c r="U346" s="28"/>
      <c r="V346" s="28"/>
      <c r="W346" s="28"/>
      <c r="X346" s="28"/>
      <c r="Y346" s="28"/>
      <c r="Z346" s="28"/>
      <c r="AA346" s="29" t="s">
        <v>3735</v>
      </c>
      <c r="AB346" s="29">
        <v>349</v>
      </c>
      <c r="AC346" s="29" t="s">
        <v>35</v>
      </c>
      <c r="AD346" s="29">
        <v>2689</v>
      </c>
      <c r="AE346" s="29">
        <v>100</v>
      </c>
      <c r="AF346" s="29">
        <v>1275</v>
      </c>
      <c r="AG346" s="29">
        <v>1326</v>
      </c>
      <c r="AH346" s="29" t="str">
        <f t="shared" si="8"/>
        <v>Positive</v>
      </c>
      <c r="AI346" s="30">
        <v>1.8099999999999999E-20</v>
      </c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</row>
    <row r="347" spans="2:55" x14ac:dyDescent="0.15">
      <c r="B347" s="25">
        <v>26</v>
      </c>
      <c r="D347" s="2"/>
      <c r="E347" s="11"/>
      <c r="G347" s="2"/>
      <c r="H347" s="2"/>
      <c r="R347" s="28"/>
      <c r="S347" s="28"/>
      <c r="T347" s="28"/>
      <c r="U347" s="28"/>
      <c r="V347" s="28"/>
      <c r="W347" s="28"/>
      <c r="X347" s="28"/>
      <c r="Y347" s="28"/>
      <c r="Z347" s="28"/>
      <c r="AA347" s="29" t="s">
        <v>3736</v>
      </c>
      <c r="AB347" s="29">
        <v>346</v>
      </c>
      <c r="AC347" s="29" t="s">
        <v>35</v>
      </c>
      <c r="AD347" s="29">
        <v>2689</v>
      </c>
      <c r="AE347" s="29">
        <v>100</v>
      </c>
      <c r="AF347" s="29">
        <v>661</v>
      </c>
      <c r="AG347" s="29">
        <v>586</v>
      </c>
      <c r="AH347" s="29" t="str">
        <f t="shared" si="8"/>
        <v xml:space="preserve">Negative </v>
      </c>
      <c r="AI347" s="30">
        <v>8.1900000000000001E-34</v>
      </c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</row>
    <row r="348" spans="2:55" x14ac:dyDescent="0.15">
      <c r="B348" s="25">
        <v>26</v>
      </c>
      <c r="D348" s="2"/>
      <c r="E348" s="11"/>
      <c r="G348" s="2"/>
      <c r="H348" s="2"/>
      <c r="R348" s="28"/>
      <c r="S348" s="28"/>
      <c r="T348" s="28"/>
      <c r="U348" s="28"/>
      <c r="V348" s="28"/>
      <c r="W348" s="28"/>
      <c r="X348" s="28"/>
      <c r="Y348" s="28"/>
      <c r="Z348" s="28"/>
      <c r="AA348" s="29" t="s">
        <v>1396</v>
      </c>
      <c r="AB348" s="29">
        <v>345</v>
      </c>
      <c r="AC348" s="29" t="s">
        <v>35</v>
      </c>
      <c r="AD348" s="29">
        <v>2689</v>
      </c>
      <c r="AE348" s="29">
        <v>95.96</v>
      </c>
      <c r="AF348" s="29">
        <v>2528</v>
      </c>
      <c r="AG348" s="29">
        <v>2430</v>
      </c>
      <c r="AH348" s="29" t="str">
        <f t="shared" si="8"/>
        <v xml:space="preserve">Negative </v>
      </c>
      <c r="AI348" s="30">
        <v>6.2700000000000004E-40</v>
      </c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</row>
    <row r="349" spans="2:55" x14ac:dyDescent="0.15">
      <c r="B349" s="25">
        <v>26</v>
      </c>
      <c r="D349" s="2"/>
      <c r="E349" s="11"/>
      <c r="G349" s="2"/>
      <c r="H349" s="2"/>
      <c r="R349" s="28"/>
      <c r="S349" s="28"/>
      <c r="T349" s="28"/>
      <c r="U349" s="28"/>
      <c r="V349" s="28"/>
      <c r="W349" s="28"/>
      <c r="X349" s="28"/>
      <c r="Y349" s="28"/>
      <c r="Z349" s="28"/>
      <c r="AA349" s="29" t="s">
        <v>3737</v>
      </c>
      <c r="AB349" s="29">
        <v>345</v>
      </c>
      <c r="AC349" s="29" t="s">
        <v>35</v>
      </c>
      <c r="AD349" s="29">
        <v>2689</v>
      </c>
      <c r="AE349" s="29">
        <v>97.5</v>
      </c>
      <c r="AF349" s="29">
        <v>1638</v>
      </c>
      <c r="AG349" s="29">
        <v>1559</v>
      </c>
      <c r="AH349" s="29" t="str">
        <f t="shared" si="8"/>
        <v xml:space="preserve">Negative </v>
      </c>
      <c r="AI349" s="30">
        <v>1.0599999999999999E-32</v>
      </c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</row>
    <row r="350" spans="2:55" x14ac:dyDescent="0.15">
      <c r="B350" s="25">
        <v>26</v>
      </c>
      <c r="D350" s="2"/>
      <c r="E350" s="11"/>
      <c r="G350" s="2"/>
      <c r="H350" s="2"/>
      <c r="R350" s="28"/>
      <c r="S350" s="28"/>
      <c r="T350" s="28"/>
      <c r="U350" s="28"/>
      <c r="V350" s="28"/>
      <c r="W350" s="28"/>
      <c r="X350" s="28"/>
      <c r="Y350" s="28"/>
      <c r="Z350" s="28"/>
      <c r="AA350" s="29" t="s">
        <v>3738</v>
      </c>
      <c r="AB350" s="29">
        <v>344</v>
      </c>
      <c r="AC350" s="29" t="s">
        <v>35</v>
      </c>
      <c r="AD350" s="29">
        <v>2689</v>
      </c>
      <c r="AE350" s="29">
        <v>98.765000000000001</v>
      </c>
      <c r="AF350" s="29">
        <v>1137</v>
      </c>
      <c r="AG350" s="29">
        <v>1057</v>
      </c>
      <c r="AH350" s="29" t="str">
        <f t="shared" si="8"/>
        <v xml:space="preserve">Negative </v>
      </c>
      <c r="AI350" s="30">
        <v>6.2900000000000002E-35</v>
      </c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</row>
    <row r="351" spans="2:55" x14ac:dyDescent="0.15">
      <c r="B351" s="25">
        <v>26</v>
      </c>
      <c r="D351" s="2"/>
      <c r="E351" s="11"/>
      <c r="G351" s="2"/>
      <c r="H351" s="2"/>
      <c r="R351" s="28"/>
      <c r="S351" s="28"/>
      <c r="T351" s="28"/>
      <c r="U351" s="28"/>
      <c r="V351" s="28"/>
      <c r="W351" s="28"/>
      <c r="X351" s="28"/>
      <c r="Y351" s="28"/>
      <c r="Z351" s="28"/>
      <c r="AA351" s="29" t="s">
        <v>3739</v>
      </c>
      <c r="AB351" s="29">
        <v>343</v>
      </c>
      <c r="AC351" s="29" t="s">
        <v>35</v>
      </c>
      <c r="AD351" s="29">
        <v>2689</v>
      </c>
      <c r="AE351" s="29">
        <v>96.364000000000004</v>
      </c>
      <c r="AF351" s="29">
        <v>1532</v>
      </c>
      <c r="AG351" s="29">
        <v>1586</v>
      </c>
      <c r="AH351" s="29" t="str">
        <f t="shared" si="8"/>
        <v>Positive</v>
      </c>
      <c r="AI351" s="30">
        <v>8.2899999999999998E-19</v>
      </c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</row>
    <row r="352" spans="2:55" x14ac:dyDescent="0.15">
      <c r="B352" s="25">
        <v>26</v>
      </c>
      <c r="D352" s="2"/>
      <c r="E352" s="11"/>
      <c r="G352" s="2"/>
      <c r="H352" s="2"/>
      <c r="R352" s="28"/>
      <c r="S352" s="28"/>
      <c r="T352" s="28"/>
      <c r="U352" s="28"/>
      <c r="V352" s="28"/>
      <c r="W352" s="28"/>
      <c r="X352" s="28"/>
      <c r="Y352" s="28"/>
      <c r="Z352" s="28"/>
      <c r="AA352" s="29" t="s">
        <v>3740</v>
      </c>
      <c r="AB352" s="29">
        <v>341</v>
      </c>
      <c r="AC352" s="29" t="s">
        <v>35</v>
      </c>
      <c r="AD352" s="29">
        <v>2689</v>
      </c>
      <c r="AE352" s="29">
        <v>100</v>
      </c>
      <c r="AF352" s="29">
        <v>1339</v>
      </c>
      <c r="AG352" s="29">
        <v>1279</v>
      </c>
      <c r="AH352" s="29" t="str">
        <f t="shared" si="8"/>
        <v xml:space="preserve">Negative </v>
      </c>
      <c r="AI352" s="30">
        <v>1.7600000000000001E-25</v>
      </c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</row>
    <row r="353" spans="2:53" x14ac:dyDescent="0.15">
      <c r="B353" s="25">
        <v>26</v>
      </c>
      <c r="D353" s="2"/>
      <c r="E353" s="11"/>
      <c r="G353" s="2"/>
      <c r="H353" s="2"/>
      <c r="R353" s="28"/>
      <c r="S353" s="28"/>
      <c r="T353" s="28"/>
      <c r="U353" s="28"/>
      <c r="V353" s="28"/>
      <c r="W353" s="28"/>
      <c r="X353" s="28"/>
      <c r="Y353" s="28"/>
      <c r="Z353" s="28"/>
      <c r="AA353" s="29" t="s">
        <v>3741</v>
      </c>
      <c r="AB353" s="29">
        <v>340</v>
      </c>
      <c r="AC353" s="29" t="s">
        <v>35</v>
      </c>
      <c r="AD353" s="29">
        <v>2689</v>
      </c>
      <c r="AE353" s="29">
        <v>100</v>
      </c>
      <c r="AF353" s="29">
        <v>300</v>
      </c>
      <c r="AG353" s="29">
        <v>120</v>
      </c>
      <c r="AH353" s="29" t="str">
        <f t="shared" si="8"/>
        <v xml:space="preserve">Negative </v>
      </c>
      <c r="AI353" s="30">
        <v>3.4399999999999997E-92</v>
      </c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</row>
    <row r="354" spans="2:53" x14ac:dyDescent="0.15">
      <c r="B354" s="25">
        <v>26</v>
      </c>
      <c r="D354" s="2"/>
      <c r="E354" s="11"/>
      <c r="G354" s="2"/>
      <c r="H354" s="2"/>
      <c r="R354" s="28"/>
      <c r="S354" s="28"/>
      <c r="T354" s="28"/>
      <c r="U354" s="28"/>
      <c r="V354" s="28"/>
      <c r="W354" s="28"/>
      <c r="X354" s="28"/>
      <c r="Y354" s="28"/>
      <c r="Z354" s="28"/>
      <c r="AA354" s="29" t="s">
        <v>3742</v>
      </c>
      <c r="AB354" s="29">
        <v>339</v>
      </c>
      <c r="AC354" s="29" t="s">
        <v>35</v>
      </c>
      <c r="AD354" s="29">
        <v>2689</v>
      </c>
      <c r="AE354" s="29">
        <v>96.97</v>
      </c>
      <c r="AF354" s="29">
        <v>2511</v>
      </c>
      <c r="AG354" s="29">
        <v>2413</v>
      </c>
      <c r="AH354" s="29" t="str">
        <f t="shared" si="8"/>
        <v xml:space="preserve">Negative </v>
      </c>
      <c r="AI354" s="30">
        <v>1.3200000000000001E-41</v>
      </c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</row>
    <row r="355" spans="2:53" x14ac:dyDescent="0.15">
      <c r="B355" s="25">
        <v>26</v>
      </c>
      <c r="D355" s="2"/>
      <c r="E355" s="11"/>
      <c r="G355" s="2"/>
      <c r="H355" s="2"/>
      <c r="R355" s="28"/>
      <c r="S355" s="28"/>
      <c r="T355" s="28"/>
      <c r="U355" s="28"/>
      <c r="V355" s="28"/>
      <c r="W355" s="28"/>
      <c r="X355" s="28"/>
      <c r="Y355" s="28"/>
      <c r="Z355" s="28"/>
      <c r="AA355" s="29" t="s">
        <v>3743</v>
      </c>
      <c r="AB355" s="29">
        <v>335</v>
      </c>
      <c r="AC355" s="29" t="s">
        <v>35</v>
      </c>
      <c r="AD355" s="29">
        <v>2689</v>
      </c>
      <c r="AE355" s="29">
        <v>96.61</v>
      </c>
      <c r="AF355" s="29">
        <v>2463</v>
      </c>
      <c r="AG355" s="29">
        <v>2405</v>
      </c>
      <c r="AH355" s="29" t="str">
        <f t="shared" si="8"/>
        <v xml:space="preserve">Negative </v>
      </c>
      <c r="AI355" s="30">
        <v>4.8300000000000003E-21</v>
      </c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</row>
    <row r="356" spans="2:53" x14ac:dyDescent="0.15">
      <c r="B356" s="25">
        <v>26</v>
      </c>
      <c r="D356" s="2"/>
      <c r="E356" s="11"/>
      <c r="G356" s="2"/>
      <c r="H356" s="2"/>
      <c r="R356" s="28"/>
      <c r="S356" s="28"/>
      <c r="T356" s="28"/>
      <c r="U356" s="28"/>
      <c r="V356" s="28"/>
      <c r="W356" s="28"/>
      <c r="X356" s="28"/>
      <c r="Y356" s="28"/>
      <c r="Z356" s="28"/>
      <c r="AA356" s="29" t="s">
        <v>3744</v>
      </c>
      <c r="AB356" s="29">
        <v>333</v>
      </c>
      <c r="AC356" s="29" t="s">
        <v>35</v>
      </c>
      <c r="AD356" s="29">
        <v>2689</v>
      </c>
      <c r="AE356" s="29">
        <v>98.281999999999996</v>
      </c>
      <c r="AF356" s="29">
        <v>648</v>
      </c>
      <c r="AG356" s="29">
        <v>938</v>
      </c>
      <c r="AH356" s="29" t="str">
        <f t="shared" si="8"/>
        <v>Positive</v>
      </c>
      <c r="AI356" s="30">
        <v>5.1999999999999999E-145</v>
      </c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</row>
    <row r="357" spans="2:53" x14ac:dyDescent="0.15">
      <c r="B357" s="25">
        <v>26</v>
      </c>
      <c r="D357" s="2"/>
      <c r="E357" s="11"/>
      <c r="G357" s="2"/>
      <c r="H357" s="2"/>
      <c r="R357" s="28"/>
      <c r="S357" s="28"/>
      <c r="T357" s="28"/>
      <c r="U357" s="28"/>
      <c r="V357" s="28"/>
      <c r="W357" s="28"/>
      <c r="X357" s="28"/>
      <c r="Y357" s="28"/>
      <c r="Z357" s="28"/>
      <c r="AA357" s="29" t="s">
        <v>3745</v>
      </c>
      <c r="AB357" s="29">
        <v>332</v>
      </c>
      <c r="AC357" s="29" t="s">
        <v>35</v>
      </c>
      <c r="AD357" s="29">
        <v>2689</v>
      </c>
      <c r="AE357" s="29">
        <v>98.039000000000001</v>
      </c>
      <c r="AF357" s="29">
        <v>1204</v>
      </c>
      <c r="AG357" s="29">
        <v>1305</v>
      </c>
      <c r="AH357" s="29" t="str">
        <f t="shared" si="8"/>
        <v>Positive</v>
      </c>
      <c r="AI357" s="30">
        <v>5.97E-45</v>
      </c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</row>
    <row r="358" spans="2:53" x14ac:dyDescent="0.15">
      <c r="B358" s="25">
        <v>26</v>
      </c>
      <c r="D358" s="2"/>
      <c r="E358" s="11"/>
      <c r="G358" s="2"/>
      <c r="H358" s="2"/>
      <c r="R358" s="28"/>
      <c r="S358" s="28"/>
      <c r="T358" s="28"/>
      <c r="U358" s="28"/>
      <c r="V358" s="28"/>
      <c r="W358" s="28"/>
      <c r="X358" s="28"/>
      <c r="Y358" s="28"/>
      <c r="Z358" s="28"/>
      <c r="AA358" s="29" t="s">
        <v>3746</v>
      </c>
      <c r="AB358" s="29">
        <v>329</v>
      </c>
      <c r="AC358" s="29" t="s">
        <v>35</v>
      </c>
      <c r="AD358" s="29">
        <v>2689</v>
      </c>
      <c r="AE358" s="29">
        <v>96</v>
      </c>
      <c r="AF358" s="29">
        <v>1322</v>
      </c>
      <c r="AG358" s="29">
        <v>1273</v>
      </c>
      <c r="AH358" s="29" t="str">
        <f t="shared" si="8"/>
        <v xml:space="preserve">Negative </v>
      </c>
      <c r="AI358" s="30">
        <v>4.7699999999999996E-16</v>
      </c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</row>
    <row r="359" spans="2:53" x14ac:dyDescent="0.15">
      <c r="B359" s="25">
        <v>26</v>
      </c>
      <c r="D359" s="2"/>
      <c r="E359" s="11"/>
      <c r="G359" s="2"/>
      <c r="H359" s="2"/>
      <c r="R359" s="28"/>
      <c r="S359" s="28"/>
      <c r="T359" s="28"/>
      <c r="U359" s="28"/>
      <c r="V359" s="28"/>
      <c r="W359" s="28"/>
      <c r="X359" s="28"/>
      <c r="Y359" s="28"/>
      <c r="Z359" s="28"/>
      <c r="AA359" s="29" t="s">
        <v>3747</v>
      </c>
      <c r="AB359" s="29">
        <v>329</v>
      </c>
      <c r="AC359" s="29" t="s">
        <v>35</v>
      </c>
      <c r="AD359" s="29">
        <v>2689</v>
      </c>
      <c r="AE359" s="29">
        <v>95.918000000000006</v>
      </c>
      <c r="AF359" s="29">
        <v>2429</v>
      </c>
      <c r="AG359" s="29">
        <v>2526</v>
      </c>
      <c r="AH359" s="29" t="str">
        <f t="shared" si="8"/>
        <v>Positive</v>
      </c>
      <c r="AI359" s="30">
        <v>7.7100000000000006E-39</v>
      </c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</row>
    <row r="360" spans="2:53" x14ac:dyDescent="0.15">
      <c r="B360" s="25">
        <v>26</v>
      </c>
      <c r="D360" s="2"/>
      <c r="E360" s="11"/>
      <c r="G360" s="2"/>
      <c r="H360" s="2"/>
      <c r="R360" s="28"/>
      <c r="S360" s="28"/>
      <c r="T360" s="28"/>
      <c r="U360" s="28"/>
      <c r="V360" s="28"/>
      <c r="W360" s="28"/>
      <c r="X360" s="28"/>
      <c r="Y360" s="28"/>
      <c r="Z360" s="28"/>
      <c r="AA360" s="29" t="s">
        <v>3748</v>
      </c>
      <c r="AB360" s="29">
        <v>327</v>
      </c>
      <c r="AC360" s="29" t="s">
        <v>35</v>
      </c>
      <c r="AD360" s="29">
        <v>2689</v>
      </c>
      <c r="AE360" s="29">
        <v>97.959000000000003</v>
      </c>
      <c r="AF360" s="29">
        <v>1317</v>
      </c>
      <c r="AG360" s="29">
        <v>1269</v>
      </c>
      <c r="AH360" s="29" t="str">
        <f t="shared" si="8"/>
        <v xml:space="preserve">Negative </v>
      </c>
      <c r="AI360" s="30">
        <v>3.6599999999999999E-17</v>
      </c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</row>
    <row r="361" spans="2:53" x14ac:dyDescent="0.15">
      <c r="B361" s="25">
        <v>26</v>
      </c>
      <c r="D361" s="2"/>
      <c r="E361" s="11"/>
      <c r="G361" s="2"/>
      <c r="H361" s="2"/>
      <c r="R361" s="28"/>
      <c r="S361" s="28"/>
      <c r="T361" s="28"/>
      <c r="U361" s="28"/>
      <c r="V361" s="28"/>
      <c r="W361" s="28"/>
      <c r="X361" s="28"/>
      <c r="Y361" s="28"/>
      <c r="Z361" s="28"/>
      <c r="AA361" s="29" t="s">
        <v>3749</v>
      </c>
      <c r="AB361" s="29">
        <v>326</v>
      </c>
      <c r="AC361" s="29" t="s">
        <v>35</v>
      </c>
      <c r="AD361" s="29">
        <v>2689</v>
      </c>
      <c r="AE361" s="29">
        <v>98.995000000000005</v>
      </c>
      <c r="AF361" s="29">
        <v>1490</v>
      </c>
      <c r="AG361" s="29">
        <v>1292</v>
      </c>
      <c r="AH361" s="29" t="str">
        <f t="shared" si="8"/>
        <v xml:space="preserve">Negative </v>
      </c>
      <c r="AI361" s="30">
        <v>7.0100000000000003E-99</v>
      </c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</row>
    <row r="362" spans="2:53" x14ac:dyDescent="0.15">
      <c r="B362" s="25">
        <v>26</v>
      </c>
      <c r="D362" s="2"/>
      <c r="E362" s="11"/>
      <c r="G362" s="2"/>
      <c r="H362" s="2"/>
      <c r="R362" s="28"/>
      <c r="S362" s="28"/>
      <c r="T362" s="28"/>
      <c r="U362" s="28"/>
      <c r="V362" s="28"/>
      <c r="W362" s="28"/>
      <c r="X362" s="28"/>
      <c r="Y362" s="28"/>
      <c r="Z362" s="28"/>
      <c r="AA362" s="29" t="s">
        <v>3750</v>
      </c>
      <c r="AB362" s="29">
        <v>326</v>
      </c>
      <c r="AC362" s="29" t="s">
        <v>35</v>
      </c>
      <c r="AD362" s="29">
        <v>2689</v>
      </c>
      <c r="AE362" s="29">
        <v>97.917000000000002</v>
      </c>
      <c r="AF362" s="29">
        <v>2524</v>
      </c>
      <c r="AG362" s="29">
        <v>2429</v>
      </c>
      <c r="AH362" s="29" t="str">
        <f t="shared" si="8"/>
        <v xml:space="preserve">Negative </v>
      </c>
      <c r="AI362" s="30">
        <v>1.27E-41</v>
      </c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</row>
    <row r="363" spans="2:53" x14ac:dyDescent="0.15">
      <c r="B363" s="25">
        <v>26</v>
      </c>
      <c r="D363" s="2"/>
      <c r="E363" s="11"/>
      <c r="G363" s="2"/>
      <c r="H363" s="2"/>
      <c r="R363" s="28"/>
      <c r="S363" s="28"/>
      <c r="T363" s="28"/>
      <c r="U363" s="28"/>
      <c r="V363" s="28"/>
      <c r="W363" s="28"/>
      <c r="X363" s="28"/>
      <c r="Y363" s="28"/>
      <c r="Z363" s="28"/>
      <c r="AA363" s="29" t="s">
        <v>3751</v>
      </c>
      <c r="AB363" s="29">
        <v>324</v>
      </c>
      <c r="AC363" s="29" t="s">
        <v>35</v>
      </c>
      <c r="AD363" s="29">
        <v>2689</v>
      </c>
      <c r="AE363" s="29">
        <v>99.138000000000005</v>
      </c>
      <c r="AF363" s="29">
        <v>991</v>
      </c>
      <c r="AG363" s="29">
        <v>1106</v>
      </c>
      <c r="AH363" s="29" t="str">
        <f t="shared" si="8"/>
        <v>Positive</v>
      </c>
      <c r="AI363" s="30">
        <v>2.0600000000000001E-54</v>
      </c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</row>
    <row r="364" spans="2:53" x14ac:dyDescent="0.15">
      <c r="B364" s="25">
        <v>26</v>
      </c>
      <c r="D364" s="2"/>
      <c r="E364" s="11"/>
      <c r="G364" s="2"/>
      <c r="H364" s="2"/>
      <c r="R364" s="28"/>
      <c r="S364" s="28"/>
      <c r="T364" s="28"/>
      <c r="U364" s="28"/>
      <c r="V364" s="28"/>
      <c r="W364" s="28"/>
      <c r="X364" s="28"/>
      <c r="Y364" s="28"/>
      <c r="Z364" s="28"/>
      <c r="AA364" s="29" t="s">
        <v>3752</v>
      </c>
      <c r="AB364" s="29">
        <v>323</v>
      </c>
      <c r="AC364" s="29" t="s">
        <v>35</v>
      </c>
      <c r="AD364" s="29">
        <v>2689</v>
      </c>
      <c r="AE364" s="29">
        <v>97.894999999999996</v>
      </c>
      <c r="AF364" s="29">
        <v>2430</v>
      </c>
      <c r="AG364" s="29">
        <v>2524</v>
      </c>
      <c r="AH364" s="29" t="str">
        <f t="shared" si="8"/>
        <v>Positive</v>
      </c>
      <c r="AI364" s="30">
        <v>4.5200000000000002E-41</v>
      </c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</row>
    <row r="365" spans="2:53" x14ac:dyDescent="0.15">
      <c r="B365" s="25">
        <v>26</v>
      </c>
      <c r="D365" s="2"/>
      <c r="E365" s="11"/>
      <c r="G365" s="2"/>
      <c r="H365" s="2"/>
      <c r="R365" s="28"/>
      <c r="S365" s="28"/>
      <c r="T365" s="28"/>
      <c r="U365" s="28"/>
      <c r="V365" s="28"/>
      <c r="W365" s="28"/>
      <c r="X365" s="28"/>
      <c r="Y365" s="28"/>
      <c r="Z365" s="28"/>
      <c r="AA365" s="29" t="s">
        <v>3753</v>
      </c>
      <c r="AB365" s="29">
        <v>322</v>
      </c>
      <c r="AC365" s="29" t="s">
        <v>35</v>
      </c>
      <c r="AD365" s="29">
        <v>2689</v>
      </c>
      <c r="AE365" s="29">
        <v>92.754000000000005</v>
      </c>
      <c r="AF365" s="29">
        <v>2136</v>
      </c>
      <c r="AG365" s="29">
        <v>2000</v>
      </c>
      <c r="AH365" s="29" t="str">
        <f t="shared" si="8"/>
        <v xml:space="preserve">Negative </v>
      </c>
      <c r="AI365" s="30">
        <v>4.4400000000000003E-51</v>
      </c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</row>
    <row r="366" spans="2:53" x14ac:dyDescent="0.15">
      <c r="B366" s="25">
        <v>26</v>
      </c>
      <c r="D366" s="2"/>
      <c r="E366" s="11"/>
      <c r="G366" s="2"/>
      <c r="H366" s="2"/>
      <c r="R366" s="28"/>
      <c r="S366" s="28"/>
      <c r="T366" s="28"/>
      <c r="U366" s="28"/>
      <c r="V366" s="28"/>
      <c r="W366" s="28"/>
      <c r="X366" s="28"/>
      <c r="Y366" s="28"/>
      <c r="Z366" s="28"/>
      <c r="AA366" s="29" t="s">
        <v>3754</v>
      </c>
      <c r="AB366" s="29">
        <v>322</v>
      </c>
      <c r="AC366" s="29" t="s">
        <v>35</v>
      </c>
      <c r="AD366" s="29">
        <v>2689</v>
      </c>
      <c r="AE366" s="29">
        <v>100</v>
      </c>
      <c r="AF366" s="29">
        <v>451</v>
      </c>
      <c r="AG366" s="29">
        <v>403</v>
      </c>
      <c r="AH366" s="29" t="str">
        <f t="shared" si="8"/>
        <v xml:space="preserve">Negative </v>
      </c>
      <c r="AI366" s="30">
        <v>7.7500000000000002E-19</v>
      </c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</row>
    <row r="367" spans="2:53" x14ac:dyDescent="0.15">
      <c r="B367" s="25">
        <v>26</v>
      </c>
      <c r="D367" s="2"/>
      <c r="E367" s="11"/>
      <c r="G367" s="2"/>
      <c r="H367" s="2"/>
      <c r="R367" s="28"/>
      <c r="S367" s="28"/>
      <c r="T367" s="28"/>
      <c r="U367" s="28"/>
      <c r="V367" s="28"/>
      <c r="W367" s="28"/>
      <c r="X367" s="28"/>
      <c r="Y367" s="28"/>
      <c r="Z367" s="28"/>
      <c r="AA367" s="29" t="s">
        <v>3755</v>
      </c>
      <c r="AB367" s="29">
        <v>322</v>
      </c>
      <c r="AC367" s="29" t="s">
        <v>35</v>
      </c>
      <c r="AD367" s="29">
        <v>2689</v>
      </c>
      <c r="AE367" s="29">
        <v>97.221999999999994</v>
      </c>
      <c r="AF367" s="29">
        <v>417</v>
      </c>
      <c r="AG367" s="29">
        <v>382</v>
      </c>
      <c r="AH367" s="29" t="str">
        <f t="shared" si="8"/>
        <v xml:space="preserve">Negative </v>
      </c>
      <c r="AI367" s="30">
        <v>6.0699999999999997E-10</v>
      </c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</row>
    <row r="368" spans="2:53" x14ac:dyDescent="0.15">
      <c r="B368" s="25">
        <v>26</v>
      </c>
      <c r="D368" s="2"/>
      <c r="E368" s="11"/>
      <c r="G368" s="2"/>
      <c r="H368" s="2"/>
      <c r="R368" s="28"/>
      <c r="S368" s="28"/>
      <c r="T368" s="28"/>
      <c r="U368" s="28"/>
      <c r="V368" s="28"/>
      <c r="W368" s="28"/>
      <c r="X368" s="28"/>
      <c r="Y368" s="28"/>
      <c r="Z368" s="28"/>
      <c r="AA368" s="29" t="s">
        <v>3756</v>
      </c>
      <c r="AB368" s="29">
        <v>322</v>
      </c>
      <c r="AC368" s="29" t="s">
        <v>35</v>
      </c>
      <c r="AD368" s="29">
        <v>2689</v>
      </c>
      <c r="AE368" s="29">
        <v>98.260999999999996</v>
      </c>
      <c r="AF368" s="29">
        <v>1189</v>
      </c>
      <c r="AG368" s="29">
        <v>1302</v>
      </c>
      <c r="AH368" s="29" t="str">
        <f t="shared" si="8"/>
        <v>Positive</v>
      </c>
      <c r="AI368" s="30">
        <v>1.23E-51</v>
      </c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</row>
    <row r="369" spans="2:53" x14ac:dyDescent="0.15">
      <c r="B369" s="25">
        <v>26</v>
      </c>
      <c r="D369" s="2"/>
      <c r="E369" s="11"/>
      <c r="G369" s="2"/>
      <c r="H369" s="2"/>
      <c r="R369" s="28"/>
      <c r="S369" s="28"/>
      <c r="T369" s="28"/>
      <c r="U369" s="28"/>
      <c r="V369" s="28"/>
      <c r="W369" s="28"/>
      <c r="X369" s="28"/>
      <c r="Y369" s="28"/>
      <c r="Z369" s="28"/>
      <c r="AA369" s="29" t="s">
        <v>3757</v>
      </c>
      <c r="AB369" s="29">
        <v>321</v>
      </c>
      <c r="AC369" s="29" t="s">
        <v>35</v>
      </c>
      <c r="AD369" s="29">
        <v>2689</v>
      </c>
      <c r="AE369" s="29">
        <v>97.674000000000007</v>
      </c>
      <c r="AF369" s="29">
        <v>1550</v>
      </c>
      <c r="AG369" s="29">
        <v>1508</v>
      </c>
      <c r="AH369" s="29" t="str">
        <f t="shared" si="8"/>
        <v xml:space="preserve">Negative </v>
      </c>
      <c r="AI369" s="30">
        <v>7.7799999999999994E-14</v>
      </c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</row>
    <row r="370" spans="2:53" x14ac:dyDescent="0.15">
      <c r="B370" s="25">
        <v>26</v>
      </c>
      <c r="D370" s="2"/>
      <c r="E370" s="11"/>
      <c r="G370" s="2"/>
      <c r="H370" s="2"/>
      <c r="R370" s="28"/>
      <c r="S370" s="28"/>
      <c r="T370" s="28"/>
      <c r="U370" s="28"/>
      <c r="V370" s="28"/>
      <c r="W370" s="28"/>
      <c r="X370" s="28"/>
      <c r="Y370" s="28"/>
      <c r="Z370" s="28"/>
      <c r="AA370" s="29" t="s">
        <v>3758</v>
      </c>
      <c r="AB370" s="29">
        <v>321</v>
      </c>
      <c r="AC370" s="29" t="s">
        <v>35</v>
      </c>
      <c r="AD370" s="29">
        <v>2689</v>
      </c>
      <c r="AE370" s="29">
        <v>100</v>
      </c>
      <c r="AF370" s="29">
        <v>1122</v>
      </c>
      <c r="AG370" s="29">
        <v>1074</v>
      </c>
      <c r="AH370" s="29" t="str">
        <f t="shared" si="8"/>
        <v xml:space="preserve">Negative </v>
      </c>
      <c r="AI370" s="30">
        <v>7.7200000000000001E-19</v>
      </c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</row>
    <row r="371" spans="2:53" x14ac:dyDescent="0.15">
      <c r="B371" s="25">
        <v>26</v>
      </c>
      <c r="D371" s="2"/>
      <c r="E371" s="11"/>
      <c r="G371" s="2"/>
      <c r="H371" s="2"/>
      <c r="R371" s="28"/>
      <c r="S371" s="28"/>
      <c r="T371" s="28"/>
      <c r="U371" s="28"/>
      <c r="V371" s="28"/>
      <c r="W371" s="28"/>
      <c r="X371" s="28"/>
      <c r="Y371" s="28"/>
      <c r="Z371" s="28"/>
      <c r="AA371" s="29" t="s">
        <v>3759</v>
      </c>
      <c r="AB371" s="29">
        <v>320</v>
      </c>
      <c r="AC371" s="29" t="s">
        <v>35</v>
      </c>
      <c r="AD371" s="29">
        <v>2689</v>
      </c>
      <c r="AE371" s="29">
        <v>97.367999999999995</v>
      </c>
      <c r="AF371" s="29">
        <v>1768</v>
      </c>
      <c r="AG371" s="29">
        <v>1843</v>
      </c>
      <c r="AH371" s="29" t="str">
        <f t="shared" si="8"/>
        <v>Positive</v>
      </c>
      <c r="AI371" s="30">
        <v>1.6299999999999999E-30</v>
      </c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</row>
    <row r="372" spans="2:53" x14ac:dyDescent="0.15">
      <c r="B372" s="25">
        <v>26</v>
      </c>
      <c r="D372" s="2"/>
      <c r="E372" s="11"/>
      <c r="G372" s="2"/>
      <c r="H372" s="2"/>
      <c r="R372" s="28"/>
      <c r="S372" s="28"/>
      <c r="T372" s="28"/>
      <c r="U372" s="28"/>
      <c r="V372" s="28"/>
      <c r="W372" s="28"/>
      <c r="X372" s="28"/>
      <c r="Y372" s="28"/>
      <c r="Z372" s="28"/>
      <c r="AA372" s="29" t="s">
        <v>3760</v>
      </c>
      <c r="AB372" s="29">
        <v>320</v>
      </c>
      <c r="AC372" s="29" t="s">
        <v>35</v>
      </c>
      <c r="AD372" s="29">
        <v>2689</v>
      </c>
      <c r="AE372" s="29">
        <v>100</v>
      </c>
      <c r="AF372" s="29">
        <v>2487</v>
      </c>
      <c r="AG372" s="29">
        <v>2517</v>
      </c>
      <c r="AH372" s="29" t="str">
        <f t="shared" si="8"/>
        <v>Positive</v>
      </c>
      <c r="AI372" s="30">
        <v>7.8000000000000004E-9</v>
      </c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</row>
    <row r="373" spans="2:53" x14ac:dyDescent="0.15">
      <c r="B373" s="25">
        <v>26</v>
      </c>
      <c r="D373" s="2"/>
      <c r="E373" s="11"/>
      <c r="G373" s="2"/>
      <c r="H373" s="2"/>
      <c r="R373" s="28"/>
      <c r="S373" s="28"/>
      <c r="T373" s="28"/>
      <c r="U373" s="28"/>
      <c r="V373" s="28"/>
      <c r="W373" s="28"/>
      <c r="X373" s="28"/>
      <c r="Y373" s="28"/>
      <c r="Z373" s="28"/>
      <c r="AA373" s="29" t="s">
        <v>3761</v>
      </c>
      <c r="AB373" s="29">
        <v>318</v>
      </c>
      <c r="AC373" s="29" t="s">
        <v>35</v>
      </c>
      <c r="AD373" s="29">
        <v>2689</v>
      </c>
      <c r="AE373" s="29">
        <v>100</v>
      </c>
      <c r="AF373" s="29">
        <v>1201</v>
      </c>
      <c r="AG373" s="29">
        <v>1317</v>
      </c>
      <c r="AH373" s="29" t="str">
        <f t="shared" si="8"/>
        <v>Positive</v>
      </c>
      <c r="AI373" s="30">
        <v>1.2100000000000001E-56</v>
      </c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</row>
    <row r="374" spans="2:53" x14ac:dyDescent="0.15">
      <c r="B374" s="25">
        <v>26</v>
      </c>
      <c r="D374" s="2"/>
      <c r="E374" s="11"/>
      <c r="G374" s="2"/>
      <c r="H374" s="2"/>
      <c r="R374" s="28"/>
      <c r="S374" s="28"/>
      <c r="T374" s="28"/>
      <c r="U374" s="28"/>
      <c r="V374" s="28"/>
      <c r="W374" s="28"/>
      <c r="X374" s="28"/>
      <c r="Y374" s="28"/>
      <c r="Z374" s="28"/>
      <c r="AA374" s="29" t="s">
        <v>3762</v>
      </c>
      <c r="AB374" s="29">
        <v>317</v>
      </c>
      <c r="AC374" s="29" t="s">
        <v>35</v>
      </c>
      <c r="AD374" s="29">
        <v>2689</v>
      </c>
      <c r="AE374" s="29">
        <v>91.429000000000002</v>
      </c>
      <c r="AF374" s="29">
        <v>2496</v>
      </c>
      <c r="AG374" s="29">
        <v>2600</v>
      </c>
      <c r="AH374" s="29" t="str">
        <f t="shared" si="8"/>
        <v>Positive</v>
      </c>
      <c r="AI374" s="30">
        <v>2.0699999999999998E-34</v>
      </c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</row>
    <row r="375" spans="2:53" x14ac:dyDescent="0.15">
      <c r="B375" s="25">
        <v>26</v>
      </c>
      <c r="D375" s="2"/>
      <c r="E375" s="11"/>
      <c r="G375" s="2"/>
      <c r="H375" s="2"/>
      <c r="R375" s="28"/>
      <c r="S375" s="28"/>
      <c r="T375" s="28"/>
      <c r="U375" s="28"/>
      <c r="V375" s="28"/>
      <c r="W375" s="28"/>
      <c r="X375" s="28"/>
      <c r="Y375" s="28"/>
      <c r="Z375" s="28"/>
      <c r="AA375" s="29" t="s">
        <v>3763</v>
      </c>
      <c r="AB375" s="29">
        <v>316</v>
      </c>
      <c r="AC375" s="29" t="s">
        <v>35</v>
      </c>
      <c r="AD375" s="29">
        <v>2689</v>
      </c>
      <c r="AE375" s="29">
        <v>97.058999999999997</v>
      </c>
      <c r="AF375" s="29">
        <v>1441</v>
      </c>
      <c r="AG375" s="29">
        <v>1474</v>
      </c>
      <c r="AH375" s="29" t="str">
        <f t="shared" si="8"/>
        <v>Positive</v>
      </c>
      <c r="AI375" s="30">
        <v>7.6999999999999995E-9</v>
      </c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</row>
    <row r="376" spans="2:53" x14ac:dyDescent="0.15">
      <c r="B376" s="25">
        <v>26</v>
      </c>
      <c r="D376" s="2"/>
      <c r="E376" s="11"/>
      <c r="G376" s="2"/>
      <c r="H376" s="2"/>
      <c r="R376" s="28"/>
      <c r="S376" s="28"/>
      <c r="T376" s="28"/>
      <c r="U376" s="28"/>
      <c r="V376" s="28"/>
      <c r="W376" s="28"/>
      <c r="X376" s="28"/>
      <c r="Y376" s="28"/>
      <c r="Z376" s="28"/>
      <c r="AA376" s="29" t="s">
        <v>3764</v>
      </c>
      <c r="AB376" s="29">
        <v>316</v>
      </c>
      <c r="AC376" s="29" t="s">
        <v>35</v>
      </c>
      <c r="AD376" s="29">
        <v>2689</v>
      </c>
      <c r="AE376" s="29">
        <v>90.909000000000006</v>
      </c>
      <c r="AF376" s="29">
        <v>849</v>
      </c>
      <c r="AG376" s="29">
        <v>806</v>
      </c>
      <c r="AH376" s="29" t="str">
        <f t="shared" si="8"/>
        <v xml:space="preserve">Negative </v>
      </c>
      <c r="AI376" s="30">
        <v>2.1400000000000001E-9</v>
      </c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</row>
    <row r="377" spans="2:53" x14ac:dyDescent="0.15">
      <c r="B377" s="25">
        <v>26</v>
      </c>
      <c r="D377" s="2"/>
      <c r="E377" s="11"/>
      <c r="G377" s="2"/>
      <c r="H377" s="2"/>
      <c r="R377" s="28"/>
      <c r="S377" s="28"/>
      <c r="T377" s="28"/>
      <c r="U377" s="28"/>
      <c r="V377" s="28"/>
      <c r="W377" s="28"/>
      <c r="X377" s="28"/>
      <c r="Y377" s="28"/>
      <c r="Z377" s="28"/>
      <c r="AA377" s="29" t="s">
        <v>3765</v>
      </c>
      <c r="AB377" s="29">
        <v>315</v>
      </c>
      <c r="AC377" s="29" t="s">
        <v>35</v>
      </c>
      <c r="AD377" s="29">
        <v>2689</v>
      </c>
      <c r="AE377" s="29">
        <v>99.048000000000002</v>
      </c>
      <c r="AF377" s="29">
        <v>624</v>
      </c>
      <c r="AG377" s="29">
        <v>938</v>
      </c>
      <c r="AH377" s="29" t="str">
        <f t="shared" si="8"/>
        <v>Positive</v>
      </c>
      <c r="AI377" s="30">
        <v>1.0299999999999999E-161</v>
      </c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</row>
    <row r="378" spans="2:53" x14ac:dyDescent="0.15">
      <c r="B378" s="25">
        <v>26</v>
      </c>
      <c r="D378" s="2"/>
      <c r="E378" s="11"/>
      <c r="G378" s="2"/>
      <c r="H378" s="2"/>
      <c r="R378" s="28"/>
      <c r="S378" s="28"/>
      <c r="T378" s="28"/>
      <c r="U378" s="28"/>
      <c r="V378" s="28"/>
      <c r="W378" s="28"/>
      <c r="X378" s="28"/>
      <c r="Y378" s="28"/>
      <c r="Z378" s="28"/>
      <c r="AA378" s="29" t="s">
        <v>3766</v>
      </c>
      <c r="AB378" s="29">
        <v>314</v>
      </c>
      <c r="AC378" s="29" t="s">
        <v>35</v>
      </c>
      <c r="AD378" s="29">
        <v>2689</v>
      </c>
      <c r="AE378" s="29">
        <v>94.444000000000003</v>
      </c>
      <c r="AF378" s="29">
        <v>1820</v>
      </c>
      <c r="AG378" s="29">
        <v>1909</v>
      </c>
      <c r="AH378" s="29" t="str">
        <f t="shared" si="8"/>
        <v>Positive</v>
      </c>
      <c r="AI378" s="30">
        <v>9.5499999999999994E-33</v>
      </c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</row>
    <row r="379" spans="2:53" x14ac:dyDescent="0.15">
      <c r="B379" s="25">
        <v>26</v>
      </c>
      <c r="D379" s="2"/>
      <c r="E379" s="11"/>
      <c r="G379" s="2"/>
      <c r="H379" s="2"/>
      <c r="R379" s="28"/>
      <c r="S379" s="28"/>
      <c r="T379" s="28"/>
      <c r="U379" s="28"/>
      <c r="V379" s="28"/>
      <c r="W379" s="28"/>
      <c r="X379" s="28"/>
      <c r="Y379" s="28"/>
      <c r="Z379" s="28"/>
      <c r="AA379" s="29" t="s">
        <v>3767</v>
      </c>
      <c r="AB379" s="29">
        <v>314</v>
      </c>
      <c r="AC379" s="29" t="s">
        <v>35</v>
      </c>
      <c r="AD379" s="29">
        <v>2689</v>
      </c>
      <c r="AE379" s="29">
        <v>100</v>
      </c>
      <c r="AF379" s="29">
        <v>212</v>
      </c>
      <c r="AG379" s="29">
        <v>176</v>
      </c>
      <c r="AH379" s="29" t="str">
        <f t="shared" si="8"/>
        <v xml:space="preserve">Negative </v>
      </c>
      <c r="AI379" s="30">
        <v>3.5300000000000001E-12</v>
      </c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</row>
    <row r="380" spans="2:53" x14ac:dyDescent="0.15">
      <c r="B380" s="25">
        <v>26</v>
      </c>
      <c r="D380" s="2"/>
      <c r="E380" s="11"/>
      <c r="G380" s="2"/>
      <c r="H380" s="2"/>
      <c r="R380" s="28"/>
      <c r="S380" s="28"/>
      <c r="T380" s="28"/>
      <c r="U380" s="28"/>
      <c r="V380" s="28"/>
      <c r="W380" s="28"/>
      <c r="X380" s="28"/>
      <c r="Y380" s="28"/>
      <c r="Z380" s="28"/>
      <c r="AA380" s="29" t="s">
        <v>3768</v>
      </c>
      <c r="AB380" s="29">
        <v>312</v>
      </c>
      <c r="AC380" s="29" t="s">
        <v>35</v>
      </c>
      <c r="AD380" s="29">
        <v>2689</v>
      </c>
      <c r="AE380" s="29">
        <v>98.387</v>
      </c>
      <c r="AF380" s="29">
        <v>1592</v>
      </c>
      <c r="AG380" s="29">
        <v>1469</v>
      </c>
      <c r="AH380" s="29" t="str">
        <f t="shared" si="8"/>
        <v xml:space="preserve">Negative </v>
      </c>
      <c r="AI380" s="30">
        <v>3.2899999999999997E-57</v>
      </c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</row>
    <row r="381" spans="2:53" x14ac:dyDescent="0.15">
      <c r="B381" s="25">
        <v>26</v>
      </c>
      <c r="D381" s="2"/>
      <c r="E381" s="11"/>
      <c r="G381" s="2"/>
      <c r="H381" s="2"/>
      <c r="R381" s="28"/>
      <c r="S381" s="28"/>
      <c r="T381" s="28"/>
      <c r="U381" s="28"/>
      <c r="V381" s="28"/>
      <c r="W381" s="28"/>
      <c r="X381" s="28"/>
      <c r="Y381" s="28"/>
      <c r="Z381" s="28"/>
      <c r="AA381" s="29" t="s">
        <v>3769</v>
      </c>
      <c r="AB381" s="29">
        <v>312</v>
      </c>
      <c r="AC381" s="29" t="s">
        <v>35</v>
      </c>
      <c r="AD381" s="29">
        <v>2689</v>
      </c>
      <c r="AE381" s="29">
        <v>100</v>
      </c>
      <c r="AF381" s="29">
        <v>1768</v>
      </c>
      <c r="AG381" s="29">
        <v>1837</v>
      </c>
      <c r="AH381" s="29" t="str">
        <f t="shared" ref="AH381:AH444" si="9">IF(AF381&gt;AG381,"Negative ","Positive")</f>
        <v>Positive</v>
      </c>
      <c r="AI381" s="30">
        <v>1.5899999999999999E-30</v>
      </c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</row>
    <row r="382" spans="2:53" x14ac:dyDescent="0.15">
      <c r="B382" s="25">
        <v>26</v>
      </c>
      <c r="D382" s="2"/>
      <c r="E382" s="11"/>
      <c r="G382" s="2"/>
      <c r="H382" s="2"/>
      <c r="R382" s="28"/>
      <c r="S382" s="28"/>
      <c r="T382" s="28"/>
      <c r="U382" s="28"/>
      <c r="V382" s="28"/>
      <c r="W382" s="28"/>
      <c r="X382" s="28"/>
      <c r="Y382" s="28"/>
      <c r="Z382" s="28"/>
      <c r="AA382" s="29" t="s">
        <v>3770</v>
      </c>
      <c r="AB382" s="29">
        <v>310</v>
      </c>
      <c r="AC382" s="29" t="s">
        <v>35</v>
      </c>
      <c r="AD382" s="29">
        <v>2689</v>
      </c>
      <c r="AE382" s="29">
        <v>100</v>
      </c>
      <c r="AF382" s="29">
        <v>1314</v>
      </c>
      <c r="AG382" s="29">
        <v>1286</v>
      </c>
      <c r="AH382" s="29" t="str">
        <f t="shared" si="9"/>
        <v xml:space="preserve">Negative </v>
      </c>
      <c r="AI382" s="30">
        <v>9.76E-8</v>
      </c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</row>
    <row r="383" spans="2:53" x14ac:dyDescent="0.15">
      <c r="B383" s="25">
        <v>26</v>
      </c>
      <c r="D383" s="2"/>
      <c r="E383" s="11"/>
      <c r="G383" s="2"/>
      <c r="H383" s="2"/>
      <c r="R383" s="28"/>
      <c r="S383" s="28"/>
      <c r="T383" s="28"/>
      <c r="U383" s="28"/>
      <c r="V383" s="28"/>
      <c r="W383" s="28"/>
      <c r="X383" s="28"/>
      <c r="Y383" s="28"/>
      <c r="Z383" s="28"/>
      <c r="AA383" s="29" t="s">
        <v>3771</v>
      </c>
      <c r="AB383" s="29">
        <v>310</v>
      </c>
      <c r="AC383" s="29" t="s">
        <v>35</v>
      </c>
      <c r="AD383" s="29">
        <v>2689</v>
      </c>
      <c r="AE383" s="29">
        <v>95.789000000000001</v>
      </c>
      <c r="AF383" s="29">
        <v>2523</v>
      </c>
      <c r="AG383" s="29">
        <v>2429</v>
      </c>
      <c r="AH383" s="29" t="str">
        <f t="shared" si="9"/>
        <v xml:space="preserve">Negative </v>
      </c>
      <c r="AI383" s="30">
        <v>3.3600000000000002E-37</v>
      </c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</row>
    <row r="384" spans="2:53" x14ac:dyDescent="0.15">
      <c r="B384" s="25">
        <v>26</v>
      </c>
      <c r="D384" s="2"/>
      <c r="E384" s="11"/>
      <c r="G384" s="2"/>
      <c r="H384" s="2"/>
      <c r="R384" s="28"/>
      <c r="S384" s="28"/>
      <c r="T384" s="28"/>
      <c r="U384" s="28"/>
      <c r="V384" s="28"/>
      <c r="W384" s="28"/>
      <c r="X384" s="28"/>
      <c r="Y384" s="28"/>
      <c r="Z384" s="28"/>
      <c r="AA384" s="29" t="s">
        <v>3772</v>
      </c>
      <c r="AB384" s="29">
        <v>310</v>
      </c>
      <c r="AC384" s="29" t="s">
        <v>35</v>
      </c>
      <c r="AD384" s="29">
        <v>2689</v>
      </c>
      <c r="AE384" s="29">
        <v>92.856999999999999</v>
      </c>
      <c r="AF384" s="29">
        <v>2527</v>
      </c>
      <c r="AG384" s="29">
        <v>2430</v>
      </c>
      <c r="AH384" s="29" t="str">
        <f t="shared" si="9"/>
        <v xml:space="preserve">Negative </v>
      </c>
      <c r="AI384" s="30">
        <v>2.0199999999999999E-34</v>
      </c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</row>
    <row r="385" spans="2:53" x14ac:dyDescent="0.15">
      <c r="B385" s="25">
        <v>26</v>
      </c>
      <c r="D385" s="2"/>
      <c r="E385" s="11"/>
      <c r="G385" s="2"/>
      <c r="H385" s="2"/>
      <c r="R385" s="28"/>
      <c r="S385" s="28"/>
      <c r="T385" s="28"/>
      <c r="U385" s="28"/>
      <c r="V385" s="28"/>
      <c r="W385" s="28"/>
      <c r="X385" s="28"/>
      <c r="Y385" s="28"/>
      <c r="Z385" s="28"/>
      <c r="AA385" s="29" t="s">
        <v>3773</v>
      </c>
      <c r="AB385" s="29">
        <v>309</v>
      </c>
      <c r="AC385" s="29" t="s">
        <v>35</v>
      </c>
      <c r="AD385" s="29">
        <v>2689</v>
      </c>
      <c r="AE385" s="29">
        <v>96.808999999999997</v>
      </c>
      <c r="AF385" s="29">
        <v>571</v>
      </c>
      <c r="AG385" s="29">
        <v>664</v>
      </c>
      <c r="AH385" s="29" t="str">
        <f t="shared" si="9"/>
        <v>Positive</v>
      </c>
      <c r="AI385" s="30">
        <v>7.2000000000000001E-39</v>
      </c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</row>
    <row r="386" spans="2:53" x14ac:dyDescent="0.15">
      <c r="B386" s="25">
        <v>26</v>
      </c>
      <c r="D386" s="2"/>
      <c r="E386" s="11"/>
      <c r="G386" s="2"/>
      <c r="H386" s="2"/>
      <c r="R386" s="28"/>
      <c r="S386" s="28"/>
      <c r="T386" s="28"/>
      <c r="U386" s="28"/>
      <c r="V386" s="28"/>
      <c r="W386" s="28"/>
      <c r="X386" s="28"/>
      <c r="Y386" s="28"/>
      <c r="Z386" s="28"/>
      <c r="AA386" s="29" t="s">
        <v>3774</v>
      </c>
      <c r="AB386" s="29">
        <v>309</v>
      </c>
      <c r="AC386" s="29" t="s">
        <v>35</v>
      </c>
      <c r="AD386" s="29">
        <v>2689</v>
      </c>
      <c r="AE386" s="29">
        <v>100</v>
      </c>
      <c r="AF386" s="29">
        <v>1287</v>
      </c>
      <c r="AG386" s="29">
        <v>1317</v>
      </c>
      <c r="AH386" s="29" t="str">
        <f t="shared" si="9"/>
        <v>Positive</v>
      </c>
      <c r="AI386" s="30">
        <v>7.5200000000000005E-9</v>
      </c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</row>
    <row r="387" spans="2:53" x14ac:dyDescent="0.15">
      <c r="B387" s="25">
        <v>26</v>
      </c>
      <c r="D387" s="2"/>
      <c r="E387" s="11"/>
      <c r="G387" s="2"/>
      <c r="H387" s="2"/>
      <c r="R387" s="28"/>
      <c r="S387" s="28"/>
      <c r="T387" s="28"/>
      <c r="U387" s="28"/>
      <c r="V387" s="28"/>
      <c r="W387" s="28"/>
      <c r="X387" s="28"/>
      <c r="Y387" s="28"/>
      <c r="Z387" s="28"/>
      <c r="AA387" s="29" t="s">
        <v>3775</v>
      </c>
      <c r="AB387" s="29">
        <v>308</v>
      </c>
      <c r="AC387" s="29" t="s">
        <v>35</v>
      </c>
      <c r="AD387" s="29">
        <v>2689</v>
      </c>
      <c r="AE387" s="29">
        <v>100</v>
      </c>
      <c r="AF387" s="29">
        <v>1106</v>
      </c>
      <c r="AG387" s="29">
        <v>1037</v>
      </c>
      <c r="AH387" s="29" t="str">
        <f t="shared" si="9"/>
        <v xml:space="preserve">Negative </v>
      </c>
      <c r="AI387" s="30">
        <v>1.57E-30</v>
      </c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</row>
    <row r="388" spans="2:53" x14ac:dyDescent="0.15">
      <c r="B388" s="25">
        <v>26</v>
      </c>
      <c r="D388" s="2"/>
      <c r="E388" s="11"/>
      <c r="G388" s="2"/>
      <c r="H388" s="2"/>
      <c r="R388" s="28"/>
      <c r="S388" s="28"/>
      <c r="T388" s="28"/>
      <c r="U388" s="28"/>
      <c r="V388" s="28"/>
      <c r="W388" s="28"/>
      <c r="X388" s="28"/>
      <c r="Y388" s="28"/>
      <c r="Z388" s="28"/>
      <c r="AA388" s="29" t="s">
        <v>3776</v>
      </c>
      <c r="AB388" s="29">
        <v>308</v>
      </c>
      <c r="AC388" s="29" t="s">
        <v>35</v>
      </c>
      <c r="AD388" s="29">
        <v>2689</v>
      </c>
      <c r="AE388" s="29">
        <v>97.894999999999996</v>
      </c>
      <c r="AF388" s="29">
        <v>2433</v>
      </c>
      <c r="AG388" s="29">
        <v>2527</v>
      </c>
      <c r="AH388" s="29" t="str">
        <f t="shared" si="9"/>
        <v>Positive</v>
      </c>
      <c r="AI388" s="30">
        <v>4.2900000000000001E-41</v>
      </c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</row>
    <row r="389" spans="2:53" x14ac:dyDescent="0.15">
      <c r="B389" s="25">
        <v>26</v>
      </c>
      <c r="D389" s="2"/>
      <c r="E389" s="11"/>
      <c r="G389" s="2"/>
      <c r="H389" s="2"/>
      <c r="R389" s="28"/>
      <c r="S389" s="28"/>
      <c r="T389" s="28"/>
      <c r="U389" s="28"/>
      <c r="V389" s="28"/>
      <c r="W389" s="28"/>
      <c r="X389" s="28"/>
      <c r="Y389" s="28"/>
      <c r="Z389" s="28"/>
      <c r="AA389" s="29" t="s">
        <v>3777</v>
      </c>
      <c r="AB389" s="29">
        <v>308</v>
      </c>
      <c r="AC389" s="29" t="s">
        <v>35</v>
      </c>
      <c r="AD389" s="29">
        <v>2689</v>
      </c>
      <c r="AE389" s="29">
        <v>98.058000000000007</v>
      </c>
      <c r="AF389" s="29">
        <v>103</v>
      </c>
      <c r="AG389" s="29">
        <v>1</v>
      </c>
      <c r="AH389" s="29" t="str">
        <f t="shared" si="9"/>
        <v xml:space="preserve">Negative </v>
      </c>
      <c r="AI389" s="30">
        <v>1.5299999999999999E-45</v>
      </c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</row>
    <row r="390" spans="2:53" x14ac:dyDescent="0.15">
      <c r="B390" s="25">
        <v>26</v>
      </c>
      <c r="D390" s="2"/>
      <c r="E390" s="11"/>
      <c r="G390" s="2"/>
      <c r="H390" s="2"/>
      <c r="R390" s="28"/>
      <c r="S390" s="28"/>
      <c r="T390" s="28"/>
      <c r="U390" s="28"/>
      <c r="V390" s="28"/>
      <c r="W390" s="28"/>
      <c r="X390" s="28"/>
      <c r="Y390" s="28"/>
      <c r="Z390" s="28"/>
      <c r="AA390" s="29" t="s">
        <v>3778</v>
      </c>
      <c r="AB390" s="29">
        <v>308</v>
      </c>
      <c r="AC390" s="29" t="s">
        <v>35</v>
      </c>
      <c r="AD390" s="29">
        <v>2689</v>
      </c>
      <c r="AE390" s="29">
        <v>98.765000000000001</v>
      </c>
      <c r="AF390" s="29">
        <v>2444</v>
      </c>
      <c r="AG390" s="29">
        <v>2524</v>
      </c>
      <c r="AH390" s="29" t="str">
        <f t="shared" si="9"/>
        <v>Positive</v>
      </c>
      <c r="AI390" s="30">
        <v>5.5899999999999997E-35</v>
      </c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</row>
    <row r="391" spans="2:53" x14ac:dyDescent="0.15">
      <c r="B391" s="25">
        <v>26</v>
      </c>
      <c r="D391" s="2"/>
      <c r="E391" s="11"/>
      <c r="G391" s="2"/>
      <c r="H391" s="2"/>
      <c r="R391" s="28"/>
      <c r="S391" s="28"/>
      <c r="T391" s="28"/>
      <c r="U391" s="28"/>
      <c r="V391" s="28"/>
      <c r="W391" s="28"/>
      <c r="X391" s="28"/>
      <c r="Y391" s="28"/>
      <c r="Z391" s="28"/>
      <c r="AA391" s="29" t="s">
        <v>3779</v>
      </c>
      <c r="AB391" s="29">
        <v>307</v>
      </c>
      <c r="AC391" s="29" t="s">
        <v>35</v>
      </c>
      <c r="AD391" s="29">
        <v>2689</v>
      </c>
      <c r="AE391" s="29">
        <v>87.930999999999997</v>
      </c>
      <c r="AF391" s="29">
        <v>1338</v>
      </c>
      <c r="AG391" s="29">
        <v>1282</v>
      </c>
      <c r="AH391" s="29" t="str">
        <f t="shared" si="9"/>
        <v xml:space="preserve">Negative </v>
      </c>
      <c r="AI391" s="30">
        <v>1.5999999999999999E-10</v>
      </c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</row>
    <row r="392" spans="2:53" x14ac:dyDescent="0.15">
      <c r="B392" s="25">
        <v>26</v>
      </c>
      <c r="D392" s="2"/>
      <c r="E392" s="11"/>
      <c r="G392" s="2"/>
      <c r="H392" s="2"/>
      <c r="R392" s="28"/>
      <c r="S392" s="28"/>
      <c r="T392" s="28"/>
      <c r="U392" s="28"/>
      <c r="V392" s="28"/>
      <c r="W392" s="28"/>
      <c r="X392" s="28"/>
      <c r="Y392" s="28"/>
      <c r="Z392" s="28"/>
      <c r="AA392" s="29" t="s">
        <v>3780</v>
      </c>
      <c r="AB392" s="29">
        <v>307</v>
      </c>
      <c r="AC392" s="29" t="s">
        <v>35</v>
      </c>
      <c r="AD392" s="29">
        <v>2689</v>
      </c>
      <c r="AE392" s="29">
        <v>94.656000000000006</v>
      </c>
      <c r="AF392" s="29">
        <v>396</v>
      </c>
      <c r="AG392" s="29">
        <v>525</v>
      </c>
      <c r="AH392" s="29" t="str">
        <f t="shared" si="9"/>
        <v>Positive</v>
      </c>
      <c r="AI392" s="30">
        <v>3.2600000000000002E-52</v>
      </c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</row>
    <row r="393" spans="2:53" x14ac:dyDescent="0.15">
      <c r="B393" s="25">
        <v>26</v>
      </c>
      <c r="D393" s="2"/>
      <c r="E393" s="11"/>
      <c r="G393" s="2"/>
      <c r="H393" s="2"/>
      <c r="R393" s="28"/>
      <c r="S393" s="28"/>
      <c r="T393" s="28"/>
      <c r="U393" s="28"/>
      <c r="V393" s="28"/>
      <c r="W393" s="28"/>
      <c r="X393" s="28"/>
      <c r="Y393" s="28"/>
      <c r="Z393" s="28"/>
      <c r="AA393" s="29" t="s">
        <v>3781</v>
      </c>
      <c r="AB393" s="29">
        <v>307</v>
      </c>
      <c r="AC393" s="29" t="s">
        <v>35</v>
      </c>
      <c r="AD393" s="29">
        <v>2689</v>
      </c>
      <c r="AE393" s="29">
        <v>97.647000000000006</v>
      </c>
      <c r="AF393" s="29">
        <v>412</v>
      </c>
      <c r="AG393" s="29">
        <v>328</v>
      </c>
      <c r="AH393" s="29" t="str">
        <f t="shared" si="9"/>
        <v xml:space="preserve">Negative </v>
      </c>
      <c r="AI393" s="30">
        <v>1.5500000000000001E-35</v>
      </c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</row>
    <row r="394" spans="2:53" x14ac:dyDescent="0.15">
      <c r="B394" s="25">
        <v>26</v>
      </c>
      <c r="D394" s="2"/>
      <c r="E394" s="11"/>
      <c r="G394" s="2"/>
      <c r="H394" s="2"/>
      <c r="R394" s="28"/>
      <c r="S394" s="28"/>
      <c r="T394" s="28"/>
      <c r="U394" s="28"/>
      <c r="V394" s="28"/>
      <c r="W394" s="28"/>
      <c r="X394" s="28"/>
      <c r="Y394" s="28"/>
      <c r="Z394" s="28"/>
      <c r="AA394" s="29" t="s">
        <v>3782</v>
      </c>
      <c r="AB394" s="29">
        <v>306</v>
      </c>
      <c r="AC394" s="29" t="s">
        <v>35</v>
      </c>
      <c r="AD394" s="29">
        <v>2689</v>
      </c>
      <c r="AE394" s="29">
        <v>98.507000000000005</v>
      </c>
      <c r="AF394" s="29">
        <v>1252</v>
      </c>
      <c r="AG394" s="29">
        <v>1318</v>
      </c>
      <c r="AH394" s="29" t="str">
        <f t="shared" si="9"/>
        <v>Positive</v>
      </c>
      <c r="AI394" s="30">
        <v>3.3600000000000001E-27</v>
      </c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</row>
    <row r="395" spans="2:53" x14ac:dyDescent="0.15">
      <c r="B395" s="25">
        <v>26</v>
      </c>
      <c r="D395" s="2"/>
      <c r="E395" s="11"/>
      <c r="G395" s="2"/>
      <c r="H395" s="2"/>
      <c r="R395" s="28"/>
      <c r="S395" s="28"/>
      <c r="T395" s="28"/>
      <c r="U395" s="28"/>
      <c r="V395" s="28"/>
      <c r="W395" s="28"/>
      <c r="X395" s="28"/>
      <c r="Y395" s="28"/>
      <c r="Z395" s="28"/>
      <c r="AA395" s="29" t="s">
        <v>3783</v>
      </c>
      <c r="AB395" s="29">
        <v>306</v>
      </c>
      <c r="AC395" s="29" t="s">
        <v>35</v>
      </c>
      <c r="AD395" s="29">
        <v>2689</v>
      </c>
      <c r="AE395" s="29">
        <v>100</v>
      </c>
      <c r="AF395" s="29">
        <v>2435</v>
      </c>
      <c r="AG395" s="29">
        <v>2465</v>
      </c>
      <c r="AH395" s="29" t="str">
        <f t="shared" si="9"/>
        <v>Positive</v>
      </c>
      <c r="AI395" s="30">
        <v>7.44E-9</v>
      </c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</row>
    <row r="396" spans="2:53" x14ac:dyDescent="0.15">
      <c r="B396" s="25">
        <v>26</v>
      </c>
      <c r="D396" s="2"/>
      <c r="E396" s="11"/>
      <c r="G396" s="2"/>
      <c r="H396" s="2"/>
      <c r="R396" s="28"/>
      <c r="S396" s="28"/>
      <c r="T396" s="28"/>
      <c r="U396" s="28"/>
      <c r="V396" s="28"/>
      <c r="W396" s="28"/>
      <c r="X396" s="28"/>
      <c r="Y396" s="28"/>
      <c r="Z396" s="28"/>
      <c r="AA396" s="29" t="s">
        <v>3784</v>
      </c>
      <c r="AB396" s="29">
        <v>305</v>
      </c>
      <c r="AC396" s="29" t="s">
        <v>35</v>
      </c>
      <c r="AD396" s="29">
        <v>2689</v>
      </c>
      <c r="AE396" s="29">
        <v>96.875</v>
      </c>
      <c r="AF396" s="29">
        <v>2414</v>
      </c>
      <c r="AG396" s="29">
        <v>2477</v>
      </c>
      <c r="AH396" s="29" t="str">
        <f t="shared" si="9"/>
        <v>Positive</v>
      </c>
      <c r="AI396" s="30">
        <v>7.2599999999999993E-24</v>
      </c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</row>
    <row r="397" spans="2:53" x14ac:dyDescent="0.15">
      <c r="B397" s="25">
        <v>26</v>
      </c>
      <c r="D397" s="2"/>
      <c r="E397" s="11"/>
      <c r="G397" s="2"/>
      <c r="H397" s="2"/>
      <c r="R397" s="28"/>
      <c r="S397" s="28"/>
      <c r="T397" s="28"/>
      <c r="U397" s="28"/>
      <c r="V397" s="28"/>
      <c r="W397" s="28"/>
      <c r="X397" s="28"/>
      <c r="Y397" s="28"/>
      <c r="Z397" s="28"/>
      <c r="AA397" s="29" t="s">
        <v>3785</v>
      </c>
      <c r="AB397" s="29">
        <v>305</v>
      </c>
      <c r="AC397" s="29" t="s">
        <v>35</v>
      </c>
      <c r="AD397" s="29">
        <v>2689</v>
      </c>
      <c r="AE397" s="29">
        <v>100</v>
      </c>
      <c r="AF397" s="29">
        <v>1823</v>
      </c>
      <c r="AG397" s="29">
        <v>1864</v>
      </c>
      <c r="AH397" s="29" t="str">
        <f t="shared" si="9"/>
        <v>Positive</v>
      </c>
      <c r="AI397" s="30">
        <v>5.6899999999999998E-15</v>
      </c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</row>
    <row r="398" spans="2:53" x14ac:dyDescent="0.15">
      <c r="B398" s="25">
        <v>26</v>
      </c>
      <c r="D398" s="2"/>
      <c r="E398" s="11"/>
      <c r="G398" s="2"/>
      <c r="H398" s="2"/>
      <c r="R398" s="28"/>
      <c r="S398" s="28"/>
      <c r="T398" s="28"/>
      <c r="U398" s="28"/>
      <c r="V398" s="28"/>
      <c r="W398" s="28"/>
      <c r="X398" s="28"/>
      <c r="Y398" s="28"/>
      <c r="Z398" s="28"/>
      <c r="AA398" s="29" t="s">
        <v>3786</v>
      </c>
      <c r="AB398" s="29">
        <v>304</v>
      </c>
      <c r="AC398" s="29" t="s">
        <v>35</v>
      </c>
      <c r="AD398" s="29">
        <v>2689</v>
      </c>
      <c r="AE398" s="29">
        <v>94.814999999999998</v>
      </c>
      <c r="AF398" s="29">
        <v>519</v>
      </c>
      <c r="AG398" s="29">
        <v>385</v>
      </c>
      <c r="AH398" s="29" t="str">
        <f t="shared" si="9"/>
        <v xml:space="preserve">Negative </v>
      </c>
      <c r="AI398" s="30">
        <v>1.93E-54</v>
      </c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</row>
    <row r="399" spans="2:53" x14ac:dyDescent="0.15">
      <c r="B399" s="25">
        <v>26</v>
      </c>
      <c r="D399" s="2"/>
      <c r="E399" s="11"/>
      <c r="G399" s="2"/>
      <c r="H399" s="2"/>
      <c r="R399" s="28"/>
      <c r="S399" s="28"/>
      <c r="T399" s="28"/>
      <c r="U399" s="28"/>
      <c r="V399" s="28"/>
      <c r="W399" s="28"/>
      <c r="X399" s="28"/>
      <c r="Y399" s="28"/>
      <c r="Z399" s="28"/>
      <c r="AA399" s="29" t="s">
        <v>3787</v>
      </c>
      <c r="AB399" s="29">
        <v>303</v>
      </c>
      <c r="AC399" s="29" t="s">
        <v>35</v>
      </c>
      <c r="AD399" s="29">
        <v>2689</v>
      </c>
      <c r="AE399" s="29">
        <v>96.471000000000004</v>
      </c>
      <c r="AF399" s="29">
        <v>1759</v>
      </c>
      <c r="AG399" s="29">
        <v>1675</v>
      </c>
      <c r="AH399" s="29" t="str">
        <f t="shared" si="9"/>
        <v xml:space="preserve">Negative </v>
      </c>
      <c r="AI399" s="30">
        <v>7.1000000000000004E-34</v>
      </c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</row>
    <row r="400" spans="2:53" x14ac:dyDescent="0.15">
      <c r="B400" s="25">
        <v>26</v>
      </c>
      <c r="D400" s="2"/>
      <c r="E400" s="11"/>
      <c r="G400" s="2"/>
      <c r="H400" s="2"/>
      <c r="R400" s="28"/>
      <c r="S400" s="28"/>
      <c r="T400" s="28"/>
      <c r="U400" s="28"/>
      <c r="V400" s="28"/>
      <c r="W400" s="28"/>
      <c r="X400" s="28"/>
      <c r="Y400" s="28"/>
      <c r="Z400" s="28"/>
      <c r="AA400" s="29" t="s">
        <v>3788</v>
      </c>
      <c r="AB400" s="29">
        <v>303</v>
      </c>
      <c r="AC400" s="29" t="s">
        <v>35</v>
      </c>
      <c r="AD400" s="29">
        <v>2689</v>
      </c>
      <c r="AE400" s="29">
        <v>100</v>
      </c>
      <c r="AF400" s="29">
        <v>2639</v>
      </c>
      <c r="AG400" s="29">
        <v>2674</v>
      </c>
      <c r="AH400" s="29" t="str">
        <f t="shared" si="9"/>
        <v>Positive</v>
      </c>
      <c r="AI400" s="30">
        <v>1.2200000000000001E-11</v>
      </c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</row>
    <row r="401" spans="2:53" x14ac:dyDescent="0.15">
      <c r="B401" s="25">
        <v>26</v>
      </c>
      <c r="D401" s="2"/>
      <c r="E401" s="11"/>
      <c r="G401" s="2"/>
      <c r="H401" s="2"/>
      <c r="R401" s="28"/>
      <c r="S401" s="28"/>
      <c r="T401" s="28"/>
      <c r="U401" s="28"/>
      <c r="V401" s="28"/>
      <c r="W401" s="28"/>
      <c r="X401" s="28"/>
      <c r="Y401" s="28"/>
      <c r="Z401" s="28"/>
      <c r="AA401" s="29" t="s">
        <v>3789</v>
      </c>
      <c r="AB401" s="29">
        <v>303</v>
      </c>
      <c r="AC401" s="29" t="s">
        <v>35</v>
      </c>
      <c r="AD401" s="29">
        <v>2689</v>
      </c>
      <c r="AE401" s="29">
        <v>100</v>
      </c>
      <c r="AF401" s="29">
        <v>520</v>
      </c>
      <c r="AG401" s="29">
        <v>431</v>
      </c>
      <c r="AH401" s="29" t="str">
        <f t="shared" si="9"/>
        <v xml:space="preserve">Negative </v>
      </c>
      <c r="AI401" s="30">
        <v>1.1699999999999999E-41</v>
      </c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</row>
    <row r="402" spans="2:53" x14ac:dyDescent="0.15">
      <c r="B402" s="25">
        <v>26</v>
      </c>
      <c r="D402" s="2"/>
      <c r="E402" s="11"/>
      <c r="G402" s="2"/>
      <c r="H402" s="2"/>
      <c r="R402" s="28"/>
      <c r="S402" s="28"/>
      <c r="T402" s="28"/>
      <c r="U402" s="28"/>
      <c r="V402" s="28"/>
      <c r="W402" s="28"/>
      <c r="X402" s="28"/>
      <c r="Y402" s="28"/>
      <c r="Z402" s="28"/>
      <c r="AA402" s="29" t="s">
        <v>3790</v>
      </c>
      <c r="AB402" s="29">
        <v>302</v>
      </c>
      <c r="AC402" s="29" t="s">
        <v>35</v>
      </c>
      <c r="AD402" s="29">
        <v>2689</v>
      </c>
      <c r="AE402" s="29">
        <v>99.106999999999999</v>
      </c>
      <c r="AF402" s="29">
        <v>1228</v>
      </c>
      <c r="AG402" s="29">
        <v>1339</v>
      </c>
      <c r="AH402" s="29" t="str">
        <f t="shared" si="9"/>
        <v>Positive</v>
      </c>
      <c r="AI402" s="30">
        <v>3.2000000000000001E-52</v>
      </c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</row>
    <row r="403" spans="2:53" x14ac:dyDescent="0.15">
      <c r="B403" s="25">
        <v>26</v>
      </c>
      <c r="D403" s="2"/>
      <c r="E403" s="11"/>
      <c r="G403" s="2"/>
      <c r="H403" s="2"/>
      <c r="R403" s="28"/>
      <c r="S403" s="28"/>
      <c r="T403" s="28"/>
      <c r="U403" s="28"/>
      <c r="V403" s="28"/>
      <c r="W403" s="28"/>
      <c r="X403" s="28"/>
      <c r="Y403" s="28"/>
      <c r="Z403" s="28"/>
      <c r="AA403" s="29" t="s">
        <v>3791</v>
      </c>
      <c r="AB403" s="29">
        <v>302</v>
      </c>
      <c r="AC403" s="29" t="s">
        <v>35</v>
      </c>
      <c r="AD403" s="29">
        <v>2689</v>
      </c>
      <c r="AE403" s="29">
        <v>100</v>
      </c>
      <c r="AF403" s="29">
        <v>149</v>
      </c>
      <c r="AG403" s="29">
        <v>85</v>
      </c>
      <c r="AH403" s="29" t="str">
        <f t="shared" si="9"/>
        <v xml:space="preserve">Negative </v>
      </c>
      <c r="AI403" s="30">
        <v>9.2200000000000007E-28</v>
      </c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</row>
    <row r="404" spans="2:53" x14ac:dyDescent="0.15">
      <c r="B404" s="25">
        <v>26</v>
      </c>
      <c r="D404" s="2"/>
      <c r="E404" s="11"/>
      <c r="G404" s="2"/>
      <c r="H404" s="2"/>
      <c r="R404" s="28"/>
      <c r="S404" s="28"/>
      <c r="T404" s="28"/>
      <c r="U404" s="28"/>
      <c r="V404" s="28"/>
      <c r="W404" s="28"/>
      <c r="X404" s="28"/>
      <c r="Y404" s="28"/>
      <c r="Z404" s="28"/>
      <c r="AA404" s="29" t="s">
        <v>3792</v>
      </c>
      <c r="AB404" s="29">
        <v>301</v>
      </c>
      <c r="AC404" s="29" t="s">
        <v>35</v>
      </c>
      <c r="AD404" s="29">
        <v>2689</v>
      </c>
      <c r="AE404" s="29">
        <v>99.2</v>
      </c>
      <c r="AF404" s="29">
        <v>327</v>
      </c>
      <c r="AG404" s="29">
        <v>451</v>
      </c>
      <c r="AH404" s="29" t="str">
        <f t="shared" si="9"/>
        <v>Positive</v>
      </c>
      <c r="AI404" s="30">
        <v>1.8900000000000001E-59</v>
      </c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</row>
    <row r="405" spans="2:53" x14ac:dyDescent="0.15">
      <c r="B405" s="25">
        <v>26</v>
      </c>
      <c r="D405" s="2"/>
      <c r="E405" s="11"/>
      <c r="G405" s="2"/>
      <c r="H405" s="2"/>
      <c r="R405" s="28"/>
      <c r="S405" s="28"/>
      <c r="T405" s="28"/>
      <c r="U405" s="28"/>
      <c r="V405" s="28"/>
      <c r="W405" s="28"/>
      <c r="X405" s="28"/>
      <c r="Y405" s="28"/>
      <c r="Z405" s="28"/>
      <c r="AA405" s="29" t="s">
        <v>3793</v>
      </c>
      <c r="AB405" s="29">
        <v>300</v>
      </c>
      <c r="AC405" s="29" t="s">
        <v>35</v>
      </c>
      <c r="AD405" s="29">
        <v>2689</v>
      </c>
      <c r="AE405" s="29">
        <v>95.555999999999997</v>
      </c>
      <c r="AF405" s="29">
        <v>2355</v>
      </c>
      <c r="AG405" s="29">
        <v>2311</v>
      </c>
      <c r="AH405" s="29" t="str">
        <f t="shared" si="9"/>
        <v xml:space="preserve">Negative </v>
      </c>
      <c r="AI405" s="30">
        <v>2.6E-13</v>
      </c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</row>
    <row r="406" spans="2:53" x14ac:dyDescent="0.15">
      <c r="B406" s="25">
        <v>26</v>
      </c>
      <c r="D406" s="2"/>
      <c r="E406" s="11"/>
      <c r="G406" s="2"/>
      <c r="H406" s="2"/>
      <c r="R406" s="28"/>
      <c r="S406" s="28"/>
      <c r="T406" s="28"/>
      <c r="U406" s="28"/>
      <c r="V406" s="28"/>
      <c r="W406" s="28"/>
      <c r="X406" s="28"/>
      <c r="Y406" s="28"/>
      <c r="Z406" s="28"/>
      <c r="AA406" s="29" t="s">
        <v>3794</v>
      </c>
      <c r="AB406" s="29">
        <v>300</v>
      </c>
      <c r="AC406" s="29" t="s">
        <v>35</v>
      </c>
      <c r="AD406" s="29">
        <v>2689</v>
      </c>
      <c r="AE406" s="29">
        <v>100</v>
      </c>
      <c r="AF406" s="29">
        <v>1750</v>
      </c>
      <c r="AG406" s="29">
        <v>1831</v>
      </c>
      <c r="AH406" s="29" t="str">
        <f t="shared" si="9"/>
        <v>Positive</v>
      </c>
      <c r="AI406" s="30">
        <v>3.2500000000000001E-37</v>
      </c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</row>
    <row r="407" spans="2:53" x14ac:dyDescent="0.15">
      <c r="B407" s="25">
        <v>26</v>
      </c>
      <c r="D407" s="2"/>
      <c r="E407" s="11"/>
      <c r="G407" s="2"/>
      <c r="H407" s="2"/>
      <c r="R407" s="28"/>
      <c r="S407" s="28"/>
      <c r="T407" s="28"/>
      <c r="U407" s="28"/>
      <c r="V407" s="28"/>
      <c r="W407" s="28"/>
      <c r="X407" s="28"/>
      <c r="Y407" s="28"/>
      <c r="Z407" s="28"/>
      <c r="AA407" s="29" t="s">
        <v>3795</v>
      </c>
      <c r="AB407" s="29">
        <v>300</v>
      </c>
      <c r="AC407" s="29" t="s">
        <v>35</v>
      </c>
      <c r="AD407" s="29">
        <v>2689</v>
      </c>
      <c r="AE407" s="29">
        <v>98</v>
      </c>
      <c r="AF407" s="29">
        <v>908</v>
      </c>
      <c r="AG407" s="29">
        <v>809</v>
      </c>
      <c r="AH407" s="29" t="str">
        <f t="shared" si="9"/>
        <v xml:space="preserve">Negative </v>
      </c>
      <c r="AI407" s="30">
        <v>6.9300000000000004E-44</v>
      </c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</row>
    <row r="408" spans="2:53" x14ac:dyDescent="0.15">
      <c r="B408" s="25">
        <v>26</v>
      </c>
      <c r="D408" s="2"/>
      <c r="E408" s="11"/>
      <c r="G408" s="2"/>
      <c r="H408" s="2"/>
      <c r="R408" s="28"/>
      <c r="S408" s="28"/>
      <c r="T408" s="28"/>
      <c r="U408" s="28"/>
      <c r="V408" s="28"/>
      <c r="W408" s="28"/>
      <c r="X408" s="28"/>
      <c r="Y408" s="28"/>
      <c r="Z408" s="28"/>
      <c r="AA408" s="29" t="s">
        <v>3796</v>
      </c>
      <c r="AB408" s="29">
        <v>299</v>
      </c>
      <c r="AC408" s="29" t="s">
        <v>35</v>
      </c>
      <c r="AD408" s="29">
        <v>2689</v>
      </c>
      <c r="AE408" s="29">
        <v>100</v>
      </c>
      <c r="AF408" s="29">
        <v>256</v>
      </c>
      <c r="AG408" s="29">
        <v>120</v>
      </c>
      <c r="AH408" s="29" t="str">
        <f t="shared" si="9"/>
        <v xml:space="preserve">Negative </v>
      </c>
      <c r="AI408" s="30">
        <v>8.6200000000000005E-68</v>
      </c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</row>
    <row r="409" spans="2:53" x14ac:dyDescent="0.15">
      <c r="B409" s="25">
        <v>26</v>
      </c>
      <c r="D409" s="2"/>
      <c r="E409" s="11"/>
      <c r="G409" s="2"/>
      <c r="H409" s="2"/>
      <c r="R409" s="28"/>
      <c r="S409" s="28"/>
      <c r="T409" s="28"/>
      <c r="U409" s="28"/>
      <c r="V409" s="28"/>
      <c r="W409" s="28"/>
      <c r="X409" s="28"/>
      <c r="Y409" s="28"/>
      <c r="Z409" s="28"/>
      <c r="AA409" s="29" t="s">
        <v>3797</v>
      </c>
      <c r="AB409" s="29">
        <v>296</v>
      </c>
      <c r="AC409" s="29" t="s">
        <v>35</v>
      </c>
      <c r="AD409" s="29">
        <v>2689</v>
      </c>
      <c r="AE409" s="29">
        <v>97.619</v>
      </c>
      <c r="AF409" s="29">
        <v>1506</v>
      </c>
      <c r="AG409" s="29">
        <v>1547</v>
      </c>
      <c r="AH409" s="29" t="str">
        <f t="shared" si="9"/>
        <v>Positive</v>
      </c>
      <c r="AI409" s="30">
        <v>2.5600000000000002E-13</v>
      </c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</row>
    <row r="410" spans="2:53" x14ac:dyDescent="0.15">
      <c r="B410" s="25">
        <v>26</v>
      </c>
      <c r="D410" s="2"/>
      <c r="E410" s="11"/>
      <c r="G410" s="2"/>
      <c r="H410" s="2"/>
      <c r="R410" s="28"/>
      <c r="S410" s="28"/>
      <c r="T410" s="28"/>
      <c r="U410" s="28"/>
      <c r="V410" s="28"/>
      <c r="W410" s="28"/>
      <c r="X410" s="28"/>
      <c r="Y410" s="28"/>
      <c r="Z410" s="28"/>
      <c r="AA410" s="29" t="s">
        <v>3798</v>
      </c>
      <c r="AB410" s="29">
        <v>295</v>
      </c>
      <c r="AC410" s="29" t="s">
        <v>35</v>
      </c>
      <c r="AD410" s="29">
        <v>2689</v>
      </c>
      <c r="AE410" s="29">
        <v>95.832999999999998</v>
      </c>
      <c r="AF410" s="29">
        <v>1437</v>
      </c>
      <c r="AG410" s="29">
        <v>1484</v>
      </c>
      <c r="AH410" s="29" t="str">
        <f t="shared" si="9"/>
        <v>Positive</v>
      </c>
      <c r="AI410" s="30">
        <v>5.4899999999999997E-15</v>
      </c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</row>
    <row r="411" spans="2:53" x14ac:dyDescent="0.15">
      <c r="B411" s="25">
        <v>26</v>
      </c>
      <c r="D411" s="2"/>
      <c r="E411" s="11"/>
      <c r="G411" s="2"/>
      <c r="H411" s="2"/>
      <c r="R411" s="28"/>
      <c r="S411" s="28"/>
      <c r="T411" s="28"/>
      <c r="U411" s="28"/>
      <c r="V411" s="28"/>
      <c r="W411" s="28"/>
      <c r="X411" s="28"/>
      <c r="Y411" s="28"/>
      <c r="Z411" s="28"/>
      <c r="AA411" s="29" t="s">
        <v>3799</v>
      </c>
      <c r="AB411" s="29">
        <v>294</v>
      </c>
      <c r="AC411" s="29" t="s">
        <v>35</v>
      </c>
      <c r="AD411" s="29">
        <v>2689</v>
      </c>
      <c r="AE411" s="29">
        <v>97.332999999999998</v>
      </c>
      <c r="AF411" s="29">
        <v>2251</v>
      </c>
      <c r="AG411" s="29">
        <v>2177</v>
      </c>
      <c r="AH411" s="29" t="str">
        <f t="shared" si="9"/>
        <v xml:space="preserve">Negative </v>
      </c>
      <c r="AI411" s="30">
        <v>5.3499999999999997E-30</v>
      </c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</row>
    <row r="412" spans="2:53" x14ac:dyDescent="0.15">
      <c r="B412" s="25">
        <v>26</v>
      </c>
      <c r="D412" s="2"/>
      <c r="E412" s="11"/>
      <c r="G412" s="2"/>
      <c r="H412" s="2"/>
      <c r="R412" s="28"/>
      <c r="S412" s="28"/>
      <c r="T412" s="28"/>
      <c r="U412" s="28"/>
      <c r="V412" s="28"/>
      <c r="W412" s="28"/>
      <c r="X412" s="28"/>
      <c r="Y412" s="28"/>
      <c r="Z412" s="28"/>
      <c r="AA412" s="29" t="s">
        <v>3800</v>
      </c>
      <c r="AB412" s="29">
        <v>294</v>
      </c>
      <c r="AC412" s="29" t="s">
        <v>35</v>
      </c>
      <c r="AD412" s="29">
        <v>2689</v>
      </c>
      <c r="AE412" s="29">
        <v>100</v>
      </c>
      <c r="AF412" s="29">
        <v>817</v>
      </c>
      <c r="AG412" s="29">
        <v>849</v>
      </c>
      <c r="AH412" s="29" t="str">
        <f t="shared" si="9"/>
        <v>Positive</v>
      </c>
      <c r="AI412" s="30">
        <v>5.5099999999999996E-10</v>
      </c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</row>
    <row r="413" spans="2:53" x14ac:dyDescent="0.15">
      <c r="B413" s="25">
        <v>26</v>
      </c>
      <c r="D413" s="2"/>
      <c r="E413" s="11"/>
      <c r="G413" s="2"/>
      <c r="H413" s="2"/>
      <c r="R413" s="28"/>
      <c r="S413" s="28"/>
      <c r="T413" s="28"/>
      <c r="U413" s="28"/>
      <c r="V413" s="28"/>
      <c r="W413" s="28"/>
      <c r="X413" s="28"/>
      <c r="Y413" s="28"/>
      <c r="Z413" s="28"/>
      <c r="AA413" s="29" t="s">
        <v>3801</v>
      </c>
      <c r="AB413" s="29">
        <v>293</v>
      </c>
      <c r="AC413" s="29" t="s">
        <v>35</v>
      </c>
      <c r="AD413" s="29">
        <v>2689</v>
      </c>
      <c r="AE413" s="29">
        <v>98.718000000000004</v>
      </c>
      <c r="AF413" s="29">
        <v>1318</v>
      </c>
      <c r="AG413" s="29">
        <v>1241</v>
      </c>
      <c r="AH413" s="29" t="str">
        <f t="shared" si="9"/>
        <v xml:space="preserve">Negative </v>
      </c>
      <c r="AI413" s="30">
        <v>2.4599999999999999E-33</v>
      </c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</row>
    <row r="414" spans="2:53" x14ac:dyDescent="0.15">
      <c r="B414" s="25">
        <v>26</v>
      </c>
      <c r="D414" s="2"/>
      <c r="E414" s="11"/>
      <c r="G414" s="2"/>
      <c r="H414" s="2"/>
      <c r="R414" s="28"/>
      <c r="S414" s="28"/>
      <c r="T414" s="28"/>
      <c r="U414" s="28"/>
      <c r="V414" s="28"/>
      <c r="W414" s="28"/>
      <c r="X414" s="28"/>
      <c r="Y414" s="28"/>
      <c r="Z414" s="28"/>
      <c r="AA414" s="29" t="s">
        <v>3802</v>
      </c>
      <c r="AB414" s="29">
        <v>292</v>
      </c>
      <c r="AC414" s="29" t="s">
        <v>35</v>
      </c>
      <c r="AD414" s="29">
        <v>2689</v>
      </c>
      <c r="AE414" s="29">
        <v>97.727000000000004</v>
      </c>
      <c r="AF414" s="29">
        <v>405</v>
      </c>
      <c r="AG414" s="29">
        <v>448</v>
      </c>
      <c r="AH414" s="29" t="str">
        <f t="shared" si="9"/>
        <v>Positive</v>
      </c>
      <c r="AI414" s="30">
        <v>1.9499999999999999E-14</v>
      </c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</row>
    <row r="415" spans="2:53" x14ac:dyDescent="0.15">
      <c r="B415" s="25">
        <v>26</v>
      </c>
      <c r="D415" s="2"/>
      <c r="E415" s="11"/>
      <c r="G415" s="2"/>
      <c r="H415" s="2"/>
      <c r="R415" s="28"/>
      <c r="S415" s="28"/>
      <c r="T415" s="28"/>
      <c r="U415" s="28"/>
      <c r="V415" s="28"/>
      <c r="W415" s="28"/>
      <c r="X415" s="28"/>
      <c r="Y415" s="28"/>
      <c r="Z415" s="28"/>
      <c r="AA415" s="29" t="s">
        <v>3803</v>
      </c>
      <c r="AB415" s="29">
        <v>290</v>
      </c>
      <c r="AC415" s="29" t="s">
        <v>35</v>
      </c>
      <c r="AD415" s="29">
        <v>2689</v>
      </c>
      <c r="AE415" s="29">
        <v>100</v>
      </c>
      <c r="AF415" s="29">
        <v>2494</v>
      </c>
      <c r="AG415" s="29">
        <v>2525</v>
      </c>
      <c r="AH415" s="29" t="str">
        <f t="shared" si="9"/>
        <v>Positive</v>
      </c>
      <c r="AI415" s="30">
        <v>1.9500000000000001E-9</v>
      </c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</row>
    <row r="416" spans="2:53" x14ac:dyDescent="0.15">
      <c r="B416" s="25">
        <v>26</v>
      </c>
      <c r="D416" s="2"/>
      <c r="E416" s="11"/>
      <c r="G416" s="2"/>
      <c r="H416" s="2"/>
      <c r="R416" s="28"/>
      <c r="S416" s="28"/>
      <c r="T416" s="28"/>
      <c r="U416" s="28"/>
      <c r="V416" s="28"/>
      <c r="W416" s="28"/>
      <c r="X416" s="28"/>
      <c r="Y416" s="28"/>
      <c r="Z416" s="28"/>
      <c r="AA416" s="29" t="s">
        <v>3804</v>
      </c>
      <c r="AB416" s="29">
        <v>290</v>
      </c>
      <c r="AC416" s="29" t="s">
        <v>35</v>
      </c>
      <c r="AD416" s="29">
        <v>2689</v>
      </c>
      <c r="AE416" s="29">
        <v>100</v>
      </c>
      <c r="AF416" s="29">
        <v>1190</v>
      </c>
      <c r="AG416" s="29">
        <v>1151</v>
      </c>
      <c r="AH416" s="29" t="str">
        <f t="shared" si="9"/>
        <v xml:space="preserve">Negative </v>
      </c>
      <c r="AI416" s="30">
        <v>6.9699999999999996E-14</v>
      </c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</row>
    <row r="417" spans="2:53" x14ac:dyDescent="0.15">
      <c r="B417" s="25">
        <v>26</v>
      </c>
      <c r="D417" s="2"/>
      <c r="E417" s="11"/>
      <c r="G417" s="2"/>
      <c r="H417" s="2"/>
      <c r="R417" s="28"/>
      <c r="S417" s="28"/>
      <c r="T417" s="28"/>
      <c r="U417" s="28"/>
      <c r="V417" s="28"/>
      <c r="W417" s="28"/>
      <c r="X417" s="28"/>
      <c r="Y417" s="28"/>
      <c r="Z417" s="28"/>
      <c r="AA417" s="29" t="s">
        <v>3805</v>
      </c>
      <c r="AB417" s="29">
        <v>290</v>
      </c>
      <c r="AC417" s="29" t="s">
        <v>35</v>
      </c>
      <c r="AD417" s="29">
        <v>2689</v>
      </c>
      <c r="AE417" s="29">
        <v>100</v>
      </c>
      <c r="AF417" s="29">
        <v>1173</v>
      </c>
      <c r="AG417" s="29">
        <v>1210</v>
      </c>
      <c r="AH417" s="29" t="str">
        <f t="shared" si="9"/>
        <v>Positive</v>
      </c>
      <c r="AI417" s="30">
        <v>9.0199999999999999E-13</v>
      </c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</row>
    <row r="418" spans="2:53" x14ac:dyDescent="0.15">
      <c r="B418" s="25">
        <v>26</v>
      </c>
      <c r="D418" s="2"/>
      <c r="E418" s="11"/>
      <c r="G418" s="2"/>
      <c r="H418" s="2"/>
      <c r="R418" s="28"/>
      <c r="S418" s="28"/>
      <c r="T418" s="28"/>
      <c r="U418" s="28"/>
      <c r="V418" s="28"/>
      <c r="W418" s="28"/>
      <c r="X418" s="28"/>
      <c r="Y418" s="28"/>
      <c r="Z418" s="28"/>
      <c r="AA418" s="29" t="s">
        <v>3806</v>
      </c>
      <c r="AB418" s="29">
        <v>287</v>
      </c>
      <c r="AC418" s="29" t="s">
        <v>35</v>
      </c>
      <c r="AD418" s="29">
        <v>2689</v>
      </c>
      <c r="AE418" s="29">
        <v>96.552000000000007</v>
      </c>
      <c r="AF418" s="29">
        <v>2516</v>
      </c>
      <c r="AG418" s="29">
        <v>2430</v>
      </c>
      <c r="AH418" s="29" t="str">
        <f t="shared" si="9"/>
        <v xml:space="preserve">Negative </v>
      </c>
      <c r="AI418" s="30">
        <v>5.1799999999999996E-35</v>
      </c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</row>
    <row r="419" spans="2:53" x14ac:dyDescent="0.15">
      <c r="B419" s="25">
        <v>26</v>
      </c>
      <c r="D419" s="2"/>
      <c r="E419" s="11"/>
      <c r="G419" s="2"/>
      <c r="H419" s="2"/>
      <c r="R419" s="28"/>
      <c r="S419" s="28"/>
      <c r="T419" s="28"/>
      <c r="U419" s="28"/>
      <c r="V419" s="28"/>
      <c r="W419" s="28"/>
      <c r="X419" s="28"/>
      <c r="Y419" s="28"/>
      <c r="Z419" s="28"/>
      <c r="AA419" s="29" t="s">
        <v>3807</v>
      </c>
      <c r="AB419" s="29">
        <v>287</v>
      </c>
      <c r="AC419" s="29" t="s">
        <v>35</v>
      </c>
      <c r="AD419" s="29">
        <v>2689</v>
      </c>
      <c r="AE419" s="29">
        <v>97.917000000000002</v>
      </c>
      <c r="AF419" s="29">
        <v>1296</v>
      </c>
      <c r="AG419" s="29">
        <v>1343</v>
      </c>
      <c r="AH419" s="29" t="str">
        <f t="shared" si="9"/>
        <v>Positive</v>
      </c>
      <c r="AI419" s="30">
        <v>1.15E-16</v>
      </c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</row>
    <row r="420" spans="2:53" x14ac:dyDescent="0.15">
      <c r="B420" s="25">
        <v>26</v>
      </c>
      <c r="D420" s="2"/>
      <c r="E420" s="11"/>
      <c r="G420" s="2"/>
      <c r="H420" s="2"/>
      <c r="R420" s="28"/>
      <c r="S420" s="28"/>
      <c r="T420" s="28"/>
      <c r="U420" s="28"/>
      <c r="V420" s="28"/>
      <c r="W420" s="28"/>
      <c r="X420" s="28"/>
      <c r="Y420" s="28"/>
      <c r="Z420" s="28"/>
      <c r="AA420" s="29" t="s">
        <v>3808</v>
      </c>
      <c r="AB420" s="29">
        <v>287</v>
      </c>
      <c r="AC420" s="29" t="s">
        <v>35</v>
      </c>
      <c r="AD420" s="29">
        <v>2689</v>
      </c>
      <c r="AE420" s="29">
        <v>97.296999999999997</v>
      </c>
      <c r="AF420" s="29">
        <v>1754</v>
      </c>
      <c r="AG420" s="29">
        <v>1682</v>
      </c>
      <c r="AH420" s="29" t="str">
        <f t="shared" si="9"/>
        <v xml:space="preserve">Negative </v>
      </c>
      <c r="AI420" s="30">
        <v>6.7499999999999997E-29</v>
      </c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</row>
    <row r="421" spans="2:53" x14ac:dyDescent="0.15">
      <c r="B421" s="25">
        <v>26</v>
      </c>
      <c r="D421" s="2"/>
      <c r="E421" s="11"/>
      <c r="G421" s="2"/>
      <c r="H421" s="2"/>
      <c r="R421" s="28"/>
      <c r="S421" s="28"/>
      <c r="T421" s="28"/>
      <c r="U421" s="28"/>
      <c r="V421" s="28"/>
      <c r="W421" s="28"/>
      <c r="X421" s="28"/>
      <c r="Y421" s="28"/>
      <c r="Z421" s="28"/>
      <c r="AA421" s="29" t="s">
        <v>3809</v>
      </c>
      <c r="AB421" s="29">
        <v>286</v>
      </c>
      <c r="AC421" s="29" t="s">
        <v>35</v>
      </c>
      <c r="AD421" s="29">
        <v>2689</v>
      </c>
      <c r="AE421" s="29">
        <v>100</v>
      </c>
      <c r="AF421" s="29">
        <v>444</v>
      </c>
      <c r="AG421" s="29">
        <v>507</v>
      </c>
      <c r="AH421" s="29" t="str">
        <f t="shared" si="9"/>
        <v>Positive</v>
      </c>
      <c r="AI421" s="30">
        <v>3.1299999999999999E-27</v>
      </c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</row>
    <row r="422" spans="2:53" x14ac:dyDescent="0.15">
      <c r="B422" s="25">
        <v>26</v>
      </c>
      <c r="D422" s="2"/>
      <c r="E422" s="11"/>
      <c r="G422" s="2"/>
      <c r="H422" s="2"/>
      <c r="R422" s="28"/>
      <c r="S422" s="28"/>
      <c r="T422" s="28"/>
      <c r="U422" s="28"/>
      <c r="V422" s="28"/>
      <c r="W422" s="28"/>
      <c r="X422" s="28"/>
      <c r="Y422" s="28"/>
      <c r="Z422" s="28"/>
      <c r="AA422" s="29" t="s">
        <v>3810</v>
      </c>
      <c r="AB422" s="29">
        <v>284</v>
      </c>
      <c r="AC422" s="29" t="s">
        <v>35</v>
      </c>
      <c r="AD422" s="29">
        <v>2689</v>
      </c>
      <c r="AE422" s="29">
        <v>96.296000000000006</v>
      </c>
      <c r="AF422" s="29">
        <v>1497</v>
      </c>
      <c r="AG422" s="29">
        <v>1630</v>
      </c>
      <c r="AH422" s="29" t="str">
        <f t="shared" si="9"/>
        <v>Positive</v>
      </c>
      <c r="AI422" s="30">
        <v>8.2699999999999995E-58</v>
      </c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</row>
    <row r="423" spans="2:53" x14ac:dyDescent="0.15">
      <c r="B423" s="25">
        <v>26</v>
      </c>
      <c r="D423" s="2"/>
      <c r="E423" s="11"/>
      <c r="G423" s="2"/>
      <c r="H423" s="2"/>
      <c r="R423" s="28"/>
      <c r="S423" s="28"/>
      <c r="T423" s="28"/>
      <c r="U423" s="28"/>
      <c r="V423" s="28"/>
      <c r="W423" s="28"/>
      <c r="X423" s="28"/>
      <c r="Y423" s="28"/>
      <c r="Z423" s="28"/>
      <c r="AA423" s="29" t="s">
        <v>3811</v>
      </c>
      <c r="AB423" s="29">
        <v>284</v>
      </c>
      <c r="AC423" s="29" t="s">
        <v>35</v>
      </c>
      <c r="AD423" s="29">
        <v>2689</v>
      </c>
      <c r="AE423" s="29">
        <v>100</v>
      </c>
      <c r="AF423" s="29">
        <v>290</v>
      </c>
      <c r="AG423" s="29">
        <v>181</v>
      </c>
      <c r="AH423" s="29" t="str">
        <f t="shared" si="9"/>
        <v xml:space="preserve">Negative </v>
      </c>
      <c r="AI423" s="30">
        <v>8.3299999999999998E-53</v>
      </c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</row>
    <row r="424" spans="2:53" x14ac:dyDescent="0.15">
      <c r="B424" s="25">
        <v>26</v>
      </c>
      <c r="D424" s="2"/>
      <c r="E424" s="11"/>
      <c r="G424" s="2"/>
      <c r="H424" s="2"/>
      <c r="R424" s="28"/>
      <c r="S424" s="28"/>
      <c r="T424" s="28"/>
      <c r="U424" s="28"/>
      <c r="V424" s="28"/>
      <c r="W424" s="28"/>
      <c r="X424" s="28"/>
      <c r="Y424" s="28"/>
      <c r="Z424" s="28"/>
      <c r="AA424" s="29" t="s">
        <v>3812</v>
      </c>
      <c r="AB424" s="29">
        <v>283</v>
      </c>
      <c r="AC424" s="29" t="s">
        <v>35</v>
      </c>
      <c r="AD424" s="29">
        <v>2689</v>
      </c>
      <c r="AE424" s="29">
        <v>100</v>
      </c>
      <c r="AF424" s="29">
        <v>2521</v>
      </c>
      <c r="AG424" s="29">
        <v>2494</v>
      </c>
      <c r="AH424" s="29" t="str">
        <f t="shared" si="9"/>
        <v xml:space="preserve">Negative </v>
      </c>
      <c r="AI424" s="30">
        <v>3.1800000000000002E-7</v>
      </c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</row>
    <row r="425" spans="2:53" x14ac:dyDescent="0.15">
      <c r="B425" s="25">
        <v>26</v>
      </c>
      <c r="D425" s="2"/>
      <c r="E425" s="11"/>
      <c r="G425" s="2"/>
      <c r="H425" s="2"/>
      <c r="R425" s="28"/>
      <c r="S425" s="28"/>
      <c r="T425" s="28"/>
      <c r="U425" s="28"/>
      <c r="V425" s="28"/>
      <c r="W425" s="28"/>
      <c r="X425" s="28"/>
      <c r="Y425" s="28"/>
      <c r="Z425" s="28"/>
      <c r="AA425" s="29" t="s">
        <v>3813</v>
      </c>
      <c r="AB425" s="29">
        <v>283</v>
      </c>
      <c r="AC425" s="29" t="s">
        <v>35</v>
      </c>
      <c r="AD425" s="29">
        <v>2689</v>
      </c>
      <c r="AE425" s="29">
        <v>97.015000000000001</v>
      </c>
      <c r="AF425" s="29">
        <v>2478</v>
      </c>
      <c r="AG425" s="29">
        <v>2544</v>
      </c>
      <c r="AH425" s="29" t="str">
        <f t="shared" si="9"/>
        <v>Positive</v>
      </c>
      <c r="AI425" s="30">
        <v>1.4400000000000001E-25</v>
      </c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</row>
    <row r="426" spans="2:53" x14ac:dyDescent="0.15">
      <c r="B426" s="25">
        <v>26</v>
      </c>
      <c r="D426" s="2"/>
      <c r="E426" s="11"/>
      <c r="G426" s="2"/>
      <c r="H426" s="2"/>
      <c r="R426" s="28"/>
      <c r="S426" s="28"/>
      <c r="T426" s="28"/>
      <c r="U426" s="28"/>
      <c r="V426" s="28"/>
      <c r="W426" s="28"/>
      <c r="X426" s="28"/>
      <c r="Y426" s="28"/>
      <c r="Z426" s="28"/>
      <c r="AA426" s="29" t="s">
        <v>3814</v>
      </c>
      <c r="AB426" s="29">
        <v>282</v>
      </c>
      <c r="AC426" s="29" t="s">
        <v>35</v>
      </c>
      <c r="AD426" s="29">
        <v>2689</v>
      </c>
      <c r="AE426" s="29">
        <v>98.823999999999998</v>
      </c>
      <c r="AF426" s="29">
        <v>2435</v>
      </c>
      <c r="AG426" s="29">
        <v>2519</v>
      </c>
      <c r="AH426" s="29" t="str">
        <f t="shared" si="9"/>
        <v>Positive</v>
      </c>
      <c r="AI426" s="30">
        <v>3.04E-37</v>
      </c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</row>
    <row r="427" spans="2:53" x14ac:dyDescent="0.15">
      <c r="B427" s="25">
        <v>26</v>
      </c>
      <c r="D427" s="2"/>
      <c r="E427" s="11"/>
      <c r="G427" s="2"/>
      <c r="H427" s="2"/>
      <c r="R427" s="28"/>
      <c r="S427" s="28"/>
      <c r="T427" s="28"/>
      <c r="U427" s="28"/>
      <c r="V427" s="28"/>
      <c r="W427" s="28"/>
      <c r="X427" s="28"/>
      <c r="Y427" s="28"/>
      <c r="Z427" s="28"/>
      <c r="AA427" s="29" t="s">
        <v>3815</v>
      </c>
      <c r="AB427" s="29">
        <v>281</v>
      </c>
      <c r="AC427" s="29" t="s">
        <v>35</v>
      </c>
      <c r="AD427" s="29">
        <v>2689</v>
      </c>
      <c r="AE427" s="29">
        <v>97.778000000000006</v>
      </c>
      <c r="AF427" s="29">
        <v>1301</v>
      </c>
      <c r="AG427" s="29">
        <v>1345</v>
      </c>
      <c r="AH427" s="29" t="str">
        <f t="shared" si="9"/>
        <v>Positive</v>
      </c>
      <c r="AI427" s="30">
        <v>5.2099999999999999E-15</v>
      </c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</row>
    <row r="428" spans="2:53" x14ac:dyDescent="0.15">
      <c r="B428" s="25">
        <v>26</v>
      </c>
      <c r="D428" s="2"/>
      <c r="E428" s="11"/>
      <c r="G428" s="2"/>
      <c r="H428" s="2"/>
      <c r="R428" s="28"/>
      <c r="S428" s="28"/>
      <c r="T428" s="28"/>
      <c r="U428" s="28"/>
      <c r="V428" s="28"/>
      <c r="W428" s="28"/>
      <c r="X428" s="28"/>
      <c r="Y428" s="28"/>
      <c r="Z428" s="28"/>
      <c r="AA428" s="29" t="s">
        <v>3816</v>
      </c>
      <c r="AB428" s="29">
        <v>280</v>
      </c>
      <c r="AC428" s="29" t="s">
        <v>35</v>
      </c>
      <c r="AD428" s="29">
        <v>2689</v>
      </c>
      <c r="AE428" s="29">
        <v>92.373000000000005</v>
      </c>
      <c r="AF428" s="29">
        <v>2485</v>
      </c>
      <c r="AG428" s="29">
        <v>2602</v>
      </c>
      <c r="AH428" s="29" t="str">
        <f t="shared" si="9"/>
        <v>Positive</v>
      </c>
      <c r="AI428" s="30">
        <v>1.08E-41</v>
      </c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</row>
    <row r="429" spans="2:53" x14ac:dyDescent="0.15">
      <c r="B429" s="25">
        <v>26</v>
      </c>
      <c r="D429" s="2"/>
      <c r="E429" s="11"/>
      <c r="G429" s="2"/>
      <c r="H429" s="2"/>
      <c r="R429" s="28"/>
      <c r="S429" s="28"/>
      <c r="T429" s="28"/>
      <c r="U429" s="28"/>
      <c r="V429" s="28"/>
      <c r="W429" s="28"/>
      <c r="X429" s="28"/>
      <c r="Y429" s="28"/>
      <c r="Z429" s="28"/>
      <c r="AA429" s="29" t="s">
        <v>3817</v>
      </c>
      <c r="AB429" s="29">
        <v>279</v>
      </c>
      <c r="AC429" s="29" t="s">
        <v>35</v>
      </c>
      <c r="AD429" s="29">
        <v>2689</v>
      </c>
      <c r="AE429" s="29">
        <v>98.683999999999997</v>
      </c>
      <c r="AF429" s="29">
        <v>1316</v>
      </c>
      <c r="AG429" s="29">
        <v>1241</v>
      </c>
      <c r="AH429" s="29" t="str">
        <f t="shared" si="9"/>
        <v xml:space="preserve">Negative </v>
      </c>
      <c r="AI429" s="30">
        <v>1.09E-31</v>
      </c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</row>
    <row r="430" spans="2:53" x14ac:dyDescent="0.15">
      <c r="B430" s="25">
        <v>26</v>
      </c>
      <c r="D430" s="2"/>
      <c r="E430" s="11"/>
      <c r="G430" s="2"/>
      <c r="H430" s="2"/>
      <c r="R430" s="28"/>
      <c r="S430" s="28"/>
      <c r="T430" s="28"/>
      <c r="U430" s="28"/>
      <c r="V430" s="28"/>
      <c r="W430" s="28"/>
      <c r="X430" s="28"/>
      <c r="Y430" s="28"/>
      <c r="Z430" s="28"/>
      <c r="AA430" s="29" t="s">
        <v>3818</v>
      </c>
      <c r="AB430" s="29">
        <v>279</v>
      </c>
      <c r="AC430" s="29" t="s">
        <v>35</v>
      </c>
      <c r="AD430" s="29">
        <v>2689</v>
      </c>
      <c r="AE430" s="29">
        <v>93.617000000000004</v>
      </c>
      <c r="AF430" s="29">
        <v>614</v>
      </c>
      <c r="AG430" s="29">
        <v>568</v>
      </c>
      <c r="AH430" s="29" t="str">
        <f t="shared" si="9"/>
        <v xml:space="preserve">Negative </v>
      </c>
      <c r="AI430" s="30">
        <v>8.6500000000000005E-13</v>
      </c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</row>
    <row r="431" spans="2:53" x14ac:dyDescent="0.15">
      <c r="B431" s="25">
        <v>26</v>
      </c>
      <c r="D431" s="2"/>
      <c r="E431" s="11"/>
      <c r="G431" s="2"/>
      <c r="H431" s="2"/>
      <c r="R431" s="28"/>
      <c r="S431" s="28"/>
      <c r="T431" s="28"/>
      <c r="U431" s="28"/>
      <c r="V431" s="28"/>
      <c r="W431" s="28"/>
      <c r="X431" s="28"/>
      <c r="Y431" s="28"/>
      <c r="Z431" s="28"/>
      <c r="AA431" s="29" t="s">
        <v>3819</v>
      </c>
      <c r="AB431" s="29">
        <v>279</v>
      </c>
      <c r="AC431" s="29" t="s">
        <v>35</v>
      </c>
      <c r="AD431" s="29">
        <v>2689</v>
      </c>
      <c r="AE431" s="29">
        <v>98.78</v>
      </c>
      <c r="AF431" s="29">
        <v>2435</v>
      </c>
      <c r="AG431" s="29">
        <v>2516</v>
      </c>
      <c r="AH431" s="29" t="str">
        <f t="shared" si="9"/>
        <v>Positive</v>
      </c>
      <c r="AI431" s="30">
        <v>1.4E-35</v>
      </c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</row>
    <row r="432" spans="2:53" x14ac:dyDescent="0.15">
      <c r="B432" s="25">
        <v>26</v>
      </c>
      <c r="D432" s="2"/>
      <c r="E432" s="11"/>
      <c r="G432" s="2"/>
      <c r="H432" s="2"/>
      <c r="R432" s="28"/>
      <c r="S432" s="28"/>
      <c r="T432" s="28"/>
      <c r="U432" s="28"/>
      <c r="V432" s="28"/>
      <c r="W432" s="28"/>
      <c r="X432" s="28"/>
      <c r="Y432" s="28"/>
      <c r="Z432" s="28"/>
      <c r="AA432" s="29" t="s">
        <v>3820</v>
      </c>
      <c r="AB432" s="29">
        <v>278</v>
      </c>
      <c r="AC432" s="29" t="s">
        <v>35</v>
      </c>
      <c r="AD432" s="29">
        <v>2689</v>
      </c>
      <c r="AE432" s="29">
        <v>95.238</v>
      </c>
      <c r="AF432" s="29">
        <v>1331</v>
      </c>
      <c r="AG432" s="29">
        <v>1269</v>
      </c>
      <c r="AH432" s="29" t="str">
        <f t="shared" si="9"/>
        <v xml:space="preserve">Negative </v>
      </c>
      <c r="AI432" s="30">
        <v>1.1E-21</v>
      </c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</row>
    <row r="433" spans="2:53" x14ac:dyDescent="0.15">
      <c r="B433" s="25">
        <v>26</v>
      </c>
      <c r="D433" s="2"/>
      <c r="E433" s="11"/>
      <c r="G433" s="2"/>
      <c r="H433" s="2"/>
      <c r="R433" s="28"/>
      <c r="S433" s="28"/>
      <c r="T433" s="28"/>
      <c r="U433" s="28"/>
      <c r="V433" s="28"/>
      <c r="W433" s="28"/>
      <c r="X433" s="28"/>
      <c r="Y433" s="28"/>
      <c r="Z433" s="28"/>
      <c r="AA433" s="29" t="s">
        <v>3821</v>
      </c>
      <c r="AB433" s="29">
        <v>277</v>
      </c>
      <c r="AC433" s="29" t="s">
        <v>35</v>
      </c>
      <c r="AD433" s="29">
        <v>2689</v>
      </c>
      <c r="AE433" s="29">
        <v>98</v>
      </c>
      <c r="AF433" s="29">
        <v>1294</v>
      </c>
      <c r="AG433" s="29">
        <v>1343</v>
      </c>
      <c r="AH433" s="29" t="str">
        <f t="shared" si="9"/>
        <v>Positive</v>
      </c>
      <c r="AI433" s="30">
        <v>8.5199999999999993E-18</v>
      </c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</row>
    <row r="434" spans="2:53" x14ac:dyDescent="0.15">
      <c r="B434" s="25">
        <v>26</v>
      </c>
      <c r="D434" s="2"/>
      <c r="E434" s="11"/>
      <c r="G434" s="2"/>
      <c r="H434" s="2"/>
      <c r="R434" s="28"/>
      <c r="S434" s="28"/>
      <c r="T434" s="28"/>
      <c r="U434" s="28"/>
      <c r="V434" s="28"/>
      <c r="W434" s="28"/>
      <c r="X434" s="28"/>
      <c r="Y434" s="28"/>
      <c r="Z434" s="28"/>
      <c r="AA434" s="29" t="s">
        <v>3822</v>
      </c>
      <c r="AB434" s="29">
        <v>277</v>
      </c>
      <c r="AC434" s="29" t="s">
        <v>35</v>
      </c>
      <c r="AD434" s="29">
        <v>2689</v>
      </c>
      <c r="AE434" s="29">
        <v>94.382000000000005</v>
      </c>
      <c r="AF434" s="29">
        <v>2429</v>
      </c>
      <c r="AG434" s="29">
        <v>2517</v>
      </c>
      <c r="AH434" s="29" t="str">
        <f t="shared" si="9"/>
        <v>Positive</v>
      </c>
      <c r="AI434" s="30">
        <v>8.3399999999999998E-33</v>
      </c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</row>
    <row r="435" spans="2:53" x14ac:dyDescent="0.15">
      <c r="B435" s="25">
        <v>26</v>
      </c>
      <c r="D435" s="2"/>
      <c r="E435" s="11"/>
      <c r="G435" s="2"/>
      <c r="H435" s="2"/>
      <c r="R435" s="28"/>
      <c r="S435" s="28"/>
      <c r="T435" s="28"/>
      <c r="U435" s="28"/>
      <c r="V435" s="28"/>
      <c r="W435" s="28"/>
      <c r="X435" s="28"/>
      <c r="Y435" s="28"/>
      <c r="Z435" s="28"/>
      <c r="AA435" s="29" t="s">
        <v>3823</v>
      </c>
      <c r="AB435" s="29">
        <v>275</v>
      </c>
      <c r="AC435" s="29" t="s">
        <v>35</v>
      </c>
      <c r="AD435" s="29">
        <v>2689</v>
      </c>
      <c r="AE435" s="29">
        <v>98</v>
      </c>
      <c r="AF435" s="29">
        <v>1800</v>
      </c>
      <c r="AG435" s="29">
        <v>1849</v>
      </c>
      <c r="AH435" s="29" t="str">
        <f t="shared" si="9"/>
        <v>Positive</v>
      </c>
      <c r="AI435" s="30">
        <v>8.4500000000000005E-18</v>
      </c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</row>
    <row r="436" spans="2:53" x14ac:dyDescent="0.15">
      <c r="B436" s="25">
        <v>26</v>
      </c>
      <c r="D436" s="2"/>
      <c r="E436" s="11"/>
      <c r="G436" s="2"/>
      <c r="H436" s="2"/>
      <c r="R436" s="28"/>
      <c r="S436" s="28"/>
      <c r="T436" s="28"/>
      <c r="U436" s="28"/>
      <c r="V436" s="28"/>
      <c r="W436" s="28"/>
      <c r="X436" s="28"/>
      <c r="Y436" s="28"/>
      <c r="Z436" s="28"/>
      <c r="AA436" s="29" t="s">
        <v>3824</v>
      </c>
      <c r="AB436" s="29">
        <v>274</v>
      </c>
      <c r="AC436" s="29" t="s">
        <v>35</v>
      </c>
      <c r="AD436" s="29">
        <v>2689</v>
      </c>
      <c r="AE436" s="29">
        <v>95.506</v>
      </c>
      <c r="AF436" s="29">
        <v>2520</v>
      </c>
      <c r="AG436" s="29">
        <v>2433</v>
      </c>
      <c r="AH436" s="29" t="str">
        <f t="shared" si="9"/>
        <v xml:space="preserve">Negative </v>
      </c>
      <c r="AI436" s="30">
        <v>6.3699999999999998E-34</v>
      </c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</row>
    <row r="437" spans="2:53" x14ac:dyDescent="0.15">
      <c r="B437" s="25">
        <v>26</v>
      </c>
      <c r="D437" s="2"/>
      <c r="E437" s="11"/>
      <c r="G437" s="2"/>
      <c r="H437" s="2"/>
      <c r="R437" s="28"/>
      <c r="S437" s="28"/>
      <c r="T437" s="28"/>
      <c r="U437" s="28"/>
      <c r="V437" s="28"/>
      <c r="W437" s="28"/>
      <c r="X437" s="28"/>
      <c r="Y437" s="28"/>
      <c r="Z437" s="28"/>
      <c r="AA437" s="29" t="s">
        <v>3825</v>
      </c>
      <c r="AB437" s="29">
        <v>274</v>
      </c>
      <c r="AC437" s="29" t="s">
        <v>35</v>
      </c>
      <c r="AD437" s="29">
        <v>2689</v>
      </c>
      <c r="AE437" s="29">
        <v>97.561000000000007</v>
      </c>
      <c r="AF437" s="29">
        <v>2429</v>
      </c>
      <c r="AG437" s="29">
        <v>2510</v>
      </c>
      <c r="AH437" s="29" t="str">
        <f t="shared" si="9"/>
        <v>Positive</v>
      </c>
      <c r="AI437" s="30">
        <v>6.3699999999999998E-34</v>
      </c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</row>
    <row r="438" spans="2:53" x14ac:dyDescent="0.15">
      <c r="B438" s="25">
        <v>26</v>
      </c>
      <c r="D438" s="2"/>
      <c r="E438" s="11"/>
      <c r="G438" s="2"/>
      <c r="H438" s="2"/>
      <c r="R438" s="28"/>
      <c r="S438" s="28"/>
      <c r="T438" s="28"/>
      <c r="U438" s="28"/>
      <c r="V438" s="28"/>
      <c r="W438" s="28"/>
      <c r="X438" s="28"/>
      <c r="Y438" s="28"/>
      <c r="Z438" s="28"/>
      <c r="AA438" s="29" t="s">
        <v>3826</v>
      </c>
      <c r="AB438" s="29">
        <v>273</v>
      </c>
      <c r="AC438" s="29" t="s">
        <v>35</v>
      </c>
      <c r="AD438" s="29">
        <v>2689</v>
      </c>
      <c r="AE438" s="29">
        <v>93.396000000000001</v>
      </c>
      <c r="AF438" s="29">
        <v>2221</v>
      </c>
      <c r="AG438" s="29">
        <v>2326</v>
      </c>
      <c r="AH438" s="29" t="str">
        <f t="shared" si="9"/>
        <v>Positive</v>
      </c>
      <c r="AI438" s="30">
        <v>6.3000000000000001E-39</v>
      </c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</row>
    <row r="439" spans="2:53" x14ac:dyDescent="0.15">
      <c r="B439" s="25">
        <v>26</v>
      </c>
      <c r="D439" s="2"/>
      <c r="E439" s="11"/>
      <c r="G439" s="2"/>
      <c r="H439" s="2"/>
      <c r="R439" s="28"/>
      <c r="S439" s="28"/>
      <c r="T439" s="28"/>
      <c r="U439" s="28"/>
      <c r="V439" s="28"/>
      <c r="W439" s="28"/>
      <c r="X439" s="28"/>
      <c r="Y439" s="28"/>
      <c r="Z439" s="28"/>
      <c r="AA439" s="29" t="s">
        <v>3827</v>
      </c>
      <c r="AB439" s="29">
        <v>272</v>
      </c>
      <c r="AC439" s="29" t="s">
        <v>35</v>
      </c>
      <c r="AD439" s="29">
        <v>2689</v>
      </c>
      <c r="AE439" s="29">
        <v>92.105000000000004</v>
      </c>
      <c r="AF439" s="29">
        <v>827</v>
      </c>
      <c r="AG439" s="29">
        <v>752</v>
      </c>
      <c r="AH439" s="29" t="str">
        <f t="shared" si="9"/>
        <v xml:space="preserve">Negative </v>
      </c>
      <c r="AI439" s="30">
        <v>6.4099999999999999E-24</v>
      </c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</row>
    <row r="440" spans="2:53" x14ac:dyDescent="0.15">
      <c r="B440" s="25">
        <v>26</v>
      </c>
      <c r="D440" s="2"/>
      <c r="E440" s="11"/>
      <c r="G440" s="2"/>
      <c r="H440" s="2"/>
      <c r="R440" s="28"/>
      <c r="S440" s="28"/>
      <c r="T440" s="28"/>
      <c r="U440" s="28"/>
      <c r="V440" s="28"/>
      <c r="W440" s="28"/>
      <c r="X440" s="28"/>
      <c r="Y440" s="28"/>
      <c r="Z440" s="28"/>
      <c r="AA440" s="29" t="s">
        <v>3828</v>
      </c>
      <c r="AB440" s="29">
        <v>272</v>
      </c>
      <c r="AC440" s="29" t="s">
        <v>35</v>
      </c>
      <c r="AD440" s="29">
        <v>2689</v>
      </c>
      <c r="AE440" s="29">
        <v>100</v>
      </c>
      <c r="AF440" s="29">
        <v>2252</v>
      </c>
      <c r="AG440" s="29">
        <v>2211</v>
      </c>
      <c r="AH440" s="29" t="str">
        <f t="shared" si="9"/>
        <v xml:space="preserve">Negative </v>
      </c>
      <c r="AI440" s="30">
        <v>5.0300000000000001E-15</v>
      </c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</row>
    <row r="441" spans="2:53" x14ac:dyDescent="0.15">
      <c r="B441" s="25">
        <v>26</v>
      </c>
      <c r="D441" s="2"/>
      <c r="E441" s="11"/>
      <c r="G441" s="2"/>
      <c r="H441" s="2"/>
      <c r="R441" s="28"/>
      <c r="S441" s="28"/>
      <c r="T441" s="28"/>
      <c r="U441" s="28"/>
      <c r="V441" s="28"/>
      <c r="W441" s="28"/>
      <c r="X441" s="28"/>
      <c r="Y441" s="28"/>
      <c r="Z441" s="28"/>
      <c r="AA441" s="29" t="s">
        <v>3829</v>
      </c>
      <c r="AB441" s="29">
        <v>272</v>
      </c>
      <c r="AC441" s="29" t="s">
        <v>35</v>
      </c>
      <c r="AD441" s="29">
        <v>2689</v>
      </c>
      <c r="AE441" s="29">
        <v>99.323999999999998</v>
      </c>
      <c r="AF441" s="29">
        <v>762</v>
      </c>
      <c r="AG441" s="29">
        <v>615</v>
      </c>
      <c r="AH441" s="29" t="str">
        <f t="shared" si="9"/>
        <v xml:space="preserve">Negative </v>
      </c>
      <c r="AI441" s="30">
        <v>2.7799999999999998E-72</v>
      </c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</row>
    <row r="442" spans="2:53" x14ac:dyDescent="0.15">
      <c r="B442" s="25">
        <v>26</v>
      </c>
      <c r="D442" s="2"/>
      <c r="E442" s="11"/>
      <c r="G442" s="2"/>
      <c r="H442" s="2"/>
      <c r="R442" s="28"/>
      <c r="S442" s="28"/>
      <c r="T442" s="28"/>
      <c r="U442" s="28"/>
      <c r="V442" s="28"/>
      <c r="W442" s="28"/>
      <c r="X442" s="28"/>
      <c r="Y442" s="28"/>
      <c r="Z442" s="28"/>
      <c r="AA442" s="29" t="s">
        <v>3830</v>
      </c>
      <c r="AB442" s="29">
        <v>271</v>
      </c>
      <c r="AC442" s="29" t="s">
        <v>35</v>
      </c>
      <c r="AD442" s="29">
        <v>2689</v>
      </c>
      <c r="AE442" s="29">
        <v>100</v>
      </c>
      <c r="AF442" s="29">
        <v>296</v>
      </c>
      <c r="AG442" s="29">
        <v>220</v>
      </c>
      <c r="AH442" s="29" t="str">
        <f t="shared" si="9"/>
        <v xml:space="preserve">Negative </v>
      </c>
      <c r="AI442" s="30">
        <v>1.7499999999999999E-34</v>
      </c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</row>
    <row r="443" spans="2:53" x14ac:dyDescent="0.15">
      <c r="B443" s="25">
        <v>26</v>
      </c>
      <c r="D443" s="2"/>
      <c r="E443" s="11"/>
      <c r="G443" s="2"/>
      <c r="H443" s="2"/>
      <c r="R443" s="28"/>
      <c r="S443" s="28"/>
      <c r="T443" s="28"/>
      <c r="U443" s="28"/>
      <c r="V443" s="28"/>
      <c r="W443" s="28"/>
      <c r="X443" s="28"/>
      <c r="Y443" s="28"/>
      <c r="Z443" s="28"/>
      <c r="AA443" s="29" t="s">
        <v>3831</v>
      </c>
      <c r="AB443" s="29">
        <v>271</v>
      </c>
      <c r="AC443" s="29" t="s">
        <v>35</v>
      </c>
      <c r="AD443" s="29">
        <v>2689</v>
      </c>
      <c r="AE443" s="29">
        <v>95.89</v>
      </c>
      <c r="AF443" s="29">
        <v>1261</v>
      </c>
      <c r="AG443" s="29">
        <v>1332</v>
      </c>
      <c r="AH443" s="29" t="str">
        <f t="shared" si="9"/>
        <v>Positive</v>
      </c>
      <c r="AI443" s="30">
        <v>1.06E-26</v>
      </c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</row>
    <row r="444" spans="2:53" x14ac:dyDescent="0.15">
      <c r="B444" s="25">
        <v>26</v>
      </c>
      <c r="D444" s="2"/>
      <c r="E444" s="11"/>
      <c r="G444" s="2"/>
      <c r="H444" s="2"/>
      <c r="R444" s="28"/>
      <c r="S444" s="28"/>
      <c r="T444" s="28"/>
      <c r="U444" s="28"/>
      <c r="V444" s="28"/>
      <c r="W444" s="28"/>
      <c r="X444" s="28"/>
      <c r="Y444" s="28"/>
      <c r="Z444" s="28"/>
      <c r="AA444" s="29" t="s">
        <v>3832</v>
      </c>
      <c r="AB444" s="29">
        <v>271</v>
      </c>
      <c r="AC444" s="29" t="s">
        <v>35</v>
      </c>
      <c r="AD444" s="29">
        <v>2689</v>
      </c>
      <c r="AE444" s="29">
        <v>98.260999999999996</v>
      </c>
      <c r="AF444" s="29">
        <v>1189</v>
      </c>
      <c r="AG444" s="29">
        <v>1303</v>
      </c>
      <c r="AH444" s="29" t="str">
        <f t="shared" si="9"/>
        <v>Positive</v>
      </c>
      <c r="AI444" s="30">
        <v>2.8499999999999999E-52</v>
      </c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</row>
    <row r="445" spans="2:53" x14ac:dyDescent="0.15">
      <c r="B445" s="25">
        <v>26</v>
      </c>
      <c r="D445" s="2"/>
      <c r="E445" s="11"/>
      <c r="G445" s="2"/>
      <c r="H445" s="2"/>
      <c r="R445" s="28"/>
      <c r="S445" s="28"/>
      <c r="T445" s="28"/>
      <c r="U445" s="28"/>
      <c r="V445" s="28"/>
      <c r="W445" s="28"/>
      <c r="X445" s="28"/>
      <c r="Y445" s="28"/>
      <c r="Z445" s="28"/>
      <c r="AA445" s="29" t="s">
        <v>3833</v>
      </c>
      <c r="AB445" s="29">
        <v>270</v>
      </c>
      <c r="AC445" s="29" t="s">
        <v>35</v>
      </c>
      <c r="AD445" s="29">
        <v>2689</v>
      </c>
      <c r="AE445" s="29">
        <v>100</v>
      </c>
      <c r="AF445" s="29">
        <v>730</v>
      </c>
      <c r="AG445" s="29">
        <v>689</v>
      </c>
      <c r="AH445" s="29" t="str">
        <f t="shared" ref="AH445:AH508" si="10">IF(AF445&gt;AG445,"Negative ","Positive")</f>
        <v xml:space="preserve">Negative </v>
      </c>
      <c r="AI445" s="30">
        <v>4.9900000000000002E-15</v>
      </c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</row>
    <row r="446" spans="2:53" x14ac:dyDescent="0.15">
      <c r="B446" s="25">
        <v>26</v>
      </c>
      <c r="D446" s="2"/>
      <c r="E446" s="11"/>
      <c r="G446" s="2"/>
      <c r="H446" s="2"/>
      <c r="R446" s="28"/>
      <c r="S446" s="28"/>
      <c r="T446" s="28"/>
      <c r="U446" s="28"/>
      <c r="V446" s="28"/>
      <c r="W446" s="28"/>
      <c r="X446" s="28"/>
      <c r="Y446" s="28"/>
      <c r="Z446" s="28"/>
      <c r="AA446" s="29" t="s">
        <v>3834</v>
      </c>
      <c r="AB446" s="29">
        <v>270</v>
      </c>
      <c r="AC446" s="29" t="s">
        <v>35</v>
      </c>
      <c r="AD446" s="29">
        <v>2689</v>
      </c>
      <c r="AE446" s="29">
        <v>94.680999999999997</v>
      </c>
      <c r="AF446" s="29">
        <v>2498</v>
      </c>
      <c r="AG446" s="29">
        <v>2405</v>
      </c>
      <c r="AH446" s="29" t="str">
        <f t="shared" si="10"/>
        <v xml:space="preserve">Negative </v>
      </c>
      <c r="AI446" s="30">
        <v>1.3499999999999999E-35</v>
      </c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</row>
    <row r="447" spans="2:53" x14ac:dyDescent="0.15">
      <c r="B447" s="25">
        <v>26</v>
      </c>
      <c r="D447" s="2"/>
      <c r="E447" s="11"/>
      <c r="G447" s="2"/>
      <c r="H447" s="2"/>
      <c r="R447" s="28"/>
      <c r="S447" s="28"/>
      <c r="T447" s="28"/>
      <c r="U447" s="28"/>
      <c r="V447" s="28"/>
      <c r="W447" s="28"/>
      <c r="X447" s="28"/>
      <c r="Y447" s="28"/>
      <c r="Z447" s="28"/>
      <c r="AA447" s="29" t="s">
        <v>3835</v>
      </c>
      <c r="AB447" s="29">
        <v>269</v>
      </c>
      <c r="AC447" s="29" t="s">
        <v>35</v>
      </c>
      <c r="AD447" s="29">
        <v>2689</v>
      </c>
      <c r="AE447" s="29">
        <v>100</v>
      </c>
      <c r="AF447" s="29">
        <v>1276</v>
      </c>
      <c r="AG447" s="29">
        <v>1318</v>
      </c>
      <c r="AH447" s="29" t="str">
        <f t="shared" si="10"/>
        <v>Positive</v>
      </c>
      <c r="AI447" s="30">
        <v>1.3799999999999999E-15</v>
      </c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</row>
    <row r="448" spans="2:53" x14ac:dyDescent="0.15">
      <c r="B448" s="25">
        <v>26</v>
      </c>
      <c r="D448" s="2"/>
      <c r="E448" s="11"/>
      <c r="G448" s="2"/>
      <c r="H448" s="2"/>
      <c r="R448" s="28"/>
      <c r="S448" s="28"/>
      <c r="T448" s="28"/>
      <c r="U448" s="28"/>
      <c r="V448" s="28"/>
      <c r="W448" s="28"/>
      <c r="X448" s="28"/>
      <c r="Y448" s="28"/>
      <c r="Z448" s="28"/>
      <c r="AA448" s="29" t="s">
        <v>3836</v>
      </c>
      <c r="AB448" s="29">
        <v>269</v>
      </c>
      <c r="AC448" s="29" t="s">
        <v>35</v>
      </c>
      <c r="AD448" s="29">
        <v>2689</v>
      </c>
      <c r="AE448" s="29">
        <v>98.332999999999998</v>
      </c>
      <c r="AF448" s="29">
        <v>2468</v>
      </c>
      <c r="AG448" s="29">
        <v>2527</v>
      </c>
      <c r="AH448" s="29" t="str">
        <f t="shared" si="10"/>
        <v>Positive</v>
      </c>
      <c r="AI448" s="30">
        <v>2.28E-23</v>
      </c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</row>
    <row r="449" spans="2:53" x14ac:dyDescent="0.15">
      <c r="B449" s="25">
        <v>26</v>
      </c>
      <c r="D449" s="2"/>
      <c r="E449" s="11"/>
      <c r="G449" s="2"/>
      <c r="H449" s="2"/>
      <c r="R449" s="28"/>
      <c r="S449" s="28"/>
      <c r="T449" s="28"/>
      <c r="U449" s="28"/>
      <c r="V449" s="28"/>
      <c r="W449" s="28"/>
      <c r="X449" s="28"/>
      <c r="Y449" s="28"/>
      <c r="Z449" s="28"/>
      <c r="AA449" s="29" t="s">
        <v>3837</v>
      </c>
      <c r="AB449" s="29">
        <v>268</v>
      </c>
      <c r="AC449" s="29" t="s">
        <v>35</v>
      </c>
      <c r="AD449" s="29">
        <v>2689</v>
      </c>
      <c r="AE449" s="29">
        <v>100</v>
      </c>
      <c r="AF449" s="29">
        <v>1888</v>
      </c>
      <c r="AG449" s="29">
        <v>1928</v>
      </c>
      <c r="AH449" s="29" t="str">
        <f t="shared" si="10"/>
        <v>Positive</v>
      </c>
      <c r="AI449" s="30">
        <v>1.7800000000000001E-14</v>
      </c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</row>
    <row r="450" spans="2:53" x14ac:dyDescent="0.15">
      <c r="B450" s="25">
        <v>26</v>
      </c>
      <c r="D450" s="2"/>
      <c r="E450" s="11"/>
      <c r="G450" s="2"/>
      <c r="H450" s="2"/>
      <c r="R450" s="28"/>
      <c r="S450" s="28"/>
      <c r="T450" s="28"/>
      <c r="U450" s="28"/>
      <c r="V450" s="28"/>
      <c r="W450" s="28"/>
      <c r="X450" s="28"/>
      <c r="Y450" s="28"/>
      <c r="Z450" s="28"/>
      <c r="AA450" s="29" t="s">
        <v>3838</v>
      </c>
      <c r="AB450" s="29">
        <v>268</v>
      </c>
      <c r="AC450" s="29" t="s">
        <v>35</v>
      </c>
      <c r="AD450" s="29">
        <v>2689</v>
      </c>
      <c r="AE450" s="29">
        <v>93.477999999999994</v>
      </c>
      <c r="AF450" s="29">
        <v>1280</v>
      </c>
      <c r="AG450" s="29">
        <v>1325</v>
      </c>
      <c r="AH450" s="29" t="str">
        <f t="shared" si="10"/>
        <v>Positive</v>
      </c>
      <c r="AI450" s="30">
        <v>2.9799999999999998E-12</v>
      </c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</row>
    <row r="451" spans="2:53" x14ac:dyDescent="0.15">
      <c r="B451" s="25">
        <v>26</v>
      </c>
      <c r="D451" s="2"/>
      <c r="E451" s="11"/>
      <c r="G451" s="2"/>
      <c r="H451" s="2"/>
      <c r="R451" s="28"/>
      <c r="S451" s="28"/>
      <c r="T451" s="28"/>
      <c r="U451" s="28"/>
      <c r="V451" s="28"/>
      <c r="W451" s="28"/>
      <c r="X451" s="28"/>
      <c r="Y451" s="28"/>
      <c r="Z451" s="28"/>
      <c r="AA451" s="29" t="s">
        <v>3839</v>
      </c>
      <c r="AB451" s="29">
        <v>268</v>
      </c>
      <c r="AC451" s="29" t="s">
        <v>35</v>
      </c>
      <c r="AD451" s="29">
        <v>2689</v>
      </c>
      <c r="AE451" s="29">
        <v>100</v>
      </c>
      <c r="AF451" s="29">
        <v>1084</v>
      </c>
      <c r="AG451" s="29">
        <v>1131</v>
      </c>
      <c r="AH451" s="29" t="str">
        <f t="shared" si="10"/>
        <v>Positive</v>
      </c>
      <c r="AI451" s="30">
        <v>2.2799999999999998E-18</v>
      </c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</row>
    <row r="452" spans="2:53" x14ac:dyDescent="0.15">
      <c r="B452" s="25">
        <v>26</v>
      </c>
      <c r="D452" s="2"/>
      <c r="E452" s="11"/>
      <c r="G452" s="2"/>
      <c r="H452" s="2"/>
      <c r="R452" s="28"/>
      <c r="S452" s="28"/>
      <c r="T452" s="28"/>
      <c r="U452" s="28"/>
      <c r="V452" s="28"/>
      <c r="W452" s="28"/>
      <c r="X452" s="28"/>
      <c r="Y452" s="28"/>
      <c r="Z452" s="28"/>
      <c r="AA452" s="29" t="s">
        <v>3840</v>
      </c>
      <c r="AB452" s="29">
        <v>267</v>
      </c>
      <c r="AC452" s="29" t="s">
        <v>35</v>
      </c>
      <c r="AD452" s="29">
        <v>2689</v>
      </c>
      <c r="AE452" s="29">
        <v>100</v>
      </c>
      <c r="AF452" s="29">
        <v>1324</v>
      </c>
      <c r="AG452" s="29">
        <v>1284</v>
      </c>
      <c r="AH452" s="29" t="str">
        <f t="shared" si="10"/>
        <v xml:space="preserve">Negative </v>
      </c>
      <c r="AI452" s="30">
        <v>1.77E-14</v>
      </c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</row>
    <row r="453" spans="2:53" x14ac:dyDescent="0.15">
      <c r="B453" s="25">
        <v>26</v>
      </c>
      <c r="D453" s="2"/>
      <c r="E453" s="11"/>
      <c r="G453" s="2"/>
      <c r="H453" s="2"/>
      <c r="R453" s="28"/>
      <c r="S453" s="28"/>
      <c r="T453" s="28"/>
      <c r="U453" s="28"/>
      <c r="V453" s="28"/>
      <c r="W453" s="28"/>
      <c r="X453" s="28"/>
      <c r="Y453" s="28"/>
      <c r="Z453" s="28"/>
      <c r="AA453" s="29" t="s">
        <v>3841</v>
      </c>
      <c r="AB453" s="29">
        <v>266</v>
      </c>
      <c r="AC453" s="29" t="s">
        <v>35</v>
      </c>
      <c r="AD453" s="29">
        <v>2689</v>
      </c>
      <c r="AE453" s="29">
        <v>97.619</v>
      </c>
      <c r="AF453" s="29">
        <v>2430</v>
      </c>
      <c r="AG453" s="29">
        <v>2513</v>
      </c>
      <c r="AH453" s="29" t="str">
        <f t="shared" si="10"/>
        <v>Positive</v>
      </c>
      <c r="AI453" s="30">
        <v>4.7700000000000001E-35</v>
      </c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</row>
    <row r="454" spans="2:53" x14ac:dyDescent="0.15">
      <c r="B454" s="25">
        <v>26</v>
      </c>
      <c r="D454" s="2"/>
      <c r="E454" s="11"/>
      <c r="G454" s="2"/>
      <c r="H454" s="2"/>
      <c r="R454" s="28"/>
      <c r="S454" s="28"/>
      <c r="T454" s="28"/>
      <c r="U454" s="28"/>
      <c r="V454" s="28"/>
      <c r="W454" s="28"/>
      <c r="X454" s="28"/>
      <c r="Y454" s="28"/>
      <c r="Z454" s="28"/>
      <c r="AA454" s="29" t="s">
        <v>3842</v>
      </c>
      <c r="AB454" s="29">
        <v>266</v>
      </c>
      <c r="AC454" s="29" t="s">
        <v>35</v>
      </c>
      <c r="AD454" s="29">
        <v>2689</v>
      </c>
      <c r="AE454" s="29">
        <v>96.875</v>
      </c>
      <c r="AF454" s="29">
        <v>2560</v>
      </c>
      <c r="AG454" s="29">
        <v>2433</v>
      </c>
      <c r="AH454" s="29" t="str">
        <f t="shared" si="10"/>
        <v xml:space="preserve">Negative </v>
      </c>
      <c r="AI454" s="30">
        <v>3.5800000000000001E-56</v>
      </c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</row>
    <row r="455" spans="2:53" x14ac:dyDescent="0.15">
      <c r="B455" s="25">
        <v>26</v>
      </c>
      <c r="D455" s="2"/>
      <c r="E455" s="11"/>
      <c r="G455" s="2"/>
      <c r="H455" s="2"/>
      <c r="R455" s="28"/>
      <c r="S455" s="28"/>
      <c r="T455" s="28"/>
      <c r="U455" s="28"/>
      <c r="V455" s="28"/>
      <c r="W455" s="28"/>
      <c r="X455" s="28"/>
      <c r="Y455" s="28"/>
      <c r="Z455" s="28"/>
      <c r="AA455" s="29" t="s">
        <v>3843</v>
      </c>
      <c r="AB455" s="29">
        <v>266</v>
      </c>
      <c r="AC455" s="29" t="s">
        <v>35</v>
      </c>
      <c r="AD455" s="29">
        <v>2689</v>
      </c>
      <c r="AE455" s="29">
        <v>98.462000000000003</v>
      </c>
      <c r="AF455" s="29">
        <v>1562</v>
      </c>
      <c r="AG455" s="29">
        <v>1498</v>
      </c>
      <c r="AH455" s="29" t="str">
        <f t="shared" si="10"/>
        <v xml:space="preserve">Negative </v>
      </c>
      <c r="AI455" s="30">
        <v>3.7399999999999997E-26</v>
      </c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</row>
    <row r="456" spans="2:53" x14ac:dyDescent="0.15">
      <c r="B456" s="25">
        <v>26</v>
      </c>
      <c r="D456" s="2"/>
      <c r="E456" s="11"/>
      <c r="G456" s="2"/>
      <c r="H456" s="2"/>
      <c r="R456" s="28"/>
      <c r="S456" s="28"/>
      <c r="T456" s="28"/>
      <c r="U456" s="28"/>
      <c r="V456" s="28"/>
      <c r="W456" s="28"/>
      <c r="X456" s="28"/>
      <c r="Y456" s="28"/>
      <c r="Z456" s="28"/>
      <c r="AA456" s="29" t="s">
        <v>3844</v>
      </c>
      <c r="AB456" s="29">
        <v>265</v>
      </c>
      <c r="AC456" s="29" t="s">
        <v>35</v>
      </c>
      <c r="AD456" s="29">
        <v>2689</v>
      </c>
      <c r="AE456" s="29">
        <v>96.429000000000002</v>
      </c>
      <c r="AF456" s="29">
        <v>2454</v>
      </c>
      <c r="AG456" s="29">
        <v>2509</v>
      </c>
      <c r="AH456" s="29" t="str">
        <f t="shared" si="10"/>
        <v>Positive</v>
      </c>
      <c r="AI456" s="30">
        <v>1.74E-19</v>
      </c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</row>
    <row r="457" spans="2:53" x14ac:dyDescent="0.15">
      <c r="B457" s="25">
        <v>26</v>
      </c>
      <c r="D457" s="2"/>
      <c r="E457" s="11"/>
      <c r="G457" s="2"/>
      <c r="H457" s="2"/>
      <c r="R457" s="28"/>
      <c r="S457" s="28"/>
      <c r="T457" s="28"/>
      <c r="U457" s="28"/>
      <c r="V457" s="28"/>
      <c r="W457" s="28"/>
      <c r="X457" s="28"/>
      <c r="Y457" s="28"/>
      <c r="Z457" s="28"/>
      <c r="AA457" s="29" t="s">
        <v>3845</v>
      </c>
      <c r="AB457" s="29">
        <v>264</v>
      </c>
      <c r="AC457" s="29" t="s">
        <v>35</v>
      </c>
      <c r="AD457" s="29">
        <v>2689</v>
      </c>
      <c r="AE457" s="29">
        <v>97.296999999999997</v>
      </c>
      <c r="AF457" s="29">
        <v>670</v>
      </c>
      <c r="AG457" s="29">
        <v>706</v>
      </c>
      <c r="AH457" s="29" t="str">
        <f t="shared" si="10"/>
        <v>Positive</v>
      </c>
      <c r="AI457" s="30">
        <v>1.36E-10</v>
      </c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</row>
    <row r="458" spans="2:53" x14ac:dyDescent="0.15">
      <c r="B458" s="25">
        <v>26</v>
      </c>
      <c r="D458" s="2"/>
      <c r="E458" s="11"/>
      <c r="G458" s="2"/>
      <c r="H458" s="2"/>
      <c r="R458" s="28"/>
      <c r="S458" s="28"/>
      <c r="T458" s="28"/>
      <c r="U458" s="28"/>
      <c r="V458" s="28"/>
      <c r="W458" s="28"/>
      <c r="X458" s="28"/>
      <c r="Y458" s="28"/>
      <c r="Z458" s="28"/>
      <c r="AA458" s="29" t="s">
        <v>3846</v>
      </c>
      <c r="AB458" s="29">
        <v>264</v>
      </c>
      <c r="AC458" s="29" t="s">
        <v>35</v>
      </c>
      <c r="AD458" s="29">
        <v>2689</v>
      </c>
      <c r="AE458" s="29">
        <v>100</v>
      </c>
      <c r="AF458" s="29">
        <v>260</v>
      </c>
      <c r="AG458" s="29">
        <v>287</v>
      </c>
      <c r="AH458" s="29" t="str">
        <f t="shared" si="10"/>
        <v>Positive</v>
      </c>
      <c r="AI458" s="30">
        <v>2.9499999999999998E-7</v>
      </c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</row>
    <row r="459" spans="2:53" x14ac:dyDescent="0.15">
      <c r="B459" s="25">
        <v>26</v>
      </c>
      <c r="D459" s="2"/>
      <c r="E459" s="11"/>
      <c r="G459" s="2"/>
      <c r="H459" s="2"/>
      <c r="R459" s="28"/>
      <c r="S459" s="28"/>
      <c r="T459" s="28"/>
      <c r="U459" s="28"/>
      <c r="V459" s="28"/>
      <c r="W459" s="28"/>
      <c r="X459" s="28"/>
      <c r="Y459" s="28"/>
      <c r="Z459" s="28"/>
      <c r="AA459" s="29" t="s">
        <v>3847</v>
      </c>
      <c r="AB459" s="29">
        <v>264</v>
      </c>
      <c r="AC459" s="29" t="s">
        <v>35</v>
      </c>
      <c r="AD459" s="29">
        <v>2689</v>
      </c>
      <c r="AE459" s="29">
        <v>98.412999999999997</v>
      </c>
      <c r="AF459" s="29">
        <v>1297</v>
      </c>
      <c r="AG459" s="29">
        <v>1235</v>
      </c>
      <c r="AH459" s="29" t="str">
        <f t="shared" si="10"/>
        <v xml:space="preserve">Negative </v>
      </c>
      <c r="AI459" s="30">
        <v>4.8000000000000002E-25</v>
      </c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</row>
    <row r="460" spans="2:53" x14ac:dyDescent="0.15">
      <c r="B460" s="25">
        <v>26</v>
      </c>
      <c r="D460" s="2"/>
      <c r="E460" s="11"/>
      <c r="G460" s="2"/>
      <c r="H460" s="2"/>
      <c r="R460" s="28"/>
      <c r="S460" s="28"/>
      <c r="T460" s="28"/>
      <c r="U460" s="28"/>
      <c r="V460" s="28"/>
      <c r="W460" s="28"/>
      <c r="X460" s="28"/>
      <c r="Y460" s="28"/>
      <c r="Z460" s="28"/>
      <c r="AA460" s="29" t="s">
        <v>3848</v>
      </c>
      <c r="AB460" s="29">
        <v>263</v>
      </c>
      <c r="AC460" s="29" t="s">
        <v>35</v>
      </c>
      <c r="AD460" s="29">
        <v>2689</v>
      </c>
      <c r="AE460" s="29">
        <v>93.683999999999997</v>
      </c>
      <c r="AF460" s="29">
        <v>2524</v>
      </c>
      <c r="AG460" s="29">
        <v>2430</v>
      </c>
      <c r="AH460" s="29" t="str">
        <f t="shared" si="10"/>
        <v xml:space="preserve">Negative </v>
      </c>
      <c r="AI460" s="30">
        <v>6.09E-34</v>
      </c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</row>
    <row r="461" spans="2:53" x14ac:dyDescent="0.15">
      <c r="B461" s="25">
        <v>26</v>
      </c>
      <c r="D461" s="2"/>
      <c r="E461" s="11"/>
      <c r="G461" s="2"/>
      <c r="H461" s="2"/>
      <c r="R461" s="28"/>
      <c r="S461" s="28"/>
      <c r="T461" s="28"/>
      <c r="U461" s="28"/>
      <c r="V461" s="28"/>
      <c r="W461" s="28"/>
      <c r="X461" s="28"/>
      <c r="Y461" s="28"/>
      <c r="Z461" s="28"/>
      <c r="AA461" s="29" t="s">
        <v>3849</v>
      </c>
      <c r="AB461" s="29">
        <v>262</v>
      </c>
      <c r="AC461" s="29" t="s">
        <v>35</v>
      </c>
      <c r="AD461" s="29">
        <v>2689</v>
      </c>
      <c r="AE461" s="29">
        <v>100</v>
      </c>
      <c r="AF461" s="29">
        <v>1007</v>
      </c>
      <c r="AG461" s="29">
        <v>876</v>
      </c>
      <c r="AH461" s="29" t="str">
        <f t="shared" si="10"/>
        <v xml:space="preserve">Negative </v>
      </c>
      <c r="AI461" s="30">
        <v>4.4999999999999998E-65</v>
      </c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</row>
    <row r="462" spans="2:53" x14ac:dyDescent="0.15">
      <c r="B462" s="25">
        <v>26</v>
      </c>
      <c r="D462" s="2"/>
      <c r="E462" s="11"/>
      <c r="G462" s="2"/>
      <c r="H462" s="2"/>
      <c r="R462" s="28"/>
      <c r="S462" s="28"/>
      <c r="T462" s="28"/>
      <c r="U462" s="28"/>
      <c r="V462" s="28"/>
      <c r="W462" s="28"/>
      <c r="X462" s="28"/>
      <c r="Y462" s="28"/>
      <c r="Z462" s="28"/>
      <c r="AA462" s="29" t="s">
        <v>3850</v>
      </c>
      <c r="AB462" s="29">
        <v>262</v>
      </c>
      <c r="AC462" s="29" t="s">
        <v>35</v>
      </c>
      <c r="AD462" s="29">
        <v>2689</v>
      </c>
      <c r="AE462" s="29">
        <v>95.713999999999999</v>
      </c>
      <c r="AF462" s="29">
        <v>1493</v>
      </c>
      <c r="AG462" s="29">
        <v>1562</v>
      </c>
      <c r="AH462" s="29" t="str">
        <f t="shared" si="10"/>
        <v>Positive</v>
      </c>
      <c r="AI462" s="30">
        <v>4.7600000000000003E-25</v>
      </c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</row>
    <row r="463" spans="2:53" x14ac:dyDescent="0.15">
      <c r="B463" s="25">
        <v>26</v>
      </c>
      <c r="D463" s="2"/>
      <c r="E463" s="11"/>
      <c r="G463" s="2"/>
      <c r="H463" s="2"/>
      <c r="R463" s="28"/>
      <c r="S463" s="28"/>
      <c r="T463" s="28"/>
      <c r="U463" s="28"/>
      <c r="V463" s="28"/>
      <c r="W463" s="28"/>
      <c r="X463" s="28"/>
      <c r="Y463" s="28"/>
      <c r="Z463" s="28"/>
      <c r="AA463" s="29" t="s">
        <v>3851</v>
      </c>
      <c r="AB463" s="29">
        <v>261</v>
      </c>
      <c r="AC463" s="29" t="s">
        <v>35</v>
      </c>
      <c r="AD463" s="29">
        <v>2689</v>
      </c>
      <c r="AE463" s="29">
        <v>100</v>
      </c>
      <c r="AF463" s="29">
        <v>1058</v>
      </c>
      <c r="AG463" s="29">
        <v>1092</v>
      </c>
      <c r="AH463" s="29" t="str">
        <f t="shared" si="10"/>
        <v>Positive</v>
      </c>
      <c r="AI463" s="30">
        <v>3.7400000000000001E-11</v>
      </c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</row>
    <row r="464" spans="2:53" x14ac:dyDescent="0.15">
      <c r="B464" s="25">
        <v>26</v>
      </c>
      <c r="D464" s="2"/>
      <c r="E464" s="11"/>
      <c r="G464" s="2"/>
      <c r="H464" s="2"/>
      <c r="R464" s="28"/>
      <c r="S464" s="28"/>
      <c r="T464" s="28"/>
      <c r="U464" s="28"/>
      <c r="V464" s="28"/>
      <c r="W464" s="28"/>
      <c r="X464" s="28"/>
      <c r="Y464" s="28"/>
      <c r="Z464" s="28"/>
      <c r="AA464" s="29" t="s">
        <v>3852</v>
      </c>
      <c r="AB464" s="29">
        <v>261</v>
      </c>
      <c r="AC464" s="29" t="s">
        <v>35</v>
      </c>
      <c r="AD464" s="29">
        <v>2689</v>
      </c>
      <c r="AE464" s="29">
        <v>96.078000000000003</v>
      </c>
      <c r="AF464" s="29">
        <v>2498</v>
      </c>
      <c r="AG464" s="29">
        <v>2397</v>
      </c>
      <c r="AH464" s="29" t="str">
        <f t="shared" si="10"/>
        <v xml:space="preserve">Negative </v>
      </c>
      <c r="AI464" s="30">
        <v>9.9700000000000001E-42</v>
      </c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</row>
    <row r="465" spans="2:53" x14ac:dyDescent="0.15">
      <c r="B465" s="25">
        <v>26</v>
      </c>
      <c r="D465" s="2"/>
      <c r="E465" s="11"/>
      <c r="G465" s="2"/>
      <c r="H465" s="2"/>
      <c r="R465" s="28"/>
      <c r="S465" s="28"/>
      <c r="T465" s="28"/>
      <c r="U465" s="28"/>
      <c r="V465" s="28"/>
      <c r="W465" s="28"/>
      <c r="X465" s="28"/>
      <c r="Y465" s="28"/>
      <c r="Z465" s="28"/>
      <c r="AA465" s="29" t="s">
        <v>3853</v>
      </c>
      <c r="AB465" s="29">
        <v>261</v>
      </c>
      <c r="AC465" s="29" t="s">
        <v>35</v>
      </c>
      <c r="AD465" s="29">
        <v>2689</v>
      </c>
      <c r="AE465" s="29">
        <v>98.387</v>
      </c>
      <c r="AF465" s="29">
        <v>1876</v>
      </c>
      <c r="AG465" s="29">
        <v>1937</v>
      </c>
      <c r="AH465" s="29" t="str">
        <f t="shared" si="10"/>
        <v>Positive</v>
      </c>
      <c r="AI465" s="30">
        <v>1.7E-24</v>
      </c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</row>
    <row r="466" spans="2:53" x14ac:dyDescent="0.15">
      <c r="B466" s="25">
        <v>26</v>
      </c>
      <c r="D466" s="2"/>
      <c r="E466" s="11"/>
      <c r="G466" s="2"/>
      <c r="H466" s="2"/>
      <c r="R466" s="28"/>
      <c r="S466" s="28"/>
      <c r="T466" s="28"/>
      <c r="U466" s="28"/>
      <c r="V466" s="28"/>
      <c r="W466" s="28"/>
      <c r="X466" s="28"/>
      <c r="Y466" s="28"/>
      <c r="Z466" s="28"/>
      <c r="AA466" s="29" t="s">
        <v>3854</v>
      </c>
      <c r="AB466" s="29">
        <v>260</v>
      </c>
      <c r="AC466" s="29" t="s">
        <v>35</v>
      </c>
      <c r="AD466" s="29">
        <v>2689</v>
      </c>
      <c r="AE466" s="29">
        <v>98.147999999999996</v>
      </c>
      <c r="AF466" s="29">
        <v>2468</v>
      </c>
      <c r="AG466" s="29">
        <v>2521</v>
      </c>
      <c r="AH466" s="29" t="str">
        <f t="shared" si="10"/>
        <v>Positive</v>
      </c>
      <c r="AI466" s="30">
        <v>4.75E-20</v>
      </c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</row>
    <row r="467" spans="2:53" x14ac:dyDescent="0.15">
      <c r="B467" s="25">
        <v>26</v>
      </c>
      <c r="D467" s="2"/>
      <c r="E467" s="11"/>
      <c r="G467" s="2"/>
      <c r="H467" s="2"/>
      <c r="R467" s="28"/>
      <c r="S467" s="28"/>
      <c r="T467" s="28"/>
      <c r="U467" s="28"/>
      <c r="V467" s="28"/>
      <c r="W467" s="28"/>
      <c r="X467" s="28"/>
      <c r="Y467" s="28"/>
      <c r="Z467" s="28"/>
      <c r="AA467" s="29" t="s">
        <v>3855</v>
      </c>
      <c r="AB467" s="29">
        <v>260</v>
      </c>
      <c r="AC467" s="29" t="s">
        <v>35</v>
      </c>
      <c r="AD467" s="29">
        <v>2689</v>
      </c>
      <c r="AE467" s="29">
        <v>100</v>
      </c>
      <c r="AF467" s="29">
        <v>146</v>
      </c>
      <c r="AG467" s="29">
        <v>107</v>
      </c>
      <c r="AH467" s="29" t="str">
        <f t="shared" si="10"/>
        <v xml:space="preserve">Negative </v>
      </c>
      <c r="AI467" s="30">
        <v>6.1899999999999994E-14</v>
      </c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</row>
    <row r="468" spans="2:53" x14ac:dyDescent="0.15">
      <c r="B468" s="25">
        <v>26</v>
      </c>
      <c r="D468" s="2"/>
      <c r="E468" s="11"/>
      <c r="G468" s="2"/>
      <c r="H468" s="2"/>
      <c r="R468" s="28"/>
      <c r="S468" s="28"/>
      <c r="T468" s="28"/>
      <c r="U468" s="28"/>
      <c r="V468" s="28"/>
      <c r="W468" s="28"/>
      <c r="X468" s="28"/>
      <c r="Y468" s="28"/>
      <c r="Z468" s="28"/>
      <c r="AA468" s="29" t="s">
        <v>3856</v>
      </c>
      <c r="AB468" s="29">
        <v>259</v>
      </c>
      <c r="AC468" s="29" t="s">
        <v>35</v>
      </c>
      <c r="AD468" s="29">
        <v>2689</v>
      </c>
      <c r="AE468" s="29">
        <v>98.387</v>
      </c>
      <c r="AF468" s="29">
        <v>1373</v>
      </c>
      <c r="AG468" s="29">
        <v>1312</v>
      </c>
      <c r="AH468" s="29" t="str">
        <f t="shared" si="10"/>
        <v xml:space="preserve">Negative </v>
      </c>
      <c r="AI468" s="30">
        <v>1.69E-24</v>
      </c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</row>
    <row r="469" spans="2:53" x14ac:dyDescent="0.15">
      <c r="B469" s="25">
        <v>26</v>
      </c>
      <c r="D469" s="2"/>
      <c r="E469" s="11"/>
      <c r="G469" s="2"/>
      <c r="H469" s="2"/>
      <c r="R469" s="28"/>
      <c r="S469" s="28"/>
      <c r="T469" s="28"/>
      <c r="U469" s="28"/>
      <c r="V469" s="28"/>
      <c r="W469" s="28"/>
      <c r="X469" s="28"/>
      <c r="Y469" s="28"/>
      <c r="Z469" s="28"/>
      <c r="AA469" s="29" t="s">
        <v>3857</v>
      </c>
      <c r="AB469" s="29">
        <v>258</v>
      </c>
      <c r="AC469" s="29" t="s">
        <v>35</v>
      </c>
      <c r="AD469" s="29">
        <v>2689</v>
      </c>
      <c r="AE469" s="29">
        <v>100</v>
      </c>
      <c r="AF469" s="29">
        <v>1111</v>
      </c>
      <c r="AG469" s="29">
        <v>1017</v>
      </c>
      <c r="AH469" s="29" t="str">
        <f t="shared" si="10"/>
        <v xml:space="preserve">Negative </v>
      </c>
      <c r="AI469" s="30">
        <v>1.64E-44</v>
      </c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</row>
    <row r="470" spans="2:53" x14ac:dyDescent="0.15">
      <c r="B470" s="25">
        <v>26</v>
      </c>
      <c r="D470" s="2"/>
      <c r="E470" s="11"/>
      <c r="G470" s="2"/>
      <c r="H470" s="2"/>
      <c r="R470" s="28"/>
      <c r="S470" s="28"/>
      <c r="T470" s="28"/>
      <c r="U470" s="28"/>
      <c r="V470" s="28"/>
      <c r="W470" s="28"/>
      <c r="X470" s="28"/>
      <c r="Y470" s="28"/>
      <c r="Z470" s="28"/>
      <c r="AA470" s="29" t="s">
        <v>3858</v>
      </c>
      <c r="AB470" s="29">
        <v>257</v>
      </c>
      <c r="AC470" s="29" t="s">
        <v>35</v>
      </c>
      <c r="AD470" s="29">
        <v>2689</v>
      </c>
      <c r="AE470" s="29">
        <v>86.667000000000002</v>
      </c>
      <c r="AF470" s="29">
        <v>1842</v>
      </c>
      <c r="AG470" s="29">
        <v>1916</v>
      </c>
      <c r="AH470" s="29" t="str">
        <f t="shared" si="10"/>
        <v>Positive</v>
      </c>
      <c r="AI470" s="30">
        <v>1.31E-15</v>
      </c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</row>
    <row r="471" spans="2:53" x14ac:dyDescent="0.15">
      <c r="B471" s="25">
        <v>26</v>
      </c>
      <c r="D471" s="2"/>
      <c r="E471" s="11"/>
      <c r="G471" s="2"/>
      <c r="H471" s="2"/>
      <c r="R471" s="28"/>
      <c r="S471" s="28"/>
      <c r="T471" s="28"/>
      <c r="U471" s="28"/>
      <c r="V471" s="28"/>
      <c r="W471" s="28"/>
      <c r="X471" s="28"/>
      <c r="Y471" s="28"/>
      <c r="Z471" s="28"/>
      <c r="AA471" s="29" t="s">
        <v>3859</v>
      </c>
      <c r="AB471" s="29">
        <v>257</v>
      </c>
      <c r="AC471" s="29" t="s">
        <v>35</v>
      </c>
      <c r="AD471" s="29">
        <v>2689</v>
      </c>
      <c r="AE471" s="29">
        <v>100</v>
      </c>
      <c r="AF471" s="29">
        <v>141</v>
      </c>
      <c r="AG471" s="29">
        <v>176</v>
      </c>
      <c r="AH471" s="29" t="str">
        <f t="shared" si="10"/>
        <v>Positive</v>
      </c>
      <c r="AI471" s="30">
        <v>1.0199999999999999E-11</v>
      </c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</row>
    <row r="472" spans="2:53" x14ac:dyDescent="0.15">
      <c r="B472" s="25">
        <v>26</v>
      </c>
      <c r="D472" s="2"/>
      <c r="E472" s="11"/>
      <c r="G472" s="2"/>
      <c r="H472" s="2"/>
      <c r="R472" s="28"/>
      <c r="S472" s="28"/>
      <c r="T472" s="28"/>
      <c r="U472" s="28"/>
      <c r="V472" s="28"/>
      <c r="W472" s="28"/>
      <c r="X472" s="28"/>
      <c r="Y472" s="28"/>
      <c r="Z472" s="28"/>
      <c r="AA472" s="29" t="s">
        <v>3860</v>
      </c>
      <c r="AB472" s="29">
        <v>256</v>
      </c>
      <c r="AC472" s="29" t="s">
        <v>35</v>
      </c>
      <c r="AD472" s="29">
        <v>2689</v>
      </c>
      <c r="AE472" s="29">
        <v>97.872</v>
      </c>
      <c r="AF472" s="29">
        <v>1266</v>
      </c>
      <c r="AG472" s="29">
        <v>1312</v>
      </c>
      <c r="AH472" s="29" t="str">
        <f t="shared" si="10"/>
        <v>Positive</v>
      </c>
      <c r="AI472" s="30">
        <v>3.64E-16</v>
      </c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</row>
    <row r="473" spans="2:53" x14ac:dyDescent="0.15">
      <c r="B473" s="25">
        <v>26</v>
      </c>
      <c r="D473" s="2"/>
      <c r="E473" s="11"/>
      <c r="G473" s="2"/>
      <c r="H473" s="2"/>
      <c r="R473" s="28"/>
      <c r="S473" s="28"/>
      <c r="T473" s="28"/>
      <c r="U473" s="28"/>
      <c r="V473" s="28"/>
      <c r="W473" s="28"/>
      <c r="X473" s="28"/>
      <c r="Y473" s="28"/>
      <c r="Z473" s="28"/>
      <c r="AA473" s="29" t="s">
        <v>3861</v>
      </c>
      <c r="AB473" s="29">
        <v>256</v>
      </c>
      <c r="AC473" s="29" t="s">
        <v>35</v>
      </c>
      <c r="AD473" s="29">
        <v>2689</v>
      </c>
      <c r="AE473" s="29">
        <v>98.147999999999996</v>
      </c>
      <c r="AF473" s="29">
        <v>1328</v>
      </c>
      <c r="AG473" s="29">
        <v>1275</v>
      </c>
      <c r="AH473" s="29" t="str">
        <f t="shared" si="10"/>
        <v xml:space="preserve">Negative </v>
      </c>
      <c r="AI473" s="30">
        <v>4.6699999999999998E-20</v>
      </c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</row>
    <row r="474" spans="2:53" x14ac:dyDescent="0.15">
      <c r="B474" s="25">
        <v>26</v>
      </c>
      <c r="D474" s="2"/>
      <c r="E474" s="11"/>
      <c r="G474" s="2"/>
      <c r="H474" s="2"/>
      <c r="R474" s="28"/>
      <c r="S474" s="28"/>
      <c r="T474" s="28"/>
      <c r="U474" s="28"/>
      <c r="V474" s="28"/>
      <c r="W474" s="28"/>
      <c r="X474" s="28"/>
      <c r="Y474" s="28"/>
      <c r="Z474" s="28"/>
      <c r="AA474" s="29" t="s">
        <v>3862</v>
      </c>
      <c r="AB474" s="29">
        <v>256</v>
      </c>
      <c r="AC474" s="29" t="s">
        <v>35</v>
      </c>
      <c r="AD474" s="29">
        <v>2689</v>
      </c>
      <c r="AE474" s="29">
        <v>100</v>
      </c>
      <c r="AF474" s="29">
        <v>383</v>
      </c>
      <c r="AG474" s="29">
        <v>220</v>
      </c>
      <c r="AH474" s="29" t="str">
        <f t="shared" si="10"/>
        <v xml:space="preserve">Negative </v>
      </c>
      <c r="AI474" s="30">
        <v>7.1299999999999994E-83</v>
      </c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</row>
    <row r="475" spans="2:53" x14ac:dyDescent="0.15">
      <c r="B475" s="25">
        <v>26</v>
      </c>
      <c r="D475" s="2"/>
      <c r="E475" s="11"/>
      <c r="G475" s="2"/>
      <c r="H475" s="2"/>
      <c r="R475" s="28"/>
      <c r="S475" s="28"/>
      <c r="T475" s="28"/>
      <c r="U475" s="28"/>
      <c r="V475" s="28"/>
      <c r="W475" s="28"/>
      <c r="X475" s="28"/>
      <c r="Y475" s="28"/>
      <c r="Z475" s="28"/>
      <c r="AA475" s="29" t="s">
        <v>3863</v>
      </c>
      <c r="AB475" s="29">
        <v>255</v>
      </c>
      <c r="AC475" s="29" t="s">
        <v>35</v>
      </c>
      <c r="AD475" s="29">
        <v>2689</v>
      </c>
      <c r="AE475" s="29">
        <v>100</v>
      </c>
      <c r="AF475" s="29">
        <v>1884</v>
      </c>
      <c r="AG475" s="29">
        <v>1913</v>
      </c>
      <c r="AH475" s="29" t="str">
        <f t="shared" si="10"/>
        <v>Positive</v>
      </c>
      <c r="AI475" s="30">
        <v>2.1900000000000001E-8</v>
      </c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</row>
    <row r="476" spans="2:53" x14ac:dyDescent="0.15">
      <c r="B476" s="25">
        <v>26</v>
      </c>
      <c r="D476" s="2"/>
      <c r="E476" s="11"/>
      <c r="G476" s="2"/>
      <c r="H476" s="2"/>
      <c r="R476" s="28"/>
      <c r="S476" s="28"/>
      <c r="T476" s="28"/>
      <c r="U476" s="28"/>
      <c r="V476" s="28"/>
      <c r="W476" s="28"/>
      <c r="X476" s="28"/>
      <c r="Y476" s="28"/>
      <c r="Z476" s="28"/>
      <c r="AA476" s="29" t="s">
        <v>3864</v>
      </c>
      <c r="AB476" s="29">
        <v>255</v>
      </c>
      <c r="AC476" s="29" t="s">
        <v>35</v>
      </c>
      <c r="AD476" s="29">
        <v>2689</v>
      </c>
      <c r="AE476" s="29">
        <v>100</v>
      </c>
      <c r="AF476" s="29">
        <v>1276</v>
      </c>
      <c r="AG476" s="29">
        <v>1331</v>
      </c>
      <c r="AH476" s="29" t="str">
        <f t="shared" si="10"/>
        <v>Positive</v>
      </c>
      <c r="AI476" s="30">
        <v>7.7300000000000002E-23</v>
      </c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</row>
    <row r="477" spans="2:53" x14ac:dyDescent="0.15">
      <c r="B477" s="25">
        <v>26</v>
      </c>
      <c r="D477" s="2"/>
      <c r="E477" s="11"/>
      <c r="G477" s="2"/>
      <c r="H477" s="2"/>
      <c r="R477" s="28"/>
      <c r="S477" s="28"/>
      <c r="T477" s="28"/>
      <c r="U477" s="28"/>
      <c r="V477" s="28"/>
      <c r="W477" s="28"/>
      <c r="X477" s="28"/>
      <c r="Y477" s="28"/>
      <c r="Z477" s="28"/>
      <c r="AA477" s="29" t="s">
        <v>3865</v>
      </c>
      <c r="AB477" s="29">
        <v>255</v>
      </c>
      <c r="AC477" s="29" t="s">
        <v>35</v>
      </c>
      <c r="AD477" s="29">
        <v>2689</v>
      </c>
      <c r="AE477" s="29">
        <v>100</v>
      </c>
      <c r="AF477" s="29">
        <v>2655</v>
      </c>
      <c r="AG477" s="29">
        <v>2682</v>
      </c>
      <c r="AH477" s="29" t="str">
        <f t="shared" si="10"/>
        <v>Positive</v>
      </c>
      <c r="AI477" s="30">
        <v>2.84E-7</v>
      </c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</row>
    <row r="478" spans="2:53" x14ac:dyDescent="0.15">
      <c r="B478" s="25">
        <v>26</v>
      </c>
      <c r="D478" s="2"/>
      <c r="E478" s="11"/>
      <c r="G478" s="2"/>
      <c r="H478" s="2"/>
      <c r="R478" s="28"/>
      <c r="S478" s="28"/>
      <c r="T478" s="28"/>
      <c r="U478" s="28"/>
      <c r="V478" s="28"/>
      <c r="W478" s="28"/>
      <c r="X478" s="28"/>
      <c r="Y478" s="28"/>
      <c r="Z478" s="28"/>
      <c r="AA478" s="29" t="s">
        <v>3866</v>
      </c>
      <c r="AB478" s="29">
        <v>255</v>
      </c>
      <c r="AC478" s="29" t="s">
        <v>35</v>
      </c>
      <c r="AD478" s="29">
        <v>2689</v>
      </c>
      <c r="AE478" s="29">
        <v>95.698999999999998</v>
      </c>
      <c r="AF478" s="29">
        <v>2485</v>
      </c>
      <c r="AG478" s="29">
        <v>2576</v>
      </c>
      <c r="AH478" s="29" t="str">
        <f t="shared" si="10"/>
        <v>Positive</v>
      </c>
      <c r="AI478" s="30">
        <v>3.52E-36</v>
      </c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</row>
    <row r="479" spans="2:53" x14ac:dyDescent="0.15">
      <c r="B479" s="25">
        <v>26</v>
      </c>
      <c r="D479" s="2"/>
      <c r="E479" s="11"/>
      <c r="G479" s="2"/>
      <c r="H479" s="2"/>
      <c r="R479" s="28"/>
      <c r="S479" s="28"/>
      <c r="T479" s="28"/>
      <c r="U479" s="28"/>
      <c r="V479" s="28"/>
      <c r="W479" s="28"/>
      <c r="X479" s="28"/>
      <c r="Y479" s="28"/>
      <c r="Z479" s="28"/>
      <c r="AA479" s="29" t="s">
        <v>3867</v>
      </c>
      <c r="AB479" s="29">
        <v>254</v>
      </c>
      <c r="AC479" s="29" t="s">
        <v>35</v>
      </c>
      <c r="AD479" s="29">
        <v>2689</v>
      </c>
      <c r="AE479" s="29">
        <v>98.876000000000005</v>
      </c>
      <c r="AF479" s="29">
        <v>1302</v>
      </c>
      <c r="AG479" s="29">
        <v>1214</v>
      </c>
      <c r="AH479" s="29" t="str">
        <f t="shared" si="10"/>
        <v xml:space="preserve">Negative </v>
      </c>
      <c r="AI479" s="30">
        <v>1.62E-39</v>
      </c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</row>
    <row r="480" spans="2:53" x14ac:dyDescent="0.15">
      <c r="B480" s="25">
        <v>26</v>
      </c>
      <c r="D480" s="2"/>
      <c r="E480" s="11"/>
      <c r="G480" s="2"/>
      <c r="H480" s="2"/>
      <c r="R480" s="28"/>
      <c r="S480" s="28"/>
      <c r="T480" s="28"/>
      <c r="U480" s="28"/>
      <c r="V480" s="28"/>
      <c r="W480" s="28"/>
      <c r="X480" s="28"/>
      <c r="Y480" s="28"/>
      <c r="Z480" s="28"/>
      <c r="AA480" s="29" t="s">
        <v>3868</v>
      </c>
      <c r="AB480" s="29">
        <v>254</v>
      </c>
      <c r="AC480" s="29" t="s">
        <v>35</v>
      </c>
      <c r="AD480" s="29">
        <v>2689</v>
      </c>
      <c r="AE480" s="29">
        <v>100</v>
      </c>
      <c r="AF480" s="29">
        <v>372</v>
      </c>
      <c r="AG480" s="29">
        <v>220</v>
      </c>
      <c r="AH480" s="29" t="str">
        <f t="shared" si="10"/>
        <v xml:space="preserve">Negative </v>
      </c>
      <c r="AI480" s="30">
        <v>9.2099999999999994E-77</v>
      </c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</row>
    <row r="481" spans="2:53" x14ac:dyDescent="0.15">
      <c r="B481" s="25">
        <v>26</v>
      </c>
      <c r="D481" s="2"/>
      <c r="E481" s="11"/>
      <c r="G481" s="2"/>
      <c r="H481" s="2"/>
      <c r="R481" s="28"/>
      <c r="S481" s="28"/>
      <c r="T481" s="28"/>
      <c r="U481" s="28"/>
      <c r="V481" s="28"/>
      <c r="W481" s="28"/>
      <c r="X481" s="28"/>
      <c r="Y481" s="28"/>
      <c r="Z481" s="28"/>
      <c r="AA481" s="29" t="s">
        <v>3869</v>
      </c>
      <c r="AB481" s="29">
        <v>253</v>
      </c>
      <c r="AC481" s="29" t="s">
        <v>35</v>
      </c>
      <c r="AD481" s="29">
        <v>2689</v>
      </c>
      <c r="AE481" s="29">
        <v>97.930999999999997</v>
      </c>
      <c r="AF481" s="29">
        <v>261</v>
      </c>
      <c r="AG481" s="29">
        <v>120</v>
      </c>
      <c r="AH481" s="29" t="str">
        <f t="shared" si="10"/>
        <v xml:space="preserve">Negative </v>
      </c>
      <c r="AI481" s="30">
        <v>3.3400000000000001E-66</v>
      </c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</row>
    <row r="482" spans="2:53" x14ac:dyDescent="0.15">
      <c r="B482" s="25">
        <v>26</v>
      </c>
      <c r="D482" s="2"/>
      <c r="E482" s="11"/>
      <c r="G482" s="2"/>
      <c r="H482" s="2"/>
      <c r="R482" s="28"/>
      <c r="S482" s="28"/>
      <c r="T482" s="28"/>
      <c r="U482" s="28"/>
      <c r="V482" s="28"/>
      <c r="W482" s="28"/>
      <c r="X482" s="28"/>
      <c r="Y482" s="28"/>
      <c r="Z482" s="28"/>
      <c r="AA482" s="29" t="s">
        <v>3870</v>
      </c>
      <c r="AB482" s="29">
        <v>253</v>
      </c>
      <c r="AC482" s="29" t="s">
        <v>35</v>
      </c>
      <c r="AD482" s="29">
        <v>2689</v>
      </c>
      <c r="AE482" s="29">
        <v>100</v>
      </c>
      <c r="AF482" s="29">
        <v>2524</v>
      </c>
      <c r="AG482" s="29">
        <v>2483</v>
      </c>
      <c r="AH482" s="29" t="str">
        <f t="shared" si="10"/>
        <v xml:space="preserve">Negative </v>
      </c>
      <c r="AI482" s="30">
        <v>4.6399999999999997E-15</v>
      </c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</row>
    <row r="483" spans="2:53" x14ac:dyDescent="0.15">
      <c r="B483" s="25">
        <v>26</v>
      </c>
      <c r="D483" s="2"/>
      <c r="E483" s="11"/>
      <c r="G483" s="2"/>
      <c r="H483" s="2"/>
      <c r="R483" s="28"/>
      <c r="S483" s="28"/>
      <c r="T483" s="28"/>
      <c r="U483" s="28"/>
      <c r="V483" s="28"/>
      <c r="W483" s="28"/>
      <c r="X483" s="28"/>
      <c r="Y483" s="28"/>
      <c r="Z483" s="28"/>
      <c r="AA483" s="29" t="s">
        <v>3871</v>
      </c>
      <c r="AB483" s="29">
        <v>253</v>
      </c>
      <c r="AC483" s="29" t="s">
        <v>35</v>
      </c>
      <c r="AD483" s="29">
        <v>2689</v>
      </c>
      <c r="AE483" s="29">
        <v>98.076999999999998</v>
      </c>
      <c r="AF483" s="29">
        <v>631</v>
      </c>
      <c r="AG483" s="29">
        <v>580</v>
      </c>
      <c r="AH483" s="29" t="str">
        <f t="shared" si="10"/>
        <v xml:space="preserve">Negative </v>
      </c>
      <c r="AI483" s="30">
        <v>5.9600000000000004E-19</v>
      </c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</row>
    <row r="484" spans="2:53" x14ac:dyDescent="0.15">
      <c r="B484" s="25">
        <v>26</v>
      </c>
      <c r="D484" s="2"/>
      <c r="E484" s="11"/>
      <c r="G484" s="2"/>
      <c r="H484" s="2"/>
      <c r="R484" s="28"/>
      <c r="S484" s="28"/>
      <c r="T484" s="28"/>
      <c r="U484" s="28"/>
      <c r="V484" s="28"/>
      <c r="W484" s="28"/>
      <c r="X484" s="28"/>
      <c r="Y484" s="28"/>
      <c r="Z484" s="28"/>
      <c r="AA484" s="29" t="s">
        <v>3872</v>
      </c>
      <c r="AB484" s="29">
        <v>253</v>
      </c>
      <c r="AC484" s="29" t="s">
        <v>35</v>
      </c>
      <c r="AD484" s="29">
        <v>2689</v>
      </c>
      <c r="AE484" s="29">
        <v>100</v>
      </c>
      <c r="AF484" s="29">
        <v>1338</v>
      </c>
      <c r="AG484" s="29">
        <v>1287</v>
      </c>
      <c r="AH484" s="29" t="str">
        <f t="shared" si="10"/>
        <v xml:space="preserve">Negative </v>
      </c>
      <c r="AI484" s="30">
        <v>1.2800000000000001E-20</v>
      </c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</row>
    <row r="485" spans="2:53" x14ac:dyDescent="0.15">
      <c r="B485" s="25">
        <v>26</v>
      </c>
      <c r="D485" s="2"/>
      <c r="E485" s="11"/>
      <c r="G485" s="2"/>
      <c r="H485" s="2"/>
      <c r="R485" s="28"/>
      <c r="S485" s="28"/>
      <c r="T485" s="28"/>
      <c r="U485" s="28"/>
      <c r="V485" s="28"/>
      <c r="W485" s="28"/>
      <c r="X485" s="28"/>
      <c r="Y485" s="28"/>
      <c r="Z485" s="28"/>
      <c r="AA485" s="29" t="s">
        <v>3873</v>
      </c>
      <c r="AB485" s="29">
        <v>252</v>
      </c>
      <c r="AC485" s="29" t="s">
        <v>35</v>
      </c>
      <c r="AD485" s="29">
        <v>2689</v>
      </c>
      <c r="AE485" s="29">
        <v>97.436000000000007</v>
      </c>
      <c r="AF485" s="29">
        <v>1344</v>
      </c>
      <c r="AG485" s="29">
        <v>1306</v>
      </c>
      <c r="AH485" s="29" t="str">
        <f t="shared" si="10"/>
        <v xml:space="preserve">Negative </v>
      </c>
      <c r="AI485" s="30">
        <v>9.9999999999999994E-12</v>
      </c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</row>
    <row r="486" spans="2:53" x14ac:dyDescent="0.15">
      <c r="B486" s="25">
        <v>26</v>
      </c>
      <c r="D486" s="2"/>
      <c r="E486" s="11"/>
      <c r="G486" s="2"/>
      <c r="H486" s="2"/>
      <c r="R486" s="28"/>
      <c r="S486" s="28"/>
      <c r="T486" s="28"/>
      <c r="U486" s="28"/>
      <c r="V486" s="28"/>
      <c r="W486" s="28"/>
      <c r="X486" s="28"/>
      <c r="Y486" s="28"/>
      <c r="Z486" s="28"/>
      <c r="AA486" s="29" t="s">
        <v>3874</v>
      </c>
      <c r="AB486" s="29">
        <v>252</v>
      </c>
      <c r="AC486" s="29" t="s">
        <v>35</v>
      </c>
      <c r="AD486" s="29">
        <v>2689</v>
      </c>
      <c r="AE486" s="29">
        <v>96.97</v>
      </c>
      <c r="AF486" s="29">
        <v>2444</v>
      </c>
      <c r="AG486" s="29">
        <v>2509</v>
      </c>
      <c r="AH486" s="29" t="str">
        <f t="shared" si="10"/>
        <v>Positive</v>
      </c>
      <c r="AI486" s="30">
        <v>4.5599999999999999E-25</v>
      </c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</row>
    <row r="487" spans="2:53" x14ac:dyDescent="0.15">
      <c r="B487" s="25">
        <v>26</v>
      </c>
      <c r="D487" s="2"/>
      <c r="E487" s="11"/>
      <c r="G487" s="2"/>
      <c r="H487" s="2"/>
      <c r="R487" s="28"/>
      <c r="S487" s="28"/>
      <c r="T487" s="28"/>
      <c r="U487" s="28"/>
      <c r="V487" s="28"/>
      <c r="W487" s="28"/>
      <c r="X487" s="28"/>
      <c r="Y487" s="28"/>
      <c r="Z487" s="28"/>
      <c r="AA487" s="29" t="s">
        <v>3875</v>
      </c>
      <c r="AB487" s="29">
        <v>251</v>
      </c>
      <c r="AC487" s="29" t="s">
        <v>35</v>
      </c>
      <c r="AD487" s="29">
        <v>2689</v>
      </c>
      <c r="AE487" s="29">
        <v>100</v>
      </c>
      <c r="AF487" s="29">
        <v>1816</v>
      </c>
      <c r="AG487" s="29">
        <v>1851</v>
      </c>
      <c r="AH487" s="29" t="str">
        <f t="shared" si="10"/>
        <v>Positive</v>
      </c>
      <c r="AI487" s="30">
        <v>9.9700000000000005E-12</v>
      </c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</row>
    <row r="488" spans="2:53" x14ac:dyDescent="0.15">
      <c r="B488" s="25">
        <v>26</v>
      </c>
      <c r="D488" s="2"/>
      <c r="E488" s="11"/>
      <c r="G488" s="2"/>
      <c r="H488" s="2"/>
      <c r="R488" s="28"/>
      <c r="S488" s="28"/>
      <c r="T488" s="28"/>
      <c r="U488" s="28"/>
      <c r="V488" s="28"/>
      <c r="W488" s="28"/>
      <c r="X488" s="28"/>
      <c r="Y488" s="28"/>
      <c r="Z488" s="28"/>
      <c r="AA488" s="29" t="s">
        <v>3876</v>
      </c>
      <c r="AB488" s="29">
        <v>251</v>
      </c>
      <c r="AC488" s="29" t="s">
        <v>35</v>
      </c>
      <c r="AD488" s="29">
        <v>2689</v>
      </c>
      <c r="AE488" s="29">
        <v>98.275999999999996</v>
      </c>
      <c r="AF488" s="29">
        <v>1859</v>
      </c>
      <c r="AG488" s="29">
        <v>1802</v>
      </c>
      <c r="AH488" s="29" t="str">
        <f t="shared" si="10"/>
        <v xml:space="preserve">Negative </v>
      </c>
      <c r="AI488" s="30">
        <v>2.7300000000000002E-22</v>
      </c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</row>
    <row r="489" spans="2:53" x14ac:dyDescent="0.15">
      <c r="B489" s="25">
        <v>26</v>
      </c>
      <c r="D489" s="2"/>
      <c r="E489" s="11"/>
      <c r="G489" s="2"/>
      <c r="H489" s="2"/>
      <c r="R489" s="28"/>
      <c r="S489" s="28"/>
      <c r="T489" s="28"/>
      <c r="U489" s="28"/>
      <c r="V489" s="28"/>
      <c r="W489" s="28"/>
      <c r="X489" s="28"/>
      <c r="Y489" s="28"/>
      <c r="Z489" s="28"/>
      <c r="AA489" s="29" t="s">
        <v>3877</v>
      </c>
      <c r="AB489" s="29">
        <v>251</v>
      </c>
      <c r="AC489" s="29" t="s">
        <v>35</v>
      </c>
      <c r="AD489" s="29">
        <v>2689</v>
      </c>
      <c r="AE489" s="29">
        <v>97.296999999999997</v>
      </c>
      <c r="AF489" s="29">
        <v>1345</v>
      </c>
      <c r="AG489" s="29">
        <v>1309</v>
      </c>
      <c r="AH489" s="29" t="str">
        <f t="shared" si="10"/>
        <v xml:space="preserve">Negative </v>
      </c>
      <c r="AI489" s="30">
        <v>1.2899999999999999E-10</v>
      </c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</row>
    <row r="490" spans="2:53" x14ac:dyDescent="0.15">
      <c r="B490" s="25">
        <v>26</v>
      </c>
      <c r="D490" s="2"/>
      <c r="E490" s="11"/>
      <c r="G490" s="2"/>
      <c r="H490" s="2"/>
      <c r="R490" s="28"/>
      <c r="S490" s="28"/>
      <c r="T490" s="28"/>
      <c r="U490" s="28"/>
      <c r="V490" s="28"/>
      <c r="W490" s="28"/>
      <c r="X490" s="28"/>
      <c r="Y490" s="28"/>
      <c r="Z490" s="28"/>
      <c r="AA490" s="29" t="s">
        <v>1872</v>
      </c>
      <c r="AB490" s="29">
        <v>250</v>
      </c>
      <c r="AC490" s="29" t="s">
        <v>35</v>
      </c>
      <c r="AD490" s="29">
        <v>2689</v>
      </c>
      <c r="AE490" s="29">
        <v>97.221999999999994</v>
      </c>
      <c r="AF490" s="29">
        <v>2429</v>
      </c>
      <c r="AG490" s="29">
        <v>2464</v>
      </c>
      <c r="AH490" s="29" t="str">
        <f t="shared" si="10"/>
        <v>Positive</v>
      </c>
      <c r="AI490" s="30">
        <v>4.6200000000000001E-10</v>
      </c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</row>
    <row r="491" spans="2:53" x14ac:dyDescent="0.15">
      <c r="B491" s="25">
        <v>26</v>
      </c>
      <c r="D491" s="2"/>
      <c r="E491" s="11"/>
      <c r="G491" s="2"/>
      <c r="H491" s="2"/>
      <c r="R491" s="28"/>
      <c r="S491" s="28"/>
      <c r="T491" s="28"/>
      <c r="U491" s="28"/>
      <c r="V491" s="28"/>
      <c r="W491" s="28"/>
      <c r="X491" s="28"/>
      <c r="Y491" s="28"/>
      <c r="Z491" s="28"/>
      <c r="AA491" s="29" t="s">
        <v>3878</v>
      </c>
      <c r="AB491" s="29">
        <v>250</v>
      </c>
      <c r="AC491" s="29" t="s">
        <v>35</v>
      </c>
      <c r="AD491" s="29">
        <v>2689</v>
      </c>
      <c r="AE491" s="29">
        <v>98.570999999999998</v>
      </c>
      <c r="AF491" s="29">
        <v>216</v>
      </c>
      <c r="AG491" s="29">
        <v>285</v>
      </c>
      <c r="AH491" s="29" t="str">
        <f t="shared" si="10"/>
        <v>Positive</v>
      </c>
      <c r="AI491" s="30">
        <v>5.8000000000000005E-29</v>
      </c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</row>
    <row r="492" spans="2:53" x14ac:dyDescent="0.15">
      <c r="B492" s="25">
        <v>26</v>
      </c>
      <c r="D492" s="2"/>
      <c r="E492" s="11"/>
      <c r="G492" s="2"/>
      <c r="H492" s="2"/>
      <c r="R492" s="28"/>
      <c r="S492" s="28"/>
      <c r="T492" s="28"/>
      <c r="U492" s="28"/>
      <c r="V492" s="28"/>
      <c r="W492" s="28"/>
      <c r="X492" s="28"/>
      <c r="Y492" s="28"/>
      <c r="Z492" s="28"/>
      <c r="AA492" s="29" t="s">
        <v>3879</v>
      </c>
      <c r="AB492" s="29">
        <v>249</v>
      </c>
      <c r="AC492" s="29" t="s">
        <v>35</v>
      </c>
      <c r="AD492" s="29">
        <v>2689</v>
      </c>
      <c r="AE492" s="29">
        <v>100</v>
      </c>
      <c r="AF492" s="29">
        <v>862</v>
      </c>
      <c r="AG492" s="29">
        <v>807</v>
      </c>
      <c r="AH492" s="29" t="str">
        <f t="shared" si="10"/>
        <v xml:space="preserve">Negative </v>
      </c>
      <c r="AI492" s="30">
        <v>7.5300000000000005E-23</v>
      </c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</row>
    <row r="493" spans="2:53" x14ac:dyDescent="0.15">
      <c r="B493" s="25">
        <v>26</v>
      </c>
      <c r="D493" s="2"/>
      <c r="E493" s="11"/>
      <c r="G493" s="2"/>
      <c r="H493" s="2"/>
      <c r="R493" s="28"/>
      <c r="S493" s="28"/>
      <c r="T493" s="28"/>
      <c r="U493" s="28"/>
      <c r="V493" s="28"/>
      <c r="W493" s="28"/>
      <c r="X493" s="28"/>
      <c r="Y493" s="28"/>
      <c r="Z493" s="28"/>
      <c r="AA493" s="29" t="s">
        <v>3880</v>
      </c>
      <c r="AB493" s="29">
        <v>249</v>
      </c>
      <c r="AC493" s="29" t="s">
        <v>35</v>
      </c>
      <c r="AD493" s="29">
        <v>2689</v>
      </c>
      <c r="AE493" s="29">
        <v>100</v>
      </c>
      <c r="AF493" s="29">
        <v>1112</v>
      </c>
      <c r="AG493" s="29">
        <v>1037</v>
      </c>
      <c r="AH493" s="29" t="str">
        <f t="shared" si="10"/>
        <v xml:space="preserve">Negative </v>
      </c>
      <c r="AI493" s="30">
        <v>5.7399999999999998E-34</v>
      </c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</row>
    <row r="494" spans="2:53" x14ac:dyDescent="0.15">
      <c r="B494" s="25">
        <v>26</v>
      </c>
      <c r="D494" s="2"/>
      <c r="E494" s="11"/>
      <c r="G494" s="2"/>
      <c r="H494" s="2"/>
      <c r="R494" s="28"/>
      <c r="S494" s="28"/>
      <c r="T494" s="28"/>
      <c r="U494" s="28"/>
      <c r="V494" s="28"/>
      <c r="W494" s="28"/>
      <c r="X494" s="28"/>
      <c r="Y494" s="28"/>
      <c r="Z494" s="28"/>
      <c r="AA494" s="29" t="s">
        <v>3881</v>
      </c>
      <c r="AB494" s="29">
        <v>249</v>
      </c>
      <c r="AC494" s="29" t="s">
        <v>35</v>
      </c>
      <c r="AD494" s="29">
        <v>2689</v>
      </c>
      <c r="AE494" s="29">
        <v>98.551000000000002</v>
      </c>
      <c r="AF494" s="29">
        <v>1617</v>
      </c>
      <c r="AG494" s="29">
        <v>1549</v>
      </c>
      <c r="AH494" s="29" t="str">
        <f t="shared" si="10"/>
        <v xml:space="preserve">Negative </v>
      </c>
      <c r="AI494" s="30">
        <v>7.48E-28</v>
      </c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</row>
    <row r="495" spans="2:53" x14ac:dyDescent="0.15">
      <c r="B495" s="25">
        <v>26</v>
      </c>
      <c r="D495" s="2"/>
      <c r="E495" s="11"/>
      <c r="G495" s="2"/>
      <c r="H495" s="2"/>
      <c r="R495" s="28"/>
      <c r="S495" s="28"/>
      <c r="T495" s="28"/>
      <c r="U495" s="28"/>
      <c r="V495" s="28"/>
      <c r="W495" s="28"/>
      <c r="X495" s="28"/>
      <c r="Y495" s="28"/>
      <c r="Z495" s="28"/>
      <c r="AA495" s="29" t="s">
        <v>3882</v>
      </c>
      <c r="AB495" s="29">
        <v>248</v>
      </c>
      <c r="AC495" s="29" t="s">
        <v>35</v>
      </c>
      <c r="AD495" s="29">
        <v>2689</v>
      </c>
      <c r="AE495" s="29">
        <v>100</v>
      </c>
      <c r="AF495" s="29">
        <v>234</v>
      </c>
      <c r="AG495" s="29">
        <v>300</v>
      </c>
      <c r="AH495" s="29" t="str">
        <f t="shared" si="10"/>
        <v>Positive</v>
      </c>
      <c r="AI495" s="30">
        <v>5.7499999999999996E-29</v>
      </c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</row>
    <row r="496" spans="2:53" x14ac:dyDescent="0.15">
      <c r="B496" s="25">
        <v>26</v>
      </c>
      <c r="D496" s="2"/>
      <c r="E496" s="11"/>
      <c r="G496" s="2"/>
      <c r="H496" s="2"/>
      <c r="R496" s="28"/>
      <c r="S496" s="28"/>
      <c r="T496" s="28"/>
      <c r="U496" s="28"/>
      <c r="V496" s="28"/>
      <c r="W496" s="28"/>
      <c r="X496" s="28"/>
      <c r="Y496" s="28"/>
      <c r="Z496" s="28"/>
      <c r="AA496" s="29" t="s">
        <v>3883</v>
      </c>
      <c r="AB496" s="29">
        <v>248</v>
      </c>
      <c r="AC496" s="29" t="s">
        <v>35</v>
      </c>
      <c r="AD496" s="29">
        <v>2689</v>
      </c>
      <c r="AE496" s="29">
        <v>98.387</v>
      </c>
      <c r="AF496" s="29">
        <v>436</v>
      </c>
      <c r="AG496" s="29">
        <v>375</v>
      </c>
      <c r="AH496" s="29" t="str">
        <f t="shared" si="10"/>
        <v xml:space="preserve">Negative </v>
      </c>
      <c r="AI496" s="30">
        <v>1.61E-24</v>
      </c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</row>
    <row r="497" spans="2:53" x14ac:dyDescent="0.15">
      <c r="B497" s="25">
        <v>26</v>
      </c>
      <c r="D497" s="2"/>
      <c r="E497" s="11"/>
      <c r="G497" s="2"/>
      <c r="H497" s="2"/>
      <c r="R497" s="28"/>
      <c r="S497" s="28"/>
      <c r="T497" s="28"/>
      <c r="U497" s="28"/>
      <c r="V497" s="28"/>
      <c r="W497" s="28"/>
      <c r="X497" s="28"/>
      <c r="Y497" s="28"/>
      <c r="Z497" s="28"/>
      <c r="AA497" s="29" t="s">
        <v>3884</v>
      </c>
      <c r="AB497" s="29">
        <v>247</v>
      </c>
      <c r="AC497" s="29" t="s">
        <v>35</v>
      </c>
      <c r="AD497" s="29">
        <v>2689</v>
      </c>
      <c r="AE497" s="29">
        <v>97.700999999999993</v>
      </c>
      <c r="AF497" s="29">
        <v>87</v>
      </c>
      <c r="AG497" s="29">
        <v>1</v>
      </c>
      <c r="AH497" s="29" t="str">
        <f t="shared" si="10"/>
        <v xml:space="preserve">Negative </v>
      </c>
      <c r="AI497" s="30">
        <v>9.4500000000000008E-37</v>
      </c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</row>
    <row r="498" spans="2:53" x14ac:dyDescent="0.15">
      <c r="B498" s="25">
        <v>26</v>
      </c>
      <c r="D498" s="2"/>
      <c r="E498" s="11"/>
      <c r="G498" s="2"/>
      <c r="H498" s="2"/>
      <c r="R498" s="28"/>
      <c r="S498" s="28"/>
      <c r="T498" s="28"/>
      <c r="U498" s="28"/>
      <c r="V498" s="28"/>
      <c r="W498" s="28"/>
      <c r="X498" s="28"/>
      <c r="Y498" s="28"/>
      <c r="Z498" s="28"/>
      <c r="AA498" s="29" t="s">
        <v>3885</v>
      </c>
      <c r="AB498" s="29">
        <v>247</v>
      </c>
      <c r="AC498" s="29" t="s">
        <v>35</v>
      </c>
      <c r="AD498" s="29">
        <v>2689</v>
      </c>
      <c r="AE498" s="29">
        <v>96.97</v>
      </c>
      <c r="AF498" s="29">
        <v>2527</v>
      </c>
      <c r="AG498" s="29">
        <v>2429</v>
      </c>
      <c r="AH498" s="29" t="str">
        <f t="shared" si="10"/>
        <v xml:space="preserve">Negative </v>
      </c>
      <c r="AI498" s="30">
        <v>9.3799999999999998E-42</v>
      </c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</row>
    <row r="499" spans="2:53" x14ac:dyDescent="0.15">
      <c r="B499" s="25">
        <v>26</v>
      </c>
      <c r="D499" s="2"/>
      <c r="E499" s="11"/>
      <c r="G499" s="2"/>
      <c r="H499" s="2"/>
      <c r="R499" s="28"/>
      <c r="S499" s="28"/>
      <c r="T499" s="28"/>
      <c r="U499" s="28"/>
      <c r="V499" s="28"/>
      <c r="W499" s="28"/>
      <c r="X499" s="28"/>
      <c r="Y499" s="28"/>
      <c r="Z499" s="28"/>
      <c r="AA499" s="29" t="s">
        <v>3886</v>
      </c>
      <c r="AB499" s="29">
        <v>247</v>
      </c>
      <c r="AC499" s="29" t="s">
        <v>35</v>
      </c>
      <c r="AD499" s="29">
        <v>2689</v>
      </c>
      <c r="AE499" s="29">
        <v>97.521000000000001</v>
      </c>
      <c r="AF499" s="29">
        <v>2407</v>
      </c>
      <c r="AG499" s="29">
        <v>2527</v>
      </c>
      <c r="AH499" s="29" t="str">
        <f t="shared" si="10"/>
        <v>Positive</v>
      </c>
      <c r="AI499" s="30">
        <v>5.5299999999999997E-54</v>
      </c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</row>
    <row r="500" spans="2:53" x14ac:dyDescent="0.15">
      <c r="B500" s="25">
        <v>26</v>
      </c>
      <c r="D500" s="2"/>
      <c r="E500" s="11"/>
      <c r="G500" s="2"/>
      <c r="H500" s="2"/>
      <c r="R500" s="28"/>
      <c r="S500" s="28"/>
      <c r="T500" s="28"/>
      <c r="U500" s="28"/>
      <c r="V500" s="28"/>
      <c r="W500" s="28"/>
      <c r="X500" s="28"/>
      <c r="Y500" s="28"/>
      <c r="Z500" s="28"/>
      <c r="AA500" s="29" t="s">
        <v>3887</v>
      </c>
      <c r="AB500" s="29">
        <v>247</v>
      </c>
      <c r="AC500" s="29" t="s">
        <v>35</v>
      </c>
      <c r="AD500" s="29">
        <v>2689</v>
      </c>
      <c r="AE500" s="29">
        <v>96</v>
      </c>
      <c r="AF500" s="29">
        <v>1251</v>
      </c>
      <c r="AG500" s="29">
        <v>1349</v>
      </c>
      <c r="AH500" s="29" t="str">
        <f t="shared" si="10"/>
        <v>Positive</v>
      </c>
      <c r="AI500" s="30">
        <v>4.3699999999999996E-40</v>
      </c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</row>
    <row r="501" spans="2:53" x14ac:dyDescent="0.15">
      <c r="B501" s="25">
        <v>26</v>
      </c>
      <c r="D501" s="2"/>
      <c r="E501" s="11"/>
      <c r="G501" s="2"/>
      <c r="H501" s="2"/>
      <c r="R501" s="28"/>
      <c r="S501" s="28"/>
      <c r="T501" s="28"/>
      <c r="U501" s="28"/>
      <c r="V501" s="28"/>
      <c r="W501" s="28"/>
      <c r="X501" s="28"/>
      <c r="Y501" s="28"/>
      <c r="Z501" s="28"/>
      <c r="AA501" s="29" t="s">
        <v>3888</v>
      </c>
      <c r="AB501" s="29">
        <v>246</v>
      </c>
      <c r="AC501" s="29" t="s">
        <v>35</v>
      </c>
      <c r="AD501" s="29">
        <v>2689</v>
      </c>
      <c r="AE501" s="29">
        <v>100</v>
      </c>
      <c r="AF501" s="29">
        <v>1042</v>
      </c>
      <c r="AG501" s="29">
        <v>1083</v>
      </c>
      <c r="AH501" s="29" t="str">
        <f t="shared" si="10"/>
        <v>Positive</v>
      </c>
      <c r="AI501" s="30">
        <v>4.4999999999999998E-15</v>
      </c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</row>
    <row r="502" spans="2:53" x14ac:dyDescent="0.15">
      <c r="B502" s="25">
        <v>26</v>
      </c>
      <c r="D502" s="2"/>
      <c r="E502" s="11"/>
      <c r="G502" s="2"/>
      <c r="H502" s="2"/>
      <c r="R502" s="28"/>
      <c r="S502" s="28"/>
      <c r="T502" s="28"/>
      <c r="U502" s="28"/>
      <c r="V502" s="28"/>
      <c r="W502" s="28"/>
      <c r="X502" s="28"/>
      <c r="Y502" s="28"/>
      <c r="Z502" s="28"/>
      <c r="AA502" s="29" t="s">
        <v>3889</v>
      </c>
      <c r="AB502" s="29">
        <v>246</v>
      </c>
      <c r="AC502" s="29" t="s">
        <v>35</v>
      </c>
      <c r="AD502" s="29">
        <v>2689</v>
      </c>
      <c r="AE502" s="29">
        <v>95</v>
      </c>
      <c r="AF502" s="29">
        <v>431</v>
      </c>
      <c r="AG502" s="29">
        <v>392</v>
      </c>
      <c r="AH502" s="29" t="str">
        <f t="shared" si="10"/>
        <v xml:space="preserve">Negative </v>
      </c>
      <c r="AI502" s="30">
        <v>1.26E-10</v>
      </c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</row>
    <row r="503" spans="2:53" x14ac:dyDescent="0.15">
      <c r="B503" s="25">
        <v>26</v>
      </c>
      <c r="D503" s="2"/>
      <c r="E503" s="11"/>
      <c r="G503" s="2"/>
      <c r="H503" s="2"/>
      <c r="R503" s="28"/>
      <c r="S503" s="28"/>
      <c r="T503" s="28"/>
      <c r="U503" s="28"/>
      <c r="V503" s="28"/>
      <c r="W503" s="28"/>
      <c r="X503" s="28"/>
      <c r="Y503" s="28"/>
      <c r="Z503" s="28"/>
      <c r="AA503" s="29" t="s">
        <v>3890</v>
      </c>
      <c r="AB503" s="29">
        <v>246</v>
      </c>
      <c r="AC503" s="29" t="s">
        <v>35</v>
      </c>
      <c r="AD503" s="29">
        <v>2689</v>
      </c>
      <c r="AE503" s="29">
        <v>98.147999999999996</v>
      </c>
      <c r="AF503" s="29">
        <v>1127</v>
      </c>
      <c r="AG503" s="29">
        <v>1074</v>
      </c>
      <c r="AH503" s="29" t="str">
        <f t="shared" si="10"/>
        <v xml:space="preserve">Negative </v>
      </c>
      <c r="AI503" s="30">
        <v>4.4699999999999997E-20</v>
      </c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</row>
    <row r="504" spans="2:53" x14ac:dyDescent="0.15">
      <c r="B504" s="25">
        <v>26</v>
      </c>
      <c r="D504" s="2"/>
      <c r="E504" s="11"/>
      <c r="G504" s="2"/>
      <c r="H504" s="2"/>
      <c r="R504" s="28"/>
      <c r="S504" s="28"/>
      <c r="T504" s="28"/>
      <c r="U504" s="28"/>
      <c r="V504" s="28"/>
      <c r="W504" s="28"/>
      <c r="X504" s="28"/>
      <c r="Y504" s="28"/>
      <c r="Z504" s="28"/>
      <c r="AA504" s="29" t="s">
        <v>3891</v>
      </c>
      <c r="AB504" s="29">
        <v>246</v>
      </c>
      <c r="AC504" s="29" t="s">
        <v>35</v>
      </c>
      <c r="AD504" s="29">
        <v>2689</v>
      </c>
      <c r="AE504" s="29">
        <v>100</v>
      </c>
      <c r="AF504" s="29">
        <v>1329</v>
      </c>
      <c r="AG504" s="29">
        <v>1302</v>
      </c>
      <c r="AH504" s="29" t="str">
        <f t="shared" si="10"/>
        <v xml:space="preserve">Negative </v>
      </c>
      <c r="AI504" s="30">
        <v>2.7300000000000002E-7</v>
      </c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</row>
    <row r="505" spans="2:53" x14ac:dyDescent="0.15">
      <c r="B505" s="25">
        <v>26</v>
      </c>
      <c r="D505" s="2"/>
      <c r="E505" s="11"/>
      <c r="G505" s="2"/>
      <c r="H505" s="2"/>
      <c r="R505" s="28"/>
      <c r="S505" s="28"/>
      <c r="T505" s="28"/>
      <c r="U505" s="28"/>
      <c r="V505" s="28"/>
      <c r="W505" s="28"/>
      <c r="X505" s="28"/>
      <c r="Y505" s="28"/>
      <c r="Z505" s="28"/>
      <c r="AA505" s="29" t="s">
        <v>3892</v>
      </c>
      <c r="AB505" s="29">
        <v>246</v>
      </c>
      <c r="AC505" s="29" t="s">
        <v>35</v>
      </c>
      <c r="AD505" s="29">
        <v>2689</v>
      </c>
      <c r="AE505" s="29">
        <v>96.906999999999996</v>
      </c>
      <c r="AF505" s="29">
        <v>2523</v>
      </c>
      <c r="AG505" s="29">
        <v>2427</v>
      </c>
      <c r="AH505" s="29" t="str">
        <f t="shared" si="10"/>
        <v xml:space="preserve">Negative </v>
      </c>
      <c r="AI505" s="30">
        <v>1.2100000000000001E-40</v>
      </c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</row>
    <row r="506" spans="2:53" x14ac:dyDescent="0.15">
      <c r="B506" s="25">
        <v>26</v>
      </c>
      <c r="D506" s="2"/>
      <c r="E506" s="11"/>
      <c r="G506" s="2"/>
      <c r="H506" s="2"/>
      <c r="R506" s="28"/>
      <c r="S506" s="28"/>
      <c r="T506" s="28"/>
      <c r="U506" s="28"/>
      <c r="V506" s="28"/>
      <c r="W506" s="28"/>
      <c r="X506" s="28"/>
      <c r="Y506" s="28"/>
      <c r="Z506" s="28"/>
      <c r="AA506" s="29" t="s">
        <v>3893</v>
      </c>
      <c r="AB506" s="29">
        <v>246</v>
      </c>
      <c r="AC506" s="29" t="s">
        <v>35</v>
      </c>
      <c r="AD506" s="29">
        <v>2689</v>
      </c>
      <c r="AE506" s="29">
        <v>96.875</v>
      </c>
      <c r="AF506" s="29">
        <v>1343</v>
      </c>
      <c r="AG506" s="29">
        <v>1312</v>
      </c>
      <c r="AH506" s="29" t="str">
        <f t="shared" si="10"/>
        <v xml:space="preserve">Negative </v>
      </c>
      <c r="AI506" s="30">
        <v>7.5899999999999998E-8</v>
      </c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</row>
    <row r="507" spans="2:53" x14ac:dyDescent="0.15">
      <c r="B507" s="25">
        <v>26</v>
      </c>
      <c r="D507" s="2"/>
      <c r="E507" s="11"/>
      <c r="G507" s="2"/>
      <c r="H507" s="2"/>
      <c r="R507" s="28"/>
      <c r="S507" s="28"/>
      <c r="T507" s="28"/>
      <c r="U507" s="28"/>
      <c r="V507" s="28"/>
      <c r="W507" s="28"/>
      <c r="X507" s="28"/>
      <c r="Y507" s="28"/>
      <c r="Z507" s="28"/>
      <c r="AA507" s="29" t="s">
        <v>3894</v>
      </c>
      <c r="AB507" s="29">
        <v>245</v>
      </c>
      <c r="AC507" s="29" t="s">
        <v>35</v>
      </c>
      <c r="AD507" s="29">
        <v>2689</v>
      </c>
      <c r="AE507" s="29">
        <v>100</v>
      </c>
      <c r="AF507" s="29">
        <v>325</v>
      </c>
      <c r="AG507" s="29">
        <v>434</v>
      </c>
      <c r="AH507" s="29" t="str">
        <f t="shared" si="10"/>
        <v>Positive</v>
      </c>
      <c r="AI507" s="30">
        <v>7.0899999999999996E-53</v>
      </c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</row>
    <row r="508" spans="2:53" x14ac:dyDescent="0.15">
      <c r="B508" s="25">
        <v>26</v>
      </c>
      <c r="D508" s="2"/>
      <c r="E508" s="11"/>
      <c r="G508" s="2"/>
      <c r="H508" s="2"/>
      <c r="R508" s="28"/>
      <c r="S508" s="28"/>
      <c r="T508" s="28"/>
      <c r="U508" s="28"/>
      <c r="V508" s="28"/>
      <c r="W508" s="28"/>
      <c r="X508" s="28"/>
      <c r="Y508" s="28"/>
      <c r="Z508" s="28"/>
      <c r="AA508" s="29" t="s">
        <v>3895</v>
      </c>
      <c r="AB508" s="29">
        <v>245</v>
      </c>
      <c r="AC508" s="29" t="s">
        <v>35</v>
      </c>
      <c r="AD508" s="29">
        <v>2689</v>
      </c>
      <c r="AE508" s="29">
        <v>100</v>
      </c>
      <c r="AF508" s="29">
        <v>1106</v>
      </c>
      <c r="AG508" s="29">
        <v>979</v>
      </c>
      <c r="AH508" s="29" t="str">
        <f t="shared" si="10"/>
        <v xml:space="preserve">Negative </v>
      </c>
      <c r="AI508" s="30">
        <v>6.9900000000000004E-63</v>
      </c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</row>
    <row r="509" spans="2:53" x14ac:dyDescent="0.15">
      <c r="B509" s="25">
        <v>26</v>
      </c>
      <c r="D509" s="2"/>
      <c r="E509" s="11"/>
      <c r="G509" s="2"/>
      <c r="H509" s="2"/>
      <c r="R509" s="28"/>
      <c r="S509" s="28"/>
      <c r="T509" s="28"/>
      <c r="U509" s="28"/>
      <c r="V509" s="28"/>
      <c r="W509" s="28"/>
      <c r="X509" s="28"/>
      <c r="Y509" s="28"/>
      <c r="Z509" s="28"/>
      <c r="AA509" s="29" t="s">
        <v>3896</v>
      </c>
      <c r="AB509" s="29">
        <v>245</v>
      </c>
      <c r="AC509" s="29" t="s">
        <v>35</v>
      </c>
      <c r="AD509" s="29">
        <v>2689</v>
      </c>
      <c r="AE509" s="29">
        <v>100</v>
      </c>
      <c r="AF509" s="29">
        <v>1037</v>
      </c>
      <c r="AG509" s="29">
        <v>956</v>
      </c>
      <c r="AH509" s="29" t="str">
        <f t="shared" ref="AH509:AH572" si="11">IF(AF509&gt;AG509,"Negative ","Positive")</f>
        <v xml:space="preserve">Negative </v>
      </c>
      <c r="AI509" s="30">
        <v>2.5999999999999998E-37</v>
      </c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</row>
    <row r="510" spans="2:53" x14ac:dyDescent="0.15">
      <c r="B510" s="25">
        <v>26</v>
      </c>
      <c r="D510" s="2"/>
      <c r="E510" s="11"/>
      <c r="G510" s="2"/>
      <c r="H510" s="2"/>
      <c r="R510" s="28"/>
      <c r="S510" s="28"/>
      <c r="T510" s="28"/>
      <c r="U510" s="28"/>
      <c r="V510" s="28"/>
      <c r="W510" s="28"/>
      <c r="X510" s="28"/>
      <c r="Y510" s="28"/>
      <c r="Z510" s="28"/>
      <c r="AA510" s="29" t="s">
        <v>3897</v>
      </c>
      <c r="AB510" s="29">
        <v>245</v>
      </c>
      <c r="AC510" s="29" t="s">
        <v>35</v>
      </c>
      <c r="AD510" s="29">
        <v>2689</v>
      </c>
      <c r="AE510" s="29">
        <v>97.015000000000001</v>
      </c>
      <c r="AF510" s="29">
        <v>587</v>
      </c>
      <c r="AG510" s="29">
        <v>653</v>
      </c>
      <c r="AH510" s="29" t="str">
        <f t="shared" si="11"/>
        <v>Positive</v>
      </c>
      <c r="AI510" s="30">
        <v>1.23E-25</v>
      </c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</row>
    <row r="511" spans="2:53" x14ac:dyDescent="0.15">
      <c r="B511" s="25">
        <v>26</v>
      </c>
      <c r="D511" s="2"/>
      <c r="E511" s="11"/>
      <c r="G511" s="2"/>
      <c r="H511" s="2"/>
      <c r="R511" s="28"/>
      <c r="S511" s="28"/>
      <c r="T511" s="28"/>
      <c r="U511" s="28"/>
      <c r="V511" s="28"/>
      <c r="W511" s="28"/>
      <c r="X511" s="28"/>
      <c r="Y511" s="28"/>
      <c r="Z511" s="28"/>
      <c r="AA511" s="29" t="s">
        <v>3898</v>
      </c>
      <c r="AB511" s="29">
        <v>245</v>
      </c>
      <c r="AC511" s="29" t="s">
        <v>35</v>
      </c>
      <c r="AD511" s="29">
        <v>2689</v>
      </c>
      <c r="AE511" s="29">
        <v>100</v>
      </c>
      <c r="AF511" s="29">
        <v>1570</v>
      </c>
      <c r="AG511" s="29">
        <v>1628</v>
      </c>
      <c r="AH511" s="29" t="str">
        <f t="shared" si="11"/>
        <v>Positive</v>
      </c>
      <c r="AI511" s="30">
        <v>1.5900000000000001E-24</v>
      </c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</row>
    <row r="512" spans="2:53" x14ac:dyDescent="0.15">
      <c r="B512" s="25">
        <v>26</v>
      </c>
      <c r="D512" s="2"/>
      <c r="E512" s="11"/>
      <c r="G512" s="2"/>
      <c r="H512" s="2"/>
      <c r="R512" s="28"/>
      <c r="S512" s="28"/>
      <c r="T512" s="28"/>
      <c r="U512" s="28"/>
      <c r="V512" s="28"/>
      <c r="W512" s="28"/>
      <c r="X512" s="28"/>
      <c r="Y512" s="28"/>
      <c r="Z512" s="28"/>
      <c r="AA512" s="29" t="s">
        <v>3899</v>
      </c>
      <c r="AB512" s="29">
        <v>244</v>
      </c>
      <c r="AC512" s="29" t="s">
        <v>35</v>
      </c>
      <c r="AD512" s="29">
        <v>2689</v>
      </c>
      <c r="AE512" s="29">
        <v>92.647000000000006</v>
      </c>
      <c r="AF512" s="29">
        <v>2568</v>
      </c>
      <c r="AG512" s="29">
        <v>2501</v>
      </c>
      <c r="AH512" s="29" t="str">
        <f t="shared" si="11"/>
        <v xml:space="preserve">Negative </v>
      </c>
      <c r="AI512" s="30">
        <v>3.4299999999999997E-21</v>
      </c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</row>
    <row r="513" spans="2:53" x14ac:dyDescent="0.15">
      <c r="B513" s="25">
        <v>26</v>
      </c>
      <c r="D513" s="2"/>
      <c r="E513" s="11"/>
      <c r="G513" s="2"/>
      <c r="H513" s="2"/>
      <c r="R513" s="28"/>
      <c r="S513" s="28"/>
      <c r="T513" s="28"/>
      <c r="U513" s="28"/>
      <c r="V513" s="28"/>
      <c r="W513" s="28"/>
      <c r="X513" s="28"/>
      <c r="Y513" s="28"/>
      <c r="Z513" s="28"/>
      <c r="AA513" s="29" t="s">
        <v>3900</v>
      </c>
      <c r="AB513" s="29">
        <v>243</v>
      </c>
      <c r="AC513" s="29" t="s">
        <v>35</v>
      </c>
      <c r="AD513" s="29">
        <v>2689</v>
      </c>
      <c r="AE513" s="29">
        <v>98.45</v>
      </c>
      <c r="AF513" s="29">
        <v>1397</v>
      </c>
      <c r="AG513" s="29">
        <v>1525</v>
      </c>
      <c r="AH513" s="29" t="str">
        <f t="shared" si="11"/>
        <v>Positive</v>
      </c>
      <c r="AI513" s="30">
        <v>4.1699999999999998E-60</v>
      </c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</row>
    <row r="514" spans="2:53" x14ac:dyDescent="0.15">
      <c r="B514" s="25">
        <v>26</v>
      </c>
      <c r="D514" s="2"/>
      <c r="E514" s="11"/>
      <c r="G514" s="2"/>
      <c r="H514" s="2"/>
      <c r="R514" s="28"/>
      <c r="S514" s="28"/>
      <c r="T514" s="28"/>
      <c r="U514" s="28"/>
      <c r="V514" s="28"/>
      <c r="W514" s="28"/>
      <c r="X514" s="28"/>
      <c r="Y514" s="28"/>
      <c r="Z514" s="28"/>
      <c r="AA514" s="29" t="s">
        <v>3901</v>
      </c>
      <c r="AB514" s="29">
        <v>243</v>
      </c>
      <c r="AC514" s="29" t="s">
        <v>35</v>
      </c>
      <c r="AD514" s="29">
        <v>2689</v>
      </c>
      <c r="AE514" s="29">
        <v>100</v>
      </c>
      <c r="AF514" s="29">
        <v>1861</v>
      </c>
      <c r="AG514" s="29">
        <v>1802</v>
      </c>
      <c r="AH514" s="29" t="str">
        <f t="shared" si="11"/>
        <v xml:space="preserve">Negative </v>
      </c>
      <c r="AI514" s="30">
        <v>4.3800000000000005E-25</v>
      </c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</row>
    <row r="515" spans="2:53" x14ac:dyDescent="0.15">
      <c r="B515" s="25">
        <v>26</v>
      </c>
      <c r="D515" s="2"/>
      <c r="E515" s="11"/>
      <c r="G515" s="2"/>
      <c r="H515" s="2"/>
      <c r="R515" s="28"/>
      <c r="S515" s="28"/>
      <c r="T515" s="28"/>
      <c r="U515" s="28"/>
      <c r="V515" s="28"/>
      <c r="W515" s="28"/>
      <c r="X515" s="28"/>
      <c r="Y515" s="28"/>
      <c r="Z515" s="28"/>
      <c r="AA515" s="29" t="s">
        <v>3902</v>
      </c>
      <c r="AB515" s="29">
        <v>242</v>
      </c>
      <c r="AC515" s="29" t="s">
        <v>35</v>
      </c>
      <c r="AD515" s="29">
        <v>2689</v>
      </c>
      <c r="AE515" s="29">
        <v>95.429000000000002</v>
      </c>
      <c r="AF515" s="29">
        <v>1958</v>
      </c>
      <c r="AG515" s="29">
        <v>2132</v>
      </c>
      <c r="AH515" s="29" t="str">
        <f t="shared" si="11"/>
        <v>Positive</v>
      </c>
      <c r="AI515" s="30">
        <v>4.0600000000000002E-75</v>
      </c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</row>
    <row r="516" spans="2:53" x14ac:dyDescent="0.15">
      <c r="B516" s="25">
        <v>26</v>
      </c>
      <c r="D516" s="2"/>
      <c r="E516" s="11"/>
      <c r="G516" s="2"/>
      <c r="H516" s="2"/>
      <c r="R516" s="28"/>
      <c r="S516" s="28"/>
      <c r="T516" s="28"/>
      <c r="U516" s="28"/>
      <c r="V516" s="28"/>
      <c r="W516" s="28"/>
      <c r="X516" s="28"/>
      <c r="Y516" s="28"/>
      <c r="Z516" s="28"/>
      <c r="AA516" s="29" t="s">
        <v>3903</v>
      </c>
      <c r="AB516" s="29">
        <v>242</v>
      </c>
      <c r="AC516" s="29" t="s">
        <v>35</v>
      </c>
      <c r="AD516" s="29">
        <v>2689</v>
      </c>
      <c r="AE516" s="29">
        <v>98.742000000000004</v>
      </c>
      <c r="AF516" s="29">
        <v>1433</v>
      </c>
      <c r="AG516" s="29">
        <v>1275</v>
      </c>
      <c r="AH516" s="29" t="str">
        <f t="shared" si="11"/>
        <v xml:space="preserve">Negative </v>
      </c>
      <c r="AI516" s="30">
        <v>8.7299999999999995E-77</v>
      </c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</row>
    <row r="517" spans="2:53" x14ac:dyDescent="0.15">
      <c r="B517" s="25">
        <v>26</v>
      </c>
      <c r="D517" s="2"/>
      <c r="E517" s="11"/>
      <c r="G517" s="2"/>
      <c r="H517" s="2"/>
      <c r="R517" s="28"/>
      <c r="S517" s="28"/>
      <c r="T517" s="28"/>
      <c r="U517" s="28"/>
      <c r="V517" s="28"/>
      <c r="W517" s="28"/>
      <c r="X517" s="28"/>
      <c r="Y517" s="28"/>
      <c r="Z517" s="28"/>
      <c r="AA517" s="29" t="s">
        <v>3904</v>
      </c>
      <c r="AB517" s="29">
        <v>241</v>
      </c>
      <c r="AC517" s="29" t="s">
        <v>35</v>
      </c>
      <c r="AD517" s="29">
        <v>2689</v>
      </c>
      <c r="AE517" s="29">
        <v>96.629000000000005</v>
      </c>
      <c r="AF517" s="29">
        <v>394</v>
      </c>
      <c r="AG517" s="29">
        <v>220</v>
      </c>
      <c r="AH517" s="29" t="str">
        <f t="shared" si="11"/>
        <v xml:space="preserve">Negative </v>
      </c>
      <c r="AI517" s="30">
        <v>5.1899999999999999E-79</v>
      </c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</row>
    <row r="518" spans="2:53" x14ac:dyDescent="0.15">
      <c r="B518" s="25">
        <v>26</v>
      </c>
      <c r="D518" s="2"/>
      <c r="E518" s="11"/>
      <c r="G518" s="2"/>
      <c r="H518" s="2"/>
      <c r="R518" s="28"/>
      <c r="S518" s="28"/>
      <c r="T518" s="28"/>
      <c r="U518" s="28"/>
      <c r="V518" s="28"/>
      <c r="W518" s="28"/>
      <c r="X518" s="28"/>
      <c r="Y518" s="28"/>
      <c r="Z518" s="28"/>
      <c r="AA518" s="29" t="s">
        <v>3905</v>
      </c>
      <c r="AB518" s="29">
        <v>241</v>
      </c>
      <c r="AC518" s="29" t="s">
        <v>35</v>
      </c>
      <c r="AD518" s="29">
        <v>2689</v>
      </c>
      <c r="AE518" s="29">
        <v>96.774000000000001</v>
      </c>
      <c r="AF518" s="29">
        <v>2430</v>
      </c>
      <c r="AG518" s="29">
        <v>2522</v>
      </c>
      <c r="AH518" s="29" t="str">
        <f t="shared" si="11"/>
        <v>Positive</v>
      </c>
      <c r="AI518" s="30">
        <v>1.98E-38</v>
      </c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</row>
    <row r="519" spans="2:53" x14ac:dyDescent="0.15">
      <c r="B519" s="25">
        <v>26</v>
      </c>
      <c r="D519" s="2"/>
      <c r="E519" s="11"/>
      <c r="G519" s="2"/>
      <c r="H519" s="2"/>
      <c r="R519" s="28"/>
      <c r="S519" s="28"/>
      <c r="T519" s="28"/>
      <c r="U519" s="28"/>
      <c r="V519" s="28"/>
      <c r="W519" s="28"/>
      <c r="X519" s="28"/>
      <c r="Y519" s="28"/>
      <c r="Z519" s="28"/>
      <c r="AA519" s="29" t="s">
        <v>3906</v>
      </c>
      <c r="AB519" s="29">
        <v>239</v>
      </c>
      <c r="AC519" s="29" t="s">
        <v>35</v>
      </c>
      <c r="AD519" s="29">
        <v>2689</v>
      </c>
      <c r="AE519" s="29">
        <v>96.825000000000003</v>
      </c>
      <c r="AF519" s="29">
        <v>1099</v>
      </c>
      <c r="AG519" s="29">
        <v>1037</v>
      </c>
      <c r="AH519" s="29" t="str">
        <f t="shared" si="11"/>
        <v xml:space="preserve">Negative </v>
      </c>
      <c r="AI519" s="30">
        <v>7.1999999999999996E-23</v>
      </c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</row>
    <row r="520" spans="2:53" x14ac:dyDescent="0.15">
      <c r="B520" s="25">
        <v>26</v>
      </c>
      <c r="D520" s="2"/>
      <c r="E520" s="11"/>
      <c r="G520" s="2"/>
      <c r="H520" s="2"/>
      <c r="R520" s="28"/>
      <c r="S520" s="28"/>
      <c r="T520" s="28"/>
      <c r="U520" s="28"/>
      <c r="V520" s="28"/>
      <c r="W520" s="28"/>
      <c r="X520" s="28"/>
      <c r="Y520" s="28"/>
      <c r="Z520" s="28"/>
      <c r="AA520" s="29" t="s">
        <v>3907</v>
      </c>
      <c r="AB520" s="29">
        <v>239</v>
      </c>
      <c r="AC520" s="29" t="s">
        <v>35</v>
      </c>
      <c r="AD520" s="29">
        <v>2689</v>
      </c>
      <c r="AE520" s="29">
        <v>92.308000000000007</v>
      </c>
      <c r="AF520" s="29">
        <v>1610</v>
      </c>
      <c r="AG520" s="29">
        <v>1520</v>
      </c>
      <c r="AH520" s="29" t="str">
        <f t="shared" si="11"/>
        <v xml:space="preserve">Negative </v>
      </c>
      <c r="AI520" s="30">
        <v>4.2700000000000002E-30</v>
      </c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</row>
    <row r="521" spans="2:53" x14ac:dyDescent="0.15">
      <c r="B521" s="25">
        <v>26</v>
      </c>
      <c r="D521" s="2"/>
      <c r="E521" s="11"/>
      <c r="G521" s="2"/>
      <c r="H521" s="2"/>
      <c r="R521" s="28"/>
      <c r="S521" s="28"/>
      <c r="T521" s="28"/>
      <c r="U521" s="28"/>
      <c r="V521" s="28"/>
      <c r="W521" s="28"/>
      <c r="X521" s="28"/>
      <c r="Y521" s="28"/>
      <c r="Z521" s="28"/>
      <c r="AA521" s="29" t="s">
        <v>3908</v>
      </c>
      <c r="AB521" s="29">
        <v>239</v>
      </c>
      <c r="AC521" s="29" t="s">
        <v>35</v>
      </c>
      <c r="AD521" s="29">
        <v>2689</v>
      </c>
      <c r="AE521" s="29">
        <v>92.754000000000005</v>
      </c>
      <c r="AF521" s="29">
        <v>1971</v>
      </c>
      <c r="AG521" s="29">
        <v>2107</v>
      </c>
      <c r="AH521" s="29" t="str">
        <f t="shared" si="11"/>
        <v>Positive</v>
      </c>
      <c r="AI521" s="30">
        <v>3.2099999999999999E-51</v>
      </c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</row>
    <row r="522" spans="2:53" x14ac:dyDescent="0.15">
      <c r="B522" s="25">
        <v>26</v>
      </c>
      <c r="D522" s="2"/>
      <c r="E522" s="11"/>
      <c r="G522" s="2"/>
      <c r="H522" s="2"/>
      <c r="R522" s="28"/>
      <c r="S522" s="28"/>
      <c r="T522" s="28"/>
      <c r="U522" s="28"/>
      <c r="V522" s="28"/>
      <c r="W522" s="28"/>
      <c r="X522" s="28"/>
      <c r="Y522" s="28"/>
      <c r="Z522" s="28"/>
      <c r="AA522" s="29" t="s">
        <v>3909</v>
      </c>
      <c r="AB522" s="29">
        <v>239</v>
      </c>
      <c r="AC522" s="29" t="s">
        <v>35</v>
      </c>
      <c r="AD522" s="29">
        <v>2689</v>
      </c>
      <c r="AE522" s="29">
        <v>97.100999999999999</v>
      </c>
      <c r="AF522" s="29">
        <v>2543</v>
      </c>
      <c r="AG522" s="29">
        <v>2475</v>
      </c>
      <c r="AH522" s="29" t="str">
        <f t="shared" si="11"/>
        <v xml:space="preserve">Negative </v>
      </c>
      <c r="AI522" s="30">
        <v>9.2399999999999994E-27</v>
      </c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</row>
    <row r="523" spans="2:53" x14ac:dyDescent="0.15">
      <c r="B523" s="25">
        <v>26</v>
      </c>
      <c r="D523" s="2"/>
      <c r="E523" s="11"/>
      <c r="G523" s="2"/>
      <c r="H523" s="2"/>
      <c r="R523" s="28"/>
      <c r="S523" s="28"/>
      <c r="T523" s="28"/>
      <c r="U523" s="28"/>
      <c r="V523" s="28"/>
      <c r="W523" s="28"/>
      <c r="X523" s="28"/>
      <c r="Y523" s="28"/>
      <c r="Z523" s="28"/>
      <c r="AA523" s="29" t="s">
        <v>3910</v>
      </c>
      <c r="AB523" s="29">
        <v>239</v>
      </c>
      <c r="AC523" s="29" t="s">
        <v>35</v>
      </c>
      <c r="AD523" s="29">
        <v>2689</v>
      </c>
      <c r="AE523" s="29">
        <v>98.332999999999998</v>
      </c>
      <c r="AF523" s="29">
        <v>467</v>
      </c>
      <c r="AG523" s="29">
        <v>408</v>
      </c>
      <c r="AH523" s="29" t="str">
        <f t="shared" si="11"/>
        <v xml:space="preserve">Negative </v>
      </c>
      <c r="AI523" s="30">
        <v>1.9999999999999999E-23</v>
      </c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</row>
    <row r="524" spans="2:53" x14ac:dyDescent="0.15">
      <c r="B524" s="25">
        <v>26</v>
      </c>
      <c r="D524" s="2"/>
      <c r="E524" s="11"/>
      <c r="G524" s="2"/>
      <c r="H524" s="2"/>
      <c r="R524" s="28"/>
      <c r="S524" s="28"/>
      <c r="T524" s="28"/>
      <c r="U524" s="28"/>
      <c r="V524" s="28"/>
      <c r="W524" s="28"/>
      <c r="X524" s="28"/>
      <c r="Y524" s="28"/>
      <c r="Z524" s="28"/>
      <c r="AA524" s="29" t="s">
        <v>3911</v>
      </c>
      <c r="AB524" s="29">
        <v>238</v>
      </c>
      <c r="AC524" s="29" t="s">
        <v>35</v>
      </c>
      <c r="AD524" s="29">
        <v>2689</v>
      </c>
      <c r="AE524" s="29">
        <v>98.113</v>
      </c>
      <c r="AF524" s="29">
        <v>2492</v>
      </c>
      <c r="AG524" s="29">
        <v>2440</v>
      </c>
      <c r="AH524" s="29" t="str">
        <f t="shared" si="11"/>
        <v xml:space="preserve">Negative </v>
      </c>
      <c r="AI524" s="30">
        <v>1.5499999999999999E-19</v>
      </c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</row>
    <row r="525" spans="2:53" x14ac:dyDescent="0.15">
      <c r="B525" s="25">
        <v>26</v>
      </c>
      <c r="D525" s="2"/>
      <c r="E525" s="11"/>
      <c r="G525" s="2"/>
      <c r="H525" s="2"/>
      <c r="R525" s="28"/>
      <c r="S525" s="28"/>
      <c r="T525" s="28"/>
      <c r="U525" s="28"/>
      <c r="V525" s="28"/>
      <c r="W525" s="28"/>
      <c r="X525" s="28"/>
      <c r="Y525" s="28"/>
      <c r="Z525" s="28"/>
      <c r="AA525" s="29" t="s">
        <v>3912</v>
      </c>
      <c r="AB525" s="29">
        <v>238</v>
      </c>
      <c r="AC525" s="29" t="s">
        <v>35</v>
      </c>
      <c r="AD525" s="29">
        <v>2689</v>
      </c>
      <c r="AE525" s="29">
        <v>94.545000000000002</v>
      </c>
      <c r="AF525" s="29">
        <v>226</v>
      </c>
      <c r="AG525" s="29">
        <v>280</v>
      </c>
      <c r="AH525" s="29" t="str">
        <f t="shared" si="11"/>
        <v>Positive</v>
      </c>
      <c r="AI525" s="30">
        <v>9.3299999999999995E-17</v>
      </c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</row>
    <row r="526" spans="2:53" x14ac:dyDescent="0.15">
      <c r="B526" s="25">
        <v>26</v>
      </c>
      <c r="D526" s="2"/>
      <c r="E526" s="11"/>
      <c r="G526" s="2"/>
      <c r="H526" s="2"/>
      <c r="R526" s="28"/>
      <c r="S526" s="28"/>
      <c r="T526" s="28"/>
      <c r="U526" s="28"/>
      <c r="V526" s="28"/>
      <c r="W526" s="28"/>
      <c r="X526" s="28"/>
      <c r="Y526" s="28"/>
      <c r="Z526" s="28"/>
      <c r="AA526" s="29" t="s">
        <v>3913</v>
      </c>
      <c r="AB526" s="29">
        <v>238</v>
      </c>
      <c r="AC526" s="29" t="s">
        <v>35</v>
      </c>
      <c r="AD526" s="29">
        <v>2689</v>
      </c>
      <c r="AE526" s="29">
        <v>100</v>
      </c>
      <c r="AF526" s="29">
        <v>1037</v>
      </c>
      <c r="AG526" s="29">
        <v>979</v>
      </c>
      <c r="AH526" s="29" t="str">
        <f t="shared" si="11"/>
        <v xml:space="preserve">Negative </v>
      </c>
      <c r="AI526" s="30">
        <v>1.54E-24</v>
      </c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</row>
    <row r="527" spans="2:53" x14ac:dyDescent="0.15">
      <c r="B527" s="25">
        <v>26</v>
      </c>
      <c r="D527" s="2"/>
      <c r="E527" s="11"/>
      <c r="G527" s="2"/>
      <c r="H527" s="2"/>
      <c r="R527" s="28"/>
      <c r="S527" s="28"/>
      <c r="T527" s="28"/>
      <c r="U527" s="28"/>
      <c r="V527" s="28"/>
      <c r="W527" s="28"/>
      <c r="X527" s="28"/>
      <c r="Y527" s="28"/>
      <c r="Z527" s="28"/>
      <c r="AA527" s="29" t="s">
        <v>3914</v>
      </c>
      <c r="AB527" s="29">
        <v>238</v>
      </c>
      <c r="AC527" s="29" t="s">
        <v>35</v>
      </c>
      <c r="AD527" s="29">
        <v>2689</v>
      </c>
      <c r="AE527" s="29">
        <v>98.305000000000007</v>
      </c>
      <c r="AF527" s="29">
        <v>1599</v>
      </c>
      <c r="AG527" s="29">
        <v>1482</v>
      </c>
      <c r="AH527" s="29" t="str">
        <f t="shared" si="11"/>
        <v xml:space="preserve">Negative </v>
      </c>
      <c r="AI527" s="30">
        <v>5.3100000000000003E-54</v>
      </c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</row>
    <row r="528" spans="2:53" x14ac:dyDescent="0.15">
      <c r="B528" s="25">
        <v>26</v>
      </c>
      <c r="D528" s="2"/>
      <c r="E528" s="11"/>
      <c r="G528" s="2"/>
      <c r="H528" s="2"/>
      <c r="R528" s="28"/>
      <c r="S528" s="28"/>
      <c r="T528" s="28"/>
      <c r="U528" s="28"/>
      <c r="V528" s="28"/>
      <c r="W528" s="28"/>
      <c r="X528" s="28"/>
      <c r="Y528" s="28"/>
      <c r="Z528" s="28"/>
      <c r="AA528" s="29" t="s">
        <v>3915</v>
      </c>
      <c r="AB528" s="29">
        <v>238</v>
      </c>
      <c r="AC528" s="29" t="s">
        <v>35</v>
      </c>
      <c r="AD528" s="29">
        <v>2689</v>
      </c>
      <c r="AE528" s="29">
        <v>96.385999999999996</v>
      </c>
      <c r="AF528" s="29">
        <v>2508</v>
      </c>
      <c r="AG528" s="29">
        <v>2426</v>
      </c>
      <c r="AH528" s="29" t="str">
        <f t="shared" si="11"/>
        <v xml:space="preserve">Negative </v>
      </c>
      <c r="AI528" s="30">
        <v>7.0599999999999996E-33</v>
      </c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</row>
    <row r="529" spans="2:53" x14ac:dyDescent="0.15">
      <c r="B529" s="25">
        <v>26</v>
      </c>
      <c r="D529" s="2"/>
      <c r="E529" s="11"/>
      <c r="G529" s="2"/>
      <c r="H529" s="2"/>
      <c r="R529" s="28"/>
      <c r="S529" s="28"/>
      <c r="T529" s="28"/>
      <c r="U529" s="28"/>
      <c r="V529" s="28"/>
      <c r="W529" s="28"/>
      <c r="X529" s="28"/>
      <c r="Y529" s="28"/>
      <c r="Z529" s="28"/>
      <c r="AA529" s="29" t="s">
        <v>3916</v>
      </c>
      <c r="AB529" s="29">
        <v>238</v>
      </c>
      <c r="AC529" s="29" t="s">
        <v>35</v>
      </c>
      <c r="AD529" s="29">
        <v>2689</v>
      </c>
      <c r="AE529" s="29">
        <v>100</v>
      </c>
      <c r="AF529" s="29">
        <v>1816</v>
      </c>
      <c r="AG529" s="29">
        <v>1849</v>
      </c>
      <c r="AH529" s="29" t="str">
        <f t="shared" si="11"/>
        <v>Positive</v>
      </c>
      <c r="AI529" s="30">
        <v>1.2199999999999999E-10</v>
      </c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</row>
    <row r="530" spans="2:53" x14ac:dyDescent="0.15">
      <c r="B530" s="25">
        <v>26</v>
      </c>
      <c r="D530" s="2"/>
      <c r="E530" s="11"/>
      <c r="G530" s="2"/>
      <c r="H530" s="2"/>
      <c r="R530" s="28"/>
      <c r="S530" s="28"/>
      <c r="T530" s="28"/>
      <c r="U530" s="28"/>
      <c r="V530" s="28"/>
      <c r="W530" s="28"/>
      <c r="X530" s="28"/>
      <c r="Y530" s="28"/>
      <c r="Z530" s="28"/>
      <c r="AA530" s="29" t="s">
        <v>3917</v>
      </c>
      <c r="AB530" s="29">
        <v>236</v>
      </c>
      <c r="AC530" s="29" t="s">
        <v>35</v>
      </c>
      <c r="AD530" s="29">
        <v>2689</v>
      </c>
      <c r="AE530" s="29">
        <v>93.332999999999998</v>
      </c>
      <c r="AF530" s="29">
        <v>2134</v>
      </c>
      <c r="AG530" s="29">
        <v>2000</v>
      </c>
      <c r="AH530" s="29" t="str">
        <f t="shared" si="11"/>
        <v xml:space="preserve">Negative </v>
      </c>
      <c r="AI530" s="30">
        <v>3.1700000000000003E-51</v>
      </c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</row>
    <row r="531" spans="2:53" x14ac:dyDescent="0.15">
      <c r="B531" s="25">
        <v>26</v>
      </c>
      <c r="D531" s="2"/>
      <c r="E531" s="11"/>
      <c r="G531" s="2"/>
      <c r="H531" s="2"/>
      <c r="R531" s="28"/>
      <c r="S531" s="28"/>
      <c r="T531" s="28"/>
      <c r="U531" s="28"/>
      <c r="V531" s="28"/>
      <c r="W531" s="28"/>
      <c r="X531" s="28"/>
      <c r="Y531" s="28"/>
      <c r="Z531" s="28"/>
      <c r="AA531" s="29" t="s">
        <v>3918</v>
      </c>
      <c r="AB531" s="29">
        <v>236</v>
      </c>
      <c r="AC531" s="29" t="s">
        <v>35</v>
      </c>
      <c r="AD531" s="29">
        <v>2689</v>
      </c>
      <c r="AE531" s="29">
        <v>97.436000000000007</v>
      </c>
      <c r="AF531" s="29">
        <v>2512</v>
      </c>
      <c r="AG531" s="29">
        <v>2474</v>
      </c>
      <c r="AH531" s="29" t="str">
        <f t="shared" si="11"/>
        <v xml:space="preserve">Negative </v>
      </c>
      <c r="AI531" s="30">
        <v>9.3099999999999997E-12</v>
      </c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</row>
    <row r="532" spans="2:53" x14ac:dyDescent="0.15">
      <c r="B532" s="25">
        <v>26</v>
      </c>
      <c r="D532" s="2"/>
      <c r="E532" s="11"/>
      <c r="G532" s="2"/>
      <c r="H532" s="2"/>
      <c r="R532" s="28"/>
      <c r="S532" s="28"/>
      <c r="T532" s="28"/>
      <c r="U532" s="28"/>
      <c r="V532" s="28"/>
      <c r="W532" s="28"/>
      <c r="X532" s="28"/>
      <c r="Y532" s="28"/>
      <c r="Z532" s="28"/>
      <c r="AA532" s="29" t="s">
        <v>3919</v>
      </c>
      <c r="AB532" s="29">
        <v>236</v>
      </c>
      <c r="AC532" s="29" t="s">
        <v>35</v>
      </c>
      <c r="AD532" s="29">
        <v>2689</v>
      </c>
      <c r="AE532" s="29">
        <v>98.63</v>
      </c>
      <c r="AF532" s="29">
        <v>2031</v>
      </c>
      <c r="AG532" s="29">
        <v>1959</v>
      </c>
      <c r="AH532" s="29" t="str">
        <f t="shared" si="11"/>
        <v xml:space="preserve">Negative </v>
      </c>
      <c r="AI532" s="30">
        <v>1.17E-30</v>
      </c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</row>
    <row r="533" spans="2:53" x14ac:dyDescent="0.15">
      <c r="B533" s="25">
        <v>26</v>
      </c>
      <c r="D533" s="2"/>
      <c r="E533" s="11"/>
      <c r="G533" s="2"/>
      <c r="H533" s="2"/>
      <c r="R533" s="28"/>
      <c r="S533" s="28"/>
      <c r="T533" s="28"/>
      <c r="U533" s="28"/>
      <c r="V533" s="28"/>
      <c r="W533" s="28"/>
      <c r="X533" s="28"/>
      <c r="Y533" s="28"/>
      <c r="Z533" s="28"/>
      <c r="AA533" s="29" t="s">
        <v>3498</v>
      </c>
      <c r="AB533" s="29">
        <v>236</v>
      </c>
      <c r="AC533" s="29" t="s">
        <v>35</v>
      </c>
      <c r="AD533" s="29">
        <v>2689</v>
      </c>
      <c r="AE533" s="29">
        <v>100</v>
      </c>
      <c r="AF533" s="29">
        <v>1298</v>
      </c>
      <c r="AG533" s="29">
        <v>1328</v>
      </c>
      <c r="AH533" s="29" t="str">
        <f t="shared" si="11"/>
        <v>Positive</v>
      </c>
      <c r="AI533" s="30">
        <v>5.5999999999999997E-9</v>
      </c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</row>
    <row r="534" spans="2:53" x14ac:dyDescent="0.15">
      <c r="B534" s="25">
        <v>26</v>
      </c>
      <c r="D534" s="2"/>
      <c r="E534" s="11"/>
      <c r="G534" s="2"/>
      <c r="H534" s="2"/>
      <c r="R534" s="28"/>
      <c r="S534" s="28"/>
      <c r="T534" s="28"/>
      <c r="U534" s="28"/>
      <c r="V534" s="28"/>
      <c r="W534" s="28"/>
      <c r="X534" s="28"/>
      <c r="Y534" s="28"/>
      <c r="Z534" s="28"/>
      <c r="AA534" s="29" t="s">
        <v>3920</v>
      </c>
      <c r="AB534" s="29">
        <v>236</v>
      </c>
      <c r="AC534" s="29" t="s">
        <v>35</v>
      </c>
      <c r="AD534" s="29">
        <v>2689</v>
      </c>
      <c r="AE534" s="29">
        <v>100</v>
      </c>
      <c r="AF534" s="29">
        <v>1312</v>
      </c>
      <c r="AG534" s="29">
        <v>1279</v>
      </c>
      <c r="AH534" s="29" t="str">
        <f t="shared" si="11"/>
        <v xml:space="preserve">Negative </v>
      </c>
      <c r="AI534" s="30">
        <v>1.2E-10</v>
      </c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</row>
    <row r="535" spans="2:53" x14ac:dyDescent="0.15">
      <c r="B535" s="25">
        <v>26</v>
      </c>
      <c r="D535" s="2"/>
      <c r="E535" s="11"/>
      <c r="G535" s="2"/>
      <c r="H535" s="2"/>
      <c r="R535" s="28"/>
      <c r="S535" s="28"/>
      <c r="T535" s="28"/>
      <c r="U535" s="28"/>
      <c r="V535" s="28"/>
      <c r="W535" s="28"/>
      <c r="X535" s="28"/>
      <c r="Y535" s="28"/>
      <c r="Z535" s="28"/>
      <c r="AA535" s="29" t="s">
        <v>3921</v>
      </c>
      <c r="AB535" s="29">
        <v>235</v>
      </c>
      <c r="AC535" s="29" t="s">
        <v>35</v>
      </c>
      <c r="AD535" s="29">
        <v>2689</v>
      </c>
      <c r="AE535" s="29">
        <v>98.039000000000001</v>
      </c>
      <c r="AF535" s="29">
        <v>1546</v>
      </c>
      <c r="AG535" s="29">
        <v>1496</v>
      </c>
      <c r="AH535" s="29" t="str">
        <f t="shared" si="11"/>
        <v xml:space="preserve">Negative </v>
      </c>
      <c r="AI535" s="30">
        <v>1.9799999999999999E-18</v>
      </c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</row>
    <row r="536" spans="2:53" x14ac:dyDescent="0.15">
      <c r="B536" s="25">
        <v>26</v>
      </c>
      <c r="D536" s="2"/>
      <c r="E536" s="11"/>
      <c r="G536" s="2"/>
      <c r="H536" s="2"/>
      <c r="R536" s="28"/>
      <c r="S536" s="28"/>
      <c r="T536" s="28"/>
      <c r="U536" s="28"/>
      <c r="V536" s="28"/>
      <c r="W536" s="28"/>
      <c r="X536" s="28"/>
      <c r="Y536" s="28"/>
      <c r="Z536" s="28"/>
      <c r="AA536" s="29" t="s">
        <v>3922</v>
      </c>
      <c r="AB536" s="29">
        <v>234</v>
      </c>
      <c r="AC536" s="29" t="s">
        <v>35</v>
      </c>
      <c r="AD536" s="29">
        <v>2689</v>
      </c>
      <c r="AE536" s="29">
        <v>98</v>
      </c>
      <c r="AF536" s="29">
        <v>441</v>
      </c>
      <c r="AG536" s="29">
        <v>392</v>
      </c>
      <c r="AH536" s="29" t="str">
        <f t="shared" si="11"/>
        <v xml:space="preserve">Negative </v>
      </c>
      <c r="AI536" s="30">
        <v>7.0799999999999993E-18</v>
      </c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</row>
    <row r="537" spans="2:53" x14ac:dyDescent="0.15">
      <c r="B537" s="25">
        <v>26</v>
      </c>
      <c r="D537" s="2"/>
      <c r="E537" s="11"/>
      <c r="G537" s="2"/>
      <c r="H537" s="2"/>
      <c r="R537" s="28"/>
      <c r="S537" s="28"/>
      <c r="T537" s="28"/>
      <c r="U537" s="28"/>
      <c r="V537" s="28"/>
      <c r="W537" s="28"/>
      <c r="X537" s="28"/>
      <c r="Y537" s="28"/>
      <c r="Z537" s="28"/>
      <c r="AA537" s="29" t="s">
        <v>3923</v>
      </c>
      <c r="AB537" s="29">
        <v>234</v>
      </c>
      <c r="AC537" s="29" t="s">
        <v>35</v>
      </c>
      <c r="AD537" s="29">
        <v>2689</v>
      </c>
      <c r="AE537" s="29">
        <v>100</v>
      </c>
      <c r="AF537" s="29">
        <v>361</v>
      </c>
      <c r="AG537" s="29">
        <v>297</v>
      </c>
      <c r="AH537" s="29" t="str">
        <f t="shared" si="11"/>
        <v xml:space="preserve">Negative </v>
      </c>
      <c r="AI537" s="30">
        <v>6.9799999999999996E-28</v>
      </c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</row>
    <row r="538" spans="2:53" x14ac:dyDescent="0.15">
      <c r="B538" s="25">
        <v>26</v>
      </c>
      <c r="D538" s="2"/>
      <c r="E538" s="11"/>
      <c r="G538" s="2"/>
      <c r="H538" s="2"/>
      <c r="R538" s="28"/>
      <c r="S538" s="28"/>
      <c r="T538" s="28"/>
      <c r="U538" s="28"/>
      <c r="V538" s="28"/>
      <c r="W538" s="28"/>
      <c r="X538" s="28"/>
      <c r="Y538" s="28"/>
      <c r="Z538" s="28"/>
      <c r="AA538" s="29" t="s">
        <v>3924</v>
      </c>
      <c r="AB538" s="29">
        <v>234</v>
      </c>
      <c r="AC538" s="29" t="s">
        <v>35</v>
      </c>
      <c r="AD538" s="29">
        <v>2689</v>
      </c>
      <c r="AE538" s="29">
        <v>98.305000000000007</v>
      </c>
      <c r="AF538" s="29">
        <v>1337</v>
      </c>
      <c r="AG538" s="29">
        <v>1279</v>
      </c>
      <c r="AH538" s="29" t="str">
        <f t="shared" si="11"/>
        <v xml:space="preserve">Negative </v>
      </c>
      <c r="AI538" s="30">
        <v>7.0299999999999994E-23</v>
      </c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</row>
    <row r="539" spans="2:53" x14ac:dyDescent="0.15">
      <c r="B539" s="25">
        <v>26</v>
      </c>
      <c r="D539" s="2"/>
      <c r="E539" s="11"/>
      <c r="G539" s="2"/>
      <c r="H539" s="2"/>
      <c r="R539" s="28"/>
      <c r="S539" s="28"/>
      <c r="T539" s="28"/>
      <c r="U539" s="28"/>
      <c r="V539" s="28"/>
      <c r="W539" s="28"/>
      <c r="X539" s="28"/>
      <c r="Y539" s="28"/>
      <c r="Z539" s="28"/>
      <c r="AA539" s="29" t="s">
        <v>3925</v>
      </c>
      <c r="AB539" s="29">
        <v>233</v>
      </c>
      <c r="AC539" s="29" t="s">
        <v>35</v>
      </c>
      <c r="AD539" s="29">
        <v>2689</v>
      </c>
      <c r="AE539" s="29">
        <v>98.275999999999996</v>
      </c>
      <c r="AF539" s="29">
        <v>1481</v>
      </c>
      <c r="AG539" s="29">
        <v>1596</v>
      </c>
      <c r="AH539" s="29" t="str">
        <f t="shared" si="11"/>
        <v>Positive</v>
      </c>
      <c r="AI539" s="30">
        <v>6.7100000000000003E-53</v>
      </c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</row>
    <row r="540" spans="2:53" x14ac:dyDescent="0.15">
      <c r="B540" s="25">
        <v>26</v>
      </c>
      <c r="D540" s="2"/>
      <c r="E540" s="11"/>
      <c r="G540" s="2"/>
      <c r="H540" s="2"/>
      <c r="R540" s="28"/>
      <c r="S540" s="28"/>
      <c r="T540" s="28"/>
      <c r="U540" s="28"/>
      <c r="V540" s="28"/>
      <c r="W540" s="28"/>
      <c r="X540" s="28"/>
      <c r="Y540" s="28"/>
      <c r="Z540" s="28"/>
      <c r="AA540" s="29" t="s">
        <v>3926</v>
      </c>
      <c r="AB540" s="29">
        <v>233</v>
      </c>
      <c r="AC540" s="29" t="s">
        <v>35</v>
      </c>
      <c r="AD540" s="29">
        <v>2689</v>
      </c>
      <c r="AE540" s="29">
        <v>100</v>
      </c>
      <c r="AF540" s="29">
        <v>1809</v>
      </c>
      <c r="AG540" s="29">
        <v>1859</v>
      </c>
      <c r="AH540" s="29" t="str">
        <f t="shared" si="11"/>
        <v>Positive</v>
      </c>
      <c r="AI540" s="30">
        <v>4.2100000000000001E-20</v>
      </c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</row>
    <row r="541" spans="2:53" x14ac:dyDescent="0.15">
      <c r="B541" s="25">
        <v>26</v>
      </c>
      <c r="D541" s="2"/>
      <c r="E541" s="11"/>
      <c r="G541" s="2"/>
      <c r="H541" s="2"/>
      <c r="R541" s="28"/>
      <c r="S541" s="28"/>
      <c r="T541" s="28"/>
      <c r="U541" s="28"/>
      <c r="V541" s="28"/>
      <c r="W541" s="28"/>
      <c r="X541" s="28"/>
      <c r="Y541" s="28"/>
      <c r="Z541" s="28"/>
      <c r="AA541" s="29" t="s">
        <v>3927</v>
      </c>
      <c r="AB541" s="29">
        <v>233</v>
      </c>
      <c r="AC541" s="29" t="s">
        <v>35</v>
      </c>
      <c r="AD541" s="29">
        <v>2689</v>
      </c>
      <c r="AE541" s="29">
        <v>96.103999999999999</v>
      </c>
      <c r="AF541" s="29">
        <v>659</v>
      </c>
      <c r="AG541" s="29">
        <v>583</v>
      </c>
      <c r="AH541" s="29" t="str">
        <f t="shared" si="11"/>
        <v xml:space="preserve">Negative </v>
      </c>
      <c r="AI541" s="30">
        <v>5.3700000000000002E-29</v>
      </c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</row>
    <row r="542" spans="2:53" x14ac:dyDescent="0.15">
      <c r="B542" s="25">
        <v>26</v>
      </c>
      <c r="D542" s="2"/>
      <c r="E542" s="11"/>
      <c r="G542" s="2"/>
      <c r="H542" s="2"/>
      <c r="R542" s="28"/>
      <c r="S542" s="28"/>
      <c r="T542" s="28"/>
      <c r="U542" s="28"/>
      <c r="V542" s="28"/>
      <c r="W542" s="28"/>
      <c r="X542" s="28"/>
      <c r="Y542" s="28"/>
      <c r="Z542" s="28"/>
      <c r="AA542" s="29" t="s">
        <v>3928</v>
      </c>
      <c r="AB542" s="29">
        <v>232</v>
      </c>
      <c r="AC542" s="29" t="s">
        <v>35</v>
      </c>
      <c r="AD542" s="29">
        <v>2689</v>
      </c>
      <c r="AE542" s="29">
        <v>99.037999999999997</v>
      </c>
      <c r="AF542" s="29">
        <v>315</v>
      </c>
      <c r="AG542" s="29">
        <v>418</v>
      </c>
      <c r="AH542" s="29" t="str">
        <f t="shared" si="11"/>
        <v>Positive</v>
      </c>
      <c r="AI542" s="30">
        <v>6.7199999999999996E-48</v>
      </c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</row>
    <row r="543" spans="2:53" x14ac:dyDescent="0.15">
      <c r="B543" s="25">
        <v>26</v>
      </c>
      <c r="D543" s="2"/>
      <c r="E543" s="11"/>
      <c r="G543" s="2"/>
      <c r="H543" s="2"/>
      <c r="R543" s="28"/>
      <c r="S543" s="28"/>
      <c r="T543" s="28"/>
      <c r="U543" s="28"/>
      <c r="V543" s="28"/>
      <c r="W543" s="28"/>
      <c r="X543" s="28"/>
      <c r="Y543" s="28"/>
      <c r="Z543" s="28"/>
      <c r="AA543" s="29" t="s">
        <v>3929</v>
      </c>
      <c r="AB543" s="29">
        <v>232</v>
      </c>
      <c r="AC543" s="29" t="s">
        <v>35</v>
      </c>
      <c r="AD543" s="29">
        <v>2689</v>
      </c>
      <c r="AE543" s="29">
        <v>100</v>
      </c>
      <c r="AF543" s="29">
        <v>1302</v>
      </c>
      <c r="AG543" s="29">
        <v>1338</v>
      </c>
      <c r="AH543" s="29" t="str">
        <f t="shared" si="11"/>
        <v>Positive</v>
      </c>
      <c r="AI543" s="30">
        <v>2.5400000000000001E-12</v>
      </c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</row>
    <row r="544" spans="2:53" x14ac:dyDescent="0.15">
      <c r="B544" s="25">
        <v>26</v>
      </c>
      <c r="D544" s="2"/>
      <c r="E544" s="11"/>
      <c r="G544" s="2"/>
      <c r="H544" s="2"/>
      <c r="R544" s="28"/>
      <c r="S544" s="28"/>
      <c r="T544" s="28"/>
      <c r="U544" s="28"/>
      <c r="V544" s="28"/>
      <c r="W544" s="28"/>
      <c r="X544" s="28"/>
      <c r="Y544" s="28"/>
      <c r="Z544" s="28"/>
      <c r="AA544" s="29" t="s">
        <v>3930</v>
      </c>
      <c r="AB544" s="29">
        <v>231</v>
      </c>
      <c r="AC544" s="29" t="s">
        <v>35</v>
      </c>
      <c r="AD544" s="29">
        <v>2689</v>
      </c>
      <c r="AE544" s="29">
        <v>98.361000000000004</v>
      </c>
      <c r="AF544" s="29">
        <v>1236</v>
      </c>
      <c r="AG544" s="29">
        <v>1176</v>
      </c>
      <c r="AH544" s="29" t="str">
        <f t="shared" si="11"/>
        <v xml:space="preserve">Negative </v>
      </c>
      <c r="AI544" s="30">
        <v>5.3600000000000003E-24</v>
      </c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</row>
    <row r="545" spans="2:53" x14ac:dyDescent="0.15">
      <c r="B545" s="25">
        <v>26</v>
      </c>
      <c r="D545" s="2"/>
      <c r="E545" s="11"/>
      <c r="G545" s="2"/>
      <c r="H545" s="2"/>
      <c r="R545" s="28"/>
      <c r="S545" s="28"/>
      <c r="T545" s="28"/>
      <c r="U545" s="28"/>
      <c r="V545" s="28"/>
      <c r="W545" s="28"/>
      <c r="X545" s="28"/>
      <c r="Y545" s="28"/>
      <c r="Z545" s="28"/>
      <c r="AA545" s="29" t="s">
        <v>3931</v>
      </c>
      <c r="AB545" s="29">
        <v>231</v>
      </c>
      <c r="AC545" s="29" t="s">
        <v>35</v>
      </c>
      <c r="AD545" s="29">
        <v>2689</v>
      </c>
      <c r="AE545" s="29">
        <v>93.805000000000007</v>
      </c>
      <c r="AF545" s="29">
        <v>1958</v>
      </c>
      <c r="AG545" s="29">
        <v>2070</v>
      </c>
      <c r="AH545" s="29" t="str">
        <f t="shared" si="11"/>
        <v>Positive</v>
      </c>
      <c r="AI545" s="30">
        <v>2.4200000000000001E-42</v>
      </c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</row>
    <row r="546" spans="2:53" x14ac:dyDescent="0.15">
      <c r="B546" s="25">
        <v>26</v>
      </c>
      <c r="D546" s="2"/>
      <c r="E546" s="11"/>
      <c r="G546" s="2"/>
      <c r="H546" s="2"/>
      <c r="R546" s="28"/>
      <c r="S546" s="28"/>
      <c r="T546" s="28"/>
      <c r="U546" s="28"/>
      <c r="V546" s="28"/>
      <c r="W546" s="28"/>
      <c r="X546" s="28"/>
      <c r="Y546" s="28"/>
      <c r="Z546" s="28"/>
      <c r="AA546" s="29" t="s">
        <v>3932</v>
      </c>
      <c r="AB546" s="29">
        <v>231</v>
      </c>
      <c r="AC546" s="29" t="s">
        <v>35</v>
      </c>
      <c r="AD546" s="29">
        <v>2689</v>
      </c>
      <c r="AE546" s="29">
        <v>93.878</v>
      </c>
      <c r="AF546" s="29">
        <v>1449</v>
      </c>
      <c r="AG546" s="29">
        <v>1402</v>
      </c>
      <c r="AH546" s="29" t="str">
        <f t="shared" si="11"/>
        <v xml:space="preserve">Negative </v>
      </c>
      <c r="AI546" s="30">
        <v>1.95E-13</v>
      </c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</row>
    <row r="547" spans="2:53" x14ac:dyDescent="0.15">
      <c r="B547" s="25">
        <v>26</v>
      </c>
      <c r="D547" s="2"/>
      <c r="E547" s="11"/>
      <c r="G547" s="2"/>
      <c r="H547" s="2"/>
      <c r="R547" s="28"/>
      <c r="S547" s="28"/>
      <c r="T547" s="28"/>
      <c r="U547" s="28"/>
      <c r="V547" s="28"/>
      <c r="W547" s="28"/>
      <c r="X547" s="28"/>
      <c r="Y547" s="28"/>
      <c r="Z547" s="28"/>
      <c r="AA547" s="29" t="s">
        <v>3933</v>
      </c>
      <c r="AB547" s="29">
        <v>230</v>
      </c>
      <c r="AC547" s="29" t="s">
        <v>35</v>
      </c>
      <c r="AD547" s="29">
        <v>2689</v>
      </c>
      <c r="AE547" s="29">
        <v>100</v>
      </c>
      <c r="AF547" s="29">
        <v>1829</v>
      </c>
      <c r="AG547" s="29">
        <v>1774</v>
      </c>
      <c r="AH547" s="29" t="str">
        <f t="shared" si="11"/>
        <v xml:space="preserve">Negative </v>
      </c>
      <c r="AI547" s="30">
        <v>6.8999999999999994E-23</v>
      </c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</row>
    <row r="548" spans="2:53" x14ac:dyDescent="0.15">
      <c r="B548" s="25">
        <v>26</v>
      </c>
      <c r="D548" s="2"/>
      <c r="E548" s="11"/>
      <c r="G548" s="2"/>
      <c r="H548" s="2"/>
      <c r="R548" s="28"/>
      <c r="S548" s="28"/>
      <c r="T548" s="28"/>
      <c r="U548" s="28"/>
      <c r="V548" s="28"/>
      <c r="W548" s="28"/>
      <c r="X548" s="28"/>
      <c r="Y548" s="28"/>
      <c r="Z548" s="28"/>
      <c r="AA548" s="29" t="s">
        <v>3934</v>
      </c>
      <c r="AB548" s="29">
        <v>230</v>
      </c>
      <c r="AC548" s="29" t="s">
        <v>35</v>
      </c>
      <c r="AD548" s="29">
        <v>2689</v>
      </c>
      <c r="AE548" s="29">
        <v>100</v>
      </c>
      <c r="AF548" s="29">
        <v>1287</v>
      </c>
      <c r="AG548" s="29">
        <v>1340</v>
      </c>
      <c r="AH548" s="29" t="str">
        <f t="shared" si="11"/>
        <v>Positive</v>
      </c>
      <c r="AI548" s="30">
        <v>8.9200000000000003E-22</v>
      </c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</row>
    <row r="549" spans="2:53" x14ac:dyDescent="0.15">
      <c r="B549" s="25">
        <v>26</v>
      </c>
      <c r="D549" s="2"/>
      <c r="E549" s="11"/>
      <c r="G549" s="2"/>
      <c r="H549" s="2"/>
      <c r="R549" s="28"/>
      <c r="S549" s="28"/>
      <c r="T549" s="28"/>
      <c r="U549" s="28"/>
      <c r="V549" s="28"/>
      <c r="W549" s="28"/>
      <c r="X549" s="28"/>
      <c r="Y549" s="28"/>
      <c r="Z549" s="28"/>
      <c r="AA549" s="29" t="s">
        <v>3935</v>
      </c>
      <c r="AB549" s="29">
        <v>229</v>
      </c>
      <c r="AC549" s="29" t="s">
        <v>35</v>
      </c>
      <c r="AD549" s="29">
        <v>2689</v>
      </c>
      <c r="AE549" s="29">
        <v>100</v>
      </c>
      <c r="AF549" s="29">
        <v>1765</v>
      </c>
      <c r="AG549" s="29">
        <v>1799</v>
      </c>
      <c r="AH549" s="29" t="str">
        <f t="shared" si="11"/>
        <v>Positive</v>
      </c>
      <c r="AI549" s="30">
        <v>3.2399999999999999E-11</v>
      </c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</row>
    <row r="550" spans="2:53" x14ac:dyDescent="0.15">
      <c r="B550" s="25">
        <v>26</v>
      </c>
      <c r="D550" s="2"/>
      <c r="E550" s="11"/>
      <c r="G550" s="2"/>
      <c r="H550" s="2"/>
      <c r="R550" s="28"/>
      <c r="S550" s="28"/>
      <c r="T550" s="28"/>
      <c r="U550" s="28"/>
      <c r="V550" s="28"/>
      <c r="W550" s="28"/>
      <c r="X550" s="28"/>
      <c r="Y550" s="28"/>
      <c r="Z550" s="28"/>
      <c r="AA550" s="29" t="s">
        <v>3936</v>
      </c>
      <c r="AB550" s="29">
        <v>229</v>
      </c>
      <c r="AC550" s="29" t="s">
        <v>35</v>
      </c>
      <c r="AD550" s="29">
        <v>2689</v>
      </c>
      <c r="AE550" s="29">
        <v>95.832999999999998</v>
      </c>
      <c r="AF550" s="29">
        <v>1317</v>
      </c>
      <c r="AG550" s="29">
        <v>1270</v>
      </c>
      <c r="AH550" s="29" t="str">
        <f t="shared" si="11"/>
        <v xml:space="preserve">Negative </v>
      </c>
      <c r="AI550" s="30">
        <v>4.1599999999999998E-15</v>
      </c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</row>
    <row r="551" spans="2:53" x14ac:dyDescent="0.15">
      <c r="B551" s="25">
        <v>26</v>
      </c>
      <c r="D551" s="2"/>
      <c r="E551" s="11"/>
      <c r="G551" s="2"/>
      <c r="H551" s="2"/>
      <c r="R551" s="28"/>
      <c r="S551" s="28"/>
      <c r="T551" s="28"/>
      <c r="U551" s="28"/>
      <c r="V551" s="28"/>
      <c r="W551" s="28"/>
      <c r="X551" s="28"/>
      <c r="Y551" s="28"/>
      <c r="Z551" s="28"/>
      <c r="AA551" s="29" t="s">
        <v>3937</v>
      </c>
      <c r="AB551" s="29">
        <v>229</v>
      </c>
      <c r="AC551" s="29" t="s">
        <v>35</v>
      </c>
      <c r="AD551" s="29">
        <v>2689</v>
      </c>
      <c r="AE551" s="29">
        <v>93.332999999999998</v>
      </c>
      <c r="AF551" s="29">
        <v>1921</v>
      </c>
      <c r="AG551" s="29">
        <v>1965</v>
      </c>
      <c r="AH551" s="29" t="str">
        <f t="shared" si="11"/>
        <v>Positive</v>
      </c>
      <c r="AI551" s="30">
        <v>9.0099999999999998E-12</v>
      </c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</row>
    <row r="552" spans="2:53" x14ac:dyDescent="0.15">
      <c r="B552" s="25">
        <v>26</v>
      </c>
      <c r="D552" s="2"/>
      <c r="E552" s="11"/>
      <c r="G552" s="2"/>
      <c r="H552" s="2"/>
      <c r="R552" s="28"/>
      <c r="S552" s="28"/>
      <c r="T552" s="28"/>
      <c r="U552" s="28"/>
      <c r="V552" s="28"/>
      <c r="W552" s="28"/>
      <c r="X552" s="28"/>
      <c r="Y552" s="28"/>
      <c r="Z552" s="28"/>
      <c r="AA552" s="29" t="s">
        <v>1918</v>
      </c>
      <c r="AB552" s="29">
        <v>229</v>
      </c>
      <c r="AC552" s="29" t="s">
        <v>35</v>
      </c>
      <c r="AD552" s="29">
        <v>2689</v>
      </c>
      <c r="AE552" s="29">
        <v>98.837000000000003</v>
      </c>
      <c r="AF552" s="29">
        <v>1615</v>
      </c>
      <c r="AG552" s="29">
        <v>1530</v>
      </c>
      <c r="AH552" s="29" t="str">
        <f t="shared" si="11"/>
        <v xml:space="preserve">Negative </v>
      </c>
      <c r="AI552" s="30">
        <v>6.7199999999999998E-38</v>
      </c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</row>
    <row r="553" spans="2:53" x14ac:dyDescent="0.15">
      <c r="B553" s="25">
        <v>26</v>
      </c>
      <c r="D553" s="2"/>
      <c r="E553" s="11"/>
      <c r="G553" s="2"/>
      <c r="H553" s="2"/>
      <c r="R553" s="28"/>
      <c r="S553" s="28"/>
      <c r="T553" s="28"/>
      <c r="U553" s="28"/>
      <c r="V553" s="28"/>
      <c r="W553" s="28"/>
      <c r="X553" s="28"/>
      <c r="Y553" s="28"/>
      <c r="Z553" s="28"/>
      <c r="AA553" s="29" t="s">
        <v>3938</v>
      </c>
      <c r="AB553" s="29">
        <v>228</v>
      </c>
      <c r="AC553" s="29" t="s">
        <v>35</v>
      </c>
      <c r="AD553" s="29">
        <v>2689</v>
      </c>
      <c r="AE553" s="29">
        <v>98.182000000000002</v>
      </c>
      <c r="AF553" s="29">
        <v>1465</v>
      </c>
      <c r="AG553" s="29">
        <v>1411</v>
      </c>
      <c r="AH553" s="29" t="str">
        <f t="shared" si="11"/>
        <v xml:space="preserve">Negative </v>
      </c>
      <c r="AI553" s="30">
        <v>1.1399999999999999E-20</v>
      </c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</row>
    <row r="554" spans="2:53" x14ac:dyDescent="0.15">
      <c r="B554" s="25">
        <v>26</v>
      </c>
      <c r="D554" s="2"/>
      <c r="E554" s="11"/>
      <c r="G554" s="2"/>
      <c r="H554" s="2"/>
      <c r="R554" s="28"/>
      <c r="S554" s="28"/>
      <c r="T554" s="28"/>
      <c r="U554" s="28"/>
      <c r="V554" s="28"/>
      <c r="W554" s="28"/>
      <c r="X554" s="28"/>
      <c r="Y554" s="28"/>
      <c r="Z554" s="28"/>
      <c r="AA554" s="29" t="s">
        <v>3939</v>
      </c>
      <c r="AB554" s="29">
        <v>228</v>
      </c>
      <c r="AC554" s="29" t="s">
        <v>35</v>
      </c>
      <c r="AD554" s="29">
        <v>2689</v>
      </c>
      <c r="AE554" s="29">
        <v>100</v>
      </c>
      <c r="AF554" s="29">
        <v>2514</v>
      </c>
      <c r="AG554" s="29">
        <v>2486</v>
      </c>
      <c r="AH554" s="29" t="str">
        <f t="shared" si="11"/>
        <v xml:space="preserve">Negative </v>
      </c>
      <c r="AI554" s="30">
        <v>6.9800000000000003E-8</v>
      </c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</row>
    <row r="555" spans="2:53" x14ac:dyDescent="0.15">
      <c r="B555" s="25">
        <v>26</v>
      </c>
      <c r="D555" s="2"/>
      <c r="E555" s="11"/>
      <c r="G555" s="2"/>
      <c r="H555" s="2"/>
      <c r="R555" s="28"/>
      <c r="S555" s="28"/>
      <c r="T555" s="28"/>
      <c r="U555" s="28"/>
      <c r="V555" s="28"/>
      <c r="W555" s="28"/>
      <c r="X555" s="28"/>
      <c r="Y555" s="28"/>
      <c r="Z555" s="28"/>
      <c r="AA555" s="29" t="s">
        <v>3940</v>
      </c>
      <c r="AB555" s="29">
        <v>227</v>
      </c>
      <c r="AC555" s="29" t="s">
        <v>35</v>
      </c>
      <c r="AD555" s="29">
        <v>2689</v>
      </c>
      <c r="AE555" s="29">
        <v>100</v>
      </c>
      <c r="AF555" s="29">
        <v>1317</v>
      </c>
      <c r="AG555" s="29">
        <v>1279</v>
      </c>
      <c r="AH555" s="29" t="str">
        <f t="shared" si="11"/>
        <v xml:space="preserve">Negative </v>
      </c>
      <c r="AI555" s="30">
        <v>1.9199999999999999E-13</v>
      </c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</row>
    <row r="556" spans="2:53" x14ac:dyDescent="0.15">
      <c r="B556" s="25">
        <v>26</v>
      </c>
      <c r="D556" s="2"/>
      <c r="E556" s="11"/>
      <c r="G556" s="2"/>
      <c r="H556" s="2"/>
      <c r="R556" s="28"/>
      <c r="S556" s="28"/>
      <c r="T556" s="28"/>
      <c r="U556" s="28"/>
      <c r="V556" s="28"/>
      <c r="W556" s="28"/>
      <c r="X556" s="28"/>
      <c r="Y556" s="28"/>
      <c r="Z556" s="28"/>
      <c r="AA556" s="29" t="s">
        <v>3941</v>
      </c>
      <c r="AB556" s="29">
        <v>227</v>
      </c>
      <c r="AC556" s="29" t="s">
        <v>35</v>
      </c>
      <c r="AD556" s="29">
        <v>2689</v>
      </c>
      <c r="AE556" s="29">
        <v>94.573999999999998</v>
      </c>
      <c r="AF556" s="29">
        <v>2525</v>
      </c>
      <c r="AG556" s="29">
        <v>2397</v>
      </c>
      <c r="AH556" s="29" t="str">
        <f t="shared" si="11"/>
        <v xml:space="preserve">Negative </v>
      </c>
      <c r="AI556" s="30">
        <v>8.4299999999999995E-52</v>
      </c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</row>
    <row r="557" spans="2:53" x14ac:dyDescent="0.15">
      <c r="B557" s="25">
        <v>26</v>
      </c>
      <c r="D557" s="2"/>
      <c r="E557" s="11"/>
      <c r="G557" s="2"/>
      <c r="H557" s="2"/>
      <c r="R557" s="28"/>
      <c r="S557" s="28"/>
      <c r="T557" s="28"/>
      <c r="U557" s="28"/>
      <c r="V557" s="28"/>
      <c r="W557" s="28"/>
      <c r="X557" s="28"/>
      <c r="Y557" s="28"/>
      <c r="Z557" s="28"/>
      <c r="AA557" s="29" t="s">
        <v>3942</v>
      </c>
      <c r="AB557" s="29">
        <v>226</v>
      </c>
      <c r="AC557" s="29" t="s">
        <v>35</v>
      </c>
      <c r="AD557" s="29">
        <v>2689</v>
      </c>
      <c r="AE557" s="29">
        <v>95.745000000000005</v>
      </c>
      <c r="AF557" s="29">
        <v>2429</v>
      </c>
      <c r="AG557" s="29">
        <v>2383</v>
      </c>
      <c r="AH557" s="29" t="str">
        <f t="shared" si="11"/>
        <v xml:space="preserve">Negative </v>
      </c>
      <c r="AI557" s="30">
        <v>5.3100000000000002E-14</v>
      </c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</row>
    <row r="558" spans="2:53" x14ac:dyDescent="0.15">
      <c r="B558" s="25">
        <v>26</v>
      </c>
      <c r="D558" s="2"/>
      <c r="E558" s="11"/>
      <c r="G558" s="2"/>
      <c r="H558" s="2"/>
      <c r="R558" s="28"/>
      <c r="S558" s="28"/>
      <c r="T558" s="28"/>
      <c r="U558" s="28"/>
      <c r="V558" s="28"/>
      <c r="W558" s="28"/>
      <c r="X558" s="28"/>
      <c r="Y558" s="28"/>
      <c r="Z558" s="28"/>
      <c r="AA558" s="29" t="s">
        <v>3943</v>
      </c>
      <c r="AB558" s="29">
        <v>225</v>
      </c>
      <c r="AC558" s="29" t="s">
        <v>35</v>
      </c>
      <c r="AD558" s="29">
        <v>2689</v>
      </c>
      <c r="AE558" s="29">
        <v>100</v>
      </c>
      <c r="AF558" s="29">
        <v>1143</v>
      </c>
      <c r="AG558" s="29">
        <v>1102</v>
      </c>
      <c r="AH558" s="29" t="str">
        <f t="shared" si="11"/>
        <v xml:space="preserve">Negative </v>
      </c>
      <c r="AI558" s="30">
        <v>4.08E-15</v>
      </c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</row>
    <row r="559" spans="2:53" x14ac:dyDescent="0.15">
      <c r="B559" s="25">
        <v>26</v>
      </c>
      <c r="D559" s="2"/>
      <c r="E559" s="11"/>
      <c r="G559" s="2"/>
      <c r="H559" s="2"/>
      <c r="R559" s="28"/>
      <c r="S559" s="28"/>
      <c r="T559" s="28"/>
      <c r="U559" s="28"/>
      <c r="V559" s="28"/>
      <c r="W559" s="28"/>
      <c r="X559" s="28"/>
      <c r="Y559" s="28"/>
      <c r="Z559" s="28"/>
      <c r="AA559" s="29" t="s">
        <v>3384</v>
      </c>
      <c r="AB559" s="29">
        <v>225</v>
      </c>
      <c r="AC559" s="29" t="s">
        <v>35</v>
      </c>
      <c r="AD559" s="29">
        <v>2689</v>
      </c>
      <c r="AE559" s="29">
        <v>97.221999999999994</v>
      </c>
      <c r="AF559" s="29">
        <v>1356</v>
      </c>
      <c r="AG559" s="29">
        <v>1285</v>
      </c>
      <c r="AH559" s="29" t="str">
        <f t="shared" si="11"/>
        <v xml:space="preserve">Negative </v>
      </c>
      <c r="AI559" s="30">
        <v>6.6899999999999996E-28</v>
      </c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</row>
    <row r="560" spans="2:53" x14ac:dyDescent="0.15">
      <c r="B560" s="25">
        <v>26</v>
      </c>
      <c r="D560" s="2"/>
      <c r="E560" s="11"/>
      <c r="G560" s="2"/>
      <c r="H560" s="2"/>
      <c r="R560" s="28"/>
      <c r="S560" s="28"/>
      <c r="T560" s="28"/>
      <c r="U560" s="28"/>
      <c r="V560" s="28"/>
      <c r="W560" s="28"/>
      <c r="X560" s="28"/>
      <c r="Y560" s="28"/>
      <c r="Z560" s="28"/>
      <c r="AA560" s="29" t="s">
        <v>3944</v>
      </c>
      <c r="AB560" s="29">
        <v>225</v>
      </c>
      <c r="AC560" s="29" t="s">
        <v>35</v>
      </c>
      <c r="AD560" s="29">
        <v>2689</v>
      </c>
      <c r="AE560" s="29">
        <v>94.915000000000006</v>
      </c>
      <c r="AF560" s="29">
        <v>1316</v>
      </c>
      <c r="AG560" s="29">
        <v>1258</v>
      </c>
      <c r="AH560" s="29" t="str">
        <f t="shared" si="11"/>
        <v xml:space="preserve">Negative </v>
      </c>
      <c r="AI560" s="30">
        <v>1.4600000000000001E-19</v>
      </c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</row>
    <row r="561" spans="2:53" x14ac:dyDescent="0.15">
      <c r="B561" s="25">
        <v>26</v>
      </c>
      <c r="D561" s="2"/>
      <c r="E561" s="11"/>
      <c r="G561" s="2"/>
      <c r="H561" s="2"/>
      <c r="R561" s="28"/>
      <c r="S561" s="28"/>
      <c r="T561" s="28"/>
      <c r="U561" s="28"/>
      <c r="V561" s="28"/>
      <c r="W561" s="28"/>
      <c r="X561" s="28"/>
      <c r="Y561" s="28"/>
      <c r="Z561" s="28"/>
      <c r="AA561" s="29" t="s">
        <v>3945</v>
      </c>
      <c r="AB561" s="29">
        <v>224</v>
      </c>
      <c r="AC561" s="29" t="s">
        <v>35</v>
      </c>
      <c r="AD561" s="29">
        <v>2689</v>
      </c>
      <c r="AE561" s="29">
        <v>100</v>
      </c>
      <c r="AF561" s="29">
        <v>317</v>
      </c>
      <c r="AG561" s="29">
        <v>220</v>
      </c>
      <c r="AH561" s="29" t="str">
        <f t="shared" si="11"/>
        <v xml:space="preserve">Negative </v>
      </c>
      <c r="AI561" s="30">
        <v>3.0099999999999999E-46</v>
      </c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</row>
    <row r="562" spans="2:53" x14ac:dyDescent="0.15">
      <c r="B562" s="25">
        <v>26</v>
      </c>
      <c r="D562" s="2"/>
      <c r="E562" s="11"/>
      <c r="G562" s="2"/>
      <c r="H562" s="2"/>
      <c r="R562" s="28"/>
      <c r="S562" s="28"/>
      <c r="T562" s="28"/>
      <c r="U562" s="28"/>
      <c r="V562" s="28"/>
      <c r="W562" s="28"/>
      <c r="X562" s="28"/>
      <c r="Y562" s="28"/>
      <c r="Z562" s="28"/>
      <c r="AA562" s="29" t="s">
        <v>3946</v>
      </c>
      <c r="AB562" s="29">
        <v>224</v>
      </c>
      <c r="AC562" s="29" t="s">
        <v>35</v>
      </c>
      <c r="AD562" s="29">
        <v>2689</v>
      </c>
      <c r="AE562" s="29">
        <v>97.619</v>
      </c>
      <c r="AF562" s="29">
        <v>2518</v>
      </c>
      <c r="AG562" s="29">
        <v>2477</v>
      </c>
      <c r="AH562" s="29" t="str">
        <f t="shared" si="11"/>
        <v xml:space="preserve">Negative </v>
      </c>
      <c r="AI562" s="30">
        <v>1.89E-13</v>
      </c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</row>
    <row r="563" spans="2:53" x14ac:dyDescent="0.15">
      <c r="B563" s="25">
        <v>26</v>
      </c>
      <c r="D563" s="2"/>
      <c r="E563" s="11"/>
      <c r="G563" s="2"/>
      <c r="H563" s="2"/>
      <c r="R563" s="28"/>
      <c r="S563" s="28"/>
      <c r="T563" s="28"/>
      <c r="U563" s="28"/>
      <c r="V563" s="28"/>
      <c r="W563" s="28"/>
      <c r="X563" s="28"/>
      <c r="Y563" s="28"/>
      <c r="Z563" s="28"/>
      <c r="AA563" s="29" t="s">
        <v>3947</v>
      </c>
      <c r="AB563" s="29">
        <v>223</v>
      </c>
      <c r="AC563" s="29" t="s">
        <v>35</v>
      </c>
      <c r="AD563" s="29">
        <v>2689</v>
      </c>
      <c r="AE563" s="29">
        <v>98.484999999999999</v>
      </c>
      <c r="AF563" s="29">
        <v>1531</v>
      </c>
      <c r="AG563" s="29">
        <v>1596</v>
      </c>
      <c r="AH563" s="29" t="str">
        <f t="shared" si="11"/>
        <v>Positive</v>
      </c>
      <c r="AI563" s="30">
        <v>8.5600000000000004E-27</v>
      </c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</row>
    <row r="564" spans="2:53" x14ac:dyDescent="0.15">
      <c r="B564" s="25">
        <v>26</v>
      </c>
      <c r="D564" s="2"/>
      <c r="E564" s="11"/>
      <c r="G564" s="2"/>
      <c r="H564" s="2"/>
      <c r="R564" s="28"/>
      <c r="S564" s="28"/>
      <c r="T564" s="28"/>
      <c r="U564" s="28"/>
      <c r="V564" s="28"/>
      <c r="W564" s="28"/>
      <c r="X564" s="28"/>
      <c r="Y564" s="28"/>
      <c r="Z564" s="28"/>
      <c r="AA564" s="29" t="s">
        <v>3948</v>
      </c>
      <c r="AB564" s="29">
        <v>223</v>
      </c>
      <c r="AC564" s="29" t="s">
        <v>35</v>
      </c>
      <c r="AD564" s="29">
        <v>2689</v>
      </c>
      <c r="AE564" s="29">
        <v>98.528999999999996</v>
      </c>
      <c r="AF564" s="29">
        <v>1354</v>
      </c>
      <c r="AG564" s="29">
        <v>1287</v>
      </c>
      <c r="AH564" s="29" t="str">
        <f t="shared" si="11"/>
        <v xml:space="preserve">Negative </v>
      </c>
      <c r="AI564" s="30">
        <v>6.6199999999999998E-28</v>
      </c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</row>
    <row r="565" spans="2:53" x14ac:dyDescent="0.15">
      <c r="B565" s="25">
        <v>26</v>
      </c>
      <c r="D565" s="2"/>
      <c r="E565" s="11"/>
      <c r="G565" s="2"/>
      <c r="H565" s="2"/>
      <c r="R565" s="28"/>
      <c r="S565" s="28"/>
      <c r="T565" s="28"/>
      <c r="U565" s="28"/>
      <c r="V565" s="28"/>
      <c r="W565" s="28"/>
      <c r="X565" s="28"/>
      <c r="Y565" s="28"/>
      <c r="Z565" s="28"/>
      <c r="AA565" s="29" t="s">
        <v>3949</v>
      </c>
      <c r="AB565" s="29">
        <v>222</v>
      </c>
      <c r="AC565" s="29" t="s">
        <v>35</v>
      </c>
      <c r="AD565" s="29">
        <v>2689</v>
      </c>
      <c r="AE565" s="29">
        <v>97.727000000000004</v>
      </c>
      <c r="AF565" s="29">
        <v>2433</v>
      </c>
      <c r="AG565" s="29">
        <v>2520</v>
      </c>
      <c r="AH565" s="29" t="str">
        <f t="shared" si="11"/>
        <v>Positive</v>
      </c>
      <c r="AI565" s="30">
        <v>2.3399999999999999E-37</v>
      </c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</row>
    <row r="566" spans="2:53" x14ac:dyDescent="0.15">
      <c r="B566" s="25">
        <v>26</v>
      </c>
      <c r="D566" s="2"/>
      <c r="E566" s="11"/>
      <c r="G566" s="2"/>
      <c r="H566" s="2"/>
      <c r="R566" s="28"/>
      <c r="S566" s="28"/>
      <c r="T566" s="28"/>
      <c r="U566" s="28"/>
      <c r="V566" s="28"/>
      <c r="W566" s="28"/>
      <c r="X566" s="28"/>
      <c r="Y566" s="28"/>
      <c r="Z566" s="28"/>
      <c r="AA566" s="29" t="s">
        <v>3950</v>
      </c>
      <c r="AB566" s="29">
        <v>221</v>
      </c>
      <c r="AC566" s="29" t="s">
        <v>35</v>
      </c>
      <c r="AD566" s="29">
        <v>2689</v>
      </c>
      <c r="AE566" s="29">
        <v>97.802000000000007</v>
      </c>
      <c r="AF566" s="29">
        <v>2429</v>
      </c>
      <c r="AG566" s="29">
        <v>2519</v>
      </c>
      <c r="AH566" s="29" t="str">
        <f t="shared" si="11"/>
        <v>Positive</v>
      </c>
      <c r="AI566" s="30">
        <v>4.9999999999999998E-39</v>
      </c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</row>
    <row r="567" spans="2:53" x14ac:dyDescent="0.15">
      <c r="B567" s="25">
        <v>26</v>
      </c>
      <c r="D567" s="2"/>
      <c r="E567" s="11"/>
      <c r="G567" s="2"/>
      <c r="H567" s="2"/>
      <c r="R567" s="28"/>
      <c r="S567" s="28"/>
      <c r="T567" s="28"/>
      <c r="U567" s="28"/>
      <c r="V567" s="28"/>
      <c r="W567" s="28"/>
      <c r="X567" s="28"/>
      <c r="Y567" s="28"/>
      <c r="Z567" s="28"/>
      <c r="AA567" s="29" t="s">
        <v>3951</v>
      </c>
      <c r="AB567" s="29">
        <v>221</v>
      </c>
      <c r="AC567" s="29" t="s">
        <v>35</v>
      </c>
      <c r="AD567" s="29">
        <v>2689</v>
      </c>
      <c r="AE567" s="29">
        <v>97.26</v>
      </c>
      <c r="AF567" s="29">
        <v>1794</v>
      </c>
      <c r="AG567" s="29">
        <v>1866</v>
      </c>
      <c r="AH567" s="29" t="str">
        <f t="shared" si="11"/>
        <v>Positive</v>
      </c>
      <c r="AI567" s="30">
        <v>5.0699999999999996E-29</v>
      </c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</row>
    <row r="568" spans="2:53" x14ac:dyDescent="0.15">
      <c r="B568" s="25">
        <v>26</v>
      </c>
      <c r="D568" s="2"/>
      <c r="E568" s="11"/>
      <c r="G568" s="2"/>
      <c r="H568" s="2"/>
      <c r="R568" s="28"/>
      <c r="S568" s="28"/>
      <c r="T568" s="28"/>
      <c r="U568" s="28"/>
      <c r="V568" s="28"/>
      <c r="W568" s="28"/>
      <c r="X568" s="28"/>
      <c r="Y568" s="28"/>
      <c r="Z568" s="28"/>
      <c r="AA568" s="29" t="s">
        <v>3952</v>
      </c>
      <c r="AB568" s="29">
        <v>221</v>
      </c>
      <c r="AC568" s="29" t="s">
        <v>35</v>
      </c>
      <c r="AD568" s="29">
        <v>2689</v>
      </c>
      <c r="AE568" s="29">
        <v>100</v>
      </c>
      <c r="AF568" s="29">
        <v>2518</v>
      </c>
      <c r="AG568" s="29">
        <v>2481</v>
      </c>
      <c r="AH568" s="29" t="str">
        <f t="shared" si="11"/>
        <v xml:space="preserve">Negative </v>
      </c>
      <c r="AI568" s="30">
        <v>6.6899999999999998E-13</v>
      </c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</row>
    <row r="569" spans="2:53" x14ac:dyDescent="0.15">
      <c r="B569" s="25">
        <v>26</v>
      </c>
      <c r="D569" s="2"/>
      <c r="E569" s="11"/>
      <c r="G569" s="2"/>
      <c r="H569" s="2"/>
      <c r="R569" s="28"/>
      <c r="S569" s="28"/>
      <c r="T569" s="28"/>
      <c r="U569" s="28"/>
      <c r="V569" s="28"/>
      <c r="W569" s="28"/>
      <c r="X569" s="28"/>
      <c r="Y569" s="28"/>
      <c r="Z569" s="28"/>
      <c r="AA569" s="29" t="s">
        <v>3953</v>
      </c>
      <c r="AB569" s="29">
        <v>220</v>
      </c>
      <c r="AC569" s="29" t="s">
        <v>35</v>
      </c>
      <c r="AD569" s="29">
        <v>2689</v>
      </c>
      <c r="AE569" s="29">
        <v>100</v>
      </c>
      <c r="AF569" s="29">
        <v>723</v>
      </c>
      <c r="AG569" s="29">
        <v>687</v>
      </c>
      <c r="AH569" s="29" t="str">
        <f t="shared" si="11"/>
        <v xml:space="preserve">Negative </v>
      </c>
      <c r="AI569" s="30">
        <v>2.3999999999999999E-12</v>
      </c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</row>
    <row r="570" spans="2:53" x14ac:dyDescent="0.15">
      <c r="B570" s="25">
        <v>26</v>
      </c>
      <c r="D570" s="2"/>
      <c r="E570" s="11"/>
      <c r="G570" s="2"/>
      <c r="H570" s="2"/>
      <c r="R570" s="28"/>
      <c r="S570" s="28"/>
      <c r="T570" s="28"/>
      <c r="U570" s="28"/>
      <c r="V570" s="28"/>
      <c r="W570" s="28"/>
      <c r="X570" s="28"/>
      <c r="Y570" s="28"/>
      <c r="Z570" s="28"/>
      <c r="AA570" s="29" t="s">
        <v>3954</v>
      </c>
      <c r="AB570" s="29">
        <v>220</v>
      </c>
      <c r="AC570" s="29" t="s">
        <v>35</v>
      </c>
      <c r="AD570" s="29">
        <v>2689</v>
      </c>
      <c r="AE570" s="29">
        <v>95.555999999999997</v>
      </c>
      <c r="AF570" s="29">
        <v>1746</v>
      </c>
      <c r="AG570" s="29">
        <v>1658</v>
      </c>
      <c r="AH570" s="29" t="str">
        <f t="shared" si="11"/>
        <v xml:space="preserve">Negative </v>
      </c>
      <c r="AI570" s="30">
        <v>1.39E-34</v>
      </c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</row>
    <row r="571" spans="2:53" x14ac:dyDescent="0.15">
      <c r="B571" s="25">
        <v>26</v>
      </c>
      <c r="D571" s="2"/>
      <c r="E571" s="11"/>
      <c r="G571" s="2"/>
      <c r="H571" s="2"/>
      <c r="R571" s="28"/>
      <c r="S571" s="28"/>
      <c r="T571" s="28"/>
      <c r="U571" s="28"/>
      <c r="V571" s="28"/>
      <c r="W571" s="28"/>
      <c r="X571" s="28"/>
      <c r="Y571" s="28"/>
      <c r="Z571" s="28"/>
      <c r="AA571" s="29" t="s">
        <v>3955</v>
      </c>
      <c r="AB571" s="29">
        <v>219</v>
      </c>
      <c r="AC571" s="29" t="s">
        <v>35</v>
      </c>
      <c r="AD571" s="29">
        <v>2689</v>
      </c>
      <c r="AE571" s="29">
        <v>97</v>
      </c>
      <c r="AF571" s="29">
        <v>2427</v>
      </c>
      <c r="AG571" s="29">
        <v>2526</v>
      </c>
      <c r="AH571" s="29" t="str">
        <f t="shared" si="11"/>
        <v>Positive</v>
      </c>
      <c r="AI571" s="30">
        <v>2.28E-42</v>
      </c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</row>
    <row r="572" spans="2:53" x14ac:dyDescent="0.15">
      <c r="B572" s="25">
        <v>26</v>
      </c>
      <c r="D572" s="2"/>
      <c r="E572" s="11"/>
      <c r="G572" s="2"/>
      <c r="H572" s="2"/>
      <c r="R572" s="28"/>
      <c r="S572" s="28"/>
      <c r="T572" s="28"/>
      <c r="U572" s="28"/>
      <c r="V572" s="28"/>
      <c r="W572" s="28"/>
      <c r="X572" s="28"/>
      <c r="Y572" s="28"/>
      <c r="Z572" s="28"/>
      <c r="AA572" s="29" t="s">
        <v>3956</v>
      </c>
      <c r="AB572" s="29">
        <v>219</v>
      </c>
      <c r="AC572" s="29" t="s">
        <v>35</v>
      </c>
      <c r="AD572" s="29">
        <v>2689</v>
      </c>
      <c r="AE572" s="29">
        <v>93.332999999999998</v>
      </c>
      <c r="AF572" s="29">
        <v>1330</v>
      </c>
      <c r="AG572" s="29">
        <v>1287</v>
      </c>
      <c r="AH572" s="29" t="str">
        <f t="shared" si="11"/>
        <v xml:space="preserve">Negative </v>
      </c>
      <c r="AI572" s="30">
        <v>3.08E-11</v>
      </c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</row>
    <row r="573" spans="2:53" x14ac:dyDescent="0.15">
      <c r="B573" s="25">
        <v>26</v>
      </c>
      <c r="D573" s="2"/>
      <c r="E573" s="11"/>
      <c r="G573" s="2"/>
      <c r="H573" s="2"/>
      <c r="R573" s="28"/>
      <c r="S573" s="28"/>
      <c r="T573" s="28"/>
      <c r="U573" s="28"/>
      <c r="V573" s="28"/>
      <c r="W573" s="28"/>
      <c r="X573" s="28"/>
      <c r="Y573" s="28"/>
      <c r="Z573" s="28"/>
      <c r="AA573" s="29" t="s">
        <v>3957</v>
      </c>
      <c r="AB573" s="29">
        <v>219</v>
      </c>
      <c r="AC573" s="29" t="s">
        <v>35</v>
      </c>
      <c r="AD573" s="29">
        <v>2689</v>
      </c>
      <c r="AE573" s="29">
        <v>99.028999999999996</v>
      </c>
      <c r="AF573" s="29">
        <v>717</v>
      </c>
      <c r="AG573" s="29">
        <v>615</v>
      </c>
      <c r="AH573" s="29" t="str">
        <f t="shared" ref="AH573:AH610" si="12">IF(AF573&gt;AG573,"Negative ","Positive")</f>
        <v xml:space="preserve">Negative </v>
      </c>
      <c r="AI573" s="30">
        <v>2.2699999999999999E-47</v>
      </c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</row>
    <row r="574" spans="2:53" x14ac:dyDescent="0.15">
      <c r="B574" s="25">
        <v>26</v>
      </c>
      <c r="D574" s="2"/>
      <c r="E574" s="11"/>
      <c r="G574" s="2"/>
      <c r="H574" s="2"/>
      <c r="R574" s="28"/>
      <c r="S574" s="28"/>
      <c r="T574" s="28"/>
      <c r="U574" s="28"/>
      <c r="V574" s="28"/>
      <c r="W574" s="28"/>
      <c r="X574" s="28"/>
      <c r="Y574" s="28"/>
      <c r="Z574" s="28"/>
      <c r="AA574" s="29" t="s">
        <v>3958</v>
      </c>
      <c r="AB574" s="29">
        <v>219</v>
      </c>
      <c r="AC574" s="29" t="s">
        <v>35</v>
      </c>
      <c r="AD574" s="29">
        <v>2689</v>
      </c>
      <c r="AE574" s="29">
        <v>97.015000000000001</v>
      </c>
      <c r="AF574" s="29">
        <v>1774</v>
      </c>
      <c r="AG574" s="29">
        <v>1708</v>
      </c>
      <c r="AH574" s="29" t="str">
        <f t="shared" si="12"/>
        <v xml:space="preserve">Negative </v>
      </c>
      <c r="AI574" s="30">
        <v>1.0899999999999999E-25</v>
      </c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</row>
    <row r="575" spans="2:53" x14ac:dyDescent="0.15">
      <c r="B575" s="25">
        <v>26</v>
      </c>
      <c r="D575" s="2"/>
      <c r="E575" s="11"/>
      <c r="G575" s="2"/>
      <c r="H575" s="2"/>
      <c r="R575" s="28"/>
      <c r="S575" s="28"/>
      <c r="T575" s="28"/>
      <c r="U575" s="28"/>
      <c r="V575" s="28"/>
      <c r="W575" s="28"/>
      <c r="X575" s="28"/>
      <c r="Y575" s="28"/>
      <c r="Z575" s="28"/>
      <c r="AA575" s="29" t="s">
        <v>3959</v>
      </c>
      <c r="AB575" s="29">
        <v>218</v>
      </c>
      <c r="AC575" s="29" t="s">
        <v>35</v>
      </c>
      <c r="AD575" s="29">
        <v>2689</v>
      </c>
      <c r="AE575" s="29">
        <v>97.468000000000004</v>
      </c>
      <c r="AF575" s="29">
        <v>2512</v>
      </c>
      <c r="AG575" s="29">
        <v>2434</v>
      </c>
      <c r="AH575" s="29" t="str">
        <f t="shared" si="12"/>
        <v xml:space="preserve">Negative </v>
      </c>
      <c r="AI575" s="30">
        <v>2.3099999999999999E-32</v>
      </c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</row>
    <row r="576" spans="2:53" x14ac:dyDescent="0.15">
      <c r="B576" s="25">
        <v>26</v>
      </c>
      <c r="D576" s="2"/>
      <c r="E576" s="11"/>
      <c r="G576" s="2"/>
      <c r="H576" s="2"/>
      <c r="R576" s="28"/>
      <c r="S576" s="28"/>
      <c r="T576" s="28"/>
      <c r="U576" s="28"/>
      <c r="V576" s="28"/>
      <c r="W576" s="28"/>
      <c r="X576" s="28"/>
      <c r="Y576" s="28"/>
      <c r="Z576" s="28"/>
      <c r="AA576" s="29" t="s">
        <v>3960</v>
      </c>
      <c r="AB576" s="29">
        <v>217</v>
      </c>
      <c r="AC576" s="29" t="s">
        <v>35</v>
      </c>
      <c r="AD576" s="29">
        <v>2689</v>
      </c>
      <c r="AE576" s="29">
        <v>100</v>
      </c>
      <c r="AF576" s="29">
        <v>1328</v>
      </c>
      <c r="AG576" s="29">
        <v>1283</v>
      </c>
      <c r="AH576" s="29" t="str">
        <f t="shared" si="12"/>
        <v xml:space="preserve">Negative </v>
      </c>
      <c r="AI576" s="30">
        <v>2.3399999999999999E-17</v>
      </c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</row>
    <row r="577" spans="2:53" x14ac:dyDescent="0.15">
      <c r="B577" s="25">
        <v>26</v>
      </c>
      <c r="D577" s="2"/>
      <c r="E577" s="11"/>
      <c r="G577" s="2"/>
      <c r="H577" s="2"/>
      <c r="R577" s="28"/>
      <c r="S577" s="28"/>
      <c r="T577" s="28"/>
      <c r="U577" s="28"/>
      <c r="V577" s="28"/>
      <c r="W577" s="28"/>
      <c r="X577" s="28"/>
      <c r="Y577" s="28"/>
      <c r="Z577" s="28"/>
      <c r="AA577" s="29" t="s">
        <v>999</v>
      </c>
      <c r="AB577" s="29">
        <v>217</v>
      </c>
      <c r="AC577" s="29" t="s">
        <v>35</v>
      </c>
      <c r="AD577" s="29">
        <v>2689</v>
      </c>
      <c r="AE577" s="29">
        <v>92</v>
      </c>
      <c r="AF577" s="29">
        <v>628</v>
      </c>
      <c r="AG577" s="29">
        <v>677</v>
      </c>
      <c r="AH577" s="29" t="str">
        <f t="shared" si="12"/>
        <v>Positive</v>
      </c>
      <c r="AI577" s="30">
        <v>2.36E-12</v>
      </c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</row>
    <row r="578" spans="2:53" x14ac:dyDescent="0.15">
      <c r="B578" s="25">
        <v>26</v>
      </c>
      <c r="D578" s="2"/>
      <c r="E578" s="11"/>
      <c r="G578" s="2"/>
      <c r="H578" s="2"/>
      <c r="R578" s="28"/>
      <c r="S578" s="28"/>
      <c r="T578" s="28"/>
      <c r="U578" s="28"/>
      <c r="V578" s="28"/>
      <c r="W578" s="28"/>
      <c r="X578" s="28"/>
      <c r="Y578" s="28"/>
      <c r="Z578" s="28"/>
      <c r="AA578" s="29" t="s">
        <v>3961</v>
      </c>
      <c r="AB578" s="29">
        <v>217</v>
      </c>
      <c r="AC578" s="29" t="s">
        <v>35</v>
      </c>
      <c r="AD578" s="29">
        <v>2689</v>
      </c>
      <c r="AE578" s="29">
        <v>96.875</v>
      </c>
      <c r="AF578" s="29">
        <v>454</v>
      </c>
      <c r="AG578" s="29">
        <v>517</v>
      </c>
      <c r="AH578" s="29" t="str">
        <f t="shared" si="12"/>
        <v>Positive</v>
      </c>
      <c r="AI578" s="30">
        <v>1.7999999999999999E-23</v>
      </c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</row>
    <row r="579" spans="2:53" x14ac:dyDescent="0.15">
      <c r="B579" s="25">
        <v>26</v>
      </c>
      <c r="D579" s="2"/>
      <c r="E579" s="11"/>
      <c r="G579" s="2"/>
      <c r="H579" s="2"/>
      <c r="R579" s="28"/>
      <c r="S579" s="28"/>
      <c r="T579" s="28"/>
      <c r="U579" s="28"/>
      <c r="V579" s="28"/>
      <c r="W579" s="28"/>
      <c r="X579" s="28"/>
      <c r="Y579" s="28"/>
      <c r="Z579" s="28"/>
      <c r="AA579" s="29" t="s">
        <v>3962</v>
      </c>
      <c r="AB579" s="29">
        <v>217</v>
      </c>
      <c r="AC579" s="29" t="s">
        <v>35</v>
      </c>
      <c r="AD579" s="29">
        <v>2689</v>
      </c>
      <c r="AE579" s="29">
        <v>100</v>
      </c>
      <c r="AF579" s="29">
        <v>1326</v>
      </c>
      <c r="AG579" s="29">
        <v>1295</v>
      </c>
      <c r="AH579" s="29" t="str">
        <f t="shared" si="12"/>
        <v xml:space="preserve">Negative </v>
      </c>
      <c r="AI579" s="30">
        <v>1.4200000000000001E-9</v>
      </c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</row>
    <row r="580" spans="2:53" x14ac:dyDescent="0.15">
      <c r="B580" s="25">
        <v>26</v>
      </c>
      <c r="D580" s="2"/>
      <c r="E580" s="11"/>
      <c r="G580" s="2"/>
      <c r="H580" s="2"/>
      <c r="R580" s="28"/>
      <c r="S580" s="28"/>
      <c r="T580" s="28"/>
      <c r="U580" s="28"/>
      <c r="V580" s="28"/>
      <c r="W580" s="28"/>
      <c r="X580" s="28"/>
      <c r="Y580" s="28"/>
      <c r="Z580" s="28"/>
      <c r="AA580" s="29" t="s">
        <v>3963</v>
      </c>
      <c r="AB580" s="29">
        <v>217</v>
      </c>
      <c r="AC580" s="29" t="s">
        <v>35</v>
      </c>
      <c r="AD580" s="29">
        <v>2689</v>
      </c>
      <c r="AE580" s="29">
        <v>96.385999999999996</v>
      </c>
      <c r="AF580" s="29">
        <v>1354</v>
      </c>
      <c r="AG580" s="29">
        <v>1274</v>
      </c>
      <c r="AH580" s="29" t="str">
        <f t="shared" si="12"/>
        <v xml:space="preserve">Negative </v>
      </c>
      <c r="AI580" s="30">
        <v>2.2899999999999999E-32</v>
      </c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</row>
    <row r="581" spans="2:53" x14ac:dyDescent="0.15">
      <c r="B581" s="25">
        <v>26</v>
      </c>
      <c r="D581" s="2"/>
      <c r="E581" s="11"/>
      <c r="G581" s="2"/>
      <c r="H581" s="2"/>
      <c r="R581" s="28"/>
      <c r="S581" s="28"/>
      <c r="T581" s="28"/>
      <c r="U581" s="28"/>
      <c r="V581" s="28"/>
      <c r="W581" s="28"/>
      <c r="X581" s="28"/>
      <c r="Y581" s="28"/>
      <c r="Z581" s="28"/>
      <c r="AA581" s="29" t="s">
        <v>3964</v>
      </c>
      <c r="AB581" s="29">
        <v>217</v>
      </c>
      <c r="AC581" s="29" t="s">
        <v>35</v>
      </c>
      <c r="AD581" s="29">
        <v>2689</v>
      </c>
      <c r="AE581" s="29">
        <v>96.721000000000004</v>
      </c>
      <c r="AF581" s="29">
        <v>2321</v>
      </c>
      <c r="AG581" s="29">
        <v>2442</v>
      </c>
      <c r="AH581" s="29" t="str">
        <f t="shared" si="12"/>
        <v>Positive</v>
      </c>
      <c r="AI581" s="30">
        <v>6.2000000000000003E-53</v>
      </c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</row>
    <row r="582" spans="2:53" x14ac:dyDescent="0.15">
      <c r="B582" s="25">
        <v>26</v>
      </c>
      <c r="D582" s="2"/>
      <c r="E582" s="11"/>
      <c r="G582" s="2"/>
      <c r="H582" s="2"/>
      <c r="R582" s="28"/>
      <c r="S582" s="28"/>
      <c r="T582" s="28"/>
      <c r="U582" s="28"/>
      <c r="V582" s="28"/>
      <c r="W582" s="28"/>
      <c r="X582" s="28"/>
      <c r="Y582" s="28"/>
      <c r="Z582" s="28"/>
      <c r="AA582" s="29" t="s">
        <v>3965</v>
      </c>
      <c r="AB582" s="29">
        <v>216</v>
      </c>
      <c r="AC582" s="29" t="s">
        <v>35</v>
      </c>
      <c r="AD582" s="29">
        <v>2689</v>
      </c>
      <c r="AE582" s="29">
        <v>100</v>
      </c>
      <c r="AF582" s="29">
        <v>998</v>
      </c>
      <c r="AG582" s="29">
        <v>922</v>
      </c>
      <c r="AH582" s="29" t="str">
        <f t="shared" si="12"/>
        <v xml:space="preserve">Negative </v>
      </c>
      <c r="AI582" s="30">
        <v>1.3600000000000001E-34</v>
      </c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</row>
    <row r="583" spans="2:53" x14ac:dyDescent="0.15">
      <c r="B583" s="25">
        <v>26</v>
      </c>
      <c r="D583" s="2"/>
      <c r="E583" s="11"/>
      <c r="G583" s="2"/>
      <c r="H583" s="2"/>
      <c r="R583" s="28"/>
      <c r="S583" s="28"/>
      <c r="T583" s="28"/>
      <c r="U583" s="28"/>
      <c r="V583" s="28"/>
      <c r="W583" s="28"/>
      <c r="X583" s="28"/>
      <c r="Y583" s="28"/>
      <c r="Z583" s="28"/>
      <c r="AA583" s="29" t="s">
        <v>3966</v>
      </c>
      <c r="AB583" s="29">
        <v>215</v>
      </c>
      <c r="AC583" s="29" t="s">
        <v>35</v>
      </c>
      <c r="AD583" s="29">
        <v>2689</v>
      </c>
      <c r="AE583" s="29">
        <v>93.332999999999998</v>
      </c>
      <c r="AF583" s="29">
        <v>2494</v>
      </c>
      <c r="AG583" s="29">
        <v>2405</v>
      </c>
      <c r="AH583" s="29" t="str">
        <f t="shared" si="12"/>
        <v xml:space="preserve">Negative </v>
      </c>
      <c r="AI583" s="30">
        <v>8.1600000000000001E-32</v>
      </c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</row>
    <row r="584" spans="2:53" x14ac:dyDescent="0.15">
      <c r="B584" s="25">
        <v>26</v>
      </c>
      <c r="D584" s="2"/>
      <c r="E584" s="11"/>
      <c r="G584" s="2"/>
      <c r="H584" s="2"/>
      <c r="R584" s="28"/>
      <c r="S584" s="28"/>
      <c r="T584" s="28"/>
      <c r="U584" s="28"/>
      <c r="V584" s="28"/>
      <c r="W584" s="28"/>
      <c r="X584" s="28"/>
      <c r="Y584" s="28"/>
      <c r="Z584" s="28"/>
      <c r="AA584" s="29" t="s">
        <v>3967</v>
      </c>
      <c r="AB584" s="29">
        <v>214</v>
      </c>
      <c r="AC584" s="29" t="s">
        <v>35</v>
      </c>
      <c r="AD584" s="29">
        <v>2689</v>
      </c>
      <c r="AE584" s="29">
        <v>87.096999999999994</v>
      </c>
      <c r="AF584" s="29">
        <v>1584</v>
      </c>
      <c r="AG584" s="29">
        <v>1527</v>
      </c>
      <c r="AH584" s="29" t="str">
        <f t="shared" si="12"/>
        <v xml:space="preserve">Negative </v>
      </c>
      <c r="AI584" s="30">
        <v>3.0099999999999998E-11</v>
      </c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</row>
    <row r="585" spans="2:53" x14ac:dyDescent="0.15">
      <c r="B585" s="25">
        <v>26</v>
      </c>
      <c r="D585" s="2"/>
      <c r="E585" s="11"/>
      <c r="G585" s="2"/>
      <c r="H585" s="2"/>
      <c r="R585" s="28"/>
      <c r="S585" s="28"/>
      <c r="T585" s="28"/>
      <c r="U585" s="28"/>
      <c r="V585" s="28"/>
      <c r="W585" s="28"/>
      <c r="X585" s="28"/>
      <c r="Y585" s="28"/>
      <c r="Z585" s="28"/>
      <c r="AA585" s="29" t="s">
        <v>3968</v>
      </c>
      <c r="AB585" s="29">
        <v>214</v>
      </c>
      <c r="AC585" s="29" t="s">
        <v>35</v>
      </c>
      <c r="AD585" s="29">
        <v>2689</v>
      </c>
      <c r="AE585" s="29">
        <v>96.97</v>
      </c>
      <c r="AF585" s="29">
        <v>1671</v>
      </c>
      <c r="AG585" s="29">
        <v>1703</v>
      </c>
      <c r="AH585" s="29" t="str">
        <f t="shared" si="12"/>
        <v>Positive</v>
      </c>
      <c r="AI585" s="30">
        <v>1.81E-8</v>
      </c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</row>
    <row r="586" spans="2:53" x14ac:dyDescent="0.15">
      <c r="B586" s="25">
        <v>26</v>
      </c>
      <c r="D586" s="2"/>
      <c r="E586" s="11"/>
      <c r="G586" s="2"/>
      <c r="H586" s="2"/>
      <c r="R586" s="28"/>
      <c r="S586" s="28"/>
      <c r="T586" s="28"/>
      <c r="U586" s="28"/>
      <c r="V586" s="28"/>
      <c r="W586" s="28"/>
      <c r="X586" s="28"/>
      <c r="Y586" s="28"/>
      <c r="Z586" s="28"/>
      <c r="AA586" s="29" t="s">
        <v>3969</v>
      </c>
      <c r="AB586" s="29">
        <v>213</v>
      </c>
      <c r="AC586" s="29" t="s">
        <v>35</v>
      </c>
      <c r="AD586" s="29">
        <v>2689</v>
      </c>
      <c r="AE586" s="29">
        <v>94.835999999999999</v>
      </c>
      <c r="AF586" s="29">
        <v>1958</v>
      </c>
      <c r="AG586" s="29">
        <v>2170</v>
      </c>
      <c r="AH586" s="29" t="str">
        <f t="shared" si="12"/>
        <v>Positive</v>
      </c>
      <c r="AI586" s="30">
        <v>7.4200000000000003E-92</v>
      </c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</row>
    <row r="587" spans="2:53" x14ac:dyDescent="0.15">
      <c r="B587" s="25">
        <v>26</v>
      </c>
      <c r="D587" s="2"/>
      <c r="E587" s="11"/>
      <c r="G587" s="2"/>
      <c r="H587" s="2"/>
      <c r="R587" s="28"/>
      <c r="S587" s="28"/>
      <c r="T587" s="28"/>
      <c r="U587" s="28"/>
      <c r="V587" s="28"/>
      <c r="W587" s="28"/>
      <c r="X587" s="28"/>
      <c r="Y587" s="28"/>
      <c r="Z587" s="28"/>
      <c r="AA587" s="29" t="s">
        <v>3970</v>
      </c>
      <c r="AB587" s="29">
        <v>212</v>
      </c>
      <c r="AC587" s="29" t="s">
        <v>35</v>
      </c>
      <c r="AD587" s="29">
        <v>2689</v>
      </c>
      <c r="AE587" s="29">
        <v>98.484999999999999</v>
      </c>
      <c r="AF587" s="29">
        <v>1380</v>
      </c>
      <c r="AG587" s="29">
        <v>1315</v>
      </c>
      <c r="AH587" s="29" t="str">
        <f t="shared" si="12"/>
        <v xml:space="preserve">Negative </v>
      </c>
      <c r="AI587" s="30">
        <v>8.0899999999999998E-27</v>
      </c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</row>
    <row r="588" spans="2:53" x14ac:dyDescent="0.15">
      <c r="B588" s="25">
        <v>26</v>
      </c>
      <c r="D588" s="2"/>
      <c r="E588" s="11"/>
      <c r="G588" s="2"/>
      <c r="H588" s="2"/>
      <c r="R588" s="28"/>
      <c r="S588" s="28"/>
      <c r="T588" s="28"/>
      <c r="U588" s="28"/>
      <c r="V588" s="28"/>
      <c r="W588" s="28"/>
      <c r="X588" s="28"/>
      <c r="Y588" s="28"/>
      <c r="Z588" s="28"/>
      <c r="AA588" s="29" t="s">
        <v>3971</v>
      </c>
      <c r="AB588" s="29">
        <v>212</v>
      </c>
      <c r="AC588" s="29" t="s">
        <v>35</v>
      </c>
      <c r="AD588" s="29">
        <v>2689</v>
      </c>
      <c r="AE588" s="29">
        <v>98.182000000000002</v>
      </c>
      <c r="AF588" s="29">
        <v>2288</v>
      </c>
      <c r="AG588" s="29">
        <v>2342</v>
      </c>
      <c r="AH588" s="29" t="str">
        <f t="shared" si="12"/>
        <v>Positive</v>
      </c>
      <c r="AI588" s="30">
        <v>1.0499999999999999E-20</v>
      </c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</row>
    <row r="589" spans="2:53" x14ac:dyDescent="0.15">
      <c r="B589" s="25">
        <v>26</v>
      </c>
      <c r="D589" s="2"/>
      <c r="E589" s="11"/>
      <c r="G589" s="2"/>
      <c r="H589" s="2"/>
      <c r="R589" s="28"/>
      <c r="S589" s="28"/>
      <c r="T589" s="28"/>
      <c r="U589" s="28"/>
      <c r="V589" s="28"/>
      <c r="W589" s="28"/>
      <c r="X589" s="28"/>
      <c r="Y589" s="28"/>
      <c r="Z589" s="28"/>
      <c r="AA589" s="29" t="s">
        <v>3972</v>
      </c>
      <c r="AB589" s="29">
        <v>211</v>
      </c>
      <c r="AC589" s="29" t="s">
        <v>35</v>
      </c>
      <c r="AD589" s="29">
        <v>2689</v>
      </c>
      <c r="AE589" s="29">
        <v>97.63</v>
      </c>
      <c r="AF589" s="29">
        <v>1386</v>
      </c>
      <c r="AG589" s="29">
        <v>1176</v>
      </c>
      <c r="AH589" s="29" t="str">
        <f t="shared" si="12"/>
        <v xml:space="preserve">Negative </v>
      </c>
      <c r="AI589" s="30">
        <v>9.3699999999999995E-101</v>
      </c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</row>
    <row r="590" spans="2:53" x14ac:dyDescent="0.15">
      <c r="B590" s="25">
        <v>26</v>
      </c>
      <c r="D590" s="2"/>
      <c r="E590" s="11"/>
      <c r="G590" s="2"/>
      <c r="H590" s="2"/>
      <c r="R590" s="28"/>
      <c r="S590" s="28"/>
      <c r="T590" s="28"/>
      <c r="U590" s="28"/>
      <c r="V590" s="28"/>
      <c r="W590" s="28"/>
      <c r="X590" s="28"/>
      <c r="Y590" s="28"/>
      <c r="Z590" s="28"/>
      <c r="AA590" s="29" t="s">
        <v>3973</v>
      </c>
      <c r="AB590" s="29">
        <v>211</v>
      </c>
      <c r="AC590" s="29" t="s">
        <v>35</v>
      </c>
      <c r="AD590" s="29">
        <v>2689</v>
      </c>
      <c r="AE590" s="29">
        <v>99.106999999999999</v>
      </c>
      <c r="AF590" s="29">
        <v>1403</v>
      </c>
      <c r="AG590" s="29">
        <v>1292</v>
      </c>
      <c r="AH590" s="29" t="str">
        <f t="shared" si="12"/>
        <v xml:space="preserve">Negative </v>
      </c>
      <c r="AI590" s="30">
        <v>2.1599999999999999E-52</v>
      </c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</row>
    <row r="591" spans="2:53" x14ac:dyDescent="0.15">
      <c r="B591" s="25">
        <v>26</v>
      </c>
      <c r="D591" s="2"/>
      <c r="E591" s="11"/>
      <c r="G591" s="2"/>
      <c r="H591" s="2"/>
      <c r="R591" s="28"/>
      <c r="S591" s="28"/>
      <c r="T591" s="28"/>
      <c r="U591" s="28"/>
      <c r="V591" s="28"/>
      <c r="W591" s="28"/>
      <c r="X591" s="28"/>
      <c r="Y591" s="28"/>
      <c r="Z591" s="28"/>
      <c r="AA591" s="29" t="s">
        <v>3974</v>
      </c>
      <c r="AB591" s="29">
        <v>211</v>
      </c>
      <c r="AC591" s="29" t="s">
        <v>35</v>
      </c>
      <c r="AD591" s="29">
        <v>2689</v>
      </c>
      <c r="AE591" s="29">
        <v>96.629000000000005</v>
      </c>
      <c r="AF591" s="29">
        <v>2485</v>
      </c>
      <c r="AG591" s="29">
        <v>2573</v>
      </c>
      <c r="AH591" s="29" t="str">
        <f t="shared" si="12"/>
        <v>Positive</v>
      </c>
      <c r="AI591" s="30">
        <v>2.86E-36</v>
      </c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</row>
    <row r="592" spans="2:53" x14ac:dyDescent="0.15">
      <c r="B592" s="25">
        <v>26</v>
      </c>
      <c r="D592" s="2"/>
      <c r="E592" s="11"/>
      <c r="G592" s="2"/>
      <c r="H592" s="2"/>
      <c r="R592" s="28"/>
      <c r="S592" s="28"/>
      <c r="T592" s="28"/>
      <c r="U592" s="28"/>
      <c r="V592" s="28"/>
      <c r="W592" s="28"/>
      <c r="X592" s="28"/>
      <c r="Y592" s="28"/>
      <c r="Z592" s="28"/>
      <c r="AA592" s="29" t="s">
        <v>3975</v>
      </c>
      <c r="AB592" s="29">
        <v>210</v>
      </c>
      <c r="AC592" s="29" t="s">
        <v>35</v>
      </c>
      <c r="AD592" s="29">
        <v>2689</v>
      </c>
      <c r="AE592" s="29">
        <v>100</v>
      </c>
      <c r="AF592" s="29">
        <v>1106</v>
      </c>
      <c r="AG592" s="29">
        <v>1063</v>
      </c>
      <c r="AH592" s="29" t="str">
        <f t="shared" si="12"/>
        <v xml:space="preserve">Negative </v>
      </c>
      <c r="AI592" s="30">
        <v>2.9200000000000001E-16</v>
      </c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</row>
    <row r="593" spans="2:53" x14ac:dyDescent="0.15">
      <c r="B593" s="25">
        <v>26</v>
      </c>
      <c r="D593" s="2"/>
      <c r="E593" s="11"/>
      <c r="G593" s="2"/>
      <c r="H593" s="2"/>
      <c r="R593" s="28"/>
      <c r="S593" s="28"/>
      <c r="T593" s="28"/>
      <c r="U593" s="28"/>
      <c r="V593" s="28"/>
      <c r="W593" s="28"/>
      <c r="X593" s="28"/>
      <c r="Y593" s="28"/>
      <c r="Z593" s="28"/>
      <c r="AA593" s="29" t="s">
        <v>3976</v>
      </c>
      <c r="AB593" s="29">
        <v>210</v>
      </c>
      <c r="AC593" s="29" t="s">
        <v>35</v>
      </c>
      <c r="AD593" s="29">
        <v>2689</v>
      </c>
      <c r="AE593" s="29">
        <v>98.570999999999998</v>
      </c>
      <c r="AF593" s="29">
        <v>1285</v>
      </c>
      <c r="AG593" s="29">
        <v>1354</v>
      </c>
      <c r="AH593" s="29" t="str">
        <f t="shared" si="12"/>
        <v>Positive</v>
      </c>
      <c r="AI593" s="30">
        <v>4.7900000000000001E-29</v>
      </c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</row>
    <row r="594" spans="2:53" x14ac:dyDescent="0.15">
      <c r="B594" s="25">
        <v>26</v>
      </c>
      <c r="D594" s="2"/>
      <c r="E594" s="11"/>
      <c r="G594" s="2"/>
      <c r="H594" s="2"/>
      <c r="R594" s="28"/>
      <c r="S594" s="28"/>
      <c r="T594" s="28"/>
      <c r="U594" s="28"/>
      <c r="V594" s="28"/>
      <c r="W594" s="28"/>
      <c r="X594" s="28"/>
      <c r="Y594" s="28"/>
      <c r="Z594" s="28"/>
      <c r="AA594" s="29" t="s">
        <v>3977</v>
      </c>
      <c r="AB594" s="29">
        <v>209</v>
      </c>
      <c r="AC594" s="29" t="s">
        <v>35</v>
      </c>
      <c r="AD594" s="29">
        <v>2689</v>
      </c>
      <c r="AE594" s="29">
        <v>96.491</v>
      </c>
      <c r="AF594" s="29">
        <v>1662</v>
      </c>
      <c r="AG594" s="29">
        <v>1775</v>
      </c>
      <c r="AH594" s="29" t="str">
        <f t="shared" si="12"/>
        <v>Positive</v>
      </c>
      <c r="AI594" s="30">
        <v>1.66E-48</v>
      </c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</row>
    <row r="595" spans="2:53" x14ac:dyDescent="0.15">
      <c r="B595" s="25">
        <v>26</v>
      </c>
      <c r="D595" s="2"/>
      <c r="E595" s="11"/>
      <c r="G595" s="2"/>
      <c r="H595" s="2"/>
      <c r="R595" s="28"/>
      <c r="S595" s="28"/>
      <c r="T595" s="28"/>
      <c r="U595" s="28"/>
      <c r="V595" s="28"/>
      <c r="W595" s="28"/>
      <c r="X595" s="28"/>
      <c r="Y595" s="28"/>
      <c r="Z595" s="28"/>
      <c r="AA595" s="29" t="s">
        <v>2709</v>
      </c>
      <c r="AB595" s="29">
        <v>209</v>
      </c>
      <c r="AC595" s="29" t="s">
        <v>35</v>
      </c>
      <c r="AD595" s="29">
        <v>2689</v>
      </c>
      <c r="AE595" s="29">
        <v>97.674000000000007</v>
      </c>
      <c r="AF595" s="29">
        <v>1311</v>
      </c>
      <c r="AG595" s="29">
        <v>1353</v>
      </c>
      <c r="AH595" s="29" t="str">
        <f t="shared" si="12"/>
        <v>Positive</v>
      </c>
      <c r="AI595" s="30">
        <v>4.8600000000000002E-14</v>
      </c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</row>
    <row r="596" spans="2:53" x14ac:dyDescent="0.15">
      <c r="B596" s="25">
        <v>26</v>
      </c>
      <c r="D596" s="2"/>
      <c r="E596" s="11"/>
      <c r="G596" s="2"/>
      <c r="H596" s="2"/>
      <c r="R596" s="28"/>
      <c r="S596" s="28"/>
      <c r="T596" s="28"/>
      <c r="U596" s="28"/>
      <c r="V596" s="28"/>
      <c r="W596" s="28"/>
      <c r="X596" s="28"/>
      <c r="Y596" s="28"/>
      <c r="Z596" s="28"/>
      <c r="AA596" s="29" t="s">
        <v>3978</v>
      </c>
      <c r="AB596" s="29">
        <v>209</v>
      </c>
      <c r="AC596" s="29" t="s">
        <v>35</v>
      </c>
      <c r="AD596" s="29">
        <v>2689</v>
      </c>
      <c r="AE596" s="29">
        <v>98</v>
      </c>
      <c r="AF596" s="29">
        <v>1609</v>
      </c>
      <c r="AG596" s="29">
        <v>1560</v>
      </c>
      <c r="AH596" s="29" t="str">
        <f t="shared" si="12"/>
        <v xml:space="preserve">Negative </v>
      </c>
      <c r="AI596" s="30">
        <v>6.2499999999999999E-18</v>
      </c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</row>
    <row r="597" spans="2:53" x14ac:dyDescent="0.15">
      <c r="B597" s="25">
        <v>26</v>
      </c>
      <c r="D597" s="2"/>
      <c r="E597" s="11"/>
      <c r="G597" s="2"/>
      <c r="H597" s="2"/>
      <c r="R597" s="28"/>
      <c r="S597" s="28"/>
      <c r="T597" s="28"/>
      <c r="U597" s="28"/>
      <c r="V597" s="28"/>
      <c r="W597" s="28"/>
      <c r="X597" s="28"/>
      <c r="Y597" s="28"/>
      <c r="Z597" s="28"/>
      <c r="AA597" s="29" t="s">
        <v>3979</v>
      </c>
      <c r="AB597" s="29">
        <v>208</v>
      </c>
      <c r="AC597" s="29" t="s">
        <v>35</v>
      </c>
      <c r="AD597" s="29">
        <v>2689</v>
      </c>
      <c r="AE597" s="29">
        <v>98.683999999999997</v>
      </c>
      <c r="AF597" s="29">
        <v>1354</v>
      </c>
      <c r="AG597" s="29">
        <v>1279</v>
      </c>
      <c r="AH597" s="29" t="str">
        <f t="shared" si="12"/>
        <v xml:space="preserve">Negative </v>
      </c>
      <c r="AI597" s="30">
        <v>2.1899999999999999E-32</v>
      </c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</row>
    <row r="598" spans="2:53" x14ac:dyDescent="0.15">
      <c r="B598" s="25">
        <v>26</v>
      </c>
      <c r="D598" s="2"/>
      <c r="E598" s="11"/>
      <c r="G598" s="2"/>
      <c r="H598" s="2"/>
      <c r="R598" s="28"/>
      <c r="S598" s="28"/>
      <c r="T598" s="28"/>
      <c r="U598" s="28"/>
      <c r="V598" s="28"/>
      <c r="W598" s="28"/>
      <c r="X598" s="28"/>
      <c r="Y598" s="28"/>
      <c r="Z598" s="28"/>
      <c r="AA598" s="29" t="s">
        <v>3980</v>
      </c>
      <c r="AB598" s="29">
        <v>208</v>
      </c>
      <c r="AC598" s="29" t="s">
        <v>35</v>
      </c>
      <c r="AD598" s="29">
        <v>2689</v>
      </c>
      <c r="AE598" s="29">
        <v>94.174999999999997</v>
      </c>
      <c r="AF598" s="29">
        <v>1316</v>
      </c>
      <c r="AG598" s="29">
        <v>1214</v>
      </c>
      <c r="AH598" s="29" t="str">
        <f t="shared" si="12"/>
        <v xml:space="preserve">Negative </v>
      </c>
      <c r="AI598" s="30">
        <v>1.6799999999999999E-38</v>
      </c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</row>
    <row r="599" spans="2:53" x14ac:dyDescent="0.15">
      <c r="B599" s="25">
        <v>26</v>
      </c>
      <c r="D599" s="2"/>
      <c r="E599" s="11"/>
      <c r="G599" s="2"/>
      <c r="H599" s="2"/>
      <c r="R599" s="28"/>
      <c r="S599" s="28"/>
      <c r="T599" s="28"/>
      <c r="U599" s="28"/>
      <c r="V599" s="28"/>
      <c r="W599" s="28"/>
      <c r="X599" s="28"/>
      <c r="Y599" s="28"/>
      <c r="Z599" s="28"/>
      <c r="AA599" s="29" t="s">
        <v>3981</v>
      </c>
      <c r="AB599" s="29">
        <v>208</v>
      </c>
      <c r="AC599" s="29" t="s">
        <v>35</v>
      </c>
      <c r="AD599" s="29">
        <v>2689</v>
      </c>
      <c r="AE599" s="29">
        <v>98.462000000000003</v>
      </c>
      <c r="AF599" s="29">
        <v>198</v>
      </c>
      <c r="AG599" s="29">
        <v>261</v>
      </c>
      <c r="AH599" s="29" t="str">
        <f t="shared" si="12"/>
        <v>Positive</v>
      </c>
      <c r="AI599" s="30">
        <v>1.03E-25</v>
      </c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</row>
    <row r="600" spans="2:53" x14ac:dyDescent="0.15">
      <c r="B600" s="25">
        <v>26</v>
      </c>
      <c r="D600" s="2"/>
      <c r="E600" s="11"/>
      <c r="G600" s="2"/>
      <c r="H600" s="2"/>
      <c r="R600" s="28"/>
      <c r="S600" s="28"/>
      <c r="T600" s="28"/>
      <c r="U600" s="28"/>
      <c r="V600" s="28"/>
      <c r="W600" s="28"/>
      <c r="X600" s="28"/>
      <c r="Y600" s="28"/>
      <c r="Z600" s="28"/>
      <c r="AA600" s="29" t="s">
        <v>3982</v>
      </c>
      <c r="AB600" s="29">
        <v>207</v>
      </c>
      <c r="AC600" s="29" t="s">
        <v>35</v>
      </c>
      <c r="AD600" s="29">
        <v>2689</v>
      </c>
      <c r="AE600" s="29">
        <v>98.837000000000003</v>
      </c>
      <c r="AF600" s="29">
        <v>305</v>
      </c>
      <c r="AG600" s="29">
        <v>220</v>
      </c>
      <c r="AH600" s="29" t="str">
        <f t="shared" si="12"/>
        <v xml:space="preserve">Negative </v>
      </c>
      <c r="AI600" s="30">
        <v>2.16E-37</v>
      </c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</row>
    <row r="601" spans="2:53" x14ac:dyDescent="0.15">
      <c r="B601" s="25">
        <v>26</v>
      </c>
      <c r="D601" s="2"/>
      <c r="E601" s="11"/>
      <c r="G601" s="2"/>
      <c r="H601" s="2"/>
      <c r="R601" s="28"/>
      <c r="S601" s="28"/>
      <c r="T601" s="28"/>
      <c r="U601" s="28"/>
      <c r="V601" s="28"/>
      <c r="W601" s="28"/>
      <c r="X601" s="28"/>
      <c r="Y601" s="28"/>
      <c r="Z601" s="28"/>
      <c r="AA601" s="29" t="s">
        <v>3983</v>
      </c>
      <c r="AB601" s="29">
        <v>207</v>
      </c>
      <c r="AC601" s="29" t="s">
        <v>35</v>
      </c>
      <c r="AD601" s="29">
        <v>2689</v>
      </c>
      <c r="AE601" s="29">
        <v>97.700999999999993</v>
      </c>
      <c r="AF601" s="29">
        <v>1744</v>
      </c>
      <c r="AG601" s="29">
        <v>1658</v>
      </c>
      <c r="AH601" s="29" t="str">
        <f t="shared" si="12"/>
        <v xml:space="preserve">Negative </v>
      </c>
      <c r="AI601" s="30">
        <v>7.77E-37</v>
      </c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</row>
    <row r="602" spans="2:53" x14ac:dyDescent="0.15">
      <c r="B602" s="25">
        <v>26</v>
      </c>
      <c r="D602" s="2"/>
      <c r="E602" s="11"/>
      <c r="G602" s="2"/>
      <c r="H602" s="2"/>
      <c r="R602" s="28"/>
      <c r="S602" s="28"/>
      <c r="T602" s="28"/>
      <c r="U602" s="28"/>
      <c r="V602" s="28"/>
      <c r="W602" s="28"/>
      <c r="X602" s="28"/>
      <c r="Y602" s="28"/>
      <c r="Z602" s="28"/>
      <c r="AA602" s="29" t="s">
        <v>3984</v>
      </c>
      <c r="AB602" s="29">
        <v>207</v>
      </c>
      <c r="AC602" s="29" t="s">
        <v>35</v>
      </c>
      <c r="AD602" s="29">
        <v>2689</v>
      </c>
      <c r="AE602" s="29">
        <v>95.652000000000001</v>
      </c>
      <c r="AF602" s="29">
        <v>2473</v>
      </c>
      <c r="AG602" s="29">
        <v>2405</v>
      </c>
      <c r="AH602" s="29" t="str">
        <f t="shared" si="12"/>
        <v xml:space="preserve">Negative </v>
      </c>
      <c r="AI602" s="30">
        <v>3.6700000000000002E-25</v>
      </c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</row>
    <row r="603" spans="2:53" x14ac:dyDescent="0.15">
      <c r="B603" s="25">
        <v>26</v>
      </c>
      <c r="D603" s="2"/>
      <c r="E603" s="11"/>
      <c r="G603" s="2"/>
      <c r="H603" s="2"/>
      <c r="R603" s="28"/>
      <c r="S603" s="28"/>
      <c r="T603" s="28"/>
      <c r="U603" s="28"/>
      <c r="V603" s="28"/>
      <c r="W603" s="28"/>
      <c r="X603" s="28"/>
      <c r="Y603" s="28"/>
      <c r="Z603" s="28"/>
      <c r="AA603" s="29" t="s">
        <v>3985</v>
      </c>
      <c r="AB603" s="29">
        <v>206</v>
      </c>
      <c r="AC603" s="29" t="s">
        <v>35</v>
      </c>
      <c r="AD603" s="29">
        <v>2689</v>
      </c>
      <c r="AE603" s="29">
        <v>96.703000000000003</v>
      </c>
      <c r="AF603" s="29">
        <v>1798</v>
      </c>
      <c r="AG603" s="29">
        <v>1708</v>
      </c>
      <c r="AH603" s="29" t="str">
        <f t="shared" si="12"/>
        <v xml:space="preserve">Negative </v>
      </c>
      <c r="AI603" s="30">
        <v>2.1499999999999998E-37</v>
      </c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</row>
    <row r="604" spans="2:53" x14ac:dyDescent="0.15">
      <c r="B604" s="25">
        <v>26</v>
      </c>
      <c r="D604" s="2"/>
      <c r="E604" s="11"/>
      <c r="G604" s="2"/>
      <c r="H604" s="2"/>
      <c r="R604" s="28"/>
      <c r="S604" s="28"/>
      <c r="T604" s="28"/>
      <c r="U604" s="28"/>
      <c r="V604" s="28"/>
      <c r="W604" s="28"/>
      <c r="X604" s="28"/>
      <c r="Y604" s="28"/>
      <c r="Z604" s="28"/>
      <c r="AA604" s="29" t="s">
        <v>3986</v>
      </c>
      <c r="AB604" s="29">
        <v>205</v>
      </c>
      <c r="AC604" s="29" t="s">
        <v>35</v>
      </c>
      <c r="AD604" s="29">
        <v>2689</v>
      </c>
      <c r="AE604" s="29">
        <v>98.81</v>
      </c>
      <c r="AF604" s="29">
        <v>406</v>
      </c>
      <c r="AG604" s="29">
        <v>489</v>
      </c>
      <c r="AH604" s="29" t="str">
        <f t="shared" si="12"/>
        <v>Positive</v>
      </c>
      <c r="AI604" s="30">
        <v>7.6900000000000001E-37</v>
      </c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</row>
    <row r="605" spans="2:53" x14ac:dyDescent="0.15">
      <c r="B605" s="25">
        <v>26</v>
      </c>
      <c r="D605" s="2"/>
      <c r="E605" s="11"/>
      <c r="G605" s="2"/>
      <c r="H605" s="2"/>
      <c r="R605" s="28"/>
      <c r="S605" s="28"/>
      <c r="T605" s="28"/>
      <c r="U605" s="28"/>
      <c r="V605" s="28"/>
      <c r="W605" s="28"/>
      <c r="X605" s="28"/>
      <c r="Y605" s="28"/>
      <c r="Z605" s="28"/>
      <c r="AA605" s="29" t="s">
        <v>3987</v>
      </c>
      <c r="AB605" s="29">
        <v>204</v>
      </c>
      <c r="AC605" s="29" t="s">
        <v>35</v>
      </c>
      <c r="AD605" s="29">
        <v>2689</v>
      </c>
      <c r="AE605" s="29">
        <v>94.594999999999999</v>
      </c>
      <c r="AF605" s="29">
        <v>1940</v>
      </c>
      <c r="AG605" s="29">
        <v>2013</v>
      </c>
      <c r="AH605" s="29" t="str">
        <f t="shared" si="12"/>
        <v>Positive</v>
      </c>
      <c r="AI605" s="30">
        <v>2.7900000000000001E-26</v>
      </c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</row>
    <row r="606" spans="2:53" x14ac:dyDescent="0.15">
      <c r="B606" s="25">
        <v>26</v>
      </c>
      <c r="D606" s="2"/>
      <c r="E606" s="11"/>
      <c r="G606" s="2"/>
      <c r="H606" s="2"/>
      <c r="R606" s="28"/>
      <c r="S606" s="28"/>
      <c r="T606" s="28"/>
      <c r="U606" s="28"/>
      <c r="V606" s="28"/>
      <c r="W606" s="28"/>
      <c r="X606" s="28"/>
      <c r="Y606" s="28"/>
      <c r="Z606" s="28"/>
      <c r="AA606" s="29" t="s">
        <v>3988</v>
      </c>
      <c r="AB606" s="29">
        <v>204</v>
      </c>
      <c r="AC606" s="29" t="s">
        <v>35</v>
      </c>
      <c r="AD606" s="29">
        <v>2689</v>
      </c>
      <c r="AE606" s="29">
        <v>95.040999999999997</v>
      </c>
      <c r="AF606" s="29">
        <v>2525</v>
      </c>
      <c r="AG606" s="29">
        <v>2405</v>
      </c>
      <c r="AH606" s="29" t="str">
        <f t="shared" si="12"/>
        <v xml:space="preserve">Negative </v>
      </c>
      <c r="AI606" s="30">
        <v>1.6200000000000001E-48</v>
      </c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</row>
    <row r="607" spans="2:53" x14ac:dyDescent="0.15">
      <c r="B607" s="25">
        <v>26</v>
      </c>
      <c r="D607" s="2"/>
      <c r="E607" s="11"/>
      <c r="G607" s="2"/>
      <c r="H607" s="2"/>
      <c r="R607" s="28"/>
      <c r="S607" s="28"/>
      <c r="T607" s="28"/>
      <c r="U607" s="28"/>
      <c r="V607" s="28"/>
      <c r="W607" s="28"/>
      <c r="X607" s="28"/>
      <c r="Y607" s="28"/>
      <c r="Z607" s="28"/>
      <c r="AA607" s="29" t="s">
        <v>3989</v>
      </c>
      <c r="AB607" s="29">
        <v>203</v>
      </c>
      <c r="AC607" s="29" t="s">
        <v>35</v>
      </c>
      <c r="AD607" s="29">
        <v>2689</v>
      </c>
      <c r="AE607" s="29">
        <v>96.225999999999999</v>
      </c>
      <c r="AF607" s="29">
        <v>1760</v>
      </c>
      <c r="AG607" s="29">
        <v>1708</v>
      </c>
      <c r="AH607" s="29" t="str">
        <f t="shared" si="12"/>
        <v xml:space="preserve">Negative </v>
      </c>
      <c r="AI607" s="30">
        <v>6.0500000000000002E-18</v>
      </c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</row>
    <row r="608" spans="2:53" x14ac:dyDescent="0.15">
      <c r="B608" s="25">
        <v>26</v>
      </c>
      <c r="D608" s="2"/>
      <c r="E608" s="11"/>
      <c r="G608" s="2"/>
      <c r="H608" s="2"/>
      <c r="R608" s="28"/>
      <c r="S608" s="28"/>
      <c r="T608" s="28"/>
      <c r="U608" s="28"/>
      <c r="V608" s="28"/>
      <c r="W608" s="28"/>
      <c r="X608" s="28"/>
      <c r="Y608" s="28"/>
      <c r="Z608" s="28"/>
      <c r="AA608" s="29" t="s">
        <v>3990</v>
      </c>
      <c r="AB608" s="29">
        <v>203</v>
      </c>
      <c r="AC608" s="29" t="s">
        <v>35</v>
      </c>
      <c r="AD608" s="29">
        <v>2689</v>
      </c>
      <c r="AE608" s="29">
        <v>96</v>
      </c>
      <c r="AF608" s="29">
        <v>1703</v>
      </c>
      <c r="AG608" s="29">
        <v>1776</v>
      </c>
      <c r="AH608" s="29" t="str">
        <f t="shared" si="12"/>
        <v>Positive</v>
      </c>
      <c r="AI608" s="30">
        <v>5.9600000000000003E-28</v>
      </c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</row>
    <row r="609" spans="1:60" x14ac:dyDescent="0.15">
      <c r="B609" s="25">
        <v>26</v>
      </c>
      <c r="D609" s="2"/>
      <c r="E609" s="11"/>
      <c r="G609" s="2"/>
      <c r="H609" s="2"/>
      <c r="R609" s="28"/>
      <c r="S609" s="28"/>
      <c r="T609" s="28"/>
      <c r="U609" s="28"/>
      <c r="V609" s="28"/>
      <c r="W609" s="28"/>
      <c r="X609" s="28"/>
      <c r="Y609" s="28"/>
      <c r="Z609" s="28"/>
      <c r="AA609" s="29" t="s">
        <v>3991</v>
      </c>
      <c r="AB609" s="29">
        <v>203</v>
      </c>
      <c r="AC609" s="29" t="s">
        <v>35</v>
      </c>
      <c r="AD609" s="29">
        <v>2689</v>
      </c>
      <c r="AE609" s="29">
        <v>97.296999999999997</v>
      </c>
      <c r="AF609" s="29">
        <v>936</v>
      </c>
      <c r="AG609" s="29">
        <v>972</v>
      </c>
      <c r="AH609" s="29" t="str">
        <f t="shared" si="12"/>
        <v>Positive</v>
      </c>
      <c r="AI609" s="30">
        <v>1.02E-10</v>
      </c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</row>
    <row r="610" spans="1:60" x14ac:dyDescent="0.15">
      <c r="B610" s="25">
        <v>26</v>
      </c>
      <c r="D610" s="2"/>
      <c r="E610" s="11"/>
      <c r="G610" s="2"/>
      <c r="H610" s="2"/>
      <c r="R610" s="28"/>
      <c r="S610" s="28"/>
      <c r="T610" s="28"/>
      <c r="U610" s="28"/>
      <c r="V610" s="28"/>
      <c r="W610" s="28"/>
      <c r="X610" s="28"/>
      <c r="Y610" s="28"/>
      <c r="Z610" s="28"/>
      <c r="AA610" s="29" t="s">
        <v>3992</v>
      </c>
      <c r="AB610" s="29">
        <v>202</v>
      </c>
      <c r="AC610" s="29" t="s">
        <v>35</v>
      </c>
      <c r="AD610" s="29">
        <v>2689</v>
      </c>
      <c r="AE610" s="29">
        <v>96.61</v>
      </c>
      <c r="AF610" s="29">
        <v>2562</v>
      </c>
      <c r="AG610" s="29">
        <v>2445</v>
      </c>
      <c r="AH610" s="29" t="str">
        <f t="shared" si="12"/>
        <v xml:space="preserve">Negative </v>
      </c>
      <c r="AI610" s="30">
        <v>9.5800000000000003E-51</v>
      </c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</row>
    <row r="611" spans="1:60" x14ac:dyDescent="0.15">
      <c r="A611" s="126"/>
      <c r="B611" s="126"/>
      <c r="C611" s="126"/>
      <c r="D611" s="126"/>
      <c r="E611" s="194"/>
      <c r="F611" s="194"/>
      <c r="G611" s="126"/>
      <c r="H611" s="126"/>
      <c r="I611" s="194"/>
      <c r="J611" s="194"/>
      <c r="K611" s="194"/>
      <c r="L611" s="194"/>
      <c r="M611" s="126"/>
      <c r="N611" s="194"/>
      <c r="O611" s="194"/>
      <c r="P611" s="194"/>
      <c r="Q611" s="194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</row>
    <row r="612" spans="1:60" x14ac:dyDescent="0.15">
      <c r="A612" s="126"/>
      <c r="B612" s="126"/>
      <c r="C612" s="126"/>
      <c r="D612" s="126"/>
      <c r="E612" s="194"/>
      <c r="F612" s="194"/>
      <c r="G612" s="126"/>
      <c r="H612" s="126"/>
      <c r="I612" s="194"/>
      <c r="J612" s="194"/>
      <c r="K612" s="194"/>
      <c r="L612" s="194"/>
      <c r="M612" s="126"/>
      <c r="N612" s="194"/>
      <c r="O612" s="194"/>
      <c r="P612" s="194"/>
      <c r="Q612" s="194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</row>
    <row r="613" spans="1:60" x14ac:dyDescent="0.15">
      <c r="A613" s="126"/>
      <c r="B613" s="126"/>
      <c r="C613" s="126"/>
      <c r="D613" s="126"/>
      <c r="E613" s="194"/>
      <c r="F613" s="194"/>
      <c r="G613" s="126"/>
      <c r="H613" s="126"/>
      <c r="I613" s="194"/>
      <c r="J613" s="194"/>
      <c r="K613" s="194"/>
      <c r="L613" s="194"/>
      <c r="M613" s="126"/>
      <c r="N613" s="194"/>
      <c r="O613" s="194"/>
      <c r="P613" s="194"/>
      <c r="Q613" s="194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</row>
    <row r="614" spans="1:60" x14ac:dyDescent="0.15">
      <c r="A614" s="126"/>
      <c r="B614" s="126"/>
      <c r="C614" s="126"/>
      <c r="D614" s="126"/>
      <c r="E614" s="194"/>
      <c r="F614" s="194"/>
      <c r="G614" s="126"/>
      <c r="H614" s="126"/>
      <c r="I614" s="194"/>
      <c r="J614" s="194"/>
      <c r="K614" s="194"/>
      <c r="L614" s="194"/>
      <c r="M614" s="126"/>
      <c r="N614" s="194"/>
      <c r="O614" s="194"/>
      <c r="P614" s="194"/>
      <c r="Q614" s="194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</row>
    <row r="615" spans="1:60" x14ac:dyDescent="0.15">
      <c r="A615" s="68" t="s">
        <v>26</v>
      </c>
      <c r="B615" s="41" t="s">
        <v>1</v>
      </c>
      <c r="C615" s="50" t="s">
        <v>11</v>
      </c>
      <c r="D615" s="63" t="s">
        <v>23</v>
      </c>
      <c r="E615" s="63" t="s">
        <v>23</v>
      </c>
      <c r="F615" s="41" t="s">
        <v>236</v>
      </c>
      <c r="G615" s="41" t="s">
        <v>23</v>
      </c>
      <c r="H615" s="63" t="s">
        <v>3</v>
      </c>
      <c r="I615" s="127" t="s">
        <v>288</v>
      </c>
      <c r="J615" s="127"/>
      <c r="K615" s="127"/>
      <c r="L615" s="25"/>
      <c r="M615" s="24"/>
      <c r="N615" s="25"/>
      <c r="O615" s="25"/>
      <c r="P615" s="25"/>
      <c r="Q615" s="154"/>
      <c r="R615" s="129" t="s">
        <v>9</v>
      </c>
      <c r="S615" s="129"/>
      <c r="T615" s="129"/>
      <c r="U615" s="24"/>
      <c r="V615" s="24"/>
      <c r="W615" s="24"/>
      <c r="X615" s="24"/>
      <c r="Y615" s="24"/>
      <c r="Z615" s="25"/>
      <c r="AA615" s="130" t="s">
        <v>10</v>
      </c>
      <c r="AB615" s="130"/>
      <c r="AC615" s="130"/>
      <c r="AD615" s="25"/>
      <c r="AE615" s="25"/>
      <c r="AF615" s="25"/>
      <c r="AG615" s="25"/>
      <c r="AH615" s="25"/>
      <c r="AI615" s="25"/>
      <c r="AJ615" s="131" t="s">
        <v>3993</v>
      </c>
      <c r="AK615" s="132"/>
      <c r="AL615" s="132"/>
      <c r="AM615" s="24"/>
      <c r="AN615" s="24"/>
      <c r="AO615" s="24"/>
      <c r="AP615" s="24"/>
      <c r="AQ615" s="24"/>
      <c r="AR615" s="24"/>
      <c r="AS615" s="133" t="s">
        <v>554</v>
      </c>
      <c r="AT615" s="133"/>
      <c r="AU615" s="133"/>
      <c r="AV615" s="133"/>
      <c r="AW615" s="133"/>
      <c r="AX615" s="134"/>
      <c r="AY615" s="25"/>
      <c r="AZ615" s="25"/>
      <c r="BA615" s="25"/>
      <c r="BE615" s="301"/>
      <c r="BF615" s="301"/>
      <c r="BG615" s="301"/>
      <c r="BH615" s="24"/>
    </row>
    <row r="616" spans="1:60" x14ac:dyDescent="0.15">
      <c r="A616" s="68"/>
      <c r="B616" s="41"/>
      <c r="C616" s="41" t="s">
        <v>238</v>
      </c>
      <c r="D616" s="63" t="s">
        <v>2</v>
      </c>
      <c r="E616" s="63" t="s">
        <v>3</v>
      </c>
      <c r="F616" s="41" t="s">
        <v>237</v>
      </c>
      <c r="G616" s="41" t="s">
        <v>27</v>
      </c>
      <c r="H616" s="63" t="s">
        <v>235</v>
      </c>
      <c r="I616" s="77" t="s">
        <v>30</v>
      </c>
      <c r="J616" s="77" t="s">
        <v>30</v>
      </c>
      <c r="K616" s="77" t="s">
        <v>4</v>
      </c>
      <c r="L616" s="77" t="s">
        <v>4</v>
      </c>
      <c r="M616" s="77" t="s">
        <v>5</v>
      </c>
      <c r="N616" s="77" t="s">
        <v>6</v>
      </c>
      <c r="O616" s="77"/>
      <c r="P616" s="77" t="s">
        <v>7</v>
      </c>
      <c r="Q616" s="77" t="s">
        <v>24</v>
      </c>
      <c r="R616" s="78" t="s">
        <v>30</v>
      </c>
      <c r="S616" s="78" t="s">
        <v>13</v>
      </c>
      <c r="T616" s="78" t="s">
        <v>4</v>
      </c>
      <c r="U616" s="78" t="s">
        <v>4</v>
      </c>
      <c r="V616" s="77" t="s">
        <v>5</v>
      </c>
      <c r="W616" s="78" t="s">
        <v>6</v>
      </c>
      <c r="X616" s="78"/>
      <c r="Y616" s="78" t="s">
        <v>7</v>
      </c>
      <c r="Z616" s="77" t="s">
        <v>24</v>
      </c>
      <c r="AA616" s="77" t="s">
        <v>13</v>
      </c>
      <c r="AB616" s="77" t="s">
        <v>13</v>
      </c>
      <c r="AC616" s="77" t="s">
        <v>4</v>
      </c>
      <c r="AD616" s="77" t="s">
        <v>4</v>
      </c>
      <c r="AE616" s="77" t="s">
        <v>5</v>
      </c>
      <c r="AF616" s="77" t="s">
        <v>6</v>
      </c>
      <c r="AG616" s="77"/>
      <c r="AH616" s="77" t="s">
        <v>7</v>
      </c>
      <c r="AI616" s="77" t="s">
        <v>24</v>
      </c>
      <c r="AJ616" s="78" t="s">
        <v>13</v>
      </c>
      <c r="AK616" s="78" t="s">
        <v>13</v>
      </c>
      <c r="AL616" s="78" t="s">
        <v>4</v>
      </c>
      <c r="AM616" s="78" t="s">
        <v>4</v>
      </c>
      <c r="AN616" s="77" t="s">
        <v>5</v>
      </c>
      <c r="AO616" s="78" t="s">
        <v>6</v>
      </c>
      <c r="AP616" s="78"/>
      <c r="AQ616" s="78" t="s">
        <v>7</v>
      </c>
      <c r="AR616" s="77" t="s">
        <v>24</v>
      </c>
      <c r="AS616" s="78" t="s">
        <v>13</v>
      </c>
      <c r="AT616" s="78" t="s">
        <v>13</v>
      </c>
      <c r="AU616" s="78" t="s">
        <v>4</v>
      </c>
      <c r="AV616" s="78" t="s">
        <v>4</v>
      </c>
      <c r="AW616" s="77" t="s">
        <v>5</v>
      </c>
      <c r="AX616" s="78" t="s">
        <v>6</v>
      </c>
      <c r="AY616" s="78"/>
      <c r="AZ616" s="78" t="s">
        <v>7</v>
      </c>
      <c r="BA616" s="77" t="s">
        <v>24</v>
      </c>
      <c r="BE616" s="135" t="s">
        <v>30</v>
      </c>
      <c r="BF616" s="135" t="s">
        <v>30</v>
      </c>
      <c r="BG616" s="135" t="s">
        <v>4</v>
      </c>
      <c r="BH616" s="135" t="s">
        <v>4</v>
      </c>
    </row>
    <row r="617" spans="1:60" x14ac:dyDescent="0.15">
      <c r="A617" s="75"/>
      <c r="B617" s="25">
        <v>27</v>
      </c>
      <c r="C617" s="79"/>
      <c r="D617" s="61">
        <v>605758</v>
      </c>
      <c r="E617" s="61">
        <v>12458</v>
      </c>
      <c r="F617" s="25">
        <v>340</v>
      </c>
      <c r="G617" s="25">
        <v>4</v>
      </c>
      <c r="H617" s="61">
        <v>3238</v>
      </c>
      <c r="I617" s="77"/>
      <c r="J617" s="77" t="s">
        <v>18</v>
      </c>
      <c r="K617" s="77"/>
      <c r="L617" s="77" t="s">
        <v>18</v>
      </c>
      <c r="M617" s="77" t="s">
        <v>19</v>
      </c>
      <c r="N617" s="77" t="s">
        <v>15</v>
      </c>
      <c r="O617" s="77" t="s">
        <v>16</v>
      </c>
      <c r="P617" s="77"/>
      <c r="Q617" s="77" t="s">
        <v>25</v>
      </c>
      <c r="R617" s="78"/>
      <c r="S617" s="78" t="s">
        <v>18</v>
      </c>
      <c r="T617" s="78"/>
      <c r="U617" s="78" t="s">
        <v>18</v>
      </c>
      <c r="V617" s="77" t="s">
        <v>19</v>
      </c>
      <c r="W617" s="78" t="s">
        <v>15</v>
      </c>
      <c r="X617" s="78" t="s">
        <v>16</v>
      </c>
      <c r="Y617" s="78"/>
      <c r="Z617" s="77" t="s">
        <v>25</v>
      </c>
      <c r="AA617" s="77"/>
      <c r="AB617" s="77" t="s">
        <v>18</v>
      </c>
      <c r="AC617" s="77"/>
      <c r="AD617" s="77" t="s">
        <v>18</v>
      </c>
      <c r="AE617" s="77" t="s">
        <v>19</v>
      </c>
      <c r="AF617" s="77" t="s">
        <v>15</v>
      </c>
      <c r="AG617" s="77" t="s">
        <v>16</v>
      </c>
      <c r="AH617" s="77"/>
      <c r="AI617" s="77" t="s">
        <v>25</v>
      </c>
      <c r="AJ617" s="78"/>
      <c r="AK617" s="78" t="s">
        <v>18</v>
      </c>
      <c r="AL617" s="78"/>
      <c r="AM617" s="78" t="s">
        <v>18</v>
      </c>
      <c r="AN617" s="77" t="s">
        <v>19</v>
      </c>
      <c r="AO617" s="78" t="s">
        <v>15</v>
      </c>
      <c r="AP617" s="78" t="s">
        <v>16</v>
      </c>
      <c r="AQ617" s="78"/>
      <c r="AR617" s="77" t="s">
        <v>25</v>
      </c>
      <c r="AS617" s="78"/>
      <c r="AT617" s="78" t="s">
        <v>18</v>
      </c>
      <c r="AU617" s="78"/>
      <c r="AV617" s="78" t="s">
        <v>18</v>
      </c>
      <c r="AW617" s="77" t="s">
        <v>19</v>
      </c>
      <c r="AX617" s="78" t="s">
        <v>15</v>
      </c>
      <c r="AY617" s="78" t="s">
        <v>16</v>
      </c>
      <c r="AZ617" s="78"/>
      <c r="BA617" s="77" t="s">
        <v>25</v>
      </c>
      <c r="BE617" s="135"/>
      <c r="BF617" s="135" t="s">
        <v>18</v>
      </c>
      <c r="BG617" s="135"/>
      <c r="BH617" s="135" t="s">
        <v>18</v>
      </c>
    </row>
    <row r="618" spans="1:60" x14ac:dyDescent="0.15">
      <c r="A618" s="75"/>
      <c r="B618" s="25">
        <v>27</v>
      </c>
      <c r="C618" s="24"/>
      <c r="F618" s="25"/>
      <c r="G618" s="25"/>
      <c r="I618" s="195" t="s">
        <v>3353</v>
      </c>
      <c r="J618" s="195">
        <v>1331</v>
      </c>
      <c r="K618" s="195" t="s">
        <v>295</v>
      </c>
      <c r="L618" s="195">
        <v>5625</v>
      </c>
      <c r="M618" s="136">
        <v>97.673000000000002</v>
      </c>
      <c r="N618" s="195">
        <v>4134</v>
      </c>
      <c r="O618" s="195">
        <v>2892</v>
      </c>
      <c r="P618" s="195" t="s">
        <v>34</v>
      </c>
      <c r="Q618" s="195">
        <v>0</v>
      </c>
      <c r="R618" s="221" t="s">
        <v>3994</v>
      </c>
      <c r="S618" s="221">
        <v>3155</v>
      </c>
      <c r="T618" s="221" t="s">
        <v>61</v>
      </c>
      <c r="U618" s="221">
        <v>9596</v>
      </c>
      <c r="V618" s="221">
        <v>77.83</v>
      </c>
      <c r="W618" s="221">
        <v>18</v>
      </c>
      <c r="X618" s="221">
        <v>3163</v>
      </c>
      <c r="Y618" s="136" t="s">
        <v>21</v>
      </c>
      <c r="Z618" s="136">
        <v>0</v>
      </c>
      <c r="AA618" s="136" t="s">
        <v>3995</v>
      </c>
      <c r="AB618" s="136">
        <v>722</v>
      </c>
      <c r="AC618" s="136" t="s">
        <v>35</v>
      </c>
      <c r="AD618" s="136">
        <v>2689</v>
      </c>
      <c r="AE618" s="136">
        <v>98.061000000000007</v>
      </c>
      <c r="AF618" s="136">
        <v>975</v>
      </c>
      <c r="AG618" s="136">
        <v>254</v>
      </c>
      <c r="AH618" s="136" t="s">
        <v>34</v>
      </c>
      <c r="AI618" s="136">
        <v>0</v>
      </c>
      <c r="AJ618" s="221" t="s">
        <v>3996</v>
      </c>
      <c r="AK618" s="221">
        <v>1994</v>
      </c>
      <c r="AL618" s="221" t="s">
        <v>59</v>
      </c>
      <c r="AM618" s="221">
        <v>4437</v>
      </c>
      <c r="AN618" s="221">
        <v>96.54</v>
      </c>
      <c r="AO618" s="221">
        <v>3591</v>
      </c>
      <c r="AP618" s="221">
        <v>1598</v>
      </c>
      <c r="AQ618" s="221" t="s">
        <v>34</v>
      </c>
      <c r="AR618" s="221">
        <v>0</v>
      </c>
      <c r="AS618" s="133" t="s">
        <v>3997</v>
      </c>
      <c r="AT618" s="133">
        <v>961</v>
      </c>
      <c r="AU618" s="133" t="s">
        <v>554</v>
      </c>
      <c r="AV618" s="133">
        <v>9356</v>
      </c>
      <c r="AW618" s="133">
        <v>76.176000000000002</v>
      </c>
      <c r="AX618" s="133">
        <v>6520</v>
      </c>
      <c r="AY618" s="133">
        <v>5569</v>
      </c>
      <c r="AZ618" s="133" t="s">
        <v>34</v>
      </c>
      <c r="BA618" s="137">
        <v>4.3899999999999999E-140</v>
      </c>
      <c r="BE618" s="24"/>
      <c r="BF618" s="24"/>
      <c r="BG618" s="24"/>
      <c r="BH618" s="24"/>
    </row>
    <row r="619" spans="1:60" x14ac:dyDescent="0.15">
      <c r="A619" s="75"/>
      <c r="B619" s="25">
        <v>27</v>
      </c>
      <c r="C619" s="24"/>
      <c r="F619" s="25"/>
      <c r="G619" s="25"/>
      <c r="I619" s="195" t="s">
        <v>3353</v>
      </c>
      <c r="J619" s="195">
        <v>1331</v>
      </c>
      <c r="K619" s="195" t="s">
        <v>295</v>
      </c>
      <c r="L619" s="195">
        <v>5625</v>
      </c>
      <c r="M619" s="136">
        <v>96</v>
      </c>
      <c r="N619" s="195">
        <v>4261</v>
      </c>
      <c r="O619" s="195">
        <v>4162</v>
      </c>
      <c r="P619" s="195" t="s">
        <v>34</v>
      </c>
      <c r="Q619" s="207">
        <v>7.0499999999999999E-40</v>
      </c>
      <c r="R619" s="136" t="s">
        <v>3998</v>
      </c>
      <c r="S619" s="136">
        <v>895</v>
      </c>
      <c r="T619" s="136" t="s">
        <v>61</v>
      </c>
      <c r="U619" s="136">
        <v>9596</v>
      </c>
      <c r="V619" s="136">
        <v>82.739000000000004</v>
      </c>
      <c r="W619" s="136">
        <v>2276</v>
      </c>
      <c r="X619" s="136">
        <v>3139</v>
      </c>
      <c r="Y619" s="136" t="s">
        <v>21</v>
      </c>
      <c r="Z619" s="136">
        <v>0</v>
      </c>
      <c r="AA619" s="136" t="s">
        <v>3999</v>
      </c>
      <c r="AB619" s="136">
        <v>678</v>
      </c>
      <c r="AC619" s="136" t="s">
        <v>35</v>
      </c>
      <c r="AD619" s="136">
        <v>2689</v>
      </c>
      <c r="AE619" s="136">
        <v>96.313000000000002</v>
      </c>
      <c r="AF619" s="136">
        <v>2417</v>
      </c>
      <c r="AG619" s="136">
        <v>1740</v>
      </c>
      <c r="AH619" s="136" t="s">
        <v>34</v>
      </c>
      <c r="AI619" s="136">
        <v>0</v>
      </c>
      <c r="AJ619" s="136" t="s">
        <v>4000</v>
      </c>
      <c r="AK619" s="136">
        <v>1981</v>
      </c>
      <c r="AL619" s="136" t="s">
        <v>59</v>
      </c>
      <c r="AM619" s="136">
        <v>4437</v>
      </c>
      <c r="AN619" s="136">
        <v>96.519000000000005</v>
      </c>
      <c r="AO619" s="136">
        <v>3493</v>
      </c>
      <c r="AP619" s="136">
        <v>1598</v>
      </c>
      <c r="AQ619" s="136" t="s">
        <v>34</v>
      </c>
      <c r="AR619" s="136">
        <v>0</v>
      </c>
      <c r="AS619" s="24"/>
      <c r="AT619" s="24"/>
      <c r="AU619" s="24"/>
      <c r="AV619" s="24"/>
      <c r="AW619" s="24"/>
      <c r="AX619" s="24"/>
      <c r="AY619" s="24"/>
      <c r="AZ619" s="24"/>
      <c r="BA619" s="24"/>
      <c r="BE619" s="24"/>
      <c r="BF619" s="24"/>
      <c r="BG619" s="24"/>
      <c r="BH619" s="24"/>
    </row>
    <row r="620" spans="1:60" x14ac:dyDescent="0.15">
      <c r="A620" s="75"/>
      <c r="B620" s="25">
        <v>27</v>
      </c>
      <c r="C620" s="24"/>
      <c r="F620" s="25"/>
      <c r="G620" s="25"/>
      <c r="I620" s="195" t="s">
        <v>4001</v>
      </c>
      <c r="J620" s="195">
        <v>1291</v>
      </c>
      <c r="K620" s="195" t="s">
        <v>295</v>
      </c>
      <c r="L620" s="195">
        <v>5625</v>
      </c>
      <c r="M620" s="136">
        <v>97.204999999999998</v>
      </c>
      <c r="N620" s="195">
        <v>4176</v>
      </c>
      <c r="O620" s="195">
        <v>2892</v>
      </c>
      <c r="P620" s="195" t="s">
        <v>34</v>
      </c>
      <c r="Q620" s="195">
        <v>0</v>
      </c>
      <c r="R620" s="136" t="s">
        <v>4002</v>
      </c>
      <c r="S620" s="136">
        <v>461</v>
      </c>
      <c r="T620" s="136" t="s">
        <v>61</v>
      </c>
      <c r="U620" s="136">
        <v>9596</v>
      </c>
      <c r="V620" s="136">
        <v>92.841999999999999</v>
      </c>
      <c r="W620" s="136">
        <v>9304</v>
      </c>
      <c r="X620" s="136">
        <v>8844</v>
      </c>
      <c r="Y620" s="136" t="s">
        <v>34</v>
      </c>
      <c r="Z620" s="136">
        <v>0</v>
      </c>
      <c r="AA620" s="136" t="s">
        <v>4003</v>
      </c>
      <c r="AB620" s="136">
        <v>623</v>
      </c>
      <c r="AC620" s="136" t="s">
        <v>35</v>
      </c>
      <c r="AD620" s="136">
        <v>2689</v>
      </c>
      <c r="AE620" s="136">
        <v>98.774000000000001</v>
      </c>
      <c r="AF620" s="136">
        <v>1007</v>
      </c>
      <c r="AG620" s="136">
        <v>1577</v>
      </c>
      <c r="AH620" s="136" t="s">
        <v>21</v>
      </c>
      <c r="AI620" s="136">
        <v>0</v>
      </c>
      <c r="AJ620" s="136" t="s">
        <v>4004</v>
      </c>
      <c r="AK620" s="136">
        <v>1949</v>
      </c>
      <c r="AL620" s="136" t="s">
        <v>59</v>
      </c>
      <c r="AM620" s="136">
        <v>4437</v>
      </c>
      <c r="AN620" s="136">
        <v>96.385999999999996</v>
      </c>
      <c r="AO620" s="136">
        <v>3423</v>
      </c>
      <c r="AP620" s="136">
        <v>1598</v>
      </c>
      <c r="AQ620" s="136" t="s">
        <v>34</v>
      </c>
      <c r="AR620" s="136">
        <v>0</v>
      </c>
      <c r="AS620" s="24"/>
      <c r="AT620" s="24"/>
      <c r="AU620" s="24"/>
      <c r="AV620" s="24"/>
      <c r="AW620" s="24"/>
      <c r="AX620" s="24"/>
      <c r="AY620" s="24"/>
      <c r="AZ620" s="24"/>
      <c r="BA620" s="24"/>
      <c r="BE620" s="24"/>
      <c r="BF620" s="24"/>
      <c r="BG620" s="24"/>
      <c r="BH620" s="24"/>
    </row>
    <row r="621" spans="1:60" x14ac:dyDescent="0.15">
      <c r="A621" s="75"/>
      <c r="B621" s="25">
        <v>27</v>
      </c>
      <c r="C621" s="24"/>
      <c r="F621" s="25"/>
      <c r="G621" s="25"/>
      <c r="I621" s="195" t="s">
        <v>4005</v>
      </c>
      <c r="J621" s="195">
        <v>941</v>
      </c>
      <c r="K621" s="195" t="s">
        <v>295</v>
      </c>
      <c r="L621" s="195">
        <v>5625</v>
      </c>
      <c r="M621" s="136">
        <v>95.537000000000006</v>
      </c>
      <c r="N621" s="195">
        <v>4456</v>
      </c>
      <c r="O621" s="195">
        <v>5396</v>
      </c>
      <c r="P621" s="195" t="s">
        <v>21</v>
      </c>
      <c r="Q621" s="195">
        <v>0</v>
      </c>
      <c r="R621" s="136" t="s">
        <v>4006</v>
      </c>
      <c r="S621" s="136">
        <v>402</v>
      </c>
      <c r="T621" s="136" t="s">
        <v>61</v>
      </c>
      <c r="U621" s="136">
        <v>9596</v>
      </c>
      <c r="V621" s="136">
        <v>91.837000000000003</v>
      </c>
      <c r="W621" s="136">
        <v>5437</v>
      </c>
      <c r="X621" s="136">
        <v>5046</v>
      </c>
      <c r="Y621" s="136" t="s">
        <v>34</v>
      </c>
      <c r="Z621" s="138">
        <v>4.8400000000000004E-156</v>
      </c>
      <c r="AA621" s="136" t="s">
        <v>4003</v>
      </c>
      <c r="AB621" s="136">
        <v>623</v>
      </c>
      <c r="AC621" s="136" t="s">
        <v>35</v>
      </c>
      <c r="AD621" s="136">
        <v>2689</v>
      </c>
      <c r="AE621" s="136">
        <v>98.387</v>
      </c>
      <c r="AF621" s="136">
        <v>1667</v>
      </c>
      <c r="AG621" s="136">
        <v>1606</v>
      </c>
      <c r="AH621" s="136" t="s">
        <v>34</v>
      </c>
      <c r="AI621" s="138">
        <v>4.2799999999999996E-24</v>
      </c>
      <c r="AJ621" s="136" t="s">
        <v>4007</v>
      </c>
      <c r="AK621" s="136">
        <v>1917</v>
      </c>
      <c r="AL621" s="136" t="s">
        <v>59</v>
      </c>
      <c r="AM621" s="136">
        <v>4437</v>
      </c>
      <c r="AN621" s="136">
        <v>96.320999999999998</v>
      </c>
      <c r="AO621" s="136">
        <v>3418</v>
      </c>
      <c r="AP621" s="136">
        <v>1598</v>
      </c>
      <c r="AQ621" s="136" t="s">
        <v>34</v>
      </c>
      <c r="AR621" s="136">
        <v>0</v>
      </c>
      <c r="AS621" s="24"/>
      <c r="AT621" s="24"/>
      <c r="AU621" s="24"/>
      <c r="AV621" s="24"/>
      <c r="AW621" s="24"/>
      <c r="AX621" s="24"/>
      <c r="AY621" s="24"/>
      <c r="AZ621" s="24"/>
      <c r="BA621" s="24"/>
      <c r="BE621" s="24"/>
      <c r="BF621" s="24"/>
      <c r="BG621" s="24"/>
      <c r="BH621" s="24"/>
    </row>
    <row r="622" spans="1:60" x14ac:dyDescent="0.15">
      <c r="A622" s="75"/>
      <c r="B622" s="25">
        <v>27</v>
      </c>
      <c r="C622" s="24"/>
      <c r="F622" s="25"/>
      <c r="G622" s="25"/>
      <c r="I622" s="195" t="s">
        <v>4008</v>
      </c>
      <c r="J622" s="195">
        <v>913</v>
      </c>
      <c r="K622" s="195" t="s">
        <v>295</v>
      </c>
      <c r="L622" s="195">
        <v>5625</v>
      </c>
      <c r="M622" s="136">
        <v>98.248000000000005</v>
      </c>
      <c r="N622" s="195">
        <v>926</v>
      </c>
      <c r="O622" s="195">
        <v>14</v>
      </c>
      <c r="P622" s="195" t="s">
        <v>34</v>
      </c>
      <c r="Q622" s="195">
        <v>0</v>
      </c>
      <c r="R622" s="136" t="s">
        <v>4009</v>
      </c>
      <c r="S622" s="136">
        <v>319</v>
      </c>
      <c r="T622" s="136" t="s">
        <v>61</v>
      </c>
      <c r="U622" s="136">
        <v>9596</v>
      </c>
      <c r="V622" s="136">
        <v>90.909000000000006</v>
      </c>
      <c r="W622" s="136">
        <v>1856</v>
      </c>
      <c r="X622" s="136">
        <v>1538</v>
      </c>
      <c r="Y622" s="136" t="s">
        <v>34</v>
      </c>
      <c r="Z622" s="138">
        <v>1.43E-120</v>
      </c>
      <c r="AA622" s="136" t="s">
        <v>4010</v>
      </c>
      <c r="AB622" s="136">
        <v>623</v>
      </c>
      <c r="AC622" s="136" t="s">
        <v>35</v>
      </c>
      <c r="AD622" s="136">
        <v>2689</v>
      </c>
      <c r="AE622" s="136">
        <v>99.034999999999997</v>
      </c>
      <c r="AF622" s="136">
        <v>1007</v>
      </c>
      <c r="AG622" s="136">
        <v>1628</v>
      </c>
      <c r="AH622" s="136" t="s">
        <v>21</v>
      </c>
      <c r="AI622" s="136">
        <v>0</v>
      </c>
      <c r="AJ622" s="136" t="s">
        <v>4011</v>
      </c>
      <c r="AK622" s="136">
        <v>1891</v>
      </c>
      <c r="AL622" s="136" t="s">
        <v>59</v>
      </c>
      <c r="AM622" s="136">
        <v>4437</v>
      </c>
      <c r="AN622" s="136">
        <v>96.688999999999993</v>
      </c>
      <c r="AO622" s="136">
        <v>1674</v>
      </c>
      <c r="AP622" s="136">
        <v>14</v>
      </c>
      <c r="AQ622" s="136" t="s">
        <v>34</v>
      </c>
      <c r="AR622" s="136">
        <v>0</v>
      </c>
      <c r="AS622" s="24"/>
      <c r="AT622" s="24"/>
      <c r="AU622" s="24"/>
      <c r="AV622" s="24"/>
      <c r="AW622" s="24"/>
      <c r="AX622" s="24"/>
      <c r="AY622" s="24"/>
      <c r="AZ622" s="24"/>
      <c r="BA622" s="24"/>
      <c r="BE622" s="24"/>
      <c r="BF622" s="24"/>
      <c r="BG622" s="24"/>
      <c r="BH622" s="24"/>
    </row>
    <row r="623" spans="1:60" x14ac:dyDescent="0.15">
      <c r="A623" s="75"/>
      <c r="B623" s="25">
        <v>27</v>
      </c>
      <c r="C623" s="24"/>
      <c r="F623" s="25"/>
      <c r="G623" s="25"/>
      <c r="I623" s="195" t="s">
        <v>4012</v>
      </c>
      <c r="J623" s="195">
        <v>845</v>
      </c>
      <c r="K623" s="195" t="s">
        <v>295</v>
      </c>
      <c r="L623" s="195">
        <v>5625</v>
      </c>
      <c r="M623" s="136">
        <v>97.040999999999997</v>
      </c>
      <c r="N623" s="195">
        <v>1039</v>
      </c>
      <c r="O623" s="195">
        <v>1883</v>
      </c>
      <c r="P623" s="195" t="s">
        <v>21</v>
      </c>
      <c r="Q623" s="195">
        <v>0</v>
      </c>
      <c r="R623" s="136" t="s">
        <v>4013</v>
      </c>
      <c r="S623" s="136">
        <v>229</v>
      </c>
      <c r="T623" s="136" t="s">
        <v>61</v>
      </c>
      <c r="U623" s="136">
        <v>9596</v>
      </c>
      <c r="V623" s="136">
        <v>91.227999999999994</v>
      </c>
      <c r="W623" s="136">
        <v>840</v>
      </c>
      <c r="X623" s="136">
        <v>1067</v>
      </c>
      <c r="Y623" s="136" t="s">
        <v>21</v>
      </c>
      <c r="Z623" s="138">
        <v>3.77E-85</v>
      </c>
      <c r="AA623" s="136" t="s">
        <v>4014</v>
      </c>
      <c r="AB623" s="136">
        <v>321</v>
      </c>
      <c r="AC623" s="136" t="s">
        <v>35</v>
      </c>
      <c r="AD623" s="136">
        <v>2689</v>
      </c>
      <c r="AE623" s="136">
        <v>96.572999999999993</v>
      </c>
      <c r="AF623" s="136">
        <v>574</v>
      </c>
      <c r="AG623" s="136">
        <v>254</v>
      </c>
      <c r="AH623" s="136" t="s">
        <v>34</v>
      </c>
      <c r="AI623" s="138">
        <v>1.0699999999999999E-151</v>
      </c>
      <c r="AJ623" s="136" t="s">
        <v>4015</v>
      </c>
      <c r="AK623" s="136">
        <v>1765</v>
      </c>
      <c r="AL623" s="136" t="s">
        <v>59</v>
      </c>
      <c r="AM623" s="136">
        <v>4437</v>
      </c>
      <c r="AN623" s="136">
        <v>96.685000000000002</v>
      </c>
      <c r="AO623" s="136">
        <v>1672</v>
      </c>
      <c r="AP623" s="136">
        <v>14</v>
      </c>
      <c r="AQ623" s="136" t="s">
        <v>34</v>
      </c>
      <c r="AR623" s="136">
        <v>0</v>
      </c>
      <c r="AS623" s="24"/>
      <c r="AT623" s="24"/>
      <c r="AU623" s="24"/>
      <c r="AV623" s="24"/>
      <c r="AW623" s="24"/>
      <c r="AX623" s="24"/>
      <c r="AY623" s="24"/>
      <c r="AZ623" s="24"/>
      <c r="BA623" s="24"/>
      <c r="BE623" s="24"/>
      <c r="BF623" s="24"/>
      <c r="BG623" s="24"/>
      <c r="BH623" s="24"/>
    </row>
    <row r="624" spans="1:60" x14ac:dyDescent="0.15">
      <c r="A624" s="24"/>
      <c r="B624" s="25">
        <v>27</v>
      </c>
      <c r="C624" s="24"/>
      <c r="D624" s="24"/>
      <c r="E624" s="25"/>
      <c r="F624" s="25"/>
      <c r="G624" s="24"/>
      <c r="H624" s="24"/>
      <c r="I624" s="25"/>
      <c r="J624" s="25"/>
      <c r="K624" s="25"/>
      <c r="L624" s="25"/>
      <c r="M624" s="24"/>
      <c r="N624" s="25"/>
      <c r="O624" s="25"/>
      <c r="P624" s="25"/>
      <c r="Q624" s="25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109"/>
      <c r="AE624" s="109"/>
      <c r="AF624" s="109"/>
      <c r="AG624" s="109"/>
      <c r="AH624" s="109"/>
      <c r="AI624" s="109"/>
      <c r="AJ624" s="136" t="s">
        <v>4016</v>
      </c>
      <c r="AK624" s="136">
        <v>1707</v>
      </c>
      <c r="AL624" s="136" t="s">
        <v>59</v>
      </c>
      <c r="AM624" s="136">
        <v>4437</v>
      </c>
      <c r="AN624" s="136">
        <v>96.161000000000001</v>
      </c>
      <c r="AO624" s="136">
        <v>3134</v>
      </c>
      <c r="AP624" s="136">
        <v>1598</v>
      </c>
      <c r="AQ624" s="136" t="s">
        <v>34</v>
      </c>
      <c r="AR624" s="136">
        <v>0</v>
      </c>
      <c r="AS624" s="24"/>
      <c r="AT624" s="24"/>
      <c r="AU624" s="24"/>
      <c r="AV624" s="24"/>
      <c r="AW624" s="24"/>
      <c r="AX624" s="24"/>
      <c r="AY624" s="24"/>
      <c r="AZ624" s="24"/>
      <c r="BA624" s="24"/>
      <c r="BE624" s="24"/>
      <c r="BF624" s="24"/>
      <c r="BG624" s="24"/>
      <c r="BH624" s="24"/>
    </row>
    <row r="625" spans="1:60" x14ac:dyDescent="0.15">
      <c r="A625" s="24"/>
      <c r="B625" s="25">
        <v>27</v>
      </c>
      <c r="C625" s="24"/>
      <c r="D625" s="24"/>
      <c r="E625" s="25"/>
      <c r="F625" s="25"/>
      <c r="G625" s="24"/>
      <c r="H625" s="24"/>
      <c r="I625" s="25"/>
      <c r="J625" s="25"/>
      <c r="K625" s="25"/>
      <c r="L625" s="25"/>
      <c r="M625" s="24"/>
      <c r="N625" s="25"/>
      <c r="O625" s="25"/>
      <c r="P625" s="25"/>
      <c r="Q625" s="25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109"/>
      <c r="AE625" s="109"/>
      <c r="AF625" s="109"/>
      <c r="AG625" s="109"/>
      <c r="AH625" s="109"/>
      <c r="AI625" s="109"/>
      <c r="AJ625" s="136" t="s">
        <v>4017</v>
      </c>
      <c r="AK625" s="136">
        <v>1690</v>
      </c>
      <c r="AL625" s="136" t="s">
        <v>59</v>
      </c>
      <c r="AM625" s="136">
        <v>4437</v>
      </c>
      <c r="AN625" s="136">
        <v>95.763999999999996</v>
      </c>
      <c r="AO625" s="136">
        <v>3225</v>
      </c>
      <c r="AP625" s="136">
        <v>1598</v>
      </c>
      <c r="AQ625" s="136" t="s">
        <v>34</v>
      </c>
      <c r="AR625" s="136">
        <v>0</v>
      </c>
      <c r="AS625" s="24"/>
      <c r="AT625" s="24"/>
      <c r="AU625" s="24"/>
      <c r="AV625" s="24"/>
      <c r="AW625" s="24"/>
      <c r="AX625" s="24"/>
      <c r="AY625" s="24"/>
      <c r="AZ625" s="24"/>
      <c r="BA625" s="24"/>
      <c r="BE625" s="24"/>
      <c r="BF625" s="24"/>
      <c r="BG625" s="24"/>
      <c r="BH625" s="24"/>
    </row>
    <row r="626" spans="1:60" x14ac:dyDescent="0.15">
      <c r="A626" s="24"/>
      <c r="B626" s="25">
        <v>27</v>
      </c>
      <c r="C626" s="24"/>
      <c r="D626" s="24"/>
      <c r="E626" s="25"/>
      <c r="F626" s="25"/>
      <c r="G626" s="24"/>
      <c r="H626" s="24"/>
      <c r="I626" s="25"/>
      <c r="J626" s="25"/>
      <c r="K626" s="25"/>
      <c r="L626" s="25"/>
      <c r="M626" s="24"/>
      <c r="N626" s="25"/>
      <c r="O626" s="25"/>
      <c r="P626" s="25"/>
      <c r="Q626" s="25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109"/>
      <c r="AE626" s="109"/>
      <c r="AF626" s="109"/>
      <c r="AG626" s="109"/>
      <c r="AH626" s="109"/>
      <c r="AI626" s="109"/>
      <c r="AJ626" s="136" t="s">
        <v>4018</v>
      </c>
      <c r="AK626" s="136">
        <v>1551</v>
      </c>
      <c r="AL626" s="136" t="s">
        <v>59</v>
      </c>
      <c r="AM626" s="136">
        <v>4437</v>
      </c>
      <c r="AN626" s="136">
        <v>93.332999999999998</v>
      </c>
      <c r="AO626" s="136">
        <v>3393</v>
      </c>
      <c r="AP626" s="136">
        <v>3349</v>
      </c>
      <c r="AQ626" s="136" t="s">
        <v>34</v>
      </c>
      <c r="AR626" s="138">
        <v>6.6399999999999998E-11</v>
      </c>
      <c r="AS626" s="24"/>
      <c r="AT626" s="24"/>
      <c r="AU626" s="24"/>
      <c r="AV626" s="24"/>
      <c r="AW626" s="24"/>
      <c r="AX626" s="24"/>
      <c r="AY626" s="24"/>
      <c r="AZ626" s="24"/>
      <c r="BA626" s="24"/>
      <c r="BE626" s="24"/>
      <c r="BF626" s="24"/>
      <c r="BG626" s="24"/>
      <c r="BH626" s="24"/>
    </row>
    <row r="627" spans="1:60" x14ac:dyDescent="0.15">
      <c r="A627" s="24"/>
      <c r="B627" s="25">
        <v>27</v>
      </c>
      <c r="C627" s="24"/>
      <c r="D627" s="24"/>
      <c r="E627" s="25"/>
      <c r="F627" s="25"/>
      <c r="G627" s="24"/>
      <c r="H627" s="24"/>
      <c r="I627" s="25"/>
      <c r="J627" s="25"/>
      <c r="K627" s="25"/>
      <c r="L627" s="25"/>
      <c r="M627" s="24"/>
      <c r="N627" s="25"/>
      <c r="O627" s="25"/>
      <c r="P627" s="25"/>
      <c r="Q627" s="25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109"/>
      <c r="AE627" s="109"/>
      <c r="AF627" s="109"/>
      <c r="AG627" s="109"/>
      <c r="AH627" s="109"/>
      <c r="AI627" s="109"/>
      <c r="AJ627" s="136" t="s">
        <v>4019</v>
      </c>
      <c r="AK627" s="136">
        <v>1536</v>
      </c>
      <c r="AL627" s="136" t="s">
        <v>59</v>
      </c>
      <c r="AM627" s="136">
        <v>4437</v>
      </c>
      <c r="AN627" s="136">
        <v>95.873999999999995</v>
      </c>
      <c r="AO627" s="136">
        <v>3027</v>
      </c>
      <c r="AP627" s="136">
        <v>1598</v>
      </c>
      <c r="AQ627" s="136" t="s">
        <v>34</v>
      </c>
      <c r="AR627" s="136">
        <v>0</v>
      </c>
      <c r="AS627" s="24"/>
      <c r="AT627" s="24"/>
      <c r="AU627" s="24"/>
      <c r="AV627" s="24"/>
      <c r="AW627" s="24"/>
      <c r="AX627" s="24"/>
      <c r="AY627" s="24"/>
      <c r="AZ627" s="24"/>
      <c r="BA627" s="24"/>
      <c r="BE627" s="24"/>
      <c r="BF627" s="24"/>
      <c r="BG627" s="24"/>
      <c r="BH627" s="24"/>
    </row>
    <row r="628" spans="1:60" x14ac:dyDescent="0.15">
      <c r="A628" s="24"/>
      <c r="B628" s="25">
        <v>27</v>
      </c>
      <c r="C628" s="24"/>
      <c r="D628" s="24"/>
      <c r="E628" s="25"/>
      <c r="F628" s="25"/>
      <c r="G628" s="24"/>
      <c r="H628" s="24"/>
      <c r="I628" s="25"/>
      <c r="J628" s="25"/>
      <c r="K628" s="25"/>
      <c r="L628" s="25"/>
      <c r="M628" s="24"/>
      <c r="N628" s="25"/>
      <c r="O628" s="25"/>
      <c r="P628" s="25"/>
      <c r="Q628" s="25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109"/>
      <c r="AE628" s="109"/>
      <c r="AF628" s="109"/>
      <c r="AG628" s="109"/>
      <c r="AH628" s="109"/>
      <c r="AI628" s="109"/>
      <c r="AJ628" s="136" t="s">
        <v>4020</v>
      </c>
      <c r="AK628" s="136">
        <v>1367</v>
      </c>
      <c r="AL628" s="136" t="s">
        <v>59</v>
      </c>
      <c r="AM628" s="136">
        <v>4437</v>
      </c>
      <c r="AN628" s="136">
        <v>96.153999999999996</v>
      </c>
      <c r="AO628" s="136">
        <v>2793</v>
      </c>
      <c r="AP628" s="136">
        <v>1598</v>
      </c>
      <c r="AQ628" s="136" t="s">
        <v>34</v>
      </c>
      <c r="AR628" s="136">
        <v>0</v>
      </c>
      <c r="AS628" s="24"/>
      <c r="AT628" s="24"/>
      <c r="AU628" s="24"/>
      <c r="AV628" s="24"/>
      <c r="AW628" s="24"/>
      <c r="AX628" s="24"/>
      <c r="AY628" s="24"/>
      <c r="AZ628" s="24"/>
      <c r="BA628" s="24"/>
      <c r="BE628" s="24"/>
      <c r="BF628" s="24"/>
      <c r="BG628" s="24"/>
      <c r="BH628" s="24"/>
    </row>
    <row r="629" spans="1:60" x14ac:dyDescent="0.15">
      <c r="A629" s="24"/>
      <c r="B629" s="25">
        <v>27</v>
      </c>
      <c r="C629" s="24"/>
      <c r="D629" s="24"/>
      <c r="E629" s="25"/>
      <c r="F629" s="25"/>
      <c r="G629" s="24"/>
      <c r="H629" s="24"/>
      <c r="I629" s="25"/>
      <c r="J629" s="25"/>
      <c r="K629" s="25"/>
      <c r="L629" s="25"/>
      <c r="M629" s="24"/>
      <c r="N629" s="25"/>
      <c r="O629" s="25"/>
      <c r="P629" s="25"/>
      <c r="Q629" s="25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109"/>
      <c r="AE629" s="109"/>
      <c r="AF629" s="109"/>
      <c r="AG629" s="109"/>
      <c r="AH629" s="109"/>
      <c r="AI629" s="109"/>
      <c r="AJ629" s="136" t="s">
        <v>4021</v>
      </c>
      <c r="AK629" s="136">
        <v>1171</v>
      </c>
      <c r="AL629" s="136" t="s">
        <v>59</v>
      </c>
      <c r="AM629" s="136">
        <v>4437</v>
      </c>
      <c r="AN629" s="136">
        <v>97.234999999999999</v>
      </c>
      <c r="AO629" s="136">
        <v>4414</v>
      </c>
      <c r="AP629" s="136">
        <v>3366</v>
      </c>
      <c r="AQ629" s="136" t="s">
        <v>34</v>
      </c>
      <c r="AR629" s="136">
        <v>0</v>
      </c>
      <c r="AS629" s="24"/>
      <c r="AT629" s="24"/>
      <c r="AU629" s="24"/>
      <c r="AV629" s="24"/>
      <c r="AW629" s="24"/>
      <c r="AX629" s="24"/>
      <c r="AY629" s="24"/>
      <c r="AZ629" s="24"/>
      <c r="BA629" s="24"/>
      <c r="BE629" s="24"/>
      <c r="BF629" s="24"/>
      <c r="BG629" s="24"/>
      <c r="BH629" s="24"/>
    </row>
    <row r="630" spans="1:60" x14ac:dyDescent="0.15">
      <c r="A630" s="24"/>
      <c r="B630" s="25">
        <v>27</v>
      </c>
      <c r="C630" s="24"/>
      <c r="D630" s="24"/>
      <c r="E630" s="25"/>
      <c r="F630" s="25"/>
      <c r="G630" s="24"/>
      <c r="H630" s="24"/>
      <c r="I630" s="25"/>
      <c r="J630" s="25"/>
      <c r="K630" s="25"/>
      <c r="L630" s="25"/>
      <c r="M630" s="24"/>
      <c r="N630" s="25"/>
      <c r="O630" s="25"/>
      <c r="P630" s="25"/>
      <c r="Q630" s="25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109"/>
      <c r="AE630" s="109"/>
      <c r="AF630" s="109"/>
      <c r="AG630" s="109"/>
      <c r="AH630" s="109"/>
      <c r="AI630" s="109"/>
      <c r="AJ630" s="136" t="s">
        <v>4022</v>
      </c>
      <c r="AK630" s="136">
        <v>875</v>
      </c>
      <c r="AL630" s="136" t="s">
        <v>59</v>
      </c>
      <c r="AM630" s="136">
        <v>4437</v>
      </c>
      <c r="AN630" s="136">
        <v>95.293999999999997</v>
      </c>
      <c r="AO630" s="136">
        <v>3646</v>
      </c>
      <c r="AP630" s="136">
        <v>3730</v>
      </c>
      <c r="AQ630" s="136" t="s">
        <v>21</v>
      </c>
      <c r="AR630" s="138">
        <v>1.0000000000000001E-31</v>
      </c>
      <c r="AS630" s="24"/>
      <c r="AT630" s="24"/>
      <c r="AU630" s="24"/>
      <c r="AV630" s="24"/>
      <c r="AW630" s="24"/>
      <c r="AX630" s="24"/>
      <c r="AY630" s="24"/>
      <c r="AZ630" s="24"/>
      <c r="BA630" s="24"/>
      <c r="BE630" s="24"/>
      <c r="BF630" s="24"/>
      <c r="BG630" s="24"/>
      <c r="BH630" s="24"/>
    </row>
    <row r="631" spans="1:60" x14ac:dyDescent="0.15">
      <c r="A631" s="24"/>
      <c r="B631" s="25">
        <v>27</v>
      </c>
      <c r="C631" s="24"/>
      <c r="D631" s="24"/>
      <c r="E631" s="25"/>
      <c r="F631" s="25"/>
      <c r="G631" s="24"/>
      <c r="H631" s="24"/>
      <c r="I631" s="25"/>
      <c r="J631" s="25"/>
      <c r="K631" s="25"/>
      <c r="L631" s="25"/>
      <c r="M631" s="24"/>
      <c r="N631" s="25"/>
      <c r="O631" s="25"/>
      <c r="P631" s="25"/>
      <c r="Q631" s="25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109"/>
      <c r="AE631" s="109"/>
      <c r="AF631" s="109"/>
      <c r="AG631" s="109"/>
      <c r="AH631" s="109"/>
      <c r="AI631" s="109"/>
      <c r="AJ631" s="136" t="s">
        <v>4023</v>
      </c>
      <c r="AK631" s="136">
        <v>864</v>
      </c>
      <c r="AL631" s="136" t="s">
        <v>59</v>
      </c>
      <c r="AM631" s="136">
        <v>4437</v>
      </c>
      <c r="AN631" s="136">
        <v>100</v>
      </c>
      <c r="AO631" s="136">
        <v>2706</v>
      </c>
      <c r="AP631" s="136">
        <v>2660</v>
      </c>
      <c r="AQ631" s="136" t="s">
        <v>34</v>
      </c>
      <c r="AR631" s="138">
        <v>2.8100000000000003E-17</v>
      </c>
      <c r="AS631" s="24"/>
      <c r="AT631" s="24"/>
      <c r="AU631" s="24"/>
      <c r="AV631" s="24"/>
      <c r="AW631" s="24"/>
      <c r="AX631" s="24"/>
      <c r="AY631" s="24"/>
      <c r="AZ631" s="24"/>
      <c r="BA631" s="24"/>
      <c r="BE631" s="24"/>
      <c r="BF631" s="24"/>
      <c r="BG631" s="24"/>
      <c r="BH631" s="24"/>
    </row>
    <row r="632" spans="1:60" x14ac:dyDescent="0.15">
      <c r="A632" s="24"/>
      <c r="B632" s="25">
        <v>27</v>
      </c>
      <c r="C632" s="24"/>
      <c r="D632" s="24"/>
      <c r="E632" s="25"/>
      <c r="F632" s="25"/>
      <c r="G632" s="24"/>
      <c r="H632" s="24"/>
      <c r="I632" s="25"/>
      <c r="J632" s="25"/>
      <c r="K632" s="25"/>
      <c r="L632" s="25"/>
      <c r="M632" s="24"/>
      <c r="N632" s="25"/>
      <c r="O632" s="25"/>
      <c r="P632" s="25"/>
      <c r="Q632" s="25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109"/>
      <c r="AE632" s="109"/>
      <c r="AF632" s="109"/>
      <c r="AG632" s="109"/>
      <c r="AH632" s="109"/>
      <c r="AI632" s="109"/>
      <c r="AJ632" s="136" t="s">
        <v>4024</v>
      </c>
      <c r="AK632" s="136">
        <v>825</v>
      </c>
      <c r="AL632" s="136" t="s">
        <v>59</v>
      </c>
      <c r="AM632" s="136">
        <v>4437</v>
      </c>
      <c r="AN632" s="136">
        <v>96.590999999999994</v>
      </c>
      <c r="AO632" s="136">
        <v>221</v>
      </c>
      <c r="AP632" s="136">
        <v>308</v>
      </c>
      <c r="AQ632" s="136" t="s">
        <v>21</v>
      </c>
      <c r="AR632" s="138">
        <v>4.36E-35</v>
      </c>
      <c r="AS632" s="24"/>
      <c r="AT632" s="24"/>
      <c r="AU632" s="24"/>
      <c r="AV632" s="24"/>
      <c r="AW632" s="24"/>
      <c r="AX632" s="24"/>
      <c r="AY632" s="24"/>
      <c r="AZ632" s="24"/>
      <c r="BA632" s="24"/>
      <c r="BE632" s="24"/>
      <c r="BF632" s="24"/>
      <c r="BG632" s="24"/>
      <c r="BH632" s="24"/>
    </row>
    <row r="633" spans="1:60" x14ac:dyDescent="0.15">
      <c r="A633" s="24"/>
      <c r="B633" s="25">
        <v>27</v>
      </c>
      <c r="C633" s="24"/>
      <c r="D633" s="24"/>
      <c r="E633" s="25"/>
      <c r="F633" s="25"/>
      <c r="G633" s="24"/>
      <c r="H633" s="24"/>
      <c r="I633" s="25"/>
      <c r="J633" s="25"/>
      <c r="K633" s="25"/>
      <c r="L633" s="25"/>
      <c r="M633" s="24"/>
      <c r="N633" s="25"/>
      <c r="O633" s="25"/>
      <c r="P633" s="25"/>
      <c r="Q633" s="25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109"/>
      <c r="AE633" s="109"/>
      <c r="AF633" s="109"/>
      <c r="AG633" s="109"/>
      <c r="AH633" s="109"/>
      <c r="AI633" s="109"/>
      <c r="AJ633" s="136" t="s">
        <v>4025</v>
      </c>
      <c r="AK633" s="136">
        <v>795</v>
      </c>
      <c r="AL633" s="136" t="s">
        <v>59</v>
      </c>
      <c r="AM633" s="136">
        <v>4437</v>
      </c>
      <c r="AN633" s="136">
        <v>100</v>
      </c>
      <c r="AO633" s="136">
        <v>1008</v>
      </c>
      <c r="AP633" s="136">
        <v>981</v>
      </c>
      <c r="AQ633" s="136" t="s">
        <v>34</v>
      </c>
      <c r="AR633" s="138">
        <v>9.4E-7</v>
      </c>
      <c r="AS633" s="24"/>
      <c r="AT633" s="24"/>
      <c r="AU633" s="24"/>
      <c r="AV633" s="24"/>
      <c r="AW633" s="24"/>
      <c r="AX633" s="24"/>
      <c r="AY633" s="24"/>
      <c r="AZ633" s="24"/>
      <c r="BA633" s="24"/>
      <c r="BE633" s="24"/>
      <c r="BF633" s="24"/>
      <c r="BG633" s="24"/>
      <c r="BH633" s="24"/>
    </row>
    <row r="634" spans="1:60" x14ac:dyDescent="0.15">
      <c r="A634" s="24"/>
      <c r="B634" s="25">
        <v>27</v>
      </c>
      <c r="C634" s="24"/>
      <c r="D634" s="24"/>
      <c r="E634" s="25"/>
      <c r="F634" s="25"/>
      <c r="G634" s="24"/>
      <c r="H634" s="24"/>
      <c r="I634" s="25"/>
      <c r="J634" s="25"/>
      <c r="K634" s="25"/>
      <c r="L634" s="25"/>
      <c r="M634" s="24"/>
      <c r="N634" s="25"/>
      <c r="O634" s="25"/>
      <c r="P634" s="25"/>
      <c r="Q634" s="25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109"/>
      <c r="AE634" s="109"/>
      <c r="AF634" s="109"/>
      <c r="AG634" s="109"/>
      <c r="AH634" s="109"/>
      <c r="AI634" s="109"/>
      <c r="AJ634" s="136" t="s">
        <v>4026</v>
      </c>
      <c r="AK634" s="136">
        <v>738</v>
      </c>
      <c r="AL634" s="136" t="s">
        <v>59</v>
      </c>
      <c r="AM634" s="136">
        <v>4437</v>
      </c>
      <c r="AN634" s="136">
        <v>94.736999999999995</v>
      </c>
      <c r="AO634" s="136">
        <v>2064</v>
      </c>
      <c r="AP634" s="136">
        <v>2009</v>
      </c>
      <c r="AQ634" s="136" t="s">
        <v>34</v>
      </c>
      <c r="AR634" s="138">
        <v>2.3900000000000001E-17</v>
      </c>
      <c r="AS634" s="24"/>
      <c r="AT634" s="24"/>
      <c r="AU634" s="24"/>
      <c r="AV634" s="24"/>
      <c r="AW634" s="24"/>
      <c r="AX634" s="24"/>
      <c r="AY634" s="24"/>
      <c r="AZ634" s="24"/>
      <c r="BA634" s="24"/>
      <c r="BE634" s="24"/>
      <c r="BF634" s="24"/>
      <c r="BG634" s="24"/>
      <c r="BH634" s="24"/>
    </row>
    <row r="635" spans="1:60" x14ac:dyDescent="0.15">
      <c r="A635" s="24"/>
      <c r="B635" s="25">
        <v>27</v>
      </c>
      <c r="C635" s="24"/>
      <c r="D635" s="24"/>
      <c r="E635" s="25"/>
      <c r="F635" s="25"/>
      <c r="G635" s="24"/>
      <c r="H635" s="24"/>
      <c r="I635" s="25"/>
      <c r="J635" s="25"/>
      <c r="K635" s="25"/>
      <c r="L635" s="25"/>
      <c r="M635" s="24"/>
      <c r="N635" s="25"/>
      <c r="O635" s="25"/>
      <c r="P635" s="25"/>
      <c r="Q635" s="25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109"/>
      <c r="AE635" s="109"/>
      <c r="AF635" s="109"/>
      <c r="AG635" s="109"/>
      <c r="AH635" s="109"/>
      <c r="AI635" s="109"/>
      <c r="AJ635" s="136" t="s">
        <v>4027</v>
      </c>
      <c r="AK635" s="136">
        <v>726</v>
      </c>
      <c r="AL635" s="136" t="s">
        <v>59</v>
      </c>
      <c r="AM635" s="136">
        <v>4437</v>
      </c>
      <c r="AN635" s="136">
        <v>96.35</v>
      </c>
      <c r="AO635" s="136">
        <v>14</v>
      </c>
      <c r="AP635" s="136">
        <v>150</v>
      </c>
      <c r="AQ635" s="136" t="s">
        <v>21</v>
      </c>
      <c r="AR635" s="138">
        <v>4.7700000000000003E-59</v>
      </c>
      <c r="AS635" s="24"/>
      <c r="AT635" s="24"/>
      <c r="AU635" s="24"/>
      <c r="AV635" s="24"/>
      <c r="AW635" s="24"/>
      <c r="AX635" s="24"/>
      <c r="AY635" s="24"/>
      <c r="AZ635" s="24"/>
      <c r="BA635" s="24"/>
      <c r="BE635" s="24"/>
      <c r="BF635" s="24"/>
      <c r="BG635" s="24"/>
      <c r="BH635" s="24"/>
    </row>
    <row r="636" spans="1:60" x14ac:dyDescent="0.15">
      <c r="A636" s="24"/>
      <c r="B636" s="25">
        <v>27</v>
      </c>
      <c r="C636" s="24"/>
      <c r="D636" s="24"/>
      <c r="E636" s="25"/>
      <c r="F636" s="25"/>
      <c r="G636" s="24"/>
      <c r="H636" s="24"/>
      <c r="I636" s="25"/>
      <c r="J636" s="25"/>
      <c r="K636" s="25"/>
      <c r="L636" s="25"/>
      <c r="M636" s="24"/>
      <c r="N636" s="25"/>
      <c r="O636" s="25"/>
      <c r="P636" s="25"/>
      <c r="Q636" s="25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109"/>
      <c r="AE636" s="109"/>
      <c r="AF636" s="109"/>
      <c r="AG636" s="109"/>
      <c r="AH636" s="109"/>
      <c r="AI636" s="109"/>
      <c r="AJ636" s="136" t="s">
        <v>4028</v>
      </c>
      <c r="AK636" s="136">
        <v>724</v>
      </c>
      <c r="AL636" s="136" t="s">
        <v>59</v>
      </c>
      <c r="AM636" s="136">
        <v>4437</v>
      </c>
      <c r="AN636" s="136">
        <v>95.122</v>
      </c>
      <c r="AO636" s="136">
        <v>1881</v>
      </c>
      <c r="AP636" s="136">
        <v>1962</v>
      </c>
      <c r="AQ636" s="136" t="s">
        <v>21</v>
      </c>
      <c r="AR636" s="138">
        <v>1.3800000000000001E-29</v>
      </c>
      <c r="AS636" s="24"/>
      <c r="AT636" s="24"/>
      <c r="AU636" s="24"/>
      <c r="AV636" s="24"/>
      <c r="AW636" s="24"/>
      <c r="AX636" s="24"/>
      <c r="AY636" s="24"/>
      <c r="AZ636" s="24"/>
      <c r="BA636" s="24"/>
      <c r="BE636" s="24"/>
      <c r="BF636" s="24"/>
      <c r="BG636" s="24"/>
      <c r="BH636" s="24"/>
    </row>
    <row r="637" spans="1:60" x14ac:dyDescent="0.15">
      <c r="A637" s="24"/>
      <c r="B637" s="25">
        <v>27</v>
      </c>
      <c r="C637" s="24"/>
      <c r="D637" s="24"/>
      <c r="E637" s="25"/>
      <c r="F637" s="25"/>
      <c r="G637" s="24"/>
      <c r="H637" s="24"/>
      <c r="I637" s="25"/>
      <c r="J637" s="25"/>
      <c r="K637" s="25"/>
      <c r="L637" s="25"/>
      <c r="M637" s="24"/>
      <c r="N637" s="25"/>
      <c r="O637" s="25"/>
      <c r="P637" s="25"/>
      <c r="Q637" s="25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109"/>
      <c r="AE637" s="109"/>
      <c r="AF637" s="109"/>
      <c r="AG637" s="109"/>
      <c r="AH637" s="109"/>
      <c r="AI637" s="109"/>
      <c r="AJ637" s="136" t="s">
        <v>4029</v>
      </c>
      <c r="AK637" s="136">
        <v>713</v>
      </c>
      <c r="AL637" s="136" t="s">
        <v>59</v>
      </c>
      <c r="AM637" s="136">
        <v>4437</v>
      </c>
      <c r="AN637" s="136">
        <v>95.832999999999998</v>
      </c>
      <c r="AO637" s="136">
        <v>48</v>
      </c>
      <c r="AP637" s="136">
        <v>143</v>
      </c>
      <c r="AQ637" s="136" t="s">
        <v>21</v>
      </c>
      <c r="AR637" s="138">
        <v>6.2300000000000003E-38</v>
      </c>
      <c r="AS637" s="24"/>
      <c r="AT637" s="24"/>
      <c r="AU637" s="24"/>
      <c r="AV637" s="24"/>
      <c r="AW637" s="24"/>
      <c r="AX637" s="24"/>
      <c r="AY637" s="24"/>
      <c r="AZ637" s="24"/>
      <c r="BA637" s="24"/>
      <c r="BE637" s="24"/>
      <c r="BF637" s="24"/>
      <c r="BG637" s="24"/>
      <c r="BH637" s="24"/>
    </row>
    <row r="638" spans="1:60" x14ac:dyDescent="0.15">
      <c r="A638" s="24"/>
      <c r="B638" s="25">
        <v>27</v>
      </c>
      <c r="C638" s="24"/>
      <c r="D638" s="24"/>
      <c r="E638" s="25"/>
      <c r="F638" s="25"/>
      <c r="G638" s="24"/>
      <c r="H638" s="24"/>
      <c r="I638" s="25"/>
      <c r="J638" s="25"/>
      <c r="K638" s="25"/>
      <c r="L638" s="25"/>
      <c r="M638" s="24"/>
      <c r="N638" s="25"/>
      <c r="O638" s="25"/>
      <c r="P638" s="25"/>
      <c r="Q638" s="25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109"/>
      <c r="AE638" s="109"/>
      <c r="AF638" s="109"/>
      <c r="AG638" s="109"/>
      <c r="AH638" s="109"/>
      <c r="AI638" s="109"/>
      <c r="AJ638" s="136" t="s">
        <v>4030</v>
      </c>
      <c r="AK638" s="136">
        <v>705</v>
      </c>
      <c r="AL638" s="136" t="s">
        <v>59</v>
      </c>
      <c r="AM638" s="136">
        <v>4437</v>
      </c>
      <c r="AN638" s="136">
        <v>97.531000000000006</v>
      </c>
      <c r="AO638" s="136">
        <v>2667</v>
      </c>
      <c r="AP638" s="136">
        <v>2747</v>
      </c>
      <c r="AQ638" s="136" t="s">
        <v>21</v>
      </c>
      <c r="AR638" s="138">
        <v>2.2300000000000001E-32</v>
      </c>
      <c r="AS638" s="24"/>
      <c r="AT638" s="24"/>
      <c r="AU638" s="24"/>
      <c r="AV638" s="24"/>
      <c r="AW638" s="24"/>
      <c r="AX638" s="24"/>
      <c r="AY638" s="24"/>
      <c r="AZ638" s="24"/>
      <c r="BA638" s="24"/>
      <c r="BE638" s="24"/>
      <c r="BF638" s="24"/>
      <c r="BG638" s="24"/>
      <c r="BH638" s="24"/>
    </row>
    <row r="639" spans="1:60" x14ac:dyDescent="0.15">
      <c r="A639" s="24"/>
      <c r="B639" s="25">
        <v>27</v>
      </c>
      <c r="C639" s="24"/>
      <c r="D639" s="24"/>
      <c r="E639" s="25"/>
      <c r="F639" s="25"/>
      <c r="G639" s="24"/>
      <c r="H639" s="24"/>
      <c r="I639" s="25"/>
      <c r="J639" s="25"/>
      <c r="K639" s="25"/>
      <c r="L639" s="25"/>
      <c r="M639" s="24"/>
      <c r="N639" s="25"/>
      <c r="O639" s="25"/>
      <c r="P639" s="25"/>
      <c r="Q639" s="25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109"/>
      <c r="AE639" s="109"/>
      <c r="AF639" s="109"/>
      <c r="AG639" s="109"/>
      <c r="AH639" s="109"/>
      <c r="AI639" s="109"/>
      <c r="AJ639" s="136" t="s">
        <v>4031</v>
      </c>
      <c r="AK639" s="136">
        <v>665</v>
      </c>
      <c r="AL639" s="136" t="s">
        <v>59</v>
      </c>
      <c r="AM639" s="136">
        <v>4437</v>
      </c>
      <c r="AN639" s="136">
        <v>93.878</v>
      </c>
      <c r="AO639" s="136">
        <v>909</v>
      </c>
      <c r="AP639" s="136">
        <v>813</v>
      </c>
      <c r="AQ639" s="136" t="s">
        <v>34</v>
      </c>
      <c r="AR639" s="138">
        <v>3.4900000000000003E-35</v>
      </c>
      <c r="AS639" s="24"/>
      <c r="AT639" s="24"/>
      <c r="AU639" s="24"/>
      <c r="AV639" s="24"/>
      <c r="AW639" s="24"/>
      <c r="AX639" s="24"/>
      <c r="AY639" s="24"/>
      <c r="AZ639" s="24"/>
      <c r="BA639" s="24"/>
      <c r="BE639" s="24"/>
      <c r="BF639" s="24"/>
      <c r="BG639" s="24"/>
      <c r="BH639" s="24"/>
    </row>
    <row r="640" spans="1:60" x14ac:dyDescent="0.15">
      <c r="A640" s="24"/>
      <c r="B640" s="25">
        <v>27</v>
      </c>
      <c r="C640" s="24"/>
      <c r="D640" s="24"/>
      <c r="E640" s="25"/>
      <c r="F640" s="25"/>
      <c r="G640" s="24"/>
      <c r="H640" s="24"/>
      <c r="I640" s="25"/>
      <c r="J640" s="25"/>
      <c r="K640" s="25"/>
      <c r="L640" s="25"/>
      <c r="M640" s="24"/>
      <c r="N640" s="25"/>
      <c r="O640" s="25"/>
      <c r="P640" s="25"/>
      <c r="Q640" s="25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109"/>
      <c r="AE640" s="109"/>
      <c r="AF640" s="109"/>
      <c r="AG640" s="109"/>
      <c r="AH640" s="109"/>
      <c r="AI640" s="109"/>
      <c r="AJ640" s="136" t="s">
        <v>4032</v>
      </c>
      <c r="AK640" s="136">
        <v>659</v>
      </c>
      <c r="AL640" s="136" t="s">
        <v>59</v>
      </c>
      <c r="AM640" s="136">
        <v>4437</v>
      </c>
      <c r="AN640" s="136">
        <v>96.590999999999994</v>
      </c>
      <c r="AO640" s="136">
        <v>829</v>
      </c>
      <c r="AP640" s="136">
        <v>915</v>
      </c>
      <c r="AQ640" s="136" t="s">
        <v>21</v>
      </c>
      <c r="AR640" s="138">
        <v>1.24E-34</v>
      </c>
      <c r="AS640" s="24"/>
      <c r="AT640" s="24"/>
      <c r="AU640" s="24"/>
      <c r="AV640" s="24"/>
      <c r="AW640" s="24"/>
      <c r="AX640" s="24"/>
      <c r="AY640" s="24"/>
      <c r="AZ640" s="24"/>
      <c r="BA640" s="24"/>
      <c r="BE640" s="24"/>
      <c r="BF640" s="24"/>
      <c r="BG640" s="24"/>
      <c r="BH640" s="24"/>
    </row>
    <row r="641" spans="1:60" x14ac:dyDescent="0.15">
      <c r="A641" s="24"/>
      <c r="B641" s="25">
        <v>27</v>
      </c>
      <c r="C641" s="24"/>
      <c r="D641" s="24"/>
      <c r="E641" s="25"/>
      <c r="F641" s="25"/>
      <c r="G641" s="24"/>
      <c r="H641" s="24"/>
      <c r="I641" s="25"/>
      <c r="J641" s="25"/>
      <c r="K641" s="25"/>
      <c r="L641" s="25"/>
      <c r="M641" s="24"/>
      <c r="N641" s="25"/>
      <c r="O641" s="25"/>
      <c r="P641" s="25"/>
      <c r="Q641" s="25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109"/>
      <c r="AE641" s="109"/>
      <c r="AF641" s="109"/>
      <c r="AG641" s="109"/>
      <c r="AH641" s="109"/>
      <c r="AI641" s="109"/>
      <c r="AJ641" s="136" t="s">
        <v>4033</v>
      </c>
      <c r="AK641" s="136">
        <v>643</v>
      </c>
      <c r="AL641" s="136" t="s">
        <v>59</v>
      </c>
      <c r="AM641" s="136">
        <v>4437</v>
      </c>
      <c r="AN641" s="136">
        <v>94.186000000000007</v>
      </c>
      <c r="AO641" s="136">
        <v>1294</v>
      </c>
      <c r="AP641" s="136">
        <v>1209</v>
      </c>
      <c r="AQ641" s="136" t="s">
        <v>34</v>
      </c>
      <c r="AR641" s="138">
        <v>9.4300000000000006E-31</v>
      </c>
      <c r="AS641" s="24"/>
      <c r="AT641" s="24"/>
      <c r="AU641" s="24"/>
      <c r="AV641" s="24"/>
      <c r="AW641" s="24"/>
      <c r="AX641" s="24"/>
      <c r="AY641" s="24"/>
      <c r="AZ641" s="24"/>
      <c r="BA641" s="24"/>
      <c r="BE641" s="24"/>
      <c r="BF641" s="24"/>
      <c r="BG641" s="24"/>
      <c r="BH641" s="24"/>
    </row>
    <row r="642" spans="1:60" x14ac:dyDescent="0.15">
      <c r="A642" s="24"/>
      <c r="B642" s="25">
        <v>27</v>
      </c>
      <c r="C642" s="24"/>
      <c r="D642" s="24"/>
      <c r="E642" s="25"/>
      <c r="F642" s="25"/>
      <c r="G642" s="24"/>
      <c r="H642" s="24"/>
      <c r="I642" s="25"/>
      <c r="J642" s="25"/>
      <c r="K642" s="25"/>
      <c r="L642" s="25"/>
      <c r="M642" s="24"/>
      <c r="N642" s="25"/>
      <c r="O642" s="25"/>
      <c r="P642" s="25"/>
      <c r="Q642" s="25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109"/>
      <c r="AE642" s="109"/>
      <c r="AF642" s="109"/>
      <c r="AG642" s="109"/>
      <c r="AH642" s="109"/>
      <c r="AI642" s="109"/>
      <c r="AJ642" s="136" t="s">
        <v>4034</v>
      </c>
      <c r="AK642" s="136">
        <v>642</v>
      </c>
      <c r="AL642" s="136" t="s">
        <v>59</v>
      </c>
      <c r="AM642" s="136">
        <v>4437</v>
      </c>
      <c r="AN642" s="136">
        <v>98.361000000000004</v>
      </c>
      <c r="AO642" s="136">
        <v>4411</v>
      </c>
      <c r="AP642" s="136">
        <v>4351</v>
      </c>
      <c r="AQ642" s="136" t="s">
        <v>34</v>
      </c>
      <c r="AR642" s="138">
        <v>1.5900000000000001E-23</v>
      </c>
      <c r="AS642" s="24"/>
      <c r="AT642" s="24"/>
      <c r="AU642" s="24"/>
      <c r="AV642" s="24"/>
      <c r="AW642" s="24"/>
      <c r="AX642" s="24"/>
      <c r="AY642" s="24"/>
      <c r="AZ642" s="24"/>
      <c r="BA642" s="24"/>
      <c r="BE642" s="24"/>
      <c r="BF642" s="24"/>
      <c r="BG642" s="24"/>
      <c r="BH642" s="24"/>
    </row>
    <row r="643" spans="1:60" x14ac:dyDescent="0.15">
      <c r="A643" s="24"/>
      <c r="B643" s="25">
        <v>27</v>
      </c>
      <c r="C643" s="24"/>
      <c r="D643" s="24"/>
      <c r="E643" s="25"/>
      <c r="F643" s="25"/>
      <c r="G643" s="24"/>
      <c r="H643" s="24"/>
      <c r="I643" s="25"/>
      <c r="J643" s="25"/>
      <c r="K643" s="25"/>
      <c r="L643" s="25"/>
      <c r="M643" s="24"/>
      <c r="N643" s="25"/>
      <c r="O643" s="25"/>
      <c r="P643" s="25"/>
      <c r="Q643" s="25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109"/>
      <c r="AE643" s="109"/>
      <c r="AF643" s="109"/>
      <c r="AG643" s="109"/>
      <c r="AH643" s="109"/>
      <c r="AI643" s="109"/>
      <c r="AJ643" s="136" t="s">
        <v>4035</v>
      </c>
      <c r="AK643" s="136">
        <v>629</v>
      </c>
      <c r="AL643" s="136" t="s">
        <v>59</v>
      </c>
      <c r="AM643" s="136">
        <v>4437</v>
      </c>
      <c r="AN643" s="136">
        <v>97.540999999999997</v>
      </c>
      <c r="AO643" s="136">
        <v>781</v>
      </c>
      <c r="AP643" s="136">
        <v>902</v>
      </c>
      <c r="AQ643" s="136" t="s">
        <v>21</v>
      </c>
      <c r="AR643" s="138">
        <v>4.1400000000000003E-54</v>
      </c>
      <c r="AS643" s="24"/>
      <c r="AT643" s="24"/>
      <c r="AU643" s="24"/>
      <c r="AV643" s="24"/>
      <c r="AW643" s="24"/>
      <c r="AX643" s="24"/>
      <c r="AY643" s="24"/>
      <c r="AZ643" s="24"/>
      <c r="BA643" s="24"/>
      <c r="BE643" s="24"/>
      <c r="BF643" s="24"/>
      <c r="BG643" s="24"/>
      <c r="BH643" s="24"/>
    </row>
    <row r="644" spans="1:60" x14ac:dyDescent="0.15">
      <c r="A644" s="24"/>
      <c r="B644" s="25">
        <v>27</v>
      </c>
      <c r="C644" s="24"/>
      <c r="D644" s="24"/>
      <c r="E644" s="25"/>
      <c r="F644" s="25"/>
      <c r="G644" s="24"/>
      <c r="H644" s="24"/>
      <c r="I644" s="25"/>
      <c r="J644" s="25"/>
      <c r="K644" s="25"/>
      <c r="L644" s="25"/>
      <c r="M644" s="24"/>
      <c r="N644" s="25"/>
      <c r="O644" s="25"/>
      <c r="P644" s="25"/>
      <c r="Q644" s="25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109"/>
      <c r="AE644" s="109"/>
      <c r="AF644" s="109"/>
      <c r="AG644" s="109"/>
      <c r="AH644" s="109"/>
      <c r="AI644" s="109"/>
      <c r="AJ644" s="136" t="s">
        <v>4036</v>
      </c>
      <c r="AK644" s="136">
        <v>611</v>
      </c>
      <c r="AL644" s="136" t="s">
        <v>59</v>
      </c>
      <c r="AM644" s="136">
        <v>4437</v>
      </c>
      <c r="AN644" s="136">
        <v>98.611000000000004</v>
      </c>
      <c r="AO644" s="136">
        <v>2953</v>
      </c>
      <c r="AP644" s="136">
        <v>3024</v>
      </c>
      <c r="AQ644" s="136" t="s">
        <v>21</v>
      </c>
      <c r="AR644" s="138">
        <v>1.16E-29</v>
      </c>
      <c r="AS644" s="24"/>
      <c r="AT644" s="24"/>
      <c r="AU644" s="24"/>
      <c r="AV644" s="24"/>
      <c r="AW644" s="24"/>
      <c r="AX644" s="24"/>
      <c r="AY644" s="24"/>
      <c r="AZ644" s="24"/>
      <c r="BA644" s="24"/>
      <c r="BE644" s="24"/>
      <c r="BF644" s="24"/>
      <c r="BG644" s="24"/>
      <c r="BH644" s="24"/>
    </row>
    <row r="645" spans="1:60" x14ac:dyDescent="0.15">
      <c r="A645" s="24"/>
      <c r="B645" s="25">
        <v>27</v>
      </c>
      <c r="C645" s="24"/>
      <c r="D645" s="24"/>
      <c r="E645" s="25"/>
      <c r="F645" s="25"/>
      <c r="G645" s="24"/>
      <c r="H645" s="24"/>
      <c r="I645" s="25"/>
      <c r="J645" s="25"/>
      <c r="K645" s="25"/>
      <c r="L645" s="25"/>
      <c r="M645" s="24"/>
      <c r="N645" s="25"/>
      <c r="O645" s="25"/>
      <c r="P645" s="25"/>
      <c r="Q645" s="25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109"/>
      <c r="AE645" s="109"/>
      <c r="AF645" s="109"/>
      <c r="AG645" s="109"/>
      <c r="AH645" s="109"/>
      <c r="AI645" s="109"/>
      <c r="AJ645" s="136" t="s">
        <v>4037</v>
      </c>
      <c r="AK645" s="136">
        <v>604</v>
      </c>
      <c r="AL645" s="136" t="s">
        <v>59</v>
      </c>
      <c r="AM645" s="136">
        <v>4437</v>
      </c>
      <c r="AN645" s="136">
        <v>96.841999999999999</v>
      </c>
      <c r="AO645" s="136">
        <v>1946</v>
      </c>
      <c r="AP645" s="136">
        <v>1852</v>
      </c>
      <c r="AQ645" s="136" t="s">
        <v>34</v>
      </c>
      <c r="AR645" s="138">
        <v>4.0500000000000001E-39</v>
      </c>
      <c r="AS645" s="24"/>
      <c r="AT645" s="24"/>
      <c r="AU645" s="24"/>
      <c r="AV645" s="24"/>
      <c r="AW645" s="24"/>
      <c r="AX645" s="24"/>
      <c r="AY645" s="24"/>
      <c r="AZ645" s="24"/>
      <c r="BA645" s="24"/>
      <c r="BE645" s="24"/>
      <c r="BF645" s="24"/>
      <c r="BG645" s="24"/>
      <c r="BH645" s="24"/>
    </row>
    <row r="646" spans="1:60" x14ac:dyDescent="0.15">
      <c r="A646" s="24"/>
      <c r="B646" s="25">
        <v>27</v>
      </c>
      <c r="C646" s="24"/>
      <c r="D646" s="24"/>
      <c r="E646" s="25"/>
      <c r="F646" s="25"/>
      <c r="G646" s="24"/>
      <c r="H646" s="24"/>
      <c r="I646" s="25"/>
      <c r="J646" s="25"/>
      <c r="K646" s="25"/>
      <c r="L646" s="25"/>
      <c r="M646" s="24"/>
      <c r="N646" s="25"/>
      <c r="O646" s="25"/>
      <c r="P646" s="25"/>
      <c r="Q646" s="25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109"/>
      <c r="AE646" s="109"/>
      <c r="AF646" s="109"/>
      <c r="AG646" s="109"/>
      <c r="AH646" s="109"/>
      <c r="AI646" s="109"/>
      <c r="AJ646" s="136" t="s">
        <v>4038</v>
      </c>
      <c r="AK646" s="136">
        <v>573</v>
      </c>
      <c r="AL646" s="136" t="s">
        <v>59</v>
      </c>
      <c r="AM646" s="136">
        <v>4437</v>
      </c>
      <c r="AN646" s="136">
        <v>98.484999999999999</v>
      </c>
      <c r="AO646" s="136">
        <v>2962</v>
      </c>
      <c r="AP646" s="136">
        <v>3027</v>
      </c>
      <c r="AQ646" s="136" t="s">
        <v>21</v>
      </c>
      <c r="AR646" s="138">
        <v>2.34E-26</v>
      </c>
      <c r="AS646" s="24"/>
      <c r="AT646" s="24"/>
      <c r="AU646" s="24"/>
      <c r="AV646" s="24"/>
      <c r="AW646" s="24"/>
      <c r="AX646" s="24"/>
      <c r="AY646" s="24"/>
      <c r="AZ646" s="24"/>
      <c r="BA646" s="24"/>
      <c r="BE646" s="24"/>
      <c r="BF646" s="24"/>
      <c r="BG646" s="24"/>
      <c r="BH646" s="24"/>
    </row>
    <row r="647" spans="1:60" x14ac:dyDescent="0.15">
      <c r="A647" s="24"/>
      <c r="B647" s="25">
        <v>27</v>
      </c>
      <c r="C647" s="24"/>
      <c r="D647" s="24"/>
      <c r="E647" s="25"/>
      <c r="F647" s="25"/>
      <c r="G647" s="24"/>
      <c r="H647" s="24"/>
      <c r="I647" s="25"/>
      <c r="J647" s="25"/>
      <c r="K647" s="25"/>
      <c r="L647" s="25"/>
      <c r="M647" s="24"/>
      <c r="N647" s="25"/>
      <c r="O647" s="25"/>
      <c r="P647" s="25"/>
      <c r="Q647" s="25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109"/>
      <c r="AE647" s="109"/>
      <c r="AF647" s="109"/>
      <c r="AG647" s="109"/>
      <c r="AH647" s="109"/>
      <c r="AI647" s="109"/>
      <c r="AJ647" s="136" t="s">
        <v>4039</v>
      </c>
      <c r="AK647" s="136">
        <v>571</v>
      </c>
      <c r="AL647" s="136" t="s">
        <v>59</v>
      </c>
      <c r="AM647" s="136">
        <v>4437</v>
      </c>
      <c r="AN647" s="136">
        <v>98.412999999999997</v>
      </c>
      <c r="AO647" s="136">
        <v>2992</v>
      </c>
      <c r="AP647" s="136">
        <v>3054</v>
      </c>
      <c r="AQ647" s="136" t="s">
        <v>21</v>
      </c>
      <c r="AR647" s="138">
        <v>3.9100000000000003E-24</v>
      </c>
      <c r="AS647" s="24"/>
      <c r="AT647" s="24"/>
      <c r="AU647" s="24"/>
      <c r="AV647" s="24"/>
      <c r="AW647" s="24"/>
      <c r="AX647" s="24"/>
      <c r="AY647" s="24"/>
      <c r="AZ647" s="24"/>
      <c r="BA647" s="24"/>
      <c r="BE647" s="24"/>
      <c r="BF647" s="24"/>
      <c r="BG647" s="24"/>
      <c r="BH647" s="24"/>
    </row>
    <row r="648" spans="1:60" x14ac:dyDescent="0.15">
      <c r="A648" s="24"/>
      <c r="B648" s="25">
        <v>27</v>
      </c>
      <c r="C648" s="24"/>
      <c r="D648" s="24"/>
      <c r="E648" s="25"/>
      <c r="F648" s="25"/>
      <c r="G648" s="24"/>
      <c r="H648" s="24"/>
      <c r="I648" s="25"/>
      <c r="J648" s="25"/>
      <c r="K648" s="25"/>
      <c r="L648" s="25"/>
      <c r="M648" s="24"/>
      <c r="N648" s="25"/>
      <c r="O648" s="25"/>
      <c r="P648" s="25"/>
      <c r="Q648" s="25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109"/>
      <c r="AE648" s="109"/>
      <c r="AF648" s="109"/>
      <c r="AG648" s="109"/>
      <c r="AH648" s="109"/>
      <c r="AI648" s="109"/>
      <c r="AJ648" s="136" t="s">
        <v>4040</v>
      </c>
      <c r="AK648" s="136">
        <v>567</v>
      </c>
      <c r="AL648" s="136" t="s">
        <v>59</v>
      </c>
      <c r="AM648" s="136">
        <v>4437</v>
      </c>
      <c r="AN648" s="136">
        <v>97.436000000000007</v>
      </c>
      <c r="AO648" s="136">
        <v>2453</v>
      </c>
      <c r="AP648" s="136">
        <v>2530</v>
      </c>
      <c r="AQ648" s="136" t="s">
        <v>21</v>
      </c>
      <c r="AR648" s="138">
        <v>8.2699999999999995E-31</v>
      </c>
      <c r="AS648" s="24"/>
      <c r="AT648" s="24"/>
      <c r="AU648" s="24"/>
      <c r="AV648" s="24"/>
      <c r="AW648" s="24"/>
      <c r="AX648" s="24"/>
      <c r="AY648" s="24"/>
      <c r="AZ648" s="24"/>
      <c r="BA648" s="24"/>
      <c r="BE648" s="24"/>
      <c r="BF648" s="24"/>
      <c r="BG648" s="24"/>
      <c r="BH648" s="24"/>
    </row>
    <row r="649" spans="1:60" x14ac:dyDescent="0.15">
      <c r="A649" s="24"/>
      <c r="B649" s="25">
        <v>27</v>
      </c>
      <c r="C649" s="24"/>
      <c r="D649" s="24"/>
      <c r="E649" s="25"/>
      <c r="F649" s="25"/>
      <c r="G649" s="24"/>
      <c r="H649" s="24"/>
      <c r="I649" s="25"/>
      <c r="J649" s="25"/>
      <c r="K649" s="25"/>
      <c r="L649" s="25"/>
      <c r="M649" s="24"/>
      <c r="N649" s="25"/>
      <c r="O649" s="25"/>
      <c r="P649" s="25"/>
      <c r="Q649" s="25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109"/>
      <c r="AE649" s="109"/>
      <c r="AF649" s="109"/>
      <c r="AG649" s="109"/>
      <c r="AH649" s="109"/>
      <c r="AI649" s="109"/>
      <c r="AJ649" s="136" t="s">
        <v>4041</v>
      </c>
      <c r="AK649" s="136">
        <v>567</v>
      </c>
      <c r="AL649" s="136" t="s">
        <v>59</v>
      </c>
      <c r="AM649" s="136">
        <v>4437</v>
      </c>
      <c r="AN649" s="136">
        <v>98.75</v>
      </c>
      <c r="AO649" s="136">
        <v>3348</v>
      </c>
      <c r="AP649" s="136">
        <v>3427</v>
      </c>
      <c r="AQ649" s="136" t="s">
        <v>21</v>
      </c>
      <c r="AR649" s="138">
        <v>3.8200000000000002E-34</v>
      </c>
      <c r="AS649" s="24"/>
      <c r="AT649" s="24"/>
      <c r="AU649" s="24"/>
      <c r="AV649" s="24"/>
      <c r="AW649" s="24"/>
      <c r="AX649" s="24"/>
      <c r="AY649" s="24"/>
      <c r="AZ649" s="24"/>
      <c r="BA649" s="24"/>
      <c r="BE649" s="24"/>
      <c r="BF649" s="24"/>
      <c r="BG649" s="24"/>
      <c r="BH649" s="24"/>
    </row>
    <row r="650" spans="1:60" x14ac:dyDescent="0.15">
      <c r="A650" s="24"/>
      <c r="B650" s="25">
        <v>27</v>
      </c>
      <c r="C650" s="24"/>
      <c r="D650" s="24"/>
      <c r="E650" s="25"/>
      <c r="F650" s="25"/>
      <c r="G650" s="24"/>
      <c r="H650" s="24"/>
      <c r="I650" s="25"/>
      <c r="J650" s="25"/>
      <c r="K650" s="25"/>
      <c r="L650" s="25"/>
      <c r="M650" s="24"/>
      <c r="N650" s="25"/>
      <c r="O650" s="25"/>
      <c r="P650" s="25"/>
      <c r="Q650" s="25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109"/>
      <c r="AE650" s="109"/>
      <c r="AF650" s="109"/>
      <c r="AG650" s="109"/>
      <c r="AH650" s="109"/>
      <c r="AI650" s="109"/>
      <c r="AJ650" s="136" t="s">
        <v>4042</v>
      </c>
      <c r="AK650" s="136">
        <v>565</v>
      </c>
      <c r="AL650" s="136" t="s">
        <v>59</v>
      </c>
      <c r="AM650" s="136">
        <v>4437</v>
      </c>
      <c r="AN650" s="136">
        <v>94.03</v>
      </c>
      <c r="AO650" s="136">
        <v>856</v>
      </c>
      <c r="AP650" s="136">
        <v>921</v>
      </c>
      <c r="AQ650" s="136" t="s">
        <v>21</v>
      </c>
      <c r="AR650" s="138">
        <v>2.3200000000000001E-21</v>
      </c>
      <c r="AS650" s="24"/>
      <c r="AT650" s="24"/>
      <c r="AU650" s="24"/>
      <c r="AV650" s="24"/>
      <c r="AW650" s="24"/>
      <c r="AX650" s="24"/>
      <c r="AY650" s="24"/>
      <c r="AZ650" s="24"/>
      <c r="BA650" s="24"/>
      <c r="BE650" s="24"/>
      <c r="BF650" s="24"/>
      <c r="BG650" s="24"/>
      <c r="BH650" s="24"/>
    </row>
    <row r="651" spans="1:60" x14ac:dyDescent="0.15">
      <c r="A651" s="24"/>
      <c r="B651" s="25">
        <v>27</v>
      </c>
      <c r="C651" s="24"/>
      <c r="D651" s="24"/>
      <c r="E651" s="25"/>
      <c r="F651" s="25"/>
      <c r="G651" s="24"/>
      <c r="H651" s="24"/>
      <c r="I651" s="25"/>
      <c r="J651" s="25"/>
      <c r="K651" s="25"/>
      <c r="L651" s="25"/>
      <c r="M651" s="24"/>
      <c r="N651" s="25"/>
      <c r="O651" s="25"/>
      <c r="P651" s="25"/>
      <c r="Q651" s="25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109"/>
      <c r="AE651" s="109"/>
      <c r="AF651" s="109"/>
      <c r="AG651" s="109"/>
      <c r="AH651" s="109"/>
      <c r="AI651" s="109"/>
      <c r="AJ651" s="136" t="s">
        <v>2220</v>
      </c>
      <c r="AK651" s="136">
        <v>554</v>
      </c>
      <c r="AL651" s="136" t="s">
        <v>59</v>
      </c>
      <c r="AM651" s="136">
        <v>4437</v>
      </c>
      <c r="AN651" s="136">
        <v>91.25</v>
      </c>
      <c r="AO651" s="136">
        <v>2628</v>
      </c>
      <c r="AP651" s="136">
        <v>2549</v>
      </c>
      <c r="AQ651" s="136" t="s">
        <v>34</v>
      </c>
      <c r="AR651" s="138">
        <v>1.76E-22</v>
      </c>
      <c r="AS651" s="24"/>
      <c r="AT651" s="24"/>
      <c r="AU651" s="24"/>
      <c r="AV651" s="24"/>
      <c r="AW651" s="24"/>
      <c r="AX651" s="24"/>
      <c r="AY651" s="24"/>
      <c r="AZ651" s="24"/>
      <c r="BA651" s="24"/>
      <c r="BE651" s="24"/>
      <c r="BF651" s="24"/>
      <c r="BG651" s="24"/>
      <c r="BH651" s="24"/>
    </row>
    <row r="652" spans="1:60" x14ac:dyDescent="0.15">
      <c r="A652" s="24"/>
      <c r="B652" s="25">
        <v>27</v>
      </c>
      <c r="C652" s="24"/>
      <c r="D652" s="24"/>
      <c r="E652" s="25"/>
      <c r="F652" s="25"/>
      <c r="G652" s="24"/>
      <c r="H652" s="24"/>
      <c r="I652" s="25"/>
      <c r="J652" s="25"/>
      <c r="K652" s="25"/>
      <c r="L652" s="25"/>
      <c r="M652" s="24"/>
      <c r="N652" s="25"/>
      <c r="O652" s="25"/>
      <c r="P652" s="25"/>
      <c r="Q652" s="25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136" t="s">
        <v>4043</v>
      </c>
      <c r="AK652" s="136">
        <v>540</v>
      </c>
      <c r="AL652" s="136" t="s">
        <v>59</v>
      </c>
      <c r="AM652" s="136">
        <v>4437</v>
      </c>
      <c r="AN652" s="136">
        <v>100</v>
      </c>
      <c r="AO652" s="136">
        <v>3437</v>
      </c>
      <c r="AP652" s="136">
        <v>3481</v>
      </c>
      <c r="AQ652" s="136" t="s">
        <v>21</v>
      </c>
      <c r="AR652" s="138">
        <v>2.2300000000000002E-16</v>
      </c>
      <c r="AS652" s="24"/>
      <c r="AT652" s="24"/>
      <c r="AU652" s="24"/>
      <c r="AV652" s="24"/>
      <c r="AW652" s="24"/>
      <c r="AX652" s="24"/>
      <c r="AY652" s="24"/>
      <c r="AZ652" s="24"/>
      <c r="BA652" s="24"/>
      <c r="BE652" s="24"/>
      <c r="BF652" s="24"/>
      <c r="BG652" s="24"/>
      <c r="BH652" s="24"/>
    </row>
    <row r="653" spans="1:60" x14ac:dyDescent="0.15">
      <c r="A653" s="24"/>
      <c r="B653" s="25">
        <v>27</v>
      </c>
      <c r="C653" s="24"/>
      <c r="D653" s="24"/>
      <c r="E653" s="25"/>
      <c r="F653" s="25"/>
      <c r="G653" s="24"/>
      <c r="H653" s="24"/>
      <c r="I653" s="25"/>
      <c r="J653" s="25"/>
      <c r="K653" s="25"/>
      <c r="L653" s="25"/>
      <c r="M653" s="24"/>
      <c r="N653" s="25"/>
      <c r="O653" s="25"/>
      <c r="P653" s="25"/>
      <c r="Q653" s="25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136" t="s">
        <v>4044</v>
      </c>
      <c r="AK653" s="136">
        <v>538</v>
      </c>
      <c r="AL653" s="136" t="s">
        <v>59</v>
      </c>
      <c r="AM653" s="136">
        <v>4437</v>
      </c>
      <c r="AN653" s="136">
        <v>98</v>
      </c>
      <c r="AO653" s="136">
        <v>3684</v>
      </c>
      <c r="AP653" s="136">
        <v>3733</v>
      </c>
      <c r="AQ653" s="136" t="s">
        <v>21</v>
      </c>
      <c r="AR653" s="138">
        <v>1.7200000000000001E-17</v>
      </c>
      <c r="AS653" s="24"/>
      <c r="AT653" s="24"/>
      <c r="AU653" s="24"/>
      <c r="AV653" s="24"/>
      <c r="AW653" s="24"/>
      <c r="AX653" s="24"/>
      <c r="AY653" s="24"/>
      <c r="AZ653" s="24"/>
      <c r="BA653" s="24"/>
      <c r="BE653" s="24"/>
      <c r="BF653" s="24"/>
      <c r="BG653" s="24"/>
      <c r="BH653" s="24"/>
    </row>
    <row r="654" spans="1:60" x14ac:dyDescent="0.15">
      <c r="A654" s="24"/>
      <c r="B654" s="25">
        <v>27</v>
      </c>
      <c r="C654" s="24"/>
      <c r="D654" s="24"/>
      <c r="E654" s="25"/>
      <c r="F654" s="25"/>
      <c r="G654" s="24"/>
      <c r="H654" s="24"/>
      <c r="I654" s="25"/>
      <c r="J654" s="25"/>
      <c r="K654" s="25"/>
      <c r="L654" s="25"/>
      <c r="M654" s="24"/>
      <c r="N654" s="25"/>
      <c r="O654" s="25"/>
      <c r="P654" s="25"/>
      <c r="Q654" s="25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136" t="s">
        <v>4045</v>
      </c>
      <c r="AK654" s="136">
        <v>522</v>
      </c>
      <c r="AL654" s="136" t="s">
        <v>59</v>
      </c>
      <c r="AM654" s="136">
        <v>4437</v>
      </c>
      <c r="AN654" s="136">
        <v>97.531000000000006</v>
      </c>
      <c r="AO654" s="136">
        <v>553</v>
      </c>
      <c r="AP654" s="136">
        <v>632</v>
      </c>
      <c r="AQ654" s="136" t="s">
        <v>21</v>
      </c>
      <c r="AR654" s="138">
        <v>1.6299999999999999E-32</v>
      </c>
      <c r="AS654" s="24"/>
      <c r="AT654" s="24"/>
      <c r="AU654" s="24"/>
      <c r="AV654" s="24"/>
      <c r="AW654" s="24"/>
      <c r="AX654" s="24"/>
      <c r="AY654" s="24"/>
      <c r="AZ654" s="24"/>
      <c r="BA654" s="24"/>
      <c r="BE654" s="24"/>
      <c r="BF654" s="24"/>
      <c r="BG654" s="24"/>
      <c r="BH654" s="24"/>
    </row>
    <row r="655" spans="1:60" x14ac:dyDescent="0.15">
      <c r="A655" s="24"/>
      <c r="B655" s="25">
        <v>27</v>
      </c>
      <c r="C655" s="24"/>
      <c r="D655" s="24"/>
      <c r="E655" s="25"/>
      <c r="F655" s="25"/>
      <c r="G655" s="24"/>
      <c r="H655" s="24"/>
      <c r="I655" s="25"/>
      <c r="J655" s="25"/>
      <c r="K655" s="25"/>
      <c r="L655" s="25"/>
      <c r="M655" s="24"/>
      <c r="N655" s="25"/>
      <c r="O655" s="25"/>
      <c r="P655" s="25"/>
      <c r="Q655" s="25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136" t="s">
        <v>4046</v>
      </c>
      <c r="AK655" s="136">
        <v>513</v>
      </c>
      <c r="AL655" s="136" t="s">
        <v>59</v>
      </c>
      <c r="AM655" s="136">
        <v>4437</v>
      </c>
      <c r="AN655" s="136">
        <v>94.594999999999999</v>
      </c>
      <c r="AO655" s="136">
        <v>1811</v>
      </c>
      <c r="AP655" s="136">
        <v>1776</v>
      </c>
      <c r="AQ655" s="136" t="s">
        <v>34</v>
      </c>
      <c r="AR655" s="138">
        <v>4.6100000000000003E-8</v>
      </c>
      <c r="AS655" s="24"/>
      <c r="AT655" s="24"/>
      <c r="AU655" s="24"/>
      <c r="AV655" s="24"/>
      <c r="AW655" s="24"/>
      <c r="AX655" s="24"/>
      <c r="AY655" s="24"/>
      <c r="AZ655" s="24"/>
      <c r="BA655" s="24"/>
      <c r="BE655" s="24"/>
      <c r="BF655" s="24"/>
      <c r="BG655" s="24"/>
      <c r="BH655" s="24"/>
    </row>
    <row r="656" spans="1:60" x14ac:dyDescent="0.15">
      <c r="A656" s="24"/>
      <c r="B656" s="25">
        <v>27</v>
      </c>
      <c r="C656" s="24"/>
      <c r="D656" s="24"/>
      <c r="E656" s="25"/>
      <c r="F656" s="25"/>
      <c r="G656" s="24"/>
      <c r="H656" s="24"/>
      <c r="I656" s="25"/>
      <c r="J656" s="25"/>
      <c r="K656" s="25"/>
      <c r="L656" s="25"/>
      <c r="M656" s="24"/>
      <c r="N656" s="25"/>
      <c r="O656" s="25"/>
      <c r="P656" s="25"/>
      <c r="Q656" s="25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136" t="s">
        <v>4047</v>
      </c>
      <c r="AK656" s="136">
        <v>503</v>
      </c>
      <c r="AL656" s="136" t="s">
        <v>59</v>
      </c>
      <c r="AM656" s="136">
        <v>4437</v>
      </c>
      <c r="AN656" s="136">
        <v>100</v>
      </c>
      <c r="AO656" s="136">
        <v>920</v>
      </c>
      <c r="AP656" s="136">
        <v>879</v>
      </c>
      <c r="AQ656" s="136" t="s">
        <v>34</v>
      </c>
      <c r="AR656" s="138">
        <v>9.6500000000000002E-15</v>
      </c>
      <c r="AS656" s="24"/>
      <c r="AT656" s="24"/>
      <c r="AU656" s="24"/>
      <c r="AV656" s="24"/>
      <c r="AW656" s="24"/>
      <c r="AX656" s="24"/>
      <c r="AY656" s="24"/>
      <c r="AZ656" s="24"/>
      <c r="BA656" s="24"/>
      <c r="BE656" s="24"/>
      <c r="BF656" s="24"/>
      <c r="BG656" s="24"/>
      <c r="BH656" s="24"/>
    </row>
    <row r="657" spans="1:60" x14ac:dyDescent="0.15">
      <c r="A657" s="24"/>
      <c r="B657" s="25">
        <v>27</v>
      </c>
      <c r="C657" s="24"/>
      <c r="D657" s="24"/>
      <c r="E657" s="25"/>
      <c r="F657" s="25"/>
      <c r="G657" s="24"/>
      <c r="H657" s="24"/>
      <c r="I657" s="25"/>
      <c r="J657" s="25"/>
      <c r="K657" s="25"/>
      <c r="L657" s="25"/>
      <c r="M657" s="24"/>
      <c r="N657" s="25"/>
      <c r="O657" s="25"/>
      <c r="P657" s="25"/>
      <c r="Q657" s="25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136" t="s">
        <v>3405</v>
      </c>
      <c r="AK657" s="136">
        <v>491</v>
      </c>
      <c r="AL657" s="136" t="s">
        <v>59</v>
      </c>
      <c r="AM657" s="136">
        <v>4437</v>
      </c>
      <c r="AN657" s="136">
        <v>94.230999999999995</v>
      </c>
      <c r="AO657" s="136">
        <v>869</v>
      </c>
      <c r="AP657" s="136">
        <v>920</v>
      </c>
      <c r="AQ657" s="136" t="s">
        <v>21</v>
      </c>
      <c r="AR657" s="138">
        <v>9.4099999999999995E-15</v>
      </c>
      <c r="AS657" s="24"/>
      <c r="AT657" s="24"/>
      <c r="AU657" s="24"/>
      <c r="AV657" s="24"/>
      <c r="AW657" s="24"/>
      <c r="AX657" s="24"/>
      <c r="AY657" s="24"/>
      <c r="AZ657" s="24"/>
      <c r="BA657" s="24"/>
      <c r="BE657" s="24"/>
      <c r="BF657" s="24"/>
      <c r="BG657" s="24"/>
      <c r="BH657" s="24"/>
    </row>
    <row r="658" spans="1:60" x14ac:dyDescent="0.15">
      <c r="A658" s="24"/>
      <c r="B658" s="25">
        <v>27</v>
      </c>
      <c r="C658" s="24"/>
      <c r="D658" s="24"/>
      <c r="E658" s="25"/>
      <c r="F658" s="25"/>
      <c r="G658" s="24"/>
      <c r="H658" s="24"/>
      <c r="I658" s="25"/>
      <c r="J658" s="25"/>
      <c r="K658" s="25"/>
      <c r="L658" s="25"/>
      <c r="M658" s="24"/>
      <c r="N658" s="25"/>
      <c r="O658" s="25"/>
      <c r="P658" s="25"/>
      <c r="Q658" s="25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136" t="s">
        <v>4048</v>
      </c>
      <c r="AK658" s="136">
        <v>485</v>
      </c>
      <c r="AL658" s="136" t="s">
        <v>59</v>
      </c>
      <c r="AM658" s="136">
        <v>4437</v>
      </c>
      <c r="AN658" s="136">
        <v>92.188000000000002</v>
      </c>
      <c r="AO658" s="136">
        <v>294</v>
      </c>
      <c r="AP658" s="136">
        <v>357</v>
      </c>
      <c r="AQ658" s="136" t="s">
        <v>21</v>
      </c>
      <c r="AR658" s="138">
        <v>1.5400000000000001E-17</v>
      </c>
      <c r="AS658" s="24"/>
      <c r="AT658" s="24"/>
      <c r="AU658" s="24"/>
      <c r="AV658" s="24"/>
      <c r="AW658" s="24"/>
      <c r="AX658" s="24"/>
      <c r="AY658" s="24"/>
      <c r="AZ658" s="24"/>
      <c r="BA658" s="24"/>
      <c r="BE658" s="24"/>
      <c r="BF658" s="24"/>
      <c r="BG658" s="24"/>
      <c r="BH658" s="24"/>
    </row>
    <row r="659" spans="1:60" x14ac:dyDescent="0.15">
      <c r="A659" s="24"/>
      <c r="B659" s="25">
        <v>27</v>
      </c>
      <c r="C659" s="24"/>
      <c r="D659" s="24"/>
      <c r="E659" s="25"/>
      <c r="F659" s="25"/>
      <c r="G659" s="24"/>
      <c r="H659" s="24"/>
      <c r="I659" s="25"/>
      <c r="J659" s="25"/>
      <c r="K659" s="25"/>
      <c r="L659" s="25"/>
      <c r="M659" s="24"/>
      <c r="N659" s="25"/>
      <c r="O659" s="25"/>
      <c r="P659" s="25"/>
      <c r="Q659" s="25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136" t="s">
        <v>4049</v>
      </c>
      <c r="AK659" s="136">
        <v>485</v>
      </c>
      <c r="AL659" s="136" t="s">
        <v>59</v>
      </c>
      <c r="AM659" s="136">
        <v>4437</v>
      </c>
      <c r="AN659" s="136">
        <v>93.813999999999993</v>
      </c>
      <c r="AO659" s="136">
        <v>1380</v>
      </c>
      <c r="AP659" s="136">
        <v>1475</v>
      </c>
      <c r="AQ659" s="136" t="s">
        <v>21</v>
      </c>
      <c r="AR659" s="138">
        <v>9.0299999999999998E-35</v>
      </c>
      <c r="AS659" s="24"/>
      <c r="AT659" s="24"/>
      <c r="AU659" s="24"/>
      <c r="AV659" s="24"/>
      <c r="AW659" s="24"/>
      <c r="AX659" s="24"/>
      <c r="AY659" s="24"/>
      <c r="AZ659" s="24"/>
      <c r="BA659" s="24"/>
      <c r="BE659" s="24"/>
      <c r="BF659" s="24"/>
      <c r="BG659" s="24"/>
      <c r="BH659" s="24"/>
    </row>
    <row r="660" spans="1:60" x14ac:dyDescent="0.15">
      <c r="A660" s="24"/>
      <c r="B660" s="25">
        <v>27</v>
      </c>
      <c r="C660" s="24"/>
      <c r="D660" s="24"/>
      <c r="E660" s="25"/>
      <c r="F660" s="25"/>
      <c r="G660" s="24"/>
      <c r="H660" s="24"/>
      <c r="I660" s="25"/>
      <c r="J660" s="25"/>
      <c r="K660" s="25"/>
      <c r="L660" s="25"/>
      <c r="M660" s="24"/>
      <c r="N660" s="25"/>
      <c r="O660" s="25"/>
      <c r="P660" s="25"/>
      <c r="Q660" s="25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136" t="s">
        <v>4050</v>
      </c>
      <c r="AK660" s="136">
        <v>470</v>
      </c>
      <c r="AL660" s="136" t="s">
        <v>59</v>
      </c>
      <c r="AM660" s="136">
        <v>4437</v>
      </c>
      <c r="AN660" s="136">
        <v>95.789000000000001</v>
      </c>
      <c r="AO660" s="136">
        <v>1641</v>
      </c>
      <c r="AP660" s="136">
        <v>1548</v>
      </c>
      <c r="AQ660" s="136" t="s">
        <v>34</v>
      </c>
      <c r="AR660" s="138">
        <v>5.22E-37</v>
      </c>
      <c r="AS660" s="24"/>
      <c r="AT660" s="24"/>
      <c r="AU660" s="24"/>
      <c r="AV660" s="24"/>
      <c r="AW660" s="24"/>
      <c r="AX660" s="24"/>
      <c r="AY660" s="24"/>
      <c r="AZ660" s="24"/>
      <c r="BA660" s="24"/>
      <c r="BE660" s="24"/>
      <c r="BF660" s="24"/>
      <c r="BG660" s="24"/>
      <c r="BH660" s="24"/>
    </row>
    <row r="661" spans="1:60" x14ac:dyDescent="0.15">
      <c r="A661" s="24"/>
      <c r="B661" s="25">
        <v>27</v>
      </c>
      <c r="C661" s="24"/>
      <c r="D661" s="24"/>
      <c r="E661" s="25"/>
      <c r="F661" s="25"/>
      <c r="G661" s="24"/>
      <c r="H661" s="24"/>
      <c r="I661" s="25"/>
      <c r="J661" s="25"/>
      <c r="K661" s="25"/>
      <c r="L661" s="25"/>
      <c r="M661" s="24"/>
      <c r="N661" s="25"/>
      <c r="O661" s="25"/>
      <c r="P661" s="25"/>
      <c r="Q661" s="25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136" t="s">
        <v>4051</v>
      </c>
      <c r="AK661" s="136">
        <v>468</v>
      </c>
      <c r="AL661" s="136" t="s">
        <v>59</v>
      </c>
      <c r="AM661" s="136">
        <v>4437</v>
      </c>
      <c r="AN661" s="136">
        <v>96.552000000000007</v>
      </c>
      <c r="AO661" s="136">
        <v>576</v>
      </c>
      <c r="AP661" s="136">
        <v>490</v>
      </c>
      <c r="AQ661" s="136" t="s">
        <v>34</v>
      </c>
      <c r="AR661" s="138">
        <v>8.6900000000000004E-35</v>
      </c>
      <c r="AS661" s="24"/>
      <c r="AT661" s="24"/>
      <c r="AU661" s="24"/>
      <c r="AV661" s="24"/>
      <c r="AW661" s="24"/>
      <c r="AX661" s="24"/>
      <c r="AY661" s="24"/>
      <c r="AZ661" s="24"/>
      <c r="BA661" s="24"/>
      <c r="BE661" s="24"/>
      <c r="BF661" s="24"/>
      <c r="BG661" s="24"/>
      <c r="BH661" s="24"/>
    </row>
    <row r="662" spans="1:60" x14ac:dyDescent="0.15">
      <c r="A662" s="24"/>
      <c r="B662" s="25">
        <v>27</v>
      </c>
      <c r="C662" s="24"/>
      <c r="D662" s="24"/>
      <c r="E662" s="25"/>
      <c r="F662" s="25"/>
      <c r="G662" s="24"/>
      <c r="H662" s="24"/>
      <c r="I662" s="25"/>
      <c r="J662" s="25"/>
      <c r="K662" s="25"/>
      <c r="L662" s="25"/>
      <c r="M662" s="24"/>
      <c r="N662" s="25"/>
      <c r="O662" s="25"/>
      <c r="P662" s="25"/>
      <c r="Q662" s="25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136" t="s">
        <v>4052</v>
      </c>
      <c r="AK662" s="136">
        <v>462</v>
      </c>
      <c r="AL662" s="136" t="s">
        <v>59</v>
      </c>
      <c r="AM662" s="136">
        <v>4437</v>
      </c>
      <c r="AN662" s="136">
        <v>97.296999999999997</v>
      </c>
      <c r="AO662" s="136">
        <v>2929</v>
      </c>
      <c r="AP662" s="136">
        <v>2893</v>
      </c>
      <c r="AQ662" s="136" t="s">
        <v>34</v>
      </c>
      <c r="AR662" s="138">
        <v>2.4699999999999997E-10</v>
      </c>
      <c r="AS662" s="24"/>
      <c r="AT662" s="24"/>
      <c r="AU662" s="24"/>
      <c r="AV662" s="24"/>
      <c r="AW662" s="24"/>
      <c r="AX662" s="24"/>
      <c r="AY662" s="24"/>
      <c r="AZ662" s="24"/>
      <c r="BA662" s="24"/>
      <c r="BE662" s="24"/>
      <c r="BF662" s="24"/>
      <c r="BG662" s="24"/>
      <c r="BH662" s="24"/>
    </row>
    <row r="663" spans="1:60" x14ac:dyDescent="0.15">
      <c r="A663" s="24"/>
      <c r="B663" s="25">
        <v>27</v>
      </c>
      <c r="C663" s="24"/>
      <c r="D663" s="24"/>
      <c r="E663" s="25"/>
      <c r="F663" s="25"/>
      <c r="G663" s="24"/>
      <c r="H663" s="24"/>
      <c r="I663" s="25"/>
      <c r="J663" s="25"/>
      <c r="K663" s="25"/>
      <c r="L663" s="25"/>
      <c r="M663" s="24"/>
      <c r="N663" s="25"/>
      <c r="O663" s="25"/>
      <c r="P663" s="25"/>
      <c r="Q663" s="25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136" t="s">
        <v>4053</v>
      </c>
      <c r="AK663" s="136">
        <v>461</v>
      </c>
      <c r="AL663" s="136" t="s">
        <v>59</v>
      </c>
      <c r="AM663" s="136">
        <v>4437</v>
      </c>
      <c r="AN663" s="136">
        <v>100</v>
      </c>
      <c r="AO663" s="136">
        <v>928</v>
      </c>
      <c r="AP663" s="136">
        <v>1022</v>
      </c>
      <c r="AQ663" s="136" t="s">
        <v>21</v>
      </c>
      <c r="AR663" s="138">
        <v>3.0300000000000002E-44</v>
      </c>
      <c r="AS663" s="24"/>
      <c r="AT663" s="24"/>
      <c r="AU663" s="24"/>
      <c r="AV663" s="24"/>
      <c r="AW663" s="24"/>
      <c r="AX663" s="24"/>
      <c r="AY663" s="24"/>
      <c r="AZ663" s="24"/>
      <c r="BA663" s="24"/>
      <c r="BE663" s="24"/>
      <c r="BF663" s="24"/>
      <c r="BG663" s="24"/>
      <c r="BH663" s="24"/>
    </row>
    <row r="664" spans="1:60" x14ac:dyDescent="0.15">
      <c r="A664" s="24"/>
      <c r="B664" s="25">
        <v>27</v>
      </c>
      <c r="C664" s="24"/>
      <c r="D664" s="24"/>
      <c r="E664" s="25"/>
      <c r="F664" s="25"/>
      <c r="G664" s="24"/>
      <c r="H664" s="24"/>
      <c r="I664" s="25"/>
      <c r="J664" s="25"/>
      <c r="K664" s="25"/>
      <c r="L664" s="25"/>
      <c r="M664" s="24"/>
      <c r="N664" s="25"/>
      <c r="O664" s="25"/>
      <c r="P664" s="25"/>
      <c r="Q664" s="25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136" t="s">
        <v>4054</v>
      </c>
      <c r="AK664" s="136">
        <v>460</v>
      </c>
      <c r="AL664" s="136" t="s">
        <v>59</v>
      </c>
      <c r="AM664" s="136">
        <v>4437</v>
      </c>
      <c r="AN664" s="136">
        <v>90.597999999999999</v>
      </c>
      <c r="AO664" s="136">
        <v>2859</v>
      </c>
      <c r="AP664" s="136">
        <v>2743</v>
      </c>
      <c r="AQ664" s="136" t="s">
        <v>34</v>
      </c>
      <c r="AR664" s="138">
        <v>3.9400000000000002E-38</v>
      </c>
      <c r="AS664" s="24"/>
      <c r="AT664" s="24"/>
      <c r="AU664" s="24"/>
      <c r="AV664" s="24"/>
      <c r="AW664" s="24"/>
      <c r="AX664" s="24"/>
      <c r="AY664" s="24"/>
      <c r="AZ664" s="24"/>
      <c r="BA664" s="24"/>
      <c r="BE664" s="24"/>
      <c r="BF664" s="24"/>
      <c r="BG664" s="24"/>
      <c r="BH664" s="24"/>
    </row>
    <row r="665" spans="1:60" x14ac:dyDescent="0.15">
      <c r="A665" s="24"/>
      <c r="B665" s="25">
        <v>27</v>
      </c>
      <c r="C665" s="24"/>
      <c r="D665" s="24"/>
      <c r="E665" s="25"/>
      <c r="F665" s="25"/>
      <c r="G665" s="24"/>
      <c r="H665" s="24"/>
      <c r="I665" s="25"/>
      <c r="J665" s="25"/>
      <c r="K665" s="25"/>
      <c r="L665" s="25"/>
      <c r="M665" s="24"/>
      <c r="N665" s="25"/>
      <c r="O665" s="25"/>
      <c r="P665" s="25"/>
      <c r="Q665" s="25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136" t="s">
        <v>4055</v>
      </c>
      <c r="AK665" s="136">
        <v>457</v>
      </c>
      <c r="AL665" s="136" t="s">
        <v>59</v>
      </c>
      <c r="AM665" s="136">
        <v>4437</v>
      </c>
      <c r="AN665" s="136">
        <v>90.697999999999993</v>
      </c>
      <c r="AO665" s="136">
        <v>755</v>
      </c>
      <c r="AP665" s="136">
        <v>797</v>
      </c>
      <c r="AQ665" s="136" t="s">
        <v>21</v>
      </c>
      <c r="AR665" s="138">
        <v>4.0900000000000002E-8</v>
      </c>
      <c r="AS665" s="24"/>
      <c r="AT665" s="24"/>
      <c r="AU665" s="24"/>
      <c r="AV665" s="24"/>
      <c r="AW665" s="24"/>
      <c r="AX665" s="24"/>
      <c r="AY665" s="24"/>
      <c r="AZ665" s="24"/>
      <c r="BA665" s="24"/>
      <c r="BE665" s="24"/>
      <c r="BF665" s="24"/>
      <c r="BG665" s="24"/>
      <c r="BH665" s="24"/>
    </row>
    <row r="666" spans="1:60" x14ac:dyDescent="0.15">
      <c r="A666" s="24"/>
      <c r="B666" s="25">
        <v>27</v>
      </c>
      <c r="C666" s="24"/>
      <c r="D666" s="24"/>
      <c r="E666" s="25"/>
      <c r="F666" s="25"/>
      <c r="G666" s="24"/>
      <c r="H666" s="24"/>
      <c r="I666" s="25"/>
      <c r="J666" s="25"/>
      <c r="K666" s="25"/>
      <c r="L666" s="25"/>
      <c r="M666" s="24"/>
      <c r="N666" s="25"/>
      <c r="O666" s="25"/>
      <c r="P666" s="25"/>
      <c r="Q666" s="25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136" t="s">
        <v>4056</v>
      </c>
      <c r="AK666" s="136">
        <v>447</v>
      </c>
      <c r="AL666" s="136" t="s">
        <v>59</v>
      </c>
      <c r="AM666" s="136">
        <v>4437</v>
      </c>
      <c r="AN666" s="136">
        <v>96.471000000000004</v>
      </c>
      <c r="AO666" s="136">
        <v>926</v>
      </c>
      <c r="AP666" s="136">
        <v>842</v>
      </c>
      <c r="AQ666" s="136" t="s">
        <v>34</v>
      </c>
      <c r="AR666" s="138">
        <v>1.0699999999999999E-33</v>
      </c>
      <c r="AS666" s="24"/>
      <c r="AT666" s="24"/>
      <c r="AU666" s="24"/>
      <c r="AV666" s="24"/>
      <c r="AW666" s="24"/>
      <c r="AX666" s="24"/>
      <c r="AY666" s="24"/>
      <c r="AZ666" s="24"/>
      <c r="BA666" s="24"/>
      <c r="BE666" s="24"/>
      <c r="BF666" s="24"/>
      <c r="BG666" s="24"/>
      <c r="BH666" s="24"/>
    </row>
    <row r="667" spans="1:60" x14ac:dyDescent="0.15">
      <c r="A667" s="24"/>
      <c r="B667" s="25">
        <v>27</v>
      </c>
      <c r="C667" s="24"/>
      <c r="D667" s="24"/>
      <c r="E667" s="25"/>
      <c r="F667" s="25"/>
      <c r="G667" s="24"/>
      <c r="H667" s="24"/>
      <c r="I667" s="25"/>
      <c r="J667" s="25"/>
      <c r="K667" s="25"/>
      <c r="L667" s="25"/>
      <c r="M667" s="24"/>
      <c r="N667" s="25"/>
      <c r="O667" s="25"/>
      <c r="P667" s="25"/>
      <c r="Q667" s="25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136" t="s">
        <v>4057</v>
      </c>
      <c r="AK667" s="136">
        <v>446</v>
      </c>
      <c r="AL667" s="136" t="s">
        <v>59</v>
      </c>
      <c r="AM667" s="136">
        <v>4437</v>
      </c>
      <c r="AN667" s="136">
        <v>97.674000000000007</v>
      </c>
      <c r="AO667" s="136">
        <v>1918</v>
      </c>
      <c r="AP667" s="136">
        <v>1960</v>
      </c>
      <c r="AQ667" s="136" t="s">
        <v>21</v>
      </c>
      <c r="AR667" s="138">
        <v>1.1E-13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E667" s="24"/>
      <c r="BF667" s="24"/>
      <c r="BG667" s="24"/>
      <c r="BH667" s="24"/>
    </row>
    <row r="668" spans="1:60" x14ac:dyDescent="0.15">
      <c r="A668" s="24"/>
      <c r="B668" s="25">
        <v>27</v>
      </c>
      <c r="C668" s="24"/>
      <c r="D668" s="24"/>
      <c r="E668" s="25"/>
      <c r="F668" s="25"/>
      <c r="G668" s="24"/>
      <c r="H668" s="24"/>
      <c r="I668" s="25"/>
      <c r="J668" s="25"/>
      <c r="K668" s="25"/>
      <c r="L668" s="25"/>
      <c r="M668" s="24"/>
      <c r="N668" s="25"/>
      <c r="O668" s="25"/>
      <c r="P668" s="25"/>
      <c r="Q668" s="25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136" t="s">
        <v>4058</v>
      </c>
      <c r="AK668" s="136">
        <v>442</v>
      </c>
      <c r="AL668" s="136" t="s">
        <v>59</v>
      </c>
      <c r="AM668" s="136">
        <v>4437</v>
      </c>
      <c r="AN668" s="136">
        <v>95.122</v>
      </c>
      <c r="AO668" s="136">
        <v>4275</v>
      </c>
      <c r="AP668" s="136">
        <v>4356</v>
      </c>
      <c r="AQ668" s="136" t="s">
        <v>21</v>
      </c>
      <c r="AR668" s="138">
        <v>2.2899999999999999E-30</v>
      </c>
      <c r="AS668" s="24"/>
      <c r="AT668" s="24"/>
      <c r="AU668" s="24"/>
      <c r="AV668" s="24"/>
      <c r="AW668" s="24"/>
      <c r="AX668" s="24"/>
      <c r="AY668" s="24"/>
      <c r="AZ668" s="24"/>
      <c r="BA668" s="24"/>
      <c r="BE668" s="24"/>
      <c r="BF668" s="24"/>
      <c r="BG668" s="24"/>
      <c r="BH668" s="24"/>
    </row>
    <row r="669" spans="1:60" x14ac:dyDescent="0.15">
      <c r="A669" s="24"/>
      <c r="B669" s="25">
        <v>27</v>
      </c>
      <c r="C669" s="24"/>
      <c r="D669" s="24"/>
      <c r="E669" s="25"/>
      <c r="F669" s="25"/>
      <c r="G669" s="24"/>
      <c r="H669" s="24"/>
      <c r="I669" s="25"/>
      <c r="J669" s="25"/>
      <c r="K669" s="25"/>
      <c r="L669" s="25"/>
      <c r="M669" s="24"/>
      <c r="N669" s="25"/>
      <c r="O669" s="25"/>
      <c r="P669" s="25"/>
      <c r="Q669" s="25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136" t="s">
        <v>4059</v>
      </c>
      <c r="AK669" s="136">
        <v>432</v>
      </c>
      <c r="AL669" s="136" t="s">
        <v>59</v>
      </c>
      <c r="AM669" s="136">
        <v>4437</v>
      </c>
      <c r="AN669" s="136">
        <v>95.385000000000005</v>
      </c>
      <c r="AO669" s="136">
        <v>80</v>
      </c>
      <c r="AP669" s="136">
        <v>144</v>
      </c>
      <c r="AQ669" s="136" t="s">
        <v>21</v>
      </c>
      <c r="AR669" s="138">
        <v>1.36E-22</v>
      </c>
      <c r="AS669" s="24"/>
      <c r="AT669" s="24"/>
      <c r="AU669" s="24"/>
      <c r="AV669" s="24"/>
      <c r="AW669" s="24"/>
      <c r="AX669" s="24"/>
      <c r="AY669" s="24"/>
      <c r="AZ669" s="24"/>
      <c r="BA669" s="24"/>
      <c r="BE669" s="24"/>
      <c r="BF669" s="24"/>
      <c r="BG669" s="24"/>
      <c r="BH669" s="24"/>
    </row>
    <row r="670" spans="1:60" x14ac:dyDescent="0.15">
      <c r="A670" s="24"/>
      <c r="B670" s="25">
        <v>27</v>
      </c>
      <c r="C670" s="24"/>
      <c r="D670" s="24"/>
      <c r="E670" s="25"/>
      <c r="F670" s="25"/>
      <c r="G670" s="24"/>
      <c r="H670" s="24"/>
      <c r="I670" s="25"/>
      <c r="J670" s="25"/>
      <c r="K670" s="25"/>
      <c r="L670" s="25"/>
      <c r="M670" s="24"/>
      <c r="N670" s="25"/>
      <c r="O670" s="25"/>
      <c r="P670" s="25"/>
      <c r="Q670" s="25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136" t="s">
        <v>4060</v>
      </c>
      <c r="AK670" s="136">
        <v>431</v>
      </c>
      <c r="AL670" s="136" t="s">
        <v>59</v>
      </c>
      <c r="AM670" s="136">
        <v>4437</v>
      </c>
      <c r="AN670" s="136">
        <v>89.286000000000001</v>
      </c>
      <c r="AO670" s="136">
        <v>923</v>
      </c>
      <c r="AP670" s="136">
        <v>869</v>
      </c>
      <c r="AQ670" s="136" t="s">
        <v>34</v>
      </c>
      <c r="AR670" s="138">
        <v>4.9499999999999997E-12</v>
      </c>
      <c r="AS670" s="24"/>
      <c r="AT670" s="24"/>
      <c r="AU670" s="24"/>
      <c r="AV670" s="24"/>
      <c r="AW670" s="24"/>
      <c r="AX670" s="24"/>
      <c r="AY670" s="24"/>
      <c r="AZ670" s="24"/>
      <c r="BA670" s="24"/>
      <c r="BE670" s="24"/>
      <c r="BF670" s="24"/>
      <c r="BG670" s="24"/>
      <c r="BH670" s="24"/>
    </row>
    <row r="671" spans="1:60" x14ac:dyDescent="0.15">
      <c r="A671" s="24"/>
      <c r="B671" s="25">
        <v>27</v>
      </c>
      <c r="C671" s="24"/>
      <c r="D671" s="24"/>
      <c r="E671" s="25"/>
      <c r="F671" s="25"/>
      <c r="G671" s="24"/>
      <c r="H671" s="24"/>
      <c r="I671" s="25"/>
      <c r="J671" s="25"/>
      <c r="K671" s="25"/>
      <c r="L671" s="25"/>
      <c r="M671" s="24"/>
      <c r="N671" s="25"/>
      <c r="O671" s="25"/>
      <c r="P671" s="25"/>
      <c r="Q671" s="25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136" t="s">
        <v>4061</v>
      </c>
      <c r="AK671" s="136">
        <v>418</v>
      </c>
      <c r="AL671" s="136" t="s">
        <v>59</v>
      </c>
      <c r="AM671" s="136">
        <v>4437</v>
      </c>
      <c r="AN671" s="136">
        <v>97.143000000000001</v>
      </c>
      <c r="AO671" s="136">
        <v>2679</v>
      </c>
      <c r="AP671" s="136">
        <v>2783</v>
      </c>
      <c r="AQ671" s="136" t="s">
        <v>21</v>
      </c>
      <c r="AR671" s="138">
        <v>7.6300000000000001E-45</v>
      </c>
      <c r="AS671" s="24"/>
      <c r="AT671" s="24"/>
      <c r="AU671" s="24"/>
      <c r="AV671" s="24"/>
      <c r="AW671" s="24"/>
      <c r="AX671" s="24"/>
      <c r="AY671" s="24"/>
      <c r="AZ671" s="24"/>
      <c r="BA671" s="24"/>
      <c r="BE671" s="24"/>
      <c r="BF671" s="24"/>
      <c r="BG671" s="24"/>
      <c r="BH671" s="24"/>
    </row>
    <row r="672" spans="1:60" x14ac:dyDescent="0.15">
      <c r="A672" s="24"/>
      <c r="B672" s="25">
        <v>27</v>
      </c>
      <c r="C672" s="24"/>
      <c r="D672" s="24"/>
      <c r="E672" s="25"/>
      <c r="F672" s="25"/>
      <c r="G672" s="24"/>
      <c r="H672" s="24"/>
      <c r="I672" s="25"/>
      <c r="J672" s="25"/>
      <c r="K672" s="25"/>
      <c r="L672" s="25"/>
      <c r="M672" s="24"/>
      <c r="N672" s="25"/>
      <c r="O672" s="25"/>
      <c r="P672" s="25"/>
      <c r="Q672" s="25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136" t="s">
        <v>3986</v>
      </c>
      <c r="AK672" s="136">
        <v>408</v>
      </c>
      <c r="AL672" s="136" t="s">
        <v>59</v>
      </c>
      <c r="AM672" s="136">
        <v>4437</v>
      </c>
      <c r="AN672" s="136">
        <v>100</v>
      </c>
      <c r="AO672" s="136">
        <v>1325</v>
      </c>
      <c r="AP672" s="136">
        <v>1356</v>
      </c>
      <c r="AQ672" s="136" t="s">
        <v>21</v>
      </c>
      <c r="AR672" s="138">
        <v>2.81E-9</v>
      </c>
      <c r="AS672" s="24"/>
      <c r="AT672" s="24"/>
      <c r="AU672" s="24"/>
      <c r="AV672" s="24"/>
      <c r="AW672" s="24"/>
      <c r="AX672" s="24"/>
      <c r="AY672" s="24"/>
      <c r="AZ672" s="24"/>
      <c r="BA672" s="24"/>
      <c r="BE672" s="24"/>
      <c r="BF672" s="24"/>
      <c r="BG672" s="24"/>
      <c r="BH672" s="24"/>
    </row>
    <row r="673" spans="1:60" x14ac:dyDescent="0.15">
      <c r="A673" s="24"/>
      <c r="B673" s="25">
        <v>27</v>
      </c>
      <c r="C673" s="24"/>
      <c r="D673" s="24"/>
      <c r="E673" s="25"/>
      <c r="F673" s="25"/>
      <c r="G673" s="24"/>
      <c r="H673" s="24"/>
      <c r="I673" s="25"/>
      <c r="J673" s="25"/>
      <c r="K673" s="25"/>
      <c r="L673" s="25"/>
      <c r="M673" s="24"/>
      <c r="N673" s="25"/>
      <c r="O673" s="25"/>
      <c r="P673" s="25"/>
      <c r="Q673" s="25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136" t="s">
        <v>4062</v>
      </c>
      <c r="AK673" s="136">
        <v>401</v>
      </c>
      <c r="AL673" s="136" t="s">
        <v>59</v>
      </c>
      <c r="AM673" s="136">
        <v>4437</v>
      </c>
      <c r="AN673" s="136">
        <v>97.436000000000007</v>
      </c>
      <c r="AO673" s="136">
        <v>414</v>
      </c>
      <c r="AP673" s="136">
        <v>376</v>
      </c>
      <c r="AQ673" s="136" t="s">
        <v>34</v>
      </c>
      <c r="AR673" s="138">
        <v>1.6500000000000001E-11</v>
      </c>
      <c r="AS673" s="24"/>
      <c r="AT673" s="24"/>
      <c r="AU673" s="24"/>
      <c r="AV673" s="24"/>
      <c r="AW673" s="24"/>
      <c r="AX673" s="24"/>
      <c r="AY673" s="24"/>
      <c r="AZ673" s="24"/>
      <c r="BA673" s="24"/>
      <c r="BE673" s="24"/>
      <c r="BF673" s="24"/>
      <c r="BG673" s="24"/>
      <c r="BH673" s="24"/>
    </row>
    <row r="674" spans="1:60" x14ac:dyDescent="0.15">
      <c r="B674" s="25">
        <v>27</v>
      </c>
      <c r="D674" s="24"/>
      <c r="E674" s="25"/>
      <c r="F674" s="25"/>
      <c r="G674" s="24"/>
      <c r="H674" s="24"/>
      <c r="I674" s="25"/>
      <c r="J674" s="25"/>
      <c r="K674" s="25"/>
      <c r="L674" s="25"/>
      <c r="M674" s="24"/>
      <c r="N674" s="25"/>
      <c r="O674" s="25"/>
      <c r="P674" s="25"/>
      <c r="Q674" s="25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136" t="s">
        <v>4063</v>
      </c>
      <c r="AK674" s="136">
        <v>398</v>
      </c>
      <c r="AL674" s="136" t="s">
        <v>59</v>
      </c>
      <c r="AM674" s="136">
        <v>4437</v>
      </c>
      <c r="AN674" s="136">
        <v>98.02</v>
      </c>
      <c r="AO674" s="136">
        <v>816</v>
      </c>
      <c r="AP674" s="136">
        <v>916</v>
      </c>
      <c r="AQ674" s="136" t="s">
        <v>21</v>
      </c>
      <c r="AR674" s="138">
        <v>2.6100000000000001E-44</v>
      </c>
      <c r="AS674" s="136"/>
      <c r="AT674" s="136"/>
      <c r="AU674" s="138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</row>
    <row r="675" spans="1:60" x14ac:dyDescent="0.15">
      <c r="B675" s="25">
        <v>27</v>
      </c>
      <c r="D675" s="24"/>
      <c r="E675" s="25"/>
      <c r="F675" s="25"/>
      <c r="G675" s="24"/>
      <c r="H675" s="24"/>
      <c r="I675" s="25"/>
      <c r="J675" s="25"/>
      <c r="K675" s="25"/>
      <c r="L675" s="25"/>
      <c r="M675" s="24"/>
      <c r="N675" s="25"/>
      <c r="O675" s="25"/>
      <c r="P675" s="25"/>
      <c r="Q675" s="25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136" t="s">
        <v>4064</v>
      </c>
      <c r="AK675" s="136">
        <v>396</v>
      </c>
      <c r="AL675" s="136" t="s">
        <v>59</v>
      </c>
      <c r="AM675" s="136">
        <v>4437</v>
      </c>
      <c r="AN675" s="136">
        <v>97.825999999999993</v>
      </c>
      <c r="AO675" s="136">
        <v>3040</v>
      </c>
      <c r="AP675" s="136">
        <v>2949</v>
      </c>
      <c r="AQ675" s="136" t="s">
        <v>34</v>
      </c>
      <c r="AR675" s="138">
        <v>2.6100000000000001E-39</v>
      </c>
      <c r="AS675" s="136"/>
      <c r="AT675" s="136"/>
      <c r="AU675" s="138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</row>
    <row r="676" spans="1:60" x14ac:dyDescent="0.15">
      <c r="B676" s="25">
        <v>27</v>
      </c>
      <c r="D676" s="24"/>
      <c r="E676" s="25"/>
      <c r="F676" s="25"/>
      <c r="G676" s="24"/>
      <c r="H676" s="24"/>
      <c r="I676" s="25"/>
      <c r="J676" s="25"/>
      <c r="K676" s="25"/>
      <c r="L676" s="25"/>
      <c r="M676" s="24"/>
      <c r="N676" s="25"/>
      <c r="O676" s="25"/>
      <c r="P676" s="25"/>
      <c r="Q676" s="25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136" t="s">
        <v>4065</v>
      </c>
      <c r="AK676" s="136">
        <v>392</v>
      </c>
      <c r="AL676" s="136" t="s">
        <v>59</v>
      </c>
      <c r="AM676" s="136">
        <v>4437</v>
      </c>
      <c r="AN676" s="136">
        <v>94.203000000000003</v>
      </c>
      <c r="AO676" s="136">
        <v>3652</v>
      </c>
      <c r="AP676" s="136">
        <v>3720</v>
      </c>
      <c r="AQ676" s="136" t="s">
        <v>21</v>
      </c>
      <c r="AR676" s="138">
        <v>1.23E-22</v>
      </c>
      <c r="AS676" s="136"/>
      <c r="AT676" s="136"/>
      <c r="AU676" s="138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</row>
    <row r="677" spans="1:60" x14ac:dyDescent="0.15">
      <c r="B677" s="25">
        <v>27</v>
      </c>
      <c r="D677" s="24"/>
      <c r="E677" s="25"/>
      <c r="F677" s="25"/>
      <c r="G677" s="24"/>
      <c r="H677" s="24"/>
      <c r="I677" s="25"/>
      <c r="J677" s="25"/>
      <c r="K677" s="25"/>
      <c r="L677" s="25"/>
      <c r="M677" s="24"/>
      <c r="N677" s="25"/>
      <c r="O677" s="25"/>
      <c r="P677" s="25"/>
      <c r="Q677" s="25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136" t="s">
        <v>4066</v>
      </c>
      <c r="AK677" s="136">
        <v>387</v>
      </c>
      <c r="AL677" s="136" t="s">
        <v>59</v>
      </c>
      <c r="AM677" s="136">
        <v>4437</v>
      </c>
      <c r="AN677" s="136">
        <v>98.361000000000004</v>
      </c>
      <c r="AO677" s="136">
        <v>922</v>
      </c>
      <c r="AP677" s="136">
        <v>862</v>
      </c>
      <c r="AQ677" s="136" t="s">
        <v>34</v>
      </c>
      <c r="AR677" s="138">
        <v>9.3599999999999999E-24</v>
      </c>
      <c r="AS677" s="136"/>
      <c r="AT677" s="136"/>
      <c r="AU677" s="138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</row>
    <row r="678" spans="1:60" x14ac:dyDescent="0.15">
      <c r="B678" s="25">
        <v>27</v>
      </c>
      <c r="D678" s="24"/>
      <c r="E678" s="25"/>
      <c r="F678" s="25"/>
      <c r="G678" s="24"/>
      <c r="H678" s="24"/>
      <c r="I678" s="25"/>
      <c r="J678" s="25"/>
      <c r="K678" s="25"/>
      <c r="L678" s="25"/>
      <c r="M678" s="24"/>
      <c r="N678" s="25"/>
      <c r="O678" s="25"/>
      <c r="P678" s="25"/>
      <c r="Q678" s="25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136" t="s">
        <v>4067</v>
      </c>
      <c r="AK678" s="136">
        <v>379</v>
      </c>
      <c r="AL678" s="136" t="s">
        <v>59</v>
      </c>
      <c r="AM678" s="136">
        <v>4437</v>
      </c>
      <c r="AN678" s="136">
        <v>95.745000000000005</v>
      </c>
      <c r="AO678" s="136">
        <v>3467</v>
      </c>
      <c r="AP678" s="136">
        <v>3513</v>
      </c>
      <c r="AQ678" s="136" t="s">
        <v>21</v>
      </c>
      <c r="AR678" s="138">
        <v>2.5800000000000001E-14</v>
      </c>
      <c r="AS678" s="136"/>
      <c r="AT678" s="136"/>
      <c r="AU678" s="138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</row>
    <row r="679" spans="1:60" x14ac:dyDescent="0.15">
      <c r="B679" s="25">
        <v>27</v>
      </c>
      <c r="D679" s="24"/>
      <c r="E679" s="25"/>
      <c r="F679" s="25"/>
      <c r="G679" s="24"/>
      <c r="H679" s="24"/>
      <c r="I679" s="25"/>
      <c r="J679" s="25"/>
      <c r="K679" s="25"/>
      <c r="L679" s="25"/>
      <c r="M679" s="24"/>
      <c r="N679" s="25"/>
      <c r="O679" s="25"/>
      <c r="P679" s="25"/>
      <c r="Q679" s="25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136" t="s">
        <v>4068</v>
      </c>
      <c r="AK679" s="136">
        <v>378</v>
      </c>
      <c r="AL679" s="136" t="s">
        <v>59</v>
      </c>
      <c r="AM679" s="136">
        <v>4437</v>
      </c>
      <c r="AN679" s="136">
        <v>92.308000000000007</v>
      </c>
      <c r="AO679" s="136">
        <v>4184</v>
      </c>
      <c r="AP679" s="136">
        <v>4235</v>
      </c>
      <c r="AQ679" s="136" t="s">
        <v>21</v>
      </c>
      <c r="AR679" s="138">
        <v>3.3299999999999999E-13</v>
      </c>
      <c r="AS679" s="136"/>
      <c r="AT679" s="136"/>
      <c r="AU679" s="138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</row>
    <row r="680" spans="1:60" x14ac:dyDescent="0.15">
      <c r="B680" s="25">
        <v>27</v>
      </c>
      <c r="D680" s="24"/>
      <c r="E680" s="25"/>
      <c r="F680" s="25"/>
      <c r="G680" s="24"/>
      <c r="H680" s="24"/>
      <c r="I680" s="25"/>
      <c r="J680" s="25"/>
      <c r="K680" s="25"/>
      <c r="L680" s="25"/>
      <c r="M680" s="24"/>
      <c r="N680" s="25"/>
      <c r="O680" s="25"/>
      <c r="P680" s="25"/>
      <c r="Q680" s="25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136" t="s">
        <v>1584</v>
      </c>
      <c r="AK680" s="136">
        <v>373</v>
      </c>
      <c r="AL680" s="136" t="s">
        <v>59</v>
      </c>
      <c r="AM680" s="136">
        <v>4437</v>
      </c>
      <c r="AN680" s="136">
        <v>96.078000000000003</v>
      </c>
      <c r="AO680" s="136">
        <v>2692</v>
      </c>
      <c r="AP680" s="136">
        <v>2793</v>
      </c>
      <c r="AQ680" s="136" t="s">
        <v>21</v>
      </c>
      <c r="AR680" s="138">
        <v>1.4599999999999999E-41</v>
      </c>
      <c r="AS680" s="136"/>
      <c r="AT680" s="136"/>
      <c r="AU680" s="138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</row>
    <row r="681" spans="1:60" x14ac:dyDescent="0.15">
      <c r="B681" s="25">
        <v>27</v>
      </c>
      <c r="D681" s="24"/>
      <c r="E681" s="25"/>
      <c r="F681" s="25"/>
      <c r="G681" s="24"/>
      <c r="H681" s="24"/>
      <c r="I681" s="25"/>
      <c r="J681" s="25"/>
      <c r="K681" s="25"/>
      <c r="L681" s="25"/>
      <c r="M681" s="24"/>
      <c r="N681" s="25"/>
      <c r="O681" s="25"/>
      <c r="P681" s="25"/>
      <c r="Q681" s="25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136" t="s">
        <v>4069</v>
      </c>
      <c r="AK681" s="136">
        <v>372</v>
      </c>
      <c r="AL681" s="136" t="s">
        <v>59</v>
      </c>
      <c r="AM681" s="136">
        <v>4437</v>
      </c>
      <c r="AN681" s="136">
        <v>97.143000000000001</v>
      </c>
      <c r="AO681" s="136">
        <v>1439</v>
      </c>
      <c r="AP681" s="136">
        <v>1473</v>
      </c>
      <c r="AQ681" s="136" t="s">
        <v>21</v>
      </c>
      <c r="AR681" s="138">
        <v>2.5500000000000001E-9</v>
      </c>
      <c r="AS681" s="136"/>
      <c r="AT681" s="136"/>
      <c r="AU681" s="138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</row>
    <row r="682" spans="1:60" x14ac:dyDescent="0.15">
      <c r="B682" s="25">
        <v>27</v>
      </c>
      <c r="D682" s="24"/>
      <c r="E682" s="25"/>
      <c r="F682" s="25"/>
      <c r="G682" s="24"/>
      <c r="H682" s="24"/>
      <c r="I682" s="25"/>
      <c r="J682" s="25"/>
      <c r="K682" s="25"/>
      <c r="L682" s="25"/>
      <c r="M682" s="24"/>
      <c r="N682" s="25"/>
      <c r="O682" s="25"/>
      <c r="P682" s="25"/>
      <c r="Q682" s="25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136" t="s">
        <v>4070</v>
      </c>
      <c r="AK682" s="136">
        <v>372</v>
      </c>
      <c r="AL682" s="136" t="s">
        <v>59</v>
      </c>
      <c r="AM682" s="136">
        <v>4437</v>
      </c>
      <c r="AN682" s="136">
        <v>94.444000000000003</v>
      </c>
      <c r="AO682" s="136">
        <v>70</v>
      </c>
      <c r="AP682" s="136">
        <v>141</v>
      </c>
      <c r="AQ682" s="136" t="s">
        <v>21</v>
      </c>
      <c r="AR682" s="138">
        <v>6.9399999999999996E-25</v>
      </c>
      <c r="AS682" s="136"/>
      <c r="AT682" s="136"/>
      <c r="AU682" s="138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</row>
    <row r="683" spans="1:60" x14ac:dyDescent="0.15">
      <c r="B683" s="25">
        <v>27</v>
      </c>
      <c r="D683" s="24"/>
      <c r="E683" s="25"/>
      <c r="F683" s="25"/>
      <c r="G683" s="24"/>
      <c r="H683" s="24"/>
      <c r="I683" s="25"/>
      <c r="J683" s="25"/>
      <c r="K683" s="25"/>
      <c r="L683" s="25"/>
      <c r="M683" s="24"/>
      <c r="N683" s="25"/>
      <c r="O683" s="25"/>
      <c r="P683" s="25"/>
      <c r="Q683" s="25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136" t="s">
        <v>4071</v>
      </c>
      <c r="AK683" s="136">
        <v>371</v>
      </c>
      <c r="AL683" s="136" t="s">
        <v>59</v>
      </c>
      <c r="AM683" s="136">
        <v>4437</v>
      </c>
      <c r="AN683" s="136">
        <v>98.039000000000001</v>
      </c>
      <c r="AO683" s="136">
        <v>4152</v>
      </c>
      <c r="AP683" s="136">
        <v>4051</v>
      </c>
      <c r="AQ683" s="136" t="s">
        <v>34</v>
      </c>
      <c r="AR683" s="138">
        <v>6.7199999999999996E-45</v>
      </c>
      <c r="AS683" s="136"/>
      <c r="AT683" s="136"/>
      <c r="AU683" s="138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</row>
    <row r="684" spans="1:60" x14ac:dyDescent="0.15">
      <c r="B684" s="25">
        <v>27</v>
      </c>
      <c r="D684" s="24"/>
      <c r="E684" s="25"/>
      <c r="F684" s="25"/>
      <c r="G684" s="24"/>
      <c r="H684" s="24"/>
      <c r="I684" s="25"/>
      <c r="J684" s="25"/>
      <c r="K684" s="25"/>
      <c r="L684" s="25"/>
      <c r="M684" s="24"/>
      <c r="N684" s="25"/>
      <c r="O684" s="25"/>
      <c r="P684" s="25"/>
      <c r="Q684" s="25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136" t="s">
        <v>4072</v>
      </c>
      <c r="AK684" s="136">
        <v>367</v>
      </c>
      <c r="AL684" s="136" t="s">
        <v>59</v>
      </c>
      <c r="AM684" s="136">
        <v>4437</v>
      </c>
      <c r="AN684" s="136">
        <v>97.561000000000007</v>
      </c>
      <c r="AO684" s="136">
        <v>949</v>
      </c>
      <c r="AP684" s="136">
        <v>1029</v>
      </c>
      <c r="AQ684" s="136" t="s">
        <v>21</v>
      </c>
      <c r="AR684" s="138">
        <v>3.1399999999999999E-33</v>
      </c>
      <c r="AS684" s="136"/>
      <c r="AT684" s="136"/>
      <c r="AU684" s="138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</row>
    <row r="685" spans="1:60" x14ac:dyDescent="0.15">
      <c r="B685" s="25">
        <v>27</v>
      </c>
      <c r="D685" s="24"/>
      <c r="E685" s="25"/>
      <c r="F685" s="25"/>
      <c r="G685" s="24"/>
      <c r="H685" s="24"/>
      <c r="I685" s="25"/>
      <c r="J685" s="25"/>
      <c r="K685" s="25"/>
      <c r="L685" s="25"/>
      <c r="M685" s="24"/>
      <c r="N685" s="25"/>
      <c r="O685" s="25"/>
      <c r="P685" s="25"/>
      <c r="Q685" s="25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136" t="s">
        <v>4073</v>
      </c>
      <c r="AK685" s="136">
        <v>359</v>
      </c>
      <c r="AL685" s="136" t="s">
        <v>59</v>
      </c>
      <c r="AM685" s="136">
        <v>4437</v>
      </c>
      <c r="AN685" s="136">
        <v>96.429000000000002</v>
      </c>
      <c r="AO685" s="136">
        <v>4097</v>
      </c>
      <c r="AP685" s="136">
        <v>4042</v>
      </c>
      <c r="AQ685" s="136" t="s">
        <v>34</v>
      </c>
      <c r="AR685" s="138">
        <v>2.4199999999999999E-19</v>
      </c>
      <c r="AS685" s="136"/>
      <c r="AT685" s="136"/>
      <c r="AU685" s="138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</row>
    <row r="686" spans="1:60" x14ac:dyDescent="0.15">
      <c r="B686" s="25">
        <v>27</v>
      </c>
      <c r="D686" s="24"/>
      <c r="E686" s="25"/>
      <c r="F686" s="25"/>
      <c r="G686" s="24"/>
      <c r="H686" s="24"/>
      <c r="I686" s="25"/>
      <c r="J686" s="25"/>
      <c r="K686" s="25"/>
      <c r="L686" s="25"/>
      <c r="M686" s="24"/>
      <c r="N686" s="25"/>
      <c r="O686" s="25"/>
      <c r="P686" s="25"/>
      <c r="Q686" s="25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136" t="s">
        <v>4074</v>
      </c>
      <c r="AK686" s="136">
        <v>359</v>
      </c>
      <c r="AL686" s="136" t="s">
        <v>59</v>
      </c>
      <c r="AM686" s="136">
        <v>4437</v>
      </c>
      <c r="AN686" s="136">
        <v>98.611000000000004</v>
      </c>
      <c r="AO686" s="136">
        <v>3527</v>
      </c>
      <c r="AP686" s="136">
        <v>3456</v>
      </c>
      <c r="AQ686" s="136" t="s">
        <v>34</v>
      </c>
      <c r="AR686" s="138">
        <v>6.63E-30</v>
      </c>
      <c r="AS686" s="136"/>
      <c r="AT686" s="136"/>
      <c r="AU686" s="138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</row>
    <row r="687" spans="1:60" x14ac:dyDescent="0.15">
      <c r="B687" s="25">
        <v>27</v>
      </c>
      <c r="D687" s="24"/>
      <c r="E687" s="25"/>
      <c r="F687" s="25"/>
      <c r="G687" s="24"/>
      <c r="H687" s="24"/>
      <c r="I687" s="25"/>
      <c r="J687" s="25"/>
      <c r="K687" s="25"/>
      <c r="L687" s="25"/>
      <c r="M687" s="24"/>
      <c r="N687" s="25"/>
      <c r="O687" s="25"/>
      <c r="P687" s="25"/>
      <c r="Q687" s="25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136" t="s">
        <v>4075</v>
      </c>
      <c r="AK687" s="136">
        <v>353</v>
      </c>
      <c r="AL687" s="136" t="s">
        <v>59</v>
      </c>
      <c r="AM687" s="136">
        <v>4437</v>
      </c>
      <c r="AN687" s="136">
        <v>97.561000000000007</v>
      </c>
      <c r="AO687" s="136">
        <v>3169</v>
      </c>
      <c r="AP687" s="136">
        <v>3209</v>
      </c>
      <c r="AQ687" s="136" t="s">
        <v>21</v>
      </c>
      <c r="AR687" s="138">
        <v>1.1099999999999999E-12</v>
      </c>
      <c r="AS687" s="136"/>
      <c r="AT687" s="136"/>
      <c r="AU687" s="138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</row>
    <row r="688" spans="1:60" x14ac:dyDescent="0.15">
      <c r="B688" s="25">
        <v>27</v>
      </c>
      <c r="D688" s="24"/>
      <c r="E688" s="25"/>
      <c r="F688" s="25"/>
      <c r="G688" s="24"/>
      <c r="H688" s="24"/>
      <c r="I688" s="25"/>
      <c r="J688" s="25"/>
      <c r="K688" s="25"/>
      <c r="L688" s="25"/>
      <c r="M688" s="24"/>
      <c r="N688" s="25"/>
      <c r="O688" s="25"/>
      <c r="P688" s="25"/>
      <c r="Q688" s="25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136" t="s">
        <v>4076</v>
      </c>
      <c r="AK688" s="136">
        <v>352</v>
      </c>
      <c r="AL688" s="136" t="s">
        <v>59</v>
      </c>
      <c r="AM688" s="136">
        <v>4437</v>
      </c>
      <c r="AN688" s="136">
        <v>92.593000000000004</v>
      </c>
      <c r="AO688" s="136">
        <v>920</v>
      </c>
      <c r="AP688" s="136">
        <v>869</v>
      </c>
      <c r="AQ688" s="136" t="s">
        <v>34</v>
      </c>
      <c r="AR688" s="138">
        <v>2.3900000000000001E-14</v>
      </c>
      <c r="AS688" s="136"/>
      <c r="AT688" s="136"/>
      <c r="AU688" s="138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</row>
    <row r="689" spans="2:60" x14ac:dyDescent="0.15">
      <c r="B689" s="25">
        <v>27</v>
      </c>
      <c r="D689" s="24"/>
      <c r="E689" s="25"/>
      <c r="F689" s="25"/>
      <c r="G689" s="24"/>
      <c r="H689" s="24"/>
      <c r="I689" s="25"/>
      <c r="J689" s="25"/>
      <c r="K689" s="25"/>
      <c r="L689" s="25"/>
      <c r="M689" s="24"/>
      <c r="N689" s="25"/>
      <c r="O689" s="25"/>
      <c r="P689" s="25"/>
      <c r="Q689" s="25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136" t="s">
        <v>4077</v>
      </c>
      <c r="AK689" s="136">
        <v>350</v>
      </c>
      <c r="AL689" s="136" t="s">
        <v>59</v>
      </c>
      <c r="AM689" s="136">
        <v>4437</v>
      </c>
      <c r="AN689" s="136">
        <v>94.230999999999995</v>
      </c>
      <c r="AO689" s="136">
        <v>1259</v>
      </c>
      <c r="AP689" s="136">
        <v>1309</v>
      </c>
      <c r="AQ689" s="136" t="s">
        <v>21</v>
      </c>
      <c r="AR689" s="138">
        <v>6.5900000000000002E-15</v>
      </c>
      <c r="AS689" s="136"/>
      <c r="AT689" s="136"/>
      <c r="AU689" s="138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</row>
    <row r="690" spans="2:60" x14ac:dyDescent="0.15">
      <c r="B690" s="25">
        <v>27</v>
      </c>
      <c r="D690" s="24"/>
      <c r="E690" s="25"/>
      <c r="F690" s="25"/>
      <c r="G690" s="24"/>
      <c r="H690" s="24"/>
      <c r="I690" s="25"/>
      <c r="J690" s="25"/>
      <c r="K690" s="25"/>
      <c r="L690" s="25"/>
      <c r="M690" s="24"/>
      <c r="N690" s="25"/>
      <c r="O690" s="25"/>
      <c r="P690" s="25"/>
      <c r="Q690" s="25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136" t="s">
        <v>4078</v>
      </c>
      <c r="AK690" s="136">
        <v>349</v>
      </c>
      <c r="AL690" s="136" t="s">
        <v>59</v>
      </c>
      <c r="AM690" s="136">
        <v>4437</v>
      </c>
      <c r="AN690" s="136">
        <v>100</v>
      </c>
      <c r="AO690" s="136">
        <v>1552</v>
      </c>
      <c r="AP690" s="136">
        <v>1523</v>
      </c>
      <c r="AQ690" s="136" t="s">
        <v>34</v>
      </c>
      <c r="AR690" s="138">
        <v>3.0799999999999998E-8</v>
      </c>
      <c r="AS690" s="136"/>
      <c r="AT690" s="136"/>
      <c r="AU690" s="138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</row>
    <row r="691" spans="2:60" x14ac:dyDescent="0.15">
      <c r="B691" s="25">
        <v>27</v>
      </c>
      <c r="D691" s="24"/>
      <c r="E691" s="25"/>
      <c r="F691" s="25"/>
      <c r="G691" s="24"/>
      <c r="H691" s="24"/>
      <c r="I691" s="25"/>
      <c r="J691" s="25"/>
      <c r="K691" s="25"/>
      <c r="L691" s="25"/>
      <c r="M691" s="24"/>
      <c r="N691" s="25"/>
      <c r="O691" s="25"/>
      <c r="P691" s="25"/>
      <c r="Q691" s="25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136" t="s">
        <v>4079</v>
      </c>
      <c r="AK691" s="136">
        <v>348</v>
      </c>
      <c r="AL691" s="136" t="s">
        <v>59</v>
      </c>
      <c r="AM691" s="136">
        <v>4437</v>
      </c>
      <c r="AN691" s="136">
        <v>96.774000000000001</v>
      </c>
      <c r="AO691" s="136">
        <v>294</v>
      </c>
      <c r="AP691" s="136">
        <v>355</v>
      </c>
      <c r="AQ691" s="136" t="s">
        <v>21</v>
      </c>
      <c r="AR691" s="138">
        <v>1.0799999999999999E-22</v>
      </c>
      <c r="AS691" s="136"/>
      <c r="AT691" s="136"/>
      <c r="AU691" s="138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</row>
    <row r="692" spans="2:60" x14ac:dyDescent="0.15">
      <c r="B692" s="25">
        <v>27</v>
      </c>
      <c r="D692" s="24"/>
      <c r="E692" s="25"/>
      <c r="F692" s="25"/>
      <c r="G692" s="24"/>
      <c r="H692" s="24"/>
      <c r="I692" s="25"/>
      <c r="J692" s="25"/>
      <c r="K692" s="25"/>
      <c r="L692" s="25"/>
      <c r="M692" s="24"/>
      <c r="N692" s="25"/>
      <c r="O692" s="25"/>
      <c r="P692" s="25"/>
      <c r="Q692" s="25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136" t="s">
        <v>4080</v>
      </c>
      <c r="AK692" s="136">
        <v>344</v>
      </c>
      <c r="AL692" s="136" t="s">
        <v>59</v>
      </c>
      <c r="AM692" s="136">
        <v>4437</v>
      </c>
      <c r="AN692" s="136">
        <v>97.344999999999999</v>
      </c>
      <c r="AO692" s="136">
        <v>4282</v>
      </c>
      <c r="AP692" s="136">
        <v>4394</v>
      </c>
      <c r="AQ692" s="136" t="s">
        <v>21</v>
      </c>
      <c r="AR692" s="138">
        <v>2.2200000000000001E-49</v>
      </c>
      <c r="AS692" s="136"/>
      <c r="AT692" s="136"/>
      <c r="AU692" s="138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</row>
    <row r="693" spans="2:60" x14ac:dyDescent="0.15">
      <c r="B693" s="25">
        <v>27</v>
      </c>
      <c r="D693" s="24"/>
      <c r="E693" s="25"/>
      <c r="F693" s="25"/>
      <c r="G693" s="24"/>
      <c r="H693" s="24"/>
      <c r="I693" s="25"/>
      <c r="J693" s="25"/>
      <c r="K693" s="25"/>
      <c r="L693" s="25"/>
      <c r="M693" s="24"/>
      <c r="N693" s="25"/>
      <c r="O693" s="25"/>
      <c r="P693" s="25"/>
      <c r="Q693" s="25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136" t="s">
        <v>4081</v>
      </c>
      <c r="AK693" s="136">
        <v>333</v>
      </c>
      <c r="AL693" s="136" t="s">
        <v>59</v>
      </c>
      <c r="AM693" s="136">
        <v>4437</v>
      </c>
      <c r="AN693" s="136">
        <v>99.064999999999998</v>
      </c>
      <c r="AO693" s="136">
        <v>642</v>
      </c>
      <c r="AP693" s="136">
        <v>536</v>
      </c>
      <c r="AQ693" s="136" t="s">
        <v>34</v>
      </c>
      <c r="AR693" s="138">
        <v>2.1399999999999998E-49</v>
      </c>
      <c r="AS693" s="136"/>
      <c r="AT693" s="136"/>
      <c r="AU693" s="138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</row>
    <row r="694" spans="2:60" x14ac:dyDescent="0.15">
      <c r="B694" s="25">
        <v>27</v>
      </c>
      <c r="D694" s="24"/>
      <c r="E694" s="25"/>
      <c r="F694" s="25"/>
      <c r="G694" s="24"/>
      <c r="H694" s="24"/>
      <c r="I694" s="25"/>
      <c r="J694" s="25"/>
      <c r="K694" s="25"/>
      <c r="L694" s="25"/>
      <c r="M694" s="24"/>
      <c r="N694" s="25"/>
      <c r="O694" s="25"/>
      <c r="P694" s="25"/>
      <c r="Q694" s="25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136" t="s">
        <v>4082</v>
      </c>
      <c r="AK694" s="136">
        <v>329</v>
      </c>
      <c r="AL694" s="136" t="s">
        <v>59</v>
      </c>
      <c r="AM694" s="136">
        <v>4437</v>
      </c>
      <c r="AN694" s="136">
        <v>95.311999999999998</v>
      </c>
      <c r="AO694" s="136">
        <v>4414</v>
      </c>
      <c r="AP694" s="136">
        <v>4351</v>
      </c>
      <c r="AQ694" s="136" t="s">
        <v>34</v>
      </c>
      <c r="AR694" s="138">
        <v>3.6599999999999998E-22</v>
      </c>
      <c r="AS694" s="136"/>
      <c r="AT694" s="136"/>
      <c r="AU694" s="138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</row>
    <row r="695" spans="2:60" x14ac:dyDescent="0.15">
      <c r="B695" s="25">
        <v>27</v>
      </c>
      <c r="D695" s="24"/>
      <c r="E695" s="25"/>
      <c r="F695" s="25"/>
      <c r="G695" s="24"/>
      <c r="H695" s="24"/>
      <c r="I695" s="25"/>
      <c r="J695" s="25"/>
      <c r="K695" s="25"/>
      <c r="L695" s="25"/>
      <c r="M695" s="24"/>
      <c r="N695" s="25"/>
      <c r="O695" s="25"/>
      <c r="P695" s="25"/>
      <c r="Q695" s="25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136" t="s">
        <v>4083</v>
      </c>
      <c r="AK695" s="136">
        <v>326</v>
      </c>
      <c r="AL695" s="136" t="s">
        <v>59</v>
      </c>
      <c r="AM695" s="136">
        <v>4437</v>
      </c>
      <c r="AN695" s="136">
        <v>100</v>
      </c>
      <c r="AO695" s="136">
        <v>4184</v>
      </c>
      <c r="AP695" s="136">
        <v>4220</v>
      </c>
      <c r="AQ695" s="136" t="s">
        <v>21</v>
      </c>
      <c r="AR695" s="138">
        <v>3.6799999999999997E-12</v>
      </c>
      <c r="AS695" s="136"/>
      <c r="AT695" s="136"/>
      <c r="AU695" s="138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</row>
    <row r="696" spans="2:60" x14ac:dyDescent="0.15">
      <c r="B696" s="25">
        <v>27</v>
      </c>
      <c r="D696" s="24"/>
      <c r="E696" s="25"/>
      <c r="F696" s="25"/>
      <c r="G696" s="24"/>
      <c r="H696" s="24"/>
      <c r="I696" s="25"/>
      <c r="J696" s="25"/>
      <c r="K696" s="25"/>
      <c r="L696" s="25"/>
      <c r="M696" s="24"/>
      <c r="N696" s="25"/>
      <c r="O696" s="25"/>
      <c r="P696" s="25"/>
      <c r="Q696" s="25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136" t="s">
        <v>4084</v>
      </c>
      <c r="AK696" s="136">
        <v>326</v>
      </c>
      <c r="AL696" s="136" t="s">
        <v>59</v>
      </c>
      <c r="AM696" s="136">
        <v>4437</v>
      </c>
      <c r="AN696" s="136">
        <v>99.18</v>
      </c>
      <c r="AO696" s="136">
        <v>908</v>
      </c>
      <c r="AP696" s="136">
        <v>1029</v>
      </c>
      <c r="AQ696" s="136" t="s">
        <v>21</v>
      </c>
      <c r="AR696" s="138">
        <v>3.45E-57</v>
      </c>
      <c r="AS696" s="136"/>
      <c r="AT696" s="136"/>
      <c r="AU696" s="138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</row>
    <row r="697" spans="2:60" x14ac:dyDescent="0.15">
      <c r="B697" s="25">
        <v>27</v>
      </c>
      <c r="D697" s="24"/>
      <c r="E697" s="25"/>
      <c r="F697" s="25"/>
      <c r="G697" s="24"/>
      <c r="H697" s="24"/>
      <c r="I697" s="25"/>
      <c r="J697" s="25"/>
      <c r="K697" s="25"/>
      <c r="L697" s="25"/>
      <c r="M697" s="24"/>
      <c r="N697" s="25"/>
      <c r="O697" s="25"/>
      <c r="P697" s="25"/>
      <c r="Q697" s="25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136" t="s">
        <v>4085</v>
      </c>
      <c r="AK697" s="136">
        <v>325</v>
      </c>
      <c r="AL697" s="136" t="s">
        <v>59</v>
      </c>
      <c r="AM697" s="136">
        <v>4437</v>
      </c>
      <c r="AN697" s="136">
        <v>97.894999999999996</v>
      </c>
      <c r="AO697" s="136">
        <v>4097</v>
      </c>
      <c r="AP697" s="136">
        <v>4003</v>
      </c>
      <c r="AQ697" s="136" t="s">
        <v>34</v>
      </c>
      <c r="AR697" s="138">
        <v>4.5500000000000001E-41</v>
      </c>
      <c r="AS697" s="136"/>
      <c r="AT697" s="136"/>
      <c r="AU697" s="138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</row>
    <row r="698" spans="2:60" x14ac:dyDescent="0.15">
      <c r="B698" s="25">
        <v>27</v>
      </c>
      <c r="D698" s="24"/>
      <c r="E698" s="25"/>
      <c r="F698" s="25"/>
      <c r="G698" s="24"/>
      <c r="H698" s="24"/>
      <c r="I698" s="25"/>
      <c r="J698" s="25"/>
      <c r="K698" s="25"/>
      <c r="L698" s="25"/>
      <c r="M698" s="24"/>
      <c r="N698" s="25"/>
      <c r="O698" s="25"/>
      <c r="P698" s="25"/>
      <c r="Q698" s="25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136" t="s">
        <v>4086</v>
      </c>
      <c r="AK698" s="136">
        <v>325</v>
      </c>
      <c r="AL698" s="136" t="s">
        <v>59</v>
      </c>
      <c r="AM698" s="136">
        <v>4437</v>
      </c>
      <c r="AN698" s="136">
        <v>94.286000000000001</v>
      </c>
      <c r="AO698" s="136">
        <v>715</v>
      </c>
      <c r="AP698" s="136">
        <v>646</v>
      </c>
      <c r="AQ698" s="136" t="s">
        <v>34</v>
      </c>
      <c r="AR698" s="138">
        <v>2.7900000000000003E-23</v>
      </c>
      <c r="AS698" s="136"/>
      <c r="AT698" s="136"/>
      <c r="AU698" s="138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</row>
    <row r="699" spans="2:60" x14ac:dyDescent="0.15">
      <c r="B699" s="25">
        <v>27</v>
      </c>
      <c r="D699" s="24"/>
      <c r="E699" s="25"/>
      <c r="F699" s="25"/>
      <c r="G699" s="24"/>
      <c r="H699" s="24"/>
      <c r="I699" s="25"/>
      <c r="J699" s="25"/>
      <c r="K699" s="25"/>
      <c r="L699" s="25"/>
      <c r="M699" s="24"/>
      <c r="N699" s="25"/>
      <c r="O699" s="25"/>
      <c r="P699" s="25"/>
      <c r="Q699" s="25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136" t="s">
        <v>4087</v>
      </c>
      <c r="AK699" s="136">
        <v>324</v>
      </c>
      <c r="AL699" s="136" t="s">
        <v>59</v>
      </c>
      <c r="AM699" s="136">
        <v>4437</v>
      </c>
      <c r="AN699" s="136">
        <v>95.349000000000004</v>
      </c>
      <c r="AO699" s="136">
        <v>2893</v>
      </c>
      <c r="AP699" s="136">
        <v>3021</v>
      </c>
      <c r="AQ699" s="136" t="s">
        <v>21</v>
      </c>
      <c r="AR699" s="138">
        <v>9.6000000000000003E-53</v>
      </c>
      <c r="AS699" s="136"/>
      <c r="AT699" s="136"/>
      <c r="AU699" s="138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</row>
    <row r="700" spans="2:60" x14ac:dyDescent="0.15">
      <c r="B700" s="25">
        <v>27</v>
      </c>
      <c r="D700" s="24"/>
      <c r="E700" s="25"/>
      <c r="F700" s="25"/>
      <c r="G700" s="24"/>
      <c r="H700" s="24"/>
      <c r="I700" s="25"/>
      <c r="J700" s="25"/>
      <c r="K700" s="25"/>
      <c r="L700" s="25"/>
      <c r="M700" s="24"/>
      <c r="N700" s="25"/>
      <c r="O700" s="25"/>
      <c r="P700" s="25"/>
      <c r="Q700" s="25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136" t="s">
        <v>3839</v>
      </c>
      <c r="AK700" s="136">
        <v>324</v>
      </c>
      <c r="AL700" s="136" t="s">
        <v>59</v>
      </c>
      <c r="AM700" s="136">
        <v>4437</v>
      </c>
      <c r="AN700" s="136">
        <v>100</v>
      </c>
      <c r="AO700" s="136">
        <v>1554</v>
      </c>
      <c r="AP700" s="136">
        <v>1526</v>
      </c>
      <c r="AQ700" s="136" t="s">
        <v>34</v>
      </c>
      <c r="AR700" s="138">
        <v>1.02E-7</v>
      </c>
      <c r="AS700" s="136"/>
      <c r="AT700" s="136"/>
      <c r="AU700" s="138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</row>
    <row r="701" spans="2:60" x14ac:dyDescent="0.15">
      <c r="B701" s="25">
        <v>27</v>
      </c>
      <c r="D701" s="24"/>
      <c r="E701" s="25"/>
      <c r="F701" s="25"/>
      <c r="G701" s="24"/>
      <c r="H701" s="24"/>
      <c r="I701" s="25"/>
      <c r="J701" s="25"/>
      <c r="K701" s="25"/>
      <c r="L701" s="25"/>
      <c r="M701" s="24"/>
      <c r="N701" s="25"/>
      <c r="O701" s="25"/>
      <c r="P701" s="25"/>
      <c r="Q701" s="25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136" t="s">
        <v>4088</v>
      </c>
      <c r="AK701" s="136">
        <v>323</v>
      </c>
      <c r="AL701" s="136" t="s">
        <v>59</v>
      </c>
      <c r="AM701" s="136">
        <v>4437</v>
      </c>
      <c r="AN701" s="136">
        <v>97.561000000000007</v>
      </c>
      <c r="AO701" s="136">
        <v>2982</v>
      </c>
      <c r="AP701" s="136">
        <v>3022</v>
      </c>
      <c r="AQ701" s="136" t="s">
        <v>21</v>
      </c>
      <c r="AR701" s="138">
        <v>1.0099999999999999E-12</v>
      </c>
      <c r="AS701" s="136"/>
      <c r="AT701" s="136"/>
      <c r="AU701" s="138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</row>
    <row r="702" spans="2:60" x14ac:dyDescent="0.15">
      <c r="B702" s="25">
        <v>27</v>
      </c>
      <c r="D702" s="24"/>
      <c r="E702" s="25"/>
      <c r="F702" s="25"/>
      <c r="G702" s="24"/>
      <c r="H702" s="24"/>
      <c r="I702" s="25"/>
      <c r="J702" s="25"/>
      <c r="K702" s="25"/>
      <c r="L702" s="25"/>
      <c r="M702" s="24"/>
      <c r="N702" s="25"/>
      <c r="O702" s="25"/>
      <c r="P702" s="25"/>
      <c r="Q702" s="25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136" t="s">
        <v>4089</v>
      </c>
      <c r="AK702" s="136">
        <v>323</v>
      </c>
      <c r="AL702" s="136" t="s">
        <v>59</v>
      </c>
      <c r="AM702" s="136">
        <v>4437</v>
      </c>
      <c r="AN702" s="136">
        <v>95.587999999999994</v>
      </c>
      <c r="AO702" s="136">
        <v>2555</v>
      </c>
      <c r="AP702" s="136">
        <v>2621</v>
      </c>
      <c r="AQ702" s="136" t="s">
        <v>21</v>
      </c>
      <c r="AR702" s="138">
        <v>7.7200000000000002E-24</v>
      </c>
      <c r="AS702" s="136"/>
      <c r="AT702" s="136"/>
      <c r="AU702" s="138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</row>
    <row r="703" spans="2:60" x14ac:dyDescent="0.15">
      <c r="B703" s="25">
        <v>27</v>
      </c>
      <c r="D703" s="24"/>
      <c r="E703" s="25"/>
      <c r="F703" s="25"/>
      <c r="G703" s="24"/>
      <c r="H703" s="24"/>
      <c r="I703" s="25"/>
      <c r="J703" s="25"/>
      <c r="K703" s="25"/>
      <c r="L703" s="25"/>
      <c r="M703" s="24"/>
      <c r="N703" s="25"/>
      <c r="O703" s="25"/>
      <c r="P703" s="25"/>
      <c r="Q703" s="25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136" t="s">
        <v>4090</v>
      </c>
      <c r="AK703" s="136">
        <v>323</v>
      </c>
      <c r="AL703" s="136" t="s">
        <v>59</v>
      </c>
      <c r="AM703" s="136">
        <v>4437</v>
      </c>
      <c r="AN703" s="136">
        <v>95.412999999999997</v>
      </c>
      <c r="AO703" s="136">
        <v>2690</v>
      </c>
      <c r="AP703" s="136">
        <v>2797</v>
      </c>
      <c r="AQ703" s="136" t="s">
        <v>21</v>
      </c>
      <c r="AR703" s="138">
        <v>2.6999999999999999E-43</v>
      </c>
      <c r="AS703" s="136"/>
      <c r="AT703" s="136"/>
      <c r="AU703" s="138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</row>
    <row r="704" spans="2:60" x14ac:dyDescent="0.15">
      <c r="B704" s="25">
        <v>27</v>
      </c>
      <c r="D704" s="24"/>
      <c r="E704" s="25"/>
      <c r="F704" s="25"/>
      <c r="G704" s="24"/>
      <c r="H704" s="24"/>
      <c r="I704" s="25"/>
      <c r="J704" s="25"/>
      <c r="K704" s="25"/>
      <c r="L704" s="25"/>
      <c r="M704" s="24"/>
      <c r="N704" s="25"/>
      <c r="O704" s="25"/>
      <c r="P704" s="25"/>
      <c r="Q704" s="25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136" t="s">
        <v>4091</v>
      </c>
      <c r="AK704" s="136">
        <v>322</v>
      </c>
      <c r="AL704" s="136" t="s">
        <v>59</v>
      </c>
      <c r="AM704" s="136">
        <v>4437</v>
      </c>
      <c r="AN704" s="136">
        <v>100</v>
      </c>
      <c r="AO704" s="136">
        <v>909</v>
      </c>
      <c r="AP704" s="136">
        <v>879</v>
      </c>
      <c r="AQ704" s="136" t="s">
        <v>34</v>
      </c>
      <c r="AR704" s="138">
        <v>7.8600000000000006E-9</v>
      </c>
      <c r="AS704" s="136"/>
      <c r="AT704" s="136"/>
      <c r="AU704" s="138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</row>
    <row r="705" spans="2:60" x14ac:dyDescent="0.15">
      <c r="B705" s="25">
        <v>27</v>
      </c>
      <c r="D705" s="24"/>
      <c r="E705" s="25"/>
      <c r="F705" s="25"/>
      <c r="G705" s="24"/>
      <c r="H705" s="24"/>
      <c r="I705" s="25"/>
      <c r="J705" s="25"/>
      <c r="K705" s="25"/>
      <c r="L705" s="25"/>
      <c r="M705" s="24"/>
      <c r="N705" s="25"/>
      <c r="O705" s="25"/>
      <c r="P705" s="25"/>
      <c r="Q705" s="25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136" t="s">
        <v>4092</v>
      </c>
      <c r="AK705" s="136">
        <v>322</v>
      </c>
      <c r="AL705" s="136" t="s">
        <v>59</v>
      </c>
      <c r="AM705" s="136">
        <v>4437</v>
      </c>
      <c r="AN705" s="136">
        <v>100</v>
      </c>
      <c r="AO705" s="136">
        <v>1858</v>
      </c>
      <c r="AP705" s="136">
        <v>1790</v>
      </c>
      <c r="AQ705" s="136" t="s">
        <v>34</v>
      </c>
      <c r="AR705" s="138">
        <v>5.8999999999999998E-30</v>
      </c>
      <c r="AS705" s="136"/>
      <c r="AT705" s="136"/>
      <c r="AU705" s="138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</row>
    <row r="706" spans="2:60" x14ac:dyDescent="0.15">
      <c r="B706" s="25">
        <v>27</v>
      </c>
      <c r="D706" s="24"/>
      <c r="E706" s="25"/>
      <c r="F706" s="25"/>
      <c r="G706" s="24"/>
      <c r="H706" s="24"/>
      <c r="I706" s="25"/>
      <c r="J706" s="25"/>
      <c r="K706" s="25"/>
      <c r="L706" s="25"/>
      <c r="M706" s="24"/>
      <c r="N706" s="25"/>
      <c r="O706" s="25"/>
      <c r="P706" s="25"/>
      <c r="Q706" s="25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136" t="s">
        <v>4093</v>
      </c>
      <c r="AK706" s="136">
        <v>321</v>
      </c>
      <c r="AL706" s="136" t="s">
        <v>59</v>
      </c>
      <c r="AM706" s="136">
        <v>4437</v>
      </c>
      <c r="AN706" s="136">
        <v>93.162000000000006</v>
      </c>
      <c r="AO706" s="136">
        <v>2110</v>
      </c>
      <c r="AP706" s="136">
        <v>2225</v>
      </c>
      <c r="AQ706" s="136" t="s">
        <v>21</v>
      </c>
      <c r="AR706" s="138">
        <v>9.6399999999999996E-43</v>
      </c>
      <c r="AS706" s="136"/>
      <c r="AT706" s="136"/>
      <c r="AU706" s="138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</row>
    <row r="707" spans="2:60" x14ac:dyDescent="0.15">
      <c r="B707" s="25">
        <v>27</v>
      </c>
      <c r="D707" s="24"/>
      <c r="E707" s="25"/>
      <c r="F707" s="25"/>
      <c r="G707" s="24"/>
      <c r="H707" s="24"/>
      <c r="I707" s="25"/>
      <c r="J707" s="25"/>
      <c r="K707" s="25"/>
      <c r="L707" s="25"/>
      <c r="M707" s="24"/>
      <c r="N707" s="25"/>
      <c r="O707" s="25"/>
      <c r="P707" s="25"/>
      <c r="Q707" s="25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136" t="s">
        <v>4094</v>
      </c>
      <c r="AK707" s="136">
        <v>321</v>
      </c>
      <c r="AL707" s="136" t="s">
        <v>59</v>
      </c>
      <c r="AM707" s="136">
        <v>4437</v>
      </c>
      <c r="AN707" s="136">
        <v>100</v>
      </c>
      <c r="AO707" s="136">
        <v>1027</v>
      </c>
      <c r="AP707" s="136">
        <v>978</v>
      </c>
      <c r="AQ707" s="136" t="s">
        <v>34</v>
      </c>
      <c r="AR707" s="138">
        <v>2.1500000000000001E-19</v>
      </c>
      <c r="AS707" s="136"/>
      <c r="AT707" s="136"/>
      <c r="AU707" s="138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</row>
    <row r="708" spans="2:60" x14ac:dyDescent="0.15">
      <c r="B708" s="25">
        <v>27</v>
      </c>
      <c r="D708" s="24"/>
      <c r="E708" s="25"/>
      <c r="F708" s="25"/>
      <c r="G708" s="24"/>
      <c r="H708" s="24"/>
      <c r="I708" s="25"/>
      <c r="J708" s="25"/>
      <c r="K708" s="25"/>
      <c r="L708" s="25"/>
      <c r="M708" s="24"/>
      <c r="N708" s="25"/>
      <c r="O708" s="25"/>
      <c r="P708" s="25"/>
      <c r="Q708" s="25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136" t="s">
        <v>4095</v>
      </c>
      <c r="AK708" s="136">
        <v>320</v>
      </c>
      <c r="AL708" s="136" t="s">
        <v>59</v>
      </c>
      <c r="AM708" s="136">
        <v>4437</v>
      </c>
      <c r="AN708" s="136">
        <v>96.774000000000001</v>
      </c>
      <c r="AO708" s="136">
        <v>2794</v>
      </c>
      <c r="AP708" s="136">
        <v>2671</v>
      </c>
      <c r="AQ708" s="136" t="s">
        <v>34</v>
      </c>
      <c r="AR708" s="138">
        <v>7.3200000000000002E-54</v>
      </c>
      <c r="AS708" s="136"/>
      <c r="AT708" s="136"/>
      <c r="AU708" s="138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</row>
    <row r="709" spans="2:60" x14ac:dyDescent="0.15">
      <c r="B709" s="25">
        <v>27</v>
      </c>
      <c r="D709" s="24"/>
      <c r="E709" s="25"/>
      <c r="F709" s="25"/>
      <c r="G709" s="24"/>
      <c r="H709" s="24"/>
      <c r="I709" s="25"/>
      <c r="J709" s="25"/>
      <c r="K709" s="25"/>
      <c r="L709" s="25"/>
      <c r="M709" s="24"/>
      <c r="N709" s="25"/>
      <c r="O709" s="25"/>
      <c r="P709" s="25"/>
      <c r="Q709" s="25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136" t="s">
        <v>4095</v>
      </c>
      <c r="AK709" s="136">
        <v>320</v>
      </c>
      <c r="AL709" s="136" t="s">
        <v>59</v>
      </c>
      <c r="AM709" s="136">
        <v>4437</v>
      </c>
      <c r="AN709" s="136">
        <v>96.721000000000004</v>
      </c>
      <c r="AO709" s="136">
        <v>2792</v>
      </c>
      <c r="AP709" s="136">
        <v>2671</v>
      </c>
      <c r="AQ709" s="136" t="s">
        <v>34</v>
      </c>
      <c r="AR709" s="138">
        <v>9.4699999999999997E-53</v>
      </c>
      <c r="AS709" s="136"/>
      <c r="AT709" s="136"/>
      <c r="AU709" s="138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</row>
    <row r="710" spans="2:60" x14ac:dyDescent="0.15">
      <c r="B710" s="25">
        <v>27</v>
      </c>
      <c r="D710" s="24"/>
      <c r="E710" s="25"/>
      <c r="F710" s="25"/>
      <c r="G710" s="24"/>
      <c r="H710" s="24"/>
      <c r="I710" s="25"/>
      <c r="J710" s="25"/>
      <c r="K710" s="25"/>
      <c r="L710" s="25"/>
      <c r="M710" s="24"/>
      <c r="N710" s="25"/>
      <c r="O710" s="25"/>
      <c r="P710" s="25"/>
      <c r="Q710" s="25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136" t="s">
        <v>4096</v>
      </c>
      <c r="AK710" s="136">
        <v>317</v>
      </c>
      <c r="AL710" s="136" t="s">
        <v>59</v>
      </c>
      <c r="AM710" s="136">
        <v>4437</v>
      </c>
      <c r="AN710" s="136">
        <v>100</v>
      </c>
      <c r="AO710" s="136">
        <v>3021</v>
      </c>
      <c r="AP710" s="136">
        <v>2990</v>
      </c>
      <c r="AQ710" s="136" t="s">
        <v>34</v>
      </c>
      <c r="AR710" s="138">
        <v>2.1499999999999998E-9</v>
      </c>
      <c r="AS710" s="136"/>
      <c r="AT710" s="136"/>
      <c r="AU710" s="138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</row>
    <row r="711" spans="2:60" x14ac:dyDescent="0.15">
      <c r="B711" s="25">
        <v>27</v>
      </c>
      <c r="D711" s="24"/>
      <c r="E711" s="25"/>
      <c r="F711" s="25"/>
      <c r="G711" s="24"/>
      <c r="H711" s="24"/>
      <c r="I711" s="25"/>
      <c r="J711" s="25"/>
      <c r="K711" s="25"/>
      <c r="L711" s="25"/>
      <c r="M711" s="24"/>
      <c r="N711" s="25"/>
      <c r="O711" s="25"/>
      <c r="P711" s="25"/>
      <c r="Q711" s="25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136" t="s">
        <v>4097</v>
      </c>
      <c r="AK711" s="136">
        <v>315</v>
      </c>
      <c r="AL711" s="136" t="s">
        <v>59</v>
      </c>
      <c r="AM711" s="136">
        <v>4437</v>
      </c>
      <c r="AN711" s="136">
        <v>94.444000000000003</v>
      </c>
      <c r="AO711" s="136">
        <v>937</v>
      </c>
      <c r="AP711" s="136">
        <v>902</v>
      </c>
      <c r="AQ711" s="136" t="s">
        <v>34</v>
      </c>
      <c r="AR711" s="138">
        <v>2.7599999999999999E-8</v>
      </c>
      <c r="AS711" s="136"/>
      <c r="AT711" s="136"/>
      <c r="AU711" s="138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</row>
    <row r="712" spans="2:60" x14ac:dyDescent="0.15">
      <c r="B712" s="25">
        <v>27</v>
      </c>
      <c r="D712" s="24"/>
      <c r="E712" s="25"/>
      <c r="F712" s="25"/>
      <c r="G712" s="24"/>
      <c r="H712" s="24"/>
      <c r="I712" s="25"/>
      <c r="J712" s="25"/>
      <c r="K712" s="25"/>
      <c r="L712" s="25"/>
      <c r="M712" s="24"/>
      <c r="N712" s="25"/>
      <c r="O712" s="25"/>
      <c r="P712" s="25"/>
      <c r="Q712" s="25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136" t="s">
        <v>4098</v>
      </c>
      <c r="AK712" s="136">
        <v>314</v>
      </c>
      <c r="AL712" s="136" t="s">
        <v>59</v>
      </c>
      <c r="AM712" s="136">
        <v>4437</v>
      </c>
      <c r="AN712" s="136">
        <v>100</v>
      </c>
      <c r="AO712" s="136">
        <v>878</v>
      </c>
      <c r="AP712" s="136">
        <v>921</v>
      </c>
      <c r="AQ712" s="136" t="s">
        <v>21</v>
      </c>
      <c r="AR712" s="138">
        <v>4.5399999999999998E-16</v>
      </c>
      <c r="AS712" s="136"/>
      <c r="AT712" s="136"/>
      <c r="AU712" s="138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</row>
    <row r="713" spans="2:60" x14ac:dyDescent="0.15">
      <c r="B713" s="25">
        <v>27</v>
      </c>
      <c r="D713" s="24"/>
      <c r="E713" s="25"/>
      <c r="F713" s="25"/>
      <c r="G713" s="24"/>
      <c r="H713" s="24"/>
      <c r="I713" s="25"/>
      <c r="J713" s="25"/>
      <c r="K713" s="25"/>
      <c r="L713" s="25"/>
      <c r="M713" s="24"/>
      <c r="N713" s="25"/>
      <c r="O713" s="25"/>
      <c r="P713" s="25"/>
      <c r="Q713" s="25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136" t="s">
        <v>4099</v>
      </c>
      <c r="AK713" s="136">
        <v>314</v>
      </c>
      <c r="AL713" s="136" t="s">
        <v>59</v>
      </c>
      <c r="AM713" s="136">
        <v>4437</v>
      </c>
      <c r="AN713" s="136">
        <v>95.652000000000001</v>
      </c>
      <c r="AO713" s="136">
        <v>1363</v>
      </c>
      <c r="AP713" s="136">
        <v>1454</v>
      </c>
      <c r="AQ713" s="136" t="s">
        <v>21</v>
      </c>
      <c r="AR713" s="138">
        <v>4.4100000000000002E-36</v>
      </c>
      <c r="AS713" s="136"/>
      <c r="AT713" s="136"/>
      <c r="AU713" s="138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</row>
    <row r="714" spans="2:60" x14ac:dyDescent="0.15">
      <c r="B714" s="25">
        <v>27</v>
      </c>
      <c r="D714" s="24"/>
      <c r="E714" s="25"/>
      <c r="F714" s="25"/>
      <c r="G714" s="24"/>
      <c r="H714" s="24"/>
      <c r="I714" s="25"/>
      <c r="J714" s="25"/>
      <c r="K714" s="25"/>
      <c r="L714" s="25"/>
      <c r="M714" s="24"/>
      <c r="N714" s="25"/>
      <c r="O714" s="25"/>
      <c r="P714" s="25"/>
      <c r="Q714" s="25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136" t="s">
        <v>4100</v>
      </c>
      <c r="AK714" s="136">
        <v>314</v>
      </c>
      <c r="AL714" s="136" t="s">
        <v>59</v>
      </c>
      <c r="AM714" s="136">
        <v>4437</v>
      </c>
      <c r="AN714" s="136">
        <v>100</v>
      </c>
      <c r="AO714" s="136">
        <v>603</v>
      </c>
      <c r="AP714" s="136">
        <v>640</v>
      </c>
      <c r="AQ714" s="136" t="s">
        <v>21</v>
      </c>
      <c r="AR714" s="138">
        <v>9.8200000000000006E-13</v>
      </c>
      <c r="AS714" s="136"/>
      <c r="AT714" s="136"/>
      <c r="AU714" s="138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</row>
    <row r="715" spans="2:60" x14ac:dyDescent="0.15">
      <c r="B715" s="25">
        <v>27</v>
      </c>
      <c r="D715" s="24"/>
      <c r="E715" s="25"/>
      <c r="F715" s="25"/>
      <c r="G715" s="24"/>
      <c r="H715" s="24"/>
      <c r="I715" s="25"/>
      <c r="J715" s="25"/>
      <c r="K715" s="25"/>
      <c r="L715" s="25"/>
      <c r="M715" s="24"/>
      <c r="N715" s="25"/>
      <c r="O715" s="25"/>
      <c r="P715" s="25"/>
      <c r="Q715" s="25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136" t="s">
        <v>4101</v>
      </c>
      <c r="AK715" s="136">
        <v>313</v>
      </c>
      <c r="AL715" s="136" t="s">
        <v>59</v>
      </c>
      <c r="AM715" s="136">
        <v>4437</v>
      </c>
      <c r="AN715" s="136">
        <v>100</v>
      </c>
      <c r="AO715" s="136">
        <v>231</v>
      </c>
      <c r="AP715" s="136">
        <v>194</v>
      </c>
      <c r="AQ715" s="136" t="s">
        <v>34</v>
      </c>
      <c r="AR715" s="138">
        <v>9.7899999999999997E-13</v>
      </c>
      <c r="AS715" s="136"/>
      <c r="AT715" s="136"/>
      <c r="AU715" s="138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</row>
    <row r="716" spans="2:60" x14ac:dyDescent="0.15">
      <c r="B716" s="25">
        <v>27</v>
      </c>
      <c r="D716" s="24"/>
      <c r="E716" s="25"/>
      <c r="F716" s="25"/>
      <c r="G716" s="24"/>
      <c r="H716" s="24"/>
      <c r="I716" s="25"/>
      <c r="J716" s="25"/>
      <c r="K716" s="25"/>
      <c r="L716" s="25"/>
      <c r="M716" s="24"/>
      <c r="N716" s="25"/>
      <c r="O716" s="25"/>
      <c r="P716" s="25"/>
      <c r="Q716" s="25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136" t="s">
        <v>4102</v>
      </c>
      <c r="AK716" s="136">
        <v>313</v>
      </c>
      <c r="AL716" s="136" t="s">
        <v>59</v>
      </c>
      <c r="AM716" s="136">
        <v>4437</v>
      </c>
      <c r="AN716" s="136">
        <v>95.146000000000001</v>
      </c>
      <c r="AO716" s="136">
        <v>1544</v>
      </c>
      <c r="AP716" s="136">
        <v>1646</v>
      </c>
      <c r="AQ716" s="136" t="s">
        <v>21</v>
      </c>
      <c r="AR716" s="138">
        <v>1.5700000000000001E-40</v>
      </c>
      <c r="AS716" s="136"/>
      <c r="AT716" s="136"/>
      <c r="AU716" s="138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</row>
    <row r="717" spans="2:60" x14ac:dyDescent="0.15">
      <c r="B717" s="25">
        <v>27</v>
      </c>
      <c r="D717" s="24"/>
      <c r="E717" s="25"/>
      <c r="F717" s="25"/>
      <c r="G717" s="24"/>
      <c r="H717" s="24"/>
      <c r="I717" s="25"/>
      <c r="J717" s="25"/>
      <c r="K717" s="25"/>
      <c r="L717" s="25"/>
      <c r="M717" s="24"/>
      <c r="N717" s="25"/>
      <c r="O717" s="25"/>
      <c r="P717" s="25"/>
      <c r="Q717" s="25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136" t="s">
        <v>4103</v>
      </c>
      <c r="AK717" s="136">
        <v>312</v>
      </c>
      <c r="AL717" s="136" t="s">
        <v>59</v>
      </c>
      <c r="AM717" s="136">
        <v>4437</v>
      </c>
      <c r="AN717" s="136">
        <v>95.522000000000006</v>
      </c>
      <c r="AO717" s="136">
        <v>2430</v>
      </c>
      <c r="AP717" s="136">
        <v>2364</v>
      </c>
      <c r="AQ717" s="136" t="s">
        <v>34</v>
      </c>
      <c r="AR717" s="138">
        <v>7.4399999999999995E-24</v>
      </c>
      <c r="AS717" s="136"/>
      <c r="AT717" s="136"/>
      <c r="AU717" s="138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</row>
    <row r="718" spans="2:60" x14ac:dyDescent="0.15">
      <c r="B718" s="25">
        <v>27</v>
      </c>
      <c r="D718" s="24"/>
      <c r="E718" s="25"/>
      <c r="F718" s="25"/>
      <c r="G718" s="24"/>
      <c r="H718" s="24"/>
      <c r="I718" s="25"/>
      <c r="J718" s="25"/>
      <c r="K718" s="25"/>
      <c r="L718" s="25"/>
      <c r="M718" s="24"/>
      <c r="N718" s="25"/>
      <c r="O718" s="25"/>
      <c r="P718" s="25"/>
      <c r="Q718" s="25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136" t="s">
        <v>4104</v>
      </c>
      <c r="AK718" s="136">
        <v>311</v>
      </c>
      <c r="AL718" s="136" t="s">
        <v>59</v>
      </c>
      <c r="AM718" s="136">
        <v>4437</v>
      </c>
      <c r="AN718" s="136">
        <v>95.902000000000001</v>
      </c>
      <c r="AO718" s="136">
        <v>1855</v>
      </c>
      <c r="AP718" s="136">
        <v>1976</v>
      </c>
      <c r="AQ718" s="136" t="s">
        <v>21</v>
      </c>
      <c r="AR718" s="138">
        <v>4.27E-51</v>
      </c>
      <c r="AS718" s="136"/>
      <c r="AT718" s="136"/>
      <c r="AU718" s="138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</row>
    <row r="719" spans="2:60" x14ac:dyDescent="0.15">
      <c r="B719" s="25">
        <v>27</v>
      </c>
      <c r="D719" s="24"/>
      <c r="E719" s="25"/>
      <c r="F719" s="25"/>
      <c r="G719" s="24"/>
      <c r="H719" s="24"/>
      <c r="I719" s="25"/>
      <c r="J719" s="25"/>
      <c r="K719" s="25"/>
      <c r="L719" s="25"/>
      <c r="M719" s="24"/>
      <c r="N719" s="25"/>
      <c r="O719" s="25"/>
      <c r="P719" s="25"/>
      <c r="Q719" s="25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136" t="s">
        <v>4105</v>
      </c>
      <c r="AK719" s="136">
        <v>310</v>
      </c>
      <c r="AL719" s="136" t="s">
        <v>59</v>
      </c>
      <c r="AM719" s="136">
        <v>4437</v>
      </c>
      <c r="AN719" s="136">
        <v>97.058999999999997</v>
      </c>
      <c r="AO719" s="136">
        <v>1742</v>
      </c>
      <c r="AP719" s="136">
        <v>1809</v>
      </c>
      <c r="AQ719" s="136" t="s">
        <v>21</v>
      </c>
      <c r="AR719" s="138">
        <v>4.4100000000000001E-26</v>
      </c>
      <c r="AS719" s="136"/>
      <c r="AT719" s="136"/>
      <c r="AU719" s="138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</row>
    <row r="720" spans="2:60" x14ac:dyDescent="0.15">
      <c r="B720" s="25">
        <v>27</v>
      </c>
      <c r="D720" s="24"/>
      <c r="E720" s="25"/>
      <c r="F720" s="25"/>
      <c r="G720" s="24"/>
      <c r="H720" s="24"/>
      <c r="I720" s="25"/>
      <c r="J720" s="25"/>
      <c r="K720" s="25"/>
      <c r="L720" s="25"/>
      <c r="M720" s="24"/>
      <c r="N720" s="25"/>
      <c r="O720" s="25"/>
      <c r="P720" s="25"/>
      <c r="Q720" s="25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136" t="s">
        <v>4106</v>
      </c>
      <c r="AK720" s="136">
        <v>310</v>
      </c>
      <c r="AL720" s="136" t="s">
        <v>59</v>
      </c>
      <c r="AM720" s="136">
        <v>4437</v>
      </c>
      <c r="AN720" s="136">
        <v>96.429000000000002</v>
      </c>
      <c r="AO720" s="136">
        <v>856</v>
      </c>
      <c r="AP720" s="136">
        <v>911</v>
      </c>
      <c r="AQ720" s="136" t="s">
        <v>21</v>
      </c>
      <c r="AR720" s="138">
        <v>2.0700000000000001E-19</v>
      </c>
      <c r="AS720" s="136"/>
      <c r="AT720" s="136"/>
      <c r="AU720" s="138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</row>
    <row r="721" spans="2:60" x14ac:dyDescent="0.15">
      <c r="B721" s="25">
        <v>27</v>
      </c>
      <c r="D721" s="24"/>
      <c r="E721" s="25"/>
      <c r="F721" s="25"/>
      <c r="G721" s="24"/>
      <c r="H721" s="24"/>
      <c r="I721" s="25"/>
      <c r="J721" s="25"/>
      <c r="K721" s="25"/>
      <c r="L721" s="25"/>
      <c r="M721" s="24"/>
      <c r="N721" s="25"/>
      <c r="O721" s="25"/>
      <c r="P721" s="25"/>
      <c r="Q721" s="25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136" t="s">
        <v>4107</v>
      </c>
      <c r="AK721" s="136">
        <v>309</v>
      </c>
      <c r="AL721" s="136" t="s">
        <v>59</v>
      </c>
      <c r="AM721" s="136">
        <v>4437</v>
      </c>
      <c r="AN721" s="136">
        <v>98.570999999999998</v>
      </c>
      <c r="AO721" s="136">
        <v>949</v>
      </c>
      <c r="AP721" s="136">
        <v>1018</v>
      </c>
      <c r="AQ721" s="136" t="s">
        <v>21</v>
      </c>
      <c r="AR721" s="138">
        <v>7.3099999999999998E-29</v>
      </c>
      <c r="AS721" s="136"/>
      <c r="AT721" s="136"/>
      <c r="AU721" s="138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</row>
    <row r="722" spans="2:60" x14ac:dyDescent="0.15">
      <c r="B722" s="25">
        <v>27</v>
      </c>
      <c r="D722" s="24"/>
      <c r="E722" s="25"/>
      <c r="F722" s="25"/>
      <c r="G722" s="24"/>
      <c r="H722" s="24"/>
      <c r="I722" s="25"/>
      <c r="J722" s="25"/>
      <c r="K722" s="25"/>
      <c r="L722" s="25"/>
      <c r="M722" s="24"/>
      <c r="N722" s="25"/>
      <c r="O722" s="25"/>
      <c r="P722" s="25"/>
      <c r="Q722" s="25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136" t="s">
        <v>4108</v>
      </c>
      <c r="AK722" s="136">
        <v>308</v>
      </c>
      <c r="AL722" s="136" t="s">
        <v>59</v>
      </c>
      <c r="AM722" s="136">
        <v>4437</v>
      </c>
      <c r="AN722" s="136">
        <v>100</v>
      </c>
      <c r="AO722" s="136">
        <v>417</v>
      </c>
      <c r="AP722" s="136">
        <v>386</v>
      </c>
      <c r="AQ722" s="136" t="s">
        <v>34</v>
      </c>
      <c r="AR722" s="138">
        <v>2.0799999999999998E-9</v>
      </c>
      <c r="AS722" s="136"/>
      <c r="AT722" s="136"/>
      <c r="AU722" s="138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</row>
    <row r="723" spans="2:60" x14ac:dyDescent="0.15">
      <c r="B723" s="25">
        <v>27</v>
      </c>
      <c r="D723" s="24"/>
      <c r="E723" s="25"/>
      <c r="F723" s="25"/>
      <c r="G723" s="24"/>
      <c r="H723" s="24"/>
      <c r="I723" s="25"/>
      <c r="J723" s="25"/>
      <c r="K723" s="25"/>
      <c r="L723" s="25"/>
      <c r="M723" s="24"/>
      <c r="N723" s="25"/>
      <c r="O723" s="25"/>
      <c r="P723" s="25"/>
      <c r="Q723" s="25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136" t="s">
        <v>4109</v>
      </c>
      <c r="AK723" s="136">
        <v>307</v>
      </c>
      <c r="AL723" s="136" t="s">
        <v>59</v>
      </c>
      <c r="AM723" s="136">
        <v>4437</v>
      </c>
      <c r="AN723" s="136">
        <v>100</v>
      </c>
      <c r="AO723" s="136">
        <v>644</v>
      </c>
      <c r="AP723" s="136">
        <v>545</v>
      </c>
      <c r="AQ723" s="136" t="s">
        <v>34</v>
      </c>
      <c r="AR723" s="138">
        <v>3.2800000000000001E-47</v>
      </c>
      <c r="AS723" s="136"/>
      <c r="AT723" s="136"/>
      <c r="AU723" s="138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</row>
    <row r="724" spans="2:60" x14ac:dyDescent="0.15">
      <c r="B724" s="25">
        <v>27</v>
      </c>
      <c r="D724" s="24"/>
      <c r="E724" s="25"/>
      <c r="F724" s="25"/>
      <c r="G724" s="24"/>
      <c r="H724" s="24"/>
      <c r="I724" s="25"/>
      <c r="J724" s="25"/>
      <c r="K724" s="25"/>
      <c r="L724" s="25"/>
      <c r="M724" s="24"/>
      <c r="N724" s="25"/>
      <c r="O724" s="25"/>
      <c r="P724" s="25"/>
      <c r="Q724" s="25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136" t="s">
        <v>4110</v>
      </c>
      <c r="AK724" s="136">
        <v>307</v>
      </c>
      <c r="AL724" s="136" t="s">
        <v>59</v>
      </c>
      <c r="AM724" s="136">
        <v>4437</v>
      </c>
      <c r="AN724" s="136">
        <v>100</v>
      </c>
      <c r="AO724" s="136">
        <v>573</v>
      </c>
      <c r="AP724" s="136">
        <v>630</v>
      </c>
      <c r="AQ724" s="136" t="s">
        <v>21</v>
      </c>
      <c r="AR724" s="138">
        <v>7.3099999999999995E-24</v>
      </c>
      <c r="AS724" s="136"/>
      <c r="AT724" s="136"/>
      <c r="AU724" s="138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</row>
    <row r="725" spans="2:60" x14ac:dyDescent="0.15">
      <c r="B725" s="25">
        <v>27</v>
      </c>
      <c r="D725" s="24"/>
      <c r="E725" s="25"/>
      <c r="F725" s="25"/>
      <c r="G725" s="24"/>
      <c r="H725" s="24"/>
      <c r="I725" s="25"/>
      <c r="J725" s="25"/>
      <c r="K725" s="25"/>
      <c r="L725" s="25"/>
      <c r="M725" s="24"/>
      <c r="N725" s="25"/>
      <c r="O725" s="25"/>
      <c r="P725" s="25"/>
      <c r="Q725" s="25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136" t="s">
        <v>4111</v>
      </c>
      <c r="AK725" s="136">
        <v>307</v>
      </c>
      <c r="AL725" s="136" t="s">
        <v>59</v>
      </c>
      <c r="AM725" s="136">
        <v>4437</v>
      </c>
      <c r="AN725" s="136">
        <v>100</v>
      </c>
      <c r="AO725" s="136">
        <v>910</v>
      </c>
      <c r="AP725" s="136">
        <v>879</v>
      </c>
      <c r="AQ725" s="136" t="s">
        <v>34</v>
      </c>
      <c r="AR725" s="138">
        <v>2.0799999999999998E-9</v>
      </c>
      <c r="AS725" s="136"/>
      <c r="AT725" s="136"/>
      <c r="AU725" s="138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</row>
    <row r="726" spans="2:60" x14ac:dyDescent="0.15">
      <c r="B726" s="25">
        <v>27</v>
      </c>
      <c r="D726" s="24"/>
      <c r="E726" s="25"/>
      <c r="F726" s="25"/>
      <c r="G726" s="24"/>
      <c r="H726" s="24"/>
      <c r="I726" s="25"/>
      <c r="J726" s="25"/>
      <c r="K726" s="25"/>
      <c r="L726" s="25"/>
      <c r="M726" s="24"/>
      <c r="N726" s="25"/>
      <c r="O726" s="25"/>
      <c r="P726" s="25"/>
      <c r="Q726" s="25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136" t="s">
        <v>4112</v>
      </c>
      <c r="AK726" s="136">
        <v>305</v>
      </c>
      <c r="AL726" s="136" t="s">
        <v>59</v>
      </c>
      <c r="AM726" s="136">
        <v>4437</v>
      </c>
      <c r="AN726" s="136">
        <v>97.917000000000002</v>
      </c>
      <c r="AO726" s="136">
        <v>4050</v>
      </c>
      <c r="AP726" s="136">
        <v>4003</v>
      </c>
      <c r="AQ726" s="136" t="s">
        <v>34</v>
      </c>
      <c r="AR726" s="138">
        <v>1.2200000000000001E-16</v>
      </c>
      <c r="AS726" s="136"/>
      <c r="AT726" s="136"/>
      <c r="AU726" s="138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</row>
    <row r="727" spans="2:60" x14ac:dyDescent="0.15">
      <c r="B727" s="25">
        <v>27</v>
      </c>
      <c r="D727" s="24"/>
      <c r="E727" s="25"/>
      <c r="F727" s="25"/>
      <c r="G727" s="24"/>
      <c r="H727" s="24"/>
      <c r="I727" s="25"/>
      <c r="J727" s="25"/>
      <c r="K727" s="25"/>
      <c r="L727" s="25"/>
      <c r="M727" s="24"/>
      <c r="N727" s="25"/>
      <c r="O727" s="25"/>
      <c r="P727" s="25"/>
      <c r="Q727" s="25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136" t="s">
        <v>4113</v>
      </c>
      <c r="AK727" s="136">
        <v>305</v>
      </c>
      <c r="AL727" s="136" t="s">
        <v>59</v>
      </c>
      <c r="AM727" s="136">
        <v>4437</v>
      </c>
      <c r="AN727" s="136">
        <v>95.587999999999994</v>
      </c>
      <c r="AO727" s="136">
        <v>885</v>
      </c>
      <c r="AP727" s="136">
        <v>818</v>
      </c>
      <c r="AQ727" s="136" t="s">
        <v>34</v>
      </c>
      <c r="AR727" s="138">
        <v>2.0200000000000002E-24</v>
      </c>
      <c r="AS727" s="136"/>
      <c r="AT727" s="136"/>
      <c r="AU727" s="138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</row>
    <row r="728" spans="2:60" x14ac:dyDescent="0.15">
      <c r="B728" s="25">
        <v>27</v>
      </c>
      <c r="D728" s="24"/>
      <c r="E728" s="25"/>
      <c r="F728" s="25"/>
      <c r="G728" s="24"/>
      <c r="H728" s="24"/>
      <c r="I728" s="25"/>
      <c r="J728" s="25"/>
      <c r="K728" s="25"/>
      <c r="L728" s="25"/>
      <c r="M728" s="24"/>
      <c r="N728" s="25"/>
      <c r="O728" s="25"/>
      <c r="P728" s="25"/>
      <c r="Q728" s="25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136" t="s">
        <v>4114</v>
      </c>
      <c r="AK728" s="136">
        <v>301</v>
      </c>
      <c r="AL728" s="136" t="s">
        <v>59</v>
      </c>
      <c r="AM728" s="136">
        <v>4437</v>
      </c>
      <c r="AN728" s="136">
        <v>95.412999999999997</v>
      </c>
      <c r="AO728" s="136">
        <v>2692</v>
      </c>
      <c r="AP728" s="136">
        <v>2799</v>
      </c>
      <c r="AQ728" s="136" t="s">
        <v>21</v>
      </c>
      <c r="AR728" s="138">
        <v>2.5000000000000001E-43</v>
      </c>
      <c r="AS728" s="136"/>
      <c r="AT728" s="136"/>
      <c r="AU728" s="138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</row>
    <row r="729" spans="2:60" x14ac:dyDescent="0.15">
      <c r="B729" s="25">
        <v>27</v>
      </c>
      <c r="D729" s="24"/>
      <c r="E729" s="25"/>
      <c r="F729" s="25"/>
      <c r="G729" s="24"/>
      <c r="H729" s="24"/>
      <c r="I729" s="25"/>
      <c r="J729" s="25"/>
      <c r="K729" s="25"/>
      <c r="L729" s="25"/>
      <c r="M729" s="24"/>
      <c r="N729" s="25"/>
      <c r="O729" s="25"/>
      <c r="P729" s="25"/>
      <c r="Q729" s="25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136" t="s">
        <v>4115</v>
      </c>
      <c r="AK729" s="136">
        <v>299</v>
      </c>
      <c r="AL729" s="136" t="s">
        <v>59</v>
      </c>
      <c r="AM729" s="136">
        <v>4437</v>
      </c>
      <c r="AN729" s="136">
        <v>96.478999999999999</v>
      </c>
      <c r="AO729" s="136">
        <v>2660</v>
      </c>
      <c r="AP729" s="136">
        <v>2801</v>
      </c>
      <c r="AQ729" s="136" t="s">
        <v>21</v>
      </c>
      <c r="AR729" s="138">
        <v>3.1200000000000002E-62</v>
      </c>
      <c r="AS729" s="136"/>
      <c r="AT729" s="136"/>
      <c r="AU729" s="138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</row>
    <row r="730" spans="2:60" x14ac:dyDescent="0.15">
      <c r="B730" s="25">
        <v>27</v>
      </c>
      <c r="D730" s="24"/>
      <c r="E730" s="25"/>
      <c r="F730" s="25"/>
      <c r="G730" s="24"/>
      <c r="H730" s="24"/>
      <c r="I730" s="25"/>
      <c r="J730" s="25"/>
      <c r="K730" s="25"/>
      <c r="L730" s="25"/>
      <c r="M730" s="24"/>
      <c r="N730" s="25"/>
      <c r="O730" s="25"/>
      <c r="P730" s="25"/>
      <c r="Q730" s="25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136" t="s">
        <v>4116</v>
      </c>
      <c r="AK730" s="136">
        <v>298</v>
      </c>
      <c r="AL730" s="136" t="s">
        <v>59</v>
      </c>
      <c r="AM730" s="136">
        <v>4437</v>
      </c>
      <c r="AN730" s="136">
        <v>97.457999999999998</v>
      </c>
      <c r="AO730" s="136">
        <v>3262</v>
      </c>
      <c r="AP730" s="136">
        <v>3379</v>
      </c>
      <c r="AQ730" s="136" t="s">
        <v>21</v>
      </c>
      <c r="AR730" s="138">
        <v>3.1599999999999999E-52</v>
      </c>
      <c r="AS730" s="136"/>
      <c r="AT730" s="136"/>
      <c r="AU730" s="138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</row>
    <row r="731" spans="2:60" x14ac:dyDescent="0.15">
      <c r="B731" s="25">
        <v>27</v>
      </c>
      <c r="D731" s="24"/>
      <c r="E731" s="25"/>
      <c r="F731" s="25"/>
      <c r="G731" s="24"/>
      <c r="H731" s="24"/>
      <c r="I731" s="25"/>
      <c r="J731" s="25"/>
      <c r="K731" s="25"/>
      <c r="L731" s="25"/>
      <c r="M731" s="24"/>
      <c r="N731" s="25"/>
      <c r="O731" s="25"/>
      <c r="P731" s="25"/>
      <c r="Q731" s="25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136" t="s">
        <v>4117</v>
      </c>
      <c r="AK731" s="136">
        <v>298</v>
      </c>
      <c r="AL731" s="136" t="s">
        <v>59</v>
      </c>
      <c r="AM731" s="136">
        <v>4437</v>
      </c>
      <c r="AN731" s="136">
        <v>96</v>
      </c>
      <c r="AO731" s="136">
        <v>4230</v>
      </c>
      <c r="AP731" s="136">
        <v>4156</v>
      </c>
      <c r="AQ731" s="136" t="s">
        <v>34</v>
      </c>
      <c r="AR731" s="138">
        <v>9.0899999999999998E-28</v>
      </c>
      <c r="AS731" s="136"/>
      <c r="AT731" s="136"/>
      <c r="AU731" s="138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</row>
    <row r="732" spans="2:60" x14ac:dyDescent="0.15">
      <c r="B732" s="25">
        <v>27</v>
      </c>
      <c r="D732" s="24"/>
      <c r="E732" s="25"/>
      <c r="F732" s="25"/>
      <c r="G732" s="24"/>
      <c r="H732" s="24"/>
      <c r="I732" s="25"/>
      <c r="J732" s="25"/>
      <c r="K732" s="25"/>
      <c r="L732" s="25"/>
      <c r="M732" s="24"/>
      <c r="N732" s="25"/>
      <c r="O732" s="25"/>
      <c r="P732" s="25"/>
      <c r="Q732" s="25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136" t="s">
        <v>2342</v>
      </c>
      <c r="AK732" s="136">
        <v>297</v>
      </c>
      <c r="AL732" s="136" t="s">
        <v>59</v>
      </c>
      <c r="AM732" s="136">
        <v>4437</v>
      </c>
      <c r="AN732" s="136">
        <v>98.147999999999996</v>
      </c>
      <c r="AO732" s="136">
        <v>915</v>
      </c>
      <c r="AP732" s="136">
        <v>862</v>
      </c>
      <c r="AQ732" s="136" t="s">
        <v>34</v>
      </c>
      <c r="AR732" s="138">
        <v>5.4900000000000005E-20</v>
      </c>
      <c r="AS732" s="136"/>
      <c r="AT732" s="136"/>
      <c r="AU732" s="138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</row>
    <row r="733" spans="2:60" x14ac:dyDescent="0.15">
      <c r="B733" s="25">
        <v>27</v>
      </c>
      <c r="D733" s="24"/>
      <c r="E733" s="25"/>
      <c r="F733" s="25"/>
      <c r="G733" s="24"/>
      <c r="H733" s="24"/>
      <c r="I733" s="25"/>
      <c r="J733" s="25"/>
      <c r="K733" s="25"/>
      <c r="L733" s="25"/>
      <c r="M733" s="24"/>
      <c r="N733" s="25"/>
      <c r="O733" s="25"/>
      <c r="P733" s="25"/>
      <c r="Q733" s="25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136" t="s">
        <v>4118</v>
      </c>
      <c r="AK733" s="136">
        <v>296</v>
      </c>
      <c r="AL733" s="136" t="s">
        <v>59</v>
      </c>
      <c r="AM733" s="136">
        <v>4437</v>
      </c>
      <c r="AN733" s="136">
        <v>96.225999999999999</v>
      </c>
      <c r="AO733" s="136">
        <v>2157</v>
      </c>
      <c r="AP733" s="136">
        <v>2209</v>
      </c>
      <c r="AQ733" s="136" t="s">
        <v>21</v>
      </c>
      <c r="AR733" s="138">
        <v>9.1499999999999998E-18</v>
      </c>
      <c r="AS733" s="136"/>
      <c r="AT733" s="136"/>
      <c r="AU733" s="138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</row>
    <row r="734" spans="2:60" x14ac:dyDescent="0.15">
      <c r="B734" s="25">
        <v>27</v>
      </c>
      <c r="D734" s="24"/>
      <c r="E734" s="25"/>
      <c r="F734" s="25"/>
      <c r="G734" s="24"/>
      <c r="H734" s="24"/>
      <c r="I734" s="25"/>
      <c r="J734" s="25"/>
      <c r="K734" s="25"/>
      <c r="L734" s="25"/>
      <c r="M734" s="24"/>
      <c r="N734" s="25"/>
      <c r="O734" s="25"/>
      <c r="P734" s="25"/>
      <c r="Q734" s="25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136" t="s">
        <v>4119</v>
      </c>
      <c r="AK734" s="136">
        <v>296</v>
      </c>
      <c r="AL734" s="136" t="s">
        <v>59</v>
      </c>
      <c r="AM734" s="136">
        <v>4437</v>
      </c>
      <c r="AN734" s="136">
        <v>100</v>
      </c>
      <c r="AO734" s="136">
        <v>921</v>
      </c>
      <c r="AP734" s="136">
        <v>881</v>
      </c>
      <c r="AQ734" s="136" t="s">
        <v>34</v>
      </c>
      <c r="AR734" s="138">
        <v>1.9800000000000001E-14</v>
      </c>
      <c r="AS734" s="136"/>
      <c r="AT734" s="136"/>
      <c r="AU734" s="138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</row>
    <row r="735" spans="2:60" x14ac:dyDescent="0.15">
      <c r="B735" s="25">
        <v>27</v>
      </c>
      <c r="D735" s="24"/>
      <c r="E735" s="25"/>
      <c r="F735" s="25"/>
      <c r="G735" s="24"/>
      <c r="H735" s="24"/>
      <c r="I735" s="25"/>
      <c r="J735" s="25"/>
      <c r="K735" s="25"/>
      <c r="L735" s="25"/>
      <c r="M735" s="24"/>
      <c r="N735" s="25"/>
      <c r="O735" s="25"/>
      <c r="P735" s="25"/>
      <c r="Q735" s="25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136" t="s">
        <v>4120</v>
      </c>
      <c r="AK735" s="136">
        <v>295</v>
      </c>
      <c r="AL735" s="136" t="s">
        <v>59</v>
      </c>
      <c r="AM735" s="136">
        <v>4437</v>
      </c>
      <c r="AN735" s="136">
        <v>92.981999999999999</v>
      </c>
      <c r="AO735" s="136">
        <v>926</v>
      </c>
      <c r="AP735" s="136">
        <v>813</v>
      </c>
      <c r="AQ735" s="136" t="s">
        <v>34</v>
      </c>
      <c r="AR735" s="138">
        <v>4.1000000000000001E-41</v>
      </c>
      <c r="AS735" s="136"/>
      <c r="AT735" s="136"/>
      <c r="AU735" s="138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</row>
    <row r="736" spans="2:60" x14ac:dyDescent="0.15">
      <c r="B736" s="25">
        <v>27</v>
      </c>
      <c r="D736" s="24"/>
      <c r="E736" s="25"/>
      <c r="F736" s="25"/>
      <c r="G736" s="24"/>
      <c r="H736" s="24"/>
      <c r="I736" s="25"/>
      <c r="J736" s="25"/>
      <c r="K736" s="25"/>
      <c r="L736" s="25"/>
      <c r="M736" s="24"/>
      <c r="N736" s="25"/>
      <c r="O736" s="25"/>
      <c r="P736" s="25"/>
      <c r="Q736" s="25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136" t="s">
        <v>4121</v>
      </c>
      <c r="AK736" s="136">
        <v>295</v>
      </c>
      <c r="AL736" s="136" t="s">
        <v>59</v>
      </c>
      <c r="AM736" s="136">
        <v>4437</v>
      </c>
      <c r="AN736" s="136">
        <v>95.522000000000006</v>
      </c>
      <c r="AO736" s="136">
        <v>4083</v>
      </c>
      <c r="AP736" s="136">
        <v>4214</v>
      </c>
      <c r="AQ736" s="136" t="s">
        <v>21</v>
      </c>
      <c r="AR736" s="138">
        <v>5.1899999999999998E-55</v>
      </c>
      <c r="AS736" s="136"/>
      <c r="AT736" s="136"/>
      <c r="AU736" s="138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</row>
    <row r="737" spans="2:60" x14ac:dyDescent="0.15">
      <c r="B737" s="25">
        <v>27</v>
      </c>
      <c r="D737" s="24"/>
      <c r="E737" s="25"/>
      <c r="F737" s="25"/>
      <c r="G737" s="24"/>
      <c r="H737" s="24"/>
      <c r="I737" s="25"/>
      <c r="J737" s="25"/>
      <c r="K737" s="25"/>
      <c r="L737" s="25"/>
      <c r="M737" s="24"/>
      <c r="N737" s="25"/>
      <c r="O737" s="25"/>
      <c r="P737" s="25"/>
      <c r="Q737" s="25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136" t="s">
        <v>4122</v>
      </c>
      <c r="AK737" s="136">
        <v>295</v>
      </c>
      <c r="AL737" s="136" t="s">
        <v>59</v>
      </c>
      <c r="AM737" s="136">
        <v>4437</v>
      </c>
      <c r="AN737" s="136">
        <v>96.825000000000003</v>
      </c>
      <c r="AO737" s="136">
        <v>3870</v>
      </c>
      <c r="AP737" s="136">
        <v>3808</v>
      </c>
      <c r="AQ737" s="136" t="s">
        <v>34</v>
      </c>
      <c r="AR737" s="138">
        <v>2.5199999999999999E-23</v>
      </c>
      <c r="AS737" s="136"/>
      <c r="AT737" s="136"/>
      <c r="AU737" s="138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</row>
    <row r="738" spans="2:60" x14ac:dyDescent="0.15">
      <c r="B738" s="25">
        <v>27</v>
      </c>
      <c r="D738" s="24"/>
      <c r="E738" s="25"/>
      <c r="F738" s="25"/>
      <c r="G738" s="24"/>
      <c r="H738" s="24"/>
      <c r="I738" s="25"/>
      <c r="J738" s="25"/>
      <c r="K738" s="25"/>
      <c r="L738" s="25"/>
      <c r="M738" s="24"/>
      <c r="N738" s="25"/>
      <c r="O738" s="25"/>
      <c r="P738" s="25"/>
      <c r="Q738" s="25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136" t="s">
        <v>4123</v>
      </c>
      <c r="AK738" s="136">
        <v>295</v>
      </c>
      <c r="AL738" s="136" t="s">
        <v>59</v>
      </c>
      <c r="AM738" s="136">
        <v>4437</v>
      </c>
      <c r="AN738" s="136">
        <v>96.590999999999994</v>
      </c>
      <c r="AO738" s="136">
        <v>1071</v>
      </c>
      <c r="AP738" s="136">
        <v>984</v>
      </c>
      <c r="AQ738" s="136" t="s">
        <v>34</v>
      </c>
      <c r="AR738" s="138">
        <v>1.48E-35</v>
      </c>
      <c r="AS738" s="136"/>
      <c r="AT738" s="136"/>
      <c r="AU738" s="138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</row>
    <row r="739" spans="2:60" x14ac:dyDescent="0.15">
      <c r="B739" s="25">
        <v>27</v>
      </c>
      <c r="D739" s="24"/>
      <c r="E739" s="25"/>
      <c r="F739" s="25"/>
      <c r="G739" s="24"/>
      <c r="H739" s="24"/>
      <c r="I739" s="25"/>
      <c r="J739" s="25"/>
      <c r="K739" s="25"/>
      <c r="L739" s="25"/>
      <c r="M739" s="24"/>
      <c r="N739" s="25"/>
      <c r="O739" s="25"/>
      <c r="P739" s="25"/>
      <c r="Q739" s="25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136" t="s">
        <v>4124</v>
      </c>
      <c r="AK739" s="136">
        <v>295</v>
      </c>
      <c r="AL739" s="136" t="s">
        <v>59</v>
      </c>
      <c r="AM739" s="136">
        <v>4437</v>
      </c>
      <c r="AN739" s="136">
        <v>95.918000000000006</v>
      </c>
      <c r="AO739" s="136">
        <v>2693</v>
      </c>
      <c r="AP739" s="136">
        <v>2790</v>
      </c>
      <c r="AQ739" s="136" t="s">
        <v>21</v>
      </c>
      <c r="AR739" s="138">
        <v>1.9099999999999999E-39</v>
      </c>
      <c r="AS739" s="136"/>
      <c r="AT739" s="136"/>
      <c r="AU739" s="138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</row>
    <row r="740" spans="2:60" x14ac:dyDescent="0.15">
      <c r="B740" s="25">
        <v>27</v>
      </c>
      <c r="D740" s="24"/>
      <c r="E740" s="25"/>
      <c r="F740" s="25"/>
      <c r="G740" s="24"/>
      <c r="H740" s="24"/>
      <c r="I740" s="25"/>
      <c r="J740" s="25"/>
      <c r="K740" s="25"/>
      <c r="L740" s="25"/>
      <c r="M740" s="24"/>
      <c r="N740" s="25"/>
      <c r="O740" s="25"/>
      <c r="P740" s="25"/>
      <c r="Q740" s="25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136" t="s">
        <v>4125</v>
      </c>
      <c r="AK740" s="136">
        <v>295</v>
      </c>
      <c r="AL740" s="136" t="s">
        <v>59</v>
      </c>
      <c r="AM740" s="136">
        <v>4437</v>
      </c>
      <c r="AN740" s="136">
        <v>98.182000000000002</v>
      </c>
      <c r="AO740" s="136">
        <v>644</v>
      </c>
      <c r="AP740" s="136">
        <v>590</v>
      </c>
      <c r="AQ740" s="136" t="s">
        <v>34</v>
      </c>
      <c r="AR740" s="138">
        <v>1.5199999999999999E-20</v>
      </c>
      <c r="AS740" s="136"/>
      <c r="AT740" s="136"/>
      <c r="AU740" s="138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</row>
    <row r="741" spans="2:60" x14ac:dyDescent="0.15">
      <c r="B741" s="25">
        <v>27</v>
      </c>
      <c r="D741" s="24"/>
      <c r="E741" s="25"/>
      <c r="F741" s="25"/>
      <c r="G741" s="24"/>
      <c r="H741" s="24"/>
      <c r="I741" s="25"/>
      <c r="J741" s="25"/>
      <c r="K741" s="25"/>
      <c r="L741" s="25"/>
      <c r="M741" s="24"/>
      <c r="N741" s="25"/>
      <c r="O741" s="25"/>
      <c r="P741" s="25"/>
      <c r="Q741" s="25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136" t="s">
        <v>4126</v>
      </c>
      <c r="AK741" s="136">
        <v>294</v>
      </c>
      <c r="AL741" s="136" t="s">
        <v>59</v>
      </c>
      <c r="AM741" s="136">
        <v>4437</v>
      </c>
      <c r="AN741" s="136">
        <v>97.849000000000004</v>
      </c>
      <c r="AO741" s="136">
        <v>644</v>
      </c>
      <c r="AP741" s="136">
        <v>552</v>
      </c>
      <c r="AQ741" s="136" t="s">
        <v>34</v>
      </c>
      <c r="AR741" s="138">
        <v>5.2800000000000004E-40</v>
      </c>
      <c r="AS741" s="136"/>
      <c r="AT741" s="136"/>
      <c r="AU741" s="138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</row>
    <row r="742" spans="2:60" x14ac:dyDescent="0.15">
      <c r="B742" s="25">
        <v>27</v>
      </c>
      <c r="D742" s="24"/>
      <c r="E742" s="25"/>
      <c r="F742" s="25"/>
      <c r="G742" s="24"/>
      <c r="H742" s="24"/>
      <c r="I742" s="25"/>
      <c r="J742" s="25"/>
      <c r="K742" s="25"/>
      <c r="L742" s="25"/>
      <c r="M742" s="24"/>
      <c r="N742" s="25"/>
      <c r="O742" s="25"/>
      <c r="P742" s="25"/>
      <c r="Q742" s="25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136" t="s">
        <v>4127</v>
      </c>
      <c r="AK742" s="136">
        <v>294</v>
      </c>
      <c r="AL742" s="136" t="s">
        <v>59</v>
      </c>
      <c r="AM742" s="136">
        <v>4437</v>
      </c>
      <c r="AN742" s="136">
        <v>98.63</v>
      </c>
      <c r="AO742" s="136">
        <v>1027</v>
      </c>
      <c r="AP742" s="136">
        <v>955</v>
      </c>
      <c r="AQ742" s="136" t="s">
        <v>34</v>
      </c>
      <c r="AR742" s="138">
        <v>1.49E-30</v>
      </c>
      <c r="AS742" s="136"/>
      <c r="AT742" s="136"/>
      <c r="AU742" s="138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</row>
    <row r="743" spans="2:60" x14ac:dyDescent="0.15">
      <c r="B743" s="25">
        <v>27</v>
      </c>
      <c r="D743" s="24"/>
      <c r="E743" s="25"/>
      <c r="F743" s="25"/>
      <c r="G743" s="24"/>
      <c r="H743" s="24"/>
      <c r="I743" s="25"/>
      <c r="J743" s="25"/>
      <c r="K743" s="25"/>
      <c r="L743" s="25"/>
      <c r="M743" s="24"/>
      <c r="N743" s="25"/>
      <c r="O743" s="25"/>
      <c r="P743" s="25"/>
      <c r="Q743" s="25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136" t="s">
        <v>4128</v>
      </c>
      <c r="AK743" s="136">
        <v>294</v>
      </c>
      <c r="AL743" s="136" t="s">
        <v>59</v>
      </c>
      <c r="AM743" s="136">
        <v>4437</v>
      </c>
      <c r="AN743" s="136">
        <v>100</v>
      </c>
      <c r="AO743" s="136">
        <v>644</v>
      </c>
      <c r="AP743" s="136">
        <v>610</v>
      </c>
      <c r="AQ743" s="136" t="s">
        <v>34</v>
      </c>
      <c r="AR743" s="138">
        <v>4.26E-11</v>
      </c>
      <c r="AS743" s="136"/>
      <c r="AT743" s="136"/>
      <c r="AU743" s="138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</row>
    <row r="744" spans="2:60" x14ac:dyDescent="0.15">
      <c r="B744" s="25">
        <v>27</v>
      </c>
      <c r="D744" s="24"/>
      <c r="E744" s="25"/>
      <c r="F744" s="25"/>
      <c r="G744" s="24"/>
      <c r="H744" s="24"/>
      <c r="I744" s="25"/>
      <c r="J744" s="25"/>
      <c r="K744" s="25"/>
      <c r="L744" s="25"/>
      <c r="M744" s="24"/>
      <c r="N744" s="25"/>
      <c r="O744" s="25"/>
      <c r="P744" s="25"/>
      <c r="Q744" s="25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136" t="s">
        <v>4129</v>
      </c>
      <c r="AK744" s="136">
        <v>293</v>
      </c>
      <c r="AL744" s="136" t="s">
        <v>59</v>
      </c>
      <c r="AM744" s="136">
        <v>4437</v>
      </c>
      <c r="AN744" s="136">
        <v>100</v>
      </c>
      <c r="AO744" s="136">
        <v>918</v>
      </c>
      <c r="AP744" s="136">
        <v>880</v>
      </c>
      <c r="AQ744" s="136" t="s">
        <v>34</v>
      </c>
      <c r="AR744" s="138">
        <v>2.5299999999999998E-13</v>
      </c>
      <c r="AS744" s="136"/>
      <c r="AT744" s="136"/>
      <c r="AU744" s="138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</row>
    <row r="745" spans="2:60" x14ac:dyDescent="0.15">
      <c r="B745" s="25">
        <v>27</v>
      </c>
      <c r="D745" s="24"/>
      <c r="E745" s="25"/>
      <c r="F745" s="25"/>
      <c r="G745" s="24"/>
      <c r="H745" s="24"/>
      <c r="I745" s="25"/>
      <c r="J745" s="25"/>
      <c r="K745" s="25"/>
      <c r="L745" s="25"/>
      <c r="M745" s="24"/>
      <c r="N745" s="25"/>
      <c r="O745" s="25"/>
      <c r="P745" s="25"/>
      <c r="Q745" s="25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136" t="s">
        <v>4130</v>
      </c>
      <c r="AK745" s="136">
        <v>293</v>
      </c>
      <c r="AL745" s="136" t="s">
        <v>59</v>
      </c>
      <c r="AM745" s="136">
        <v>4437</v>
      </c>
      <c r="AN745" s="136">
        <v>94.805000000000007</v>
      </c>
      <c r="AO745" s="136">
        <v>3074</v>
      </c>
      <c r="AP745" s="136">
        <v>2999</v>
      </c>
      <c r="AQ745" s="136" t="s">
        <v>34</v>
      </c>
      <c r="AR745" s="138">
        <v>3.2100000000000002E-27</v>
      </c>
      <c r="AS745" s="136"/>
      <c r="AT745" s="136"/>
      <c r="AU745" s="138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</row>
    <row r="746" spans="2:60" x14ac:dyDescent="0.15">
      <c r="B746" s="25">
        <v>27</v>
      </c>
      <c r="D746" s="24"/>
      <c r="E746" s="25"/>
      <c r="F746" s="25"/>
      <c r="G746" s="24"/>
      <c r="H746" s="24"/>
      <c r="I746" s="25"/>
      <c r="J746" s="25"/>
      <c r="K746" s="25"/>
      <c r="L746" s="25"/>
      <c r="M746" s="24"/>
      <c r="N746" s="25"/>
      <c r="O746" s="25"/>
      <c r="P746" s="25"/>
      <c r="Q746" s="25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136" t="s">
        <v>4131</v>
      </c>
      <c r="AK746" s="136">
        <v>291</v>
      </c>
      <c r="AL746" s="136" t="s">
        <v>59</v>
      </c>
      <c r="AM746" s="136">
        <v>4437</v>
      </c>
      <c r="AN746" s="136">
        <v>97.727000000000004</v>
      </c>
      <c r="AO746" s="136">
        <v>2088</v>
      </c>
      <c r="AP746" s="136">
        <v>2045</v>
      </c>
      <c r="AQ746" s="136" t="s">
        <v>34</v>
      </c>
      <c r="AR746" s="138">
        <v>1.9499999999999999E-14</v>
      </c>
      <c r="AS746" s="136"/>
      <c r="AT746" s="136"/>
      <c r="AU746" s="138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</row>
    <row r="747" spans="2:60" x14ac:dyDescent="0.15">
      <c r="B747" s="25">
        <v>27</v>
      </c>
      <c r="D747" s="24"/>
      <c r="E747" s="25"/>
      <c r="F747" s="25"/>
      <c r="G747" s="24"/>
      <c r="H747" s="24"/>
      <c r="I747" s="25"/>
      <c r="J747" s="25"/>
      <c r="K747" s="25"/>
      <c r="L747" s="25"/>
      <c r="M747" s="24"/>
      <c r="N747" s="25"/>
      <c r="O747" s="25"/>
      <c r="P747" s="25"/>
      <c r="Q747" s="25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136" t="s">
        <v>4132</v>
      </c>
      <c r="AK747" s="136">
        <v>291</v>
      </c>
      <c r="AL747" s="136" t="s">
        <v>59</v>
      </c>
      <c r="AM747" s="136">
        <v>4437</v>
      </c>
      <c r="AN747" s="136">
        <v>97.296999999999997</v>
      </c>
      <c r="AO747" s="136">
        <v>377</v>
      </c>
      <c r="AP747" s="136">
        <v>413</v>
      </c>
      <c r="AQ747" s="136" t="s">
        <v>21</v>
      </c>
      <c r="AR747" s="138">
        <v>1.51E-10</v>
      </c>
      <c r="AS747" s="136"/>
      <c r="AT747" s="136"/>
      <c r="AU747" s="138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</row>
    <row r="748" spans="2:60" x14ac:dyDescent="0.15">
      <c r="B748" s="25">
        <v>27</v>
      </c>
      <c r="D748" s="24"/>
      <c r="E748" s="25"/>
      <c r="F748" s="25"/>
      <c r="G748" s="24"/>
      <c r="H748" s="24"/>
      <c r="I748" s="25"/>
      <c r="J748" s="25"/>
      <c r="K748" s="25"/>
      <c r="L748" s="25"/>
      <c r="M748" s="24"/>
      <c r="N748" s="25"/>
      <c r="O748" s="25"/>
      <c r="P748" s="25"/>
      <c r="Q748" s="25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136" t="s">
        <v>4133</v>
      </c>
      <c r="AK748" s="136">
        <v>290</v>
      </c>
      <c r="AL748" s="136" t="s">
        <v>59</v>
      </c>
      <c r="AM748" s="136">
        <v>4437</v>
      </c>
      <c r="AN748" s="136">
        <v>97.894999999999996</v>
      </c>
      <c r="AO748" s="136">
        <v>4120</v>
      </c>
      <c r="AP748" s="136">
        <v>4214</v>
      </c>
      <c r="AQ748" s="136" t="s">
        <v>21</v>
      </c>
      <c r="AR748" s="138">
        <v>4.0200000000000001E-41</v>
      </c>
      <c r="AS748" s="136"/>
      <c r="AT748" s="136"/>
      <c r="AU748" s="138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</row>
    <row r="749" spans="2:60" x14ac:dyDescent="0.15">
      <c r="B749" s="25">
        <v>27</v>
      </c>
      <c r="D749" s="24"/>
      <c r="E749" s="25"/>
      <c r="F749" s="25"/>
      <c r="G749" s="24"/>
      <c r="H749" s="24"/>
      <c r="I749" s="25"/>
      <c r="J749" s="25"/>
      <c r="K749" s="25"/>
      <c r="L749" s="25"/>
      <c r="M749" s="24"/>
      <c r="N749" s="25"/>
      <c r="O749" s="25"/>
      <c r="P749" s="25"/>
      <c r="Q749" s="25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136" t="s">
        <v>4134</v>
      </c>
      <c r="AK749" s="136">
        <v>290</v>
      </c>
      <c r="AL749" s="136" t="s">
        <v>59</v>
      </c>
      <c r="AM749" s="136">
        <v>4437</v>
      </c>
      <c r="AN749" s="136">
        <v>95.763000000000005</v>
      </c>
      <c r="AO749" s="136">
        <v>133</v>
      </c>
      <c r="AP749" s="136">
        <v>17</v>
      </c>
      <c r="AQ749" s="136" t="s">
        <v>34</v>
      </c>
      <c r="AR749" s="138">
        <v>2.39E-48</v>
      </c>
      <c r="AS749" s="136"/>
      <c r="AT749" s="136"/>
      <c r="AU749" s="138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</row>
    <row r="750" spans="2:60" x14ac:dyDescent="0.15">
      <c r="B750" s="25">
        <v>27</v>
      </c>
      <c r="D750" s="24"/>
      <c r="E750" s="25"/>
      <c r="F750" s="25"/>
      <c r="G750" s="24"/>
      <c r="H750" s="24"/>
      <c r="I750" s="25"/>
      <c r="J750" s="25"/>
      <c r="K750" s="25"/>
      <c r="L750" s="25"/>
      <c r="M750" s="24"/>
      <c r="N750" s="25"/>
      <c r="O750" s="25"/>
      <c r="P750" s="25"/>
      <c r="Q750" s="25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136" t="s">
        <v>3860</v>
      </c>
      <c r="AK750" s="136">
        <v>290</v>
      </c>
      <c r="AL750" s="136" t="s">
        <v>59</v>
      </c>
      <c r="AM750" s="136">
        <v>4437</v>
      </c>
      <c r="AN750" s="136">
        <v>93.965999999999994</v>
      </c>
      <c r="AO750" s="136">
        <v>2309</v>
      </c>
      <c r="AP750" s="136">
        <v>2423</v>
      </c>
      <c r="AQ750" s="136" t="s">
        <v>21</v>
      </c>
      <c r="AR750" s="138">
        <v>6.6799999999999996E-44</v>
      </c>
      <c r="AS750" s="136"/>
      <c r="AT750" s="136"/>
      <c r="AU750" s="138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</row>
    <row r="751" spans="2:60" x14ac:dyDescent="0.15">
      <c r="B751" s="25">
        <v>27</v>
      </c>
      <c r="D751" s="24"/>
      <c r="E751" s="25"/>
      <c r="F751" s="25"/>
      <c r="G751" s="24"/>
      <c r="H751" s="24"/>
      <c r="I751" s="25"/>
      <c r="J751" s="25"/>
      <c r="K751" s="25"/>
      <c r="L751" s="25"/>
      <c r="M751" s="24"/>
      <c r="N751" s="25"/>
      <c r="O751" s="25"/>
      <c r="P751" s="25"/>
      <c r="Q751" s="25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136" t="s">
        <v>4135</v>
      </c>
      <c r="AK751" s="136">
        <v>290</v>
      </c>
      <c r="AL751" s="136" t="s">
        <v>59</v>
      </c>
      <c r="AM751" s="136">
        <v>4437</v>
      </c>
      <c r="AN751" s="136">
        <v>98.412999999999997</v>
      </c>
      <c r="AO751" s="136">
        <v>3024</v>
      </c>
      <c r="AP751" s="136">
        <v>2962</v>
      </c>
      <c r="AQ751" s="136" t="s">
        <v>34</v>
      </c>
      <c r="AR751" s="138">
        <v>5.3099999999999997E-25</v>
      </c>
      <c r="AS751" s="136"/>
      <c r="AT751" s="136"/>
      <c r="AU751" s="138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</row>
    <row r="752" spans="2:60" x14ac:dyDescent="0.15">
      <c r="B752" s="25">
        <v>27</v>
      </c>
      <c r="D752" s="24"/>
      <c r="E752" s="25"/>
      <c r="F752" s="25"/>
      <c r="G752" s="24"/>
      <c r="H752" s="24"/>
      <c r="I752" s="25"/>
      <c r="J752" s="25"/>
      <c r="K752" s="25"/>
      <c r="L752" s="25"/>
      <c r="M752" s="24"/>
      <c r="N752" s="25"/>
      <c r="O752" s="25"/>
      <c r="P752" s="25"/>
      <c r="Q752" s="25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136" t="s">
        <v>2530</v>
      </c>
      <c r="AK752" s="136">
        <v>289</v>
      </c>
      <c r="AL752" s="136" t="s">
        <v>59</v>
      </c>
      <c r="AM752" s="136">
        <v>4437</v>
      </c>
      <c r="AN752" s="136">
        <v>100</v>
      </c>
      <c r="AO752" s="136">
        <v>989</v>
      </c>
      <c r="AP752" s="136">
        <v>1026</v>
      </c>
      <c r="AQ752" s="136" t="s">
        <v>21</v>
      </c>
      <c r="AR752" s="138">
        <v>8.9800000000000001E-13</v>
      </c>
      <c r="AS752" s="136"/>
      <c r="AT752" s="136"/>
      <c r="AU752" s="138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</row>
    <row r="753" spans="2:60" x14ac:dyDescent="0.15">
      <c r="B753" s="25">
        <v>27</v>
      </c>
      <c r="D753" s="24"/>
      <c r="E753" s="25"/>
      <c r="F753" s="25"/>
      <c r="G753" s="24"/>
      <c r="H753" s="24"/>
      <c r="I753" s="25"/>
      <c r="J753" s="25"/>
      <c r="K753" s="25"/>
      <c r="L753" s="25"/>
      <c r="M753" s="24"/>
      <c r="N753" s="25"/>
      <c r="O753" s="25"/>
      <c r="P753" s="25"/>
      <c r="Q753" s="25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136" t="s">
        <v>4136</v>
      </c>
      <c r="AK753" s="136">
        <v>289</v>
      </c>
      <c r="AL753" s="136" t="s">
        <v>59</v>
      </c>
      <c r="AM753" s="136">
        <v>4437</v>
      </c>
      <c r="AN753" s="136">
        <v>100</v>
      </c>
      <c r="AO753" s="136">
        <v>746</v>
      </c>
      <c r="AP753" s="136">
        <v>787</v>
      </c>
      <c r="AQ753" s="136" t="s">
        <v>21</v>
      </c>
      <c r="AR753" s="138">
        <v>5.3700000000000001E-15</v>
      </c>
      <c r="AS753" s="136"/>
      <c r="AT753" s="136"/>
      <c r="AU753" s="138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</row>
    <row r="754" spans="2:60" x14ac:dyDescent="0.15">
      <c r="B754" s="25">
        <v>27</v>
      </c>
      <c r="D754" s="24"/>
      <c r="E754" s="25"/>
      <c r="F754" s="25"/>
      <c r="G754" s="24"/>
      <c r="H754" s="24"/>
      <c r="I754" s="25"/>
      <c r="J754" s="25"/>
      <c r="K754" s="25"/>
      <c r="L754" s="25"/>
      <c r="M754" s="24"/>
      <c r="N754" s="25"/>
      <c r="O754" s="25"/>
      <c r="P754" s="25"/>
      <c r="Q754" s="25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136" t="s">
        <v>4137</v>
      </c>
      <c r="AK754" s="136">
        <v>288</v>
      </c>
      <c r="AL754" s="136" t="s">
        <v>59</v>
      </c>
      <c r="AM754" s="136">
        <v>4437</v>
      </c>
      <c r="AN754" s="136">
        <v>98.570999999999998</v>
      </c>
      <c r="AO754" s="136">
        <v>818</v>
      </c>
      <c r="AP754" s="136">
        <v>749</v>
      </c>
      <c r="AQ754" s="136" t="s">
        <v>34</v>
      </c>
      <c r="AR754" s="138">
        <v>6.7700000000000003E-29</v>
      </c>
      <c r="AS754" s="136"/>
      <c r="AT754" s="136"/>
      <c r="AU754" s="138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</row>
    <row r="755" spans="2:60" x14ac:dyDescent="0.15">
      <c r="B755" s="25">
        <v>27</v>
      </c>
      <c r="D755" s="24"/>
      <c r="E755" s="25"/>
      <c r="F755" s="25"/>
      <c r="G755" s="24"/>
      <c r="H755" s="24"/>
      <c r="I755" s="25"/>
      <c r="J755" s="25"/>
      <c r="K755" s="25"/>
      <c r="L755" s="25"/>
      <c r="M755" s="24"/>
      <c r="N755" s="25"/>
      <c r="O755" s="25"/>
      <c r="P755" s="25"/>
      <c r="Q755" s="25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136" t="s">
        <v>4138</v>
      </c>
      <c r="AK755" s="136">
        <v>287</v>
      </c>
      <c r="AL755" s="136" t="s">
        <v>59</v>
      </c>
      <c r="AM755" s="136">
        <v>4437</v>
      </c>
      <c r="AN755" s="136">
        <v>96.97</v>
      </c>
      <c r="AO755" s="136">
        <v>3679</v>
      </c>
      <c r="AP755" s="136">
        <v>3647</v>
      </c>
      <c r="AQ755" s="136" t="s">
        <v>34</v>
      </c>
      <c r="AR755" s="138">
        <v>2.4999999999999999E-8</v>
      </c>
      <c r="AS755" s="136"/>
      <c r="AT755" s="136"/>
      <c r="AU755" s="138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</row>
    <row r="756" spans="2:60" x14ac:dyDescent="0.15">
      <c r="B756" s="25">
        <v>27</v>
      </c>
      <c r="D756" s="24"/>
      <c r="E756" s="25"/>
      <c r="F756" s="25"/>
      <c r="G756" s="24"/>
      <c r="H756" s="24"/>
      <c r="I756" s="25"/>
      <c r="J756" s="25"/>
      <c r="K756" s="25"/>
      <c r="L756" s="25"/>
      <c r="M756" s="24"/>
      <c r="N756" s="25"/>
      <c r="O756" s="25"/>
      <c r="P756" s="25"/>
      <c r="Q756" s="25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136" t="s">
        <v>4139</v>
      </c>
      <c r="AK756" s="136">
        <v>287</v>
      </c>
      <c r="AL756" s="136" t="s">
        <v>59</v>
      </c>
      <c r="AM756" s="136">
        <v>4437</v>
      </c>
      <c r="AN756" s="136">
        <v>97.561000000000007</v>
      </c>
      <c r="AO756" s="136">
        <v>871</v>
      </c>
      <c r="AP756" s="136">
        <v>911</v>
      </c>
      <c r="AQ756" s="136" t="s">
        <v>21</v>
      </c>
      <c r="AR756" s="138">
        <v>8.9100000000000004E-13</v>
      </c>
      <c r="AS756" s="136"/>
      <c r="AT756" s="136"/>
      <c r="AU756" s="138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</row>
    <row r="757" spans="2:60" x14ac:dyDescent="0.15">
      <c r="B757" s="25">
        <v>27</v>
      </c>
      <c r="D757" s="24"/>
      <c r="E757" s="25"/>
      <c r="F757" s="25"/>
      <c r="G757" s="24"/>
      <c r="H757" s="24"/>
      <c r="I757" s="25"/>
      <c r="J757" s="25"/>
      <c r="K757" s="25"/>
      <c r="L757" s="25"/>
      <c r="M757" s="24"/>
      <c r="N757" s="25"/>
      <c r="O757" s="25"/>
      <c r="P757" s="25"/>
      <c r="Q757" s="25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136" t="s">
        <v>4140</v>
      </c>
      <c r="AK757" s="136">
        <v>287</v>
      </c>
      <c r="AL757" s="136" t="s">
        <v>59</v>
      </c>
      <c r="AM757" s="136">
        <v>4437</v>
      </c>
      <c r="AN757" s="136">
        <v>100</v>
      </c>
      <c r="AO757" s="136">
        <v>1010</v>
      </c>
      <c r="AP757" s="136">
        <v>904</v>
      </c>
      <c r="AQ757" s="136" t="s">
        <v>34</v>
      </c>
      <c r="AR757" s="138">
        <v>3.9200000000000001E-51</v>
      </c>
      <c r="AS757" s="136"/>
      <c r="AT757" s="136"/>
      <c r="AU757" s="138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</row>
    <row r="758" spans="2:60" x14ac:dyDescent="0.15">
      <c r="B758" s="25">
        <v>27</v>
      </c>
      <c r="D758" s="24"/>
      <c r="E758" s="25"/>
      <c r="F758" s="25"/>
      <c r="G758" s="24"/>
      <c r="H758" s="24"/>
      <c r="I758" s="25"/>
      <c r="J758" s="25"/>
      <c r="K758" s="25"/>
      <c r="L758" s="25"/>
      <c r="M758" s="24"/>
      <c r="N758" s="25"/>
      <c r="O758" s="25"/>
      <c r="P758" s="25"/>
      <c r="Q758" s="25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136" t="s">
        <v>4141</v>
      </c>
      <c r="AK758" s="136">
        <v>286</v>
      </c>
      <c r="AL758" s="136" t="s">
        <v>59</v>
      </c>
      <c r="AM758" s="136">
        <v>4437</v>
      </c>
      <c r="AN758" s="136">
        <v>93.918999999999997</v>
      </c>
      <c r="AO758" s="136">
        <v>3736</v>
      </c>
      <c r="AP758" s="136">
        <v>3589</v>
      </c>
      <c r="AQ758" s="136" t="s">
        <v>34</v>
      </c>
      <c r="AR758" s="138">
        <v>2.3200000000000001E-58</v>
      </c>
      <c r="AS758" s="136"/>
      <c r="AT758" s="136"/>
      <c r="AU758" s="138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</row>
    <row r="759" spans="2:60" x14ac:dyDescent="0.15">
      <c r="B759" s="25">
        <v>27</v>
      </c>
      <c r="D759" s="24"/>
      <c r="E759" s="25"/>
      <c r="F759" s="25"/>
      <c r="G759" s="24"/>
      <c r="H759" s="24"/>
      <c r="I759" s="25"/>
      <c r="J759" s="25"/>
      <c r="K759" s="25"/>
      <c r="L759" s="25"/>
      <c r="M759" s="24"/>
      <c r="N759" s="25"/>
      <c r="O759" s="25"/>
      <c r="P759" s="25"/>
      <c r="Q759" s="25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136" t="s">
        <v>4142</v>
      </c>
      <c r="AK759" s="136">
        <v>286</v>
      </c>
      <c r="AL759" s="136" t="s">
        <v>59</v>
      </c>
      <c r="AM759" s="136">
        <v>4437</v>
      </c>
      <c r="AN759" s="136">
        <v>98.245999999999995</v>
      </c>
      <c r="AO759" s="136">
        <v>2186</v>
      </c>
      <c r="AP759" s="136">
        <v>2130</v>
      </c>
      <c r="AQ759" s="136" t="s">
        <v>34</v>
      </c>
      <c r="AR759" s="138">
        <v>1.13E-21</v>
      </c>
      <c r="AS759" s="136"/>
      <c r="AT759" s="136"/>
      <c r="AU759" s="138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</row>
    <row r="760" spans="2:60" x14ac:dyDescent="0.15">
      <c r="B760" s="25">
        <v>27</v>
      </c>
      <c r="D760" s="24"/>
      <c r="E760" s="25"/>
      <c r="F760" s="25"/>
      <c r="G760" s="24"/>
      <c r="H760" s="24"/>
      <c r="I760" s="25"/>
      <c r="J760" s="25"/>
      <c r="K760" s="25"/>
      <c r="L760" s="25"/>
      <c r="M760" s="24"/>
      <c r="N760" s="25"/>
      <c r="O760" s="25"/>
      <c r="P760" s="25"/>
      <c r="Q760" s="25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136" t="s">
        <v>4143</v>
      </c>
      <c r="AK760" s="136">
        <v>286</v>
      </c>
      <c r="AL760" s="136" t="s">
        <v>59</v>
      </c>
      <c r="AM760" s="136">
        <v>4437</v>
      </c>
      <c r="AN760" s="136">
        <v>96.97</v>
      </c>
      <c r="AO760" s="136">
        <v>404</v>
      </c>
      <c r="AP760" s="136">
        <v>339</v>
      </c>
      <c r="AQ760" s="136" t="s">
        <v>34</v>
      </c>
      <c r="AR760" s="138">
        <v>5.2299999999999999E-25</v>
      </c>
      <c r="AS760" s="136"/>
      <c r="AT760" s="136"/>
      <c r="AU760" s="138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</row>
    <row r="761" spans="2:60" x14ac:dyDescent="0.15">
      <c r="B761" s="25">
        <v>27</v>
      </c>
      <c r="D761" s="24"/>
      <c r="E761" s="25"/>
      <c r="F761" s="25"/>
      <c r="G761" s="24"/>
      <c r="H761" s="24"/>
      <c r="I761" s="25"/>
      <c r="J761" s="25"/>
      <c r="K761" s="25"/>
      <c r="L761" s="25"/>
      <c r="M761" s="24"/>
      <c r="N761" s="25"/>
      <c r="O761" s="25"/>
      <c r="P761" s="25"/>
      <c r="Q761" s="25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136" t="s">
        <v>4144</v>
      </c>
      <c r="AK761" s="136">
        <v>285</v>
      </c>
      <c r="AL761" s="136" t="s">
        <v>59</v>
      </c>
      <c r="AM761" s="136">
        <v>4437</v>
      </c>
      <c r="AN761" s="136">
        <v>97.183000000000007</v>
      </c>
      <c r="AO761" s="136">
        <v>571</v>
      </c>
      <c r="AP761" s="136">
        <v>501</v>
      </c>
      <c r="AQ761" s="136" t="s">
        <v>34</v>
      </c>
      <c r="AR761" s="138">
        <v>8.6600000000000002E-28</v>
      </c>
      <c r="AS761" s="136"/>
      <c r="AT761" s="136"/>
      <c r="AU761" s="138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</row>
    <row r="762" spans="2:60" x14ac:dyDescent="0.15">
      <c r="B762" s="25">
        <v>27</v>
      </c>
      <c r="D762" s="24"/>
      <c r="E762" s="25"/>
      <c r="F762" s="25"/>
      <c r="G762" s="24"/>
      <c r="H762" s="24"/>
      <c r="I762" s="25"/>
      <c r="J762" s="25"/>
      <c r="K762" s="25"/>
      <c r="L762" s="25"/>
      <c r="M762" s="24"/>
      <c r="N762" s="25"/>
      <c r="O762" s="25"/>
      <c r="P762" s="25"/>
      <c r="Q762" s="25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136" t="s">
        <v>4145</v>
      </c>
      <c r="AK762" s="136">
        <v>284</v>
      </c>
      <c r="AL762" s="136" t="s">
        <v>59</v>
      </c>
      <c r="AM762" s="136">
        <v>4437</v>
      </c>
      <c r="AN762" s="136">
        <v>96.025999999999996</v>
      </c>
      <c r="AO762" s="136">
        <v>887</v>
      </c>
      <c r="AP762" s="136">
        <v>737</v>
      </c>
      <c r="AQ762" s="136" t="s">
        <v>34</v>
      </c>
      <c r="AR762" s="138">
        <v>1.36E-65</v>
      </c>
      <c r="AS762" s="136"/>
      <c r="AT762" s="136"/>
      <c r="AU762" s="138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</row>
    <row r="763" spans="2:60" x14ac:dyDescent="0.15">
      <c r="B763" s="25">
        <v>27</v>
      </c>
      <c r="D763" s="24"/>
      <c r="E763" s="25"/>
      <c r="F763" s="25"/>
      <c r="G763" s="24"/>
      <c r="H763" s="24"/>
      <c r="I763" s="25"/>
      <c r="J763" s="25"/>
      <c r="K763" s="25"/>
      <c r="L763" s="25"/>
      <c r="M763" s="24"/>
      <c r="N763" s="25"/>
      <c r="O763" s="25"/>
      <c r="P763" s="25"/>
      <c r="Q763" s="25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136" t="s">
        <v>4146</v>
      </c>
      <c r="AK763" s="136">
        <v>283</v>
      </c>
      <c r="AL763" s="136" t="s">
        <v>59</v>
      </c>
      <c r="AM763" s="136">
        <v>4437</v>
      </c>
      <c r="AN763" s="136">
        <v>97.367999999999995</v>
      </c>
      <c r="AO763" s="136">
        <v>3717</v>
      </c>
      <c r="AP763" s="136">
        <v>3681</v>
      </c>
      <c r="AQ763" s="136" t="s">
        <v>34</v>
      </c>
      <c r="AR763" s="138">
        <v>1.4700000000000001E-10</v>
      </c>
      <c r="AS763" s="136"/>
      <c r="AT763" s="136"/>
      <c r="AU763" s="138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</row>
    <row r="764" spans="2:60" x14ac:dyDescent="0.15">
      <c r="B764" s="25">
        <v>27</v>
      </c>
      <c r="D764" s="24"/>
      <c r="E764" s="25"/>
      <c r="F764" s="25"/>
      <c r="G764" s="24"/>
      <c r="H764" s="24"/>
      <c r="I764" s="25"/>
      <c r="J764" s="25"/>
      <c r="K764" s="25"/>
      <c r="L764" s="25"/>
      <c r="M764" s="24"/>
      <c r="N764" s="25"/>
      <c r="O764" s="25"/>
      <c r="P764" s="25"/>
      <c r="Q764" s="25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136" t="s">
        <v>4147</v>
      </c>
      <c r="AK764" s="136">
        <v>283</v>
      </c>
      <c r="AL764" s="136" t="s">
        <v>59</v>
      </c>
      <c r="AM764" s="136">
        <v>4437</v>
      </c>
      <c r="AN764" s="136">
        <v>91.070999999999998</v>
      </c>
      <c r="AO764" s="136">
        <v>2624</v>
      </c>
      <c r="AP764" s="136">
        <v>2570</v>
      </c>
      <c r="AQ764" s="136" t="s">
        <v>34</v>
      </c>
      <c r="AR764" s="138">
        <v>6.7900000000000006E-14</v>
      </c>
      <c r="AS764" s="136"/>
      <c r="AT764" s="136"/>
      <c r="AU764" s="138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</row>
    <row r="765" spans="2:60" x14ac:dyDescent="0.15">
      <c r="B765" s="25">
        <v>27</v>
      </c>
      <c r="D765" s="24"/>
      <c r="E765" s="25"/>
      <c r="F765" s="25"/>
      <c r="G765" s="24"/>
      <c r="H765" s="24"/>
      <c r="I765" s="25"/>
      <c r="J765" s="25"/>
      <c r="K765" s="25"/>
      <c r="L765" s="25"/>
      <c r="M765" s="24"/>
      <c r="N765" s="25"/>
      <c r="O765" s="25"/>
      <c r="P765" s="25"/>
      <c r="Q765" s="25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136" t="s">
        <v>4148</v>
      </c>
      <c r="AK765" s="136">
        <v>282</v>
      </c>
      <c r="AL765" s="136" t="s">
        <v>59</v>
      </c>
      <c r="AM765" s="136">
        <v>4437</v>
      </c>
      <c r="AN765" s="136">
        <v>94.34</v>
      </c>
      <c r="AO765" s="136">
        <v>2378</v>
      </c>
      <c r="AP765" s="136">
        <v>2273</v>
      </c>
      <c r="AQ765" s="136" t="s">
        <v>34</v>
      </c>
      <c r="AR765" s="138">
        <v>1.4E-40</v>
      </c>
      <c r="AS765" s="136"/>
      <c r="AT765" s="136"/>
      <c r="AU765" s="138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</row>
    <row r="766" spans="2:60" x14ac:dyDescent="0.15">
      <c r="B766" s="25">
        <v>27</v>
      </c>
      <c r="D766" s="24"/>
      <c r="E766" s="25"/>
      <c r="F766" s="25"/>
      <c r="G766" s="24"/>
      <c r="H766" s="24"/>
      <c r="I766" s="25"/>
      <c r="J766" s="25"/>
      <c r="K766" s="25"/>
      <c r="L766" s="25"/>
      <c r="M766" s="24"/>
      <c r="N766" s="25"/>
      <c r="O766" s="25"/>
      <c r="P766" s="25"/>
      <c r="Q766" s="25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136" t="s">
        <v>4149</v>
      </c>
      <c r="AK766" s="136">
        <v>282</v>
      </c>
      <c r="AL766" s="136" t="s">
        <v>59</v>
      </c>
      <c r="AM766" s="136">
        <v>4437</v>
      </c>
      <c r="AN766" s="136">
        <v>92.856999999999999</v>
      </c>
      <c r="AO766" s="136">
        <v>2793</v>
      </c>
      <c r="AP766" s="136">
        <v>2668</v>
      </c>
      <c r="AQ766" s="136" t="s">
        <v>34</v>
      </c>
      <c r="AR766" s="138">
        <v>1.0799999999999999E-46</v>
      </c>
      <c r="AS766" s="136"/>
      <c r="AT766" s="136"/>
      <c r="AU766" s="138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</row>
    <row r="767" spans="2:60" x14ac:dyDescent="0.15">
      <c r="B767" s="25">
        <v>27</v>
      </c>
      <c r="D767" s="24"/>
      <c r="E767" s="25"/>
      <c r="F767" s="25"/>
      <c r="G767" s="24"/>
      <c r="H767" s="24"/>
      <c r="I767" s="25"/>
      <c r="J767" s="25"/>
      <c r="K767" s="25"/>
      <c r="L767" s="25"/>
      <c r="M767" s="24"/>
      <c r="N767" s="25"/>
      <c r="O767" s="25"/>
      <c r="P767" s="25"/>
      <c r="Q767" s="25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136" t="s">
        <v>4150</v>
      </c>
      <c r="AK767" s="136">
        <v>280</v>
      </c>
      <c r="AL767" s="136" t="s">
        <v>59</v>
      </c>
      <c r="AM767" s="136">
        <v>4437</v>
      </c>
      <c r="AN767" s="136">
        <v>98.876000000000005</v>
      </c>
      <c r="AO767" s="136">
        <v>2961</v>
      </c>
      <c r="AP767" s="136">
        <v>3049</v>
      </c>
      <c r="AQ767" s="136" t="s">
        <v>21</v>
      </c>
      <c r="AR767" s="138">
        <v>1.8E-39</v>
      </c>
      <c r="AS767" s="136"/>
      <c r="AT767" s="136"/>
      <c r="AU767" s="138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</row>
    <row r="768" spans="2:60" x14ac:dyDescent="0.15">
      <c r="B768" s="25">
        <v>27</v>
      </c>
      <c r="D768" s="24"/>
      <c r="E768" s="25"/>
      <c r="F768" s="25"/>
      <c r="G768" s="24"/>
      <c r="H768" s="24"/>
      <c r="I768" s="25"/>
      <c r="J768" s="25"/>
      <c r="K768" s="25"/>
      <c r="L768" s="25"/>
      <c r="M768" s="24"/>
      <c r="N768" s="25"/>
      <c r="O768" s="25"/>
      <c r="P768" s="25"/>
      <c r="Q768" s="25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136" t="s">
        <v>4151</v>
      </c>
      <c r="AK768" s="136">
        <v>280</v>
      </c>
      <c r="AL768" s="136" t="s">
        <v>59</v>
      </c>
      <c r="AM768" s="136">
        <v>4437</v>
      </c>
      <c r="AN768" s="136">
        <v>95.652000000000001</v>
      </c>
      <c r="AO768" s="136">
        <v>1347</v>
      </c>
      <c r="AP768" s="136">
        <v>1302</v>
      </c>
      <c r="AQ768" s="136" t="s">
        <v>34</v>
      </c>
      <c r="AR768" s="138">
        <v>6.7099999999999999E-14</v>
      </c>
      <c r="AS768" s="136"/>
      <c r="AT768" s="136"/>
      <c r="AU768" s="138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</row>
    <row r="769" spans="2:60" x14ac:dyDescent="0.15">
      <c r="B769" s="25">
        <v>27</v>
      </c>
      <c r="D769" s="24"/>
      <c r="E769" s="25"/>
      <c r="F769" s="25"/>
      <c r="G769" s="24"/>
      <c r="H769" s="24"/>
      <c r="I769" s="25"/>
      <c r="J769" s="25"/>
      <c r="K769" s="25"/>
      <c r="L769" s="25"/>
      <c r="M769" s="24"/>
      <c r="N769" s="25"/>
      <c r="O769" s="25"/>
      <c r="P769" s="25"/>
      <c r="Q769" s="25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136" t="s">
        <v>4152</v>
      </c>
      <c r="AK769" s="136">
        <v>279</v>
      </c>
      <c r="AL769" s="136" t="s">
        <v>59</v>
      </c>
      <c r="AM769" s="136">
        <v>4437</v>
      </c>
      <c r="AN769" s="136">
        <v>96.153999999999996</v>
      </c>
      <c r="AO769" s="136">
        <v>1829</v>
      </c>
      <c r="AP769" s="136">
        <v>1880</v>
      </c>
      <c r="AQ769" s="136" t="s">
        <v>21</v>
      </c>
      <c r="AR769" s="138">
        <v>3.09E-17</v>
      </c>
      <c r="AS769" s="136"/>
      <c r="AT769" s="136"/>
      <c r="AU769" s="138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</row>
    <row r="770" spans="2:60" x14ac:dyDescent="0.15">
      <c r="B770" s="25">
        <v>27</v>
      </c>
      <c r="D770" s="24"/>
      <c r="E770" s="25"/>
      <c r="F770" s="25"/>
      <c r="G770" s="24"/>
      <c r="H770" s="24"/>
      <c r="I770" s="25"/>
      <c r="J770" s="25"/>
      <c r="K770" s="25"/>
      <c r="L770" s="25"/>
      <c r="M770" s="24"/>
      <c r="N770" s="25"/>
      <c r="O770" s="25"/>
      <c r="P770" s="25"/>
      <c r="Q770" s="25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136" t="s">
        <v>4153</v>
      </c>
      <c r="AK770" s="136">
        <v>278</v>
      </c>
      <c r="AL770" s="136" t="s">
        <v>59</v>
      </c>
      <c r="AM770" s="136">
        <v>4437</v>
      </c>
      <c r="AN770" s="136">
        <v>97.015000000000001</v>
      </c>
      <c r="AO770" s="136">
        <v>788</v>
      </c>
      <c r="AP770" s="136">
        <v>722</v>
      </c>
      <c r="AQ770" s="136" t="s">
        <v>34</v>
      </c>
      <c r="AR770" s="138">
        <v>5.0700000000000003E-25</v>
      </c>
      <c r="AS770" s="136"/>
      <c r="AT770" s="136"/>
      <c r="AU770" s="138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</row>
    <row r="771" spans="2:60" x14ac:dyDescent="0.15">
      <c r="B771" s="25">
        <v>27</v>
      </c>
      <c r="D771" s="24"/>
      <c r="E771" s="25"/>
      <c r="F771" s="25"/>
      <c r="G771" s="24"/>
      <c r="H771" s="24"/>
      <c r="I771" s="25"/>
      <c r="J771" s="25"/>
      <c r="K771" s="25"/>
      <c r="L771" s="25"/>
      <c r="M771" s="24"/>
      <c r="N771" s="25"/>
      <c r="O771" s="25"/>
      <c r="P771" s="25"/>
      <c r="Q771" s="25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136" t="s">
        <v>4154</v>
      </c>
      <c r="AK771" s="136">
        <v>277</v>
      </c>
      <c r="AL771" s="136" t="s">
        <v>59</v>
      </c>
      <c r="AM771" s="136">
        <v>4437</v>
      </c>
      <c r="AN771" s="136">
        <v>95.775000000000006</v>
      </c>
      <c r="AO771" s="136">
        <v>2082</v>
      </c>
      <c r="AP771" s="136">
        <v>2013</v>
      </c>
      <c r="AQ771" s="136" t="s">
        <v>34</v>
      </c>
      <c r="AR771" s="138">
        <v>1.4099999999999999E-25</v>
      </c>
      <c r="AS771" s="136"/>
      <c r="AT771" s="136"/>
      <c r="AU771" s="138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</row>
    <row r="772" spans="2:60" x14ac:dyDescent="0.15">
      <c r="B772" s="25">
        <v>27</v>
      </c>
      <c r="D772" s="24"/>
      <c r="E772" s="25"/>
      <c r="F772" s="25"/>
      <c r="G772" s="24"/>
      <c r="H772" s="24"/>
      <c r="I772" s="25"/>
      <c r="J772" s="25"/>
      <c r="K772" s="25"/>
      <c r="L772" s="25"/>
      <c r="M772" s="24"/>
      <c r="N772" s="25"/>
      <c r="O772" s="25"/>
      <c r="P772" s="25"/>
      <c r="Q772" s="25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136" t="s">
        <v>4155</v>
      </c>
      <c r="AK772" s="136">
        <v>276</v>
      </c>
      <c r="AL772" s="136" t="s">
        <v>59</v>
      </c>
      <c r="AM772" s="136">
        <v>4437</v>
      </c>
      <c r="AN772" s="136">
        <v>95.349000000000004</v>
      </c>
      <c r="AO772" s="136">
        <v>2628</v>
      </c>
      <c r="AP772" s="136">
        <v>2501</v>
      </c>
      <c r="AQ772" s="136" t="s">
        <v>34</v>
      </c>
      <c r="AR772" s="138">
        <v>8.0700000000000004E-53</v>
      </c>
      <c r="AS772" s="136"/>
      <c r="AT772" s="136"/>
      <c r="AU772" s="138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</row>
    <row r="773" spans="2:60" x14ac:dyDescent="0.15">
      <c r="B773" s="25">
        <v>27</v>
      </c>
      <c r="D773" s="24"/>
      <c r="E773" s="25"/>
      <c r="F773" s="25"/>
      <c r="G773" s="24"/>
      <c r="H773" s="24"/>
      <c r="I773" s="25"/>
      <c r="J773" s="25"/>
      <c r="K773" s="25"/>
      <c r="L773" s="25"/>
      <c r="M773" s="24"/>
      <c r="N773" s="25"/>
      <c r="O773" s="25"/>
      <c r="P773" s="25"/>
      <c r="Q773" s="25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136" t="s">
        <v>275</v>
      </c>
      <c r="AK773" s="136">
        <v>276</v>
      </c>
      <c r="AL773" s="136" t="s">
        <v>59</v>
      </c>
      <c r="AM773" s="136">
        <v>4437</v>
      </c>
      <c r="AN773" s="136">
        <v>96.385999999999996</v>
      </c>
      <c r="AO773" s="136">
        <v>3709</v>
      </c>
      <c r="AP773" s="136">
        <v>3627</v>
      </c>
      <c r="AQ773" s="136" t="s">
        <v>34</v>
      </c>
      <c r="AR773" s="138">
        <v>8.3100000000000005E-33</v>
      </c>
      <c r="AS773" s="136"/>
      <c r="AT773" s="136"/>
      <c r="AU773" s="138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</row>
    <row r="774" spans="2:60" x14ac:dyDescent="0.15">
      <c r="B774" s="25">
        <v>27</v>
      </c>
      <c r="D774" s="24"/>
      <c r="E774" s="25"/>
      <c r="F774" s="25"/>
      <c r="G774" s="24"/>
      <c r="H774" s="24"/>
      <c r="I774" s="25"/>
      <c r="J774" s="25"/>
      <c r="K774" s="25"/>
      <c r="L774" s="25"/>
      <c r="M774" s="24"/>
      <c r="N774" s="25"/>
      <c r="O774" s="25"/>
      <c r="P774" s="25"/>
      <c r="Q774" s="25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136" t="s">
        <v>4156</v>
      </c>
      <c r="AK774" s="136">
        <v>276</v>
      </c>
      <c r="AL774" s="136" t="s">
        <v>59</v>
      </c>
      <c r="AM774" s="136">
        <v>4437</v>
      </c>
      <c r="AN774" s="136">
        <v>93.826999999999998</v>
      </c>
      <c r="AO774" s="136">
        <v>1829</v>
      </c>
      <c r="AP774" s="136">
        <v>1908</v>
      </c>
      <c r="AQ774" s="136" t="s">
        <v>21</v>
      </c>
      <c r="AR774" s="138">
        <v>8.3700000000000002E-28</v>
      </c>
      <c r="AS774" s="136"/>
      <c r="AT774" s="136"/>
      <c r="AU774" s="138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</row>
    <row r="775" spans="2:60" x14ac:dyDescent="0.15">
      <c r="B775" s="25">
        <v>27</v>
      </c>
      <c r="D775" s="24"/>
      <c r="E775" s="25"/>
      <c r="F775" s="25"/>
      <c r="G775" s="24"/>
      <c r="H775" s="24"/>
      <c r="I775" s="25"/>
      <c r="J775" s="25"/>
      <c r="K775" s="25"/>
      <c r="L775" s="25"/>
      <c r="M775" s="24"/>
      <c r="N775" s="25"/>
      <c r="O775" s="25"/>
      <c r="P775" s="25"/>
      <c r="Q775" s="25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136" t="s">
        <v>4157</v>
      </c>
      <c r="AK775" s="136">
        <v>274</v>
      </c>
      <c r="AL775" s="136" t="s">
        <v>59</v>
      </c>
      <c r="AM775" s="136">
        <v>4437</v>
      </c>
      <c r="AN775" s="136">
        <v>95.180999999999997</v>
      </c>
      <c r="AO775" s="136">
        <v>1381</v>
      </c>
      <c r="AP775" s="136">
        <v>1462</v>
      </c>
      <c r="AQ775" s="136" t="s">
        <v>21</v>
      </c>
      <c r="AR775" s="138">
        <v>1.3800000000000001E-30</v>
      </c>
      <c r="AS775" s="136"/>
      <c r="AT775" s="136"/>
      <c r="AU775" s="138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</row>
    <row r="776" spans="2:60" x14ac:dyDescent="0.15">
      <c r="B776" s="25">
        <v>27</v>
      </c>
      <c r="D776" s="24"/>
      <c r="E776" s="25"/>
      <c r="F776" s="25"/>
      <c r="G776" s="24"/>
      <c r="H776" s="24"/>
      <c r="I776" s="25"/>
      <c r="J776" s="25"/>
      <c r="K776" s="25"/>
      <c r="L776" s="25"/>
      <c r="M776" s="24"/>
      <c r="N776" s="25"/>
      <c r="O776" s="25"/>
      <c r="P776" s="25"/>
      <c r="Q776" s="25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136" t="s">
        <v>4158</v>
      </c>
      <c r="AK776" s="136">
        <v>273</v>
      </c>
      <c r="AL776" s="136" t="s">
        <v>59</v>
      </c>
      <c r="AM776" s="136">
        <v>4437</v>
      </c>
      <c r="AN776" s="136">
        <v>95.652000000000001</v>
      </c>
      <c r="AO776" s="136">
        <v>1958</v>
      </c>
      <c r="AP776" s="136">
        <v>1913</v>
      </c>
      <c r="AQ776" s="136" t="s">
        <v>34</v>
      </c>
      <c r="AR776" s="138">
        <v>6.5299999999999997E-14</v>
      </c>
      <c r="AS776" s="136"/>
      <c r="AT776" s="136"/>
      <c r="AU776" s="138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</row>
    <row r="777" spans="2:60" x14ac:dyDescent="0.15">
      <c r="B777" s="25">
        <v>27</v>
      </c>
      <c r="D777" s="24"/>
      <c r="E777" s="25"/>
      <c r="F777" s="25"/>
      <c r="G777" s="24"/>
      <c r="H777" s="24"/>
      <c r="I777" s="25"/>
      <c r="J777" s="25"/>
      <c r="K777" s="25"/>
      <c r="L777" s="25"/>
      <c r="M777" s="24"/>
      <c r="N777" s="25"/>
      <c r="O777" s="25"/>
      <c r="P777" s="25"/>
      <c r="Q777" s="25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136" t="s">
        <v>4159</v>
      </c>
      <c r="AK777" s="136">
        <v>273</v>
      </c>
      <c r="AL777" s="136" t="s">
        <v>59</v>
      </c>
      <c r="AM777" s="136">
        <v>4437</v>
      </c>
      <c r="AN777" s="136">
        <v>95.713999999999999</v>
      </c>
      <c r="AO777" s="136">
        <v>1707</v>
      </c>
      <c r="AP777" s="136">
        <v>1638</v>
      </c>
      <c r="AQ777" s="136" t="s">
        <v>34</v>
      </c>
      <c r="AR777" s="138">
        <v>1.38E-25</v>
      </c>
      <c r="AS777" s="136"/>
      <c r="AT777" s="136"/>
      <c r="AU777" s="138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</row>
    <row r="778" spans="2:60" x14ac:dyDescent="0.15">
      <c r="B778" s="25">
        <v>27</v>
      </c>
      <c r="D778" s="24"/>
      <c r="E778" s="25"/>
      <c r="F778" s="25"/>
      <c r="G778" s="24"/>
      <c r="H778" s="24"/>
      <c r="I778" s="25"/>
      <c r="J778" s="25"/>
      <c r="K778" s="25"/>
      <c r="L778" s="25"/>
      <c r="M778" s="24"/>
      <c r="N778" s="25"/>
      <c r="O778" s="25"/>
      <c r="P778" s="25"/>
      <c r="Q778" s="25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136" t="s">
        <v>4160</v>
      </c>
      <c r="AK778" s="136">
        <v>273</v>
      </c>
      <c r="AL778" s="136" t="s">
        <v>59</v>
      </c>
      <c r="AM778" s="136">
        <v>4437</v>
      </c>
      <c r="AN778" s="136">
        <v>95.238</v>
      </c>
      <c r="AO778" s="136">
        <v>1810</v>
      </c>
      <c r="AP778" s="136">
        <v>1769</v>
      </c>
      <c r="AQ778" s="136" t="s">
        <v>34</v>
      </c>
      <c r="AR778" s="138">
        <v>1.0899999999999999E-11</v>
      </c>
      <c r="AS778" s="136"/>
      <c r="AT778" s="136"/>
      <c r="AU778" s="138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</row>
    <row r="779" spans="2:60" x14ac:dyDescent="0.15">
      <c r="B779" s="25">
        <v>27</v>
      </c>
      <c r="D779" s="24"/>
      <c r="E779" s="25"/>
      <c r="F779" s="25"/>
      <c r="G779" s="24"/>
      <c r="H779" s="24"/>
      <c r="I779" s="25"/>
      <c r="J779" s="25"/>
      <c r="K779" s="25"/>
      <c r="L779" s="25"/>
      <c r="M779" s="24"/>
      <c r="N779" s="25"/>
      <c r="O779" s="25"/>
      <c r="P779" s="25"/>
      <c r="Q779" s="25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136" t="s">
        <v>4161</v>
      </c>
      <c r="AK779" s="136">
        <v>272</v>
      </c>
      <c r="AL779" s="136" t="s">
        <v>59</v>
      </c>
      <c r="AM779" s="136">
        <v>4437</v>
      </c>
      <c r="AN779" s="136">
        <v>96.906999999999996</v>
      </c>
      <c r="AO779" s="136">
        <v>3535</v>
      </c>
      <c r="AP779" s="136">
        <v>3439</v>
      </c>
      <c r="AQ779" s="136" t="s">
        <v>34</v>
      </c>
      <c r="AR779" s="138">
        <v>4.8500000000000002E-40</v>
      </c>
      <c r="AS779" s="136"/>
      <c r="AT779" s="136"/>
      <c r="AU779" s="138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</row>
    <row r="780" spans="2:60" x14ac:dyDescent="0.15">
      <c r="B780" s="25">
        <v>27</v>
      </c>
      <c r="D780" s="24"/>
      <c r="E780" s="25"/>
      <c r="F780" s="25"/>
      <c r="G780" s="24"/>
      <c r="H780" s="24"/>
      <c r="I780" s="25"/>
      <c r="J780" s="25"/>
      <c r="K780" s="25"/>
      <c r="L780" s="25"/>
      <c r="M780" s="24"/>
      <c r="N780" s="25"/>
      <c r="O780" s="25"/>
      <c r="P780" s="25"/>
      <c r="Q780" s="25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136" t="s">
        <v>4162</v>
      </c>
      <c r="AK780" s="136">
        <v>272</v>
      </c>
      <c r="AL780" s="136" t="s">
        <v>59</v>
      </c>
      <c r="AM780" s="136">
        <v>4437</v>
      </c>
      <c r="AN780" s="136">
        <v>96.667000000000002</v>
      </c>
      <c r="AO780" s="136">
        <v>84</v>
      </c>
      <c r="AP780" s="136">
        <v>143</v>
      </c>
      <c r="AQ780" s="136" t="s">
        <v>21</v>
      </c>
      <c r="AR780" s="138">
        <v>1.07E-21</v>
      </c>
      <c r="AS780" s="136"/>
      <c r="AT780" s="136"/>
      <c r="AU780" s="138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</row>
    <row r="781" spans="2:60" x14ac:dyDescent="0.15">
      <c r="B781" s="25">
        <v>27</v>
      </c>
      <c r="D781" s="24"/>
      <c r="E781" s="25"/>
      <c r="F781" s="25"/>
      <c r="G781" s="24"/>
      <c r="H781" s="24"/>
      <c r="I781" s="25"/>
      <c r="J781" s="25"/>
      <c r="K781" s="25"/>
      <c r="L781" s="25"/>
      <c r="M781" s="24"/>
      <c r="N781" s="25"/>
      <c r="O781" s="25"/>
      <c r="P781" s="25"/>
      <c r="Q781" s="25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136" t="s">
        <v>870</v>
      </c>
      <c r="AK781" s="136">
        <v>271</v>
      </c>
      <c r="AL781" s="136" t="s">
        <v>59</v>
      </c>
      <c r="AM781" s="136">
        <v>4437</v>
      </c>
      <c r="AN781" s="136">
        <v>100</v>
      </c>
      <c r="AO781" s="136">
        <v>1859</v>
      </c>
      <c r="AP781" s="136">
        <v>1824</v>
      </c>
      <c r="AQ781" s="136" t="s">
        <v>34</v>
      </c>
      <c r="AR781" s="138">
        <v>1.0799999999999999E-11</v>
      </c>
      <c r="AS781" s="136"/>
      <c r="AT781" s="136"/>
      <c r="AU781" s="138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</row>
    <row r="782" spans="2:60" x14ac:dyDescent="0.15">
      <c r="B782" s="25">
        <v>27</v>
      </c>
      <c r="D782" s="24"/>
      <c r="E782" s="25"/>
      <c r="F782" s="25"/>
      <c r="G782" s="24"/>
      <c r="H782" s="24"/>
      <c r="I782" s="25"/>
      <c r="J782" s="25"/>
      <c r="K782" s="25"/>
      <c r="L782" s="25"/>
      <c r="M782" s="24"/>
      <c r="N782" s="25"/>
      <c r="O782" s="25"/>
      <c r="P782" s="25"/>
      <c r="Q782" s="25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136" t="s">
        <v>4163</v>
      </c>
      <c r="AK782" s="136">
        <v>270</v>
      </c>
      <c r="AL782" s="136" t="s">
        <v>59</v>
      </c>
      <c r="AM782" s="136">
        <v>4437</v>
      </c>
      <c r="AN782" s="136">
        <v>93.846000000000004</v>
      </c>
      <c r="AO782" s="136">
        <v>2790</v>
      </c>
      <c r="AP782" s="136">
        <v>2854</v>
      </c>
      <c r="AQ782" s="136" t="s">
        <v>21</v>
      </c>
      <c r="AR782" s="138">
        <v>3.8300000000000002E-21</v>
      </c>
      <c r="AS782" s="136"/>
      <c r="AT782" s="136"/>
      <c r="AU782" s="138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</row>
    <row r="783" spans="2:60" x14ac:dyDescent="0.15">
      <c r="B783" s="25">
        <v>27</v>
      </c>
      <c r="D783" s="24"/>
      <c r="E783" s="25"/>
      <c r="F783" s="25"/>
      <c r="G783" s="24"/>
      <c r="H783" s="24"/>
      <c r="I783" s="25"/>
      <c r="J783" s="25"/>
      <c r="K783" s="25"/>
      <c r="L783" s="25"/>
      <c r="M783" s="24"/>
      <c r="N783" s="25"/>
      <c r="O783" s="25"/>
      <c r="P783" s="25"/>
      <c r="Q783" s="25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136" t="s">
        <v>4164</v>
      </c>
      <c r="AK783" s="136">
        <v>270</v>
      </c>
      <c r="AL783" s="136" t="s">
        <v>59</v>
      </c>
      <c r="AM783" s="136">
        <v>4437</v>
      </c>
      <c r="AN783" s="136">
        <v>97.531000000000006</v>
      </c>
      <c r="AO783" s="136">
        <v>275</v>
      </c>
      <c r="AP783" s="136">
        <v>355</v>
      </c>
      <c r="AQ783" s="136" t="s">
        <v>21</v>
      </c>
      <c r="AR783" s="138">
        <v>2.25E-33</v>
      </c>
      <c r="AS783" s="136"/>
      <c r="AT783" s="136"/>
      <c r="AU783" s="138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</row>
    <row r="784" spans="2:60" x14ac:dyDescent="0.15">
      <c r="B784" s="25">
        <v>27</v>
      </c>
      <c r="D784" s="24"/>
      <c r="E784" s="25"/>
      <c r="F784" s="25"/>
      <c r="G784" s="24"/>
      <c r="H784" s="24"/>
      <c r="I784" s="25"/>
      <c r="J784" s="25"/>
      <c r="K784" s="25"/>
      <c r="L784" s="25"/>
      <c r="M784" s="24"/>
      <c r="N784" s="25"/>
      <c r="O784" s="25"/>
      <c r="P784" s="25"/>
      <c r="Q784" s="25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136" t="s">
        <v>4165</v>
      </c>
      <c r="AK784" s="136">
        <v>269</v>
      </c>
      <c r="AL784" s="136" t="s">
        <v>59</v>
      </c>
      <c r="AM784" s="136">
        <v>4437</v>
      </c>
      <c r="AN784" s="136">
        <v>98.570999999999998</v>
      </c>
      <c r="AO784" s="136">
        <v>2962</v>
      </c>
      <c r="AP784" s="136">
        <v>3031</v>
      </c>
      <c r="AQ784" s="136" t="s">
        <v>21</v>
      </c>
      <c r="AR784" s="138">
        <v>6.2900000000000002E-29</v>
      </c>
      <c r="AS784" s="136"/>
      <c r="AT784" s="136"/>
      <c r="AU784" s="138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</row>
    <row r="785" spans="2:60" x14ac:dyDescent="0.15">
      <c r="B785" s="25">
        <v>27</v>
      </c>
      <c r="D785" s="24"/>
      <c r="E785" s="25"/>
      <c r="F785" s="25"/>
      <c r="G785" s="24"/>
      <c r="H785" s="24"/>
      <c r="I785" s="25"/>
      <c r="J785" s="25"/>
      <c r="K785" s="25"/>
      <c r="L785" s="25"/>
      <c r="M785" s="24"/>
      <c r="N785" s="25"/>
      <c r="O785" s="25"/>
      <c r="P785" s="25"/>
      <c r="Q785" s="25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136" t="s">
        <v>4166</v>
      </c>
      <c r="AK785" s="136">
        <v>269</v>
      </c>
      <c r="AL785" s="136" t="s">
        <v>59</v>
      </c>
      <c r="AM785" s="136">
        <v>4437</v>
      </c>
      <c r="AN785" s="136">
        <v>100</v>
      </c>
      <c r="AO785" s="136">
        <v>1583</v>
      </c>
      <c r="AP785" s="136">
        <v>1543</v>
      </c>
      <c r="AQ785" s="136" t="s">
        <v>34</v>
      </c>
      <c r="AR785" s="138">
        <v>1.7900000000000001E-14</v>
      </c>
      <c r="AS785" s="136"/>
      <c r="AT785" s="136"/>
      <c r="AU785" s="138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</row>
    <row r="786" spans="2:60" x14ac:dyDescent="0.15">
      <c r="B786" s="25">
        <v>27</v>
      </c>
      <c r="D786" s="24"/>
      <c r="E786" s="25"/>
      <c r="F786" s="25"/>
      <c r="G786" s="24"/>
      <c r="H786" s="24"/>
      <c r="I786" s="25"/>
      <c r="J786" s="25"/>
      <c r="K786" s="25"/>
      <c r="L786" s="25"/>
      <c r="M786" s="24"/>
      <c r="N786" s="25"/>
      <c r="O786" s="25"/>
      <c r="P786" s="25"/>
      <c r="Q786" s="25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136" t="s">
        <v>4167</v>
      </c>
      <c r="AK786" s="136">
        <v>268</v>
      </c>
      <c r="AL786" s="136" t="s">
        <v>59</v>
      </c>
      <c r="AM786" s="136">
        <v>4437</v>
      </c>
      <c r="AN786" s="136">
        <v>97.917000000000002</v>
      </c>
      <c r="AO786" s="136">
        <v>963</v>
      </c>
      <c r="AP786" s="136">
        <v>1010</v>
      </c>
      <c r="AQ786" s="136" t="s">
        <v>21</v>
      </c>
      <c r="AR786" s="138">
        <v>1.06E-16</v>
      </c>
      <c r="AS786" s="136"/>
      <c r="AT786" s="136"/>
      <c r="AU786" s="138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</row>
    <row r="787" spans="2:60" x14ac:dyDescent="0.15">
      <c r="B787" s="25">
        <v>27</v>
      </c>
      <c r="D787" s="24"/>
      <c r="E787" s="25"/>
      <c r="F787" s="25"/>
      <c r="G787" s="24"/>
      <c r="H787" s="24"/>
      <c r="I787" s="25"/>
      <c r="J787" s="25"/>
      <c r="K787" s="25"/>
      <c r="L787" s="25"/>
      <c r="M787" s="24"/>
      <c r="N787" s="25"/>
      <c r="O787" s="25"/>
      <c r="P787" s="25"/>
      <c r="Q787" s="25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136" t="s">
        <v>4168</v>
      </c>
      <c r="AK787" s="136">
        <v>268</v>
      </c>
      <c r="AL787" s="136" t="s">
        <v>59</v>
      </c>
      <c r="AM787" s="136">
        <v>4437</v>
      </c>
      <c r="AN787" s="136">
        <v>98.438000000000002</v>
      </c>
      <c r="AO787" s="136">
        <v>3714</v>
      </c>
      <c r="AP787" s="136">
        <v>3651</v>
      </c>
      <c r="AQ787" s="136" t="s">
        <v>34</v>
      </c>
      <c r="AR787" s="138">
        <v>1.3600000000000001E-25</v>
      </c>
      <c r="AS787" s="136"/>
      <c r="AT787" s="136"/>
      <c r="AU787" s="138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</row>
    <row r="788" spans="2:60" x14ac:dyDescent="0.15">
      <c r="B788" s="25">
        <v>27</v>
      </c>
      <c r="D788" s="24"/>
      <c r="E788" s="25"/>
      <c r="F788" s="25"/>
      <c r="G788" s="24"/>
      <c r="H788" s="24"/>
      <c r="I788" s="25"/>
      <c r="J788" s="25"/>
      <c r="K788" s="25"/>
      <c r="L788" s="25"/>
      <c r="M788" s="24"/>
      <c r="N788" s="25"/>
      <c r="O788" s="25"/>
      <c r="P788" s="25"/>
      <c r="Q788" s="25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136" t="s">
        <v>4169</v>
      </c>
      <c r="AK788" s="136">
        <v>266</v>
      </c>
      <c r="AL788" s="136" t="s">
        <v>59</v>
      </c>
      <c r="AM788" s="136">
        <v>4437</v>
      </c>
      <c r="AN788" s="136">
        <v>98.876000000000005</v>
      </c>
      <c r="AO788" s="136">
        <v>2737</v>
      </c>
      <c r="AP788" s="136">
        <v>2649</v>
      </c>
      <c r="AQ788" s="136" t="s">
        <v>34</v>
      </c>
      <c r="AR788" s="138">
        <v>1.7E-39</v>
      </c>
      <c r="AS788" s="136"/>
      <c r="AT788" s="136"/>
      <c r="AU788" s="138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</row>
    <row r="789" spans="2:60" x14ac:dyDescent="0.15">
      <c r="B789" s="25">
        <v>27</v>
      </c>
      <c r="D789" s="24"/>
      <c r="E789" s="25"/>
      <c r="F789" s="25"/>
      <c r="G789" s="24"/>
      <c r="H789" s="24"/>
      <c r="I789" s="25"/>
      <c r="J789" s="25"/>
      <c r="K789" s="25"/>
      <c r="L789" s="25"/>
      <c r="M789" s="24"/>
      <c r="N789" s="25"/>
      <c r="O789" s="25"/>
      <c r="P789" s="25"/>
      <c r="Q789" s="25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136" t="s">
        <v>4170</v>
      </c>
      <c r="AK789" s="136">
        <v>264</v>
      </c>
      <c r="AL789" s="136" t="s">
        <v>59</v>
      </c>
      <c r="AM789" s="136">
        <v>4437</v>
      </c>
      <c r="AN789" s="136">
        <v>97.436000000000007</v>
      </c>
      <c r="AO789" s="136">
        <v>1730</v>
      </c>
      <c r="AP789" s="136">
        <v>1807</v>
      </c>
      <c r="AQ789" s="136" t="s">
        <v>21</v>
      </c>
      <c r="AR789" s="138">
        <v>1.02E-31</v>
      </c>
      <c r="AS789" s="136"/>
      <c r="AT789" s="136"/>
      <c r="AU789" s="138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</row>
    <row r="790" spans="2:60" x14ac:dyDescent="0.15">
      <c r="B790" s="25">
        <v>27</v>
      </c>
      <c r="D790" s="24"/>
      <c r="E790" s="25"/>
      <c r="F790" s="25"/>
      <c r="G790" s="24"/>
      <c r="H790" s="24"/>
      <c r="I790" s="25"/>
      <c r="J790" s="25"/>
      <c r="K790" s="25"/>
      <c r="L790" s="25"/>
      <c r="M790" s="24"/>
      <c r="N790" s="25"/>
      <c r="O790" s="25"/>
      <c r="P790" s="25"/>
      <c r="Q790" s="25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136" t="s">
        <v>2974</v>
      </c>
      <c r="AK790" s="136">
        <v>264</v>
      </c>
      <c r="AL790" s="136" t="s">
        <v>59</v>
      </c>
      <c r="AM790" s="136">
        <v>4437</v>
      </c>
      <c r="AN790" s="136">
        <v>100</v>
      </c>
      <c r="AO790" s="136">
        <v>573</v>
      </c>
      <c r="AP790" s="136">
        <v>644</v>
      </c>
      <c r="AQ790" s="136" t="s">
        <v>21</v>
      </c>
      <c r="AR790" s="138">
        <v>1.02E-31</v>
      </c>
      <c r="AS790" s="136"/>
      <c r="AT790" s="136"/>
      <c r="AU790" s="138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</row>
    <row r="791" spans="2:60" x14ac:dyDescent="0.15">
      <c r="B791" s="25">
        <v>27</v>
      </c>
      <c r="D791" s="24"/>
      <c r="E791" s="25"/>
      <c r="F791" s="25"/>
      <c r="G791" s="24"/>
      <c r="H791" s="24"/>
      <c r="I791" s="25"/>
      <c r="J791" s="25"/>
      <c r="K791" s="25"/>
      <c r="L791" s="25"/>
      <c r="M791" s="24"/>
      <c r="N791" s="25"/>
      <c r="O791" s="25"/>
      <c r="P791" s="25"/>
      <c r="Q791" s="25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136" t="s">
        <v>4171</v>
      </c>
      <c r="AK791" s="136">
        <v>264</v>
      </c>
      <c r="AL791" s="136" t="s">
        <v>59</v>
      </c>
      <c r="AM791" s="136">
        <v>4437</v>
      </c>
      <c r="AN791" s="136">
        <v>97.5</v>
      </c>
      <c r="AO791" s="136">
        <v>921</v>
      </c>
      <c r="AP791" s="136">
        <v>842</v>
      </c>
      <c r="AQ791" s="136" t="s">
        <v>34</v>
      </c>
      <c r="AR791" s="138">
        <v>7.9099999999999999E-33</v>
      </c>
      <c r="AS791" s="136"/>
      <c r="AT791" s="136"/>
      <c r="AU791" s="138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</row>
    <row r="792" spans="2:60" x14ac:dyDescent="0.15">
      <c r="B792" s="25">
        <v>27</v>
      </c>
      <c r="D792" s="24"/>
      <c r="E792" s="25"/>
      <c r="F792" s="25"/>
      <c r="G792" s="24"/>
      <c r="H792" s="24"/>
      <c r="I792" s="25"/>
      <c r="J792" s="25"/>
      <c r="K792" s="25"/>
      <c r="L792" s="25"/>
      <c r="M792" s="24"/>
      <c r="N792" s="25"/>
      <c r="O792" s="25"/>
      <c r="P792" s="25"/>
      <c r="Q792" s="25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136" t="s">
        <v>4172</v>
      </c>
      <c r="AK792" s="136">
        <v>263</v>
      </c>
      <c r="AL792" s="136" t="s">
        <v>59</v>
      </c>
      <c r="AM792" s="136">
        <v>4437</v>
      </c>
      <c r="AN792" s="136">
        <v>93.965999999999994</v>
      </c>
      <c r="AO792" s="136">
        <v>1736</v>
      </c>
      <c r="AP792" s="136">
        <v>1621</v>
      </c>
      <c r="AQ792" s="136" t="s">
        <v>34</v>
      </c>
      <c r="AR792" s="138">
        <v>1.6699999999999999E-44</v>
      </c>
      <c r="AS792" s="136"/>
      <c r="AT792" s="136"/>
      <c r="AU792" s="138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</row>
    <row r="793" spans="2:60" x14ac:dyDescent="0.15">
      <c r="B793" s="25">
        <v>27</v>
      </c>
      <c r="D793" s="24"/>
      <c r="E793" s="25"/>
      <c r="F793" s="25"/>
      <c r="G793" s="24"/>
      <c r="H793" s="24"/>
      <c r="I793" s="25"/>
      <c r="J793" s="25"/>
      <c r="K793" s="25"/>
      <c r="L793" s="25"/>
      <c r="M793" s="24"/>
      <c r="N793" s="25"/>
      <c r="O793" s="25"/>
      <c r="P793" s="25"/>
      <c r="Q793" s="25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136" t="s">
        <v>4173</v>
      </c>
      <c r="AK793" s="136">
        <v>263</v>
      </c>
      <c r="AL793" s="136" t="s">
        <v>59</v>
      </c>
      <c r="AM793" s="136">
        <v>4437</v>
      </c>
      <c r="AN793" s="136">
        <v>97.344999999999999</v>
      </c>
      <c r="AO793" s="136">
        <v>14</v>
      </c>
      <c r="AP793" s="136">
        <v>126</v>
      </c>
      <c r="AQ793" s="136" t="s">
        <v>21</v>
      </c>
      <c r="AR793" s="138">
        <v>1.6599999999999999E-49</v>
      </c>
      <c r="AS793" s="136"/>
      <c r="AT793" s="136"/>
      <c r="AU793" s="138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</row>
    <row r="794" spans="2:60" x14ac:dyDescent="0.15">
      <c r="B794" s="25">
        <v>27</v>
      </c>
      <c r="D794" s="24"/>
      <c r="E794" s="25"/>
      <c r="F794" s="25"/>
      <c r="G794" s="24"/>
      <c r="H794" s="24"/>
      <c r="I794" s="25"/>
      <c r="J794" s="25"/>
      <c r="K794" s="25"/>
      <c r="L794" s="25"/>
      <c r="M794" s="24"/>
      <c r="N794" s="25"/>
      <c r="O794" s="25"/>
      <c r="P794" s="25"/>
      <c r="Q794" s="25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136" t="s">
        <v>4174</v>
      </c>
      <c r="AK794" s="136">
        <v>261</v>
      </c>
      <c r="AL794" s="136" t="s">
        <v>59</v>
      </c>
      <c r="AM794" s="136">
        <v>4437</v>
      </c>
      <c r="AN794" s="136">
        <v>97.727000000000004</v>
      </c>
      <c r="AO794" s="136">
        <v>3745</v>
      </c>
      <c r="AP794" s="136">
        <v>3702</v>
      </c>
      <c r="AQ794" s="136" t="s">
        <v>34</v>
      </c>
      <c r="AR794" s="138">
        <v>1.7299999999999999E-14</v>
      </c>
      <c r="AS794" s="136"/>
      <c r="AT794" s="136"/>
      <c r="AU794" s="138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</row>
    <row r="795" spans="2:60" x14ac:dyDescent="0.15">
      <c r="B795" s="25">
        <v>27</v>
      </c>
      <c r="D795" s="24"/>
      <c r="E795" s="25"/>
      <c r="F795" s="25"/>
      <c r="G795" s="24"/>
      <c r="H795" s="24"/>
      <c r="I795" s="25"/>
      <c r="J795" s="25"/>
      <c r="K795" s="25"/>
      <c r="L795" s="25"/>
      <c r="M795" s="24"/>
      <c r="N795" s="25"/>
      <c r="O795" s="25"/>
      <c r="P795" s="25"/>
      <c r="Q795" s="25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136" t="s">
        <v>4175</v>
      </c>
      <c r="AK795" s="136">
        <v>261</v>
      </c>
      <c r="AL795" s="136" t="s">
        <v>59</v>
      </c>
      <c r="AM795" s="136">
        <v>4437</v>
      </c>
      <c r="AN795" s="136">
        <v>95.745000000000005</v>
      </c>
      <c r="AO795" s="136">
        <v>265</v>
      </c>
      <c r="AP795" s="136">
        <v>311</v>
      </c>
      <c r="AQ795" s="136" t="s">
        <v>21</v>
      </c>
      <c r="AR795" s="138">
        <v>1.7299999999999999E-14</v>
      </c>
      <c r="AS795" s="136"/>
      <c r="AT795" s="136"/>
      <c r="AU795" s="138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</row>
    <row r="796" spans="2:60" x14ac:dyDescent="0.15">
      <c r="B796" s="25">
        <v>27</v>
      </c>
      <c r="D796" s="24"/>
      <c r="E796" s="25"/>
      <c r="F796" s="25"/>
      <c r="G796" s="24"/>
      <c r="H796" s="24"/>
      <c r="I796" s="25"/>
      <c r="J796" s="25"/>
      <c r="K796" s="25"/>
      <c r="L796" s="25"/>
      <c r="M796" s="24"/>
      <c r="N796" s="25"/>
      <c r="O796" s="25"/>
      <c r="P796" s="25"/>
      <c r="Q796" s="25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136" t="s">
        <v>4176</v>
      </c>
      <c r="AK796" s="136">
        <v>260</v>
      </c>
      <c r="AL796" s="136" t="s">
        <v>59</v>
      </c>
      <c r="AM796" s="136">
        <v>4437</v>
      </c>
      <c r="AN796" s="136">
        <v>98.912999999999997</v>
      </c>
      <c r="AO796" s="136">
        <v>3043</v>
      </c>
      <c r="AP796" s="136">
        <v>2952</v>
      </c>
      <c r="AQ796" s="136" t="s">
        <v>34</v>
      </c>
      <c r="AR796" s="138">
        <v>3.5700000000000001E-41</v>
      </c>
      <c r="AS796" s="136"/>
      <c r="AT796" s="136"/>
      <c r="AU796" s="138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</row>
    <row r="797" spans="2:60" x14ac:dyDescent="0.15">
      <c r="B797" s="25">
        <v>27</v>
      </c>
      <c r="D797" s="24"/>
      <c r="E797" s="25"/>
      <c r="F797" s="25"/>
      <c r="G797" s="24"/>
      <c r="H797" s="24"/>
      <c r="I797" s="25"/>
      <c r="J797" s="25"/>
      <c r="K797" s="25"/>
      <c r="L797" s="25"/>
      <c r="M797" s="24"/>
      <c r="N797" s="25"/>
      <c r="O797" s="25"/>
      <c r="P797" s="25"/>
      <c r="Q797" s="25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136" t="s">
        <v>4177</v>
      </c>
      <c r="AK797" s="136">
        <v>260</v>
      </c>
      <c r="AL797" s="136" t="s">
        <v>59</v>
      </c>
      <c r="AM797" s="136">
        <v>4437</v>
      </c>
      <c r="AN797" s="136">
        <v>96.296000000000006</v>
      </c>
      <c r="AO797" s="136">
        <v>2083</v>
      </c>
      <c r="AP797" s="136">
        <v>2003</v>
      </c>
      <c r="AQ797" s="136" t="s">
        <v>34</v>
      </c>
      <c r="AR797" s="138">
        <v>1.0099999999999999E-31</v>
      </c>
      <c r="AS797" s="136"/>
      <c r="AT797" s="136"/>
      <c r="AU797" s="138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</row>
    <row r="798" spans="2:60" x14ac:dyDescent="0.15">
      <c r="B798" s="25">
        <v>27</v>
      </c>
      <c r="D798" s="24"/>
      <c r="E798" s="25"/>
      <c r="F798" s="25"/>
      <c r="G798" s="24"/>
      <c r="H798" s="24"/>
      <c r="I798" s="25"/>
      <c r="J798" s="25"/>
      <c r="K798" s="25"/>
      <c r="L798" s="25"/>
      <c r="M798" s="24"/>
      <c r="N798" s="25"/>
      <c r="O798" s="25"/>
      <c r="P798" s="25"/>
      <c r="Q798" s="25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136" t="s">
        <v>4178</v>
      </c>
      <c r="AK798" s="136">
        <v>260</v>
      </c>
      <c r="AL798" s="136" t="s">
        <v>59</v>
      </c>
      <c r="AM798" s="136">
        <v>4437</v>
      </c>
      <c r="AN798" s="136">
        <v>96.552000000000007</v>
      </c>
      <c r="AO798" s="136">
        <v>1829</v>
      </c>
      <c r="AP798" s="136">
        <v>1886</v>
      </c>
      <c r="AQ798" s="136" t="s">
        <v>21</v>
      </c>
      <c r="AR798" s="138">
        <v>1.32E-20</v>
      </c>
      <c r="AS798" s="136"/>
      <c r="AT798" s="136"/>
      <c r="AU798" s="138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</row>
    <row r="799" spans="2:60" x14ac:dyDescent="0.15">
      <c r="B799" s="25">
        <v>27</v>
      </c>
      <c r="D799" s="24"/>
      <c r="E799" s="25"/>
      <c r="F799" s="25"/>
      <c r="G799" s="24"/>
      <c r="H799" s="24"/>
      <c r="I799" s="25"/>
      <c r="J799" s="25"/>
      <c r="K799" s="25"/>
      <c r="L799" s="25"/>
      <c r="M799" s="24"/>
      <c r="N799" s="25"/>
      <c r="O799" s="25"/>
      <c r="P799" s="25"/>
      <c r="Q799" s="25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136" t="s">
        <v>4179</v>
      </c>
      <c r="AK799" s="136">
        <v>257</v>
      </c>
      <c r="AL799" s="136" t="s">
        <v>59</v>
      </c>
      <c r="AM799" s="136">
        <v>4437</v>
      </c>
      <c r="AN799" s="136">
        <v>100</v>
      </c>
      <c r="AO799" s="136">
        <v>1495</v>
      </c>
      <c r="AP799" s="136">
        <v>1446</v>
      </c>
      <c r="AQ799" s="136" t="s">
        <v>34</v>
      </c>
      <c r="AR799" s="138">
        <v>1.69E-19</v>
      </c>
      <c r="AS799" s="136"/>
      <c r="AT799" s="136"/>
      <c r="AU799" s="138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</row>
    <row r="800" spans="2:60" x14ac:dyDescent="0.15">
      <c r="B800" s="25">
        <v>27</v>
      </c>
      <c r="D800" s="24"/>
      <c r="E800" s="25"/>
      <c r="F800" s="25"/>
      <c r="G800" s="24"/>
      <c r="H800" s="24"/>
      <c r="I800" s="25"/>
      <c r="J800" s="25"/>
      <c r="K800" s="25"/>
      <c r="L800" s="25"/>
      <c r="M800" s="24"/>
      <c r="N800" s="25"/>
      <c r="O800" s="25"/>
      <c r="P800" s="25"/>
      <c r="Q800" s="25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136" t="s">
        <v>4180</v>
      </c>
      <c r="AK800" s="136">
        <v>256</v>
      </c>
      <c r="AL800" s="136" t="s">
        <v>59</v>
      </c>
      <c r="AM800" s="136">
        <v>4437</v>
      </c>
      <c r="AN800" s="136">
        <v>100</v>
      </c>
      <c r="AO800" s="136">
        <v>1781</v>
      </c>
      <c r="AP800" s="136">
        <v>1809</v>
      </c>
      <c r="AQ800" s="136" t="s">
        <v>21</v>
      </c>
      <c r="AR800" s="138">
        <v>7.9300000000000002E-8</v>
      </c>
      <c r="AS800" s="136"/>
      <c r="AT800" s="136"/>
      <c r="AU800" s="138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</row>
    <row r="801" spans="2:60" x14ac:dyDescent="0.15">
      <c r="B801" s="25">
        <v>27</v>
      </c>
      <c r="D801" s="24"/>
      <c r="E801" s="25"/>
      <c r="F801" s="25"/>
      <c r="G801" s="24"/>
      <c r="H801" s="24"/>
      <c r="I801" s="25"/>
      <c r="J801" s="25"/>
      <c r="K801" s="25"/>
      <c r="L801" s="25"/>
      <c r="M801" s="24"/>
      <c r="N801" s="25"/>
      <c r="O801" s="25"/>
      <c r="P801" s="25"/>
      <c r="Q801" s="25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136" t="s">
        <v>4181</v>
      </c>
      <c r="AK801" s="136">
        <v>256</v>
      </c>
      <c r="AL801" s="136" t="s">
        <v>59</v>
      </c>
      <c r="AM801" s="136">
        <v>4437</v>
      </c>
      <c r="AN801" s="136">
        <v>95.105000000000004</v>
      </c>
      <c r="AO801" s="136">
        <v>3731</v>
      </c>
      <c r="AP801" s="136">
        <v>3589</v>
      </c>
      <c r="AQ801" s="136" t="s">
        <v>34</v>
      </c>
      <c r="AR801" s="138">
        <v>1.5900000000000001E-59</v>
      </c>
      <c r="AS801" s="136"/>
      <c r="AT801" s="136"/>
      <c r="AU801" s="138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</row>
    <row r="802" spans="2:60" x14ac:dyDescent="0.15">
      <c r="B802" s="25">
        <v>27</v>
      </c>
      <c r="D802" s="24"/>
      <c r="E802" s="25"/>
      <c r="F802" s="25"/>
      <c r="G802" s="24"/>
      <c r="H802" s="24"/>
      <c r="I802" s="25"/>
      <c r="J802" s="25"/>
      <c r="K802" s="25"/>
      <c r="L802" s="25"/>
      <c r="M802" s="24"/>
      <c r="N802" s="25"/>
      <c r="O802" s="25"/>
      <c r="P802" s="25"/>
      <c r="Q802" s="25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136" t="s">
        <v>4182</v>
      </c>
      <c r="AK802" s="136">
        <v>256</v>
      </c>
      <c r="AL802" s="136" t="s">
        <v>59</v>
      </c>
      <c r="AM802" s="136">
        <v>4437</v>
      </c>
      <c r="AN802" s="136">
        <v>97.11</v>
      </c>
      <c r="AO802" s="136">
        <v>909</v>
      </c>
      <c r="AP802" s="136">
        <v>737</v>
      </c>
      <c r="AQ802" s="136" t="s">
        <v>34</v>
      </c>
      <c r="AR802" s="138">
        <v>1.54E-79</v>
      </c>
      <c r="AS802" s="136"/>
      <c r="AT802" s="136"/>
      <c r="AU802" s="138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</row>
    <row r="803" spans="2:60" x14ac:dyDescent="0.15">
      <c r="B803" s="25">
        <v>27</v>
      </c>
      <c r="D803" s="24"/>
      <c r="E803" s="25"/>
      <c r="F803" s="25"/>
      <c r="G803" s="24"/>
      <c r="H803" s="24"/>
      <c r="I803" s="25"/>
      <c r="J803" s="25"/>
      <c r="K803" s="25"/>
      <c r="L803" s="25"/>
      <c r="M803" s="24"/>
      <c r="N803" s="25"/>
      <c r="O803" s="25"/>
      <c r="P803" s="25"/>
      <c r="Q803" s="25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136" t="s">
        <v>4183</v>
      </c>
      <c r="AK803" s="136">
        <v>256</v>
      </c>
      <c r="AL803" s="136" t="s">
        <v>59</v>
      </c>
      <c r="AM803" s="136">
        <v>4437</v>
      </c>
      <c r="AN803" s="136">
        <v>90.697999999999993</v>
      </c>
      <c r="AO803" s="136">
        <v>1550</v>
      </c>
      <c r="AP803" s="136">
        <v>1508</v>
      </c>
      <c r="AQ803" s="136" t="s">
        <v>34</v>
      </c>
      <c r="AR803" s="138">
        <v>2.1999999999999998E-8</v>
      </c>
      <c r="AS803" s="136"/>
      <c r="AT803" s="136"/>
      <c r="AU803" s="138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</row>
    <row r="804" spans="2:60" x14ac:dyDescent="0.15">
      <c r="B804" s="25">
        <v>27</v>
      </c>
      <c r="D804" s="24"/>
      <c r="E804" s="25"/>
      <c r="F804" s="25"/>
      <c r="G804" s="24"/>
      <c r="H804" s="24"/>
      <c r="I804" s="25"/>
      <c r="J804" s="25"/>
      <c r="K804" s="25"/>
      <c r="L804" s="25"/>
      <c r="M804" s="24"/>
      <c r="N804" s="25"/>
      <c r="O804" s="25"/>
      <c r="P804" s="25"/>
      <c r="Q804" s="25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136" t="s">
        <v>4184</v>
      </c>
      <c r="AK804" s="136">
        <v>256</v>
      </c>
      <c r="AL804" s="136" t="s">
        <v>59</v>
      </c>
      <c r="AM804" s="136">
        <v>4437</v>
      </c>
      <c r="AN804" s="136">
        <v>97.436000000000007</v>
      </c>
      <c r="AO804" s="136">
        <v>1558</v>
      </c>
      <c r="AP804" s="136">
        <v>1635</v>
      </c>
      <c r="AQ804" s="136" t="s">
        <v>21</v>
      </c>
      <c r="AR804" s="138">
        <v>9.9000000000000002E-32</v>
      </c>
      <c r="AS804" s="136"/>
      <c r="AT804" s="136"/>
      <c r="AU804" s="138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</row>
    <row r="805" spans="2:60" x14ac:dyDescent="0.15">
      <c r="B805" s="25">
        <v>27</v>
      </c>
      <c r="D805" s="24"/>
      <c r="E805" s="25"/>
      <c r="F805" s="25"/>
      <c r="G805" s="24"/>
      <c r="H805" s="24"/>
      <c r="I805" s="25"/>
      <c r="J805" s="25"/>
      <c r="K805" s="25"/>
      <c r="L805" s="25"/>
      <c r="M805" s="24"/>
      <c r="N805" s="25"/>
      <c r="O805" s="25"/>
      <c r="P805" s="25"/>
      <c r="Q805" s="25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136" t="s">
        <v>4185</v>
      </c>
      <c r="AK805" s="136">
        <v>255</v>
      </c>
      <c r="AL805" s="136" t="s">
        <v>59</v>
      </c>
      <c r="AM805" s="136">
        <v>4437</v>
      </c>
      <c r="AN805" s="136">
        <v>98.551000000000002</v>
      </c>
      <c r="AO805" s="136">
        <v>3038</v>
      </c>
      <c r="AP805" s="136">
        <v>2970</v>
      </c>
      <c r="AQ805" s="136" t="s">
        <v>34</v>
      </c>
      <c r="AR805" s="138">
        <v>2.1300000000000001E-28</v>
      </c>
      <c r="AS805" s="136"/>
      <c r="AT805" s="136"/>
      <c r="AU805" s="138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</row>
    <row r="806" spans="2:60" x14ac:dyDescent="0.15">
      <c r="B806" s="25">
        <v>27</v>
      </c>
      <c r="D806" s="24"/>
      <c r="E806" s="25"/>
      <c r="F806" s="25"/>
      <c r="G806" s="24"/>
      <c r="H806" s="24"/>
      <c r="I806" s="25"/>
      <c r="J806" s="25"/>
      <c r="K806" s="25"/>
      <c r="L806" s="25"/>
      <c r="M806" s="24"/>
      <c r="N806" s="25"/>
      <c r="O806" s="25"/>
      <c r="P806" s="25"/>
      <c r="Q806" s="25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136" t="s">
        <v>4186</v>
      </c>
      <c r="AK806" s="136">
        <v>255</v>
      </c>
      <c r="AL806" s="136" t="s">
        <v>59</v>
      </c>
      <c r="AM806" s="136">
        <v>4437</v>
      </c>
      <c r="AN806" s="136">
        <v>100</v>
      </c>
      <c r="AO806" s="136">
        <v>3038</v>
      </c>
      <c r="AP806" s="136">
        <v>2991</v>
      </c>
      <c r="AQ806" s="136" t="s">
        <v>34</v>
      </c>
      <c r="AR806" s="138">
        <v>2.1600000000000001E-18</v>
      </c>
      <c r="AS806" s="136"/>
      <c r="AT806" s="136"/>
      <c r="AU806" s="138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</row>
    <row r="807" spans="2:60" x14ac:dyDescent="0.15">
      <c r="B807" s="25">
        <v>27</v>
      </c>
      <c r="D807" s="24"/>
      <c r="E807" s="25"/>
      <c r="F807" s="25"/>
      <c r="G807" s="24"/>
      <c r="H807" s="24"/>
      <c r="I807" s="25"/>
      <c r="J807" s="25"/>
      <c r="K807" s="25"/>
      <c r="L807" s="25"/>
      <c r="M807" s="24"/>
      <c r="N807" s="25"/>
      <c r="O807" s="25"/>
      <c r="P807" s="25"/>
      <c r="Q807" s="25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136" t="s">
        <v>4187</v>
      </c>
      <c r="AK807" s="136">
        <v>255</v>
      </c>
      <c r="AL807" s="136" t="s">
        <v>59</v>
      </c>
      <c r="AM807" s="136">
        <v>4437</v>
      </c>
      <c r="AN807" s="136">
        <v>100</v>
      </c>
      <c r="AO807" s="136">
        <v>1022</v>
      </c>
      <c r="AP807" s="136">
        <v>904</v>
      </c>
      <c r="AQ807" s="136" t="s">
        <v>34</v>
      </c>
      <c r="AR807" s="138">
        <v>7.3500000000000001E-58</v>
      </c>
      <c r="AS807" s="136"/>
      <c r="AT807" s="136"/>
      <c r="AU807" s="138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</row>
    <row r="808" spans="2:60" x14ac:dyDescent="0.15">
      <c r="B808" s="25">
        <v>27</v>
      </c>
      <c r="D808" s="24"/>
      <c r="E808" s="25"/>
      <c r="F808" s="25"/>
      <c r="G808" s="24"/>
      <c r="H808" s="24"/>
      <c r="I808" s="25"/>
      <c r="J808" s="25"/>
      <c r="K808" s="25"/>
      <c r="L808" s="25"/>
      <c r="M808" s="24"/>
      <c r="N808" s="25"/>
      <c r="O808" s="25"/>
      <c r="P808" s="25"/>
      <c r="Q808" s="25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136" t="s">
        <v>3779</v>
      </c>
      <c r="AK808" s="136">
        <v>254</v>
      </c>
      <c r="AL808" s="136" t="s">
        <v>59</v>
      </c>
      <c r="AM808" s="136">
        <v>4437</v>
      </c>
      <c r="AN808" s="136">
        <v>97.561000000000007</v>
      </c>
      <c r="AO808" s="136">
        <v>416</v>
      </c>
      <c r="AP808" s="136">
        <v>376</v>
      </c>
      <c r="AQ808" s="136" t="s">
        <v>34</v>
      </c>
      <c r="AR808" s="138">
        <v>7.8000000000000001E-13</v>
      </c>
      <c r="AS808" s="136"/>
      <c r="AT808" s="136"/>
      <c r="AU808" s="138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</row>
    <row r="809" spans="2:60" x14ac:dyDescent="0.15">
      <c r="B809" s="25">
        <v>27</v>
      </c>
      <c r="D809" s="24"/>
      <c r="E809" s="25"/>
      <c r="F809" s="25"/>
      <c r="G809" s="24"/>
      <c r="H809" s="24"/>
      <c r="I809" s="25"/>
      <c r="J809" s="25"/>
      <c r="K809" s="25"/>
      <c r="L809" s="25"/>
      <c r="M809" s="24"/>
      <c r="N809" s="25"/>
      <c r="O809" s="25"/>
      <c r="P809" s="25"/>
      <c r="Q809" s="25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136" t="s">
        <v>4188</v>
      </c>
      <c r="AK809" s="136">
        <v>254</v>
      </c>
      <c r="AL809" s="136" t="s">
        <v>59</v>
      </c>
      <c r="AM809" s="136">
        <v>4437</v>
      </c>
      <c r="AN809" s="136">
        <v>100</v>
      </c>
      <c r="AO809" s="136">
        <v>1372</v>
      </c>
      <c r="AP809" s="136">
        <v>1313</v>
      </c>
      <c r="AQ809" s="136" t="s">
        <v>34</v>
      </c>
      <c r="AR809" s="138">
        <v>4.5999999999999998E-25</v>
      </c>
      <c r="AS809" s="136"/>
      <c r="AT809" s="136"/>
      <c r="AU809" s="138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</row>
    <row r="810" spans="2:60" x14ac:dyDescent="0.15">
      <c r="B810" s="25">
        <v>27</v>
      </c>
      <c r="D810" s="24"/>
      <c r="E810" s="25"/>
      <c r="F810" s="25"/>
      <c r="G810" s="24"/>
      <c r="H810" s="24"/>
      <c r="I810" s="25"/>
      <c r="J810" s="25"/>
      <c r="K810" s="25"/>
      <c r="L810" s="25"/>
      <c r="M810" s="24"/>
      <c r="N810" s="25"/>
      <c r="O810" s="25"/>
      <c r="P810" s="25"/>
      <c r="Q810" s="25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136" t="s">
        <v>2205</v>
      </c>
      <c r="AK810" s="136">
        <v>253</v>
      </c>
      <c r="AL810" s="136" t="s">
        <v>59</v>
      </c>
      <c r="AM810" s="136">
        <v>4437</v>
      </c>
      <c r="AN810" s="136">
        <v>97.872</v>
      </c>
      <c r="AO810" s="136">
        <v>2981</v>
      </c>
      <c r="AP810" s="136">
        <v>3027</v>
      </c>
      <c r="AQ810" s="136" t="s">
        <v>21</v>
      </c>
      <c r="AR810" s="138">
        <v>3.5900000000000002E-16</v>
      </c>
      <c r="AS810" s="136"/>
      <c r="AT810" s="136"/>
      <c r="AU810" s="138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</row>
    <row r="811" spans="2:60" x14ac:dyDescent="0.15">
      <c r="B811" s="25">
        <v>27</v>
      </c>
      <c r="D811" s="24"/>
      <c r="E811" s="25"/>
      <c r="F811" s="25"/>
      <c r="G811" s="24"/>
      <c r="H811" s="24"/>
      <c r="I811" s="25"/>
      <c r="J811" s="25"/>
      <c r="K811" s="25"/>
      <c r="L811" s="25"/>
      <c r="M811" s="24"/>
      <c r="N811" s="25"/>
      <c r="O811" s="25"/>
      <c r="P811" s="25"/>
      <c r="Q811" s="25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136" t="s">
        <v>4189</v>
      </c>
      <c r="AK811" s="136">
        <v>252</v>
      </c>
      <c r="AL811" s="136" t="s">
        <v>59</v>
      </c>
      <c r="AM811" s="136">
        <v>4437</v>
      </c>
      <c r="AN811" s="136">
        <v>90</v>
      </c>
      <c r="AO811" s="136">
        <v>3456</v>
      </c>
      <c r="AP811" s="136">
        <v>3514</v>
      </c>
      <c r="AQ811" s="136" t="s">
        <v>21</v>
      </c>
      <c r="AR811" s="138">
        <v>1.66E-14</v>
      </c>
      <c r="AS811" s="136"/>
      <c r="AT811" s="136"/>
      <c r="AU811" s="138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</row>
    <row r="812" spans="2:60" x14ac:dyDescent="0.15">
      <c r="B812" s="25">
        <v>27</v>
      </c>
      <c r="D812" s="24"/>
      <c r="E812" s="25"/>
      <c r="F812" s="25"/>
      <c r="G812" s="24"/>
      <c r="H812" s="24"/>
      <c r="I812" s="25"/>
      <c r="J812" s="25"/>
      <c r="K812" s="25"/>
      <c r="L812" s="25"/>
      <c r="M812" s="24"/>
      <c r="N812" s="25"/>
      <c r="O812" s="25"/>
      <c r="P812" s="25"/>
      <c r="Q812" s="25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136" t="s">
        <v>4190</v>
      </c>
      <c r="AK812" s="136">
        <v>252</v>
      </c>
      <c r="AL812" s="136" t="s">
        <v>59</v>
      </c>
      <c r="AM812" s="136">
        <v>4437</v>
      </c>
      <c r="AN812" s="136">
        <v>92.856999999999999</v>
      </c>
      <c r="AO812" s="136">
        <v>4235</v>
      </c>
      <c r="AP812" s="136">
        <v>4180</v>
      </c>
      <c r="AQ812" s="136" t="s">
        <v>34</v>
      </c>
      <c r="AR812" s="138">
        <v>3.5699999999999998E-16</v>
      </c>
      <c r="AS812" s="136"/>
      <c r="AT812" s="136"/>
      <c r="AU812" s="138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</row>
    <row r="813" spans="2:60" x14ac:dyDescent="0.15">
      <c r="B813" s="25">
        <v>27</v>
      </c>
      <c r="D813" s="24"/>
      <c r="E813" s="25"/>
      <c r="F813" s="25"/>
      <c r="G813" s="24"/>
      <c r="H813" s="24"/>
      <c r="I813" s="25"/>
      <c r="J813" s="25"/>
      <c r="K813" s="25"/>
      <c r="L813" s="25"/>
      <c r="M813" s="24"/>
      <c r="N813" s="25"/>
      <c r="O813" s="25"/>
      <c r="P813" s="25"/>
      <c r="Q813" s="25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136" t="s">
        <v>4191</v>
      </c>
      <c r="AK813" s="136">
        <v>251</v>
      </c>
      <c r="AL813" s="136" t="s">
        <v>59</v>
      </c>
      <c r="AM813" s="136">
        <v>4437</v>
      </c>
      <c r="AN813" s="136">
        <v>97.5</v>
      </c>
      <c r="AO813" s="136">
        <v>376</v>
      </c>
      <c r="AP813" s="136">
        <v>415</v>
      </c>
      <c r="AQ813" s="136" t="s">
        <v>21</v>
      </c>
      <c r="AR813" s="138">
        <v>2.7700000000000001E-12</v>
      </c>
      <c r="AS813" s="136"/>
      <c r="AT813" s="136"/>
      <c r="AU813" s="138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</row>
    <row r="814" spans="2:60" x14ac:dyDescent="0.15">
      <c r="B814" s="25">
        <v>27</v>
      </c>
      <c r="D814" s="24"/>
      <c r="E814" s="25"/>
      <c r="F814" s="25"/>
      <c r="G814" s="24"/>
      <c r="H814" s="24"/>
      <c r="I814" s="25"/>
      <c r="J814" s="25"/>
      <c r="K814" s="25"/>
      <c r="L814" s="25"/>
      <c r="M814" s="24"/>
      <c r="N814" s="25"/>
      <c r="O814" s="25"/>
      <c r="P814" s="25"/>
      <c r="Q814" s="25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136" t="s">
        <v>4192</v>
      </c>
      <c r="AK814" s="136">
        <v>250</v>
      </c>
      <c r="AL814" s="136" t="s">
        <v>59</v>
      </c>
      <c r="AM814" s="136">
        <v>4437</v>
      </c>
      <c r="AN814" s="136">
        <v>95.652000000000001</v>
      </c>
      <c r="AO814" s="136">
        <v>651</v>
      </c>
      <c r="AP814" s="136">
        <v>583</v>
      </c>
      <c r="AQ814" s="136" t="s">
        <v>34</v>
      </c>
      <c r="AR814" s="138">
        <v>4.5200000000000001E-25</v>
      </c>
      <c r="AS814" s="136"/>
      <c r="AT814" s="136"/>
      <c r="AU814" s="138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</row>
    <row r="815" spans="2:60" x14ac:dyDescent="0.15">
      <c r="B815" s="25">
        <v>27</v>
      </c>
      <c r="D815" s="24"/>
      <c r="E815" s="25"/>
      <c r="F815" s="25"/>
      <c r="G815" s="24"/>
      <c r="H815" s="24"/>
      <c r="I815" s="25"/>
      <c r="J815" s="25"/>
      <c r="K815" s="25"/>
      <c r="L815" s="25"/>
      <c r="M815" s="24"/>
      <c r="N815" s="25"/>
      <c r="O815" s="25"/>
      <c r="P815" s="25"/>
      <c r="Q815" s="25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136" t="s">
        <v>4193</v>
      </c>
      <c r="AK815" s="136">
        <v>250</v>
      </c>
      <c r="AL815" s="136" t="s">
        <v>59</v>
      </c>
      <c r="AM815" s="136">
        <v>4437</v>
      </c>
      <c r="AN815" s="136">
        <v>96</v>
      </c>
      <c r="AO815" s="136">
        <v>1978</v>
      </c>
      <c r="AP815" s="136">
        <v>1904</v>
      </c>
      <c r="AQ815" s="136" t="s">
        <v>34</v>
      </c>
      <c r="AR815" s="138">
        <v>2.0899999999999999E-28</v>
      </c>
      <c r="AS815" s="136"/>
      <c r="AT815" s="136"/>
      <c r="AU815" s="138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</row>
    <row r="816" spans="2:60" x14ac:dyDescent="0.15">
      <c r="B816" s="25">
        <v>27</v>
      </c>
      <c r="D816" s="24"/>
      <c r="E816" s="25"/>
      <c r="F816" s="25"/>
      <c r="G816" s="24"/>
      <c r="H816" s="24"/>
      <c r="I816" s="25"/>
      <c r="J816" s="25"/>
      <c r="K816" s="25"/>
      <c r="L816" s="25"/>
      <c r="M816" s="24"/>
      <c r="N816" s="25"/>
      <c r="O816" s="25"/>
      <c r="P816" s="25"/>
      <c r="Q816" s="25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136" t="s">
        <v>4194</v>
      </c>
      <c r="AK816" s="136">
        <v>250</v>
      </c>
      <c r="AL816" s="136" t="s">
        <v>59</v>
      </c>
      <c r="AM816" s="136">
        <v>4437</v>
      </c>
      <c r="AN816" s="136">
        <v>97.367999999999995</v>
      </c>
      <c r="AO816" s="136">
        <v>3744</v>
      </c>
      <c r="AP816" s="136">
        <v>3707</v>
      </c>
      <c r="AQ816" s="136" t="s">
        <v>34</v>
      </c>
      <c r="AR816" s="138">
        <v>3.5699999999999997E-11</v>
      </c>
      <c r="AS816" s="136"/>
      <c r="AT816" s="136"/>
      <c r="AU816" s="138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</row>
    <row r="817" spans="2:60" x14ac:dyDescent="0.15">
      <c r="B817" s="25">
        <v>27</v>
      </c>
      <c r="D817" s="24"/>
      <c r="E817" s="25"/>
      <c r="F817" s="25"/>
      <c r="G817" s="24"/>
      <c r="H817" s="24"/>
      <c r="I817" s="25"/>
      <c r="J817" s="25"/>
      <c r="K817" s="25"/>
      <c r="L817" s="25"/>
      <c r="M817" s="24"/>
      <c r="N817" s="25"/>
      <c r="O817" s="25"/>
      <c r="P817" s="25"/>
      <c r="Q817" s="25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136" t="s">
        <v>4195</v>
      </c>
      <c r="AK817" s="136">
        <v>250</v>
      </c>
      <c r="AL817" s="136" t="s">
        <v>59</v>
      </c>
      <c r="AM817" s="136">
        <v>4437</v>
      </c>
      <c r="AN817" s="136">
        <v>96.203000000000003</v>
      </c>
      <c r="AO817" s="136">
        <v>815</v>
      </c>
      <c r="AP817" s="136">
        <v>737</v>
      </c>
      <c r="AQ817" s="136" t="s">
        <v>34</v>
      </c>
      <c r="AR817" s="138">
        <v>1.2499999999999999E-30</v>
      </c>
      <c r="AS817" s="136"/>
      <c r="AT817" s="136"/>
      <c r="AU817" s="138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</row>
    <row r="818" spans="2:60" x14ac:dyDescent="0.15">
      <c r="B818" s="25">
        <v>27</v>
      </c>
      <c r="D818" s="24"/>
      <c r="E818" s="25"/>
      <c r="F818" s="25"/>
      <c r="G818" s="24"/>
      <c r="H818" s="24"/>
      <c r="I818" s="25"/>
      <c r="J818" s="25"/>
      <c r="K818" s="25"/>
      <c r="L818" s="25"/>
      <c r="M818" s="24"/>
      <c r="N818" s="25"/>
      <c r="O818" s="25"/>
      <c r="P818" s="25"/>
      <c r="Q818" s="25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136" t="s">
        <v>4196</v>
      </c>
      <c r="AK818" s="136">
        <v>249</v>
      </c>
      <c r="AL818" s="136" t="s">
        <v>59</v>
      </c>
      <c r="AM818" s="136">
        <v>4437</v>
      </c>
      <c r="AN818" s="136">
        <v>95.832999999999998</v>
      </c>
      <c r="AO818" s="136">
        <v>1033</v>
      </c>
      <c r="AP818" s="136">
        <v>986</v>
      </c>
      <c r="AQ818" s="136" t="s">
        <v>34</v>
      </c>
      <c r="AR818" s="138">
        <v>4.5599999999999999E-15</v>
      </c>
      <c r="AS818" s="136"/>
      <c r="AT818" s="136"/>
      <c r="AU818" s="138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</row>
    <row r="819" spans="2:60" x14ac:dyDescent="0.15">
      <c r="B819" s="25">
        <v>27</v>
      </c>
      <c r="D819" s="24"/>
      <c r="E819" s="25"/>
      <c r="F819" s="25"/>
      <c r="G819" s="24"/>
      <c r="H819" s="24"/>
      <c r="I819" s="25"/>
      <c r="J819" s="25"/>
      <c r="K819" s="25"/>
      <c r="L819" s="25"/>
      <c r="M819" s="24"/>
      <c r="N819" s="25"/>
      <c r="O819" s="25"/>
      <c r="P819" s="25"/>
      <c r="Q819" s="25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136" t="s">
        <v>4197</v>
      </c>
      <c r="AK819" s="136">
        <v>249</v>
      </c>
      <c r="AL819" s="136" t="s">
        <v>59</v>
      </c>
      <c r="AM819" s="136">
        <v>4437</v>
      </c>
      <c r="AN819" s="136">
        <v>100</v>
      </c>
      <c r="AO819" s="136">
        <v>1025</v>
      </c>
      <c r="AP819" s="136">
        <v>904</v>
      </c>
      <c r="AQ819" s="136" t="s">
        <v>34</v>
      </c>
      <c r="AR819" s="138">
        <v>1.5399999999999999E-59</v>
      </c>
      <c r="AS819" s="136"/>
      <c r="AT819" s="136"/>
      <c r="AU819" s="138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</row>
    <row r="820" spans="2:60" x14ac:dyDescent="0.15">
      <c r="B820" s="25">
        <v>27</v>
      </c>
      <c r="D820" s="24"/>
      <c r="E820" s="25"/>
      <c r="F820" s="25"/>
      <c r="G820" s="24"/>
      <c r="H820" s="24"/>
      <c r="I820" s="25"/>
      <c r="J820" s="25"/>
      <c r="K820" s="25"/>
      <c r="L820" s="25"/>
      <c r="M820" s="24"/>
      <c r="N820" s="25"/>
      <c r="O820" s="25"/>
      <c r="P820" s="25"/>
      <c r="Q820" s="25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136" t="s">
        <v>4198</v>
      </c>
      <c r="AK820" s="136">
        <v>248</v>
      </c>
      <c r="AL820" s="136" t="s">
        <v>59</v>
      </c>
      <c r="AM820" s="136">
        <v>4437</v>
      </c>
      <c r="AN820" s="136">
        <v>99.064999999999998</v>
      </c>
      <c r="AO820" s="136">
        <v>658</v>
      </c>
      <c r="AP820" s="136">
        <v>552</v>
      </c>
      <c r="AQ820" s="136" t="s">
        <v>34</v>
      </c>
      <c r="AR820" s="138">
        <v>1.5600000000000001E-49</v>
      </c>
      <c r="AS820" s="136"/>
      <c r="AT820" s="136"/>
      <c r="AU820" s="138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</row>
    <row r="821" spans="2:60" x14ac:dyDescent="0.15">
      <c r="B821" s="25">
        <v>27</v>
      </c>
      <c r="D821" s="24"/>
      <c r="E821" s="25"/>
      <c r="F821" s="25"/>
      <c r="G821" s="24"/>
      <c r="H821" s="24"/>
      <c r="I821" s="25"/>
      <c r="J821" s="25"/>
      <c r="K821" s="25"/>
      <c r="L821" s="25"/>
      <c r="M821" s="24"/>
      <c r="N821" s="25"/>
      <c r="O821" s="25"/>
      <c r="P821" s="25"/>
      <c r="Q821" s="25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136" t="s">
        <v>4199</v>
      </c>
      <c r="AK821" s="136">
        <v>248</v>
      </c>
      <c r="AL821" s="136" t="s">
        <v>59</v>
      </c>
      <c r="AM821" s="136">
        <v>4437</v>
      </c>
      <c r="AN821" s="136">
        <v>93.975999999999999</v>
      </c>
      <c r="AO821" s="136">
        <v>570</v>
      </c>
      <c r="AP821" s="136">
        <v>490</v>
      </c>
      <c r="AQ821" s="136" t="s">
        <v>34</v>
      </c>
      <c r="AR821" s="138">
        <v>5.7499999999999996E-29</v>
      </c>
      <c r="AS821" s="136"/>
      <c r="AT821" s="136"/>
      <c r="AU821" s="138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</row>
    <row r="822" spans="2:60" x14ac:dyDescent="0.15">
      <c r="B822" s="25">
        <v>27</v>
      </c>
      <c r="D822" s="24"/>
      <c r="E822" s="25"/>
      <c r="F822" s="25"/>
      <c r="G822" s="24"/>
      <c r="H822" s="24"/>
      <c r="I822" s="25"/>
      <c r="J822" s="25"/>
      <c r="K822" s="25"/>
      <c r="L822" s="25"/>
      <c r="M822" s="24"/>
      <c r="N822" s="25"/>
      <c r="O822" s="25"/>
      <c r="P822" s="25"/>
      <c r="Q822" s="25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136" t="s">
        <v>4200</v>
      </c>
      <c r="AK822" s="136">
        <v>248</v>
      </c>
      <c r="AL822" s="136" t="s">
        <v>59</v>
      </c>
      <c r="AM822" s="136">
        <v>4437</v>
      </c>
      <c r="AN822" s="136">
        <v>100</v>
      </c>
      <c r="AO822" s="136">
        <v>1024</v>
      </c>
      <c r="AP822" s="136">
        <v>904</v>
      </c>
      <c r="AQ822" s="136" t="s">
        <v>34</v>
      </c>
      <c r="AR822" s="138">
        <v>5.5099999999999996E-59</v>
      </c>
      <c r="AS822" s="136"/>
      <c r="AT822" s="136"/>
      <c r="AU822" s="138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</row>
    <row r="823" spans="2:60" x14ac:dyDescent="0.15">
      <c r="B823" s="25">
        <v>27</v>
      </c>
      <c r="D823" s="24"/>
      <c r="E823" s="25"/>
      <c r="F823" s="25"/>
      <c r="G823" s="24"/>
      <c r="H823" s="24"/>
      <c r="I823" s="25"/>
      <c r="J823" s="25"/>
      <c r="K823" s="25"/>
      <c r="L823" s="25"/>
      <c r="M823" s="24"/>
      <c r="N823" s="25"/>
      <c r="O823" s="25"/>
      <c r="P823" s="25"/>
      <c r="Q823" s="25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136" t="s">
        <v>4201</v>
      </c>
      <c r="AK823" s="136">
        <v>247</v>
      </c>
      <c r="AL823" s="136" t="s">
        <v>59</v>
      </c>
      <c r="AM823" s="136">
        <v>4437</v>
      </c>
      <c r="AN823" s="136">
        <v>100</v>
      </c>
      <c r="AO823" s="136">
        <v>1023</v>
      </c>
      <c r="AP823" s="136">
        <v>927</v>
      </c>
      <c r="AQ823" s="136" t="s">
        <v>34</v>
      </c>
      <c r="AR823" s="138">
        <v>1.21E-45</v>
      </c>
      <c r="AS823" s="136"/>
      <c r="AT823" s="136"/>
      <c r="AU823" s="138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</row>
    <row r="824" spans="2:60" x14ac:dyDescent="0.15">
      <c r="B824" s="25">
        <v>27</v>
      </c>
      <c r="D824" s="24"/>
      <c r="E824" s="25"/>
      <c r="F824" s="25"/>
      <c r="G824" s="24"/>
      <c r="H824" s="24"/>
      <c r="I824" s="25"/>
      <c r="J824" s="25"/>
      <c r="K824" s="25"/>
      <c r="L824" s="25"/>
      <c r="M824" s="24"/>
      <c r="N824" s="25"/>
      <c r="O824" s="25"/>
      <c r="P824" s="25"/>
      <c r="Q824" s="25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136" t="s">
        <v>4202</v>
      </c>
      <c r="AK824" s="136">
        <v>247</v>
      </c>
      <c r="AL824" s="136" t="s">
        <v>59</v>
      </c>
      <c r="AM824" s="136">
        <v>4437</v>
      </c>
      <c r="AN824" s="136">
        <v>97.350999999999999</v>
      </c>
      <c r="AO824" s="136">
        <v>4226</v>
      </c>
      <c r="AP824" s="136">
        <v>4076</v>
      </c>
      <c r="AQ824" s="136" t="s">
        <v>34</v>
      </c>
      <c r="AR824" s="138">
        <v>1.9500000000000002E-68</v>
      </c>
      <c r="AS824" s="136"/>
      <c r="AT824" s="136"/>
      <c r="AU824" s="138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</row>
    <row r="825" spans="2:60" x14ac:dyDescent="0.15">
      <c r="B825" s="25">
        <v>27</v>
      </c>
      <c r="D825" s="24"/>
      <c r="E825" s="25"/>
      <c r="F825" s="25"/>
      <c r="G825" s="24"/>
      <c r="H825" s="24"/>
      <c r="I825" s="25"/>
      <c r="J825" s="25"/>
      <c r="K825" s="25"/>
      <c r="L825" s="25"/>
      <c r="M825" s="24"/>
      <c r="N825" s="25"/>
      <c r="O825" s="25"/>
      <c r="P825" s="25"/>
      <c r="Q825" s="25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136" t="s">
        <v>4203</v>
      </c>
      <c r="AK825" s="136">
        <v>246</v>
      </c>
      <c r="AL825" s="136" t="s">
        <v>59</v>
      </c>
      <c r="AM825" s="136">
        <v>4437</v>
      </c>
      <c r="AN825" s="136">
        <v>98.039000000000001</v>
      </c>
      <c r="AO825" s="136">
        <v>3480</v>
      </c>
      <c r="AP825" s="136">
        <v>3530</v>
      </c>
      <c r="AQ825" s="136" t="s">
        <v>21</v>
      </c>
      <c r="AR825" s="138">
        <v>2.0800000000000001E-18</v>
      </c>
      <c r="AS825" s="136"/>
      <c r="AT825" s="136"/>
      <c r="AU825" s="138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</row>
    <row r="826" spans="2:60" x14ac:dyDescent="0.15">
      <c r="B826" s="25">
        <v>27</v>
      </c>
      <c r="D826" s="24"/>
      <c r="E826" s="25"/>
      <c r="F826" s="25"/>
      <c r="G826" s="24"/>
      <c r="H826" s="24"/>
      <c r="I826" s="25"/>
      <c r="J826" s="25"/>
      <c r="K826" s="25"/>
      <c r="L826" s="25"/>
      <c r="M826" s="24"/>
      <c r="N826" s="25"/>
      <c r="O826" s="25"/>
      <c r="P826" s="25"/>
      <c r="Q826" s="25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136" t="s">
        <v>4204</v>
      </c>
      <c r="AK826" s="136">
        <v>246</v>
      </c>
      <c r="AL826" s="136" t="s">
        <v>59</v>
      </c>
      <c r="AM826" s="136">
        <v>4437</v>
      </c>
      <c r="AN826" s="136">
        <v>97.058999999999997</v>
      </c>
      <c r="AO826" s="136">
        <v>1839</v>
      </c>
      <c r="AP826" s="136">
        <v>1940</v>
      </c>
      <c r="AQ826" s="136" t="s">
        <v>21</v>
      </c>
      <c r="AR826" s="138">
        <v>2.0099999999999999E-43</v>
      </c>
      <c r="AS826" s="136"/>
      <c r="AT826" s="136"/>
      <c r="AU826" s="138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</row>
    <row r="827" spans="2:60" x14ac:dyDescent="0.15">
      <c r="B827" s="25">
        <v>27</v>
      </c>
      <c r="D827" s="24"/>
      <c r="E827" s="25"/>
      <c r="F827" s="25"/>
      <c r="G827" s="24"/>
      <c r="H827" s="24"/>
      <c r="I827" s="25"/>
      <c r="J827" s="25"/>
      <c r="K827" s="25"/>
      <c r="L827" s="25"/>
      <c r="M827" s="24"/>
      <c r="N827" s="25"/>
      <c r="O827" s="25"/>
      <c r="P827" s="25"/>
      <c r="Q827" s="25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136" t="s">
        <v>4205</v>
      </c>
      <c r="AK827" s="136">
        <v>246</v>
      </c>
      <c r="AL827" s="136" t="s">
        <v>59</v>
      </c>
      <c r="AM827" s="136">
        <v>4437</v>
      </c>
      <c r="AN827" s="136">
        <v>100</v>
      </c>
      <c r="AO827" s="136">
        <v>1539</v>
      </c>
      <c r="AP827" s="136">
        <v>1508</v>
      </c>
      <c r="AQ827" s="136" t="s">
        <v>34</v>
      </c>
      <c r="AR827" s="138">
        <v>1.63E-9</v>
      </c>
      <c r="AS827" s="136"/>
      <c r="AT827" s="136"/>
      <c r="AU827" s="138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</row>
    <row r="828" spans="2:60" x14ac:dyDescent="0.15">
      <c r="B828" s="25">
        <v>27</v>
      </c>
      <c r="D828" s="24"/>
      <c r="E828" s="25"/>
      <c r="F828" s="25"/>
      <c r="G828" s="24"/>
      <c r="H828" s="24"/>
      <c r="I828" s="25"/>
      <c r="J828" s="25"/>
      <c r="K828" s="25"/>
      <c r="L828" s="25"/>
      <c r="M828" s="24"/>
      <c r="N828" s="25"/>
      <c r="O828" s="25"/>
      <c r="P828" s="25"/>
      <c r="Q828" s="25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136" t="s">
        <v>4206</v>
      </c>
      <c r="AK828" s="136">
        <v>245</v>
      </c>
      <c r="AL828" s="136" t="s">
        <v>59</v>
      </c>
      <c r="AM828" s="136">
        <v>4437</v>
      </c>
      <c r="AN828" s="136">
        <v>100</v>
      </c>
      <c r="AO828" s="136">
        <v>4399</v>
      </c>
      <c r="AP828" s="136">
        <v>4350</v>
      </c>
      <c r="AQ828" s="136" t="s">
        <v>34</v>
      </c>
      <c r="AR828" s="138">
        <v>1.5999999999999999E-19</v>
      </c>
      <c r="AS828" s="136"/>
      <c r="AT828" s="136"/>
      <c r="AU828" s="138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</row>
    <row r="829" spans="2:60" x14ac:dyDescent="0.15">
      <c r="B829" s="25">
        <v>27</v>
      </c>
      <c r="D829" s="24"/>
      <c r="E829" s="25"/>
      <c r="F829" s="25"/>
      <c r="G829" s="24"/>
      <c r="H829" s="24"/>
      <c r="I829" s="25"/>
      <c r="J829" s="25"/>
      <c r="K829" s="25"/>
      <c r="L829" s="25"/>
      <c r="M829" s="24"/>
      <c r="N829" s="25"/>
      <c r="O829" s="25"/>
      <c r="P829" s="25"/>
      <c r="Q829" s="25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136" t="s">
        <v>4207</v>
      </c>
      <c r="AK829" s="136">
        <v>245</v>
      </c>
      <c r="AL829" s="136" t="s">
        <v>59</v>
      </c>
      <c r="AM829" s="136">
        <v>4437</v>
      </c>
      <c r="AN829" s="136">
        <v>96.97</v>
      </c>
      <c r="AO829" s="136">
        <v>1543</v>
      </c>
      <c r="AP829" s="136">
        <v>1641</v>
      </c>
      <c r="AQ829" s="136" t="s">
        <v>21</v>
      </c>
      <c r="AR829" s="138">
        <v>9.2999999999999995E-42</v>
      </c>
      <c r="AS829" s="136"/>
      <c r="AT829" s="136"/>
      <c r="AU829" s="138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</row>
    <row r="830" spans="2:60" x14ac:dyDescent="0.15">
      <c r="B830" s="25">
        <v>27</v>
      </c>
      <c r="D830" s="24"/>
      <c r="E830" s="25"/>
      <c r="F830" s="25"/>
      <c r="G830" s="24"/>
      <c r="H830" s="24"/>
      <c r="I830" s="25"/>
      <c r="J830" s="25"/>
      <c r="K830" s="25"/>
      <c r="L830" s="25"/>
      <c r="M830" s="24"/>
      <c r="N830" s="25"/>
      <c r="O830" s="25"/>
      <c r="P830" s="25"/>
      <c r="Q830" s="25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136" t="s">
        <v>4208</v>
      </c>
      <c r="AK830" s="136">
        <v>245</v>
      </c>
      <c r="AL830" s="136" t="s">
        <v>59</v>
      </c>
      <c r="AM830" s="136">
        <v>4437</v>
      </c>
      <c r="AN830" s="136">
        <v>95.555999999999997</v>
      </c>
      <c r="AO830" s="136">
        <v>1023</v>
      </c>
      <c r="AP830" s="136">
        <v>980</v>
      </c>
      <c r="AQ830" s="136" t="s">
        <v>34</v>
      </c>
      <c r="AR830" s="138">
        <v>7.5000000000000004E-13</v>
      </c>
      <c r="AS830" s="136"/>
      <c r="AT830" s="136"/>
      <c r="AU830" s="138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</row>
    <row r="831" spans="2:60" x14ac:dyDescent="0.15">
      <c r="B831" s="25">
        <v>27</v>
      </c>
      <c r="D831" s="24"/>
      <c r="E831" s="25"/>
      <c r="F831" s="25"/>
      <c r="G831" s="24"/>
      <c r="H831" s="24"/>
      <c r="I831" s="25"/>
      <c r="J831" s="25"/>
      <c r="K831" s="25"/>
      <c r="L831" s="25"/>
      <c r="M831" s="24"/>
      <c r="N831" s="25"/>
      <c r="O831" s="25"/>
      <c r="P831" s="25"/>
      <c r="Q831" s="25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136" t="s">
        <v>4209</v>
      </c>
      <c r="AK831" s="136">
        <v>245</v>
      </c>
      <c r="AL831" s="136" t="s">
        <v>59</v>
      </c>
      <c r="AM831" s="136">
        <v>4437</v>
      </c>
      <c r="AN831" s="136">
        <v>97.468000000000004</v>
      </c>
      <c r="AO831" s="136">
        <v>4153</v>
      </c>
      <c r="AP831" s="136">
        <v>4076</v>
      </c>
      <c r="AQ831" s="136" t="s">
        <v>34</v>
      </c>
      <c r="AR831" s="138">
        <v>9.4299999999999999E-32</v>
      </c>
      <c r="AS831" s="136"/>
      <c r="AT831" s="136"/>
      <c r="AU831" s="138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</row>
    <row r="832" spans="2:60" x14ac:dyDescent="0.15">
      <c r="B832" s="25">
        <v>27</v>
      </c>
      <c r="D832" s="24"/>
      <c r="E832" s="25"/>
      <c r="F832" s="25"/>
      <c r="G832" s="24"/>
      <c r="H832" s="24"/>
      <c r="I832" s="25"/>
      <c r="J832" s="25"/>
      <c r="K832" s="25"/>
      <c r="L832" s="25"/>
      <c r="M832" s="24"/>
      <c r="N832" s="25"/>
      <c r="O832" s="25"/>
      <c r="P832" s="25"/>
      <c r="Q832" s="25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136" t="s">
        <v>4210</v>
      </c>
      <c r="AK832" s="136">
        <v>245</v>
      </c>
      <c r="AL832" s="136" t="s">
        <v>59</v>
      </c>
      <c r="AM832" s="136">
        <v>4437</v>
      </c>
      <c r="AN832" s="136">
        <v>100</v>
      </c>
      <c r="AO832" s="136">
        <v>4175</v>
      </c>
      <c r="AP832" s="136">
        <v>4226</v>
      </c>
      <c r="AQ832" s="136" t="s">
        <v>21</v>
      </c>
      <c r="AR832" s="138">
        <v>1.2399999999999999E-20</v>
      </c>
      <c r="AS832" s="136"/>
      <c r="AT832" s="136"/>
      <c r="AU832" s="138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</row>
    <row r="833" spans="2:60" x14ac:dyDescent="0.15">
      <c r="B833" s="25">
        <v>27</v>
      </c>
      <c r="D833" s="24"/>
      <c r="E833" s="25"/>
      <c r="F833" s="25"/>
      <c r="G833" s="24"/>
      <c r="H833" s="24"/>
      <c r="I833" s="25"/>
      <c r="J833" s="25"/>
      <c r="K833" s="25"/>
      <c r="L833" s="25"/>
      <c r="M833" s="24"/>
      <c r="N833" s="25"/>
      <c r="O833" s="25"/>
      <c r="P833" s="25"/>
      <c r="Q833" s="25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136" t="s">
        <v>4211</v>
      </c>
      <c r="AK833" s="136">
        <v>244</v>
      </c>
      <c r="AL833" s="136" t="s">
        <v>59</v>
      </c>
      <c r="AM833" s="136">
        <v>4437</v>
      </c>
      <c r="AN833" s="136">
        <v>94.697000000000003</v>
      </c>
      <c r="AO833" s="136">
        <v>1603</v>
      </c>
      <c r="AP833" s="136">
        <v>1734</v>
      </c>
      <c r="AQ833" s="136" t="s">
        <v>21</v>
      </c>
      <c r="AR833" s="138">
        <v>1.9600000000000001E-53</v>
      </c>
      <c r="AS833" s="136"/>
      <c r="AT833" s="136"/>
      <c r="AU833" s="138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</row>
    <row r="834" spans="2:60" x14ac:dyDescent="0.15">
      <c r="B834" s="25">
        <v>27</v>
      </c>
      <c r="D834" s="24"/>
      <c r="E834" s="25"/>
      <c r="F834" s="25"/>
      <c r="G834" s="24"/>
      <c r="H834" s="24"/>
      <c r="I834" s="25"/>
      <c r="J834" s="25"/>
      <c r="K834" s="25"/>
      <c r="L834" s="25"/>
      <c r="M834" s="24"/>
      <c r="N834" s="25"/>
      <c r="O834" s="25"/>
      <c r="P834" s="25"/>
      <c r="Q834" s="25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136" t="s">
        <v>4212</v>
      </c>
      <c r="AK834" s="136">
        <v>243</v>
      </c>
      <c r="AL834" s="136" t="s">
        <v>59</v>
      </c>
      <c r="AM834" s="136">
        <v>4437</v>
      </c>
      <c r="AN834" s="136">
        <v>96.721000000000004</v>
      </c>
      <c r="AO834" s="136">
        <v>2248</v>
      </c>
      <c r="AP834" s="136">
        <v>2188</v>
      </c>
      <c r="AQ834" s="136" t="s">
        <v>34</v>
      </c>
      <c r="AR834" s="138">
        <v>2.6400000000000002E-22</v>
      </c>
      <c r="AS834" s="136"/>
      <c r="AT834" s="136"/>
      <c r="AU834" s="138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</row>
    <row r="835" spans="2:60" x14ac:dyDescent="0.15">
      <c r="B835" s="25">
        <v>27</v>
      </c>
      <c r="D835" s="24"/>
      <c r="E835" s="25"/>
      <c r="F835" s="25"/>
      <c r="G835" s="24"/>
      <c r="H835" s="24"/>
      <c r="I835" s="25"/>
      <c r="J835" s="25"/>
      <c r="K835" s="25"/>
      <c r="L835" s="25"/>
      <c r="M835" s="24"/>
      <c r="N835" s="25"/>
      <c r="O835" s="25"/>
      <c r="P835" s="25"/>
      <c r="Q835" s="25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136" t="s">
        <v>3803</v>
      </c>
      <c r="AK835" s="136">
        <v>243</v>
      </c>
      <c r="AL835" s="136" t="s">
        <v>59</v>
      </c>
      <c r="AM835" s="136">
        <v>4437</v>
      </c>
      <c r="AN835" s="136">
        <v>100</v>
      </c>
      <c r="AO835" s="136">
        <v>1536</v>
      </c>
      <c r="AP835" s="136">
        <v>1507</v>
      </c>
      <c r="AQ835" s="136" t="s">
        <v>34</v>
      </c>
      <c r="AR835" s="138">
        <v>2.0800000000000001E-8</v>
      </c>
      <c r="AS835" s="136"/>
      <c r="AT835" s="136"/>
      <c r="AU835" s="138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</row>
    <row r="836" spans="2:60" x14ac:dyDescent="0.15">
      <c r="B836" s="25">
        <v>27</v>
      </c>
      <c r="D836" s="24"/>
      <c r="E836" s="25"/>
      <c r="F836" s="25"/>
      <c r="G836" s="24"/>
      <c r="H836" s="24"/>
      <c r="I836" s="25"/>
      <c r="J836" s="25"/>
      <c r="K836" s="25"/>
      <c r="L836" s="25"/>
      <c r="M836" s="24"/>
      <c r="N836" s="25"/>
      <c r="O836" s="25"/>
      <c r="P836" s="25"/>
      <c r="Q836" s="25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136" t="s">
        <v>4213</v>
      </c>
      <c r="AK836" s="136">
        <v>243</v>
      </c>
      <c r="AL836" s="136" t="s">
        <v>59</v>
      </c>
      <c r="AM836" s="136">
        <v>4437</v>
      </c>
      <c r="AN836" s="136">
        <v>100</v>
      </c>
      <c r="AO836" s="136">
        <v>1344</v>
      </c>
      <c r="AP836" s="136">
        <v>1372</v>
      </c>
      <c r="AQ836" s="136" t="s">
        <v>21</v>
      </c>
      <c r="AR836" s="138">
        <v>7.4900000000000002E-8</v>
      </c>
      <c r="AS836" s="136"/>
      <c r="AT836" s="136"/>
      <c r="AU836" s="138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</row>
    <row r="837" spans="2:60" x14ac:dyDescent="0.15">
      <c r="B837" s="25">
        <v>27</v>
      </c>
      <c r="D837" s="24"/>
      <c r="E837" s="25"/>
      <c r="F837" s="25"/>
      <c r="G837" s="24"/>
      <c r="H837" s="24"/>
      <c r="I837" s="25"/>
      <c r="J837" s="25"/>
      <c r="K837" s="25"/>
      <c r="L837" s="25"/>
      <c r="M837" s="24"/>
      <c r="N837" s="25"/>
      <c r="O837" s="25"/>
      <c r="P837" s="25"/>
      <c r="Q837" s="25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136" t="s">
        <v>4214</v>
      </c>
      <c r="AK837" s="136">
        <v>242</v>
      </c>
      <c r="AL837" s="136" t="s">
        <v>59</v>
      </c>
      <c r="AM837" s="136">
        <v>4437</v>
      </c>
      <c r="AN837" s="136">
        <v>100</v>
      </c>
      <c r="AO837" s="136">
        <v>3424</v>
      </c>
      <c r="AP837" s="136">
        <v>3380</v>
      </c>
      <c r="AQ837" s="136" t="s">
        <v>34</v>
      </c>
      <c r="AR837" s="138">
        <v>9.5099999999999995E-17</v>
      </c>
      <c r="AS837" s="136"/>
      <c r="AT837" s="136"/>
      <c r="AU837" s="138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</row>
    <row r="838" spans="2:60" x14ac:dyDescent="0.15">
      <c r="B838" s="25">
        <v>27</v>
      </c>
      <c r="D838" s="24"/>
      <c r="E838" s="25"/>
      <c r="F838" s="25"/>
      <c r="G838" s="24"/>
      <c r="H838" s="24"/>
      <c r="I838" s="25"/>
      <c r="J838" s="25"/>
      <c r="K838" s="25"/>
      <c r="L838" s="25"/>
      <c r="M838" s="24"/>
      <c r="N838" s="25"/>
      <c r="O838" s="25"/>
      <c r="P838" s="25"/>
      <c r="Q838" s="25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136" t="s">
        <v>4215</v>
      </c>
      <c r="AK838" s="136">
        <v>242</v>
      </c>
      <c r="AL838" s="136" t="s">
        <v>59</v>
      </c>
      <c r="AM838" s="136">
        <v>4437</v>
      </c>
      <c r="AN838" s="136">
        <v>96</v>
      </c>
      <c r="AO838" s="136">
        <v>4288</v>
      </c>
      <c r="AP838" s="136">
        <v>4337</v>
      </c>
      <c r="AQ838" s="136" t="s">
        <v>21</v>
      </c>
      <c r="AR838" s="138">
        <v>3.4199999999999999E-16</v>
      </c>
      <c r="AS838" s="136"/>
      <c r="AT838" s="136"/>
      <c r="AU838" s="138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</row>
    <row r="839" spans="2:60" x14ac:dyDescent="0.15">
      <c r="B839" s="25">
        <v>27</v>
      </c>
      <c r="D839" s="24"/>
      <c r="E839" s="25"/>
      <c r="F839" s="25"/>
      <c r="G839" s="24"/>
      <c r="H839" s="24"/>
      <c r="I839" s="25"/>
      <c r="J839" s="25"/>
      <c r="K839" s="25"/>
      <c r="L839" s="25"/>
      <c r="M839" s="24"/>
      <c r="N839" s="25"/>
      <c r="O839" s="25"/>
      <c r="P839" s="25"/>
      <c r="Q839" s="25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136" t="s">
        <v>4216</v>
      </c>
      <c r="AK839" s="136">
        <v>242</v>
      </c>
      <c r="AL839" s="136" t="s">
        <v>59</v>
      </c>
      <c r="AM839" s="136">
        <v>4437</v>
      </c>
      <c r="AN839" s="136">
        <v>95.293999999999997</v>
      </c>
      <c r="AO839" s="136">
        <v>1611</v>
      </c>
      <c r="AP839" s="136">
        <v>1695</v>
      </c>
      <c r="AQ839" s="136" t="s">
        <v>21</v>
      </c>
      <c r="AR839" s="138">
        <v>2.5899999999999999E-32</v>
      </c>
      <c r="AS839" s="136"/>
      <c r="AT839" s="136"/>
      <c r="AU839" s="138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</row>
    <row r="840" spans="2:60" x14ac:dyDescent="0.15">
      <c r="B840" s="25">
        <v>27</v>
      </c>
      <c r="D840" s="24"/>
      <c r="E840" s="25"/>
      <c r="F840" s="25"/>
      <c r="G840" s="24"/>
      <c r="H840" s="24"/>
      <c r="I840" s="25"/>
      <c r="J840" s="25"/>
      <c r="K840" s="25"/>
      <c r="L840" s="25"/>
      <c r="M840" s="24"/>
      <c r="N840" s="25"/>
      <c r="O840" s="25"/>
      <c r="P840" s="25"/>
      <c r="Q840" s="25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136" t="s">
        <v>4217</v>
      </c>
      <c r="AK840" s="136">
        <v>241</v>
      </c>
      <c r="AL840" s="136" t="s">
        <v>59</v>
      </c>
      <c r="AM840" s="136">
        <v>4437</v>
      </c>
      <c r="AN840" s="136">
        <v>94.915000000000006</v>
      </c>
      <c r="AO840" s="136">
        <v>2192</v>
      </c>
      <c r="AP840" s="136">
        <v>2250</v>
      </c>
      <c r="AQ840" s="136" t="s">
        <v>21</v>
      </c>
      <c r="AR840" s="138">
        <v>1.5700000000000001E-19</v>
      </c>
      <c r="AS840" s="136"/>
      <c r="AT840" s="136"/>
      <c r="AU840" s="138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</row>
    <row r="841" spans="2:60" x14ac:dyDescent="0.15">
      <c r="B841" s="25">
        <v>27</v>
      </c>
      <c r="D841" s="24"/>
      <c r="E841" s="25"/>
      <c r="F841" s="25"/>
      <c r="G841" s="24"/>
      <c r="H841" s="24"/>
      <c r="I841" s="25"/>
      <c r="J841" s="25"/>
      <c r="K841" s="25"/>
      <c r="L841" s="25"/>
      <c r="M841" s="24"/>
      <c r="N841" s="25"/>
      <c r="O841" s="25"/>
      <c r="P841" s="25"/>
      <c r="Q841" s="25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136" t="s">
        <v>4218</v>
      </c>
      <c r="AK841" s="136">
        <v>241</v>
      </c>
      <c r="AL841" s="136" t="s">
        <v>59</v>
      </c>
      <c r="AM841" s="136">
        <v>4437</v>
      </c>
      <c r="AN841" s="136">
        <v>97.561000000000007</v>
      </c>
      <c r="AO841" s="136">
        <v>4232</v>
      </c>
      <c r="AP841" s="136">
        <v>4192</v>
      </c>
      <c r="AQ841" s="136" t="s">
        <v>34</v>
      </c>
      <c r="AR841" s="138">
        <v>2.6499999999999998E-12</v>
      </c>
      <c r="AS841" s="136"/>
      <c r="AT841" s="136"/>
      <c r="AU841" s="138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</row>
    <row r="842" spans="2:60" x14ac:dyDescent="0.15">
      <c r="B842" s="25">
        <v>27</v>
      </c>
      <c r="D842" s="24"/>
      <c r="E842" s="25"/>
      <c r="F842" s="25"/>
      <c r="G842" s="24"/>
      <c r="H842" s="24"/>
      <c r="I842" s="25"/>
      <c r="J842" s="25"/>
      <c r="K842" s="25"/>
      <c r="L842" s="25"/>
      <c r="M842" s="24"/>
      <c r="N842" s="25"/>
      <c r="O842" s="25"/>
      <c r="P842" s="25"/>
      <c r="Q842" s="25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136" t="s">
        <v>4219</v>
      </c>
      <c r="AK842" s="136">
        <v>241</v>
      </c>
      <c r="AL842" s="136" t="s">
        <v>59</v>
      </c>
      <c r="AM842" s="136">
        <v>4437</v>
      </c>
      <c r="AN842" s="136">
        <v>100</v>
      </c>
      <c r="AO842" s="136">
        <v>1550</v>
      </c>
      <c r="AP842" s="136">
        <v>1515</v>
      </c>
      <c r="AQ842" s="136" t="s">
        <v>34</v>
      </c>
      <c r="AR842" s="138">
        <v>9.53E-12</v>
      </c>
      <c r="AS842" s="136"/>
      <c r="AT842" s="136"/>
      <c r="AU842" s="138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</row>
    <row r="843" spans="2:60" x14ac:dyDescent="0.15">
      <c r="B843" s="25">
        <v>27</v>
      </c>
      <c r="D843" s="24"/>
      <c r="E843" s="25"/>
      <c r="F843" s="25"/>
      <c r="G843" s="24"/>
      <c r="H843" s="24"/>
      <c r="I843" s="25"/>
      <c r="J843" s="25"/>
      <c r="K843" s="25"/>
      <c r="L843" s="25"/>
      <c r="M843" s="24"/>
      <c r="N843" s="25"/>
      <c r="O843" s="25"/>
      <c r="P843" s="25"/>
      <c r="Q843" s="25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136" t="s">
        <v>4220</v>
      </c>
      <c r="AK843" s="136">
        <v>240</v>
      </c>
      <c r="AL843" s="136" t="s">
        <v>59</v>
      </c>
      <c r="AM843" s="136">
        <v>4437</v>
      </c>
      <c r="AN843" s="136">
        <v>97.674000000000007</v>
      </c>
      <c r="AO843" s="136">
        <v>1035</v>
      </c>
      <c r="AP843" s="136">
        <v>907</v>
      </c>
      <c r="AQ843" s="136" t="s">
        <v>34</v>
      </c>
      <c r="AR843" s="138">
        <v>6.8800000000000005E-58</v>
      </c>
      <c r="AS843" s="136"/>
      <c r="AT843" s="136"/>
      <c r="AU843" s="138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</row>
    <row r="844" spans="2:60" x14ac:dyDescent="0.15">
      <c r="B844" s="25">
        <v>27</v>
      </c>
      <c r="D844" s="24"/>
      <c r="E844" s="25"/>
      <c r="F844" s="25"/>
      <c r="G844" s="24"/>
      <c r="H844" s="24"/>
      <c r="I844" s="25"/>
      <c r="J844" s="25"/>
      <c r="K844" s="25"/>
      <c r="L844" s="25"/>
      <c r="M844" s="24"/>
      <c r="N844" s="25"/>
      <c r="O844" s="25"/>
      <c r="P844" s="25"/>
      <c r="Q844" s="25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136" t="s">
        <v>4221</v>
      </c>
      <c r="AK844" s="136">
        <v>240</v>
      </c>
      <c r="AL844" s="136" t="s">
        <v>59</v>
      </c>
      <c r="AM844" s="136">
        <v>4437</v>
      </c>
      <c r="AN844" s="136">
        <v>96.667000000000002</v>
      </c>
      <c r="AO844" s="136">
        <v>4063</v>
      </c>
      <c r="AP844" s="136">
        <v>3974</v>
      </c>
      <c r="AQ844" s="136" t="s">
        <v>34</v>
      </c>
      <c r="AR844" s="138">
        <v>3.2900000000000002E-36</v>
      </c>
      <c r="AS844" s="136"/>
      <c r="AT844" s="136"/>
      <c r="AU844" s="138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</row>
    <row r="845" spans="2:60" x14ac:dyDescent="0.15">
      <c r="B845" s="25">
        <v>27</v>
      </c>
      <c r="D845" s="24"/>
      <c r="E845" s="25"/>
      <c r="F845" s="25"/>
      <c r="G845" s="24"/>
      <c r="H845" s="24"/>
      <c r="I845" s="25"/>
      <c r="J845" s="25"/>
      <c r="K845" s="25"/>
      <c r="L845" s="25"/>
      <c r="M845" s="24"/>
      <c r="N845" s="25"/>
      <c r="O845" s="25"/>
      <c r="P845" s="25"/>
      <c r="Q845" s="25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136" t="s">
        <v>4222</v>
      </c>
      <c r="AK845" s="136">
        <v>239</v>
      </c>
      <c r="AL845" s="136" t="s">
        <v>59</v>
      </c>
      <c r="AM845" s="136">
        <v>4437</v>
      </c>
      <c r="AN845" s="136">
        <v>100</v>
      </c>
      <c r="AO845" s="136">
        <v>3357</v>
      </c>
      <c r="AP845" s="136">
        <v>3390</v>
      </c>
      <c r="AQ845" s="136" t="s">
        <v>21</v>
      </c>
      <c r="AR845" s="138">
        <v>1.2199999999999999E-10</v>
      </c>
      <c r="AS845" s="136"/>
      <c r="AT845" s="136"/>
      <c r="AU845" s="138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</row>
    <row r="846" spans="2:60" x14ac:dyDescent="0.15">
      <c r="B846" s="25">
        <v>27</v>
      </c>
      <c r="D846" s="24"/>
      <c r="E846" s="25"/>
      <c r="F846" s="25"/>
      <c r="G846" s="24"/>
      <c r="H846" s="24"/>
      <c r="I846" s="25"/>
      <c r="J846" s="25"/>
      <c r="K846" s="25"/>
      <c r="L846" s="25"/>
      <c r="M846" s="24"/>
      <c r="N846" s="25"/>
      <c r="O846" s="25"/>
      <c r="P846" s="25"/>
      <c r="Q846" s="25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136" t="s">
        <v>4223</v>
      </c>
      <c r="AK846" s="136">
        <v>237</v>
      </c>
      <c r="AL846" s="136" t="s">
        <v>59</v>
      </c>
      <c r="AM846" s="136">
        <v>4437</v>
      </c>
      <c r="AN846" s="136">
        <v>95.061999999999998</v>
      </c>
      <c r="AO846" s="136">
        <v>837</v>
      </c>
      <c r="AP846" s="136">
        <v>917</v>
      </c>
      <c r="AQ846" s="136" t="s">
        <v>21</v>
      </c>
      <c r="AR846" s="138">
        <v>4.2299999999999998E-30</v>
      </c>
      <c r="AS846" s="136"/>
      <c r="AT846" s="136"/>
      <c r="AU846" s="138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</row>
    <row r="847" spans="2:60" x14ac:dyDescent="0.15">
      <c r="B847" s="25">
        <v>27</v>
      </c>
      <c r="D847" s="24"/>
      <c r="E847" s="25"/>
      <c r="F847" s="25"/>
      <c r="G847" s="24"/>
      <c r="H847" s="24"/>
      <c r="I847" s="25"/>
      <c r="J847" s="25"/>
      <c r="K847" s="25"/>
      <c r="L847" s="25"/>
      <c r="M847" s="24"/>
      <c r="N847" s="25"/>
      <c r="O847" s="25"/>
      <c r="P847" s="25"/>
      <c r="Q847" s="25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136" t="s">
        <v>4224</v>
      </c>
      <c r="AK847" s="136">
        <v>237</v>
      </c>
      <c r="AL847" s="136" t="s">
        <v>59</v>
      </c>
      <c r="AM847" s="136">
        <v>4437</v>
      </c>
      <c r="AN847" s="136">
        <v>98.551000000000002</v>
      </c>
      <c r="AO847" s="136">
        <v>3535</v>
      </c>
      <c r="AP847" s="136">
        <v>3467</v>
      </c>
      <c r="AQ847" s="136" t="s">
        <v>34</v>
      </c>
      <c r="AR847" s="138">
        <v>1.9700000000000001E-28</v>
      </c>
      <c r="AS847" s="136"/>
      <c r="AT847" s="136"/>
      <c r="AU847" s="138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</row>
    <row r="848" spans="2:60" x14ac:dyDescent="0.15">
      <c r="B848" s="25">
        <v>27</v>
      </c>
      <c r="D848" s="24"/>
      <c r="E848" s="25"/>
      <c r="F848" s="25"/>
      <c r="G848" s="24"/>
      <c r="H848" s="24"/>
      <c r="I848" s="25"/>
      <c r="J848" s="25"/>
      <c r="K848" s="25"/>
      <c r="L848" s="25"/>
      <c r="M848" s="24"/>
      <c r="N848" s="25"/>
      <c r="O848" s="25"/>
      <c r="P848" s="25"/>
      <c r="Q848" s="25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136" t="s">
        <v>4225</v>
      </c>
      <c r="AK848" s="136">
        <v>237</v>
      </c>
      <c r="AL848" s="136" t="s">
        <v>59</v>
      </c>
      <c r="AM848" s="136">
        <v>4437</v>
      </c>
      <c r="AN848" s="136">
        <v>100</v>
      </c>
      <c r="AO848" s="136">
        <v>3421</v>
      </c>
      <c r="AP848" s="136">
        <v>3365</v>
      </c>
      <c r="AQ848" s="136" t="s">
        <v>34</v>
      </c>
      <c r="AR848" s="138">
        <v>1.9800000000000001E-23</v>
      </c>
      <c r="AS848" s="136"/>
      <c r="AT848" s="136"/>
      <c r="AU848" s="138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</row>
    <row r="849" spans="2:60" x14ac:dyDescent="0.15">
      <c r="B849" s="25">
        <v>27</v>
      </c>
      <c r="D849" s="24"/>
      <c r="E849" s="25"/>
      <c r="F849" s="25"/>
      <c r="G849" s="24"/>
      <c r="H849" s="24"/>
      <c r="I849" s="25"/>
      <c r="J849" s="25"/>
      <c r="K849" s="25"/>
      <c r="L849" s="25"/>
      <c r="M849" s="24"/>
      <c r="N849" s="25"/>
      <c r="O849" s="25"/>
      <c r="P849" s="25"/>
      <c r="Q849" s="25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136" t="s">
        <v>2209</v>
      </c>
      <c r="AK849" s="136">
        <v>236</v>
      </c>
      <c r="AL849" s="136" t="s">
        <v>59</v>
      </c>
      <c r="AM849" s="136">
        <v>4437</v>
      </c>
      <c r="AN849" s="136">
        <v>96</v>
      </c>
      <c r="AO849" s="136">
        <v>4179</v>
      </c>
      <c r="AP849" s="136">
        <v>4226</v>
      </c>
      <c r="AQ849" s="136" t="s">
        <v>21</v>
      </c>
      <c r="AR849" s="138">
        <v>1.2E-15</v>
      </c>
      <c r="AS849" s="136"/>
      <c r="AT849" s="136"/>
      <c r="AU849" s="138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</row>
    <row r="850" spans="2:60" x14ac:dyDescent="0.15">
      <c r="B850" s="25">
        <v>27</v>
      </c>
      <c r="D850" s="24"/>
      <c r="E850" s="25"/>
      <c r="F850" s="25"/>
      <c r="G850" s="24"/>
      <c r="H850" s="24"/>
      <c r="I850" s="25"/>
      <c r="J850" s="25"/>
      <c r="K850" s="25"/>
      <c r="L850" s="25"/>
      <c r="M850" s="24"/>
      <c r="N850" s="25"/>
      <c r="O850" s="25"/>
      <c r="P850" s="25"/>
      <c r="Q850" s="25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136" t="s">
        <v>4226</v>
      </c>
      <c r="AK850" s="136">
        <v>235</v>
      </c>
      <c r="AL850" s="136" t="s">
        <v>59</v>
      </c>
      <c r="AM850" s="136">
        <v>4437</v>
      </c>
      <c r="AN850" s="136">
        <v>100</v>
      </c>
      <c r="AO850" s="136">
        <v>2290</v>
      </c>
      <c r="AP850" s="136">
        <v>2320</v>
      </c>
      <c r="AQ850" s="136" t="s">
        <v>21</v>
      </c>
      <c r="AR850" s="138">
        <v>5.5800000000000002E-9</v>
      </c>
      <c r="AS850" s="136"/>
      <c r="AT850" s="136"/>
      <c r="AU850" s="138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</row>
    <row r="851" spans="2:60" x14ac:dyDescent="0.15">
      <c r="B851" s="25">
        <v>27</v>
      </c>
      <c r="D851" s="24"/>
      <c r="E851" s="25"/>
      <c r="F851" s="25"/>
      <c r="G851" s="24"/>
      <c r="H851" s="24"/>
      <c r="I851" s="25"/>
      <c r="J851" s="25"/>
      <c r="K851" s="25"/>
      <c r="L851" s="25"/>
      <c r="M851" s="24"/>
      <c r="N851" s="25"/>
      <c r="O851" s="25"/>
      <c r="P851" s="25"/>
      <c r="Q851" s="25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136" t="s">
        <v>3414</v>
      </c>
      <c r="AK851" s="136">
        <v>235</v>
      </c>
      <c r="AL851" s="136" t="s">
        <v>59</v>
      </c>
      <c r="AM851" s="136">
        <v>4437</v>
      </c>
      <c r="AN851" s="136">
        <v>100</v>
      </c>
      <c r="AO851" s="136">
        <v>915</v>
      </c>
      <c r="AP851" s="136">
        <v>879</v>
      </c>
      <c r="AQ851" s="136" t="s">
        <v>34</v>
      </c>
      <c r="AR851" s="138">
        <v>2.5799999999999999E-12</v>
      </c>
      <c r="AS851" s="136"/>
      <c r="AT851" s="136"/>
      <c r="AU851" s="138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</row>
    <row r="852" spans="2:60" x14ac:dyDescent="0.15">
      <c r="B852" s="25">
        <v>27</v>
      </c>
      <c r="D852" s="24"/>
      <c r="E852" s="25"/>
      <c r="F852" s="25"/>
      <c r="G852" s="24"/>
      <c r="H852" s="24"/>
      <c r="I852" s="25"/>
      <c r="J852" s="25"/>
      <c r="K852" s="25"/>
      <c r="L852" s="25"/>
      <c r="M852" s="24"/>
      <c r="N852" s="25"/>
      <c r="O852" s="25"/>
      <c r="P852" s="25"/>
      <c r="Q852" s="25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136" t="s">
        <v>147</v>
      </c>
      <c r="AK852" s="136">
        <v>234</v>
      </c>
      <c r="AL852" s="136" t="s">
        <v>59</v>
      </c>
      <c r="AM852" s="136">
        <v>4437</v>
      </c>
      <c r="AN852" s="136">
        <v>97.872</v>
      </c>
      <c r="AO852" s="136">
        <v>656</v>
      </c>
      <c r="AP852" s="136">
        <v>610</v>
      </c>
      <c r="AQ852" s="136" t="s">
        <v>34</v>
      </c>
      <c r="AR852" s="138">
        <v>3.2900000000000002E-16</v>
      </c>
      <c r="AS852" s="136"/>
      <c r="AT852" s="136"/>
      <c r="AU852" s="138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</row>
    <row r="853" spans="2:60" x14ac:dyDescent="0.15">
      <c r="B853" s="25">
        <v>27</v>
      </c>
      <c r="D853" s="24"/>
      <c r="E853" s="25"/>
      <c r="F853" s="25"/>
      <c r="G853" s="24"/>
      <c r="H853" s="24"/>
      <c r="I853" s="25"/>
      <c r="J853" s="25"/>
      <c r="K853" s="25"/>
      <c r="L853" s="25"/>
      <c r="M853" s="24"/>
      <c r="N853" s="25"/>
      <c r="O853" s="25"/>
      <c r="P853" s="25"/>
      <c r="Q853" s="25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136" t="s">
        <v>4227</v>
      </c>
      <c r="AK853" s="136">
        <v>233</v>
      </c>
      <c r="AL853" s="136" t="s">
        <v>59</v>
      </c>
      <c r="AM853" s="136">
        <v>4437</v>
      </c>
      <c r="AN853" s="136">
        <v>96.078000000000003</v>
      </c>
      <c r="AO853" s="136">
        <v>1884</v>
      </c>
      <c r="AP853" s="136">
        <v>1784</v>
      </c>
      <c r="AQ853" s="136" t="s">
        <v>34</v>
      </c>
      <c r="AR853" s="138">
        <v>3.1700000000000002E-41</v>
      </c>
      <c r="AS853" s="136"/>
      <c r="AT853" s="136"/>
      <c r="AU853" s="138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</row>
    <row r="854" spans="2:60" x14ac:dyDescent="0.15">
      <c r="B854" s="25">
        <v>27</v>
      </c>
      <c r="D854" s="24"/>
      <c r="E854" s="25"/>
      <c r="F854" s="25"/>
      <c r="G854" s="24"/>
      <c r="H854" s="24"/>
      <c r="I854" s="25"/>
      <c r="J854" s="25"/>
      <c r="K854" s="25"/>
      <c r="L854" s="25"/>
      <c r="M854" s="24"/>
      <c r="N854" s="25"/>
      <c r="O854" s="25"/>
      <c r="P854" s="25"/>
      <c r="Q854" s="25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136" t="s">
        <v>4228</v>
      </c>
      <c r="AK854" s="136">
        <v>232</v>
      </c>
      <c r="AL854" s="136" t="s">
        <v>59</v>
      </c>
      <c r="AM854" s="136">
        <v>4437</v>
      </c>
      <c r="AN854" s="136">
        <v>94.701999999999998</v>
      </c>
      <c r="AO854" s="136">
        <v>2211</v>
      </c>
      <c r="AP854" s="136">
        <v>2061</v>
      </c>
      <c r="AQ854" s="136" t="s">
        <v>34</v>
      </c>
      <c r="AR854" s="138">
        <v>2.3700000000000001E-62</v>
      </c>
      <c r="AS854" s="136"/>
      <c r="AT854" s="136"/>
      <c r="AU854" s="138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</row>
    <row r="855" spans="2:60" x14ac:dyDescent="0.15">
      <c r="B855" s="25">
        <v>27</v>
      </c>
      <c r="D855" s="24"/>
      <c r="E855" s="25"/>
      <c r="F855" s="25"/>
      <c r="G855" s="24"/>
      <c r="H855" s="24"/>
      <c r="I855" s="25"/>
      <c r="J855" s="25"/>
      <c r="K855" s="25"/>
      <c r="L855" s="25"/>
      <c r="M855" s="24"/>
      <c r="N855" s="25"/>
      <c r="O855" s="25"/>
      <c r="P855" s="25"/>
      <c r="Q855" s="25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136" t="s">
        <v>4229</v>
      </c>
      <c r="AK855" s="136">
        <v>232</v>
      </c>
      <c r="AL855" s="136" t="s">
        <v>59</v>
      </c>
      <c r="AM855" s="136">
        <v>4437</v>
      </c>
      <c r="AN855" s="136">
        <v>96.340999999999994</v>
      </c>
      <c r="AO855" s="136">
        <v>1730</v>
      </c>
      <c r="AP855" s="136">
        <v>1811</v>
      </c>
      <c r="AQ855" s="136" t="s">
        <v>21</v>
      </c>
      <c r="AR855" s="138">
        <v>2.4700000000000001E-32</v>
      </c>
      <c r="AS855" s="136"/>
      <c r="AT855" s="136"/>
      <c r="AU855" s="138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</row>
    <row r="856" spans="2:60" x14ac:dyDescent="0.15">
      <c r="B856" s="25">
        <v>27</v>
      </c>
      <c r="D856" s="24"/>
      <c r="E856" s="25"/>
      <c r="F856" s="25"/>
      <c r="G856" s="24"/>
      <c r="H856" s="24"/>
      <c r="I856" s="25"/>
      <c r="J856" s="25"/>
      <c r="K856" s="25"/>
      <c r="L856" s="25"/>
      <c r="M856" s="24"/>
      <c r="N856" s="25"/>
      <c r="O856" s="25"/>
      <c r="P856" s="25"/>
      <c r="Q856" s="25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136" t="s">
        <v>4230</v>
      </c>
      <c r="AK856" s="136">
        <v>231</v>
      </c>
      <c r="AL856" s="136" t="s">
        <v>59</v>
      </c>
      <c r="AM856" s="136">
        <v>4437</v>
      </c>
      <c r="AN856" s="136">
        <v>96.225999999999999</v>
      </c>
      <c r="AO856" s="136">
        <v>2208</v>
      </c>
      <c r="AP856" s="136">
        <v>2156</v>
      </c>
      <c r="AQ856" s="136" t="s">
        <v>34</v>
      </c>
      <c r="AR856" s="138">
        <v>6.9799999999999998E-18</v>
      </c>
      <c r="AS856" s="136"/>
      <c r="AT856" s="136"/>
      <c r="AU856" s="138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</row>
    <row r="857" spans="2:60" x14ac:dyDescent="0.15">
      <c r="B857" s="25">
        <v>27</v>
      </c>
      <c r="D857" s="24"/>
      <c r="E857" s="25"/>
      <c r="F857" s="25"/>
      <c r="G857" s="24"/>
      <c r="H857" s="24"/>
      <c r="I857" s="25"/>
      <c r="J857" s="25"/>
      <c r="K857" s="25"/>
      <c r="L857" s="25"/>
      <c r="M857" s="24"/>
      <c r="N857" s="25"/>
      <c r="O857" s="25"/>
      <c r="P857" s="25"/>
      <c r="Q857" s="25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136" t="s">
        <v>4231</v>
      </c>
      <c r="AK857" s="136">
        <v>231</v>
      </c>
      <c r="AL857" s="136" t="s">
        <v>59</v>
      </c>
      <c r="AM857" s="136">
        <v>4437</v>
      </c>
      <c r="AN857" s="136">
        <v>100</v>
      </c>
      <c r="AO857" s="136">
        <v>1023</v>
      </c>
      <c r="AP857" s="136">
        <v>904</v>
      </c>
      <c r="AQ857" s="136" t="s">
        <v>34</v>
      </c>
      <c r="AR857" s="138">
        <v>1.8299999999999999E-58</v>
      </c>
      <c r="AS857" s="136"/>
      <c r="AT857" s="136"/>
      <c r="AU857" s="138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</row>
    <row r="858" spans="2:60" x14ac:dyDescent="0.15">
      <c r="B858" s="25">
        <v>27</v>
      </c>
      <c r="D858" s="24"/>
      <c r="E858" s="25"/>
      <c r="F858" s="25"/>
      <c r="G858" s="24"/>
      <c r="H858" s="24"/>
      <c r="I858" s="25"/>
      <c r="J858" s="25"/>
      <c r="K858" s="25"/>
      <c r="L858" s="25"/>
      <c r="M858" s="24"/>
      <c r="N858" s="25"/>
      <c r="O858" s="25"/>
      <c r="P858" s="25"/>
      <c r="Q858" s="25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136" t="s">
        <v>4232</v>
      </c>
      <c r="AK858" s="136">
        <v>230</v>
      </c>
      <c r="AL858" s="136" t="s">
        <v>59</v>
      </c>
      <c r="AM858" s="136">
        <v>4437</v>
      </c>
      <c r="AN858" s="136">
        <v>93.938999999999993</v>
      </c>
      <c r="AO858" s="136">
        <v>1573</v>
      </c>
      <c r="AP858" s="136">
        <v>1509</v>
      </c>
      <c r="AQ858" s="136" t="s">
        <v>34</v>
      </c>
      <c r="AR858" s="138">
        <v>3.21E-21</v>
      </c>
      <c r="AS858" s="136"/>
      <c r="AT858" s="136"/>
      <c r="AU858" s="138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</row>
    <row r="859" spans="2:60" x14ac:dyDescent="0.15">
      <c r="B859" s="25">
        <v>27</v>
      </c>
      <c r="D859" s="24"/>
      <c r="E859" s="25"/>
      <c r="F859" s="25"/>
      <c r="G859" s="24"/>
      <c r="H859" s="24"/>
      <c r="I859" s="25"/>
      <c r="J859" s="25"/>
      <c r="K859" s="25"/>
      <c r="L859" s="25"/>
      <c r="M859" s="24"/>
      <c r="N859" s="25"/>
      <c r="O859" s="25"/>
      <c r="P859" s="25"/>
      <c r="Q859" s="25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136" t="s">
        <v>4233</v>
      </c>
      <c r="AK859" s="136">
        <v>228</v>
      </c>
      <c r="AL859" s="136" t="s">
        <v>59</v>
      </c>
      <c r="AM859" s="136">
        <v>4437</v>
      </c>
      <c r="AN859" s="136">
        <v>100</v>
      </c>
      <c r="AO859" s="136">
        <v>2488</v>
      </c>
      <c r="AP859" s="136">
        <v>2447</v>
      </c>
      <c r="AQ859" s="136" t="s">
        <v>34</v>
      </c>
      <c r="AR859" s="138">
        <v>4.1400000000000002E-15</v>
      </c>
      <c r="AS859" s="136"/>
      <c r="AT859" s="136"/>
      <c r="AU859" s="138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</row>
    <row r="860" spans="2:60" x14ac:dyDescent="0.15">
      <c r="B860" s="25">
        <v>27</v>
      </c>
      <c r="D860" s="24"/>
      <c r="E860" s="25"/>
      <c r="F860" s="25"/>
      <c r="G860" s="24"/>
      <c r="H860" s="24"/>
      <c r="I860" s="25"/>
      <c r="J860" s="25"/>
      <c r="K860" s="25"/>
      <c r="L860" s="25"/>
      <c r="M860" s="24"/>
      <c r="N860" s="25"/>
      <c r="O860" s="25"/>
      <c r="P860" s="25"/>
      <c r="Q860" s="25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136" t="s">
        <v>4234</v>
      </c>
      <c r="AK860" s="136">
        <v>227</v>
      </c>
      <c r="AL860" s="136" t="s">
        <v>59</v>
      </c>
      <c r="AM860" s="136">
        <v>4437</v>
      </c>
      <c r="AN860" s="136">
        <v>96.667000000000002</v>
      </c>
      <c r="AO860" s="136">
        <v>3705</v>
      </c>
      <c r="AP860" s="136">
        <v>3646</v>
      </c>
      <c r="AQ860" s="136" t="s">
        <v>34</v>
      </c>
      <c r="AR860" s="138">
        <v>8.8000000000000002E-22</v>
      </c>
      <c r="AS860" s="136"/>
      <c r="AT860" s="136"/>
      <c r="AU860" s="138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</row>
    <row r="861" spans="2:60" x14ac:dyDescent="0.15">
      <c r="B861" s="25">
        <v>27</v>
      </c>
      <c r="D861" s="24"/>
      <c r="E861" s="25"/>
      <c r="F861" s="25"/>
      <c r="G861" s="24"/>
      <c r="H861" s="24"/>
      <c r="I861" s="25"/>
      <c r="J861" s="25"/>
      <c r="K861" s="25"/>
      <c r="L861" s="25"/>
      <c r="M861" s="24"/>
      <c r="N861" s="25"/>
      <c r="O861" s="25"/>
      <c r="P861" s="25"/>
      <c r="Q861" s="25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136" t="s">
        <v>4235</v>
      </c>
      <c r="AK861" s="136">
        <v>227</v>
      </c>
      <c r="AL861" s="136" t="s">
        <v>59</v>
      </c>
      <c r="AM861" s="136">
        <v>4437</v>
      </c>
      <c r="AN861" s="136">
        <v>98.113</v>
      </c>
      <c r="AO861" s="136">
        <v>4161</v>
      </c>
      <c r="AP861" s="136">
        <v>4213</v>
      </c>
      <c r="AQ861" s="136" t="s">
        <v>21</v>
      </c>
      <c r="AR861" s="138">
        <v>1.4699999999999999E-19</v>
      </c>
      <c r="AS861" s="136"/>
      <c r="AT861" s="136"/>
      <c r="AU861" s="138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</row>
    <row r="862" spans="2:60" x14ac:dyDescent="0.15">
      <c r="B862" s="25">
        <v>27</v>
      </c>
      <c r="D862" s="24"/>
      <c r="E862" s="25"/>
      <c r="F862" s="25"/>
      <c r="G862" s="24"/>
      <c r="H862" s="24"/>
      <c r="I862" s="25"/>
      <c r="J862" s="25"/>
      <c r="K862" s="25"/>
      <c r="L862" s="25"/>
      <c r="M862" s="24"/>
      <c r="N862" s="25"/>
      <c r="O862" s="25"/>
      <c r="P862" s="25"/>
      <c r="Q862" s="25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136" t="s">
        <v>4236</v>
      </c>
      <c r="AK862" s="136">
        <v>226</v>
      </c>
      <c r="AL862" s="136" t="s">
        <v>59</v>
      </c>
      <c r="AM862" s="136">
        <v>4437</v>
      </c>
      <c r="AN862" s="136">
        <v>100</v>
      </c>
      <c r="AO862" s="136">
        <v>4175</v>
      </c>
      <c r="AP862" s="136">
        <v>4231</v>
      </c>
      <c r="AQ862" s="136" t="s">
        <v>21</v>
      </c>
      <c r="AR862" s="138">
        <v>1.88E-23</v>
      </c>
      <c r="AS862" s="136"/>
      <c r="AT862" s="136"/>
      <c r="AU862" s="138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</row>
    <row r="863" spans="2:60" x14ac:dyDescent="0.15">
      <c r="B863" s="25">
        <v>27</v>
      </c>
      <c r="D863" s="24"/>
      <c r="E863" s="25"/>
      <c r="F863" s="25"/>
      <c r="G863" s="24"/>
      <c r="H863" s="24"/>
      <c r="I863" s="25"/>
      <c r="J863" s="25"/>
      <c r="K863" s="25"/>
      <c r="L863" s="25"/>
      <c r="M863" s="24"/>
      <c r="N863" s="25"/>
      <c r="O863" s="25"/>
      <c r="P863" s="25"/>
      <c r="Q863" s="25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136" t="s">
        <v>4237</v>
      </c>
      <c r="AK863" s="136">
        <v>224</v>
      </c>
      <c r="AL863" s="136" t="s">
        <v>59</v>
      </c>
      <c r="AM863" s="136">
        <v>4437</v>
      </c>
      <c r="AN863" s="136">
        <v>98.113</v>
      </c>
      <c r="AO863" s="136">
        <v>867</v>
      </c>
      <c r="AP863" s="136">
        <v>919</v>
      </c>
      <c r="AQ863" s="136" t="s">
        <v>21</v>
      </c>
      <c r="AR863" s="138">
        <v>1.45E-19</v>
      </c>
      <c r="AS863" s="136"/>
      <c r="AT863" s="136"/>
      <c r="AU863" s="138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</row>
    <row r="864" spans="2:60" x14ac:dyDescent="0.15">
      <c r="B864" s="25">
        <v>27</v>
      </c>
      <c r="D864" s="24"/>
      <c r="E864" s="25"/>
      <c r="F864" s="25"/>
      <c r="G864" s="24"/>
      <c r="H864" s="24"/>
      <c r="I864" s="25"/>
      <c r="J864" s="25"/>
      <c r="K864" s="25"/>
      <c r="L864" s="25"/>
      <c r="M864" s="24"/>
      <c r="N864" s="25"/>
      <c r="O864" s="25"/>
      <c r="P864" s="25"/>
      <c r="Q864" s="25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136" t="s">
        <v>4238</v>
      </c>
      <c r="AK864" s="136">
        <v>223</v>
      </c>
      <c r="AL864" s="136" t="s">
        <v>59</v>
      </c>
      <c r="AM864" s="136">
        <v>4437</v>
      </c>
      <c r="AN864" s="136">
        <v>92.742000000000004</v>
      </c>
      <c r="AO864" s="136">
        <v>1615</v>
      </c>
      <c r="AP864" s="136">
        <v>1738</v>
      </c>
      <c r="AQ864" s="136" t="s">
        <v>21</v>
      </c>
      <c r="AR864" s="138">
        <v>3.8699999999999998E-45</v>
      </c>
      <c r="AS864" s="136"/>
      <c r="AT864" s="136"/>
      <c r="AU864" s="138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</row>
    <row r="865" spans="2:60" x14ac:dyDescent="0.15">
      <c r="B865" s="25">
        <v>27</v>
      </c>
      <c r="D865" s="24"/>
      <c r="E865" s="25"/>
      <c r="F865" s="25"/>
      <c r="G865" s="24"/>
      <c r="H865" s="24"/>
      <c r="I865" s="25"/>
      <c r="J865" s="25"/>
      <c r="K865" s="25"/>
      <c r="L865" s="25"/>
      <c r="M865" s="24"/>
      <c r="N865" s="25"/>
      <c r="O865" s="25"/>
      <c r="P865" s="25"/>
      <c r="Q865" s="25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136" t="s">
        <v>4239</v>
      </c>
      <c r="AK865" s="136">
        <v>222</v>
      </c>
      <c r="AL865" s="136" t="s">
        <v>59</v>
      </c>
      <c r="AM865" s="136">
        <v>4437</v>
      </c>
      <c r="AN865" s="136">
        <v>98.076999999999998</v>
      </c>
      <c r="AO865" s="136">
        <v>1955</v>
      </c>
      <c r="AP865" s="136">
        <v>1904</v>
      </c>
      <c r="AQ865" s="136" t="s">
        <v>34</v>
      </c>
      <c r="AR865" s="138">
        <v>5.1599999999999999E-19</v>
      </c>
      <c r="AS865" s="136"/>
      <c r="AT865" s="136"/>
      <c r="AU865" s="138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</row>
    <row r="866" spans="2:60" x14ac:dyDescent="0.15">
      <c r="B866" s="25">
        <v>27</v>
      </c>
      <c r="D866" s="24"/>
      <c r="E866" s="25"/>
      <c r="F866" s="25"/>
      <c r="G866" s="24"/>
      <c r="H866" s="24"/>
      <c r="I866" s="25"/>
      <c r="J866" s="25"/>
      <c r="K866" s="25"/>
      <c r="L866" s="25"/>
      <c r="M866" s="24"/>
      <c r="N866" s="25"/>
      <c r="O866" s="25"/>
      <c r="P866" s="25"/>
      <c r="Q866" s="25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136" t="s">
        <v>4240</v>
      </c>
      <c r="AK866" s="136">
        <v>222</v>
      </c>
      <c r="AL866" s="136" t="s">
        <v>59</v>
      </c>
      <c r="AM866" s="136">
        <v>4437</v>
      </c>
      <c r="AN866" s="136">
        <v>97.436000000000007</v>
      </c>
      <c r="AO866" s="136">
        <v>913</v>
      </c>
      <c r="AP866" s="136">
        <v>875</v>
      </c>
      <c r="AQ866" s="136" t="s">
        <v>34</v>
      </c>
      <c r="AR866" s="138">
        <v>8.6999999999999997E-12</v>
      </c>
      <c r="AS866" s="136"/>
      <c r="AT866" s="136"/>
      <c r="AU866" s="138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</row>
    <row r="867" spans="2:60" x14ac:dyDescent="0.15">
      <c r="B867" s="25">
        <v>27</v>
      </c>
      <c r="D867" s="24"/>
      <c r="E867" s="25"/>
      <c r="F867" s="25"/>
      <c r="G867" s="24"/>
      <c r="H867" s="24"/>
      <c r="I867" s="25"/>
      <c r="J867" s="25"/>
      <c r="K867" s="25"/>
      <c r="L867" s="25"/>
      <c r="M867" s="24"/>
      <c r="N867" s="25"/>
      <c r="O867" s="25"/>
      <c r="P867" s="25"/>
      <c r="Q867" s="25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136" t="s">
        <v>4241</v>
      </c>
      <c r="AK867" s="136">
        <v>219</v>
      </c>
      <c r="AL867" s="136" t="s">
        <v>59</v>
      </c>
      <c r="AM867" s="136">
        <v>4437</v>
      </c>
      <c r="AN867" s="136">
        <v>93.296000000000006</v>
      </c>
      <c r="AO867" s="136">
        <v>1961</v>
      </c>
      <c r="AP867" s="136">
        <v>1784</v>
      </c>
      <c r="AQ867" s="136" t="s">
        <v>34</v>
      </c>
      <c r="AR867" s="138">
        <v>1.3200000000000001E-69</v>
      </c>
      <c r="AS867" s="136"/>
      <c r="AT867" s="136"/>
      <c r="AU867" s="138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</row>
    <row r="868" spans="2:60" x14ac:dyDescent="0.15">
      <c r="B868" s="25">
        <v>27</v>
      </c>
      <c r="D868" s="24"/>
      <c r="E868" s="25"/>
      <c r="F868" s="25"/>
      <c r="G868" s="24"/>
      <c r="H868" s="24"/>
      <c r="I868" s="25"/>
      <c r="J868" s="25"/>
      <c r="K868" s="25"/>
      <c r="L868" s="25"/>
      <c r="M868" s="24"/>
      <c r="N868" s="25"/>
      <c r="O868" s="25"/>
      <c r="P868" s="25"/>
      <c r="Q868" s="25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136" t="s">
        <v>4242</v>
      </c>
      <c r="AK868" s="136">
        <v>219</v>
      </c>
      <c r="AL868" s="136" t="s">
        <v>59</v>
      </c>
      <c r="AM868" s="136">
        <v>4437</v>
      </c>
      <c r="AN868" s="136">
        <v>100</v>
      </c>
      <c r="AO868" s="136">
        <v>3014</v>
      </c>
      <c r="AP868" s="136">
        <v>3053</v>
      </c>
      <c r="AQ868" s="136" t="s">
        <v>21</v>
      </c>
      <c r="AR868" s="138">
        <v>5.1199999999999999E-14</v>
      </c>
      <c r="AS868" s="136"/>
      <c r="AT868" s="136"/>
      <c r="AU868" s="138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</row>
    <row r="869" spans="2:60" x14ac:dyDescent="0.15">
      <c r="B869" s="25">
        <v>27</v>
      </c>
      <c r="D869" s="24"/>
      <c r="E869" s="25"/>
      <c r="F869" s="25"/>
      <c r="G869" s="24"/>
      <c r="H869" s="24"/>
      <c r="I869" s="25"/>
      <c r="J869" s="25"/>
      <c r="K869" s="25"/>
      <c r="L869" s="25"/>
      <c r="M869" s="24"/>
      <c r="N869" s="25"/>
      <c r="O869" s="25"/>
      <c r="P869" s="25"/>
      <c r="Q869" s="25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136" t="s">
        <v>4243</v>
      </c>
      <c r="AK869" s="136">
        <v>219</v>
      </c>
      <c r="AL869" s="136" t="s">
        <v>59</v>
      </c>
      <c r="AM869" s="136">
        <v>4437</v>
      </c>
      <c r="AN869" s="136">
        <v>96.225999999999999</v>
      </c>
      <c r="AO869" s="136">
        <v>856</v>
      </c>
      <c r="AP869" s="136">
        <v>908</v>
      </c>
      <c r="AQ869" s="136" t="s">
        <v>21</v>
      </c>
      <c r="AR869" s="138">
        <v>6.5799999999999997E-18</v>
      </c>
      <c r="AS869" s="136"/>
      <c r="AT869" s="136"/>
      <c r="AU869" s="138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</row>
    <row r="870" spans="2:60" x14ac:dyDescent="0.15">
      <c r="B870" s="25">
        <v>27</v>
      </c>
      <c r="D870" s="24"/>
      <c r="E870" s="25"/>
      <c r="F870" s="25"/>
      <c r="G870" s="24"/>
      <c r="H870" s="24"/>
      <c r="I870" s="25"/>
      <c r="J870" s="25"/>
      <c r="K870" s="25"/>
      <c r="L870" s="25"/>
      <c r="M870" s="24"/>
      <c r="N870" s="25"/>
      <c r="O870" s="25"/>
      <c r="P870" s="25"/>
      <c r="Q870" s="25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136" t="s">
        <v>4244</v>
      </c>
      <c r="AK870" s="136">
        <v>218</v>
      </c>
      <c r="AL870" s="136" t="s">
        <v>59</v>
      </c>
      <c r="AM870" s="136">
        <v>4437</v>
      </c>
      <c r="AN870" s="136">
        <v>100</v>
      </c>
      <c r="AO870" s="136">
        <v>2832</v>
      </c>
      <c r="AP870" s="136">
        <v>2859</v>
      </c>
      <c r="AQ870" s="136" t="s">
        <v>21</v>
      </c>
      <c r="AR870" s="138">
        <v>2.3900000000000001E-7</v>
      </c>
      <c r="AS870" s="136"/>
      <c r="AT870" s="136"/>
      <c r="AU870" s="138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</row>
    <row r="871" spans="2:60" x14ac:dyDescent="0.15">
      <c r="B871" s="25">
        <v>27</v>
      </c>
      <c r="D871" s="24"/>
      <c r="E871" s="25"/>
      <c r="F871" s="25"/>
      <c r="G871" s="24"/>
      <c r="H871" s="24"/>
      <c r="I871" s="25"/>
      <c r="J871" s="25"/>
      <c r="K871" s="25"/>
      <c r="L871" s="25"/>
      <c r="M871" s="24"/>
      <c r="N871" s="25"/>
      <c r="O871" s="25"/>
      <c r="P871" s="25"/>
      <c r="Q871" s="25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136" t="s">
        <v>4245</v>
      </c>
      <c r="AK871" s="136">
        <v>215</v>
      </c>
      <c r="AL871" s="136" t="s">
        <v>59</v>
      </c>
      <c r="AM871" s="136">
        <v>4437</v>
      </c>
      <c r="AN871" s="136">
        <v>95.180999999999997</v>
      </c>
      <c r="AO871" s="136">
        <v>2717</v>
      </c>
      <c r="AP871" s="136">
        <v>2799</v>
      </c>
      <c r="AQ871" s="136" t="s">
        <v>21</v>
      </c>
      <c r="AR871" s="138">
        <v>2.9399999999999999E-31</v>
      </c>
      <c r="AS871" s="136"/>
      <c r="AT871" s="136"/>
      <c r="AU871" s="138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</row>
    <row r="872" spans="2:60" x14ac:dyDescent="0.15">
      <c r="B872" s="25">
        <v>27</v>
      </c>
      <c r="D872" s="24"/>
      <c r="E872" s="25"/>
      <c r="F872" s="25"/>
      <c r="G872" s="24"/>
      <c r="H872" s="24"/>
      <c r="I872" s="25"/>
      <c r="J872" s="25"/>
      <c r="K872" s="25"/>
      <c r="L872" s="25"/>
      <c r="M872" s="24"/>
      <c r="N872" s="25"/>
      <c r="O872" s="25"/>
      <c r="P872" s="25"/>
      <c r="Q872" s="25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136" t="s">
        <v>4246</v>
      </c>
      <c r="AK872" s="136">
        <v>215</v>
      </c>
      <c r="AL872" s="136" t="s">
        <v>59</v>
      </c>
      <c r="AM872" s="136">
        <v>4437</v>
      </c>
      <c r="AN872" s="136">
        <v>97.778000000000006</v>
      </c>
      <c r="AO872" s="136">
        <v>4209</v>
      </c>
      <c r="AP872" s="136">
        <v>4076</v>
      </c>
      <c r="AQ872" s="136" t="s">
        <v>34</v>
      </c>
      <c r="AR872" s="138">
        <v>2.8100000000000001E-61</v>
      </c>
      <c r="AS872" s="136"/>
      <c r="AT872" s="136"/>
      <c r="AU872" s="138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</row>
    <row r="873" spans="2:60" x14ac:dyDescent="0.15">
      <c r="B873" s="25">
        <v>27</v>
      </c>
      <c r="D873" s="24"/>
      <c r="E873" s="25"/>
      <c r="F873" s="25"/>
      <c r="G873" s="24"/>
      <c r="H873" s="24"/>
      <c r="I873" s="25"/>
      <c r="J873" s="25"/>
      <c r="K873" s="25"/>
      <c r="L873" s="25"/>
      <c r="M873" s="24"/>
      <c r="N873" s="25"/>
      <c r="O873" s="25"/>
      <c r="P873" s="25"/>
      <c r="Q873" s="25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136" t="s">
        <v>4247</v>
      </c>
      <c r="AK873" s="136">
        <v>214</v>
      </c>
      <c r="AL873" s="136" t="s">
        <v>59</v>
      </c>
      <c r="AM873" s="136">
        <v>4437</v>
      </c>
      <c r="AN873" s="136">
        <v>97.143000000000001</v>
      </c>
      <c r="AO873" s="136">
        <v>878</v>
      </c>
      <c r="AP873" s="136">
        <v>912</v>
      </c>
      <c r="AQ873" s="136" t="s">
        <v>21</v>
      </c>
      <c r="AR873" s="138">
        <v>1.3999999999999999E-9</v>
      </c>
      <c r="AS873" s="136"/>
      <c r="AT873" s="136"/>
      <c r="AU873" s="138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</row>
    <row r="874" spans="2:60" x14ac:dyDescent="0.15">
      <c r="B874" s="25">
        <v>27</v>
      </c>
      <c r="D874" s="24"/>
      <c r="E874" s="25"/>
      <c r="F874" s="25"/>
      <c r="G874" s="24"/>
      <c r="H874" s="24"/>
      <c r="I874" s="25"/>
      <c r="J874" s="25"/>
      <c r="K874" s="25"/>
      <c r="L874" s="25"/>
      <c r="M874" s="24"/>
      <c r="N874" s="25"/>
      <c r="O874" s="25"/>
      <c r="P874" s="25"/>
      <c r="Q874" s="25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136" t="s">
        <v>4248</v>
      </c>
      <c r="AK874" s="136">
        <v>214</v>
      </c>
      <c r="AL874" s="136" t="s">
        <v>59</v>
      </c>
      <c r="AM874" s="136">
        <v>4437</v>
      </c>
      <c r="AN874" s="136">
        <v>100</v>
      </c>
      <c r="AO874" s="136">
        <v>1018</v>
      </c>
      <c r="AP874" s="136">
        <v>904</v>
      </c>
      <c r="AQ874" s="136" t="s">
        <v>34</v>
      </c>
      <c r="AR874" s="138">
        <v>1.0100000000000001E-55</v>
      </c>
      <c r="AS874" s="136"/>
      <c r="AT874" s="136"/>
      <c r="AU874" s="138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</row>
    <row r="875" spans="2:60" x14ac:dyDescent="0.15">
      <c r="B875" s="25">
        <v>27</v>
      </c>
      <c r="D875" s="24"/>
      <c r="E875" s="25"/>
      <c r="F875" s="25"/>
      <c r="G875" s="24"/>
      <c r="H875" s="24"/>
      <c r="I875" s="25"/>
      <c r="J875" s="25"/>
      <c r="K875" s="25"/>
      <c r="L875" s="25"/>
      <c r="M875" s="24"/>
      <c r="N875" s="25"/>
      <c r="O875" s="25"/>
      <c r="P875" s="25"/>
      <c r="Q875" s="25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136" t="s">
        <v>4249</v>
      </c>
      <c r="AK875" s="136">
        <v>212</v>
      </c>
      <c r="AL875" s="136" t="s">
        <v>59</v>
      </c>
      <c r="AM875" s="136">
        <v>4437</v>
      </c>
      <c r="AN875" s="136">
        <v>97.195999999999998</v>
      </c>
      <c r="AO875" s="136">
        <v>3545</v>
      </c>
      <c r="AP875" s="136">
        <v>3439</v>
      </c>
      <c r="AQ875" s="136" t="s">
        <v>34</v>
      </c>
      <c r="AR875" s="138">
        <v>1.0199999999999999E-45</v>
      </c>
      <c r="AS875" s="136"/>
      <c r="AT875" s="136"/>
      <c r="AU875" s="138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</row>
    <row r="876" spans="2:60" x14ac:dyDescent="0.15">
      <c r="B876" s="25">
        <v>27</v>
      </c>
      <c r="D876" s="24"/>
      <c r="E876" s="25"/>
      <c r="F876" s="25"/>
      <c r="G876" s="24"/>
      <c r="H876" s="24"/>
      <c r="I876" s="25"/>
      <c r="J876" s="25"/>
      <c r="K876" s="25"/>
      <c r="L876" s="25"/>
      <c r="M876" s="24"/>
      <c r="N876" s="25"/>
      <c r="O876" s="25"/>
      <c r="P876" s="25"/>
      <c r="Q876" s="25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136" t="s">
        <v>4250</v>
      </c>
      <c r="AK876" s="136">
        <v>212</v>
      </c>
      <c r="AL876" s="136" t="s">
        <v>59</v>
      </c>
      <c r="AM876" s="136">
        <v>4437</v>
      </c>
      <c r="AN876" s="136">
        <v>96.262</v>
      </c>
      <c r="AO876" s="136">
        <v>813</v>
      </c>
      <c r="AP876" s="136">
        <v>919</v>
      </c>
      <c r="AQ876" s="136" t="s">
        <v>21</v>
      </c>
      <c r="AR876" s="138">
        <v>4.7400000000000003E-44</v>
      </c>
      <c r="AS876" s="136"/>
      <c r="AT876" s="136"/>
      <c r="AU876" s="138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</row>
    <row r="877" spans="2:60" x14ac:dyDescent="0.15">
      <c r="B877" s="25">
        <v>27</v>
      </c>
      <c r="D877" s="24"/>
      <c r="E877" s="25"/>
      <c r="F877" s="25"/>
      <c r="G877" s="24"/>
      <c r="H877" s="24"/>
      <c r="I877" s="25"/>
      <c r="J877" s="25"/>
      <c r="K877" s="25"/>
      <c r="L877" s="25"/>
      <c r="M877" s="24"/>
      <c r="N877" s="25"/>
      <c r="O877" s="25"/>
      <c r="P877" s="25"/>
      <c r="Q877" s="25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136" t="s">
        <v>4251</v>
      </c>
      <c r="AK877" s="136">
        <v>208</v>
      </c>
      <c r="AL877" s="136" t="s">
        <v>59</v>
      </c>
      <c r="AM877" s="136">
        <v>4437</v>
      </c>
      <c r="AN877" s="136">
        <v>95.945999999999998</v>
      </c>
      <c r="AO877" s="136">
        <v>3137</v>
      </c>
      <c r="AP877" s="136">
        <v>3064</v>
      </c>
      <c r="AQ877" s="136" t="s">
        <v>34</v>
      </c>
      <c r="AR877" s="138">
        <v>6.13E-28</v>
      </c>
      <c r="AS877" s="136"/>
      <c r="AT877" s="136"/>
      <c r="AU877" s="138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</row>
    <row r="878" spans="2:60" x14ac:dyDescent="0.15">
      <c r="B878" s="25">
        <v>27</v>
      </c>
      <c r="D878" s="24"/>
      <c r="E878" s="25"/>
      <c r="F878" s="25"/>
      <c r="G878" s="24"/>
      <c r="H878" s="24"/>
      <c r="I878" s="25"/>
      <c r="J878" s="25"/>
      <c r="K878" s="25"/>
      <c r="L878" s="25"/>
      <c r="M878" s="24"/>
      <c r="N878" s="25"/>
      <c r="O878" s="25"/>
      <c r="P878" s="25"/>
      <c r="Q878" s="25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136" t="s">
        <v>4252</v>
      </c>
      <c r="AK878" s="136">
        <v>208</v>
      </c>
      <c r="AL878" s="136" t="s">
        <v>59</v>
      </c>
      <c r="AM878" s="136">
        <v>4437</v>
      </c>
      <c r="AN878" s="136">
        <v>96.052999999999997</v>
      </c>
      <c r="AO878" s="136">
        <v>1828</v>
      </c>
      <c r="AP878" s="136">
        <v>1903</v>
      </c>
      <c r="AQ878" s="136" t="s">
        <v>21</v>
      </c>
      <c r="AR878" s="138">
        <v>4.7399999999999998E-29</v>
      </c>
      <c r="AS878" s="136"/>
      <c r="AT878" s="136"/>
      <c r="AU878" s="138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</row>
    <row r="879" spans="2:60" x14ac:dyDescent="0.15">
      <c r="B879" s="25">
        <v>27</v>
      </c>
      <c r="D879" s="24"/>
      <c r="E879" s="25"/>
      <c r="F879" s="25"/>
      <c r="G879" s="24"/>
      <c r="H879" s="24"/>
      <c r="I879" s="25"/>
      <c r="J879" s="25"/>
      <c r="K879" s="25"/>
      <c r="L879" s="25"/>
      <c r="M879" s="24"/>
      <c r="N879" s="25"/>
      <c r="O879" s="25"/>
      <c r="P879" s="25"/>
      <c r="Q879" s="25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136" t="s">
        <v>4253</v>
      </c>
      <c r="AK879" s="136">
        <v>208</v>
      </c>
      <c r="AL879" s="136" t="s">
        <v>59</v>
      </c>
      <c r="AM879" s="136">
        <v>4437</v>
      </c>
      <c r="AN879" s="136">
        <v>96.923000000000002</v>
      </c>
      <c r="AO879" s="136">
        <v>1031</v>
      </c>
      <c r="AP879" s="136">
        <v>904</v>
      </c>
      <c r="AQ879" s="136" t="s">
        <v>34</v>
      </c>
      <c r="AR879" s="138">
        <v>7.5900000000000005E-57</v>
      </c>
      <c r="AS879" s="136"/>
      <c r="AT879" s="136"/>
      <c r="AU879" s="138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</row>
    <row r="880" spans="2:60" x14ac:dyDescent="0.15">
      <c r="B880" s="25">
        <v>27</v>
      </c>
      <c r="D880" s="24"/>
      <c r="E880" s="25"/>
      <c r="F880" s="25"/>
      <c r="G880" s="24"/>
      <c r="H880" s="24"/>
      <c r="I880" s="25"/>
      <c r="J880" s="25"/>
      <c r="K880" s="25"/>
      <c r="L880" s="25"/>
      <c r="M880" s="24"/>
      <c r="N880" s="25"/>
      <c r="O880" s="25"/>
      <c r="P880" s="25"/>
      <c r="Q880" s="25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136" t="s">
        <v>4254</v>
      </c>
      <c r="AK880" s="136">
        <v>207</v>
      </c>
      <c r="AL880" s="136" t="s">
        <v>59</v>
      </c>
      <c r="AM880" s="136">
        <v>4437</v>
      </c>
      <c r="AN880" s="136">
        <v>92.647000000000006</v>
      </c>
      <c r="AO880" s="136">
        <v>2249</v>
      </c>
      <c r="AP880" s="136">
        <v>2316</v>
      </c>
      <c r="AQ880" s="136" t="s">
        <v>21</v>
      </c>
      <c r="AR880" s="138">
        <v>2.8499999999999998E-21</v>
      </c>
      <c r="AS880" s="136"/>
      <c r="AT880" s="136"/>
      <c r="AU880" s="138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</row>
    <row r="881" spans="1:80" x14ac:dyDescent="0.15">
      <c r="B881" s="25">
        <v>27</v>
      </c>
      <c r="D881" s="24"/>
      <c r="E881" s="25"/>
      <c r="F881" s="25"/>
      <c r="G881" s="24"/>
      <c r="H881" s="24"/>
      <c r="I881" s="25"/>
      <c r="J881" s="25"/>
      <c r="K881" s="25"/>
      <c r="L881" s="25"/>
      <c r="M881" s="24"/>
      <c r="N881" s="25"/>
      <c r="O881" s="25"/>
      <c r="P881" s="25"/>
      <c r="Q881" s="25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136" t="s">
        <v>4255</v>
      </c>
      <c r="AK881" s="136">
        <v>207</v>
      </c>
      <c r="AL881" s="136" t="s">
        <v>59</v>
      </c>
      <c r="AM881" s="136">
        <v>4437</v>
      </c>
      <c r="AN881" s="136">
        <v>93.75</v>
      </c>
      <c r="AO881" s="136">
        <v>926</v>
      </c>
      <c r="AP881" s="136">
        <v>879</v>
      </c>
      <c r="AQ881" s="136" t="s">
        <v>34</v>
      </c>
      <c r="AR881" s="138">
        <v>1.7299999999999999E-13</v>
      </c>
      <c r="AS881" s="136"/>
      <c r="AT881" s="136"/>
      <c r="AU881" s="138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</row>
    <row r="882" spans="1:80" x14ac:dyDescent="0.15">
      <c r="B882" s="25">
        <v>27</v>
      </c>
      <c r="D882" s="24"/>
      <c r="E882" s="25"/>
      <c r="F882" s="25"/>
      <c r="G882" s="24"/>
      <c r="H882" s="24"/>
      <c r="I882" s="25"/>
      <c r="J882" s="25"/>
      <c r="K882" s="25"/>
      <c r="L882" s="25"/>
      <c r="M882" s="24"/>
      <c r="N882" s="25"/>
      <c r="O882" s="25"/>
      <c r="P882" s="25"/>
      <c r="Q882" s="25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136" t="s">
        <v>4256</v>
      </c>
      <c r="AK882" s="136">
        <v>206</v>
      </c>
      <c r="AL882" s="136" t="s">
        <v>59</v>
      </c>
      <c r="AM882" s="136">
        <v>4437</v>
      </c>
      <c r="AN882" s="136">
        <v>90.475999999999999</v>
      </c>
      <c r="AO882" s="136">
        <v>1548</v>
      </c>
      <c r="AP882" s="136">
        <v>1508</v>
      </c>
      <c r="AQ882" s="136" t="s">
        <v>34</v>
      </c>
      <c r="AR882" s="138">
        <v>6.2299999999999995E-8</v>
      </c>
      <c r="AS882" s="136"/>
      <c r="AT882" s="136"/>
      <c r="AU882" s="138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</row>
    <row r="883" spans="1:80" x14ac:dyDescent="0.15">
      <c r="B883" s="25">
        <v>27</v>
      </c>
      <c r="D883" s="24"/>
      <c r="E883" s="25"/>
      <c r="F883" s="25"/>
      <c r="G883" s="24"/>
      <c r="H883" s="24"/>
      <c r="I883" s="25"/>
      <c r="J883" s="25"/>
      <c r="K883" s="25"/>
      <c r="L883" s="25"/>
      <c r="M883" s="24"/>
      <c r="N883" s="25"/>
      <c r="O883" s="25"/>
      <c r="P883" s="25"/>
      <c r="Q883" s="25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136" t="s">
        <v>4257</v>
      </c>
      <c r="AK883" s="136">
        <v>205</v>
      </c>
      <c r="AL883" s="136" t="s">
        <v>59</v>
      </c>
      <c r="AM883" s="136">
        <v>4437</v>
      </c>
      <c r="AN883" s="136">
        <v>100</v>
      </c>
      <c r="AO883" s="136">
        <v>1535</v>
      </c>
      <c r="AP883" s="136">
        <v>1508</v>
      </c>
      <c r="AQ883" s="136" t="s">
        <v>34</v>
      </c>
      <c r="AR883" s="138">
        <v>2.23E-7</v>
      </c>
      <c r="AS883" s="136"/>
      <c r="AT883" s="136"/>
      <c r="AU883" s="138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</row>
    <row r="884" spans="1:80" x14ac:dyDescent="0.15">
      <c r="B884" s="25">
        <v>27</v>
      </c>
      <c r="D884" s="24"/>
      <c r="E884" s="25"/>
      <c r="F884" s="25"/>
      <c r="G884" s="24"/>
      <c r="H884" s="24"/>
      <c r="I884" s="25"/>
      <c r="J884" s="25"/>
      <c r="K884" s="25"/>
      <c r="L884" s="25"/>
      <c r="M884" s="24"/>
      <c r="N884" s="25"/>
      <c r="O884" s="25"/>
      <c r="P884" s="25"/>
      <c r="Q884" s="25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136" t="s">
        <v>4258</v>
      </c>
      <c r="AK884" s="136">
        <v>205</v>
      </c>
      <c r="AL884" s="136" t="s">
        <v>59</v>
      </c>
      <c r="AM884" s="136">
        <v>4437</v>
      </c>
      <c r="AN884" s="136">
        <v>95.968000000000004</v>
      </c>
      <c r="AO884" s="136">
        <v>923</v>
      </c>
      <c r="AP884" s="136">
        <v>800</v>
      </c>
      <c r="AQ884" s="136" t="s">
        <v>34</v>
      </c>
      <c r="AR884" s="138">
        <v>2.0900000000000001E-52</v>
      </c>
      <c r="AS884" s="136"/>
      <c r="AT884" s="136"/>
      <c r="AU884" s="138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</row>
    <row r="885" spans="1:80" x14ac:dyDescent="0.15">
      <c r="B885" s="25">
        <v>27</v>
      </c>
      <c r="D885" s="24"/>
      <c r="E885" s="25"/>
      <c r="F885" s="25"/>
      <c r="G885" s="24"/>
      <c r="H885" s="24"/>
      <c r="I885" s="25"/>
      <c r="J885" s="25"/>
      <c r="K885" s="25"/>
      <c r="L885" s="25"/>
      <c r="M885" s="24"/>
      <c r="N885" s="25"/>
      <c r="O885" s="25"/>
      <c r="P885" s="25"/>
      <c r="Q885" s="25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136" t="s">
        <v>4259</v>
      </c>
      <c r="AK885" s="136">
        <v>205</v>
      </c>
      <c r="AL885" s="136" t="s">
        <v>59</v>
      </c>
      <c r="AM885" s="136">
        <v>4437</v>
      </c>
      <c r="AN885" s="136">
        <v>97.674000000000007</v>
      </c>
      <c r="AO885" s="136">
        <v>879</v>
      </c>
      <c r="AP885" s="136">
        <v>920</v>
      </c>
      <c r="AQ885" s="136" t="s">
        <v>21</v>
      </c>
      <c r="AR885" s="138">
        <v>1.71E-13</v>
      </c>
      <c r="AS885" s="136"/>
      <c r="AT885" s="136"/>
      <c r="AU885" s="138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</row>
    <row r="886" spans="1:80" x14ac:dyDescent="0.15">
      <c r="B886" s="25">
        <v>27</v>
      </c>
      <c r="D886" s="24"/>
      <c r="E886" s="25"/>
      <c r="F886" s="25"/>
      <c r="G886" s="24"/>
      <c r="H886" s="24"/>
      <c r="I886" s="25"/>
      <c r="J886" s="25"/>
      <c r="K886" s="25"/>
      <c r="L886" s="25"/>
      <c r="M886" s="24"/>
      <c r="N886" s="25"/>
      <c r="O886" s="25"/>
      <c r="P886" s="25"/>
      <c r="Q886" s="25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136" t="s">
        <v>4260</v>
      </c>
      <c r="AK886" s="136">
        <v>202</v>
      </c>
      <c r="AL886" s="136" t="s">
        <v>59</v>
      </c>
      <c r="AM886" s="136">
        <v>4437</v>
      </c>
      <c r="AN886" s="136">
        <v>97.917000000000002</v>
      </c>
      <c r="AO886" s="136">
        <v>231</v>
      </c>
      <c r="AP886" s="136">
        <v>184</v>
      </c>
      <c r="AQ886" s="136" t="s">
        <v>34</v>
      </c>
      <c r="AR886" s="138">
        <v>7.7800000000000002E-17</v>
      </c>
      <c r="AS886" s="136"/>
      <c r="AT886" s="136"/>
      <c r="AU886" s="138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</row>
    <row r="887" spans="1:80" x14ac:dyDescent="0.15">
      <c r="AS887" s="2"/>
      <c r="AT887" s="2"/>
      <c r="AU887" s="2"/>
      <c r="AV887" s="2"/>
      <c r="AW887" s="2"/>
      <c r="AX887" s="2"/>
      <c r="AY887" s="2"/>
      <c r="AZ887" s="2"/>
      <c r="BA887" s="2"/>
    </row>
    <row r="888" spans="1:80" x14ac:dyDescent="0.15">
      <c r="G888" s="23"/>
      <c r="H888" s="60"/>
      <c r="I888" s="139"/>
      <c r="J888" s="127" t="s">
        <v>288</v>
      </c>
      <c r="K888" s="127"/>
      <c r="L888" s="25"/>
      <c r="M888" s="24"/>
      <c r="N888" s="25"/>
      <c r="O888" s="25"/>
      <c r="P888" s="25"/>
      <c r="Q888" s="198"/>
      <c r="R888" s="128"/>
      <c r="S888" s="129" t="s">
        <v>9</v>
      </c>
      <c r="T888" s="129"/>
      <c r="U888" s="129"/>
      <c r="V888" s="24"/>
      <c r="W888" s="24"/>
      <c r="X888" s="24"/>
      <c r="Y888" s="24"/>
      <c r="Z888" s="25"/>
      <c r="AA888" s="140"/>
      <c r="AB888" s="130" t="s">
        <v>10</v>
      </c>
      <c r="AC888" s="130"/>
      <c r="AD888" s="25"/>
      <c r="AE888" s="25"/>
      <c r="AF888" s="25"/>
      <c r="AG888" s="25"/>
      <c r="AH888" s="25"/>
      <c r="AI888" s="25"/>
      <c r="AJ888" s="131" t="s">
        <v>3993</v>
      </c>
      <c r="AK888" s="132"/>
      <c r="AL888" s="132"/>
      <c r="AM888" s="24"/>
      <c r="AN888" s="24"/>
      <c r="AO888" s="24"/>
      <c r="AP888" s="24"/>
      <c r="AQ888" s="24"/>
      <c r="AR888" s="24"/>
      <c r="AS888" s="302" t="s">
        <v>554</v>
      </c>
      <c r="AT888" s="302"/>
      <c r="AU888" s="302"/>
      <c r="AV888" s="302"/>
      <c r="AW888" s="302"/>
      <c r="AX888" s="302"/>
      <c r="AY888" s="302"/>
      <c r="AZ888" s="302"/>
      <c r="BA888" s="302"/>
      <c r="BB888" s="141" t="s">
        <v>836</v>
      </c>
      <c r="BC888" s="141"/>
      <c r="BD888" s="142"/>
      <c r="BE888" s="142"/>
      <c r="BF888" s="142"/>
      <c r="BG888" s="142"/>
      <c r="BH888" s="142"/>
      <c r="BI888" s="142"/>
      <c r="BJ888" s="142"/>
      <c r="BK888" s="143" t="s">
        <v>4261</v>
      </c>
      <c r="BL888" s="143"/>
      <c r="BM888" s="143"/>
      <c r="BN888" s="143"/>
      <c r="BO888" s="143"/>
      <c r="BP888" s="143"/>
      <c r="BQ888" s="143"/>
      <c r="BR888" s="143"/>
      <c r="BS888" s="143"/>
      <c r="BT888" s="2" t="s">
        <v>558</v>
      </c>
    </row>
    <row r="889" spans="1:80" x14ac:dyDescent="0.15">
      <c r="A889" s="35" t="s">
        <v>26</v>
      </c>
      <c r="B889" s="23" t="s">
        <v>1</v>
      </c>
      <c r="C889" s="21" t="s">
        <v>11</v>
      </c>
      <c r="D889" s="60" t="s">
        <v>23</v>
      </c>
      <c r="E889" s="60" t="s">
        <v>23</v>
      </c>
      <c r="F889" s="23" t="s">
        <v>236</v>
      </c>
      <c r="G889" s="41" t="s">
        <v>23</v>
      </c>
      <c r="H889" s="63" t="s">
        <v>3</v>
      </c>
      <c r="I889" s="77" t="s">
        <v>30</v>
      </c>
      <c r="J889" s="77" t="s">
        <v>30</v>
      </c>
      <c r="K889" s="77" t="s">
        <v>4</v>
      </c>
      <c r="L889" s="77" t="s">
        <v>4</v>
      </c>
      <c r="M889" s="77" t="s">
        <v>5</v>
      </c>
      <c r="N889" s="77" t="s">
        <v>6</v>
      </c>
      <c r="O889" s="77"/>
      <c r="P889" s="77" t="s">
        <v>7</v>
      </c>
      <c r="Q889" s="77" t="s">
        <v>24</v>
      </c>
      <c r="R889" s="78" t="s">
        <v>30</v>
      </c>
      <c r="S889" s="78" t="s">
        <v>13</v>
      </c>
      <c r="T889" s="78" t="s">
        <v>4</v>
      </c>
      <c r="U889" s="78" t="s">
        <v>4</v>
      </c>
      <c r="V889" s="77" t="s">
        <v>5</v>
      </c>
      <c r="W889" s="78" t="s">
        <v>6</v>
      </c>
      <c r="X889" s="78"/>
      <c r="Y889" s="78" t="s">
        <v>7</v>
      </c>
      <c r="Z889" s="77" t="s">
        <v>24</v>
      </c>
      <c r="AA889" s="77" t="s">
        <v>13</v>
      </c>
      <c r="AB889" s="77" t="s">
        <v>13</v>
      </c>
      <c r="AC889" s="77" t="s">
        <v>4</v>
      </c>
      <c r="AD889" s="77" t="s">
        <v>4</v>
      </c>
      <c r="AE889" s="77" t="s">
        <v>5</v>
      </c>
      <c r="AF889" s="77" t="s">
        <v>6</v>
      </c>
      <c r="AG889" s="77"/>
      <c r="AH889" s="77" t="s">
        <v>7</v>
      </c>
      <c r="AI889" s="77" t="s">
        <v>24</v>
      </c>
      <c r="AJ889" s="78" t="s">
        <v>13</v>
      </c>
      <c r="AK889" s="78" t="s">
        <v>13</v>
      </c>
      <c r="AL889" s="78" t="s">
        <v>4</v>
      </c>
      <c r="AM889" s="78" t="s">
        <v>4</v>
      </c>
      <c r="AN889" s="77" t="s">
        <v>5</v>
      </c>
      <c r="AO889" s="78" t="s">
        <v>6</v>
      </c>
      <c r="AP889" s="78"/>
      <c r="AQ889" s="78" t="s">
        <v>7</v>
      </c>
      <c r="AR889" s="77" t="s">
        <v>24</v>
      </c>
      <c r="AS889" s="78" t="s">
        <v>13</v>
      </c>
      <c r="AT889" s="78" t="s">
        <v>13</v>
      </c>
      <c r="AU889" s="78" t="s">
        <v>4</v>
      </c>
      <c r="AV889" s="78" t="s">
        <v>4</v>
      </c>
      <c r="AW889" s="77" t="s">
        <v>5</v>
      </c>
      <c r="AX889" s="78" t="s">
        <v>6</v>
      </c>
      <c r="AY889" s="78"/>
      <c r="AZ889" s="78" t="s">
        <v>7</v>
      </c>
      <c r="BA889" s="77" t="s">
        <v>24</v>
      </c>
      <c r="BB889" s="78" t="s">
        <v>13</v>
      </c>
      <c r="BC889" s="78" t="s">
        <v>13</v>
      </c>
      <c r="BD889" s="78" t="s">
        <v>4</v>
      </c>
      <c r="BE889" s="78" t="s">
        <v>4</v>
      </c>
      <c r="BF889" s="77" t="s">
        <v>5</v>
      </c>
      <c r="BG889" s="78" t="s">
        <v>6</v>
      </c>
      <c r="BH889" s="78"/>
      <c r="BI889" s="78" t="s">
        <v>7</v>
      </c>
      <c r="BJ889" s="77" t="s">
        <v>24</v>
      </c>
      <c r="BK889" s="78" t="s">
        <v>13</v>
      </c>
      <c r="BL889" s="78" t="s">
        <v>13</v>
      </c>
      <c r="BM889" s="78" t="s">
        <v>4</v>
      </c>
      <c r="BN889" s="78" t="s">
        <v>4</v>
      </c>
      <c r="BO889" s="77" t="s">
        <v>5</v>
      </c>
      <c r="BP889" s="78" t="s">
        <v>6</v>
      </c>
      <c r="BQ889" s="78"/>
      <c r="BR889" s="78" t="s">
        <v>7</v>
      </c>
      <c r="BS889" s="77" t="s">
        <v>24</v>
      </c>
      <c r="BT889" s="78" t="s">
        <v>13</v>
      </c>
      <c r="BU889" s="78" t="s">
        <v>13</v>
      </c>
      <c r="BV889" s="78" t="s">
        <v>4</v>
      </c>
      <c r="BW889" s="78" t="s">
        <v>4</v>
      </c>
      <c r="BX889" s="77" t="s">
        <v>5</v>
      </c>
      <c r="BY889" s="78" t="s">
        <v>6</v>
      </c>
      <c r="BZ889" s="78"/>
      <c r="CA889" s="78" t="s">
        <v>7</v>
      </c>
      <c r="CB889" s="77" t="s">
        <v>24</v>
      </c>
    </row>
    <row r="890" spans="1:80" x14ac:dyDescent="0.15">
      <c r="A890" s="35"/>
      <c r="B890" s="23"/>
      <c r="C890" s="41" t="s">
        <v>238</v>
      </c>
      <c r="D890" s="60" t="s">
        <v>2</v>
      </c>
      <c r="E890" s="60" t="s">
        <v>3</v>
      </c>
      <c r="F890" s="23" t="s">
        <v>237</v>
      </c>
      <c r="G890" s="41" t="s">
        <v>27</v>
      </c>
      <c r="H890" s="63" t="s">
        <v>235</v>
      </c>
      <c r="I890" s="77"/>
      <c r="J890" s="77" t="s">
        <v>18</v>
      </c>
      <c r="K890" s="77"/>
      <c r="L890" s="77" t="s">
        <v>18</v>
      </c>
      <c r="M890" s="77" t="s">
        <v>19</v>
      </c>
      <c r="N890" s="77" t="s">
        <v>15</v>
      </c>
      <c r="O890" s="77" t="s">
        <v>16</v>
      </c>
      <c r="P890" s="77"/>
      <c r="Q890" s="77" t="s">
        <v>25</v>
      </c>
      <c r="R890" s="78"/>
      <c r="S890" s="78" t="s">
        <v>18</v>
      </c>
      <c r="T890" s="78"/>
      <c r="U890" s="78" t="s">
        <v>18</v>
      </c>
      <c r="V890" s="77" t="s">
        <v>19</v>
      </c>
      <c r="W890" s="78" t="s">
        <v>15</v>
      </c>
      <c r="X890" s="78" t="s">
        <v>16</v>
      </c>
      <c r="Y890" s="78"/>
      <c r="Z890" s="77" t="s">
        <v>25</v>
      </c>
      <c r="AA890" s="77"/>
      <c r="AB890" s="77" t="s">
        <v>18</v>
      </c>
      <c r="AC890" s="77"/>
      <c r="AD890" s="77" t="s">
        <v>18</v>
      </c>
      <c r="AE890" s="77" t="s">
        <v>19</v>
      </c>
      <c r="AF890" s="77" t="s">
        <v>15</v>
      </c>
      <c r="AG890" s="77" t="s">
        <v>16</v>
      </c>
      <c r="AH890" s="77"/>
      <c r="AI890" s="77" t="s">
        <v>25</v>
      </c>
      <c r="AJ890" s="78"/>
      <c r="AK890" s="78" t="s">
        <v>18</v>
      </c>
      <c r="AL890" s="78"/>
      <c r="AM890" s="78" t="s">
        <v>18</v>
      </c>
      <c r="AN890" s="77" t="s">
        <v>19</v>
      </c>
      <c r="AO890" s="78" t="s">
        <v>15</v>
      </c>
      <c r="AP890" s="78" t="s">
        <v>16</v>
      </c>
      <c r="AQ890" s="78"/>
      <c r="AR890" s="77" t="s">
        <v>25</v>
      </c>
      <c r="AS890" s="78"/>
      <c r="AT890" s="78" t="s">
        <v>18</v>
      </c>
      <c r="AU890" s="78"/>
      <c r="AV890" s="78" t="s">
        <v>18</v>
      </c>
      <c r="AW890" s="77" t="s">
        <v>19</v>
      </c>
      <c r="AX890" s="78" t="s">
        <v>15</v>
      </c>
      <c r="AY890" s="78" t="s">
        <v>16</v>
      </c>
      <c r="AZ890" s="78"/>
      <c r="BA890" s="77" t="s">
        <v>25</v>
      </c>
      <c r="BB890" s="78"/>
      <c r="BC890" s="78" t="s">
        <v>18</v>
      </c>
      <c r="BD890" s="78"/>
      <c r="BE890" s="78" t="s">
        <v>18</v>
      </c>
      <c r="BF890" s="77" t="s">
        <v>19</v>
      </c>
      <c r="BG890" s="78" t="s">
        <v>15</v>
      </c>
      <c r="BH890" s="78" t="s">
        <v>16</v>
      </c>
      <c r="BI890" s="78"/>
      <c r="BJ890" s="77" t="s">
        <v>25</v>
      </c>
      <c r="BK890" s="78"/>
      <c r="BL890" s="78" t="s">
        <v>18</v>
      </c>
      <c r="BM890" s="78"/>
      <c r="BN890" s="78" t="s">
        <v>18</v>
      </c>
      <c r="BO890" s="77" t="s">
        <v>19</v>
      </c>
      <c r="BP890" s="78" t="s">
        <v>15</v>
      </c>
      <c r="BQ890" s="78" t="s">
        <v>16</v>
      </c>
      <c r="BR890" s="78"/>
      <c r="BS890" s="77" t="s">
        <v>25</v>
      </c>
      <c r="BT890" s="78"/>
      <c r="BU890" s="78" t="s">
        <v>18</v>
      </c>
      <c r="BV890" s="78"/>
      <c r="BW890" s="78" t="s">
        <v>18</v>
      </c>
      <c r="BX890" s="77" t="s">
        <v>19</v>
      </c>
      <c r="BY890" s="78" t="s">
        <v>15</v>
      </c>
      <c r="BZ890" s="78" t="s">
        <v>16</v>
      </c>
      <c r="CA890" s="78"/>
      <c r="CB890" s="77" t="s">
        <v>25</v>
      </c>
    </row>
    <row r="891" spans="1:80" x14ac:dyDescent="0.15">
      <c r="A891" s="12"/>
      <c r="B891" s="11">
        <v>28</v>
      </c>
      <c r="C891" s="81"/>
      <c r="D891" s="61">
        <v>915620</v>
      </c>
      <c r="E891" s="61">
        <v>8441</v>
      </c>
      <c r="F891" s="11">
        <v>48</v>
      </c>
      <c r="G891" s="11">
        <v>7</v>
      </c>
      <c r="H891" s="61">
        <v>3238</v>
      </c>
      <c r="I891" s="39" t="s">
        <v>4262</v>
      </c>
      <c r="J891" s="13">
        <v>335</v>
      </c>
      <c r="K891" s="13" t="s">
        <v>63</v>
      </c>
      <c r="L891" s="13">
        <v>9515</v>
      </c>
      <c r="M891" s="28">
        <v>81.492999999999995</v>
      </c>
      <c r="N891" s="13">
        <v>9109</v>
      </c>
      <c r="O891" s="13">
        <v>8775</v>
      </c>
      <c r="P891" s="13" t="str">
        <f>IF(N891&gt;O891,"Negative","Positive")</f>
        <v>Negative</v>
      </c>
      <c r="Q891" s="38">
        <v>2.0800000000000001E-74</v>
      </c>
      <c r="R891" s="153" t="s">
        <v>4263</v>
      </c>
      <c r="S891" s="166">
        <v>579</v>
      </c>
      <c r="T891" s="166" t="s">
        <v>61</v>
      </c>
      <c r="U891" s="166">
        <v>9596</v>
      </c>
      <c r="V891" s="166">
        <v>82.608999999999995</v>
      </c>
      <c r="W891" s="166">
        <v>2234</v>
      </c>
      <c r="X891" s="166">
        <v>2808</v>
      </c>
      <c r="Y891" s="166" t="str">
        <f>IF(W891&gt;X891,"Negative","Positive")</f>
        <v>Positive</v>
      </c>
      <c r="Z891" s="226">
        <v>1.1999999999999999E-143</v>
      </c>
      <c r="AA891" s="29" t="s">
        <v>4264</v>
      </c>
      <c r="AB891" s="28">
        <v>1801</v>
      </c>
      <c r="AC891" s="28" t="s">
        <v>35</v>
      </c>
      <c r="AD891" s="28">
        <v>2689</v>
      </c>
      <c r="AE891" s="28">
        <v>97.733000000000004</v>
      </c>
      <c r="AF891" s="28">
        <v>1</v>
      </c>
      <c r="AG891" s="28">
        <v>1588</v>
      </c>
      <c r="AH891" s="28" t="str">
        <f t="shared" ref="AH891:AH924" si="13">IF(AF891&gt;AG891,"Negative","Positive")</f>
        <v>Positive</v>
      </c>
      <c r="AI891" s="28">
        <v>0</v>
      </c>
      <c r="AJ891" s="153" t="s">
        <v>4265</v>
      </c>
      <c r="AK891" s="166">
        <v>4399</v>
      </c>
      <c r="AL891" s="166" t="s">
        <v>59</v>
      </c>
      <c r="AM891" s="166">
        <v>4437</v>
      </c>
      <c r="AN891" s="166">
        <v>96.680999999999997</v>
      </c>
      <c r="AO891" s="166">
        <v>4412</v>
      </c>
      <c r="AP891" s="166">
        <v>14</v>
      </c>
      <c r="AQ891" s="28" t="str">
        <f>IF(AO891&gt;AP891,"Negative","Positive")</f>
        <v>Negative</v>
      </c>
      <c r="AR891" s="28">
        <v>0</v>
      </c>
      <c r="AS891" s="29" t="s">
        <v>4266</v>
      </c>
      <c r="AT891" s="28">
        <v>221</v>
      </c>
      <c r="AU891" s="28" t="s">
        <v>554</v>
      </c>
      <c r="AV891" s="28">
        <v>9356</v>
      </c>
      <c r="AW891" s="28">
        <v>85.388000000000005</v>
      </c>
      <c r="AX891" s="28">
        <v>1970</v>
      </c>
      <c r="AY891" s="28">
        <v>2188</v>
      </c>
      <c r="AZ891" s="28" t="str">
        <f>IF(AX891&gt;AY891,"Negative","Positive")</f>
        <v>Positive</v>
      </c>
      <c r="BA891" s="36">
        <v>3.7500000000000001E-60</v>
      </c>
      <c r="BB891" s="29" t="s">
        <v>4267</v>
      </c>
      <c r="BC891" s="28">
        <v>460</v>
      </c>
      <c r="BD891" s="28" t="s">
        <v>836</v>
      </c>
      <c r="BE891" s="28">
        <v>9689</v>
      </c>
      <c r="BF891" s="28">
        <v>80.450999999999993</v>
      </c>
      <c r="BG891" s="28">
        <v>8038</v>
      </c>
      <c r="BH891" s="28">
        <v>7906</v>
      </c>
      <c r="BI891" s="28" t="str">
        <f>IF(BG891&gt;BH891,"Negative","Positive")</f>
        <v>Negative</v>
      </c>
      <c r="BJ891" s="36">
        <v>5.2099999999999997E-22</v>
      </c>
      <c r="BK891" s="29" t="s">
        <v>4268</v>
      </c>
      <c r="BL891" s="28">
        <v>1192</v>
      </c>
      <c r="BM891" s="28" t="s">
        <v>4261</v>
      </c>
      <c r="BN891" s="28">
        <v>9848</v>
      </c>
      <c r="BO891" s="28">
        <v>84.507000000000005</v>
      </c>
      <c r="BP891" s="28">
        <v>5895</v>
      </c>
      <c r="BQ891" s="28">
        <v>5827</v>
      </c>
      <c r="BR891" s="28" t="str">
        <f>IF(BP891&gt;BQ891,"Negative","Positive")</f>
        <v>Negative</v>
      </c>
      <c r="BS891" s="36">
        <v>1.41E-11</v>
      </c>
      <c r="BT891" s="29" t="s">
        <v>532</v>
      </c>
      <c r="BU891" s="2">
        <v>482</v>
      </c>
      <c r="BV891" s="2" t="s">
        <v>558</v>
      </c>
      <c r="BW891" s="2">
        <v>9324</v>
      </c>
      <c r="BX891" s="2">
        <v>73.700999999999993</v>
      </c>
      <c r="BY891" s="2">
        <v>7057</v>
      </c>
      <c r="BZ891" s="2">
        <v>7359</v>
      </c>
      <c r="CA891" s="2" t="str">
        <f>IF(BY891&gt;BZ891,"Negative","Positive")</f>
        <v>Positive</v>
      </c>
    </row>
    <row r="892" spans="1:80" x14ac:dyDescent="0.15">
      <c r="A892" s="12"/>
      <c r="B892" s="11">
        <v>28</v>
      </c>
      <c r="I892" s="39"/>
      <c r="J892" s="13"/>
      <c r="K892" s="13"/>
      <c r="L892" s="13"/>
      <c r="M892" s="13"/>
      <c r="N892" s="13"/>
      <c r="O892" s="13"/>
      <c r="P892" s="13"/>
      <c r="Q892" s="13"/>
      <c r="R892" s="29" t="s">
        <v>4269</v>
      </c>
      <c r="S892" s="28">
        <v>412</v>
      </c>
      <c r="T892" s="28" t="s">
        <v>61</v>
      </c>
      <c r="U892" s="28">
        <v>9596</v>
      </c>
      <c r="V892" s="28">
        <v>76.569999999999993</v>
      </c>
      <c r="W892" s="28">
        <v>2896</v>
      </c>
      <c r="X892" s="28">
        <v>3304</v>
      </c>
      <c r="Y892" s="28" t="str">
        <f>IF(W892&gt;X892,"Negative","Positive")</f>
        <v>Positive</v>
      </c>
      <c r="Z892" s="36">
        <v>4.4300000000000002E-57</v>
      </c>
      <c r="AA892" s="29" t="s">
        <v>4270</v>
      </c>
      <c r="AB892" s="28">
        <v>1724</v>
      </c>
      <c r="AC892" s="28" t="s">
        <v>35</v>
      </c>
      <c r="AD892" s="28">
        <v>2689</v>
      </c>
      <c r="AE892" s="28">
        <v>97.661000000000001</v>
      </c>
      <c r="AF892" s="28">
        <v>1</v>
      </c>
      <c r="AG892" s="28">
        <v>1582</v>
      </c>
      <c r="AH892" s="28" t="str">
        <f t="shared" si="13"/>
        <v>Positive</v>
      </c>
      <c r="AI892" s="28">
        <v>0</v>
      </c>
      <c r="AJ892" s="29" t="s">
        <v>4271</v>
      </c>
      <c r="AK892" s="28">
        <v>3140</v>
      </c>
      <c r="AL892" s="28" t="s">
        <v>59</v>
      </c>
      <c r="AM892" s="28">
        <v>4437</v>
      </c>
      <c r="AN892" s="28">
        <v>96.525000000000006</v>
      </c>
      <c r="AO892" s="28">
        <v>3035</v>
      </c>
      <c r="AP892" s="28">
        <v>14</v>
      </c>
      <c r="AQ892" s="28" t="str">
        <f>IF(AO892&gt;AP892,"Negative","Positive")</f>
        <v>Negative</v>
      </c>
      <c r="AR892" s="28">
        <v>0</v>
      </c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</row>
    <row r="893" spans="1:80" x14ac:dyDescent="0.15">
      <c r="A893" s="12"/>
      <c r="B893" s="11">
        <v>28</v>
      </c>
      <c r="I893" s="25"/>
      <c r="M893" s="11"/>
      <c r="R893" s="29" t="s">
        <v>4272</v>
      </c>
      <c r="S893" s="28">
        <v>292</v>
      </c>
      <c r="T893" s="28" t="s">
        <v>61</v>
      </c>
      <c r="U893" s="28">
        <v>9596</v>
      </c>
      <c r="V893" s="28">
        <v>91.724000000000004</v>
      </c>
      <c r="W893" s="28">
        <v>5479</v>
      </c>
      <c r="X893" s="28">
        <v>5190</v>
      </c>
      <c r="Y893" s="28" t="str">
        <f>IF(W893&gt;X893,"Negative","Positive")</f>
        <v>Negative</v>
      </c>
      <c r="Z893" s="36">
        <v>7.8800000000000005E-113</v>
      </c>
      <c r="AA893" s="29" t="s">
        <v>4273</v>
      </c>
      <c r="AB893" s="28">
        <v>1634</v>
      </c>
      <c r="AC893" s="28" t="s">
        <v>35</v>
      </c>
      <c r="AD893" s="28">
        <v>2689</v>
      </c>
      <c r="AE893" s="28">
        <v>97.656999999999996</v>
      </c>
      <c r="AF893" s="28">
        <v>1</v>
      </c>
      <c r="AG893" s="28">
        <v>1323</v>
      </c>
      <c r="AH893" s="28" t="str">
        <f t="shared" si="13"/>
        <v>Positive</v>
      </c>
      <c r="AI893" s="28">
        <v>0</v>
      </c>
      <c r="AJ893" s="29" t="s">
        <v>4274</v>
      </c>
      <c r="AK893" s="28">
        <v>1945</v>
      </c>
      <c r="AL893" s="28" t="s">
        <v>59</v>
      </c>
      <c r="AM893" s="28">
        <v>4437</v>
      </c>
      <c r="AN893" s="28">
        <v>96.811000000000007</v>
      </c>
      <c r="AO893" s="28">
        <v>1863</v>
      </c>
      <c r="AP893" s="28">
        <v>14</v>
      </c>
      <c r="AQ893" s="28" t="str">
        <f>IF(AO893&gt;AP893,"Negative","Positive")</f>
        <v>Negative</v>
      </c>
      <c r="AR893" s="28">
        <v>0</v>
      </c>
      <c r="AS893" s="2"/>
      <c r="AT893" s="2"/>
      <c r="AU893" s="2"/>
      <c r="AV893" s="2"/>
      <c r="AW893" s="2"/>
      <c r="AX893" s="2"/>
      <c r="AY893" s="2"/>
      <c r="AZ893" s="2"/>
      <c r="BA893" s="2"/>
    </row>
    <row r="894" spans="1:80" x14ac:dyDescent="0.15">
      <c r="A894" s="12"/>
      <c r="B894" s="11">
        <v>28</v>
      </c>
      <c r="I894" s="25"/>
      <c r="M894" s="11"/>
      <c r="R894" s="13"/>
      <c r="S894" s="13"/>
      <c r="T894" s="13"/>
      <c r="U894" s="13"/>
      <c r="V894" s="13"/>
      <c r="W894" s="13"/>
      <c r="X894" s="13"/>
      <c r="Y894" s="13"/>
      <c r="Z894" s="13"/>
      <c r="AA894" s="29" t="s">
        <v>4275</v>
      </c>
      <c r="AB894" s="28">
        <v>1535</v>
      </c>
      <c r="AC894" s="28" t="s">
        <v>35</v>
      </c>
      <c r="AD894" s="28">
        <v>2689</v>
      </c>
      <c r="AE894" s="28">
        <v>97.414000000000001</v>
      </c>
      <c r="AF894" s="28">
        <v>1</v>
      </c>
      <c r="AG894" s="28">
        <v>1315</v>
      </c>
      <c r="AH894" s="28" t="str">
        <f t="shared" si="13"/>
        <v>Positive</v>
      </c>
      <c r="AI894" s="28">
        <v>0</v>
      </c>
      <c r="AJ894" s="16"/>
      <c r="AK894" s="13"/>
      <c r="AL894" s="13"/>
      <c r="AM894" s="13"/>
      <c r="AN894" s="18"/>
      <c r="AO894" s="13"/>
      <c r="AP894" s="13"/>
      <c r="AQ894" s="13"/>
      <c r="AR894" s="13"/>
      <c r="AS894" s="2"/>
      <c r="AT894" s="2"/>
      <c r="AU894" s="2"/>
      <c r="AV894" s="2"/>
      <c r="AW894" s="2"/>
      <c r="AX894" s="2"/>
      <c r="AY894" s="2"/>
      <c r="AZ894" s="2"/>
      <c r="BA894" s="2"/>
    </row>
    <row r="895" spans="1:80" x14ac:dyDescent="0.15">
      <c r="A895" s="12"/>
      <c r="B895" s="11">
        <v>28</v>
      </c>
      <c r="I895" s="25"/>
      <c r="M895" s="11"/>
      <c r="R895" s="11"/>
      <c r="S895" s="11"/>
      <c r="T895" s="11"/>
      <c r="U895" s="11"/>
      <c r="V895" s="13"/>
      <c r="W895" s="11"/>
      <c r="X895" s="11"/>
      <c r="Y895" s="11"/>
      <c r="AA895" s="29" t="s">
        <v>4276</v>
      </c>
      <c r="AB895" s="28">
        <v>1478</v>
      </c>
      <c r="AC895" s="28" t="s">
        <v>35</v>
      </c>
      <c r="AD895" s="28">
        <v>2689</v>
      </c>
      <c r="AE895" s="28">
        <v>98.275999999999996</v>
      </c>
      <c r="AF895" s="28">
        <v>1296</v>
      </c>
      <c r="AG895" s="28">
        <v>1353</v>
      </c>
      <c r="AH895" s="28" t="str">
        <f t="shared" si="13"/>
        <v>Positive</v>
      </c>
      <c r="AI895" s="36">
        <v>1.73E-21</v>
      </c>
      <c r="AJ895" s="16"/>
      <c r="AK895" s="13"/>
      <c r="AL895" s="11"/>
      <c r="AM895" s="11"/>
      <c r="AN895" s="18"/>
      <c r="AO895" s="13"/>
      <c r="AP895" s="13"/>
      <c r="AQ895" s="11"/>
      <c r="AR895" s="11"/>
      <c r="AS895" s="2"/>
      <c r="AT895" s="2"/>
      <c r="AU895" s="2"/>
      <c r="AV895" s="2"/>
      <c r="AW895" s="2"/>
      <c r="AX895" s="2"/>
      <c r="AY895" s="2"/>
      <c r="AZ895" s="2"/>
      <c r="BA895" s="2"/>
    </row>
    <row r="896" spans="1:80" x14ac:dyDescent="0.15">
      <c r="A896" s="12"/>
      <c r="B896" s="11">
        <v>28</v>
      </c>
      <c r="M896" s="11"/>
      <c r="R896" s="11"/>
      <c r="S896" s="11"/>
      <c r="T896" s="11"/>
      <c r="U896" s="11"/>
      <c r="V896" s="11"/>
      <c r="W896" s="11"/>
      <c r="X896" s="11"/>
      <c r="Y896" s="11"/>
      <c r="AA896" s="29" t="s">
        <v>4277</v>
      </c>
      <c r="AB896" s="28">
        <v>1201</v>
      </c>
      <c r="AC896" s="28" t="s">
        <v>35</v>
      </c>
      <c r="AD896" s="28">
        <v>2689</v>
      </c>
      <c r="AE896" s="28">
        <v>97.507000000000005</v>
      </c>
      <c r="AF896" s="28">
        <v>1</v>
      </c>
      <c r="AG896" s="28">
        <v>1043</v>
      </c>
      <c r="AH896" s="28" t="str">
        <f t="shared" si="13"/>
        <v>Positive</v>
      </c>
      <c r="AI896" s="28">
        <v>0</v>
      </c>
      <c r="AJ896" s="16"/>
      <c r="AK896" s="13"/>
      <c r="AL896" s="11"/>
      <c r="AM896" s="11"/>
      <c r="AN896" s="18"/>
      <c r="AO896" s="13"/>
      <c r="AP896" s="13"/>
      <c r="AQ896" s="11"/>
      <c r="AR896" s="11"/>
      <c r="AS896" s="2"/>
      <c r="AT896" s="2"/>
      <c r="AU896" s="2"/>
      <c r="AV896" s="2"/>
      <c r="AW896" s="2"/>
      <c r="AX896" s="2"/>
      <c r="AY896" s="2"/>
      <c r="AZ896" s="2"/>
      <c r="BA896" s="2"/>
    </row>
    <row r="897" spans="1:53" x14ac:dyDescent="0.15">
      <c r="A897" s="12"/>
      <c r="B897" s="11">
        <v>28</v>
      </c>
      <c r="M897" s="11"/>
      <c r="R897" s="11"/>
      <c r="S897" s="11"/>
      <c r="T897" s="11"/>
      <c r="U897" s="11"/>
      <c r="V897" s="11"/>
      <c r="W897" s="11"/>
      <c r="X897" s="11"/>
      <c r="Y897" s="11"/>
      <c r="AA897" s="29" t="s">
        <v>4278</v>
      </c>
      <c r="AB897" s="28">
        <v>1004</v>
      </c>
      <c r="AC897" s="28" t="s">
        <v>35</v>
      </c>
      <c r="AD897" s="28">
        <v>2689</v>
      </c>
      <c r="AE897" s="28">
        <v>98.823999999999998</v>
      </c>
      <c r="AF897" s="28">
        <v>824</v>
      </c>
      <c r="AG897" s="28">
        <v>1588</v>
      </c>
      <c r="AH897" s="28" t="str">
        <f t="shared" si="13"/>
        <v>Positive</v>
      </c>
      <c r="AI897" s="28">
        <v>0</v>
      </c>
      <c r="AJ897" s="16"/>
      <c r="AK897" s="13"/>
      <c r="AL897" s="11"/>
      <c r="AM897" s="11"/>
      <c r="AN897" s="18"/>
      <c r="AO897" s="13"/>
      <c r="AP897" s="13"/>
      <c r="AQ897" s="11"/>
      <c r="AR897" s="19"/>
      <c r="AS897" s="2"/>
      <c r="AT897" s="2"/>
      <c r="AU897" s="2"/>
      <c r="AV897" s="2"/>
      <c r="AW897" s="2"/>
      <c r="AX897" s="2"/>
      <c r="AY897" s="2"/>
      <c r="AZ897" s="2"/>
      <c r="BA897" s="2"/>
    </row>
    <row r="898" spans="1:53" x14ac:dyDescent="0.15">
      <c r="B898" s="11">
        <v>28</v>
      </c>
      <c r="D898" s="2"/>
      <c r="E898" s="11"/>
      <c r="G898" s="2"/>
      <c r="H898" s="2"/>
      <c r="Z898" s="2"/>
      <c r="AA898" s="29" t="s">
        <v>4279</v>
      </c>
      <c r="AB898" s="28">
        <v>807</v>
      </c>
      <c r="AC898" s="28" t="s">
        <v>35</v>
      </c>
      <c r="AD898" s="28">
        <v>2689</v>
      </c>
      <c r="AE898" s="28">
        <v>96.870999999999995</v>
      </c>
      <c r="AF898" s="28">
        <v>1640</v>
      </c>
      <c r="AG898" s="28">
        <v>2374</v>
      </c>
      <c r="AH898" s="28" t="str">
        <f t="shared" si="13"/>
        <v>Positive</v>
      </c>
      <c r="AI898" s="28">
        <v>0</v>
      </c>
      <c r="AS898" s="2"/>
      <c r="AT898" s="2"/>
      <c r="AU898" s="2"/>
      <c r="AV898" s="2"/>
      <c r="AW898" s="2"/>
      <c r="AX898" s="2"/>
      <c r="AY898" s="2"/>
      <c r="AZ898" s="2"/>
      <c r="BA898" s="2"/>
    </row>
    <row r="899" spans="1:53" x14ac:dyDescent="0.15">
      <c r="B899" s="11">
        <v>28</v>
      </c>
      <c r="D899" s="2"/>
      <c r="E899" s="11"/>
      <c r="G899" s="2"/>
      <c r="H899" s="2"/>
      <c r="Z899" s="2"/>
      <c r="AA899" s="29" t="s">
        <v>4280</v>
      </c>
      <c r="AB899" s="28">
        <v>785</v>
      </c>
      <c r="AC899" s="28" t="s">
        <v>35</v>
      </c>
      <c r="AD899" s="28">
        <v>2689</v>
      </c>
      <c r="AE899" s="28">
        <v>98.597999999999999</v>
      </c>
      <c r="AF899" s="28">
        <v>824</v>
      </c>
      <c r="AG899" s="28">
        <v>1465</v>
      </c>
      <c r="AH899" s="28" t="str">
        <f t="shared" si="13"/>
        <v>Positive</v>
      </c>
      <c r="AI899" s="28">
        <v>0</v>
      </c>
      <c r="AS899" s="2"/>
      <c r="AT899" s="2"/>
      <c r="AU899" s="2"/>
      <c r="AV899" s="2"/>
      <c r="AW899" s="2"/>
      <c r="AX899" s="2"/>
      <c r="AY899" s="2"/>
      <c r="AZ899" s="2"/>
      <c r="BA899" s="2"/>
    </row>
    <row r="900" spans="1:53" x14ac:dyDescent="0.15">
      <c r="B900" s="11">
        <v>28</v>
      </c>
      <c r="D900" s="2"/>
      <c r="E900" s="11"/>
      <c r="G900" s="2"/>
      <c r="H900" s="2"/>
      <c r="Z900" s="2"/>
      <c r="AA900" s="29" t="s">
        <v>4281</v>
      </c>
      <c r="AB900" s="28">
        <v>756</v>
      </c>
      <c r="AC900" s="28" t="s">
        <v>35</v>
      </c>
      <c r="AD900" s="28">
        <v>2689</v>
      </c>
      <c r="AE900" s="28">
        <v>96.825000000000003</v>
      </c>
      <c r="AF900" s="28">
        <v>1640</v>
      </c>
      <c r="AG900" s="28">
        <v>2395</v>
      </c>
      <c r="AH900" s="28" t="str">
        <f t="shared" si="13"/>
        <v>Positive</v>
      </c>
      <c r="AI900" s="28">
        <v>0</v>
      </c>
      <c r="AS900" s="2"/>
      <c r="AT900" s="2"/>
      <c r="AU900" s="2"/>
      <c r="AV900" s="2"/>
      <c r="AW900" s="2"/>
      <c r="AX900" s="2"/>
      <c r="AY900" s="2"/>
      <c r="AZ900" s="2"/>
      <c r="BA900" s="2"/>
    </row>
    <row r="901" spans="1:53" x14ac:dyDescent="0.15">
      <c r="B901" s="11">
        <v>28</v>
      </c>
      <c r="D901" s="2"/>
      <c r="E901" s="11"/>
      <c r="G901" s="2"/>
      <c r="H901" s="2"/>
      <c r="Z901" s="2"/>
      <c r="AA901" s="29" t="s">
        <v>4282</v>
      </c>
      <c r="AB901" s="28">
        <v>671</v>
      </c>
      <c r="AC901" s="28" t="s">
        <v>35</v>
      </c>
      <c r="AD901" s="28">
        <v>2689</v>
      </c>
      <c r="AE901" s="28">
        <v>100</v>
      </c>
      <c r="AF901" s="28">
        <v>1611</v>
      </c>
      <c r="AG901" s="28">
        <v>1564</v>
      </c>
      <c r="AH901" s="28" t="str">
        <f t="shared" si="13"/>
        <v>Negative</v>
      </c>
      <c r="AI901" s="36">
        <v>6.0200000000000003E-18</v>
      </c>
      <c r="AS901" s="2"/>
      <c r="AT901" s="2"/>
      <c r="AU901" s="2"/>
      <c r="AV901" s="2"/>
      <c r="AW901" s="2"/>
      <c r="AX901" s="2"/>
      <c r="AY901" s="2"/>
      <c r="AZ901" s="2"/>
      <c r="BA901" s="2"/>
    </row>
    <row r="902" spans="1:53" x14ac:dyDescent="0.15">
      <c r="B902" s="11">
        <v>28</v>
      </c>
      <c r="D902" s="2"/>
      <c r="E902" s="11"/>
      <c r="G902" s="2"/>
      <c r="H902" s="2"/>
      <c r="Z902" s="2"/>
      <c r="AA902" s="29" t="s">
        <v>4283</v>
      </c>
      <c r="AB902" s="28">
        <v>611</v>
      </c>
      <c r="AC902" s="28" t="s">
        <v>35</v>
      </c>
      <c r="AD902" s="28">
        <v>2689</v>
      </c>
      <c r="AE902" s="28">
        <v>98.515000000000001</v>
      </c>
      <c r="AF902" s="28">
        <v>1062</v>
      </c>
      <c r="AG902" s="28">
        <v>1465</v>
      </c>
      <c r="AH902" s="28" t="str">
        <f t="shared" si="13"/>
        <v>Positive</v>
      </c>
      <c r="AI902" s="28">
        <v>0</v>
      </c>
      <c r="AS902" s="2"/>
      <c r="AT902" s="2"/>
      <c r="AU902" s="2"/>
      <c r="AV902" s="2"/>
      <c r="AW902" s="2"/>
      <c r="AX902" s="2"/>
      <c r="AY902" s="2"/>
      <c r="AZ902" s="2"/>
      <c r="BA902" s="2"/>
    </row>
    <row r="903" spans="1:53" x14ac:dyDescent="0.15">
      <c r="B903" s="11">
        <v>28</v>
      </c>
      <c r="D903" s="2"/>
      <c r="E903" s="11"/>
      <c r="G903" s="2"/>
      <c r="H903" s="2"/>
      <c r="Z903" s="2"/>
      <c r="AA903" s="29" t="s">
        <v>4284</v>
      </c>
      <c r="AB903" s="28">
        <v>484</v>
      </c>
      <c r="AC903" s="28" t="s">
        <v>35</v>
      </c>
      <c r="AD903" s="28">
        <v>2689</v>
      </c>
      <c r="AE903" s="28">
        <v>97.441999999999993</v>
      </c>
      <c r="AF903" s="28">
        <v>1640</v>
      </c>
      <c r="AG903" s="28">
        <v>2030</v>
      </c>
      <c r="AH903" s="28" t="str">
        <f t="shared" si="13"/>
        <v>Positive</v>
      </c>
      <c r="AI903" s="28">
        <v>0</v>
      </c>
      <c r="AS903" s="2"/>
      <c r="AT903" s="2"/>
      <c r="AU903" s="2"/>
      <c r="AV903" s="2"/>
      <c r="AW903" s="2"/>
      <c r="AX903" s="2"/>
      <c r="AY903" s="2"/>
      <c r="AZ903" s="2"/>
      <c r="BA903" s="2"/>
    </row>
    <row r="904" spans="1:53" x14ac:dyDescent="0.15">
      <c r="B904" s="11">
        <v>28</v>
      </c>
      <c r="D904" s="2"/>
      <c r="E904" s="11"/>
      <c r="G904" s="2"/>
      <c r="H904" s="2"/>
      <c r="Z904" s="2"/>
      <c r="AA904" s="29" t="s">
        <v>4285</v>
      </c>
      <c r="AB904" s="28">
        <v>423</v>
      </c>
      <c r="AC904" s="28" t="s">
        <v>35</v>
      </c>
      <c r="AD904" s="28">
        <v>2689</v>
      </c>
      <c r="AE904" s="28">
        <v>94.85</v>
      </c>
      <c r="AF904" s="28">
        <v>381</v>
      </c>
      <c r="AG904" s="28">
        <v>613</v>
      </c>
      <c r="AH904" s="28" t="str">
        <f t="shared" si="13"/>
        <v>Positive</v>
      </c>
      <c r="AI904" s="36">
        <v>5.5300000000000001E-101</v>
      </c>
      <c r="AS904" s="2"/>
      <c r="AT904" s="2"/>
      <c r="AU904" s="2"/>
      <c r="AV904" s="2"/>
      <c r="AW904" s="2"/>
      <c r="AX904" s="2"/>
      <c r="AY904" s="2"/>
      <c r="AZ904" s="2"/>
      <c r="BA904" s="2"/>
    </row>
    <row r="905" spans="1:53" x14ac:dyDescent="0.15">
      <c r="B905" s="11">
        <v>28</v>
      </c>
      <c r="D905" s="2"/>
      <c r="E905" s="11"/>
      <c r="G905" s="2"/>
      <c r="H905" s="2"/>
      <c r="Z905" s="2"/>
      <c r="AA905" s="29" t="s">
        <v>4286</v>
      </c>
      <c r="AB905" s="28">
        <v>327</v>
      </c>
      <c r="AC905" s="28" t="s">
        <v>35</v>
      </c>
      <c r="AD905" s="28">
        <v>2689</v>
      </c>
      <c r="AE905" s="28">
        <v>95</v>
      </c>
      <c r="AF905" s="28">
        <v>2584</v>
      </c>
      <c r="AG905" s="28">
        <v>2505</v>
      </c>
      <c r="AH905" s="28" t="str">
        <f t="shared" si="13"/>
        <v>Negative</v>
      </c>
      <c r="AI905" s="36">
        <v>2.1599999999999999E-29</v>
      </c>
      <c r="AS905" s="2"/>
      <c r="AT905" s="2"/>
      <c r="AU905" s="2"/>
      <c r="AV905" s="2"/>
      <c r="AW905" s="2"/>
      <c r="AX905" s="2"/>
      <c r="AY905" s="2"/>
      <c r="AZ905" s="2"/>
      <c r="BA905" s="2"/>
    </row>
    <row r="906" spans="1:53" x14ac:dyDescent="0.15">
      <c r="B906" s="11">
        <v>28</v>
      </c>
      <c r="D906" s="2"/>
      <c r="E906" s="11"/>
      <c r="G906" s="2"/>
      <c r="H906" s="2"/>
      <c r="Z906" s="2"/>
      <c r="AA906" s="29" t="s">
        <v>4287</v>
      </c>
      <c r="AB906" s="28">
        <v>317</v>
      </c>
      <c r="AC906" s="28" t="s">
        <v>35</v>
      </c>
      <c r="AD906" s="28">
        <v>2689</v>
      </c>
      <c r="AE906" s="28">
        <v>96.841999999999999</v>
      </c>
      <c r="AF906" s="28">
        <v>2524</v>
      </c>
      <c r="AG906" s="28">
        <v>2430</v>
      </c>
      <c r="AH906" s="28" t="str">
        <f t="shared" si="13"/>
        <v>Negative</v>
      </c>
      <c r="AI906" s="36">
        <v>2.06E-39</v>
      </c>
      <c r="AS906" s="2"/>
      <c r="AT906" s="2"/>
      <c r="AU906" s="2"/>
      <c r="AV906" s="2"/>
      <c r="AW906" s="2"/>
      <c r="AX906" s="2"/>
      <c r="AY906" s="2"/>
      <c r="AZ906" s="2"/>
      <c r="BA906" s="2"/>
    </row>
    <row r="907" spans="1:53" x14ac:dyDescent="0.15">
      <c r="B907" s="11">
        <v>28</v>
      </c>
      <c r="D907" s="2"/>
      <c r="E907" s="11"/>
      <c r="G907" s="2"/>
      <c r="H907" s="2"/>
      <c r="Z907" s="2"/>
      <c r="AA907" s="29" t="s">
        <v>4288</v>
      </c>
      <c r="AB907" s="28">
        <v>314</v>
      </c>
      <c r="AC907" s="28" t="s">
        <v>35</v>
      </c>
      <c r="AD907" s="28">
        <v>2689</v>
      </c>
      <c r="AE907" s="28">
        <v>97.058999999999997</v>
      </c>
      <c r="AF907" s="28">
        <v>1</v>
      </c>
      <c r="AG907" s="28">
        <v>170</v>
      </c>
      <c r="AH907" s="28" t="str">
        <f t="shared" si="13"/>
        <v>Positive</v>
      </c>
      <c r="AI907" s="36">
        <v>8.9600000000000004E-78</v>
      </c>
      <c r="AS907" s="2"/>
      <c r="AT907" s="2"/>
      <c r="AU907" s="2"/>
      <c r="AV907" s="2"/>
      <c r="AW907" s="2"/>
      <c r="AX907" s="2"/>
      <c r="AY907" s="2"/>
      <c r="AZ907" s="2"/>
      <c r="BA907" s="2"/>
    </row>
    <row r="908" spans="1:53" x14ac:dyDescent="0.15">
      <c r="B908" s="11">
        <v>28</v>
      </c>
      <c r="D908" s="2"/>
      <c r="E908" s="11"/>
      <c r="G908" s="2"/>
      <c r="H908" s="2"/>
      <c r="Z908" s="2"/>
      <c r="AA908" s="29" t="s">
        <v>4289</v>
      </c>
      <c r="AB908" s="28">
        <v>314</v>
      </c>
      <c r="AC908" s="28" t="s">
        <v>35</v>
      </c>
      <c r="AD908" s="28">
        <v>2689</v>
      </c>
      <c r="AE908" s="28">
        <v>94.963999999999999</v>
      </c>
      <c r="AF908" s="28">
        <v>1820</v>
      </c>
      <c r="AG908" s="28">
        <v>1958</v>
      </c>
      <c r="AH908" s="28" t="str">
        <f t="shared" si="13"/>
        <v>Positive</v>
      </c>
      <c r="AI908" s="36">
        <v>3.32E-57</v>
      </c>
      <c r="AS908" s="2"/>
      <c r="AT908" s="2"/>
      <c r="AU908" s="2"/>
      <c r="AV908" s="2"/>
      <c r="AW908" s="2"/>
      <c r="AX908" s="2"/>
      <c r="AY908" s="2"/>
      <c r="AZ908" s="2"/>
      <c r="BA908" s="2"/>
    </row>
    <row r="909" spans="1:53" x14ac:dyDescent="0.15">
      <c r="B909" s="11">
        <v>28</v>
      </c>
      <c r="D909" s="2"/>
      <c r="E909" s="11"/>
      <c r="G909" s="2"/>
      <c r="H909" s="2"/>
      <c r="Z909" s="2"/>
      <c r="AA909" s="29" t="s">
        <v>4290</v>
      </c>
      <c r="AB909" s="28">
        <v>307</v>
      </c>
      <c r="AC909" s="28" t="s">
        <v>35</v>
      </c>
      <c r="AD909" s="28">
        <v>2689</v>
      </c>
      <c r="AE909" s="28">
        <v>97.861000000000004</v>
      </c>
      <c r="AF909" s="28">
        <v>1279</v>
      </c>
      <c r="AG909" s="28">
        <v>1465</v>
      </c>
      <c r="AH909" s="28" t="str">
        <f t="shared" si="13"/>
        <v>Positive</v>
      </c>
      <c r="AI909" s="36">
        <v>6.6699999999999996E-89</v>
      </c>
      <c r="AS909" s="2"/>
      <c r="AT909" s="2"/>
      <c r="AU909" s="2"/>
      <c r="AV909" s="2"/>
      <c r="AW909" s="2"/>
      <c r="AX909" s="2"/>
      <c r="AY909" s="2"/>
      <c r="AZ909" s="2"/>
      <c r="BA909" s="2"/>
    </row>
    <row r="910" spans="1:53" x14ac:dyDescent="0.15">
      <c r="B910" s="11">
        <v>28</v>
      </c>
      <c r="D910" s="2"/>
      <c r="E910" s="11"/>
      <c r="G910" s="2"/>
      <c r="H910" s="2"/>
      <c r="Z910" s="2"/>
      <c r="AA910" s="29" t="s">
        <v>4198</v>
      </c>
      <c r="AB910" s="28">
        <v>298</v>
      </c>
      <c r="AC910" s="28" t="s">
        <v>35</v>
      </c>
      <c r="AD910" s="28">
        <v>2689</v>
      </c>
      <c r="AE910" s="28">
        <v>100</v>
      </c>
      <c r="AF910" s="28">
        <v>1309</v>
      </c>
      <c r="AG910" s="28">
        <v>1340</v>
      </c>
      <c r="AH910" s="28" t="str">
        <f t="shared" si="13"/>
        <v>Positive</v>
      </c>
      <c r="AI910" s="36">
        <v>2.0099999999999999E-9</v>
      </c>
      <c r="AS910" s="2"/>
      <c r="AT910" s="2"/>
      <c r="AU910" s="2"/>
      <c r="AV910" s="2"/>
      <c r="AW910" s="2"/>
      <c r="AX910" s="2"/>
      <c r="AY910" s="2"/>
      <c r="AZ910" s="2"/>
      <c r="BA910" s="2"/>
    </row>
    <row r="911" spans="1:53" x14ac:dyDescent="0.15">
      <c r="B911" s="11">
        <v>28</v>
      </c>
      <c r="D911" s="2"/>
      <c r="E911" s="11"/>
      <c r="G911" s="2"/>
      <c r="H911" s="2"/>
      <c r="Z911" s="2"/>
      <c r="AA911" s="29" t="s">
        <v>4291</v>
      </c>
      <c r="AB911" s="28">
        <v>286</v>
      </c>
      <c r="AC911" s="28" t="s">
        <v>35</v>
      </c>
      <c r="AD911" s="28">
        <v>2689</v>
      </c>
      <c r="AE911" s="28">
        <v>98.234999999999999</v>
      </c>
      <c r="AF911" s="28">
        <v>1296</v>
      </c>
      <c r="AG911" s="28">
        <v>1465</v>
      </c>
      <c r="AH911" s="28" t="str">
        <f t="shared" si="13"/>
        <v>Positive</v>
      </c>
      <c r="AI911" s="36">
        <v>3.7400000000000001E-81</v>
      </c>
      <c r="AS911" s="2"/>
      <c r="AT911" s="2"/>
      <c r="AU911" s="2"/>
      <c r="AV911" s="2"/>
      <c r="AW911" s="2"/>
      <c r="AX911" s="2"/>
      <c r="AY911" s="2"/>
      <c r="AZ911" s="2"/>
      <c r="BA911" s="2"/>
    </row>
    <row r="912" spans="1:53" x14ac:dyDescent="0.15">
      <c r="B912" s="11">
        <v>28</v>
      </c>
      <c r="D912" s="2"/>
      <c r="E912" s="11"/>
      <c r="G912" s="2"/>
      <c r="H912" s="2"/>
      <c r="Z912" s="2"/>
      <c r="AA912" s="29" t="s">
        <v>4292</v>
      </c>
      <c r="AB912" s="28">
        <v>285</v>
      </c>
      <c r="AC912" s="28" t="s">
        <v>35</v>
      </c>
      <c r="AD912" s="28">
        <v>2689</v>
      </c>
      <c r="AE912" s="28">
        <v>100</v>
      </c>
      <c r="AF912" s="28">
        <v>2524</v>
      </c>
      <c r="AG912" s="28">
        <v>2481</v>
      </c>
      <c r="AH912" s="28" t="str">
        <f t="shared" si="13"/>
        <v>Negative</v>
      </c>
      <c r="AI912" s="36">
        <v>4.0899999999999999E-16</v>
      </c>
      <c r="AS912" s="2"/>
      <c r="AT912" s="2"/>
      <c r="AU912" s="2"/>
      <c r="AV912" s="2"/>
      <c r="AW912" s="2"/>
      <c r="AX912" s="2"/>
      <c r="AY912" s="2"/>
      <c r="AZ912" s="2"/>
      <c r="BA912" s="2"/>
    </row>
    <row r="913" spans="1:76" x14ac:dyDescent="0.15">
      <c r="B913" s="11">
        <v>28</v>
      </c>
      <c r="D913" s="2"/>
      <c r="E913" s="11"/>
      <c r="G913" s="2"/>
      <c r="H913" s="2"/>
      <c r="Z913" s="2"/>
      <c r="AA913" s="29" t="s">
        <v>4293</v>
      </c>
      <c r="AB913" s="28">
        <v>285</v>
      </c>
      <c r="AC913" s="28" t="s">
        <v>35</v>
      </c>
      <c r="AD913" s="28">
        <v>2689</v>
      </c>
      <c r="AE913" s="28">
        <v>96.899000000000001</v>
      </c>
      <c r="AF913" s="28">
        <v>1820</v>
      </c>
      <c r="AG913" s="28">
        <v>1948</v>
      </c>
      <c r="AH913" s="28" t="str">
        <f t="shared" si="13"/>
        <v>Positive</v>
      </c>
      <c r="AI913" s="36">
        <v>1.07E-56</v>
      </c>
      <c r="AS913" s="2"/>
      <c r="AT913" s="2"/>
      <c r="AU913" s="2"/>
      <c r="AV913" s="2"/>
      <c r="AW913" s="2"/>
      <c r="AX913" s="2"/>
      <c r="AY913" s="2"/>
      <c r="AZ913" s="2"/>
      <c r="BA913" s="2"/>
    </row>
    <row r="914" spans="1:76" x14ac:dyDescent="0.15">
      <c r="B914" s="11">
        <v>28</v>
      </c>
      <c r="D914" s="2"/>
      <c r="E914" s="11"/>
      <c r="G914" s="2"/>
      <c r="H914" s="2"/>
      <c r="Z914" s="2"/>
      <c r="AA914" s="29" t="s">
        <v>1394</v>
      </c>
      <c r="AB914" s="28">
        <v>271</v>
      </c>
      <c r="AC914" s="28" t="s">
        <v>35</v>
      </c>
      <c r="AD914" s="28">
        <v>2689</v>
      </c>
      <c r="AE914" s="28">
        <v>100</v>
      </c>
      <c r="AF914" s="28">
        <v>1291</v>
      </c>
      <c r="AG914" s="28">
        <v>1326</v>
      </c>
      <c r="AH914" s="28" t="str">
        <f t="shared" si="13"/>
        <v>Positive</v>
      </c>
      <c r="AI914" s="36">
        <v>1.0799999999999999E-11</v>
      </c>
      <c r="AS914" s="2"/>
      <c r="AT914" s="2"/>
      <c r="AU914" s="2"/>
      <c r="AV914" s="2"/>
      <c r="AW914" s="2"/>
      <c r="AX914" s="2"/>
      <c r="AY914" s="2"/>
      <c r="AZ914" s="2"/>
      <c r="BA914" s="2"/>
    </row>
    <row r="915" spans="1:76" x14ac:dyDescent="0.15">
      <c r="B915" s="11">
        <v>28</v>
      </c>
      <c r="D915" s="2"/>
      <c r="E915" s="11"/>
      <c r="G915" s="2"/>
      <c r="H915" s="2"/>
      <c r="Z915" s="2"/>
      <c r="AA915" s="29" t="s">
        <v>4294</v>
      </c>
      <c r="AB915" s="28">
        <v>267</v>
      </c>
      <c r="AC915" s="28" t="s">
        <v>35</v>
      </c>
      <c r="AD915" s="28">
        <v>2689</v>
      </c>
      <c r="AE915" s="28">
        <v>97.367999999999995</v>
      </c>
      <c r="AF915" s="28">
        <v>1276</v>
      </c>
      <c r="AG915" s="28">
        <v>1465</v>
      </c>
      <c r="AH915" s="28" t="str">
        <f t="shared" si="13"/>
        <v>Positive</v>
      </c>
      <c r="AI915" s="36">
        <v>5.7300000000000003E-89</v>
      </c>
      <c r="AS915" s="2"/>
      <c r="AT915" s="2"/>
      <c r="AU915" s="2"/>
      <c r="AV915" s="2"/>
      <c r="AW915" s="2"/>
      <c r="AX915" s="2"/>
      <c r="AY915" s="2"/>
      <c r="AZ915" s="2"/>
      <c r="BA915" s="2"/>
    </row>
    <row r="916" spans="1:76" x14ac:dyDescent="0.15">
      <c r="B916" s="11">
        <v>28</v>
      </c>
      <c r="D916" s="2"/>
      <c r="E916" s="11"/>
      <c r="G916" s="2"/>
      <c r="H916" s="2"/>
      <c r="Z916" s="2"/>
      <c r="AA916" s="29" t="s">
        <v>4295</v>
      </c>
      <c r="AB916" s="28">
        <v>263</v>
      </c>
      <c r="AC916" s="28" t="s">
        <v>35</v>
      </c>
      <c r="AD916" s="28">
        <v>2689</v>
      </c>
      <c r="AE916" s="28">
        <v>94.34</v>
      </c>
      <c r="AF916" s="28">
        <v>2635</v>
      </c>
      <c r="AG916" s="28">
        <v>2371</v>
      </c>
      <c r="AH916" s="28" t="str">
        <f t="shared" si="13"/>
        <v>Negative</v>
      </c>
      <c r="AI916" s="36">
        <v>1.9599999999999999E-113</v>
      </c>
      <c r="AS916" s="2"/>
      <c r="AT916" s="2"/>
      <c r="AU916" s="2"/>
      <c r="AV916" s="2"/>
      <c r="AW916" s="2"/>
      <c r="AX916" s="2"/>
      <c r="AY916" s="2"/>
      <c r="AZ916" s="2"/>
      <c r="BA916" s="2"/>
    </row>
    <row r="917" spans="1:76" x14ac:dyDescent="0.15">
      <c r="B917" s="11">
        <v>28</v>
      </c>
      <c r="D917" s="2"/>
      <c r="E917" s="11"/>
      <c r="G917" s="2"/>
      <c r="H917" s="2"/>
      <c r="Z917" s="2"/>
      <c r="AA917" s="29" t="s">
        <v>4296</v>
      </c>
      <c r="AB917" s="28">
        <v>261</v>
      </c>
      <c r="AC917" s="28" t="s">
        <v>35</v>
      </c>
      <c r="AD917" s="28">
        <v>2689</v>
      </c>
      <c r="AE917" s="28">
        <v>98.286000000000001</v>
      </c>
      <c r="AF917" s="28">
        <v>1291</v>
      </c>
      <c r="AG917" s="28">
        <v>1465</v>
      </c>
      <c r="AH917" s="28" t="str">
        <f t="shared" si="13"/>
        <v>Positive</v>
      </c>
      <c r="AI917" s="36">
        <v>5.6300000000000004E-84</v>
      </c>
      <c r="AS917" s="2"/>
      <c r="AT917" s="2"/>
      <c r="AU917" s="2"/>
      <c r="AV917" s="2"/>
      <c r="AW917" s="2"/>
      <c r="AX917" s="2"/>
      <c r="AY917" s="2"/>
      <c r="AZ917" s="2"/>
      <c r="BA917" s="2"/>
    </row>
    <row r="918" spans="1:76" x14ac:dyDescent="0.15">
      <c r="B918" s="11">
        <v>28</v>
      </c>
      <c r="D918" s="2"/>
      <c r="E918" s="11"/>
      <c r="G918" s="2"/>
      <c r="H918" s="2"/>
      <c r="Z918" s="2"/>
      <c r="AA918" s="29" t="s">
        <v>1926</v>
      </c>
      <c r="AB918" s="28">
        <v>260</v>
      </c>
      <c r="AC918" s="28" t="s">
        <v>35</v>
      </c>
      <c r="AD918" s="28">
        <v>2689</v>
      </c>
      <c r="AE918" s="28">
        <v>95.522000000000006</v>
      </c>
      <c r="AF918" s="28">
        <v>592</v>
      </c>
      <c r="AG918" s="28">
        <v>658</v>
      </c>
      <c r="AH918" s="28" t="str">
        <f t="shared" si="13"/>
        <v>Positive</v>
      </c>
      <c r="AI918" s="36">
        <v>6.1000000000000004E-24</v>
      </c>
      <c r="AS918" s="2"/>
      <c r="AT918" s="2"/>
      <c r="AU918" s="2"/>
      <c r="AV918" s="2"/>
      <c r="AW918" s="2"/>
      <c r="AX918" s="2"/>
      <c r="AY918" s="2"/>
      <c r="AZ918" s="2"/>
      <c r="BA918" s="2"/>
    </row>
    <row r="919" spans="1:76" x14ac:dyDescent="0.15">
      <c r="B919" s="11">
        <v>28</v>
      </c>
      <c r="D919" s="2"/>
      <c r="E919" s="11"/>
      <c r="G919" s="2"/>
      <c r="H919" s="2"/>
      <c r="Z919" s="2"/>
      <c r="AA919" s="29" t="s">
        <v>4297</v>
      </c>
      <c r="AB919" s="28">
        <v>251</v>
      </c>
      <c r="AC919" s="28" t="s">
        <v>35</v>
      </c>
      <c r="AD919" s="28">
        <v>2689</v>
      </c>
      <c r="AE919" s="28">
        <v>91.262</v>
      </c>
      <c r="AF919" s="28">
        <v>2600</v>
      </c>
      <c r="AG919" s="28">
        <v>2498</v>
      </c>
      <c r="AH919" s="28" t="str">
        <f t="shared" si="13"/>
        <v>Negative</v>
      </c>
      <c r="AI919" s="36">
        <v>2.08E-33</v>
      </c>
      <c r="AS919" s="2"/>
      <c r="AT919" s="2"/>
      <c r="AU919" s="2"/>
      <c r="AV919" s="2"/>
      <c r="AW919" s="2"/>
      <c r="AX919" s="2"/>
      <c r="AY919" s="2"/>
      <c r="AZ919" s="2"/>
      <c r="BA919" s="2"/>
    </row>
    <row r="920" spans="1:76" x14ac:dyDescent="0.15">
      <c r="B920" s="11">
        <v>28</v>
      </c>
      <c r="D920" s="2"/>
      <c r="E920" s="11"/>
      <c r="G920" s="2"/>
      <c r="H920" s="2"/>
      <c r="Z920" s="2"/>
      <c r="AA920" s="29" t="s">
        <v>4298</v>
      </c>
      <c r="AB920" s="28">
        <v>242</v>
      </c>
      <c r="AC920" s="28" t="s">
        <v>35</v>
      </c>
      <c r="AD920" s="28">
        <v>2689</v>
      </c>
      <c r="AE920" s="28">
        <v>91.736000000000004</v>
      </c>
      <c r="AF920" s="28">
        <v>2618</v>
      </c>
      <c r="AG920" s="28">
        <v>2498</v>
      </c>
      <c r="AH920" s="28" t="str">
        <f t="shared" si="13"/>
        <v>Negative</v>
      </c>
      <c r="AI920" s="36">
        <v>9.1799999999999998E-42</v>
      </c>
      <c r="AS920" s="2"/>
      <c r="AT920" s="2"/>
      <c r="AU920" s="2"/>
      <c r="AV920" s="2"/>
      <c r="AW920" s="2"/>
      <c r="AX920" s="2"/>
      <c r="AY920" s="2"/>
      <c r="AZ920" s="2"/>
      <c r="BA920" s="2"/>
    </row>
    <row r="921" spans="1:76" x14ac:dyDescent="0.15">
      <c r="B921" s="11">
        <v>28</v>
      </c>
      <c r="D921" s="2"/>
      <c r="E921" s="11"/>
      <c r="G921" s="2"/>
      <c r="H921" s="2"/>
      <c r="Z921" s="2"/>
      <c r="AA921" s="29" t="s">
        <v>4299</v>
      </c>
      <c r="AB921" s="28">
        <v>227</v>
      </c>
      <c r="AC921" s="28" t="s">
        <v>35</v>
      </c>
      <c r="AD921" s="28">
        <v>2689</v>
      </c>
      <c r="AE921" s="28">
        <v>93.548000000000002</v>
      </c>
      <c r="AF921" s="28">
        <v>2430</v>
      </c>
      <c r="AG921" s="28">
        <v>2520</v>
      </c>
      <c r="AH921" s="28" t="str">
        <f t="shared" si="13"/>
        <v>Positive</v>
      </c>
      <c r="AI921" s="36">
        <v>6.7000000000000003E-33</v>
      </c>
      <c r="AS921" s="2"/>
      <c r="AT921" s="2"/>
      <c r="AU921" s="2"/>
      <c r="AV921" s="2"/>
      <c r="AW921" s="2"/>
      <c r="AX921" s="2"/>
      <c r="AY921" s="2"/>
      <c r="AZ921" s="2"/>
      <c r="BA921" s="2"/>
    </row>
    <row r="922" spans="1:76" x14ac:dyDescent="0.15">
      <c r="B922" s="11">
        <v>28</v>
      </c>
      <c r="D922" s="2"/>
      <c r="E922" s="11"/>
      <c r="G922" s="2"/>
      <c r="H922" s="2"/>
      <c r="Z922" s="2"/>
      <c r="AA922" s="29" t="s">
        <v>4300</v>
      </c>
      <c r="AB922" s="28">
        <v>225</v>
      </c>
      <c r="AC922" s="28" t="s">
        <v>35</v>
      </c>
      <c r="AD922" s="28">
        <v>2689</v>
      </c>
      <c r="AE922" s="28">
        <v>99.167000000000002</v>
      </c>
      <c r="AF922" s="28">
        <v>643</v>
      </c>
      <c r="AG922" s="28">
        <v>762</v>
      </c>
      <c r="AH922" s="28" t="str">
        <f t="shared" si="13"/>
        <v>Positive</v>
      </c>
      <c r="AI922" s="36">
        <v>8.2899999999999999E-57</v>
      </c>
      <c r="AS922" s="2"/>
      <c r="AT922" s="2"/>
      <c r="AU922" s="2"/>
      <c r="AV922" s="2"/>
      <c r="AW922" s="2"/>
      <c r="AX922" s="2"/>
      <c r="AY922" s="2"/>
      <c r="AZ922" s="2"/>
      <c r="BA922" s="2"/>
    </row>
    <row r="923" spans="1:76" x14ac:dyDescent="0.15">
      <c r="B923" s="11">
        <v>28</v>
      </c>
      <c r="D923" s="2"/>
      <c r="E923" s="11"/>
      <c r="G923" s="2"/>
      <c r="H923" s="2"/>
      <c r="Z923" s="2"/>
      <c r="AA923" s="29" t="s">
        <v>4301</v>
      </c>
      <c r="AB923" s="28">
        <v>218</v>
      </c>
      <c r="AC923" s="28" t="s">
        <v>35</v>
      </c>
      <c r="AD923" s="28">
        <v>2689</v>
      </c>
      <c r="AE923" s="28">
        <v>97.521000000000001</v>
      </c>
      <c r="AF923" s="28">
        <v>1640</v>
      </c>
      <c r="AG923" s="28">
        <v>1760</v>
      </c>
      <c r="AH923" s="28" t="str">
        <f t="shared" si="13"/>
        <v>Positive</v>
      </c>
      <c r="AI923" s="36">
        <v>4.8199999999999998E-54</v>
      </c>
      <c r="AS923" s="2"/>
      <c r="AT923" s="2"/>
      <c r="AU923" s="2"/>
      <c r="AV923" s="2"/>
      <c r="AW923" s="2"/>
      <c r="AX923" s="2"/>
      <c r="AY923" s="2"/>
      <c r="AZ923" s="2"/>
      <c r="BA923" s="2"/>
    </row>
    <row r="924" spans="1:76" x14ac:dyDescent="0.15">
      <c r="B924" s="11">
        <v>28</v>
      </c>
      <c r="D924" s="2"/>
      <c r="E924" s="11"/>
      <c r="G924" s="2"/>
      <c r="H924" s="2"/>
      <c r="Z924" s="2"/>
      <c r="AA924" s="29" t="s">
        <v>4302</v>
      </c>
      <c r="AB924" s="28">
        <v>204</v>
      </c>
      <c r="AC924" s="28" t="s">
        <v>35</v>
      </c>
      <c r="AD924" s="28">
        <v>2689</v>
      </c>
      <c r="AE924" s="28">
        <v>96.85</v>
      </c>
      <c r="AF924" s="28">
        <v>1726</v>
      </c>
      <c r="AG924" s="28">
        <v>1852</v>
      </c>
      <c r="AH924" s="28" t="str">
        <f t="shared" si="13"/>
        <v>Positive</v>
      </c>
      <c r="AI924" s="36">
        <v>3.4599999999999999E-55</v>
      </c>
      <c r="AS924" s="2"/>
      <c r="AT924" s="2"/>
      <c r="AU924" s="2"/>
      <c r="AV924" s="2"/>
      <c r="AW924" s="2"/>
      <c r="AX924" s="2"/>
      <c r="AY924" s="2"/>
      <c r="AZ924" s="2"/>
      <c r="BA924" s="2"/>
    </row>
    <row r="925" spans="1:76" x14ac:dyDescent="0.15">
      <c r="D925" s="2"/>
      <c r="E925" s="11"/>
      <c r="G925" s="2"/>
      <c r="H925" s="2"/>
      <c r="Z925" s="2"/>
      <c r="AS925" s="2"/>
      <c r="AT925" s="2"/>
      <c r="AU925" s="2"/>
      <c r="AV925" s="2"/>
      <c r="AW925" s="2"/>
      <c r="AX925" s="2"/>
      <c r="AY925" s="2"/>
      <c r="AZ925" s="2"/>
      <c r="BA925" s="2"/>
    </row>
    <row r="926" spans="1:76" x14ac:dyDescent="0.15">
      <c r="B926" s="2"/>
      <c r="D926" s="2"/>
      <c r="E926" s="11"/>
      <c r="G926" s="2"/>
      <c r="H926" s="2"/>
      <c r="Z926" s="2"/>
      <c r="AS926" s="2"/>
      <c r="AT926" s="2"/>
      <c r="AU926" s="2"/>
      <c r="AV926" s="2"/>
      <c r="AW926" s="2"/>
      <c r="AX926" s="2"/>
      <c r="AY926" s="2"/>
      <c r="AZ926" s="2"/>
      <c r="BA926" s="2"/>
    </row>
    <row r="927" spans="1:76" x14ac:dyDescent="0.15">
      <c r="B927" s="2"/>
      <c r="D927" s="2"/>
      <c r="E927" s="11"/>
      <c r="G927" s="2"/>
      <c r="H927" s="2"/>
      <c r="Z927" s="2"/>
      <c r="AS927" s="2"/>
      <c r="AT927" s="2"/>
      <c r="AU927" s="2"/>
      <c r="AV927" s="2"/>
      <c r="AW927" s="2"/>
      <c r="AX927" s="2"/>
      <c r="AY927" s="2"/>
      <c r="AZ927" s="2"/>
      <c r="BA927" s="2"/>
    </row>
    <row r="928" spans="1:76" x14ac:dyDescent="0.15">
      <c r="A928" s="144"/>
      <c r="B928" s="145"/>
      <c r="C928" s="144"/>
      <c r="D928" s="146"/>
      <c r="E928" s="146"/>
      <c r="F928" s="145"/>
      <c r="G928" s="23"/>
      <c r="H928" s="60"/>
      <c r="I928" s="196" t="s">
        <v>551</v>
      </c>
      <c r="J928" s="148"/>
      <c r="K928" s="148"/>
      <c r="L928" s="205"/>
      <c r="M928" s="149"/>
      <c r="N928" s="205"/>
      <c r="O928" s="205"/>
      <c r="P928" s="303" t="s">
        <v>61</v>
      </c>
      <c r="Q928" s="303"/>
      <c r="R928" s="303"/>
      <c r="S928" s="129"/>
      <c r="T928" s="129"/>
      <c r="U928" s="129"/>
      <c r="V928" s="128"/>
      <c r="W928" s="128"/>
      <c r="X928" s="128"/>
      <c r="Y928" s="128"/>
      <c r="Z928" s="304" t="s">
        <v>35</v>
      </c>
      <c r="AA928" s="304"/>
      <c r="AB928" s="130"/>
      <c r="AC928" s="130"/>
      <c r="AD928" s="140"/>
      <c r="AE928" s="140"/>
      <c r="AF928" s="140"/>
      <c r="AG928" s="140"/>
      <c r="AH928" s="140"/>
      <c r="AI928" s="140"/>
      <c r="AJ928" s="305" t="s">
        <v>59</v>
      </c>
      <c r="AK928" s="305"/>
      <c r="AL928" s="305"/>
      <c r="AM928" s="150"/>
      <c r="AN928" s="150"/>
      <c r="AO928" s="150"/>
      <c r="AP928" s="150"/>
      <c r="AQ928" s="150"/>
      <c r="AR928" s="150"/>
      <c r="AS928" s="302" t="s">
        <v>832</v>
      </c>
      <c r="AT928" s="302"/>
      <c r="AU928" s="302"/>
      <c r="AV928" s="302"/>
      <c r="AW928" s="302"/>
      <c r="AX928" s="302"/>
      <c r="AY928" s="302"/>
      <c r="AZ928" s="302"/>
      <c r="BA928" s="302"/>
      <c r="BB928" s="151" t="s">
        <v>4303</v>
      </c>
      <c r="BC928" s="151"/>
      <c r="BD928" s="151"/>
      <c r="BE928" s="151"/>
      <c r="BF928" s="151"/>
      <c r="BG928" s="151"/>
      <c r="BH928" s="151"/>
      <c r="BI928" s="151"/>
      <c r="BJ928" s="151"/>
      <c r="BK928" s="152" t="s">
        <v>791</v>
      </c>
      <c r="BL928" s="143"/>
      <c r="BM928" s="143"/>
      <c r="BN928" s="143"/>
      <c r="BO928" s="143"/>
      <c r="BP928" s="143"/>
      <c r="BQ928" s="143"/>
      <c r="BR928" s="143"/>
      <c r="BS928" s="143"/>
      <c r="BT928" s="28"/>
      <c r="BU928" s="28"/>
      <c r="BV928" s="28"/>
      <c r="BW928" s="28"/>
      <c r="BX928" s="28"/>
    </row>
    <row r="929" spans="1:76" x14ac:dyDescent="0.15">
      <c r="A929" s="144"/>
      <c r="B929" s="145"/>
      <c r="C929" s="144"/>
      <c r="D929" s="146"/>
      <c r="E929" s="146"/>
      <c r="F929" s="145"/>
      <c r="G929" s="23"/>
      <c r="H929" s="60"/>
      <c r="I929" s="77" t="s">
        <v>30</v>
      </c>
      <c r="J929" s="77" t="s">
        <v>30</v>
      </c>
      <c r="K929" s="77" t="s">
        <v>4</v>
      </c>
      <c r="L929" s="77" t="s">
        <v>4</v>
      </c>
      <c r="M929" s="77" t="s">
        <v>5</v>
      </c>
      <c r="N929" s="77" t="s">
        <v>6</v>
      </c>
      <c r="O929" s="77"/>
      <c r="P929" s="77" t="s">
        <v>7</v>
      </c>
      <c r="Q929" s="77" t="s">
        <v>24</v>
      </c>
      <c r="R929" s="78" t="s">
        <v>30</v>
      </c>
      <c r="S929" s="78" t="s">
        <v>13</v>
      </c>
      <c r="T929" s="78" t="s">
        <v>4</v>
      </c>
      <c r="U929" s="78" t="s">
        <v>4</v>
      </c>
      <c r="V929" s="77" t="s">
        <v>5</v>
      </c>
      <c r="W929" s="78" t="s">
        <v>6</v>
      </c>
      <c r="X929" s="78"/>
      <c r="Y929" s="78" t="s">
        <v>7</v>
      </c>
      <c r="Z929" s="77" t="s">
        <v>24</v>
      </c>
      <c r="AA929" s="77" t="s">
        <v>13</v>
      </c>
      <c r="AB929" s="77" t="s">
        <v>13</v>
      </c>
      <c r="AC929" s="77" t="s">
        <v>4</v>
      </c>
      <c r="AD929" s="77" t="s">
        <v>4</v>
      </c>
      <c r="AE929" s="77" t="s">
        <v>5</v>
      </c>
      <c r="AF929" s="77" t="s">
        <v>6</v>
      </c>
      <c r="AG929" s="77"/>
      <c r="AH929" s="77" t="s">
        <v>7</v>
      </c>
      <c r="AI929" s="77" t="s">
        <v>24</v>
      </c>
      <c r="AJ929" s="78" t="s">
        <v>13</v>
      </c>
      <c r="AK929" s="78" t="s">
        <v>13</v>
      </c>
      <c r="AL929" s="78" t="s">
        <v>4</v>
      </c>
      <c r="AM929" s="78" t="s">
        <v>4</v>
      </c>
      <c r="AN929" s="77" t="s">
        <v>5</v>
      </c>
      <c r="AO929" s="78" t="s">
        <v>6</v>
      </c>
      <c r="AP929" s="78"/>
      <c r="AQ929" s="78" t="s">
        <v>7</v>
      </c>
      <c r="AR929" s="77" t="s">
        <v>24</v>
      </c>
      <c r="AS929" s="78" t="s">
        <v>13</v>
      </c>
      <c r="AT929" s="78" t="s">
        <v>13</v>
      </c>
      <c r="AU929" s="78" t="s">
        <v>4</v>
      </c>
      <c r="AV929" s="78" t="s">
        <v>4</v>
      </c>
      <c r="AW929" s="77" t="s">
        <v>5</v>
      </c>
      <c r="AX929" s="78" t="s">
        <v>6</v>
      </c>
      <c r="AY929" s="78"/>
      <c r="AZ929" s="78" t="s">
        <v>7</v>
      </c>
      <c r="BA929" s="77" t="s">
        <v>24</v>
      </c>
      <c r="BB929" s="78" t="s">
        <v>13</v>
      </c>
      <c r="BC929" s="78" t="s">
        <v>13</v>
      </c>
      <c r="BD929" s="78" t="s">
        <v>4</v>
      </c>
      <c r="BE929" s="78" t="s">
        <v>4</v>
      </c>
      <c r="BF929" s="77" t="s">
        <v>5</v>
      </c>
      <c r="BG929" s="78" t="s">
        <v>6</v>
      </c>
      <c r="BH929" s="78"/>
      <c r="BI929" s="78" t="s">
        <v>7</v>
      </c>
      <c r="BJ929" s="77" t="s">
        <v>24</v>
      </c>
      <c r="BK929" s="78" t="s">
        <v>13</v>
      </c>
      <c r="BL929" s="78" t="s">
        <v>13</v>
      </c>
      <c r="BM929" s="78" t="s">
        <v>4</v>
      </c>
      <c r="BN929" s="78" t="s">
        <v>4</v>
      </c>
      <c r="BO929" s="77" t="s">
        <v>5</v>
      </c>
      <c r="BP929" s="78" t="s">
        <v>6</v>
      </c>
      <c r="BQ929" s="78"/>
      <c r="BR929" s="78" t="s">
        <v>7</v>
      </c>
      <c r="BS929" s="77" t="s">
        <v>24</v>
      </c>
      <c r="BT929" s="101"/>
      <c r="BU929" s="101"/>
      <c r="BV929" s="101"/>
      <c r="BW929" s="101"/>
      <c r="BX929" s="100"/>
    </row>
    <row r="930" spans="1:76" x14ac:dyDescent="0.15">
      <c r="A930" s="35" t="s">
        <v>26</v>
      </c>
      <c r="B930" s="23" t="s">
        <v>1</v>
      </c>
      <c r="C930" s="21" t="s">
        <v>11</v>
      </c>
      <c r="D930" s="60" t="s">
        <v>23</v>
      </c>
      <c r="E930" s="60" t="s">
        <v>23</v>
      </c>
      <c r="F930" s="23" t="s">
        <v>236</v>
      </c>
      <c r="G930" s="41" t="s">
        <v>23</v>
      </c>
      <c r="H930" s="63" t="s">
        <v>3</v>
      </c>
      <c r="I930" s="77"/>
      <c r="J930" s="77" t="s">
        <v>18</v>
      </c>
      <c r="K930" s="77"/>
      <c r="L930" s="77" t="s">
        <v>18</v>
      </c>
      <c r="M930" s="77" t="s">
        <v>19</v>
      </c>
      <c r="N930" s="77" t="s">
        <v>15</v>
      </c>
      <c r="O930" s="77" t="s">
        <v>16</v>
      </c>
      <c r="P930" s="77"/>
      <c r="Q930" s="77" t="s">
        <v>25</v>
      </c>
      <c r="R930" s="78"/>
      <c r="S930" s="78" t="s">
        <v>18</v>
      </c>
      <c r="T930" s="78"/>
      <c r="U930" s="78" t="s">
        <v>18</v>
      </c>
      <c r="V930" s="77" t="s">
        <v>19</v>
      </c>
      <c r="W930" s="78" t="s">
        <v>15</v>
      </c>
      <c r="X930" s="78" t="s">
        <v>16</v>
      </c>
      <c r="Y930" s="78"/>
      <c r="Z930" s="77" t="s">
        <v>25</v>
      </c>
      <c r="AA930" s="77"/>
      <c r="AB930" s="77" t="s">
        <v>18</v>
      </c>
      <c r="AC930" s="77"/>
      <c r="AD930" s="77" t="s">
        <v>18</v>
      </c>
      <c r="AE930" s="77" t="s">
        <v>19</v>
      </c>
      <c r="AF930" s="77" t="s">
        <v>15</v>
      </c>
      <c r="AG930" s="77" t="s">
        <v>16</v>
      </c>
      <c r="AH930" s="77"/>
      <c r="AI930" s="77" t="s">
        <v>25</v>
      </c>
      <c r="AJ930" s="78"/>
      <c r="AK930" s="78" t="s">
        <v>18</v>
      </c>
      <c r="AL930" s="78"/>
      <c r="AM930" s="78" t="s">
        <v>18</v>
      </c>
      <c r="AN930" s="77" t="s">
        <v>19</v>
      </c>
      <c r="AO930" s="78" t="s">
        <v>15</v>
      </c>
      <c r="AP930" s="78" t="s">
        <v>16</v>
      </c>
      <c r="AQ930" s="78"/>
      <c r="AR930" s="77" t="s">
        <v>25</v>
      </c>
      <c r="AS930" s="78"/>
      <c r="AT930" s="78" t="s">
        <v>18</v>
      </c>
      <c r="AU930" s="78"/>
      <c r="AV930" s="78" t="s">
        <v>18</v>
      </c>
      <c r="AW930" s="77" t="s">
        <v>19</v>
      </c>
      <c r="AX930" s="78" t="s">
        <v>15</v>
      </c>
      <c r="AY930" s="78" t="s">
        <v>16</v>
      </c>
      <c r="AZ930" s="78"/>
      <c r="BA930" s="77" t="s">
        <v>25</v>
      </c>
      <c r="BB930" s="78"/>
      <c r="BC930" s="78" t="s">
        <v>18</v>
      </c>
      <c r="BD930" s="78"/>
      <c r="BE930" s="78" t="s">
        <v>18</v>
      </c>
      <c r="BF930" s="77" t="s">
        <v>19</v>
      </c>
      <c r="BG930" s="78" t="s">
        <v>15</v>
      </c>
      <c r="BH930" s="78" t="s">
        <v>16</v>
      </c>
      <c r="BI930" s="78"/>
      <c r="BJ930" s="77" t="s">
        <v>25</v>
      </c>
      <c r="BK930" s="78"/>
      <c r="BL930" s="78" t="s">
        <v>18</v>
      </c>
      <c r="BM930" s="78"/>
      <c r="BN930" s="78" t="s">
        <v>18</v>
      </c>
      <c r="BO930" s="77" t="s">
        <v>19</v>
      </c>
      <c r="BP930" s="78" t="s">
        <v>15</v>
      </c>
      <c r="BQ930" s="78" t="s">
        <v>16</v>
      </c>
      <c r="BR930" s="78"/>
      <c r="BS930" s="77" t="s">
        <v>25</v>
      </c>
      <c r="BT930" s="101"/>
      <c r="BU930" s="101"/>
      <c r="BV930" s="101"/>
      <c r="BW930" s="101"/>
      <c r="BX930" s="100"/>
    </row>
    <row r="931" spans="1:76" x14ac:dyDescent="0.15">
      <c r="A931" s="35"/>
      <c r="B931" s="23"/>
      <c r="C931" s="41" t="s">
        <v>238</v>
      </c>
      <c r="D931" s="60" t="s">
        <v>2</v>
      </c>
      <c r="E931" s="60" t="s">
        <v>3</v>
      </c>
      <c r="F931" s="23" t="s">
        <v>237</v>
      </c>
      <c r="G931" s="41" t="s">
        <v>27</v>
      </c>
      <c r="H931" s="63" t="s">
        <v>235</v>
      </c>
      <c r="I931" s="39" t="s">
        <v>4304</v>
      </c>
      <c r="J931" s="13">
        <v>269</v>
      </c>
      <c r="K931" s="13" t="s">
        <v>551</v>
      </c>
      <c r="L931" s="13">
        <v>8913</v>
      </c>
      <c r="M931" s="28">
        <v>90</v>
      </c>
      <c r="N931" s="13">
        <v>8856</v>
      </c>
      <c r="O931" s="13">
        <v>8913</v>
      </c>
      <c r="P931" s="13" t="str">
        <f>IF(N931&gt;O931,"Negative","Positive")</f>
        <v>Positive</v>
      </c>
      <c r="Q931" s="38">
        <v>1.7900000000000001E-14</v>
      </c>
      <c r="R931" s="29" t="s">
        <v>4305</v>
      </c>
      <c r="S931" s="28">
        <v>216</v>
      </c>
      <c r="T931" s="28" t="s">
        <v>61</v>
      </c>
      <c r="U931" s="28">
        <v>9596</v>
      </c>
      <c r="V931" s="28">
        <v>92.593000000000004</v>
      </c>
      <c r="W931" s="28">
        <v>5469</v>
      </c>
      <c r="X931" s="28">
        <v>5684</v>
      </c>
      <c r="Y931" s="28" t="str">
        <f t="shared" ref="Y931:Y940" si="14">IF(W931&gt;X931,"Negative","Positive")</f>
        <v>Positive</v>
      </c>
      <c r="Z931" s="36">
        <v>3.5300000000000002E-85</v>
      </c>
      <c r="AA931" s="29" t="s">
        <v>4306</v>
      </c>
      <c r="AB931" s="28">
        <v>326</v>
      </c>
      <c r="AC931" s="28" t="s">
        <v>35</v>
      </c>
      <c r="AD931" s="28">
        <v>2689</v>
      </c>
      <c r="AE931" s="28">
        <v>98.772999999999996</v>
      </c>
      <c r="AF931" s="28">
        <v>328</v>
      </c>
      <c r="AG931" s="28">
        <v>3</v>
      </c>
      <c r="AH931" s="28" t="str">
        <f>IF(AF931&gt;AG931,"Negative","Positive")</f>
        <v>Negative</v>
      </c>
      <c r="AI931" s="36">
        <v>3.8199999999999999E-166</v>
      </c>
      <c r="AJ931" s="153" t="s">
        <v>4307</v>
      </c>
      <c r="AK931" s="166">
        <v>4405</v>
      </c>
      <c r="AL931" s="166" t="s">
        <v>59</v>
      </c>
      <c r="AM931" s="166">
        <v>4437</v>
      </c>
      <c r="AN931" s="166">
        <v>96.662000000000006</v>
      </c>
      <c r="AO931" s="166">
        <v>4414</v>
      </c>
      <c r="AP931" s="166">
        <v>11</v>
      </c>
      <c r="AQ931" s="166" t="str">
        <f>IF(AO931&gt;AP931,"Negative","Positive")</f>
        <v>Negative</v>
      </c>
      <c r="AR931" s="166">
        <v>0</v>
      </c>
      <c r="AS931" s="29" t="s">
        <v>850</v>
      </c>
      <c r="AT931" s="28">
        <v>5494</v>
      </c>
      <c r="AU931" s="28" t="s">
        <v>832</v>
      </c>
      <c r="AV931" s="28">
        <v>5620</v>
      </c>
      <c r="AW931" s="28">
        <v>82.554000000000002</v>
      </c>
      <c r="AX931" s="28">
        <v>667</v>
      </c>
      <c r="AY931" s="28">
        <v>4951</v>
      </c>
      <c r="AZ931" s="28" t="str">
        <f>IF(AX931&gt;AY931,"Negative","Positive")</f>
        <v>Positive</v>
      </c>
      <c r="BA931" s="28">
        <v>0</v>
      </c>
      <c r="BB931" s="29" t="s">
        <v>4308</v>
      </c>
      <c r="BC931" s="28">
        <v>4552</v>
      </c>
      <c r="BD931" s="28" t="s">
        <v>4303</v>
      </c>
      <c r="BE931" s="28">
        <v>9544</v>
      </c>
      <c r="BF931" s="28">
        <v>73.475999999999999</v>
      </c>
      <c r="BG931" s="28">
        <v>7996</v>
      </c>
      <c r="BH931" s="28">
        <v>7353</v>
      </c>
      <c r="BI931" s="28" t="str">
        <f>IF(BG931&gt;BH931,"Negative","Positive")</f>
        <v>Negative</v>
      </c>
      <c r="BJ931" s="36">
        <v>3.0700000000000001E-58</v>
      </c>
      <c r="BK931" s="29" t="s">
        <v>4309</v>
      </c>
      <c r="BL931" s="28">
        <v>1430</v>
      </c>
      <c r="BM931" s="28" t="s">
        <v>791</v>
      </c>
      <c r="BN931" s="2">
        <v>9779</v>
      </c>
      <c r="BO931" s="2">
        <v>74.335999999999999</v>
      </c>
      <c r="BP931" s="2">
        <v>7775</v>
      </c>
      <c r="BQ931" s="2">
        <v>7329</v>
      </c>
      <c r="BR931" s="2" t="str">
        <f>IF(BP931&gt;BQ931,"Negative","Positive")</f>
        <v>Negative</v>
      </c>
      <c r="BS931" s="26">
        <v>5.8200000000000002E-46</v>
      </c>
      <c r="BT931" s="24"/>
    </row>
    <row r="932" spans="1:76" x14ac:dyDescent="0.15">
      <c r="A932" s="12"/>
      <c r="B932" s="11">
        <v>29</v>
      </c>
      <c r="C932" s="81"/>
      <c r="D932" s="61">
        <v>695276</v>
      </c>
      <c r="E932" s="61">
        <v>17514</v>
      </c>
      <c r="F932" s="11">
        <v>22</v>
      </c>
      <c r="G932" s="11">
        <v>8</v>
      </c>
      <c r="H932" s="61">
        <v>4124</v>
      </c>
      <c r="I932" s="13"/>
      <c r="J932" s="13"/>
      <c r="K932" s="13"/>
      <c r="L932" s="13"/>
      <c r="M932" s="28"/>
      <c r="N932" s="13"/>
      <c r="O932" s="13"/>
      <c r="P932" s="13"/>
      <c r="Q932" s="13"/>
      <c r="R932" s="29" t="s">
        <v>4310</v>
      </c>
      <c r="S932" s="28">
        <v>429</v>
      </c>
      <c r="T932" s="28" t="s">
        <v>61</v>
      </c>
      <c r="U932" s="28">
        <v>9596</v>
      </c>
      <c r="V932" s="28">
        <v>83.738</v>
      </c>
      <c r="W932" s="28">
        <v>2782</v>
      </c>
      <c r="X932" s="28">
        <v>2371</v>
      </c>
      <c r="Y932" s="28" t="str">
        <f t="shared" si="14"/>
        <v>Negative</v>
      </c>
      <c r="Z932" s="36">
        <v>9.2500000000000007E-109</v>
      </c>
      <c r="AA932" s="29" t="s">
        <v>526</v>
      </c>
      <c r="AB932" s="28">
        <v>328</v>
      </c>
      <c r="AC932" s="28" t="s">
        <v>35</v>
      </c>
      <c r="AD932" s="28">
        <v>2689</v>
      </c>
      <c r="AE932" s="28">
        <v>93.703999999999994</v>
      </c>
      <c r="AF932" s="28">
        <v>2689</v>
      </c>
      <c r="AG932" s="28">
        <v>2420</v>
      </c>
      <c r="AH932" s="28" t="str">
        <f>IF(AF932&gt;AG932,"Negative","Positive")</f>
        <v>Negative</v>
      </c>
      <c r="AI932" s="36">
        <v>8.9400000000000006E-113</v>
      </c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9" t="s">
        <v>4311</v>
      </c>
      <c r="BC932" s="28">
        <v>4187</v>
      </c>
      <c r="BD932" s="28" t="s">
        <v>4303</v>
      </c>
      <c r="BE932" s="28">
        <v>9544</v>
      </c>
      <c r="BF932" s="28">
        <v>73.475999999999999</v>
      </c>
      <c r="BG932" s="28">
        <v>7996</v>
      </c>
      <c r="BH932" s="28">
        <v>7353</v>
      </c>
      <c r="BI932" s="28" t="str">
        <f>IF(BG932&gt;BH932,"Negative","Positive")</f>
        <v>Negative</v>
      </c>
      <c r="BJ932" s="36">
        <v>2.82E-58</v>
      </c>
      <c r="BK932" s="28"/>
      <c r="BL932" s="28"/>
      <c r="BM932" s="28"/>
    </row>
    <row r="933" spans="1:76" x14ac:dyDescent="0.15">
      <c r="A933" s="12"/>
      <c r="B933" s="11">
        <v>29</v>
      </c>
      <c r="I933" s="13"/>
      <c r="J933" s="13"/>
      <c r="K933" s="13"/>
      <c r="L933" s="13"/>
      <c r="M933" s="28"/>
      <c r="N933" s="13"/>
      <c r="O933" s="13"/>
      <c r="P933" s="13"/>
      <c r="Q933" s="13"/>
      <c r="R933" s="29" t="s">
        <v>4312</v>
      </c>
      <c r="S933" s="28">
        <v>218</v>
      </c>
      <c r="T933" s="28" t="s">
        <v>61</v>
      </c>
      <c r="U933" s="28">
        <v>9596</v>
      </c>
      <c r="V933" s="28">
        <v>90.322999999999993</v>
      </c>
      <c r="W933" s="28">
        <v>5235</v>
      </c>
      <c r="X933" s="28">
        <v>5451</v>
      </c>
      <c r="Y933" s="28" t="str">
        <f t="shared" si="14"/>
        <v>Positive</v>
      </c>
      <c r="Z933" s="36">
        <v>2.1599999999999999E-77</v>
      </c>
      <c r="AA933" s="29" t="s">
        <v>4313</v>
      </c>
      <c r="AB933" s="28">
        <v>305</v>
      </c>
      <c r="AC933" s="28" t="s">
        <v>35</v>
      </c>
      <c r="AD933" s="28">
        <v>2689</v>
      </c>
      <c r="AE933" s="28">
        <v>96.786000000000001</v>
      </c>
      <c r="AF933" s="28">
        <v>748</v>
      </c>
      <c r="AG933" s="28">
        <v>470</v>
      </c>
      <c r="AH933" s="28" t="str">
        <f>IF(AF933&gt;AG933,"Negative","Positive")</f>
        <v>Negative</v>
      </c>
      <c r="AI933" s="36">
        <v>1.04E-131</v>
      </c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9" t="s">
        <v>4314</v>
      </c>
      <c r="BC933" s="28">
        <v>4575</v>
      </c>
      <c r="BD933" s="28" t="s">
        <v>4303</v>
      </c>
      <c r="BE933" s="28">
        <v>9544</v>
      </c>
      <c r="BF933" s="28">
        <v>73.475999999999999</v>
      </c>
      <c r="BG933" s="28">
        <v>7996</v>
      </c>
      <c r="BH933" s="28">
        <v>7353</v>
      </c>
      <c r="BI933" s="28" t="str">
        <f>IF(BG933&gt;BH933,"Negative","Positive")</f>
        <v>Negative</v>
      </c>
      <c r="BJ933" s="36">
        <v>3.08E-58</v>
      </c>
      <c r="BK933" s="28"/>
      <c r="BL933" s="28"/>
      <c r="BM933" s="28"/>
    </row>
    <row r="934" spans="1:76" x14ac:dyDescent="0.15">
      <c r="A934" s="12"/>
      <c r="B934" s="11">
        <v>29</v>
      </c>
      <c r="I934" s="13"/>
      <c r="J934" s="13"/>
      <c r="K934" s="13"/>
      <c r="L934" s="13"/>
      <c r="M934" s="28"/>
      <c r="N934" s="13"/>
      <c r="O934" s="13"/>
      <c r="P934" s="13"/>
      <c r="Q934" s="13"/>
      <c r="R934" s="29" t="s">
        <v>4315</v>
      </c>
      <c r="S934" s="28">
        <v>274</v>
      </c>
      <c r="T934" s="28" t="s">
        <v>61</v>
      </c>
      <c r="U934" s="28">
        <v>9596</v>
      </c>
      <c r="V934" s="28">
        <v>85.400999999999996</v>
      </c>
      <c r="W934" s="28">
        <v>3282</v>
      </c>
      <c r="X934" s="28">
        <v>3555</v>
      </c>
      <c r="Y934" s="28" t="str">
        <f t="shared" si="14"/>
        <v>Positive</v>
      </c>
      <c r="Z934" s="36">
        <v>2.7799999999999999E-77</v>
      </c>
      <c r="AA934" s="29" t="s">
        <v>4316</v>
      </c>
      <c r="AB934" s="28">
        <v>1816</v>
      </c>
      <c r="AC934" s="28" t="s">
        <v>35</v>
      </c>
      <c r="AD934" s="28">
        <v>2689</v>
      </c>
      <c r="AE934" s="28">
        <v>98.018000000000001</v>
      </c>
      <c r="AF934" s="28">
        <v>763</v>
      </c>
      <c r="AG934" s="28">
        <v>2578</v>
      </c>
      <c r="AH934" s="28" t="str">
        <f>IF(AF934&gt;AG934,"Negative","Positive")</f>
        <v>Positive</v>
      </c>
      <c r="AI934" s="28">
        <v>0</v>
      </c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</row>
    <row r="935" spans="1:76" x14ac:dyDescent="0.15">
      <c r="A935" s="12"/>
      <c r="B935" s="11">
        <v>29</v>
      </c>
      <c r="I935" s="13"/>
      <c r="J935" s="13"/>
      <c r="K935" s="13"/>
      <c r="L935" s="13"/>
      <c r="M935" s="28"/>
      <c r="N935" s="13"/>
      <c r="O935" s="13"/>
      <c r="P935" s="13"/>
      <c r="Q935" s="13"/>
      <c r="R935" s="153" t="s">
        <v>4317</v>
      </c>
      <c r="S935" s="166">
        <v>5304</v>
      </c>
      <c r="T935" s="166" t="s">
        <v>61</v>
      </c>
      <c r="U935" s="166">
        <v>9596</v>
      </c>
      <c r="V935" s="166">
        <v>87.539000000000001</v>
      </c>
      <c r="W935" s="166">
        <v>9579</v>
      </c>
      <c r="X935" s="166">
        <v>8613</v>
      </c>
      <c r="Y935" s="166" t="str">
        <f t="shared" si="14"/>
        <v>Negative</v>
      </c>
      <c r="Z935" s="166">
        <v>0</v>
      </c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</row>
    <row r="936" spans="1:76" x14ac:dyDescent="0.15">
      <c r="A936" s="12"/>
      <c r="B936" s="11">
        <v>29</v>
      </c>
      <c r="I936" s="13"/>
      <c r="J936" s="13"/>
      <c r="K936" s="13"/>
      <c r="L936" s="13"/>
      <c r="M936" s="28"/>
      <c r="N936" s="13"/>
      <c r="O936" s="13"/>
      <c r="P936" s="13"/>
      <c r="Q936" s="13"/>
      <c r="R936" s="29" t="s">
        <v>4318</v>
      </c>
      <c r="S936" s="28">
        <v>3773</v>
      </c>
      <c r="T936" s="28" t="s">
        <v>61</v>
      </c>
      <c r="U936" s="28">
        <v>9596</v>
      </c>
      <c r="V936" s="28">
        <v>78.122</v>
      </c>
      <c r="W936" s="28">
        <v>18</v>
      </c>
      <c r="X936" s="28">
        <v>3647</v>
      </c>
      <c r="Y936" s="28" t="str">
        <f t="shared" si="14"/>
        <v>Positive</v>
      </c>
      <c r="Z936" s="28">
        <v>0</v>
      </c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</row>
    <row r="937" spans="1:76" x14ac:dyDescent="0.15">
      <c r="A937" s="12"/>
      <c r="B937" s="11">
        <v>29</v>
      </c>
      <c r="I937" s="13"/>
      <c r="J937" s="13"/>
      <c r="K937" s="13"/>
      <c r="L937" s="13"/>
      <c r="M937" s="28"/>
      <c r="N937" s="13"/>
      <c r="O937" s="13"/>
      <c r="P937" s="13"/>
      <c r="Q937" s="13"/>
      <c r="R937" s="29" t="s">
        <v>4319</v>
      </c>
      <c r="S937" s="28">
        <v>4306</v>
      </c>
      <c r="T937" s="28" t="s">
        <v>61</v>
      </c>
      <c r="U937" s="28">
        <v>9596</v>
      </c>
      <c r="V937" s="28">
        <v>78.215000000000003</v>
      </c>
      <c r="W937" s="28">
        <v>18</v>
      </c>
      <c r="X937" s="28">
        <v>4210</v>
      </c>
      <c r="Y937" s="28" t="str">
        <f t="shared" si="14"/>
        <v>Positive</v>
      </c>
      <c r="Z937" s="28">
        <v>0</v>
      </c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</row>
    <row r="938" spans="1:76" x14ac:dyDescent="0.15">
      <c r="A938" s="12"/>
      <c r="B938" s="11">
        <v>29</v>
      </c>
      <c r="I938" s="13"/>
      <c r="J938" s="13"/>
      <c r="K938" s="13"/>
      <c r="L938" s="13"/>
      <c r="M938" s="28"/>
      <c r="N938" s="13"/>
      <c r="O938" s="13"/>
      <c r="P938" s="13"/>
      <c r="Q938" s="13"/>
      <c r="R938" s="29" t="s">
        <v>4320</v>
      </c>
      <c r="S938" s="28">
        <v>5055</v>
      </c>
      <c r="T938" s="28" t="s">
        <v>61</v>
      </c>
      <c r="U938" s="28">
        <v>9596</v>
      </c>
      <c r="V938" s="28">
        <v>85</v>
      </c>
      <c r="W938" s="28">
        <v>8951</v>
      </c>
      <c r="X938" s="28">
        <v>8613</v>
      </c>
      <c r="Y938" s="28" t="str">
        <f t="shared" si="14"/>
        <v>Negative</v>
      </c>
      <c r="Z938" s="36">
        <v>9.0199999999999997E-94</v>
      </c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</row>
    <row r="939" spans="1:76" x14ac:dyDescent="0.15">
      <c r="A939" s="12"/>
      <c r="B939" s="11">
        <v>29</v>
      </c>
      <c r="I939" s="13"/>
      <c r="J939" s="13"/>
      <c r="K939" s="13"/>
      <c r="L939" s="13"/>
      <c r="M939" s="28"/>
      <c r="N939" s="13"/>
      <c r="O939" s="13"/>
      <c r="P939" s="13"/>
      <c r="Q939" s="13"/>
      <c r="R939" s="29" t="s">
        <v>4321</v>
      </c>
      <c r="S939" s="28">
        <v>4308</v>
      </c>
      <c r="T939" s="28" t="s">
        <v>61</v>
      </c>
      <c r="U939" s="28">
        <v>9596</v>
      </c>
      <c r="V939" s="28">
        <v>78.147000000000006</v>
      </c>
      <c r="W939" s="28">
        <v>18</v>
      </c>
      <c r="X939" s="28">
        <v>4325</v>
      </c>
      <c r="Y939" s="28" t="str">
        <f t="shared" si="14"/>
        <v>Positive</v>
      </c>
      <c r="Z939" s="28">
        <v>0</v>
      </c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</row>
    <row r="940" spans="1:76" x14ac:dyDescent="0.15">
      <c r="A940" s="12"/>
      <c r="B940" s="11">
        <v>29</v>
      </c>
      <c r="I940" s="13"/>
      <c r="J940" s="13"/>
      <c r="K940" s="13"/>
      <c r="L940" s="13"/>
      <c r="M940" s="28"/>
      <c r="N940" s="13"/>
      <c r="O940" s="13"/>
      <c r="P940" s="13"/>
      <c r="Q940" s="13"/>
      <c r="R940" s="29" t="s">
        <v>4322</v>
      </c>
      <c r="S940" s="28">
        <v>976</v>
      </c>
      <c r="T940" s="28" t="s">
        <v>61</v>
      </c>
      <c r="U940" s="28">
        <v>9596</v>
      </c>
      <c r="V940" s="28">
        <v>79.039000000000001</v>
      </c>
      <c r="W940" s="28">
        <v>3853</v>
      </c>
      <c r="X940" s="28">
        <v>2881</v>
      </c>
      <c r="Y940" s="28" t="str">
        <f t="shared" si="14"/>
        <v>Negative</v>
      </c>
      <c r="Z940" s="28">
        <v>0</v>
      </c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</row>
    <row r="941" spans="1:76" x14ac:dyDescent="0.15">
      <c r="A941" s="12"/>
      <c r="Z941" s="2"/>
      <c r="AS941" s="2"/>
      <c r="AT941" s="2"/>
      <c r="AU941" s="2"/>
      <c r="AV941" s="2"/>
      <c r="AW941" s="2"/>
      <c r="AX941" s="2"/>
      <c r="AY941" s="2"/>
      <c r="AZ941" s="2"/>
      <c r="BA941" s="2"/>
    </row>
    <row r="942" spans="1:76" x14ac:dyDescent="0.15">
      <c r="A942" s="12"/>
      <c r="Z942" s="2"/>
      <c r="AS942" s="2"/>
      <c r="AT942" s="2"/>
      <c r="AU942" s="2"/>
      <c r="AV942" s="2"/>
      <c r="AW942" s="2"/>
      <c r="AX942" s="2"/>
      <c r="AY942" s="2"/>
      <c r="AZ942" s="2"/>
      <c r="BA942" s="2"/>
    </row>
    <row r="951" spans="1:88" x14ac:dyDescent="0.15">
      <c r="B951" s="2"/>
      <c r="D951" s="2"/>
      <c r="E951" s="11"/>
      <c r="G951" s="2"/>
      <c r="H951" s="2"/>
      <c r="Z951" s="2"/>
      <c r="AS951" s="2"/>
      <c r="AT951" s="2"/>
      <c r="AU951" s="2"/>
      <c r="AV951" s="2"/>
      <c r="AW951" s="2"/>
      <c r="AX951" s="2"/>
      <c r="AY951" s="2"/>
      <c r="AZ951" s="2"/>
      <c r="BA951" s="2"/>
    </row>
    <row r="952" spans="1:88" x14ac:dyDescent="0.15">
      <c r="B952" s="2"/>
      <c r="D952" s="2"/>
      <c r="E952" s="11"/>
      <c r="G952" s="2"/>
      <c r="H952" s="2"/>
      <c r="I952" s="308" t="s">
        <v>295</v>
      </c>
      <c r="J952" s="308"/>
      <c r="K952" s="127"/>
      <c r="L952" s="206"/>
      <c r="M952" s="153"/>
      <c r="N952" s="206"/>
      <c r="O952" s="206"/>
      <c r="P952" s="206"/>
      <c r="Q952" s="206"/>
      <c r="R952" s="303" t="s">
        <v>61</v>
      </c>
      <c r="S952" s="303"/>
      <c r="T952" s="303"/>
      <c r="U952" s="129"/>
      <c r="V952" s="128"/>
      <c r="W952" s="128"/>
      <c r="X952" s="128"/>
      <c r="Y952" s="128"/>
      <c r="Z952" s="154"/>
      <c r="AA952" s="309" t="s">
        <v>35</v>
      </c>
      <c r="AB952" s="309"/>
      <c r="AC952" s="130"/>
      <c r="AD952" s="140"/>
      <c r="AE952" s="140"/>
      <c r="AF952" s="140"/>
      <c r="AG952" s="140"/>
      <c r="AH952" s="140"/>
      <c r="AI952" s="140"/>
      <c r="AJ952" s="305" t="s">
        <v>59</v>
      </c>
      <c r="AK952" s="305"/>
      <c r="AL952" s="305"/>
      <c r="AM952" s="150"/>
      <c r="AN952" s="150"/>
      <c r="AO952" s="150"/>
      <c r="AP952" s="150"/>
      <c r="AQ952" s="150"/>
      <c r="AR952" s="150"/>
      <c r="AS952" s="306" t="s">
        <v>830</v>
      </c>
      <c r="AT952" s="306"/>
      <c r="AU952" s="306"/>
      <c r="AV952" s="306"/>
      <c r="AW952" s="306"/>
      <c r="AX952" s="306"/>
      <c r="AY952" s="306"/>
      <c r="AZ952" s="306"/>
      <c r="BA952" s="306"/>
      <c r="BB952" s="147" t="s">
        <v>832</v>
      </c>
      <c r="BC952" s="147"/>
      <c r="BD952" s="147"/>
      <c r="BE952" s="147"/>
      <c r="BF952" s="147"/>
      <c r="BG952" s="147"/>
      <c r="BH952" s="147"/>
      <c r="BI952" s="147"/>
      <c r="BJ952" s="147"/>
      <c r="BK952" s="152" t="s">
        <v>791</v>
      </c>
      <c r="BL952" s="152"/>
      <c r="BM952" s="152"/>
      <c r="BN952" s="152"/>
      <c r="BO952" s="152"/>
      <c r="BP952" s="152"/>
      <c r="BQ952" s="152"/>
      <c r="BR952" s="152"/>
      <c r="BS952" s="152"/>
      <c r="BT952" s="155" t="s">
        <v>791</v>
      </c>
      <c r="BU952" s="155"/>
      <c r="BV952" s="155"/>
      <c r="BW952" s="155"/>
      <c r="BX952" s="155"/>
      <c r="BY952" s="155"/>
      <c r="BZ952" s="155"/>
      <c r="CA952" s="155"/>
      <c r="CB952" s="155"/>
      <c r="CC952" s="156" t="s">
        <v>554</v>
      </c>
      <c r="CD952" s="157"/>
      <c r="CE952" s="157"/>
      <c r="CF952" s="157"/>
      <c r="CG952" s="157"/>
      <c r="CH952" s="157"/>
      <c r="CI952" s="157"/>
      <c r="CJ952" s="157"/>
    </row>
    <row r="953" spans="1:88" x14ac:dyDescent="0.15">
      <c r="A953" s="35" t="s">
        <v>26</v>
      </c>
      <c r="B953" s="23" t="s">
        <v>1</v>
      </c>
      <c r="C953" s="21" t="s">
        <v>11</v>
      </c>
      <c r="D953" s="60" t="s">
        <v>23</v>
      </c>
      <c r="E953" s="60" t="s">
        <v>23</v>
      </c>
      <c r="F953" s="23" t="s">
        <v>236</v>
      </c>
      <c r="G953" s="41" t="s">
        <v>23</v>
      </c>
      <c r="H953" s="63" t="s">
        <v>3</v>
      </c>
      <c r="I953" s="77" t="s">
        <v>30</v>
      </c>
      <c r="J953" s="77" t="s">
        <v>30</v>
      </c>
      <c r="K953" s="77" t="s">
        <v>4</v>
      </c>
      <c r="L953" s="77" t="s">
        <v>4</v>
      </c>
      <c r="M953" s="77" t="s">
        <v>5</v>
      </c>
      <c r="N953" s="77" t="s">
        <v>6</v>
      </c>
      <c r="O953" s="77"/>
      <c r="P953" s="77" t="s">
        <v>7</v>
      </c>
      <c r="Q953" s="77" t="s">
        <v>24</v>
      </c>
      <c r="R953" s="78" t="s">
        <v>30</v>
      </c>
      <c r="S953" s="78" t="s">
        <v>13</v>
      </c>
      <c r="T953" s="78" t="s">
        <v>4</v>
      </c>
      <c r="U953" s="78" t="s">
        <v>4</v>
      </c>
      <c r="V953" s="77" t="s">
        <v>5</v>
      </c>
      <c r="W953" s="78" t="s">
        <v>6</v>
      </c>
      <c r="X953" s="78"/>
      <c r="Y953" s="78" t="s">
        <v>7</v>
      </c>
      <c r="Z953" s="77" t="s">
        <v>24</v>
      </c>
      <c r="AA953" s="77" t="s">
        <v>13</v>
      </c>
      <c r="AB953" s="77" t="s">
        <v>13</v>
      </c>
      <c r="AC953" s="77" t="s">
        <v>4</v>
      </c>
      <c r="AD953" s="77" t="s">
        <v>4</v>
      </c>
      <c r="AE953" s="77" t="s">
        <v>5</v>
      </c>
      <c r="AF953" s="77" t="s">
        <v>6</v>
      </c>
      <c r="AG953" s="77"/>
      <c r="AH953" s="77" t="s">
        <v>7</v>
      </c>
      <c r="AI953" s="77" t="s">
        <v>24</v>
      </c>
      <c r="AJ953" s="78" t="s">
        <v>13</v>
      </c>
      <c r="AK953" s="78" t="s">
        <v>13</v>
      </c>
      <c r="AL953" s="78" t="s">
        <v>4</v>
      </c>
      <c r="AM953" s="78" t="s">
        <v>4</v>
      </c>
      <c r="AN953" s="77" t="s">
        <v>5</v>
      </c>
      <c r="AO953" s="78" t="s">
        <v>6</v>
      </c>
      <c r="AP953" s="78"/>
      <c r="AQ953" s="78" t="s">
        <v>7</v>
      </c>
      <c r="AR953" s="77" t="s">
        <v>24</v>
      </c>
      <c r="AS953" s="78" t="s">
        <v>13</v>
      </c>
      <c r="AT953" s="78" t="s">
        <v>13</v>
      </c>
      <c r="AU953" s="78" t="s">
        <v>4</v>
      </c>
      <c r="AV953" s="78" t="s">
        <v>4</v>
      </c>
      <c r="AW953" s="77" t="s">
        <v>5</v>
      </c>
      <c r="AX953" s="78" t="s">
        <v>6</v>
      </c>
      <c r="AY953" s="78"/>
      <c r="AZ953" s="78" t="s">
        <v>7</v>
      </c>
      <c r="BA953" s="77" t="s">
        <v>24</v>
      </c>
      <c r="BB953" s="78" t="s">
        <v>13</v>
      </c>
      <c r="BC953" s="78" t="s">
        <v>13</v>
      </c>
      <c r="BD953" s="78" t="s">
        <v>4</v>
      </c>
      <c r="BE953" s="78" t="s">
        <v>4</v>
      </c>
      <c r="BF953" s="77" t="s">
        <v>5</v>
      </c>
      <c r="BG953" s="78" t="s">
        <v>6</v>
      </c>
      <c r="BH953" s="78"/>
      <c r="BI953" s="78" t="s">
        <v>7</v>
      </c>
      <c r="BJ953" s="77" t="s">
        <v>24</v>
      </c>
      <c r="BK953" s="78" t="s">
        <v>13</v>
      </c>
      <c r="BL953" s="78" t="s">
        <v>13</v>
      </c>
      <c r="BM953" s="78" t="s">
        <v>4</v>
      </c>
      <c r="BN953" s="78" t="s">
        <v>4</v>
      </c>
      <c r="BO953" s="77" t="s">
        <v>5</v>
      </c>
      <c r="BP953" s="78" t="s">
        <v>6</v>
      </c>
      <c r="BQ953" s="78"/>
      <c r="BR953" s="78" t="s">
        <v>7</v>
      </c>
      <c r="BS953" s="77" t="s">
        <v>24</v>
      </c>
      <c r="BT953" s="78" t="s">
        <v>13</v>
      </c>
      <c r="BU953" s="78" t="s">
        <v>13</v>
      </c>
      <c r="BV953" s="78" t="s">
        <v>4</v>
      </c>
      <c r="BW953" s="78" t="s">
        <v>4</v>
      </c>
      <c r="BX953" s="77" t="s">
        <v>5</v>
      </c>
      <c r="BY953" s="78" t="s">
        <v>6</v>
      </c>
      <c r="BZ953" s="78"/>
      <c r="CA953" s="78" t="s">
        <v>7</v>
      </c>
      <c r="CB953" s="77" t="s">
        <v>24</v>
      </c>
      <c r="CC953" s="78" t="s">
        <v>13</v>
      </c>
      <c r="CD953" s="78" t="s">
        <v>13</v>
      </c>
      <c r="CE953" s="78" t="s">
        <v>4</v>
      </c>
      <c r="CF953" s="78" t="s">
        <v>4</v>
      </c>
      <c r="CG953" s="77" t="s">
        <v>5</v>
      </c>
      <c r="CH953" s="78" t="s">
        <v>6</v>
      </c>
      <c r="CI953" s="78"/>
      <c r="CJ953" s="78" t="s">
        <v>7</v>
      </c>
    </row>
    <row r="954" spans="1:88" x14ac:dyDescent="0.15">
      <c r="A954" s="35"/>
      <c r="B954" s="23"/>
      <c r="C954" s="41" t="s">
        <v>238</v>
      </c>
      <c r="D954" s="60" t="s">
        <v>2</v>
      </c>
      <c r="E954" s="60" t="s">
        <v>3</v>
      </c>
      <c r="F954" s="23" t="s">
        <v>237</v>
      </c>
      <c r="G954" s="41" t="s">
        <v>27</v>
      </c>
      <c r="H954" s="63" t="s">
        <v>235</v>
      </c>
      <c r="I954" s="77"/>
      <c r="J954" s="77" t="s">
        <v>18</v>
      </c>
      <c r="K954" s="77"/>
      <c r="L954" s="77" t="s">
        <v>18</v>
      </c>
      <c r="M954" s="77" t="s">
        <v>19</v>
      </c>
      <c r="N954" s="77" t="s">
        <v>15</v>
      </c>
      <c r="O954" s="77" t="s">
        <v>16</v>
      </c>
      <c r="P954" s="77"/>
      <c r="Q954" s="77" t="s">
        <v>25</v>
      </c>
      <c r="R954" s="78"/>
      <c r="S954" s="78" t="s">
        <v>18</v>
      </c>
      <c r="T954" s="78"/>
      <c r="U954" s="78" t="s">
        <v>18</v>
      </c>
      <c r="V954" s="77" t="s">
        <v>19</v>
      </c>
      <c r="W954" s="78" t="s">
        <v>15</v>
      </c>
      <c r="X954" s="78" t="s">
        <v>16</v>
      </c>
      <c r="Y954" s="78"/>
      <c r="Z954" s="77" t="s">
        <v>25</v>
      </c>
      <c r="AA954" s="77"/>
      <c r="AB954" s="77" t="s">
        <v>18</v>
      </c>
      <c r="AC954" s="77"/>
      <c r="AD954" s="77" t="s">
        <v>18</v>
      </c>
      <c r="AE954" s="77" t="s">
        <v>19</v>
      </c>
      <c r="AF954" s="77" t="s">
        <v>15</v>
      </c>
      <c r="AG954" s="77" t="s">
        <v>16</v>
      </c>
      <c r="AH954" s="77"/>
      <c r="AI954" s="77" t="s">
        <v>25</v>
      </c>
      <c r="AJ954" s="78"/>
      <c r="AK954" s="78" t="s">
        <v>18</v>
      </c>
      <c r="AL954" s="78"/>
      <c r="AM954" s="78" t="s">
        <v>18</v>
      </c>
      <c r="AN954" s="77" t="s">
        <v>19</v>
      </c>
      <c r="AO954" s="78" t="s">
        <v>15</v>
      </c>
      <c r="AP954" s="78" t="s">
        <v>16</v>
      </c>
      <c r="AQ954" s="78"/>
      <c r="AR954" s="77" t="s">
        <v>25</v>
      </c>
      <c r="AS954" s="78"/>
      <c r="AT954" s="78" t="s">
        <v>18</v>
      </c>
      <c r="AU954" s="78"/>
      <c r="AV954" s="78" t="s">
        <v>18</v>
      </c>
      <c r="AW954" s="77" t="s">
        <v>19</v>
      </c>
      <c r="AX954" s="78" t="s">
        <v>15</v>
      </c>
      <c r="AY954" s="78" t="s">
        <v>16</v>
      </c>
      <c r="AZ954" s="78"/>
      <c r="BA954" s="77" t="s">
        <v>25</v>
      </c>
      <c r="BB954" s="78"/>
      <c r="BC954" s="78" t="s">
        <v>18</v>
      </c>
      <c r="BD954" s="78"/>
      <c r="BE954" s="78" t="s">
        <v>18</v>
      </c>
      <c r="BF954" s="77" t="s">
        <v>19</v>
      </c>
      <c r="BG954" s="78" t="s">
        <v>15</v>
      </c>
      <c r="BH954" s="78" t="s">
        <v>16</v>
      </c>
      <c r="BI954" s="78"/>
      <c r="BJ954" s="77" t="s">
        <v>25</v>
      </c>
      <c r="BK954" s="78"/>
      <c r="BL954" s="78" t="s">
        <v>18</v>
      </c>
      <c r="BM954" s="78"/>
      <c r="BN954" s="78" t="s">
        <v>18</v>
      </c>
      <c r="BO954" s="77" t="s">
        <v>19</v>
      </c>
      <c r="BP954" s="78" t="s">
        <v>15</v>
      </c>
      <c r="BQ954" s="78" t="s">
        <v>16</v>
      </c>
      <c r="BR954" s="78"/>
      <c r="BS954" s="77" t="s">
        <v>25</v>
      </c>
      <c r="BT954" s="78"/>
      <c r="BU954" s="78" t="s">
        <v>18</v>
      </c>
      <c r="BV954" s="78"/>
      <c r="BW954" s="78" t="s">
        <v>18</v>
      </c>
      <c r="BX954" s="77" t="s">
        <v>19</v>
      </c>
      <c r="BY954" s="78" t="s">
        <v>15</v>
      </c>
      <c r="BZ954" s="78" t="s">
        <v>16</v>
      </c>
      <c r="CA954" s="78"/>
      <c r="CB954" s="77" t="s">
        <v>25</v>
      </c>
      <c r="CC954" s="78"/>
      <c r="CD954" s="78" t="s">
        <v>18</v>
      </c>
      <c r="CE954" s="78"/>
      <c r="CF954" s="78" t="s">
        <v>18</v>
      </c>
      <c r="CG954" s="77" t="s">
        <v>19</v>
      </c>
      <c r="CH954" s="78" t="s">
        <v>15</v>
      </c>
      <c r="CI954" s="78" t="s">
        <v>16</v>
      </c>
      <c r="CJ954" s="78"/>
    </row>
    <row r="955" spans="1:88" x14ac:dyDescent="0.15">
      <c r="A955" s="12"/>
      <c r="B955" s="11">
        <v>30</v>
      </c>
      <c r="D955" s="61">
        <v>872896</v>
      </c>
      <c r="E955" s="61">
        <v>50314</v>
      </c>
      <c r="F955" s="11">
        <v>365</v>
      </c>
      <c r="G955" s="11">
        <v>9</v>
      </c>
      <c r="H955" s="61">
        <v>14032</v>
      </c>
      <c r="I955" s="13" t="s">
        <v>4323</v>
      </c>
      <c r="J955" s="13">
        <v>239</v>
      </c>
      <c r="K955" s="13" t="s">
        <v>295</v>
      </c>
      <c r="L955" s="13">
        <v>5625</v>
      </c>
      <c r="M955" s="28">
        <v>97.49</v>
      </c>
      <c r="N955" s="13">
        <v>5119</v>
      </c>
      <c r="O955" s="13">
        <v>5357</v>
      </c>
      <c r="P955" s="13" t="str">
        <f t="shared" ref="P955:P960" si="15">IF(N955&gt;O955,"Negative","Positive")</f>
        <v>Positive</v>
      </c>
      <c r="Q955" s="38">
        <v>1.3599999999999999E-114</v>
      </c>
      <c r="R955" s="28" t="s">
        <v>4324</v>
      </c>
      <c r="S955" s="28">
        <v>421</v>
      </c>
      <c r="T955" s="28" t="s">
        <v>61</v>
      </c>
      <c r="U955" s="28">
        <v>9596</v>
      </c>
      <c r="V955" s="28">
        <v>90.430999999999997</v>
      </c>
      <c r="W955" s="28">
        <v>6441</v>
      </c>
      <c r="X955" s="28">
        <v>6858</v>
      </c>
      <c r="Y955" s="28" t="str">
        <f>IF(W955&gt;X955,"Negative","Positive")</f>
        <v>Positive</v>
      </c>
      <c r="Z955" s="36">
        <v>3.9299999999999999E-157</v>
      </c>
      <c r="AA955" s="28" t="s">
        <v>4325</v>
      </c>
      <c r="AB955" s="28">
        <v>241</v>
      </c>
      <c r="AC955" s="28" t="s">
        <v>35</v>
      </c>
      <c r="AD955" s="28">
        <v>2689</v>
      </c>
      <c r="AE955" s="28">
        <v>97.674000000000007</v>
      </c>
      <c r="AF955" s="28">
        <v>1261</v>
      </c>
      <c r="AG955" s="28">
        <v>1303</v>
      </c>
      <c r="AH955" s="28" t="str">
        <f t="shared" ref="AH955:AH1018" si="16">IF(AF955&gt;AG955,"Negative","Positive")</f>
        <v>Positive</v>
      </c>
      <c r="AI955" s="36">
        <v>5.6999999999999997E-14</v>
      </c>
      <c r="AJ955" s="28" t="s">
        <v>4326</v>
      </c>
      <c r="AK955" s="28">
        <v>294</v>
      </c>
      <c r="AL955" s="28" t="s">
        <v>59</v>
      </c>
      <c r="AM955" s="28">
        <v>4437</v>
      </c>
      <c r="AN955" s="28">
        <v>96.078000000000003</v>
      </c>
      <c r="AO955" s="28">
        <v>1836</v>
      </c>
      <c r="AP955" s="28">
        <v>2039</v>
      </c>
      <c r="AQ955" s="28" t="str">
        <f t="shared" ref="AQ955:AQ958" si="17">IF(AO955&gt;AP955,"Negative","Positive")</f>
        <v>Positive</v>
      </c>
      <c r="AR955" s="36">
        <v>1.0600000000000001E-91</v>
      </c>
      <c r="AS955" s="28" t="s">
        <v>4327</v>
      </c>
      <c r="AT955" s="28">
        <v>398</v>
      </c>
      <c r="AU955" s="28" t="s">
        <v>830</v>
      </c>
      <c r="AV955" s="28">
        <v>5612</v>
      </c>
      <c r="AW955" s="28">
        <v>81.954999999999998</v>
      </c>
      <c r="AX955" s="28">
        <v>1313</v>
      </c>
      <c r="AY955" s="28">
        <v>1709</v>
      </c>
      <c r="AZ955" s="28" t="str">
        <f t="shared" ref="AZ955" si="18">IF(AX955&gt;AY955,"Negative","Positive")</f>
        <v>Positive</v>
      </c>
      <c r="BA955" s="36">
        <v>4.0600000000000001E-92</v>
      </c>
      <c r="BB955" s="28" t="s">
        <v>4328</v>
      </c>
      <c r="BC955" s="28">
        <v>285</v>
      </c>
      <c r="BD955" s="28" t="s">
        <v>832</v>
      </c>
      <c r="BE955" s="28">
        <v>5620</v>
      </c>
      <c r="BF955" s="28">
        <v>82.27</v>
      </c>
      <c r="BG955" s="28">
        <v>2235</v>
      </c>
      <c r="BH955" s="28">
        <v>2516</v>
      </c>
      <c r="BI955" s="28" t="str">
        <f t="shared" ref="BI955:BI958" si="19">IF(BG955&gt;BH955,"Negative","Positive")</f>
        <v>Positive</v>
      </c>
      <c r="BJ955" s="36">
        <v>4.93E-65</v>
      </c>
      <c r="BK955" s="28" t="s">
        <v>4329</v>
      </c>
      <c r="BL955" s="28">
        <v>967</v>
      </c>
      <c r="BM955" s="28" t="s">
        <v>791</v>
      </c>
      <c r="BN955" s="28">
        <v>9779</v>
      </c>
      <c r="BO955" s="28">
        <v>85.858999999999995</v>
      </c>
      <c r="BP955" s="28">
        <v>7801</v>
      </c>
      <c r="BQ955" s="28">
        <v>7703</v>
      </c>
      <c r="BR955" s="28" t="str">
        <f t="shared" ref="BR955" si="20">IF(BP955&gt;BQ955,"Negative","Positive")</f>
        <v>Negative</v>
      </c>
      <c r="BS955" s="36">
        <v>8.7000000000000005E-23</v>
      </c>
      <c r="BT955" s="29" t="s">
        <v>4329</v>
      </c>
      <c r="BU955" s="29">
        <v>967</v>
      </c>
      <c r="BV955" s="29" t="s">
        <v>791</v>
      </c>
      <c r="BW955" s="29">
        <v>9779</v>
      </c>
      <c r="BX955" s="29">
        <v>85.858999999999995</v>
      </c>
      <c r="BY955" s="29">
        <v>7801</v>
      </c>
      <c r="BZ955" s="29">
        <v>7703</v>
      </c>
      <c r="CA955" s="29" t="s">
        <v>17</v>
      </c>
      <c r="CB955" s="30">
        <v>8.7000000000000005E-23</v>
      </c>
      <c r="CC955" s="28" t="s">
        <v>4330</v>
      </c>
      <c r="CD955" s="28">
        <v>619</v>
      </c>
      <c r="CE955" s="28" t="s">
        <v>554</v>
      </c>
      <c r="CF955" s="28">
        <v>9356</v>
      </c>
      <c r="CG955" s="28">
        <v>80.5</v>
      </c>
      <c r="CH955" s="28">
        <v>1850</v>
      </c>
      <c r="CI955" s="28">
        <v>2448</v>
      </c>
      <c r="CJ955" s="156" t="str">
        <f t="shared" ref="CJ955" si="21">IF(CH955&gt;CI955,"Negative","Positive")</f>
        <v>Positive</v>
      </c>
    </row>
    <row r="956" spans="1:88" x14ac:dyDescent="0.15">
      <c r="A956" s="12"/>
      <c r="B956" s="11">
        <v>30</v>
      </c>
      <c r="I956" s="13" t="s">
        <v>4331</v>
      </c>
      <c r="J956" s="13">
        <v>346</v>
      </c>
      <c r="K956" s="13" t="s">
        <v>295</v>
      </c>
      <c r="L956" s="13">
        <v>5625</v>
      </c>
      <c r="M956" s="28">
        <v>95.665000000000006</v>
      </c>
      <c r="N956" s="13">
        <v>1097</v>
      </c>
      <c r="O956" s="13">
        <v>1442</v>
      </c>
      <c r="P956" s="13" t="str">
        <f t="shared" si="15"/>
        <v>Positive</v>
      </c>
      <c r="Q956" s="38">
        <v>6.8599999999999996E-159</v>
      </c>
      <c r="R956" s="28" t="s">
        <v>4332</v>
      </c>
      <c r="S956" s="28">
        <v>288</v>
      </c>
      <c r="T956" s="28" t="s">
        <v>61</v>
      </c>
      <c r="U956" s="28">
        <v>9596</v>
      </c>
      <c r="V956" s="28">
        <v>91.319000000000003</v>
      </c>
      <c r="W956" s="28">
        <v>1132</v>
      </c>
      <c r="X956" s="28">
        <v>1419</v>
      </c>
      <c r="Y956" s="28" t="str">
        <f>IF(W956&gt;X956,"Negative","Positive")</f>
        <v>Positive</v>
      </c>
      <c r="Z956" s="36">
        <v>4.67E-110</v>
      </c>
      <c r="AA956" s="28" t="s">
        <v>4333</v>
      </c>
      <c r="AB956" s="28">
        <v>442</v>
      </c>
      <c r="AC956" s="28" t="s">
        <v>35</v>
      </c>
      <c r="AD956" s="28">
        <v>2689</v>
      </c>
      <c r="AE956" s="28">
        <v>97.917000000000002</v>
      </c>
      <c r="AF956" s="28">
        <v>413</v>
      </c>
      <c r="AG956" s="28">
        <v>318</v>
      </c>
      <c r="AH956" s="28" t="str">
        <f t="shared" si="16"/>
        <v>Negative</v>
      </c>
      <c r="AI956" s="36">
        <v>1.75E-41</v>
      </c>
      <c r="AJ956" s="28" t="s">
        <v>4334</v>
      </c>
      <c r="AK956" s="28">
        <v>806</v>
      </c>
      <c r="AL956" s="28" t="s">
        <v>59</v>
      </c>
      <c r="AM956" s="28">
        <v>4437</v>
      </c>
      <c r="AN956" s="28">
        <v>96.988</v>
      </c>
      <c r="AO956" s="28">
        <v>2</v>
      </c>
      <c r="AP956" s="28">
        <v>665</v>
      </c>
      <c r="AQ956" s="28" t="str">
        <f t="shared" si="17"/>
        <v>Positive</v>
      </c>
      <c r="AR956" s="28">
        <v>0</v>
      </c>
      <c r="AS956" s="28"/>
      <c r="AT956" s="28"/>
      <c r="AU956" s="28"/>
      <c r="AV956" s="28"/>
      <c r="AW956" s="28"/>
      <c r="AX956" s="28"/>
      <c r="AY956" s="28"/>
      <c r="AZ956" s="28"/>
      <c r="BA956" s="28"/>
      <c r="BB956" s="28" t="s">
        <v>4335</v>
      </c>
      <c r="BC956" s="28">
        <v>473</v>
      </c>
      <c r="BD956" s="28" t="s">
        <v>832</v>
      </c>
      <c r="BE956" s="28">
        <v>5620</v>
      </c>
      <c r="BF956" s="28">
        <v>86.228999999999999</v>
      </c>
      <c r="BG956" s="28">
        <v>3662</v>
      </c>
      <c r="BH956" s="28">
        <v>4132</v>
      </c>
      <c r="BI956" s="28" t="str">
        <f t="shared" si="19"/>
        <v>Positive</v>
      </c>
      <c r="BJ956" s="36">
        <v>7.5200000000000004E-145</v>
      </c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</row>
    <row r="957" spans="1:88" x14ac:dyDescent="0.15">
      <c r="A957" s="12"/>
      <c r="B957" s="11">
        <v>30</v>
      </c>
      <c r="I957" s="13" t="s">
        <v>4336</v>
      </c>
      <c r="J957" s="13">
        <v>485</v>
      </c>
      <c r="K957" s="13" t="s">
        <v>295</v>
      </c>
      <c r="L957" s="13">
        <v>5625</v>
      </c>
      <c r="M957" s="28">
        <v>95.463999999999999</v>
      </c>
      <c r="N957" s="13">
        <v>4654</v>
      </c>
      <c r="O957" s="13">
        <v>5138</v>
      </c>
      <c r="P957" s="13" t="str">
        <f t="shared" si="15"/>
        <v>Positive</v>
      </c>
      <c r="Q957" s="13">
        <v>0</v>
      </c>
      <c r="R957" s="166" t="s">
        <v>4337</v>
      </c>
      <c r="S957" s="166">
        <v>501</v>
      </c>
      <c r="T957" s="166" t="s">
        <v>61</v>
      </c>
      <c r="U957" s="166">
        <v>9596</v>
      </c>
      <c r="V957" s="166">
        <v>80.078999999999994</v>
      </c>
      <c r="W957" s="166">
        <v>3310</v>
      </c>
      <c r="X957" s="166">
        <v>2810</v>
      </c>
      <c r="Y957" s="166" t="str">
        <f>IF(W957&gt;X957,"Negative","Positive")</f>
        <v>Negative</v>
      </c>
      <c r="Z957" s="226">
        <v>1.8300000000000001E-101</v>
      </c>
      <c r="AA957" s="28" t="s">
        <v>4338</v>
      </c>
      <c r="AB957" s="28">
        <v>272</v>
      </c>
      <c r="AC957" s="28" t="s">
        <v>35</v>
      </c>
      <c r="AD957" s="28">
        <v>2689</v>
      </c>
      <c r="AE957" s="28">
        <v>98.113</v>
      </c>
      <c r="AF957" s="28">
        <v>1284</v>
      </c>
      <c r="AG957" s="28">
        <v>1336</v>
      </c>
      <c r="AH957" s="28" t="str">
        <f t="shared" si="16"/>
        <v>Positive</v>
      </c>
      <c r="AI957" s="36">
        <v>1.79E-19</v>
      </c>
      <c r="AJ957" s="166" t="s">
        <v>4339</v>
      </c>
      <c r="AK957" s="166">
        <v>4412</v>
      </c>
      <c r="AL957" s="166" t="s">
        <v>59</v>
      </c>
      <c r="AM957" s="166">
        <v>4437</v>
      </c>
      <c r="AN957" s="166">
        <v>96.734999999999999</v>
      </c>
      <c r="AO957" s="166">
        <v>2</v>
      </c>
      <c r="AP957" s="166">
        <v>4412</v>
      </c>
      <c r="AQ957" s="166" t="str">
        <f t="shared" si="17"/>
        <v>Positive</v>
      </c>
      <c r="AR957" s="166">
        <v>0</v>
      </c>
      <c r="AS957" s="28"/>
      <c r="AT957" s="28"/>
      <c r="AU957" s="28"/>
      <c r="AV957" s="28"/>
      <c r="AW957" s="28"/>
      <c r="AX957" s="28"/>
      <c r="AY957" s="28"/>
      <c r="AZ957" s="28"/>
      <c r="BA957" s="28"/>
      <c r="BB957" s="28" t="s">
        <v>4340</v>
      </c>
      <c r="BC957" s="28">
        <v>338</v>
      </c>
      <c r="BD957" s="28" t="s">
        <v>832</v>
      </c>
      <c r="BE957" s="28">
        <v>5620</v>
      </c>
      <c r="BF957" s="28">
        <v>86.725999999999999</v>
      </c>
      <c r="BG957" s="28">
        <v>2564</v>
      </c>
      <c r="BH957" s="28">
        <v>2901</v>
      </c>
      <c r="BI957" s="28" t="str">
        <f t="shared" si="19"/>
        <v>Positive</v>
      </c>
      <c r="BJ957" s="36">
        <v>2.0100000000000001E-104</v>
      </c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</row>
    <row r="958" spans="1:88" x14ac:dyDescent="0.15">
      <c r="A958" s="12"/>
      <c r="B958" s="11">
        <v>30</v>
      </c>
      <c r="I958" s="13" t="s">
        <v>4341</v>
      </c>
      <c r="J958" s="13">
        <v>230</v>
      </c>
      <c r="K958" s="13" t="s">
        <v>295</v>
      </c>
      <c r="L958" s="13">
        <v>5625</v>
      </c>
      <c r="M958" s="28">
        <v>96.956999999999994</v>
      </c>
      <c r="N958" s="13">
        <v>839</v>
      </c>
      <c r="O958" s="13">
        <v>1068</v>
      </c>
      <c r="P958" s="13" t="str">
        <f t="shared" si="15"/>
        <v>Positive</v>
      </c>
      <c r="Q958" s="38">
        <v>6.1200000000000001E-108</v>
      </c>
      <c r="R958" s="29"/>
      <c r="S958" s="28"/>
      <c r="T958" s="13"/>
      <c r="U958" s="28"/>
      <c r="V958" s="28"/>
      <c r="W958" s="28"/>
      <c r="X958" s="28"/>
      <c r="Y958" s="28"/>
      <c r="Z958" s="13"/>
      <c r="AA958" s="28" t="s">
        <v>188</v>
      </c>
      <c r="AB958" s="28">
        <v>592</v>
      </c>
      <c r="AC958" s="28" t="s">
        <v>35</v>
      </c>
      <c r="AD958" s="28">
        <v>2689</v>
      </c>
      <c r="AE958" s="28">
        <v>94.444000000000003</v>
      </c>
      <c r="AF958" s="28">
        <v>2524</v>
      </c>
      <c r="AG958" s="28">
        <v>2435</v>
      </c>
      <c r="AH958" s="28" t="str">
        <f t="shared" si="16"/>
        <v>Negative</v>
      </c>
      <c r="AI958" s="36">
        <v>5.1699999999999999E-33</v>
      </c>
      <c r="AJ958" s="28" t="s">
        <v>4342</v>
      </c>
      <c r="AK958" s="28">
        <v>2523</v>
      </c>
      <c r="AL958" s="28" t="s">
        <v>59</v>
      </c>
      <c r="AM958" s="28">
        <v>4437</v>
      </c>
      <c r="AN958" s="28">
        <v>96.415000000000006</v>
      </c>
      <c r="AO958" s="28">
        <v>2</v>
      </c>
      <c r="AP958" s="28">
        <v>2427</v>
      </c>
      <c r="AQ958" s="28" t="str">
        <f t="shared" si="17"/>
        <v>Positive</v>
      </c>
      <c r="AR958" s="28">
        <v>0</v>
      </c>
      <c r="AS958" s="28"/>
      <c r="AT958" s="28"/>
      <c r="AU958" s="28"/>
      <c r="AV958" s="28"/>
      <c r="AW958" s="28"/>
      <c r="AX958" s="28"/>
      <c r="AY958" s="28"/>
      <c r="AZ958" s="28"/>
      <c r="BA958" s="28"/>
      <c r="BB958" s="28" t="s">
        <v>4343</v>
      </c>
      <c r="BC958" s="28">
        <v>299</v>
      </c>
      <c r="BD958" s="28" t="s">
        <v>832</v>
      </c>
      <c r="BE958" s="28">
        <v>5620</v>
      </c>
      <c r="BF958" s="28">
        <v>86.734999999999999</v>
      </c>
      <c r="BG958" s="28">
        <v>3245</v>
      </c>
      <c r="BH958" s="28">
        <v>3537</v>
      </c>
      <c r="BI958" s="28" t="str">
        <f t="shared" si="19"/>
        <v>Positive</v>
      </c>
      <c r="BJ958" s="36">
        <v>1.8E-89</v>
      </c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</row>
    <row r="959" spans="1:88" x14ac:dyDescent="0.15">
      <c r="A959" s="12"/>
      <c r="B959" s="11">
        <v>30</v>
      </c>
      <c r="I959" s="13" t="s">
        <v>4344</v>
      </c>
      <c r="J959" s="13">
        <v>568</v>
      </c>
      <c r="K959" s="13" t="s">
        <v>295</v>
      </c>
      <c r="L959" s="13">
        <v>5625</v>
      </c>
      <c r="M959" s="28">
        <v>93.486000000000004</v>
      </c>
      <c r="N959" s="13">
        <v>4667</v>
      </c>
      <c r="O959" s="13">
        <v>4103</v>
      </c>
      <c r="P959" s="13" t="str">
        <f t="shared" si="15"/>
        <v>Negative</v>
      </c>
      <c r="Q959" s="13">
        <v>0</v>
      </c>
      <c r="R959" s="29"/>
      <c r="S959" s="28"/>
      <c r="T959" s="13"/>
      <c r="U959" s="28"/>
      <c r="V959" s="28"/>
      <c r="W959" s="28"/>
      <c r="X959" s="28"/>
      <c r="Y959" s="28"/>
      <c r="Z959" s="13"/>
      <c r="AA959" s="28" t="s">
        <v>4345</v>
      </c>
      <c r="AB959" s="28">
        <v>305</v>
      </c>
      <c r="AC959" s="28" t="s">
        <v>35</v>
      </c>
      <c r="AD959" s="28">
        <v>2689</v>
      </c>
      <c r="AE959" s="28">
        <v>98.78</v>
      </c>
      <c r="AF959" s="28">
        <v>1237</v>
      </c>
      <c r="AG959" s="28">
        <v>1318</v>
      </c>
      <c r="AH959" s="28" t="str">
        <f t="shared" si="16"/>
        <v>Positive</v>
      </c>
      <c r="AI959" s="36">
        <v>1.5400000000000001E-35</v>
      </c>
      <c r="AJ959" s="13"/>
      <c r="AK959" s="13"/>
      <c r="AL959" s="13"/>
      <c r="AM959" s="13"/>
      <c r="AN959" s="13"/>
      <c r="AO959" s="13"/>
      <c r="AP959" s="13"/>
      <c r="AQ959" s="13"/>
      <c r="AR959" s="13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</row>
    <row r="960" spans="1:88" x14ac:dyDescent="0.15">
      <c r="A960" s="12"/>
      <c r="B960" s="11">
        <v>30</v>
      </c>
      <c r="I960" s="13" t="s">
        <v>4346</v>
      </c>
      <c r="J960" s="13">
        <v>261</v>
      </c>
      <c r="K960" s="13" t="s">
        <v>295</v>
      </c>
      <c r="L960" s="13">
        <v>5625</v>
      </c>
      <c r="M960" s="28">
        <v>97.317999999999998</v>
      </c>
      <c r="N960" s="13">
        <v>85</v>
      </c>
      <c r="O960" s="13">
        <v>345</v>
      </c>
      <c r="P960" s="13" t="str">
        <f t="shared" si="15"/>
        <v>Positive</v>
      </c>
      <c r="Q960" s="38">
        <v>4.1099999999999999E-125</v>
      </c>
      <c r="R960" s="29"/>
      <c r="S960" s="28"/>
      <c r="T960" s="13"/>
      <c r="U960" s="28"/>
      <c r="V960" s="28"/>
      <c r="W960" s="28"/>
      <c r="X960" s="28"/>
      <c r="Y960" s="28"/>
      <c r="Z960" s="13"/>
      <c r="AA960" s="28" t="s">
        <v>4347</v>
      </c>
      <c r="AB960" s="28">
        <v>261</v>
      </c>
      <c r="AC960" s="28" t="s">
        <v>35</v>
      </c>
      <c r="AD960" s="28">
        <v>2689</v>
      </c>
      <c r="AE960" s="28">
        <v>98.81</v>
      </c>
      <c r="AF960" s="28">
        <v>219</v>
      </c>
      <c r="AG960" s="28">
        <v>302</v>
      </c>
      <c r="AH960" s="28" t="str">
        <f t="shared" si="16"/>
        <v>Positive</v>
      </c>
      <c r="AI960" s="36">
        <v>3.61E-36</v>
      </c>
      <c r="AJ960" s="29"/>
      <c r="AK960" s="28"/>
      <c r="AL960" s="28"/>
      <c r="AM960" s="28"/>
      <c r="AN960" s="28"/>
      <c r="AO960" s="28"/>
      <c r="AP960" s="28"/>
      <c r="AQ960" s="29"/>
      <c r="AR960" s="36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</row>
    <row r="961" spans="1:87" x14ac:dyDescent="0.15">
      <c r="A961" s="12"/>
      <c r="B961" s="11">
        <v>30</v>
      </c>
      <c r="I961" s="39"/>
      <c r="J961" s="13"/>
      <c r="K961" s="13"/>
      <c r="L961" s="13"/>
      <c r="M961" s="28"/>
      <c r="N961" s="13"/>
      <c r="O961" s="13"/>
      <c r="P961" s="13"/>
      <c r="Q961" s="38"/>
      <c r="R961" s="28"/>
      <c r="S961" s="28"/>
      <c r="T961" s="28"/>
      <c r="U961" s="28"/>
      <c r="V961" s="28"/>
      <c r="W961" s="28"/>
      <c r="X961" s="28"/>
      <c r="Y961" s="28"/>
      <c r="Z961" s="13"/>
      <c r="AA961" s="28" t="s">
        <v>4348</v>
      </c>
      <c r="AB961" s="28">
        <v>424</v>
      </c>
      <c r="AC961" s="28" t="s">
        <v>35</v>
      </c>
      <c r="AD961" s="28">
        <v>2689</v>
      </c>
      <c r="AE961" s="28">
        <v>98.245999999999995</v>
      </c>
      <c r="AF961" s="28">
        <v>1823</v>
      </c>
      <c r="AG961" s="28">
        <v>1879</v>
      </c>
      <c r="AH961" s="28" t="str">
        <f t="shared" si="16"/>
        <v>Positive</v>
      </c>
      <c r="AI961" s="36">
        <v>1.7200000000000001E-21</v>
      </c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</row>
    <row r="962" spans="1:87" x14ac:dyDescent="0.15">
      <c r="A962" s="12"/>
      <c r="B962" s="11">
        <v>30</v>
      </c>
      <c r="I962" s="39"/>
      <c r="J962" s="13"/>
      <c r="K962" s="13"/>
      <c r="L962" s="13"/>
      <c r="M962" s="28"/>
      <c r="N962" s="13"/>
      <c r="O962" s="13"/>
      <c r="P962" s="13"/>
      <c r="Q962" s="38"/>
      <c r="R962" s="28"/>
      <c r="S962" s="28"/>
      <c r="T962" s="28"/>
      <c r="U962" s="28"/>
      <c r="V962" s="28"/>
      <c r="W962" s="28"/>
      <c r="X962" s="28"/>
      <c r="Y962" s="28"/>
      <c r="Z962" s="13"/>
      <c r="AA962" s="28" t="s">
        <v>4349</v>
      </c>
      <c r="AB962" s="28">
        <v>276</v>
      </c>
      <c r="AC962" s="28" t="s">
        <v>35</v>
      </c>
      <c r="AD962" s="28">
        <v>2689</v>
      </c>
      <c r="AE962" s="28">
        <v>98.900999999999996</v>
      </c>
      <c r="AF962" s="28">
        <v>2435</v>
      </c>
      <c r="AG962" s="28">
        <v>2525</v>
      </c>
      <c r="AH962" s="28" t="str">
        <f t="shared" si="16"/>
        <v>Positive</v>
      </c>
      <c r="AI962" s="36">
        <v>1.37E-40</v>
      </c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</row>
    <row r="963" spans="1:87" x14ac:dyDescent="0.15">
      <c r="A963" s="12"/>
      <c r="B963" s="11">
        <v>30</v>
      </c>
      <c r="I963" s="77"/>
      <c r="J963" s="13"/>
      <c r="K963" s="13"/>
      <c r="L963" s="13"/>
      <c r="M963" s="28"/>
      <c r="N963" s="13"/>
      <c r="O963" s="13"/>
      <c r="P963" s="13"/>
      <c r="Q963" s="38"/>
      <c r="R963" s="28"/>
      <c r="S963" s="28"/>
      <c r="T963" s="28"/>
      <c r="U963" s="28"/>
      <c r="V963" s="28"/>
      <c r="W963" s="28"/>
      <c r="X963" s="28"/>
      <c r="Y963" s="28"/>
      <c r="Z963" s="13"/>
      <c r="AA963" s="28" t="s">
        <v>4350</v>
      </c>
      <c r="AB963" s="28">
        <v>260</v>
      </c>
      <c r="AC963" s="28" t="s">
        <v>35</v>
      </c>
      <c r="AD963" s="28">
        <v>2689</v>
      </c>
      <c r="AE963" s="28">
        <v>100</v>
      </c>
      <c r="AF963" s="28">
        <v>971</v>
      </c>
      <c r="AG963" s="28">
        <v>1018</v>
      </c>
      <c r="AH963" s="28" t="str">
        <f t="shared" si="16"/>
        <v>Positive</v>
      </c>
      <c r="AI963" s="36">
        <v>2.2100000000000002E-18</v>
      </c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</row>
    <row r="964" spans="1:87" x14ac:dyDescent="0.15">
      <c r="A964" s="12"/>
      <c r="B964" s="11">
        <v>30</v>
      </c>
      <c r="I964" s="39"/>
      <c r="J964" s="13"/>
      <c r="K964" s="13"/>
      <c r="L964" s="13"/>
      <c r="M964" s="28"/>
      <c r="N964" s="13"/>
      <c r="O964" s="13"/>
      <c r="P964" s="13"/>
      <c r="Q964" s="38"/>
      <c r="R964" s="28"/>
      <c r="S964" s="28"/>
      <c r="T964" s="28"/>
      <c r="U964" s="28"/>
      <c r="V964" s="28"/>
      <c r="W964" s="28"/>
      <c r="X964" s="28"/>
      <c r="Y964" s="28"/>
      <c r="Z964" s="13"/>
      <c r="AA964" s="28" t="s">
        <v>4351</v>
      </c>
      <c r="AB964" s="28">
        <v>391</v>
      </c>
      <c r="AC964" s="28" t="s">
        <v>35</v>
      </c>
      <c r="AD964" s="28">
        <v>2689</v>
      </c>
      <c r="AE964" s="28">
        <v>97.436000000000007</v>
      </c>
      <c r="AF964" s="28">
        <v>1033</v>
      </c>
      <c r="AG964" s="28">
        <v>1110</v>
      </c>
      <c r="AH964" s="28" t="str">
        <f t="shared" si="16"/>
        <v>Positive</v>
      </c>
      <c r="AI964" s="36">
        <v>5.61E-31</v>
      </c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</row>
    <row r="965" spans="1:87" x14ac:dyDescent="0.15">
      <c r="A965" s="12"/>
      <c r="B965" s="11">
        <v>30</v>
      </c>
      <c r="I965" s="39"/>
      <c r="J965" s="13"/>
      <c r="K965" s="13"/>
      <c r="L965" s="13"/>
      <c r="M965" s="28"/>
      <c r="N965" s="13"/>
      <c r="O965" s="13"/>
      <c r="P965" s="13"/>
      <c r="Q965" s="38"/>
      <c r="R965" s="28"/>
      <c r="S965" s="28"/>
      <c r="T965" s="28"/>
      <c r="U965" s="28"/>
      <c r="V965" s="28"/>
      <c r="W965" s="28"/>
      <c r="X965" s="28"/>
      <c r="Y965" s="28"/>
      <c r="Z965" s="13"/>
      <c r="AA965" s="28" t="s">
        <v>4352</v>
      </c>
      <c r="AB965" s="28">
        <v>410</v>
      </c>
      <c r="AC965" s="28" t="s">
        <v>35</v>
      </c>
      <c r="AD965" s="28">
        <v>2689</v>
      </c>
      <c r="AE965" s="28">
        <v>99.18</v>
      </c>
      <c r="AF965" s="28">
        <v>1216</v>
      </c>
      <c r="AG965" s="28">
        <v>1337</v>
      </c>
      <c r="AH965" s="28" t="str">
        <f t="shared" si="16"/>
        <v>Positive</v>
      </c>
      <c r="AI965" s="36">
        <v>1.2200000000000001E-57</v>
      </c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</row>
    <row r="966" spans="1:87" x14ac:dyDescent="0.15">
      <c r="A966" s="12"/>
      <c r="B966" s="11">
        <v>30</v>
      </c>
      <c r="I966" s="39"/>
      <c r="J966" s="13"/>
      <c r="K966" s="13"/>
      <c r="L966" s="13"/>
      <c r="M966" s="28"/>
      <c r="N966" s="13"/>
      <c r="O966" s="13"/>
      <c r="P966" s="13"/>
      <c r="Q966" s="38"/>
      <c r="R966" s="28"/>
      <c r="S966" s="28"/>
      <c r="T966" s="28"/>
      <c r="U966" s="28"/>
      <c r="V966" s="28"/>
      <c r="W966" s="28"/>
      <c r="X966" s="28"/>
      <c r="Y966" s="28"/>
      <c r="Z966" s="13"/>
      <c r="AA966" s="28" t="s">
        <v>4353</v>
      </c>
      <c r="AB966" s="28">
        <v>290</v>
      </c>
      <c r="AC966" s="28" t="s">
        <v>35</v>
      </c>
      <c r="AD966" s="28">
        <v>2689</v>
      </c>
      <c r="AE966" s="28">
        <v>99.167000000000002</v>
      </c>
      <c r="AF966" s="28">
        <v>1216</v>
      </c>
      <c r="AG966" s="28">
        <v>1335</v>
      </c>
      <c r="AH966" s="28" t="str">
        <f t="shared" si="16"/>
        <v>Positive</v>
      </c>
      <c r="AI966" s="36">
        <v>1.0899999999999999E-56</v>
      </c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</row>
    <row r="967" spans="1:87" x14ac:dyDescent="0.15">
      <c r="A967" s="12"/>
      <c r="B967" s="11">
        <v>30</v>
      </c>
      <c r="I967" s="39"/>
      <c r="J967" s="13"/>
      <c r="K967" s="13"/>
      <c r="L967" s="13"/>
      <c r="M967" s="28"/>
      <c r="N967" s="13"/>
      <c r="O967" s="13"/>
      <c r="P967" s="13"/>
      <c r="Q967" s="38"/>
      <c r="R967" s="28"/>
      <c r="S967" s="28"/>
      <c r="T967" s="28"/>
      <c r="U967" s="28"/>
      <c r="V967" s="28"/>
      <c r="W967" s="28"/>
      <c r="X967" s="28"/>
      <c r="Y967" s="28"/>
      <c r="Z967" s="13"/>
      <c r="AA967" s="28" t="s">
        <v>4354</v>
      </c>
      <c r="AB967" s="28">
        <v>296</v>
      </c>
      <c r="AC967" s="28" t="s">
        <v>35</v>
      </c>
      <c r="AD967" s="28">
        <v>2689</v>
      </c>
      <c r="AE967" s="28">
        <v>95</v>
      </c>
      <c r="AF967" s="28">
        <v>837</v>
      </c>
      <c r="AG967" s="28">
        <v>738</v>
      </c>
      <c r="AH967" s="28" t="str">
        <f t="shared" si="16"/>
        <v>Negative</v>
      </c>
      <c r="AI967" s="36">
        <v>2.4700000000000001E-38</v>
      </c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</row>
    <row r="968" spans="1:87" x14ac:dyDescent="0.15">
      <c r="A968" s="12"/>
      <c r="B968" s="11">
        <v>30</v>
      </c>
      <c r="I968" s="39"/>
      <c r="J968" s="13"/>
      <c r="K968" s="13"/>
      <c r="L968" s="13"/>
      <c r="M968" s="28"/>
      <c r="N968" s="13"/>
      <c r="O968" s="13"/>
      <c r="P968" s="13"/>
      <c r="Q968" s="38"/>
      <c r="R968" s="28"/>
      <c r="S968" s="28"/>
      <c r="T968" s="28"/>
      <c r="U968" s="28"/>
      <c r="V968" s="28"/>
      <c r="W968" s="28"/>
      <c r="X968" s="28"/>
      <c r="Y968" s="28"/>
      <c r="Z968" s="13"/>
      <c r="AA968" s="28" t="s">
        <v>4355</v>
      </c>
      <c r="AB968" s="28">
        <v>315</v>
      </c>
      <c r="AC968" s="28" t="s">
        <v>35</v>
      </c>
      <c r="AD968" s="28">
        <v>2689</v>
      </c>
      <c r="AE968" s="28">
        <v>96.203000000000003</v>
      </c>
      <c r="AF968" s="28">
        <v>269</v>
      </c>
      <c r="AG968" s="28">
        <v>191</v>
      </c>
      <c r="AH968" s="28" t="str">
        <f t="shared" si="16"/>
        <v>Negative</v>
      </c>
      <c r="AI968" s="36">
        <v>5.7700000000000003E-30</v>
      </c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</row>
    <row r="969" spans="1:87" x14ac:dyDescent="0.15">
      <c r="A969" s="12"/>
      <c r="B969" s="11">
        <v>30</v>
      </c>
      <c r="I969" s="39"/>
      <c r="J969" s="13"/>
      <c r="K969" s="13"/>
      <c r="L969" s="13"/>
      <c r="M969" s="28"/>
      <c r="N969" s="13"/>
      <c r="O969" s="13"/>
      <c r="P969" s="13"/>
      <c r="Q969" s="38"/>
      <c r="R969" s="28"/>
      <c r="S969" s="28"/>
      <c r="T969" s="28"/>
      <c r="U969" s="28"/>
      <c r="V969" s="28"/>
      <c r="W969" s="28"/>
      <c r="X969" s="28"/>
      <c r="Y969" s="28"/>
      <c r="Z969" s="13"/>
      <c r="AA969" s="28" t="s">
        <v>4356</v>
      </c>
      <c r="AB969" s="28">
        <v>312</v>
      </c>
      <c r="AC969" s="28" t="s">
        <v>35</v>
      </c>
      <c r="AD969" s="28">
        <v>2689</v>
      </c>
      <c r="AE969" s="28">
        <v>96.340999999999994</v>
      </c>
      <c r="AF969" s="28">
        <v>1232</v>
      </c>
      <c r="AG969" s="28">
        <v>1313</v>
      </c>
      <c r="AH969" s="28" t="str">
        <f t="shared" si="16"/>
        <v>Positive</v>
      </c>
      <c r="AI969" s="36">
        <v>3.4100000000000002E-32</v>
      </c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</row>
    <row r="970" spans="1:87" x14ac:dyDescent="0.15">
      <c r="A970" s="12"/>
      <c r="B970" s="11">
        <v>30</v>
      </c>
      <c r="I970" s="39"/>
      <c r="J970" s="13"/>
      <c r="K970" s="13"/>
      <c r="L970" s="13"/>
      <c r="M970" s="28"/>
      <c r="N970" s="13"/>
      <c r="O970" s="13"/>
      <c r="P970" s="13"/>
      <c r="Q970" s="38"/>
      <c r="R970" s="28"/>
      <c r="S970" s="28"/>
      <c r="T970" s="28"/>
      <c r="U970" s="28"/>
      <c r="V970" s="28"/>
      <c r="W970" s="28"/>
      <c r="X970" s="28"/>
      <c r="Y970" s="28"/>
      <c r="Z970" s="13"/>
      <c r="AA970" s="28" t="s">
        <v>4357</v>
      </c>
      <c r="AB970" s="28">
        <v>704</v>
      </c>
      <c r="AC970" s="28" t="s">
        <v>35</v>
      </c>
      <c r="AD970" s="28">
        <v>2689</v>
      </c>
      <c r="AE970" s="28">
        <v>94.34</v>
      </c>
      <c r="AF970" s="28">
        <v>1291</v>
      </c>
      <c r="AG970" s="28">
        <v>1343</v>
      </c>
      <c r="AH970" s="28" t="str">
        <f t="shared" si="16"/>
        <v>Positive</v>
      </c>
      <c r="AI970" s="36">
        <v>1.0600000000000001E-15</v>
      </c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</row>
    <row r="971" spans="1:87" x14ac:dyDescent="0.15">
      <c r="A971" s="12"/>
      <c r="B971" s="11">
        <v>30</v>
      </c>
      <c r="I971" s="39"/>
      <c r="J971" s="13"/>
      <c r="K971" s="13"/>
      <c r="L971" s="13"/>
      <c r="M971" s="28"/>
      <c r="N971" s="13"/>
      <c r="O971" s="13"/>
      <c r="P971" s="13"/>
      <c r="Q971" s="38"/>
      <c r="R971" s="28"/>
      <c r="S971" s="28"/>
      <c r="T971" s="28"/>
      <c r="U971" s="28"/>
      <c r="V971" s="28"/>
      <c r="W971" s="28"/>
      <c r="X971" s="28"/>
      <c r="Y971" s="28"/>
      <c r="Z971" s="13"/>
      <c r="AA971" s="28" t="s">
        <v>4358</v>
      </c>
      <c r="AB971" s="28">
        <v>208</v>
      </c>
      <c r="AC971" s="28" t="s">
        <v>35</v>
      </c>
      <c r="AD971" s="28">
        <v>2689</v>
      </c>
      <c r="AE971" s="28">
        <v>98.876000000000005</v>
      </c>
      <c r="AF971" s="28">
        <v>1409</v>
      </c>
      <c r="AG971" s="28">
        <v>1321</v>
      </c>
      <c r="AH971" s="28" t="str">
        <f t="shared" si="16"/>
        <v>Negative</v>
      </c>
      <c r="AI971" s="36">
        <v>1.3E-39</v>
      </c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</row>
    <row r="972" spans="1:87" x14ac:dyDescent="0.15">
      <c r="A972" s="12"/>
      <c r="B972" s="11">
        <v>30</v>
      </c>
      <c r="I972" s="39"/>
      <c r="J972" s="13"/>
      <c r="K972" s="13"/>
      <c r="L972" s="13"/>
      <c r="M972" s="28"/>
      <c r="N972" s="13"/>
      <c r="O972" s="13"/>
      <c r="P972" s="13"/>
      <c r="Q972" s="38"/>
      <c r="R972" s="28"/>
      <c r="S972" s="28"/>
      <c r="T972" s="28"/>
      <c r="U972" s="28"/>
      <c r="V972" s="28"/>
      <c r="W972" s="28"/>
      <c r="X972" s="28"/>
      <c r="Y972" s="28"/>
      <c r="Z972" s="13"/>
      <c r="AA972" s="28" t="s">
        <v>4359</v>
      </c>
      <c r="AB972" s="28">
        <v>245</v>
      </c>
      <c r="AC972" s="28" t="s">
        <v>35</v>
      </c>
      <c r="AD972" s="28">
        <v>2689</v>
      </c>
      <c r="AE972" s="28">
        <v>98.683999999999997</v>
      </c>
      <c r="AF972" s="28">
        <v>1313</v>
      </c>
      <c r="AG972" s="28">
        <v>1238</v>
      </c>
      <c r="AH972" s="28" t="str">
        <f t="shared" si="16"/>
        <v>Negative</v>
      </c>
      <c r="AI972" s="36">
        <v>2.62E-32</v>
      </c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</row>
    <row r="973" spans="1:87" x14ac:dyDescent="0.15">
      <c r="A973" s="12"/>
      <c r="B973" s="11">
        <v>30</v>
      </c>
      <c r="I973" s="39"/>
      <c r="J973" s="13"/>
      <c r="K973" s="13"/>
      <c r="L973" s="13"/>
      <c r="M973" s="28"/>
      <c r="N973" s="13"/>
      <c r="O973" s="13"/>
      <c r="P973" s="13"/>
      <c r="Q973" s="38"/>
      <c r="R973" s="28"/>
      <c r="S973" s="28"/>
      <c r="T973" s="28"/>
      <c r="U973" s="28"/>
      <c r="V973" s="28"/>
      <c r="W973" s="28"/>
      <c r="X973" s="28"/>
      <c r="Y973" s="28"/>
      <c r="Z973" s="13"/>
      <c r="AA973" s="28" t="s">
        <v>4360</v>
      </c>
      <c r="AB973" s="28">
        <v>227</v>
      </c>
      <c r="AC973" s="28" t="s">
        <v>35</v>
      </c>
      <c r="AD973" s="28">
        <v>2689</v>
      </c>
      <c r="AE973" s="28">
        <v>91.667000000000002</v>
      </c>
      <c r="AF973" s="28">
        <v>1956</v>
      </c>
      <c r="AG973" s="28">
        <v>2026</v>
      </c>
      <c r="AH973" s="28" t="str">
        <f t="shared" si="16"/>
        <v>Positive</v>
      </c>
      <c r="AI973" s="36">
        <v>3.1599999999999999E-21</v>
      </c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</row>
    <row r="974" spans="1:87" x14ac:dyDescent="0.15">
      <c r="A974" s="12"/>
      <c r="B974" s="11">
        <v>30</v>
      </c>
      <c r="I974" s="39"/>
      <c r="J974" s="13"/>
      <c r="K974" s="13"/>
      <c r="L974" s="13"/>
      <c r="M974" s="28"/>
      <c r="N974" s="13"/>
      <c r="O974" s="13"/>
      <c r="P974" s="13"/>
      <c r="Q974" s="38"/>
      <c r="R974" s="28"/>
      <c r="S974" s="28"/>
      <c r="T974" s="28"/>
      <c r="U974" s="28"/>
      <c r="V974" s="28"/>
      <c r="W974" s="28"/>
      <c r="X974" s="28"/>
      <c r="Y974" s="28"/>
      <c r="Z974" s="13"/>
      <c r="AA974" s="28" t="s">
        <v>4361</v>
      </c>
      <c r="AB974" s="28">
        <v>237</v>
      </c>
      <c r="AC974" s="28" t="s">
        <v>35</v>
      </c>
      <c r="AD974" s="28">
        <v>2689</v>
      </c>
      <c r="AE974" s="28">
        <v>89.474000000000004</v>
      </c>
      <c r="AF974" s="28">
        <v>1269</v>
      </c>
      <c r="AG974" s="28">
        <v>1325</v>
      </c>
      <c r="AH974" s="28" t="str">
        <f t="shared" si="16"/>
        <v>Positive</v>
      </c>
      <c r="AI974" s="36">
        <v>7.2300000000000005E-13</v>
      </c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</row>
    <row r="975" spans="1:87" x14ac:dyDescent="0.15">
      <c r="B975" s="11">
        <v>30</v>
      </c>
      <c r="D975" s="2"/>
      <c r="E975" s="11"/>
      <c r="G975" s="2"/>
      <c r="H975" s="2"/>
      <c r="I975" s="13"/>
      <c r="J975" s="13"/>
      <c r="K975" s="13"/>
      <c r="L975" s="13"/>
      <c r="M975" s="28"/>
      <c r="N975" s="13"/>
      <c r="O975" s="13"/>
      <c r="P975" s="13"/>
      <c r="Q975" s="13"/>
      <c r="R975" s="28"/>
      <c r="S975" s="28"/>
      <c r="T975" s="28"/>
      <c r="U975" s="28"/>
      <c r="V975" s="28"/>
      <c r="W975" s="28"/>
      <c r="X975" s="28"/>
      <c r="Y975" s="28"/>
      <c r="Z975" s="28"/>
      <c r="AA975" s="28" t="s">
        <v>4362</v>
      </c>
      <c r="AB975" s="28">
        <v>205</v>
      </c>
      <c r="AC975" s="28" t="s">
        <v>35</v>
      </c>
      <c r="AD975" s="28">
        <v>2689</v>
      </c>
      <c r="AE975" s="28">
        <v>98.332999999999998</v>
      </c>
      <c r="AF975" s="28">
        <v>706</v>
      </c>
      <c r="AG975" s="28">
        <v>647</v>
      </c>
      <c r="AH975" s="28" t="str">
        <f t="shared" si="16"/>
        <v>Negative</v>
      </c>
      <c r="AI975" s="36">
        <v>1.69E-23</v>
      </c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</row>
    <row r="976" spans="1:87" x14ac:dyDescent="0.15">
      <c r="B976" s="11">
        <v>30</v>
      </c>
      <c r="D976" s="2"/>
      <c r="E976" s="11"/>
      <c r="G976" s="2"/>
      <c r="H976" s="2"/>
      <c r="I976" s="13"/>
      <c r="J976" s="13"/>
      <c r="K976" s="13"/>
      <c r="L976" s="13"/>
      <c r="M976" s="28"/>
      <c r="N976" s="13"/>
      <c r="O976" s="13"/>
      <c r="P976" s="13"/>
      <c r="Q976" s="13"/>
      <c r="R976" s="28"/>
      <c r="S976" s="28"/>
      <c r="T976" s="28"/>
      <c r="U976" s="28"/>
      <c r="V976" s="28"/>
      <c r="W976" s="28"/>
      <c r="X976" s="28"/>
      <c r="Y976" s="28"/>
      <c r="Z976" s="28"/>
      <c r="AA976" s="28" t="s">
        <v>4363</v>
      </c>
      <c r="AB976" s="28">
        <v>227</v>
      </c>
      <c r="AC976" s="28" t="s">
        <v>35</v>
      </c>
      <c r="AD976" s="28">
        <v>2689</v>
      </c>
      <c r="AE976" s="28">
        <v>100</v>
      </c>
      <c r="AF976" s="28">
        <v>394</v>
      </c>
      <c r="AG976" s="28">
        <v>451</v>
      </c>
      <c r="AH976" s="28" t="str">
        <f t="shared" si="16"/>
        <v>Positive</v>
      </c>
      <c r="AI976" s="36">
        <v>5.2599999999999998E-24</v>
      </c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</row>
    <row r="977" spans="2:87" x14ac:dyDescent="0.15">
      <c r="B977" s="11">
        <v>30</v>
      </c>
      <c r="D977" s="2"/>
      <c r="E977" s="11"/>
      <c r="G977" s="2"/>
      <c r="H977" s="2"/>
      <c r="I977" s="13"/>
      <c r="J977" s="13"/>
      <c r="K977" s="13"/>
      <c r="L977" s="13"/>
      <c r="M977" s="28"/>
      <c r="N977" s="13"/>
      <c r="O977" s="13"/>
      <c r="P977" s="13"/>
      <c r="Q977" s="13"/>
      <c r="R977" s="28"/>
      <c r="S977" s="28"/>
      <c r="T977" s="28"/>
      <c r="U977" s="28"/>
      <c r="V977" s="28"/>
      <c r="W977" s="28"/>
      <c r="X977" s="28"/>
      <c r="Y977" s="28"/>
      <c r="Z977" s="28"/>
      <c r="AA977" s="28" t="s">
        <v>4364</v>
      </c>
      <c r="AB977" s="28">
        <v>564</v>
      </c>
      <c r="AC977" s="28" t="s">
        <v>35</v>
      </c>
      <c r="AD977" s="28">
        <v>2689</v>
      </c>
      <c r="AE977" s="28">
        <v>93.22</v>
      </c>
      <c r="AF977" s="28">
        <v>1289</v>
      </c>
      <c r="AG977" s="28">
        <v>1347</v>
      </c>
      <c r="AH977" s="28" t="str">
        <f t="shared" si="16"/>
        <v>Positive</v>
      </c>
      <c r="AI977" s="36">
        <v>6.4999999999999996E-17</v>
      </c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</row>
    <row r="978" spans="2:87" x14ac:dyDescent="0.15">
      <c r="B978" s="11">
        <v>30</v>
      </c>
      <c r="D978" s="2"/>
      <c r="E978" s="11"/>
      <c r="G978" s="2"/>
      <c r="H978" s="2"/>
      <c r="I978" s="13"/>
      <c r="J978" s="13"/>
      <c r="K978" s="13"/>
      <c r="L978" s="13"/>
      <c r="M978" s="28"/>
      <c r="N978" s="13"/>
      <c r="O978" s="13"/>
      <c r="P978" s="13"/>
      <c r="Q978" s="13"/>
      <c r="R978" s="28"/>
      <c r="S978" s="28"/>
      <c r="T978" s="28"/>
      <c r="U978" s="28"/>
      <c r="V978" s="28"/>
      <c r="W978" s="28"/>
      <c r="X978" s="28"/>
      <c r="Y978" s="28"/>
      <c r="Z978" s="28"/>
      <c r="AA978" s="28" t="s">
        <v>4365</v>
      </c>
      <c r="AB978" s="28">
        <v>762</v>
      </c>
      <c r="AC978" s="28" t="s">
        <v>35</v>
      </c>
      <c r="AD978" s="28">
        <v>2689</v>
      </c>
      <c r="AE978" s="28">
        <v>100</v>
      </c>
      <c r="AF978" s="28">
        <v>1027</v>
      </c>
      <c r="AG978" s="28">
        <v>1086</v>
      </c>
      <c r="AH978" s="28" t="str">
        <f t="shared" si="16"/>
        <v>Positive</v>
      </c>
      <c r="AI978" s="36">
        <v>1.4600000000000001E-24</v>
      </c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</row>
    <row r="979" spans="2:87" x14ac:dyDescent="0.15">
      <c r="B979" s="11">
        <v>30</v>
      </c>
      <c r="D979" s="2"/>
      <c r="E979" s="11"/>
      <c r="G979" s="2"/>
      <c r="H979" s="2"/>
      <c r="I979" s="13"/>
      <c r="J979" s="13"/>
      <c r="K979" s="13"/>
      <c r="L979" s="13"/>
      <c r="M979" s="28"/>
      <c r="N979" s="13"/>
      <c r="O979" s="13"/>
      <c r="P979" s="13"/>
      <c r="Q979" s="13"/>
      <c r="R979" s="28"/>
      <c r="S979" s="28"/>
      <c r="T979" s="28"/>
      <c r="U979" s="28"/>
      <c r="V979" s="28"/>
      <c r="W979" s="28"/>
      <c r="X979" s="28"/>
      <c r="Y979" s="28"/>
      <c r="Z979" s="28"/>
      <c r="AA979" s="28" t="s">
        <v>4366</v>
      </c>
      <c r="AB979" s="28">
        <v>359</v>
      </c>
      <c r="AC979" s="28" t="s">
        <v>35</v>
      </c>
      <c r="AD979" s="28">
        <v>2689</v>
      </c>
      <c r="AE979" s="28">
        <v>98.850999999999999</v>
      </c>
      <c r="AF979" s="28">
        <v>2435</v>
      </c>
      <c r="AG979" s="28">
        <v>2521</v>
      </c>
      <c r="AH979" s="28" t="str">
        <f t="shared" si="16"/>
        <v>Positive</v>
      </c>
      <c r="AI979" s="36">
        <v>3.0400000000000002E-38</v>
      </c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</row>
    <row r="980" spans="2:87" x14ac:dyDescent="0.15">
      <c r="B980" s="11">
        <v>30</v>
      </c>
      <c r="D980" s="2"/>
      <c r="E980" s="11"/>
      <c r="G980" s="2"/>
      <c r="H980" s="2"/>
      <c r="I980" s="13"/>
      <c r="J980" s="13"/>
      <c r="K980" s="13"/>
      <c r="L980" s="13"/>
      <c r="M980" s="28"/>
      <c r="N980" s="13"/>
      <c r="O980" s="13"/>
      <c r="P980" s="13"/>
      <c r="Q980" s="13"/>
      <c r="R980" s="28"/>
      <c r="S980" s="28"/>
      <c r="T980" s="28"/>
      <c r="U980" s="28"/>
      <c r="V980" s="28"/>
      <c r="W980" s="28"/>
      <c r="X980" s="28"/>
      <c r="Y980" s="28"/>
      <c r="Z980" s="28"/>
      <c r="AA980" s="28" t="s">
        <v>269</v>
      </c>
      <c r="AB980" s="28">
        <v>234</v>
      </c>
      <c r="AC980" s="28" t="s">
        <v>35</v>
      </c>
      <c r="AD980" s="28">
        <v>2689</v>
      </c>
      <c r="AE980" s="28">
        <v>96.296000000000006</v>
      </c>
      <c r="AF980" s="28">
        <v>2510</v>
      </c>
      <c r="AG980" s="28">
        <v>2430</v>
      </c>
      <c r="AH980" s="28" t="str">
        <f t="shared" si="16"/>
        <v>Negative</v>
      </c>
      <c r="AI980" s="36">
        <v>8.9699999999999995E-32</v>
      </c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</row>
    <row r="981" spans="2:87" x14ac:dyDescent="0.15">
      <c r="B981" s="11">
        <v>30</v>
      </c>
      <c r="D981" s="2"/>
      <c r="E981" s="11"/>
      <c r="G981" s="2"/>
      <c r="H981" s="2"/>
      <c r="I981" s="13"/>
      <c r="J981" s="13"/>
      <c r="K981" s="13"/>
      <c r="L981" s="13"/>
      <c r="M981" s="28"/>
      <c r="N981" s="13"/>
      <c r="O981" s="13"/>
      <c r="P981" s="13"/>
      <c r="Q981" s="13"/>
      <c r="R981" s="28"/>
      <c r="S981" s="28"/>
      <c r="T981" s="28"/>
      <c r="U981" s="28"/>
      <c r="V981" s="28"/>
      <c r="W981" s="28"/>
      <c r="X981" s="28"/>
      <c r="Y981" s="28"/>
      <c r="Z981" s="28"/>
      <c r="AA981" s="28" t="s">
        <v>4367</v>
      </c>
      <c r="AB981" s="28">
        <v>234</v>
      </c>
      <c r="AC981" s="28" t="s">
        <v>35</v>
      </c>
      <c r="AD981" s="28">
        <v>2689</v>
      </c>
      <c r="AE981" s="28">
        <v>95.385000000000005</v>
      </c>
      <c r="AF981" s="28">
        <v>67</v>
      </c>
      <c r="AG981" s="28">
        <v>3</v>
      </c>
      <c r="AH981" s="28" t="str">
        <f t="shared" si="16"/>
        <v>Negative</v>
      </c>
      <c r="AI981" s="36">
        <v>7.0299999999999994E-23</v>
      </c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</row>
    <row r="982" spans="2:87" x14ac:dyDescent="0.15">
      <c r="B982" s="11">
        <v>30</v>
      </c>
      <c r="D982" s="2"/>
      <c r="E982" s="11"/>
      <c r="G982" s="2"/>
      <c r="H982" s="2"/>
      <c r="I982" s="13"/>
      <c r="J982" s="13"/>
      <c r="K982" s="13"/>
      <c r="L982" s="13"/>
      <c r="M982" s="28"/>
      <c r="N982" s="13"/>
      <c r="O982" s="13"/>
      <c r="P982" s="13"/>
      <c r="Q982" s="13"/>
      <c r="R982" s="28"/>
      <c r="S982" s="28"/>
      <c r="T982" s="28"/>
      <c r="U982" s="28"/>
      <c r="V982" s="28"/>
      <c r="W982" s="28"/>
      <c r="X982" s="28"/>
      <c r="Y982" s="28"/>
      <c r="Z982" s="28"/>
      <c r="AA982" s="28" t="s">
        <v>4368</v>
      </c>
      <c r="AB982" s="28">
        <v>219</v>
      </c>
      <c r="AC982" s="28" t="s">
        <v>35</v>
      </c>
      <c r="AD982" s="28">
        <v>2689</v>
      </c>
      <c r="AE982" s="28">
        <v>97</v>
      </c>
      <c r="AF982" s="28">
        <v>792</v>
      </c>
      <c r="AG982" s="28">
        <v>693</v>
      </c>
      <c r="AH982" s="28" t="str">
        <f t="shared" si="16"/>
        <v>Negative</v>
      </c>
      <c r="AI982" s="36">
        <v>2.28E-42</v>
      </c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</row>
    <row r="983" spans="2:87" x14ac:dyDescent="0.15">
      <c r="B983" s="11">
        <v>30</v>
      </c>
      <c r="D983" s="2"/>
      <c r="E983" s="11"/>
      <c r="G983" s="2"/>
      <c r="H983" s="2"/>
      <c r="I983" s="13"/>
      <c r="J983" s="13"/>
      <c r="K983" s="13"/>
      <c r="L983" s="13"/>
      <c r="M983" s="28"/>
      <c r="N983" s="13"/>
      <c r="O983" s="13"/>
      <c r="P983" s="13"/>
      <c r="Q983" s="13"/>
      <c r="R983" s="28"/>
      <c r="S983" s="28"/>
      <c r="T983" s="28"/>
      <c r="U983" s="28"/>
      <c r="V983" s="28"/>
      <c r="W983" s="28"/>
      <c r="X983" s="28"/>
      <c r="Y983" s="28"/>
      <c r="Z983" s="28"/>
      <c r="AA983" s="28" t="s">
        <v>4369</v>
      </c>
      <c r="AB983" s="28">
        <v>239</v>
      </c>
      <c r="AC983" s="28" t="s">
        <v>35</v>
      </c>
      <c r="AD983" s="28">
        <v>2689</v>
      </c>
      <c r="AE983" s="28">
        <v>96.396000000000001</v>
      </c>
      <c r="AF983" s="28">
        <v>2413</v>
      </c>
      <c r="AG983" s="28">
        <v>2523</v>
      </c>
      <c r="AH983" s="28" t="str">
        <f t="shared" si="16"/>
        <v>Positive</v>
      </c>
      <c r="AI983" s="36">
        <v>8.9899999999999996E-47</v>
      </c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</row>
    <row r="984" spans="2:87" x14ac:dyDescent="0.15">
      <c r="B984" s="11">
        <v>30</v>
      </c>
      <c r="D984" s="2"/>
      <c r="E984" s="11"/>
      <c r="G984" s="2"/>
      <c r="H984" s="2"/>
      <c r="I984" s="13"/>
      <c r="J984" s="13"/>
      <c r="K984" s="13"/>
      <c r="L984" s="13"/>
      <c r="M984" s="28"/>
      <c r="N984" s="13"/>
      <c r="O984" s="13"/>
      <c r="P984" s="13"/>
      <c r="Q984" s="13"/>
      <c r="R984" s="28"/>
      <c r="S984" s="28"/>
      <c r="T984" s="28"/>
      <c r="U984" s="28"/>
      <c r="V984" s="28"/>
      <c r="W984" s="28"/>
      <c r="X984" s="28"/>
      <c r="Y984" s="28"/>
      <c r="Z984" s="28"/>
      <c r="AA984" s="28" t="s">
        <v>4370</v>
      </c>
      <c r="AB984" s="28">
        <v>247</v>
      </c>
      <c r="AC984" s="28" t="s">
        <v>35</v>
      </c>
      <c r="AD984" s="28">
        <v>2689</v>
      </c>
      <c r="AE984" s="28">
        <v>98.888999999999996</v>
      </c>
      <c r="AF984" s="28">
        <v>2435</v>
      </c>
      <c r="AG984" s="28">
        <v>2524</v>
      </c>
      <c r="AH984" s="28" t="str">
        <f t="shared" si="16"/>
        <v>Positive</v>
      </c>
      <c r="AI984" s="36">
        <v>4.3699999999999996E-40</v>
      </c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</row>
    <row r="985" spans="2:87" x14ac:dyDescent="0.15">
      <c r="B985" s="11">
        <v>30</v>
      </c>
      <c r="D985" s="2"/>
      <c r="E985" s="11"/>
      <c r="G985" s="2"/>
      <c r="H985" s="2"/>
      <c r="I985" s="13"/>
      <c r="J985" s="13"/>
      <c r="K985" s="13"/>
      <c r="L985" s="13"/>
      <c r="M985" s="28"/>
      <c r="N985" s="13"/>
      <c r="O985" s="13"/>
      <c r="P985" s="13"/>
      <c r="Q985" s="13"/>
      <c r="R985" s="28"/>
      <c r="S985" s="28"/>
      <c r="T985" s="28"/>
      <c r="U985" s="28"/>
      <c r="V985" s="28"/>
      <c r="W985" s="28"/>
      <c r="X985" s="28"/>
      <c r="Y985" s="28"/>
      <c r="Z985" s="28"/>
      <c r="AA985" s="28" t="s">
        <v>4371</v>
      </c>
      <c r="AB985" s="28">
        <v>374</v>
      </c>
      <c r="AC985" s="28" t="s">
        <v>35</v>
      </c>
      <c r="AD985" s="28">
        <v>2689</v>
      </c>
      <c r="AE985" s="28">
        <v>96.825000000000003</v>
      </c>
      <c r="AF985" s="28">
        <v>1316</v>
      </c>
      <c r="AG985" s="28">
        <v>1191</v>
      </c>
      <c r="AH985" s="28" t="str">
        <f t="shared" si="16"/>
        <v>Negative</v>
      </c>
      <c r="AI985" s="36">
        <v>6.6899999999999997E-55</v>
      </c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</row>
    <row r="986" spans="2:87" x14ac:dyDescent="0.15">
      <c r="B986" s="11">
        <v>30</v>
      </c>
      <c r="D986" s="2"/>
      <c r="E986" s="11"/>
      <c r="G986" s="2"/>
      <c r="H986" s="2"/>
      <c r="I986" s="13"/>
      <c r="J986" s="13"/>
      <c r="K986" s="13"/>
      <c r="L986" s="13"/>
      <c r="M986" s="28"/>
      <c r="N986" s="13"/>
      <c r="O986" s="13"/>
      <c r="P986" s="13"/>
      <c r="Q986" s="13"/>
      <c r="R986" s="28"/>
      <c r="S986" s="28"/>
      <c r="T986" s="28"/>
      <c r="U986" s="28"/>
      <c r="V986" s="28"/>
      <c r="W986" s="28"/>
      <c r="X986" s="28"/>
      <c r="Y986" s="28"/>
      <c r="Z986" s="28"/>
      <c r="AA986" s="28" t="s">
        <v>4372</v>
      </c>
      <c r="AB986" s="28">
        <v>376</v>
      </c>
      <c r="AC986" s="28" t="s">
        <v>35</v>
      </c>
      <c r="AD986" s="28">
        <v>2689</v>
      </c>
      <c r="AE986" s="28">
        <v>100</v>
      </c>
      <c r="AF986" s="28">
        <v>99</v>
      </c>
      <c r="AG986" s="28">
        <v>164</v>
      </c>
      <c r="AH986" s="28" t="str">
        <f t="shared" si="16"/>
        <v>Positive</v>
      </c>
      <c r="AI986" s="36">
        <v>3.24E-28</v>
      </c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</row>
    <row r="987" spans="2:87" x14ac:dyDescent="0.15">
      <c r="B987" s="11">
        <v>30</v>
      </c>
      <c r="D987" s="2"/>
      <c r="E987" s="11"/>
      <c r="G987" s="2"/>
      <c r="H987" s="2"/>
      <c r="I987" s="13"/>
      <c r="J987" s="13"/>
      <c r="K987" s="13"/>
      <c r="L987" s="13"/>
      <c r="M987" s="28"/>
      <c r="N987" s="13"/>
      <c r="O987" s="13"/>
      <c r="P987" s="13"/>
      <c r="Q987" s="13"/>
      <c r="R987" s="28"/>
      <c r="S987" s="28"/>
      <c r="T987" s="28"/>
      <c r="U987" s="28"/>
      <c r="V987" s="28"/>
      <c r="W987" s="28"/>
      <c r="X987" s="28"/>
      <c r="Y987" s="28"/>
      <c r="Z987" s="28"/>
      <c r="AA987" s="28" t="s">
        <v>4373</v>
      </c>
      <c r="AB987" s="28">
        <v>221</v>
      </c>
      <c r="AC987" s="28" t="s">
        <v>35</v>
      </c>
      <c r="AD987" s="28">
        <v>2689</v>
      </c>
      <c r="AE987" s="28">
        <v>98.197999999999993</v>
      </c>
      <c r="AF987" s="28">
        <v>338</v>
      </c>
      <c r="AG987" s="28">
        <v>228</v>
      </c>
      <c r="AH987" s="28" t="str">
        <f t="shared" si="16"/>
        <v>Negative</v>
      </c>
      <c r="AI987" s="36">
        <v>3.8100000000000002E-50</v>
      </c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</row>
    <row r="988" spans="2:87" x14ac:dyDescent="0.15">
      <c r="B988" s="11">
        <v>30</v>
      </c>
      <c r="D988" s="2"/>
      <c r="E988" s="11"/>
      <c r="G988" s="2"/>
      <c r="H988" s="2"/>
      <c r="I988" s="13"/>
      <c r="J988" s="13"/>
      <c r="K988" s="13"/>
      <c r="L988" s="13"/>
      <c r="M988" s="28"/>
      <c r="N988" s="13"/>
      <c r="O988" s="13"/>
      <c r="P988" s="13"/>
      <c r="Q988" s="13"/>
      <c r="R988" s="28"/>
      <c r="S988" s="28"/>
      <c r="T988" s="28"/>
      <c r="U988" s="28"/>
      <c r="V988" s="28"/>
      <c r="W988" s="28"/>
      <c r="X988" s="28"/>
      <c r="Y988" s="28"/>
      <c r="Z988" s="28"/>
      <c r="AA988" s="28" t="s">
        <v>4374</v>
      </c>
      <c r="AB988" s="28">
        <v>202</v>
      </c>
      <c r="AC988" s="28" t="s">
        <v>35</v>
      </c>
      <c r="AD988" s="28">
        <v>2689</v>
      </c>
      <c r="AE988" s="28">
        <v>99.114999999999995</v>
      </c>
      <c r="AF988" s="28">
        <v>340</v>
      </c>
      <c r="AG988" s="28">
        <v>228</v>
      </c>
      <c r="AH988" s="28" t="str">
        <f t="shared" si="16"/>
        <v>Negative</v>
      </c>
      <c r="AI988" s="36">
        <v>5.7199999999999996E-53</v>
      </c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</row>
    <row r="989" spans="2:87" x14ac:dyDescent="0.15">
      <c r="B989" s="11">
        <v>30</v>
      </c>
      <c r="D989" s="2"/>
      <c r="E989" s="11"/>
      <c r="G989" s="2"/>
      <c r="H989" s="2"/>
      <c r="I989" s="13"/>
      <c r="J989" s="13"/>
      <c r="K989" s="13"/>
      <c r="L989" s="13"/>
      <c r="M989" s="28"/>
      <c r="N989" s="13"/>
      <c r="O989" s="13"/>
      <c r="P989" s="13"/>
      <c r="Q989" s="13"/>
      <c r="R989" s="28"/>
      <c r="S989" s="28"/>
      <c r="T989" s="28"/>
      <c r="U989" s="28"/>
      <c r="V989" s="28"/>
      <c r="W989" s="28"/>
      <c r="X989" s="28"/>
      <c r="Y989" s="28"/>
      <c r="Z989" s="28"/>
      <c r="AA989" s="28" t="s">
        <v>4375</v>
      </c>
      <c r="AB989" s="28">
        <v>268</v>
      </c>
      <c r="AC989" s="28" t="s">
        <v>35</v>
      </c>
      <c r="AD989" s="28">
        <v>2689</v>
      </c>
      <c r="AE989" s="28">
        <v>100</v>
      </c>
      <c r="AF989" s="28">
        <v>2673</v>
      </c>
      <c r="AG989" s="28">
        <v>2645</v>
      </c>
      <c r="AH989" s="28" t="str">
        <f t="shared" si="16"/>
        <v>Negative</v>
      </c>
      <c r="AI989" s="36">
        <v>8.3299999999999998E-8</v>
      </c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</row>
    <row r="990" spans="2:87" x14ac:dyDescent="0.15">
      <c r="B990" s="11">
        <v>30</v>
      </c>
      <c r="D990" s="2"/>
      <c r="E990" s="11"/>
      <c r="G990" s="2"/>
      <c r="H990" s="2"/>
      <c r="I990" s="13"/>
      <c r="J990" s="13"/>
      <c r="K990" s="13"/>
      <c r="L990" s="13"/>
      <c r="M990" s="28"/>
      <c r="N990" s="13"/>
      <c r="O990" s="13"/>
      <c r="P990" s="13"/>
      <c r="Q990" s="13"/>
      <c r="R990" s="28"/>
      <c r="S990" s="28"/>
      <c r="T990" s="28"/>
      <c r="U990" s="28"/>
      <c r="V990" s="28"/>
      <c r="W990" s="28"/>
      <c r="X990" s="28"/>
      <c r="Y990" s="28"/>
      <c r="Z990" s="28"/>
      <c r="AA990" s="28" t="s">
        <v>4376</v>
      </c>
      <c r="AB990" s="28">
        <v>309</v>
      </c>
      <c r="AC990" s="28" t="s">
        <v>35</v>
      </c>
      <c r="AD990" s="28">
        <v>2689</v>
      </c>
      <c r="AE990" s="28">
        <v>93.938999999999993</v>
      </c>
      <c r="AF990" s="28">
        <v>2172</v>
      </c>
      <c r="AG990" s="28">
        <v>2074</v>
      </c>
      <c r="AH990" s="28" t="str">
        <f t="shared" si="16"/>
        <v>Negative</v>
      </c>
      <c r="AI990" s="36">
        <v>1.21E-36</v>
      </c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</row>
    <row r="991" spans="2:87" x14ac:dyDescent="0.15">
      <c r="B991" s="11">
        <v>30</v>
      </c>
      <c r="D991" s="2"/>
      <c r="E991" s="11"/>
      <c r="G991" s="2"/>
      <c r="H991" s="2"/>
      <c r="I991" s="13"/>
      <c r="J991" s="13"/>
      <c r="K991" s="13"/>
      <c r="L991" s="13"/>
      <c r="M991" s="28"/>
      <c r="N991" s="13"/>
      <c r="O991" s="13"/>
      <c r="P991" s="13"/>
      <c r="Q991" s="13"/>
      <c r="R991" s="28"/>
      <c r="S991" s="28"/>
      <c r="T991" s="28"/>
      <c r="U991" s="28"/>
      <c r="V991" s="28"/>
      <c r="W991" s="28"/>
      <c r="X991" s="28"/>
      <c r="Y991" s="28"/>
      <c r="Z991" s="28"/>
      <c r="AA991" s="28" t="s">
        <v>4377</v>
      </c>
      <c r="AB991" s="28">
        <v>256</v>
      </c>
      <c r="AC991" s="28" t="s">
        <v>35</v>
      </c>
      <c r="AD991" s="28">
        <v>2689</v>
      </c>
      <c r="AE991" s="28">
        <v>98.305000000000007</v>
      </c>
      <c r="AF991" s="28">
        <v>1469</v>
      </c>
      <c r="AG991" s="28">
        <v>1411</v>
      </c>
      <c r="AH991" s="28" t="str">
        <f t="shared" si="16"/>
        <v>Negative</v>
      </c>
      <c r="AI991" s="36">
        <v>7.7599999999999998E-23</v>
      </c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</row>
    <row r="992" spans="2:87" x14ac:dyDescent="0.15">
      <c r="B992" s="11">
        <v>30</v>
      </c>
      <c r="D992" s="2"/>
      <c r="E992" s="11"/>
      <c r="G992" s="2"/>
      <c r="H992" s="2"/>
      <c r="I992" s="13"/>
      <c r="J992" s="13"/>
      <c r="K992" s="13"/>
      <c r="L992" s="13"/>
      <c r="M992" s="28"/>
      <c r="N992" s="13"/>
      <c r="O992" s="13"/>
      <c r="P992" s="13"/>
      <c r="Q992" s="13"/>
      <c r="R992" s="28"/>
      <c r="S992" s="28"/>
      <c r="T992" s="28"/>
      <c r="U992" s="28"/>
      <c r="V992" s="28"/>
      <c r="W992" s="28"/>
      <c r="X992" s="28"/>
      <c r="Y992" s="28"/>
      <c r="Z992" s="28"/>
      <c r="AA992" s="28" t="s">
        <v>4378</v>
      </c>
      <c r="AB992" s="28">
        <v>256</v>
      </c>
      <c r="AC992" s="28" t="s">
        <v>35</v>
      </c>
      <c r="AD992" s="28">
        <v>2689</v>
      </c>
      <c r="AE992" s="28">
        <v>100</v>
      </c>
      <c r="AF992" s="28">
        <v>1133</v>
      </c>
      <c r="AG992" s="28">
        <v>1080</v>
      </c>
      <c r="AH992" s="28" t="str">
        <f t="shared" si="16"/>
        <v>Negative</v>
      </c>
      <c r="AI992" s="36">
        <v>9.9999999999999991E-22</v>
      </c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</row>
    <row r="993" spans="2:87" x14ac:dyDescent="0.15">
      <c r="B993" s="11">
        <v>30</v>
      </c>
      <c r="D993" s="2"/>
      <c r="E993" s="11"/>
      <c r="G993" s="2"/>
      <c r="H993" s="2"/>
      <c r="I993" s="13"/>
      <c r="J993" s="13"/>
      <c r="K993" s="13"/>
      <c r="L993" s="13"/>
      <c r="M993" s="28"/>
      <c r="N993" s="13"/>
      <c r="O993" s="13"/>
      <c r="P993" s="13"/>
      <c r="Q993" s="13"/>
      <c r="R993" s="28"/>
      <c r="S993" s="28"/>
      <c r="T993" s="28"/>
      <c r="U993" s="28"/>
      <c r="V993" s="28"/>
      <c r="W993" s="28"/>
      <c r="X993" s="28"/>
      <c r="Y993" s="28"/>
      <c r="Z993" s="28"/>
      <c r="AA993" s="28" t="s">
        <v>4379</v>
      </c>
      <c r="AB993" s="28">
        <v>231</v>
      </c>
      <c r="AC993" s="28" t="s">
        <v>35</v>
      </c>
      <c r="AD993" s="28">
        <v>2689</v>
      </c>
      <c r="AE993" s="28">
        <v>100</v>
      </c>
      <c r="AF993" s="28">
        <v>1273</v>
      </c>
      <c r="AG993" s="28">
        <v>1301</v>
      </c>
      <c r="AH993" s="28" t="str">
        <f t="shared" si="16"/>
        <v>Positive</v>
      </c>
      <c r="AI993" s="36">
        <v>7.0799999999999999E-8</v>
      </c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</row>
    <row r="994" spans="2:87" x14ac:dyDescent="0.15">
      <c r="B994" s="11">
        <v>30</v>
      </c>
      <c r="D994" s="2"/>
      <c r="E994" s="11"/>
      <c r="G994" s="2"/>
      <c r="H994" s="2"/>
      <c r="I994" s="13"/>
      <c r="J994" s="13"/>
      <c r="K994" s="13"/>
      <c r="L994" s="13"/>
      <c r="M994" s="28"/>
      <c r="N994" s="13"/>
      <c r="O994" s="13"/>
      <c r="P994" s="13"/>
      <c r="Q994" s="13"/>
      <c r="R994" s="28"/>
      <c r="S994" s="28"/>
      <c r="T994" s="28"/>
      <c r="U994" s="28"/>
      <c r="V994" s="28"/>
      <c r="W994" s="28"/>
      <c r="X994" s="28"/>
      <c r="Y994" s="28"/>
      <c r="Z994" s="28"/>
      <c r="AA994" s="28" t="s">
        <v>4380</v>
      </c>
      <c r="AB994" s="28">
        <v>253</v>
      </c>
      <c r="AC994" s="28" t="s">
        <v>35</v>
      </c>
      <c r="AD994" s="28">
        <v>2689</v>
      </c>
      <c r="AE994" s="28">
        <v>94.736999999999995</v>
      </c>
      <c r="AF994" s="28">
        <v>1354</v>
      </c>
      <c r="AG994" s="28">
        <v>1298</v>
      </c>
      <c r="AH994" s="28" t="str">
        <f t="shared" si="16"/>
        <v>Negative</v>
      </c>
      <c r="AI994" s="36">
        <v>2.1500000000000001E-18</v>
      </c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</row>
    <row r="995" spans="2:87" x14ac:dyDescent="0.15">
      <c r="B995" s="11">
        <v>30</v>
      </c>
      <c r="D995" s="2"/>
      <c r="E995" s="11"/>
      <c r="G995" s="2"/>
      <c r="H995" s="2"/>
      <c r="I995" s="13"/>
      <c r="J995" s="13"/>
      <c r="K995" s="13"/>
      <c r="L995" s="13"/>
      <c r="M995" s="28"/>
      <c r="N995" s="13"/>
      <c r="O995" s="13"/>
      <c r="P995" s="13"/>
      <c r="Q995" s="13"/>
      <c r="R995" s="28"/>
      <c r="S995" s="28"/>
      <c r="T995" s="28"/>
      <c r="U995" s="28"/>
      <c r="V995" s="28"/>
      <c r="W995" s="28"/>
      <c r="X995" s="28"/>
      <c r="Y995" s="28"/>
      <c r="Z995" s="28"/>
      <c r="AA995" s="28" t="s">
        <v>4381</v>
      </c>
      <c r="AB995" s="28">
        <v>283</v>
      </c>
      <c r="AC995" s="28" t="s">
        <v>35</v>
      </c>
      <c r="AD995" s="28">
        <v>2689</v>
      </c>
      <c r="AE995" s="28">
        <v>98.700999999999993</v>
      </c>
      <c r="AF995" s="28">
        <v>630</v>
      </c>
      <c r="AG995" s="28">
        <v>706</v>
      </c>
      <c r="AH995" s="28" t="str">
        <f t="shared" si="16"/>
        <v>Positive</v>
      </c>
      <c r="AI995" s="36">
        <v>8.5399999999999994E-33</v>
      </c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</row>
    <row r="996" spans="2:87" x14ac:dyDescent="0.15">
      <c r="B996" s="11">
        <v>30</v>
      </c>
      <c r="D996" s="2"/>
      <c r="E996" s="11"/>
      <c r="G996" s="2"/>
      <c r="H996" s="2"/>
      <c r="I996" s="13"/>
      <c r="J996" s="13"/>
      <c r="K996" s="13"/>
      <c r="L996" s="13"/>
      <c r="M996" s="28"/>
      <c r="N996" s="13"/>
      <c r="O996" s="13"/>
      <c r="P996" s="13"/>
      <c r="Q996" s="13"/>
      <c r="R996" s="28"/>
      <c r="S996" s="28"/>
      <c r="T996" s="28"/>
      <c r="U996" s="28"/>
      <c r="V996" s="28"/>
      <c r="W996" s="28"/>
      <c r="X996" s="28"/>
      <c r="Y996" s="28"/>
      <c r="Z996" s="28"/>
      <c r="AA996" s="28" t="s">
        <v>4382</v>
      </c>
      <c r="AB996" s="28">
        <v>256</v>
      </c>
      <c r="AC996" s="28" t="s">
        <v>35</v>
      </c>
      <c r="AD996" s="28">
        <v>2689</v>
      </c>
      <c r="AE996" s="28">
        <v>93.75</v>
      </c>
      <c r="AF996" s="28">
        <v>1604</v>
      </c>
      <c r="AG996" s="28">
        <v>1557</v>
      </c>
      <c r="AH996" s="28" t="str">
        <f t="shared" si="16"/>
        <v>Negative</v>
      </c>
      <c r="AI996" s="36">
        <v>2.19E-13</v>
      </c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</row>
    <row r="997" spans="2:87" x14ac:dyDescent="0.15">
      <c r="B997" s="11">
        <v>30</v>
      </c>
      <c r="D997" s="2"/>
      <c r="E997" s="11"/>
      <c r="G997" s="2"/>
      <c r="H997" s="2"/>
      <c r="I997" s="13"/>
      <c r="J997" s="13"/>
      <c r="K997" s="13"/>
      <c r="L997" s="13"/>
      <c r="M997" s="28"/>
      <c r="N997" s="13"/>
      <c r="O997" s="13"/>
      <c r="P997" s="13"/>
      <c r="Q997" s="13"/>
      <c r="R997" s="28"/>
      <c r="S997" s="28"/>
      <c r="T997" s="28"/>
      <c r="U997" s="28"/>
      <c r="V997" s="28"/>
      <c r="W997" s="28"/>
      <c r="X997" s="28"/>
      <c r="Y997" s="28"/>
      <c r="Z997" s="28"/>
      <c r="AA997" s="28" t="s">
        <v>2309</v>
      </c>
      <c r="AB997" s="28">
        <v>479</v>
      </c>
      <c r="AC997" s="28" t="s">
        <v>35</v>
      </c>
      <c r="AD997" s="28">
        <v>2689</v>
      </c>
      <c r="AE997" s="28">
        <v>98.611000000000004</v>
      </c>
      <c r="AF997" s="28">
        <v>1331</v>
      </c>
      <c r="AG997" s="28">
        <v>1402</v>
      </c>
      <c r="AH997" s="28" t="str">
        <f t="shared" si="16"/>
        <v>Positive</v>
      </c>
      <c r="AI997" s="36">
        <v>8.9699999999999999E-30</v>
      </c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</row>
    <row r="998" spans="2:87" x14ac:dyDescent="0.15">
      <c r="B998" s="11">
        <v>30</v>
      </c>
      <c r="D998" s="2"/>
      <c r="E998" s="11"/>
      <c r="G998" s="2"/>
      <c r="H998" s="2"/>
      <c r="I998" s="13"/>
      <c r="J998" s="13"/>
      <c r="K998" s="13"/>
      <c r="L998" s="13"/>
      <c r="M998" s="28"/>
      <c r="N998" s="13"/>
      <c r="O998" s="13"/>
      <c r="P998" s="13"/>
      <c r="Q998" s="13"/>
      <c r="R998" s="28"/>
      <c r="S998" s="28"/>
      <c r="T998" s="28"/>
      <c r="U998" s="28"/>
      <c r="V998" s="28"/>
      <c r="W998" s="28"/>
      <c r="X998" s="28"/>
      <c r="Y998" s="28"/>
      <c r="Z998" s="28"/>
      <c r="AA998" s="28" t="s">
        <v>4383</v>
      </c>
      <c r="AB998" s="28">
        <v>305</v>
      </c>
      <c r="AC998" s="28" t="s">
        <v>35</v>
      </c>
      <c r="AD998" s="28">
        <v>2689</v>
      </c>
      <c r="AE998" s="28">
        <v>100</v>
      </c>
      <c r="AF998" s="28">
        <v>2484</v>
      </c>
      <c r="AG998" s="28">
        <v>2524</v>
      </c>
      <c r="AH998" s="28" t="str">
        <f t="shared" si="16"/>
        <v>Positive</v>
      </c>
      <c r="AI998" s="36">
        <v>2.0500000000000001E-14</v>
      </c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</row>
    <row r="999" spans="2:87" x14ac:dyDescent="0.15">
      <c r="B999" s="11">
        <v>30</v>
      </c>
      <c r="D999" s="2"/>
      <c r="E999" s="11"/>
      <c r="G999" s="2"/>
      <c r="H999" s="2"/>
      <c r="I999" s="13"/>
      <c r="J999" s="13"/>
      <c r="K999" s="13"/>
      <c r="L999" s="13"/>
      <c r="M999" s="28"/>
      <c r="N999" s="13"/>
      <c r="O999" s="13"/>
      <c r="P999" s="13"/>
      <c r="Q999" s="13"/>
      <c r="R999" s="28"/>
      <c r="S999" s="28"/>
      <c r="T999" s="28"/>
      <c r="U999" s="28"/>
      <c r="V999" s="28"/>
      <c r="W999" s="28"/>
      <c r="X999" s="28"/>
      <c r="Y999" s="28"/>
      <c r="Z999" s="28"/>
      <c r="AA999" s="28" t="s">
        <v>4384</v>
      </c>
      <c r="AB999" s="28">
        <v>282</v>
      </c>
      <c r="AC999" s="28" t="s">
        <v>35</v>
      </c>
      <c r="AD999" s="28">
        <v>2689</v>
      </c>
      <c r="AE999" s="28">
        <v>97.26</v>
      </c>
      <c r="AF999" s="28">
        <v>1350</v>
      </c>
      <c r="AG999" s="28">
        <v>1278</v>
      </c>
      <c r="AH999" s="28" t="str">
        <f t="shared" si="16"/>
        <v>Negative</v>
      </c>
      <c r="AI999" s="36">
        <v>6.62E-29</v>
      </c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</row>
    <row r="1000" spans="2:87" x14ac:dyDescent="0.15">
      <c r="B1000" s="11">
        <v>30</v>
      </c>
      <c r="D1000" s="2"/>
      <c r="E1000" s="11"/>
      <c r="G1000" s="2"/>
      <c r="H1000" s="2"/>
      <c r="I1000" s="13"/>
      <c r="J1000" s="13"/>
      <c r="K1000" s="13"/>
      <c r="L1000" s="13"/>
      <c r="M1000" s="28"/>
      <c r="N1000" s="13"/>
      <c r="O1000" s="13"/>
      <c r="P1000" s="13"/>
      <c r="Q1000" s="13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 t="s">
        <v>4385</v>
      </c>
      <c r="AB1000" s="28">
        <v>266</v>
      </c>
      <c r="AC1000" s="28" t="s">
        <v>35</v>
      </c>
      <c r="AD1000" s="28">
        <v>2689</v>
      </c>
      <c r="AE1000" s="28">
        <v>100</v>
      </c>
      <c r="AF1000" s="28">
        <v>351</v>
      </c>
      <c r="AG1000" s="28">
        <v>381</v>
      </c>
      <c r="AH1000" s="28" t="str">
        <f t="shared" si="16"/>
        <v>Positive</v>
      </c>
      <c r="AI1000" s="36">
        <v>6.3899999999999996E-9</v>
      </c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</row>
    <row r="1001" spans="2:87" x14ac:dyDescent="0.15">
      <c r="B1001" s="11">
        <v>30</v>
      </c>
      <c r="D1001" s="2"/>
      <c r="E1001" s="11"/>
      <c r="G1001" s="2"/>
      <c r="H1001" s="2"/>
      <c r="I1001" s="13"/>
      <c r="J1001" s="13"/>
      <c r="K1001" s="13"/>
      <c r="L1001" s="13"/>
      <c r="M1001" s="28"/>
      <c r="N1001" s="13"/>
      <c r="O1001" s="13"/>
      <c r="P1001" s="13"/>
      <c r="Q1001" s="13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 t="s">
        <v>4386</v>
      </c>
      <c r="AB1001" s="28">
        <v>1543</v>
      </c>
      <c r="AC1001" s="28" t="s">
        <v>35</v>
      </c>
      <c r="AD1001" s="28">
        <v>2689</v>
      </c>
      <c r="AE1001" s="28">
        <v>96.841999999999999</v>
      </c>
      <c r="AF1001" s="28">
        <v>2524</v>
      </c>
      <c r="AG1001" s="28">
        <v>2430</v>
      </c>
      <c r="AH1001" s="28" t="str">
        <f t="shared" si="16"/>
        <v>Negative</v>
      </c>
      <c r="AI1001" s="36">
        <v>1.06E-38</v>
      </c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</row>
    <row r="1002" spans="2:87" x14ac:dyDescent="0.15">
      <c r="B1002" s="11">
        <v>30</v>
      </c>
      <c r="D1002" s="2"/>
      <c r="E1002" s="11"/>
      <c r="G1002" s="2"/>
      <c r="H1002" s="2"/>
      <c r="I1002" s="13"/>
      <c r="J1002" s="13"/>
      <c r="K1002" s="13"/>
      <c r="L1002" s="13"/>
      <c r="M1002" s="28"/>
      <c r="N1002" s="13"/>
      <c r="O1002" s="13"/>
      <c r="P1002" s="13"/>
      <c r="Q1002" s="13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 t="s">
        <v>4387</v>
      </c>
      <c r="AB1002" s="28">
        <v>273</v>
      </c>
      <c r="AC1002" s="28" t="s">
        <v>35</v>
      </c>
      <c r="AD1002" s="28">
        <v>2689</v>
      </c>
      <c r="AE1002" s="28">
        <v>98.275999999999996</v>
      </c>
      <c r="AF1002" s="28">
        <v>1276</v>
      </c>
      <c r="AG1002" s="28">
        <v>1333</v>
      </c>
      <c r="AH1002" s="28" t="str">
        <f t="shared" si="16"/>
        <v>Positive</v>
      </c>
      <c r="AI1002" s="36">
        <v>2.9900000000000002E-22</v>
      </c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</row>
    <row r="1003" spans="2:87" x14ac:dyDescent="0.15">
      <c r="B1003" s="11">
        <v>30</v>
      </c>
      <c r="D1003" s="2"/>
      <c r="E1003" s="11"/>
      <c r="G1003" s="2"/>
      <c r="H1003" s="2"/>
      <c r="I1003" s="13"/>
      <c r="J1003" s="13"/>
      <c r="K1003" s="13"/>
      <c r="L1003" s="13"/>
      <c r="M1003" s="28"/>
      <c r="N1003" s="13"/>
      <c r="O1003" s="13"/>
      <c r="P1003" s="13"/>
      <c r="Q1003" s="13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 t="s">
        <v>4388</v>
      </c>
      <c r="AB1003" s="28">
        <v>303</v>
      </c>
      <c r="AC1003" s="28" t="s">
        <v>35</v>
      </c>
      <c r="AD1003" s="28">
        <v>2689</v>
      </c>
      <c r="AE1003" s="28">
        <v>98.876000000000005</v>
      </c>
      <c r="AF1003" s="28">
        <v>2436</v>
      </c>
      <c r="AG1003" s="28">
        <v>2524</v>
      </c>
      <c r="AH1003" s="28" t="str">
        <f t="shared" si="16"/>
        <v>Positive</v>
      </c>
      <c r="AI1003" s="36">
        <v>1.9599999999999999E-39</v>
      </c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</row>
    <row r="1004" spans="2:87" x14ac:dyDescent="0.15">
      <c r="B1004" s="11">
        <v>30</v>
      </c>
      <c r="D1004" s="2"/>
      <c r="E1004" s="11"/>
      <c r="G1004" s="2"/>
      <c r="H1004" s="2"/>
      <c r="I1004" s="13"/>
      <c r="J1004" s="13"/>
      <c r="K1004" s="13"/>
      <c r="L1004" s="13"/>
      <c r="M1004" s="28"/>
      <c r="N1004" s="13"/>
      <c r="O1004" s="13"/>
      <c r="P1004" s="13"/>
      <c r="Q1004" s="13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 t="s">
        <v>4389</v>
      </c>
      <c r="AB1004" s="28">
        <v>236</v>
      </c>
      <c r="AC1004" s="28" t="s">
        <v>35</v>
      </c>
      <c r="AD1004" s="28">
        <v>2689</v>
      </c>
      <c r="AE1004" s="28">
        <v>98.076999999999998</v>
      </c>
      <c r="AF1004" s="28">
        <v>1285</v>
      </c>
      <c r="AG1004" s="28">
        <v>1336</v>
      </c>
      <c r="AH1004" s="28" t="str">
        <f t="shared" si="16"/>
        <v>Positive</v>
      </c>
      <c r="AI1004" s="36">
        <v>5.5299999999999997E-19</v>
      </c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</row>
    <row r="1005" spans="2:87" x14ac:dyDescent="0.15">
      <c r="B1005" s="11">
        <v>30</v>
      </c>
      <c r="D1005" s="2"/>
      <c r="E1005" s="11"/>
      <c r="G1005" s="2"/>
      <c r="H1005" s="2"/>
      <c r="I1005" s="13"/>
      <c r="J1005" s="13"/>
      <c r="K1005" s="13"/>
      <c r="L1005" s="13"/>
      <c r="M1005" s="28"/>
      <c r="N1005" s="13"/>
      <c r="O1005" s="13"/>
      <c r="P1005" s="13"/>
      <c r="Q1005" s="13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 t="s">
        <v>4390</v>
      </c>
      <c r="AB1005" s="28">
        <v>232</v>
      </c>
      <c r="AC1005" s="28" t="s">
        <v>35</v>
      </c>
      <c r="AD1005" s="28">
        <v>2689</v>
      </c>
      <c r="AE1005" s="28">
        <v>100</v>
      </c>
      <c r="AF1005" s="28">
        <v>292</v>
      </c>
      <c r="AG1005" s="28">
        <v>244</v>
      </c>
      <c r="AH1005" s="28" t="str">
        <f t="shared" si="16"/>
        <v>Negative</v>
      </c>
      <c r="AI1005" s="36">
        <v>5.4199999999999999E-19</v>
      </c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</row>
    <row r="1006" spans="2:87" x14ac:dyDescent="0.15">
      <c r="B1006" s="11">
        <v>30</v>
      </c>
      <c r="D1006" s="2"/>
      <c r="E1006" s="11"/>
      <c r="G1006" s="2"/>
      <c r="H1006" s="2"/>
      <c r="I1006" s="13"/>
      <c r="J1006" s="13"/>
      <c r="K1006" s="13"/>
      <c r="L1006" s="13"/>
      <c r="M1006" s="28"/>
      <c r="N1006" s="13"/>
      <c r="O1006" s="13"/>
      <c r="P1006" s="13"/>
      <c r="Q1006" s="13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 t="s">
        <v>4391</v>
      </c>
      <c r="AB1006" s="28">
        <v>280</v>
      </c>
      <c r="AC1006" s="28" t="s">
        <v>35</v>
      </c>
      <c r="AD1006" s="28">
        <v>2689</v>
      </c>
      <c r="AE1006" s="28">
        <v>93.257999999999996</v>
      </c>
      <c r="AF1006" s="28">
        <v>2435</v>
      </c>
      <c r="AG1006" s="28">
        <v>2523</v>
      </c>
      <c r="AH1006" s="28" t="str">
        <f t="shared" si="16"/>
        <v>Positive</v>
      </c>
      <c r="AI1006" s="36">
        <v>1.41E-30</v>
      </c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</row>
    <row r="1007" spans="2:87" x14ac:dyDescent="0.15">
      <c r="B1007" s="11">
        <v>30</v>
      </c>
      <c r="D1007" s="2"/>
      <c r="E1007" s="11"/>
      <c r="G1007" s="2"/>
      <c r="H1007" s="2"/>
      <c r="I1007" s="13"/>
      <c r="J1007" s="13"/>
      <c r="K1007" s="13"/>
      <c r="L1007" s="13"/>
      <c r="M1007" s="28"/>
      <c r="N1007" s="13"/>
      <c r="O1007" s="13"/>
      <c r="P1007" s="13"/>
      <c r="Q1007" s="13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 t="s">
        <v>4392</v>
      </c>
      <c r="AB1007" s="28">
        <v>283</v>
      </c>
      <c r="AC1007" s="28" t="s">
        <v>35</v>
      </c>
      <c r="AD1007" s="28">
        <v>2689</v>
      </c>
      <c r="AE1007" s="28">
        <v>97.468000000000004</v>
      </c>
      <c r="AF1007" s="28">
        <v>1354</v>
      </c>
      <c r="AG1007" s="28">
        <v>1276</v>
      </c>
      <c r="AH1007" s="28" t="str">
        <f t="shared" si="16"/>
        <v>Negative</v>
      </c>
      <c r="AI1007" s="36">
        <v>3.07E-32</v>
      </c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</row>
    <row r="1008" spans="2:87" x14ac:dyDescent="0.15">
      <c r="B1008" s="11">
        <v>30</v>
      </c>
      <c r="D1008" s="2"/>
      <c r="E1008" s="11"/>
      <c r="G1008" s="2"/>
      <c r="H1008" s="2"/>
      <c r="I1008" s="13"/>
      <c r="J1008" s="13"/>
      <c r="K1008" s="13"/>
      <c r="L1008" s="13"/>
      <c r="M1008" s="28"/>
      <c r="N1008" s="13"/>
      <c r="O1008" s="13"/>
      <c r="P1008" s="13"/>
      <c r="Q1008" s="13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 t="s">
        <v>4393</v>
      </c>
      <c r="AB1008" s="28">
        <v>297</v>
      </c>
      <c r="AC1008" s="28" t="s">
        <v>35</v>
      </c>
      <c r="AD1008" s="28">
        <v>2689</v>
      </c>
      <c r="AE1008" s="28">
        <v>97.872</v>
      </c>
      <c r="AF1008" s="28">
        <v>2430</v>
      </c>
      <c r="AG1008" s="28">
        <v>2523</v>
      </c>
      <c r="AH1008" s="28" t="str">
        <f t="shared" si="16"/>
        <v>Positive</v>
      </c>
      <c r="AI1008" s="36">
        <v>1.4800000000000001E-40</v>
      </c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</row>
    <row r="1009" spans="2:87" x14ac:dyDescent="0.15">
      <c r="B1009" s="11">
        <v>30</v>
      </c>
      <c r="D1009" s="2"/>
      <c r="E1009" s="11"/>
      <c r="G1009" s="2"/>
      <c r="H1009" s="2"/>
      <c r="I1009" s="13"/>
      <c r="J1009" s="13"/>
      <c r="K1009" s="13"/>
      <c r="L1009" s="13"/>
      <c r="M1009" s="28"/>
      <c r="N1009" s="13"/>
      <c r="O1009" s="13"/>
      <c r="P1009" s="13"/>
      <c r="Q1009" s="13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 t="s">
        <v>4394</v>
      </c>
      <c r="AB1009" s="28">
        <v>415</v>
      </c>
      <c r="AC1009" s="28" t="s">
        <v>35</v>
      </c>
      <c r="AD1009" s="28">
        <v>2689</v>
      </c>
      <c r="AE1009" s="28">
        <v>94.736999999999995</v>
      </c>
      <c r="AF1009" s="28">
        <v>1347</v>
      </c>
      <c r="AG1009" s="28">
        <v>1291</v>
      </c>
      <c r="AH1009" s="28" t="str">
        <f t="shared" si="16"/>
        <v>Negative</v>
      </c>
      <c r="AI1009" s="36">
        <v>1.31E-17</v>
      </c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</row>
    <row r="1010" spans="2:87" x14ac:dyDescent="0.15">
      <c r="B1010" s="11">
        <v>30</v>
      </c>
      <c r="D1010" s="2"/>
      <c r="E1010" s="11"/>
      <c r="G1010" s="2"/>
      <c r="H1010" s="2"/>
      <c r="I1010" s="13"/>
      <c r="J1010" s="13"/>
      <c r="K1010" s="13"/>
      <c r="L1010" s="13"/>
      <c r="M1010" s="28"/>
      <c r="N1010" s="13"/>
      <c r="O1010" s="13"/>
      <c r="P1010" s="13"/>
      <c r="Q1010" s="13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 t="s">
        <v>4395</v>
      </c>
      <c r="AB1010" s="28">
        <v>259</v>
      </c>
      <c r="AC1010" s="28" t="s">
        <v>35</v>
      </c>
      <c r="AD1010" s="28">
        <v>2689</v>
      </c>
      <c r="AE1010" s="28">
        <v>98.039000000000001</v>
      </c>
      <c r="AF1010" s="28">
        <v>1325</v>
      </c>
      <c r="AG1010" s="28">
        <v>1275</v>
      </c>
      <c r="AH1010" s="28" t="str">
        <f t="shared" si="16"/>
        <v>Negative</v>
      </c>
      <c r="AI1010" s="36">
        <v>2.1999999999999998E-18</v>
      </c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</row>
    <row r="1011" spans="2:87" x14ac:dyDescent="0.15">
      <c r="B1011" s="11">
        <v>30</v>
      </c>
      <c r="D1011" s="2"/>
      <c r="E1011" s="11"/>
      <c r="G1011" s="2"/>
      <c r="H1011" s="2"/>
      <c r="I1011" s="13"/>
      <c r="J1011" s="13"/>
      <c r="K1011" s="13"/>
      <c r="L1011" s="13"/>
      <c r="M1011" s="28"/>
      <c r="N1011" s="13"/>
      <c r="O1011" s="13"/>
      <c r="P1011" s="13"/>
      <c r="Q1011" s="13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 t="s">
        <v>4396</v>
      </c>
      <c r="AB1011" s="28">
        <v>292</v>
      </c>
      <c r="AC1011" s="28" t="s">
        <v>35</v>
      </c>
      <c r="AD1011" s="28">
        <v>2689</v>
      </c>
      <c r="AE1011" s="28">
        <v>98.81</v>
      </c>
      <c r="AF1011" s="28">
        <v>1532</v>
      </c>
      <c r="AG1011" s="28">
        <v>1449</v>
      </c>
      <c r="AH1011" s="28" t="str">
        <f t="shared" si="16"/>
        <v>Negative</v>
      </c>
      <c r="AI1011" s="36">
        <v>1.1300000000000001E-36</v>
      </c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</row>
    <row r="1012" spans="2:87" x14ac:dyDescent="0.15">
      <c r="B1012" s="11">
        <v>30</v>
      </c>
      <c r="D1012" s="2"/>
      <c r="E1012" s="11"/>
      <c r="G1012" s="2"/>
      <c r="H1012" s="2"/>
      <c r="I1012" s="13"/>
      <c r="J1012" s="13"/>
      <c r="K1012" s="13"/>
      <c r="L1012" s="13"/>
      <c r="M1012" s="28"/>
      <c r="N1012" s="13"/>
      <c r="O1012" s="13"/>
      <c r="P1012" s="13"/>
      <c r="Q1012" s="13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 t="s">
        <v>4397</v>
      </c>
      <c r="AB1012" s="28">
        <v>258</v>
      </c>
      <c r="AC1012" s="28" t="s">
        <v>35</v>
      </c>
      <c r="AD1012" s="28">
        <v>2689</v>
      </c>
      <c r="AE1012" s="28">
        <v>97.100999999999999</v>
      </c>
      <c r="AF1012" s="28">
        <v>1354</v>
      </c>
      <c r="AG1012" s="28">
        <v>1286</v>
      </c>
      <c r="AH1012" s="28" t="str">
        <f t="shared" si="16"/>
        <v>Negative</v>
      </c>
      <c r="AI1012" s="36">
        <v>1.01E-26</v>
      </c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</row>
    <row r="1013" spans="2:87" x14ac:dyDescent="0.15">
      <c r="B1013" s="11">
        <v>30</v>
      </c>
      <c r="D1013" s="2"/>
      <c r="E1013" s="11"/>
      <c r="G1013" s="2"/>
      <c r="H1013" s="2"/>
      <c r="I1013" s="13"/>
      <c r="J1013" s="13"/>
      <c r="K1013" s="13"/>
      <c r="L1013" s="13"/>
      <c r="M1013" s="28"/>
      <c r="N1013" s="13"/>
      <c r="O1013" s="13"/>
      <c r="P1013" s="13"/>
      <c r="Q1013" s="13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 t="s">
        <v>4398</v>
      </c>
      <c r="AB1013" s="28">
        <v>248</v>
      </c>
      <c r="AC1013" s="28" t="s">
        <v>35</v>
      </c>
      <c r="AD1013" s="28">
        <v>2689</v>
      </c>
      <c r="AE1013" s="28">
        <v>98.484999999999999</v>
      </c>
      <c r="AF1013" s="28">
        <v>264</v>
      </c>
      <c r="AG1013" s="28">
        <v>328</v>
      </c>
      <c r="AH1013" s="28" t="str">
        <f t="shared" si="16"/>
        <v>Positive</v>
      </c>
      <c r="AI1013" s="36">
        <v>3.46E-26</v>
      </c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</row>
    <row r="1014" spans="2:87" x14ac:dyDescent="0.15">
      <c r="B1014" s="11">
        <v>30</v>
      </c>
      <c r="D1014" s="2"/>
      <c r="E1014" s="11"/>
      <c r="G1014" s="2"/>
      <c r="H1014" s="2"/>
      <c r="I1014" s="13"/>
      <c r="J1014" s="13"/>
      <c r="K1014" s="13"/>
      <c r="L1014" s="13"/>
      <c r="M1014" s="28"/>
      <c r="N1014" s="13"/>
      <c r="O1014" s="13"/>
      <c r="P1014" s="13"/>
      <c r="Q1014" s="13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 t="s">
        <v>4399</v>
      </c>
      <c r="AB1014" s="28">
        <v>236</v>
      </c>
      <c r="AC1014" s="28" t="s">
        <v>35</v>
      </c>
      <c r="AD1014" s="28">
        <v>2689</v>
      </c>
      <c r="AE1014" s="28">
        <v>97.5</v>
      </c>
      <c r="AF1014" s="28">
        <v>1305</v>
      </c>
      <c r="AG1014" s="28">
        <v>1344</v>
      </c>
      <c r="AH1014" s="28" t="str">
        <f t="shared" si="16"/>
        <v>Positive</v>
      </c>
      <c r="AI1014" s="36">
        <v>2.5900000000000001E-12</v>
      </c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</row>
    <row r="1015" spans="2:87" x14ac:dyDescent="0.15">
      <c r="B1015" s="11">
        <v>30</v>
      </c>
      <c r="D1015" s="2"/>
      <c r="E1015" s="11"/>
      <c r="G1015" s="2"/>
      <c r="H1015" s="2"/>
      <c r="I1015" s="13"/>
      <c r="J1015" s="13"/>
      <c r="K1015" s="13"/>
      <c r="L1015" s="13"/>
      <c r="M1015" s="28"/>
      <c r="N1015" s="13"/>
      <c r="O1015" s="13"/>
      <c r="P1015" s="13"/>
      <c r="Q1015" s="13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 t="s">
        <v>2319</v>
      </c>
      <c r="AB1015" s="28">
        <v>252</v>
      </c>
      <c r="AC1015" s="28" t="s">
        <v>35</v>
      </c>
      <c r="AD1015" s="28">
        <v>2689</v>
      </c>
      <c r="AE1015" s="28">
        <v>91.070999999999998</v>
      </c>
      <c r="AF1015" s="28">
        <v>1261</v>
      </c>
      <c r="AG1015" s="28">
        <v>1316</v>
      </c>
      <c r="AH1015" s="28" t="str">
        <f t="shared" si="16"/>
        <v>Positive</v>
      </c>
      <c r="AI1015" s="36">
        <v>5.9799999999999995E-14</v>
      </c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</row>
    <row r="1016" spans="2:87" x14ac:dyDescent="0.15">
      <c r="B1016" s="11">
        <v>30</v>
      </c>
      <c r="D1016" s="2"/>
      <c r="E1016" s="11"/>
      <c r="G1016" s="2"/>
      <c r="H1016" s="2"/>
      <c r="I1016" s="13"/>
      <c r="J1016" s="13"/>
      <c r="K1016" s="13"/>
      <c r="L1016" s="13"/>
      <c r="M1016" s="28"/>
      <c r="N1016" s="13"/>
      <c r="O1016" s="13"/>
      <c r="P1016" s="13"/>
      <c r="Q1016" s="13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 t="s">
        <v>4400</v>
      </c>
      <c r="AB1016" s="28">
        <v>299</v>
      </c>
      <c r="AC1016" s="28" t="s">
        <v>35</v>
      </c>
      <c r="AD1016" s="28">
        <v>2689</v>
      </c>
      <c r="AE1016" s="28">
        <v>93.75</v>
      </c>
      <c r="AF1016" s="28">
        <v>2672</v>
      </c>
      <c r="AG1016" s="28">
        <v>2593</v>
      </c>
      <c r="AH1016" s="28" t="str">
        <f t="shared" si="16"/>
        <v>Negative</v>
      </c>
      <c r="AI1016" s="36">
        <v>3.2800000000000002E-27</v>
      </c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</row>
    <row r="1017" spans="2:87" x14ac:dyDescent="0.15">
      <c r="B1017" s="11">
        <v>30</v>
      </c>
      <c r="D1017" s="2"/>
      <c r="E1017" s="11"/>
      <c r="G1017" s="2"/>
      <c r="H1017" s="2"/>
      <c r="I1017" s="13"/>
      <c r="J1017" s="13"/>
      <c r="K1017" s="13"/>
      <c r="L1017" s="13"/>
      <c r="M1017" s="28"/>
      <c r="N1017" s="13"/>
      <c r="O1017" s="13"/>
      <c r="P1017" s="13"/>
      <c r="Q1017" s="13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 t="s">
        <v>4401</v>
      </c>
      <c r="AB1017" s="28">
        <v>393</v>
      </c>
      <c r="AC1017" s="28" t="s">
        <v>35</v>
      </c>
      <c r="AD1017" s="28">
        <v>2689</v>
      </c>
      <c r="AE1017" s="28">
        <v>97.872</v>
      </c>
      <c r="AF1017" s="28">
        <v>2523</v>
      </c>
      <c r="AG1017" s="28">
        <v>2430</v>
      </c>
      <c r="AH1017" s="28" t="str">
        <f t="shared" si="16"/>
        <v>Negative</v>
      </c>
      <c r="AI1017" s="36">
        <v>1.9999999999999999E-40</v>
      </c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</row>
    <row r="1018" spans="2:87" x14ac:dyDescent="0.15">
      <c r="B1018" s="11">
        <v>30</v>
      </c>
      <c r="D1018" s="2"/>
      <c r="E1018" s="11"/>
      <c r="G1018" s="2"/>
      <c r="H1018" s="2"/>
      <c r="I1018" s="13"/>
      <c r="J1018" s="13"/>
      <c r="K1018" s="13"/>
      <c r="L1018" s="13"/>
      <c r="M1018" s="28"/>
      <c r="N1018" s="13"/>
      <c r="O1018" s="13"/>
      <c r="P1018" s="13"/>
      <c r="Q1018" s="13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 t="s">
        <v>4402</v>
      </c>
      <c r="AB1018" s="28">
        <v>246</v>
      </c>
      <c r="AC1018" s="28" t="s">
        <v>35</v>
      </c>
      <c r="AD1018" s="28">
        <v>2689</v>
      </c>
      <c r="AE1018" s="28">
        <v>97.296999999999997</v>
      </c>
      <c r="AF1018" s="28">
        <v>1405</v>
      </c>
      <c r="AG1018" s="28">
        <v>1332</v>
      </c>
      <c r="AH1018" s="28" t="str">
        <f t="shared" si="16"/>
        <v>Negative</v>
      </c>
      <c r="AI1018" s="36">
        <v>1.5900000000000001E-29</v>
      </c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</row>
    <row r="1019" spans="2:87" x14ac:dyDescent="0.15">
      <c r="B1019" s="11">
        <v>30</v>
      </c>
      <c r="D1019" s="2"/>
      <c r="E1019" s="11"/>
      <c r="G1019" s="2"/>
      <c r="H1019" s="2"/>
      <c r="I1019" s="13"/>
      <c r="J1019" s="13"/>
      <c r="K1019" s="13"/>
      <c r="L1019" s="13"/>
      <c r="M1019" s="28"/>
      <c r="N1019" s="13"/>
      <c r="O1019" s="13"/>
      <c r="P1019" s="13"/>
      <c r="Q1019" s="13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 t="s">
        <v>4403</v>
      </c>
      <c r="AB1019" s="28">
        <v>488</v>
      </c>
      <c r="AC1019" s="28" t="s">
        <v>35</v>
      </c>
      <c r="AD1019" s="28">
        <v>2689</v>
      </c>
      <c r="AE1019" s="28">
        <v>87.5</v>
      </c>
      <c r="AF1019" s="28">
        <v>443</v>
      </c>
      <c r="AG1019" s="28">
        <v>381</v>
      </c>
      <c r="AH1019" s="28" t="str">
        <f t="shared" ref="AH1019:AH1082" si="22">IF(AF1019&gt;AG1019,"Negative","Positive")</f>
        <v>Negative</v>
      </c>
      <c r="AI1019" s="36">
        <v>1.56E-12</v>
      </c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</row>
    <row r="1020" spans="2:87" x14ac:dyDescent="0.15">
      <c r="B1020" s="11">
        <v>30</v>
      </c>
      <c r="D1020" s="2"/>
      <c r="E1020" s="11"/>
      <c r="G1020" s="2"/>
      <c r="H1020" s="2"/>
      <c r="I1020" s="13"/>
      <c r="J1020" s="13"/>
      <c r="K1020" s="13"/>
      <c r="L1020" s="13"/>
      <c r="M1020" s="28"/>
      <c r="N1020" s="13"/>
      <c r="O1020" s="13"/>
      <c r="P1020" s="13"/>
      <c r="Q1020" s="13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 t="s">
        <v>4404</v>
      </c>
      <c r="AB1020" s="28">
        <v>269</v>
      </c>
      <c r="AC1020" s="28" t="s">
        <v>35</v>
      </c>
      <c r="AD1020" s="28">
        <v>2689</v>
      </c>
      <c r="AE1020" s="28">
        <v>98.733999999999995</v>
      </c>
      <c r="AF1020" s="28">
        <v>2435</v>
      </c>
      <c r="AG1020" s="28">
        <v>2513</v>
      </c>
      <c r="AH1020" s="28" t="str">
        <f t="shared" si="22"/>
        <v>Positive</v>
      </c>
      <c r="AI1020" s="36">
        <v>6.2399999999999997E-34</v>
      </c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</row>
    <row r="1021" spans="2:87" x14ac:dyDescent="0.15">
      <c r="B1021" s="11">
        <v>30</v>
      </c>
      <c r="D1021" s="2"/>
      <c r="E1021" s="11"/>
      <c r="G1021" s="2"/>
      <c r="H1021" s="2"/>
      <c r="I1021" s="13"/>
      <c r="J1021" s="13"/>
      <c r="K1021" s="13"/>
      <c r="L1021" s="13"/>
      <c r="M1021" s="28"/>
      <c r="N1021" s="13"/>
      <c r="O1021" s="13"/>
      <c r="P1021" s="13"/>
      <c r="Q1021" s="13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 t="s">
        <v>4405</v>
      </c>
      <c r="AB1021" s="28">
        <v>246</v>
      </c>
      <c r="AC1021" s="28" t="s">
        <v>35</v>
      </c>
      <c r="AD1021" s="28">
        <v>2689</v>
      </c>
      <c r="AE1021" s="28">
        <v>96.61</v>
      </c>
      <c r="AF1021" s="28">
        <v>1293</v>
      </c>
      <c r="AG1021" s="28">
        <v>1351</v>
      </c>
      <c r="AH1021" s="28" t="str">
        <f t="shared" si="22"/>
        <v>Positive</v>
      </c>
      <c r="AI1021" s="36">
        <v>3.4600000000000001E-21</v>
      </c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</row>
    <row r="1022" spans="2:87" x14ac:dyDescent="0.15">
      <c r="B1022" s="11">
        <v>30</v>
      </c>
      <c r="D1022" s="2"/>
      <c r="E1022" s="11"/>
      <c r="G1022" s="2"/>
      <c r="H1022" s="2"/>
      <c r="I1022" s="13"/>
      <c r="J1022" s="13"/>
      <c r="K1022" s="13"/>
      <c r="L1022" s="13"/>
      <c r="M1022" s="28"/>
      <c r="N1022" s="13"/>
      <c r="O1022" s="13"/>
      <c r="P1022" s="13"/>
      <c r="Q1022" s="13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 t="s">
        <v>4406</v>
      </c>
      <c r="AB1022" s="28">
        <v>294</v>
      </c>
      <c r="AC1022" s="28" t="s">
        <v>35</v>
      </c>
      <c r="AD1022" s="28">
        <v>2689</v>
      </c>
      <c r="AE1022" s="28">
        <v>97.183000000000007</v>
      </c>
      <c r="AF1022" s="28">
        <v>1350</v>
      </c>
      <c r="AG1022" s="28">
        <v>1280</v>
      </c>
      <c r="AH1022" s="28" t="str">
        <f t="shared" si="22"/>
        <v>Negative</v>
      </c>
      <c r="AI1022" s="36">
        <v>8.9600000000000007E-28</v>
      </c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</row>
    <row r="1023" spans="2:87" x14ac:dyDescent="0.15">
      <c r="B1023" s="11">
        <v>30</v>
      </c>
      <c r="D1023" s="2"/>
      <c r="E1023" s="11"/>
      <c r="G1023" s="2"/>
      <c r="H1023" s="2"/>
      <c r="I1023" s="13"/>
      <c r="J1023" s="13"/>
      <c r="K1023" s="13"/>
      <c r="L1023" s="13"/>
      <c r="M1023" s="28"/>
      <c r="N1023" s="13"/>
      <c r="O1023" s="13"/>
      <c r="P1023" s="13"/>
      <c r="Q1023" s="13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 t="s">
        <v>4407</v>
      </c>
      <c r="AB1023" s="28">
        <v>232</v>
      </c>
      <c r="AC1023" s="28" t="s">
        <v>35</v>
      </c>
      <c r="AD1023" s="28">
        <v>2689</v>
      </c>
      <c r="AE1023" s="28">
        <v>100</v>
      </c>
      <c r="AF1023" s="28">
        <v>443</v>
      </c>
      <c r="AG1023" s="28">
        <v>387</v>
      </c>
      <c r="AH1023" s="28" t="str">
        <f t="shared" si="22"/>
        <v>Negative</v>
      </c>
      <c r="AI1023" s="36">
        <v>1.9399999999999999E-23</v>
      </c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</row>
    <row r="1024" spans="2:87" x14ac:dyDescent="0.15">
      <c r="B1024" s="11">
        <v>30</v>
      </c>
      <c r="D1024" s="2"/>
      <c r="E1024" s="11"/>
      <c r="G1024" s="2"/>
      <c r="H1024" s="2"/>
      <c r="I1024" s="13"/>
      <c r="J1024" s="13"/>
      <c r="K1024" s="13"/>
      <c r="L1024" s="13"/>
      <c r="M1024" s="28"/>
      <c r="N1024" s="13"/>
      <c r="O1024" s="13"/>
      <c r="P1024" s="13"/>
      <c r="Q1024" s="13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 t="s">
        <v>4408</v>
      </c>
      <c r="AB1024" s="28">
        <v>214</v>
      </c>
      <c r="AC1024" s="28" t="s">
        <v>35</v>
      </c>
      <c r="AD1024" s="28">
        <v>2689</v>
      </c>
      <c r="AE1024" s="28">
        <v>100</v>
      </c>
      <c r="AF1024" s="28">
        <v>1232</v>
      </c>
      <c r="AG1024" s="28">
        <v>1274</v>
      </c>
      <c r="AH1024" s="28" t="str">
        <f t="shared" si="22"/>
        <v>Positive</v>
      </c>
      <c r="AI1024" s="36">
        <v>1.07E-15</v>
      </c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</row>
    <row r="1025" spans="2:87" x14ac:dyDescent="0.15">
      <c r="B1025" s="11">
        <v>30</v>
      </c>
      <c r="D1025" s="2"/>
      <c r="E1025" s="11"/>
      <c r="G1025" s="2"/>
      <c r="H1025" s="2"/>
      <c r="I1025" s="13"/>
      <c r="J1025" s="13"/>
      <c r="K1025" s="13"/>
      <c r="L1025" s="13"/>
      <c r="M1025" s="28"/>
      <c r="N1025" s="13"/>
      <c r="O1025" s="13"/>
      <c r="P1025" s="13"/>
      <c r="Q1025" s="13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 t="s">
        <v>4409</v>
      </c>
      <c r="AB1025" s="28">
        <v>289</v>
      </c>
      <c r="AC1025" s="28" t="s">
        <v>35</v>
      </c>
      <c r="AD1025" s="28">
        <v>2689</v>
      </c>
      <c r="AE1025" s="28">
        <v>95.385000000000005</v>
      </c>
      <c r="AF1025" s="28">
        <v>1352</v>
      </c>
      <c r="AG1025" s="28">
        <v>1288</v>
      </c>
      <c r="AH1025" s="28" t="str">
        <f t="shared" si="22"/>
        <v>Negative</v>
      </c>
      <c r="AI1025" s="36">
        <v>8.86E-23</v>
      </c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</row>
    <row r="1026" spans="2:87" x14ac:dyDescent="0.15">
      <c r="B1026" s="11">
        <v>30</v>
      </c>
      <c r="D1026" s="2"/>
      <c r="E1026" s="11"/>
      <c r="G1026" s="2"/>
      <c r="H1026" s="2"/>
      <c r="I1026" s="13"/>
      <c r="J1026" s="13"/>
      <c r="K1026" s="13"/>
      <c r="L1026" s="13"/>
      <c r="M1026" s="28"/>
      <c r="N1026" s="13"/>
      <c r="O1026" s="13"/>
      <c r="P1026" s="13"/>
      <c r="Q1026" s="13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 t="s">
        <v>4410</v>
      </c>
      <c r="AB1026" s="28">
        <v>355</v>
      </c>
      <c r="AC1026" s="28" t="s">
        <v>35</v>
      </c>
      <c r="AD1026" s="28">
        <v>2689</v>
      </c>
      <c r="AE1026" s="28">
        <v>94.286000000000001</v>
      </c>
      <c r="AF1026" s="28">
        <v>1312</v>
      </c>
      <c r="AG1026" s="28">
        <v>1346</v>
      </c>
      <c r="AH1026" s="28" t="str">
        <f t="shared" si="22"/>
        <v>Positive</v>
      </c>
      <c r="AI1026" s="36">
        <v>4.0600000000000001E-7</v>
      </c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</row>
    <row r="1027" spans="2:87" x14ac:dyDescent="0.15">
      <c r="B1027" s="11">
        <v>30</v>
      </c>
      <c r="D1027" s="2"/>
      <c r="E1027" s="11"/>
      <c r="G1027" s="2"/>
      <c r="H1027" s="2"/>
      <c r="I1027" s="13"/>
      <c r="J1027" s="13"/>
      <c r="K1027" s="13"/>
      <c r="L1027" s="13"/>
      <c r="M1027" s="28"/>
      <c r="N1027" s="13"/>
      <c r="O1027" s="13"/>
      <c r="P1027" s="13"/>
      <c r="Q1027" s="13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 t="s">
        <v>4411</v>
      </c>
      <c r="AB1027" s="28">
        <v>462</v>
      </c>
      <c r="AC1027" s="28" t="s">
        <v>35</v>
      </c>
      <c r="AD1027" s="28">
        <v>2689</v>
      </c>
      <c r="AE1027" s="28">
        <v>97.802000000000007</v>
      </c>
      <c r="AF1027" s="28">
        <v>1766</v>
      </c>
      <c r="AG1027" s="28">
        <v>1676</v>
      </c>
      <c r="AH1027" s="28" t="str">
        <f t="shared" si="22"/>
        <v>Negative</v>
      </c>
      <c r="AI1027" s="36">
        <v>1.1E-38</v>
      </c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</row>
    <row r="1028" spans="2:87" x14ac:dyDescent="0.15">
      <c r="B1028" s="11">
        <v>30</v>
      </c>
      <c r="D1028" s="2"/>
      <c r="E1028" s="11"/>
      <c r="G1028" s="2"/>
      <c r="H1028" s="2"/>
      <c r="I1028" s="13"/>
      <c r="J1028" s="13"/>
      <c r="K1028" s="13"/>
      <c r="L1028" s="13"/>
      <c r="M1028" s="28"/>
      <c r="N1028" s="13"/>
      <c r="O1028" s="13"/>
      <c r="P1028" s="13"/>
      <c r="Q1028" s="13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 t="s">
        <v>4412</v>
      </c>
      <c r="AB1028" s="28">
        <v>219</v>
      </c>
      <c r="AC1028" s="28" t="s">
        <v>35</v>
      </c>
      <c r="AD1028" s="28">
        <v>2689</v>
      </c>
      <c r="AE1028" s="28">
        <v>100</v>
      </c>
      <c r="AF1028" s="28">
        <v>1065</v>
      </c>
      <c r="AG1028" s="28">
        <v>1093</v>
      </c>
      <c r="AH1028" s="28" t="str">
        <f t="shared" si="22"/>
        <v>Positive</v>
      </c>
      <c r="AI1028" s="36">
        <v>6.6699999999999995E-8</v>
      </c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</row>
    <row r="1029" spans="2:87" x14ac:dyDescent="0.15">
      <c r="B1029" s="11">
        <v>30</v>
      </c>
      <c r="D1029" s="2"/>
      <c r="E1029" s="11"/>
      <c r="G1029" s="2"/>
      <c r="H1029" s="2"/>
      <c r="I1029" s="13"/>
      <c r="J1029" s="13"/>
      <c r="K1029" s="13"/>
      <c r="L1029" s="13"/>
      <c r="M1029" s="28"/>
      <c r="N1029" s="13"/>
      <c r="O1029" s="13"/>
      <c r="P1029" s="13"/>
      <c r="Q1029" s="13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 t="s">
        <v>4413</v>
      </c>
      <c r="AB1029" s="28">
        <v>265</v>
      </c>
      <c r="AC1029" s="28" t="s">
        <v>35</v>
      </c>
      <c r="AD1029" s="28">
        <v>2689</v>
      </c>
      <c r="AE1029" s="28">
        <v>98.837000000000003</v>
      </c>
      <c r="AF1029" s="28">
        <v>1323</v>
      </c>
      <c r="AG1029" s="28">
        <v>1238</v>
      </c>
      <c r="AH1029" s="28" t="str">
        <f t="shared" si="22"/>
        <v>Negative</v>
      </c>
      <c r="AI1029" s="36">
        <v>7.8899999999999995E-38</v>
      </c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</row>
    <row r="1030" spans="2:87" x14ac:dyDescent="0.15">
      <c r="B1030" s="11">
        <v>30</v>
      </c>
      <c r="D1030" s="2"/>
      <c r="E1030" s="11"/>
      <c r="G1030" s="2"/>
      <c r="H1030" s="2"/>
      <c r="I1030" s="13"/>
      <c r="J1030" s="13"/>
      <c r="K1030" s="13"/>
      <c r="L1030" s="13"/>
      <c r="M1030" s="28"/>
      <c r="N1030" s="13"/>
      <c r="O1030" s="13"/>
      <c r="P1030" s="13"/>
      <c r="Q1030" s="13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 t="s">
        <v>4414</v>
      </c>
      <c r="AB1030" s="28">
        <v>307</v>
      </c>
      <c r="AC1030" s="28" t="s">
        <v>35</v>
      </c>
      <c r="AD1030" s="28">
        <v>2689</v>
      </c>
      <c r="AE1030" s="28">
        <v>98.245999999999995</v>
      </c>
      <c r="AF1030" s="28">
        <v>1261</v>
      </c>
      <c r="AG1030" s="28">
        <v>1317</v>
      </c>
      <c r="AH1030" s="28" t="str">
        <f t="shared" si="22"/>
        <v>Positive</v>
      </c>
      <c r="AI1030" s="36">
        <v>1.2199999999999999E-21</v>
      </c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</row>
    <row r="1031" spans="2:87" x14ac:dyDescent="0.15">
      <c r="B1031" s="11">
        <v>30</v>
      </c>
      <c r="D1031" s="2"/>
      <c r="E1031" s="11"/>
      <c r="G1031" s="2"/>
      <c r="H1031" s="2"/>
      <c r="I1031" s="13"/>
      <c r="J1031" s="13"/>
      <c r="K1031" s="13"/>
      <c r="L1031" s="13"/>
      <c r="M1031" s="28"/>
      <c r="N1031" s="13"/>
      <c r="O1031" s="13"/>
      <c r="P1031" s="13"/>
      <c r="Q1031" s="13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 t="s">
        <v>4415</v>
      </c>
      <c r="AB1031" s="28">
        <v>303</v>
      </c>
      <c r="AC1031" s="28" t="s">
        <v>35</v>
      </c>
      <c r="AD1031" s="28">
        <v>2689</v>
      </c>
      <c r="AE1031" s="28">
        <v>93.617000000000004</v>
      </c>
      <c r="AF1031" s="28">
        <v>1045</v>
      </c>
      <c r="AG1031" s="28">
        <v>1091</v>
      </c>
      <c r="AH1031" s="28" t="str">
        <f t="shared" si="22"/>
        <v>Positive</v>
      </c>
      <c r="AI1031" s="36">
        <v>3.4000000000000001E-12</v>
      </c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</row>
    <row r="1032" spans="2:87" x14ac:dyDescent="0.15">
      <c r="B1032" s="11">
        <v>30</v>
      </c>
      <c r="D1032" s="2"/>
      <c r="E1032" s="11"/>
      <c r="G1032" s="2"/>
      <c r="H1032" s="2"/>
      <c r="I1032" s="13"/>
      <c r="J1032" s="13"/>
      <c r="K1032" s="13"/>
      <c r="L1032" s="13"/>
      <c r="M1032" s="28"/>
      <c r="N1032" s="13"/>
      <c r="O1032" s="13"/>
      <c r="P1032" s="13"/>
      <c r="Q1032" s="13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 t="s">
        <v>4416</v>
      </c>
      <c r="AB1032" s="28">
        <v>494</v>
      </c>
      <c r="AC1032" s="28" t="s">
        <v>35</v>
      </c>
      <c r="AD1032" s="28">
        <v>2689</v>
      </c>
      <c r="AE1032" s="28">
        <v>98.462000000000003</v>
      </c>
      <c r="AF1032" s="28">
        <v>1274</v>
      </c>
      <c r="AG1032" s="28">
        <v>1338</v>
      </c>
      <c r="AH1032" s="28" t="str">
        <f t="shared" si="22"/>
        <v>Positive</v>
      </c>
      <c r="AI1032" s="36">
        <v>7.2200000000000002E-26</v>
      </c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</row>
    <row r="1033" spans="2:87" x14ac:dyDescent="0.15">
      <c r="B1033" s="11">
        <v>30</v>
      </c>
      <c r="D1033" s="2"/>
      <c r="E1033" s="11"/>
      <c r="G1033" s="2"/>
      <c r="H1033" s="2"/>
      <c r="I1033" s="13"/>
      <c r="J1033" s="13"/>
      <c r="K1033" s="13"/>
      <c r="L1033" s="13"/>
      <c r="M1033" s="28"/>
      <c r="N1033" s="13"/>
      <c r="O1033" s="13"/>
      <c r="P1033" s="13"/>
      <c r="Q1033" s="13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 t="s">
        <v>4417</v>
      </c>
      <c r="AB1033" s="28">
        <v>272</v>
      </c>
      <c r="AC1033" s="28" t="s">
        <v>35</v>
      </c>
      <c r="AD1033" s="28">
        <v>2689</v>
      </c>
      <c r="AE1033" s="28">
        <v>98.649000000000001</v>
      </c>
      <c r="AF1033" s="28">
        <v>2436</v>
      </c>
      <c r="AG1033" s="28">
        <v>2509</v>
      </c>
      <c r="AH1033" s="28" t="str">
        <f t="shared" si="22"/>
        <v>Positive</v>
      </c>
      <c r="AI1033" s="36">
        <v>3.8E-31</v>
      </c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</row>
    <row r="1034" spans="2:87" x14ac:dyDescent="0.15">
      <c r="B1034" s="11">
        <v>30</v>
      </c>
      <c r="D1034" s="2"/>
      <c r="E1034" s="11"/>
      <c r="G1034" s="2"/>
      <c r="H1034" s="2"/>
      <c r="I1034" s="13"/>
      <c r="J1034" s="13"/>
      <c r="K1034" s="13"/>
      <c r="L1034" s="13"/>
      <c r="M1034" s="28"/>
      <c r="N1034" s="13"/>
      <c r="O1034" s="13"/>
      <c r="P1034" s="13"/>
      <c r="Q1034" s="13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 t="s">
        <v>3745</v>
      </c>
      <c r="AB1034" s="28">
        <v>206</v>
      </c>
      <c r="AC1034" s="28" t="s">
        <v>35</v>
      </c>
      <c r="AD1034" s="28">
        <v>2689</v>
      </c>
      <c r="AE1034" s="28">
        <v>90.721999999999994</v>
      </c>
      <c r="AF1034" s="28">
        <v>901</v>
      </c>
      <c r="AG1034" s="28">
        <v>806</v>
      </c>
      <c r="AH1034" s="28" t="str">
        <f t="shared" si="22"/>
        <v>Negative</v>
      </c>
      <c r="AI1034" s="36">
        <v>3.6200000000000002E-30</v>
      </c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</row>
    <row r="1035" spans="2:87" x14ac:dyDescent="0.15">
      <c r="B1035" s="11">
        <v>30</v>
      </c>
      <c r="D1035" s="2"/>
      <c r="E1035" s="11"/>
      <c r="G1035" s="2"/>
      <c r="H1035" s="2"/>
      <c r="I1035" s="13"/>
      <c r="J1035" s="13"/>
      <c r="K1035" s="13"/>
      <c r="L1035" s="13"/>
      <c r="M1035" s="28"/>
      <c r="N1035" s="13"/>
      <c r="O1035" s="13"/>
      <c r="P1035" s="13"/>
      <c r="Q1035" s="13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 t="s">
        <v>4418</v>
      </c>
      <c r="AB1035" s="28">
        <v>301</v>
      </c>
      <c r="AC1035" s="28" t="s">
        <v>35</v>
      </c>
      <c r="AD1035" s="28">
        <v>2689</v>
      </c>
      <c r="AE1035" s="28">
        <v>97.5</v>
      </c>
      <c r="AF1035" s="28">
        <v>685</v>
      </c>
      <c r="AG1035" s="28">
        <v>724</v>
      </c>
      <c r="AH1035" s="28" t="str">
        <f t="shared" si="22"/>
        <v>Positive</v>
      </c>
      <c r="AI1035" s="36">
        <v>3.3800000000000001E-12</v>
      </c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</row>
    <row r="1036" spans="2:87" x14ac:dyDescent="0.15">
      <c r="B1036" s="11">
        <v>30</v>
      </c>
      <c r="D1036" s="2"/>
      <c r="E1036" s="11"/>
      <c r="G1036" s="2"/>
      <c r="H1036" s="2"/>
      <c r="I1036" s="13"/>
      <c r="J1036" s="13"/>
      <c r="K1036" s="13"/>
      <c r="L1036" s="13"/>
      <c r="M1036" s="28"/>
      <c r="N1036" s="13"/>
      <c r="O1036" s="13"/>
      <c r="P1036" s="13"/>
      <c r="Q1036" s="13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 t="s">
        <v>4419</v>
      </c>
      <c r="AB1036" s="28">
        <v>369</v>
      </c>
      <c r="AC1036" s="28" t="s">
        <v>35</v>
      </c>
      <c r="AD1036" s="28">
        <v>2689</v>
      </c>
      <c r="AE1036" s="28">
        <v>97.753</v>
      </c>
      <c r="AF1036" s="28">
        <v>1354</v>
      </c>
      <c r="AG1036" s="28">
        <v>1266</v>
      </c>
      <c r="AH1036" s="28" t="str">
        <f t="shared" si="22"/>
        <v>Negative</v>
      </c>
      <c r="AI1036" s="36">
        <v>1.13E-37</v>
      </c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</row>
    <row r="1037" spans="2:87" x14ac:dyDescent="0.15">
      <c r="B1037" s="11">
        <v>30</v>
      </c>
      <c r="D1037" s="2"/>
      <c r="E1037" s="11"/>
      <c r="G1037" s="2"/>
      <c r="H1037" s="2"/>
      <c r="I1037" s="13"/>
      <c r="J1037" s="13"/>
      <c r="K1037" s="13"/>
      <c r="L1037" s="13"/>
      <c r="M1037" s="28"/>
      <c r="N1037" s="13"/>
      <c r="O1037" s="13"/>
      <c r="P1037" s="13"/>
      <c r="Q1037" s="13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 t="s">
        <v>4420</v>
      </c>
      <c r="AB1037" s="28">
        <v>424</v>
      </c>
      <c r="AC1037" s="28" t="s">
        <v>35</v>
      </c>
      <c r="AD1037" s="28">
        <v>2689</v>
      </c>
      <c r="AE1037" s="28">
        <v>96.153999999999996</v>
      </c>
      <c r="AF1037" s="28">
        <v>1296</v>
      </c>
      <c r="AG1037" s="28">
        <v>1347</v>
      </c>
      <c r="AH1037" s="28" t="str">
        <f t="shared" si="22"/>
        <v>Positive</v>
      </c>
      <c r="AI1037" s="36">
        <v>4.8299999999999997E-17</v>
      </c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</row>
    <row r="1038" spans="2:87" x14ac:dyDescent="0.15">
      <c r="B1038" s="11">
        <v>30</v>
      </c>
      <c r="D1038" s="2"/>
      <c r="E1038" s="11"/>
      <c r="G1038" s="2"/>
      <c r="H1038" s="2"/>
      <c r="I1038" s="13"/>
      <c r="J1038" s="13"/>
      <c r="K1038" s="13"/>
      <c r="L1038" s="13"/>
      <c r="M1038" s="28"/>
      <c r="N1038" s="13"/>
      <c r="O1038" s="13"/>
      <c r="P1038" s="13"/>
      <c r="Q1038" s="13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 t="s">
        <v>2486</v>
      </c>
      <c r="AB1038" s="28">
        <v>420</v>
      </c>
      <c r="AC1038" s="28" t="s">
        <v>35</v>
      </c>
      <c r="AD1038" s="28">
        <v>2689</v>
      </c>
      <c r="AE1038" s="28">
        <v>98.850999999999999</v>
      </c>
      <c r="AF1038" s="28">
        <v>2437</v>
      </c>
      <c r="AG1038" s="28">
        <v>2523</v>
      </c>
      <c r="AH1038" s="28" t="str">
        <f t="shared" si="22"/>
        <v>Positive</v>
      </c>
      <c r="AI1038" s="36">
        <v>3.5899999999999999E-38</v>
      </c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</row>
    <row r="1039" spans="2:87" x14ac:dyDescent="0.15">
      <c r="B1039" s="11">
        <v>30</v>
      </c>
      <c r="D1039" s="2"/>
      <c r="E1039" s="11"/>
      <c r="G1039" s="2"/>
      <c r="H1039" s="2"/>
      <c r="I1039" s="13"/>
      <c r="J1039" s="13"/>
      <c r="K1039" s="13"/>
      <c r="L1039" s="13"/>
      <c r="M1039" s="28"/>
      <c r="N1039" s="13"/>
      <c r="O1039" s="13"/>
      <c r="P1039" s="13"/>
      <c r="Q1039" s="13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 t="s">
        <v>4421</v>
      </c>
      <c r="AB1039" s="28">
        <v>281</v>
      </c>
      <c r="AC1039" s="28" t="s">
        <v>35</v>
      </c>
      <c r="AD1039" s="28">
        <v>2689</v>
      </c>
      <c r="AE1039" s="28">
        <v>97.531000000000006</v>
      </c>
      <c r="AF1039" s="28">
        <v>1258</v>
      </c>
      <c r="AG1039" s="28">
        <v>1337</v>
      </c>
      <c r="AH1039" s="28" t="str">
        <f t="shared" si="22"/>
        <v>Positive</v>
      </c>
      <c r="AI1039" s="36">
        <v>8.4700000000000002E-33</v>
      </c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</row>
    <row r="1040" spans="2:87" x14ac:dyDescent="0.15">
      <c r="B1040" s="11">
        <v>30</v>
      </c>
      <c r="D1040" s="2"/>
      <c r="E1040" s="11"/>
      <c r="G1040" s="2"/>
      <c r="H1040" s="2"/>
      <c r="I1040" s="13"/>
      <c r="J1040" s="13"/>
      <c r="K1040" s="13"/>
      <c r="L1040" s="13"/>
      <c r="M1040" s="28"/>
      <c r="N1040" s="13"/>
      <c r="O1040" s="13"/>
      <c r="P1040" s="13"/>
      <c r="Q1040" s="13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 t="s">
        <v>4422</v>
      </c>
      <c r="AB1040" s="28">
        <v>283</v>
      </c>
      <c r="AC1040" s="28" t="s">
        <v>35</v>
      </c>
      <c r="AD1040" s="28">
        <v>2689</v>
      </c>
      <c r="AE1040" s="28">
        <v>97.367999999999995</v>
      </c>
      <c r="AF1040" s="28">
        <v>706</v>
      </c>
      <c r="AG1040" s="28">
        <v>669</v>
      </c>
      <c r="AH1040" s="28" t="str">
        <f t="shared" si="22"/>
        <v>Negative</v>
      </c>
      <c r="AI1040" s="36">
        <v>4.0799999999999997E-11</v>
      </c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</row>
    <row r="1041" spans="2:87" x14ac:dyDescent="0.15">
      <c r="B1041" s="11">
        <v>30</v>
      </c>
      <c r="D1041" s="2"/>
      <c r="E1041" s="11"/>
      <c r="G1041" s="2"/>
      <c r="H1041" s="2"/>
      <c r="I1041" s="13"/>
      <c r="J1041" s="13"/>
      <c r="K1041" s="13"/>
      <c r="L1041" s="13"/>
      <c r="M1041" s="28"/>
      <c r="N1041" s="13"/>
      <c r="O1041" s="13"/>
      <c r="P1041" s="13"/>
      <c r="Q1041" s="13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 t="s">
        <v>4423</v>
      </c>
      <c r="AB1041" s="28">
        <v>205</v>
      </c>
      <c r="AC1041" s="28" t="s">
        <v>35</v>
      </c>
      <c r="AD1041" s="28">
        <v>2689</v>
      </c>
      <c r="AE1041" s="28">
        <v>94.844999999999999</v>
      </c>
      <c r="AF1041" s="28">
        <v>1319</v>
      </c>
      <c r="AG1041" s="28">
        <v>1223</v>
      </c>
      <c r="AH1041" s="28" t="str">
        <f t="shared" si="22"/>
        <v>Negative</v>
      </c>
      <c r="AI1041" s="36">
        <v>2.76E-36</v>
      </c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28"/>
      <c r="CB1041" s="28"/>
      <c r="CC1041" s="28"/>
      <c r="CD1041" s="28"/>
      <c r="CE1041" s="28"/>
      <c r="CF1041" s="28"/>
      <c r="CG1041" s="28"/>
      <c r="CH1041" s="28"/>
      <c r="CI1041" s="28"/>
    </row>
    <row r="1042" spans="2:87" x14ac:dyDescent="0.15">
      <c r="B1042" s="11">
        <v>30</v>
      </c>
      <c r="D1042" s="2"/>
      <c r="E1042" s="11"/>
      <c r="G1042" s="2"/>
      <c r="H1042" s="2"/>
      <c r="I1042" s="13"/>
      <c r="J1042" s="13"/>
      <c r="K1042" s="13"/>
      <c r="L1042" s="13"/>
      <c r="M1042" s="28"/>
      <c r="N1042" s="13"/>
      <c r="O1042" s="13"/>
      <c r="P1042" s="13"/>
      <c r="Q1042" s="13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 t="s">
        <v>4424</v>
      </c>
      <c r="AB1042" s="28">
        <v>314</v>
      </c>
      <c r="AC1042" s="28" t="s">
        <v>35</v>
      </c>
      <c r="AD1042" s="28">
        <v>2689</v>
      </c>
      <c r="AE1042" s="28">
        <v>98.765000000000001</v>
      </c>
      <c r="AF1042" s="28">
        <v>1302</v>
      </c>
      <c r="AG1042" s="28">
        <v>1223</v>
      </c>
      <c r="AH1042" s="28" t="str">
        <f t="shared" si="22"/>
        <v>Negative</v>
      </c>
      <c r="AI1042" s="36">
        <v>2.0500000000000002E-34</v>
      </c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</row>
    <row r="1043" spans="2:87" x14ac:dyDescent="0.15">
      <c r="B1043" s="11">
        <v>30</v>
      </c>
      <c r="D1043" s="2"/>
      <c r="E1043" s="11"/>
      <c r="G1043" s="2"/>
      <c r="H1043" s="2"/>
      <c r="I1043" s="13"/>
      <c r="J1043" s="13"/>
      <c r="K1043" s="13"/>
      <c r="L1043" s="13"/>
      <c r="M1043" s="28"/>
      <c r="N1043" s="13"/>
      <c r="O1043" s="13"/>
      <c r="P1043" s="13"/>
      <c r="Q1043" s="13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 t="s">
        <v>4425</v>
      </c>
      <c r="AB1043" s="28">
        <v>442</v>
      </c>
      <c r="AC1043" s="28" t="s">
        <v>35</v>
      </c>
      <c r="AD1043" s="28">
        <v>2689</v>
      </c>
      <c r="AE1043" s="28">
        <v>97.59</v>
      </c>
      <c r="AF1043" s="28">
        <v>2512</v>
      </c>
      <c r="AG1043" s="28">
        <v>2430</v>
      </c>
      <c r="AH1043" s="28" t="str">
        <f t="shared" si="22"/>
        <v>Negative</v>
      </c>
      <c r="AI1043" s="36">
        <v>2.9399999999999999E-34</v>
      </c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</row>
    <row r="1044" spans="2:87" x14ac:dyDescent="0.15">
      <c r="B1044" s="11">
        <v>30</v>
      </c>
      <c r="D1044" s="2"/>
      <c r="E1044" s="11"/>
      <c r="G1044" s="2"/>
      <c r="H1044" s="2"/>
      <c r="I1044" s="13"/>
      <c r="J1044" s="13"/>
      <c r="K1044" s="13"/>
      <c r="L1044" s="13"/>
      <c r="M1044" s="28"/>
      <c r="N1044" s="13"/>
      <c r="O1044" s="13"/>
      <c r="P1044" s="13"/>
      <c r="Q1044" s="13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 t="s">
        <v>4426</v>
      </c>
      <c r="AB1044" s="28">
        <v>229</v>
      </c>
      <c r="AC1044" s="28" t="s">
        <v>35</v>
      </c>
      <c r="AD1044" s="28">
        <v>2689</v>
      </c>
      <c r="AE1044" s="28">
        <v>96.153999999999996</v>
      </c>
      <c r="AF1044" s="28">
        <v>1293</v>
      </c>
      <c r="AG1044" s="28">
        <v>1421</v>
      </c>
      <c r="AH1044" s="28" t="str">
        <f t="shared" si="22"/>
        <v>Positive</v>
      </c>
      <c r="AI1044" s="36">
        <v>3.9299999999999999E-55</v>
      </c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/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28"/>
      <c r="CB1044" s="28"/>
      <c r="CC1044" s="28"/>
      <c r="CD1044" s="28"/>
      <c r="CE1044" s="28"/>
      <c r="CF1044" s="28"/>
      <c r="CG1044" s="28"/>
      <c r="CH1044" s="28"/>
      <c r="CI1044" s="28"/>
    </row>
    <row r="1045" spans="2:87" x14ac:dyDescent="0.15">
      <c r="B1045" s="11">
        <v>30</v>
      </c>
      <c r="D1045" s="2"/>
      <c r="E1045" s="11"/>
      <c r="G1045" s="2"/>
      <c r="H1045" s="2"/>
      <c r="I1045" s="13"/>
      <c r="J1045" s="13"/>
      <c r="K1045" s="13"/>
      <c r="L1045" s="13"/>
      <c r="M1045" s="28"/>
      <c r="N1045" s="13"/>
      <c r="O1045" s="13"/>
      <c r="P1045" s="13"/>
      <c r="Q1045" s="13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 t="s">
        <v>4427</v>
      </c>
      <c r="AB1045" s="28">
        <v>336</v>
      </c>
      <c r="AC1045" s="28" t="s">
        <v>35</v>
      </c>
      <c r="AD1045" s="28">
        <v>2689</v>
      </c>
      <c r="AE1045" s="28">
        <v>95.745000000000005</v>
      </c>
      <c r="AF1045" s="28">
        <v>1343</v>
      </c>
      <c r="AG1045" s="28">
        <v>1297</v>
      </c>
      <c r="AH1045" s="28" t="str">
        <f t="shared" si="22"/>
        <v>Negative</v>
      </c>
      <c r="AI1045" s="36">
        <v>2.27E-14</v>
      </c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</row>
    <row r="1046" spans="2:87" x14ac:dyDescent="0.15">
      <c r="B1046" s="11">
        <v>30</v>
      </c>
      <c r="D1046" s="2"/>
      <c r="E1046" s="11"/>
      <c r="G1046" s="2"/>
      <c r="H1046" s="2"/>
      <c r="I1046" s="13"/>
      <c r="J1046" s="13"/>
      <c r="K1046" s="13"/>
      <c r="L1046" s="13"/>
      <c r="M1046" s="28"/>
      <c r="N1046" s="13"/>
      <c r="O1046" s="13"/>
      <c r="P1046" s="13"/>
      <c r="Q1046" s="13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 t="s">
        <v>4428</v>
      </c>
      <c r="AB1046" s="28">
        <v>338</v>
      </c>
      <c r="AC1046" s="28" t="s">
        <v>35</v>
      </c>
      <c r="AD1046" s="28">
        <v>2689</v>
      </c>
      <c r="AE1046" s="28">
        <v>94.161000000000001</v>
      </c>
      <c r="AF1046" s="28">
        <v>1548</v>
      </c>
      <c r="AG1046" s="28">
        <v>1413</v>
      </c>
      <c r="AH1046" s="28" t="str">
        <f t="shared" si="22"/>
        <v>Negative</v>
      </c>
      <c r="AI1046" s="36">
        <v>7.7699999999999999E-54</v>
      </c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</row>
    <row r="1047" spans="2:87" x14ac:dyDescent="0.15">
      <c r="B1047" s="11">
        <v>30</v>
      </c>
      <c r="D1047" s="2"/>
      <c r="E1047" s="11"/>
      <c r="G1047" s="2"/>
      <c r="H1047" s="2"/>
      <c r="I1047" s="13"/>
      <c r="J1047" s="13"/>
      <c r="K1047" s="13"/>
      <c r="L1047" s="13"/>
      <c r="M1047" s="28"/>
      <c r="N1047" s="13"/>
      <c r="O1047" s="13"/>
      <c r="P1047" s="13"/>
      <c r="Q1047" s="13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 t="s">
        <v>4429</v>
      </c>
      <c r="AB1047" s="28">
        <v>756</v>
      </c>
      <c r="AC1047" s="28" t="s">
        <v>35</v>
      </c>
      <c r="AD1047" s="28">
        <v>2689</v>
      </c>
      <c r="AE1047" s="28">
        <v>98.947000000000003</v>
      </c>
      <c r="AF1047" s="28">
        <v>2434</v>
      </c>
      <c r="AG1047" s="28">
        <v>2528</v>
      </c>
      <c r="AH1047" s="28" t="str">
        <f t="shared" si="22"/>
        <v>Positive</v>
      </c>
      <c r="AI1047" s="36">
        <v>2.3599999999999999E-42</v>
      </c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</row>
    <row r="1048" spans="2:87" x14ac:dyDescent="0.15">
      <c r="B1048" s="11">
        <v>30</v>
      </c>
      <c r="D1048" s="2"/>
      <c r="E1048" s="11"/>
      <c r="G1048" s="2"/>
      <c r="H1048" s="2"/>
      <c r="I1048" s="13"/>
      <c r="J1048" s="13"/>
      <c r="K1048" s="13"/>
      <c r="L1048" s="13"/>
      <c r="M1048" s="28"/>
      <c r="N1048" s="13"/>
      <c r="O1048" s="13"/>
      <c r="P1048" s="13"/>
      <c r="Q1048" s="13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 t="s">
        <v>4430</v>
      </c>
      <c r="AB1048" s="28">
        <v>468</v>
      </c>
      <c r="AC1048" s="28" t="s">
        <v>35</v>
      </c>
      <c r="AD1048" s="28">
        <v>2689</v>
      </c>
      <c r="AE1048" s="28">
        <v>100</v>
      </c>
      <c r="AF1048" s="28">
        <v>1303</v>
      </c>
      <c r="AG1048" s="28">
        <v>1228</v>
      </c>
      <c r="AH1048" s="28" t="str">
        <f t="shared" si="22"/>
        <v>Negative</v>
      </c>
      <c r="AI1048" s="36">
        <v>1.12E-33</v>
      </c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</row>
    <row r="1049" spans="2:87" x14ac:dyDescent="0.15">
      <c r="B1049" s="11">
        <v>30</v>
      </c>
      <c r="D1049" s="2"/>
      <c r="E1049" s="11"/>
      <c r="G1049" s="2"/>
      <c r="H1049" s="2"/>
      <c r="I1049" s="13"/>
      <c r="J1049" s="13"/>
      <c r="K1049" s="13"/>
      <c r="L1049" s="13"/>
      <c r="M1049" s="28"/>
      <c r="N1049" s="13"/>
      <c r="O1049" s="13"/>
      <c r="P1049" s="13"/>
      <c r="Q1049" s="13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 t="s">
        <v>4431</v>
      </c>
      <c r="AB1049" s="28">
        <v>320</v>
      </c>
      <c r="AC1049" s="28" t="s">
        <v>35</v>
      </c>
      <c r="AD1049" s="28">
        <v>2689</v>
      </c>
      <c r="AE1049" s="28">
        <v>98.182000000000002</v>
      </c>
      <c r="AF1049" s="28">
        <v>1551</v>
      </c>
      <c r="AG1049" s="28">
        <v>1497</v>
      </c>
      <c r="AH1049" s="28" t="str">
        <f t="shared" si="22"/>
        <v>Negative</v>
      </c>
      <c r="AI1049" s="36">
        <v>1.65E-20</v>
      </c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</row>
    <row r="1050" spans="2:87" x14ac:dyDescent="0.15">
      <c r="B1050" s="11">
        <v>30</v>
      </c>
      <c r="D1050" s="2"/>
      <c r="E1050" s="11"/>
      <c r="G1050" s="2"/>
      <c r="H1050" s="2"/>
      <c r="I1050" s="13"/>
      <c r="J1050" s="13"/>
      <c r="K1050" s="13"/>
      <c r="L1050" s="13"/>
      <c r="M1050" s="28"/>
      <c r="N1050" s="13"/>
      <c r="O1050" s="13"/>
      <c r="P1050" s="13"/>
      <c r="Q1050" s="13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 t="s">
        <v>4432</v>
      </c>
      <c r="AB1050" s="28">
        <v>496</v>
      </c>
      <c r="AC1050" s="28" t="s">
        <v>35</v>
      </c>
      <c r="AD1050" s="28">
        <v>2689</v>
      </c>
      <c r="AE1050" s="28">
        <v>100</v>
      </c>
      <c r="AF1050" s="28">
        <v>495</v>
      </c>
      <c r="AG1050" s="28">
        <v>382</v>
      </c>
      <c r="AH1050" s="28" t="str">
        <f t="shared" si="22"/>
        <v>Negative</v>
      </c>
      <c r="AI1050" s="36">
        <v>8.9799999999999996E-55</v>
      </c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</row>
    <row r="1051" spans="2:87" x14ac:dyDescent="0.15">
      <c r="B1051" s="11">
        <v>30</v>
      </c>
      <c r="D1051" s="2"/>
      <c r="E1051" s="11"/>
      <c r="G1051" s="2"/>
      <c r="H1051" s="2"/>
      <c r="I1051" s="13"/>
      <c r="J1051" s="13"/>
      <c r="K1051" s="13"/>
      <c r="L1051" s="13"/>
      <c r="M1051" s="28"/>
      <c r="N1051" s="13"/>
      <c r="O1051" s="13"/>
      <c r="P1051" s="13"/>
      <c r="Q1051" s="13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 t="s">
        <v>4433</v>
      </c>
      <c r="AB1051" s="28">
        <v>219</v>
      </c>
      <c r="AC1051" s="28" t="s">
        <v>35</v>
      </c>
      <c r="AD1051" s="28">
        <v>2689</v>
      </c>
      <c r="AE1051" s="28">
        <v>98.850999999999999</v>
      </c>
      <c r="AF1051" s="28">
        <v>1314</v>
      </c>
      <c r="AG1051" s="28">
        <v>1228</v>
      </c>
      <c r="AH1051" s="28" t="str">
        <f t="shared" si="22"/>
        <v>Negative</v>
      </c>
      <c r="AI1051" s="36">
        <v>1.7799999999999999E-38</v>
      </c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</row>
    <row r="1052" spans="2:87" x14ac:dyDescent="0.15">
      <c r="B1052" s="11">
        <v>30</v>
      </c>
      <c r="D1052" s="2"/>
      <c r="E1052" s="11"/>
      <c r="G1052" s="2"/>
      <c r="H1052" s="2"/>
      <c r="I1052" s="13"/>
      <c r="J1052" s="13"/>
      <c r="K1052" s="13"/>
      <c r="L1052" s="13"/>
      <c r="M1052" s="28"/>
      <c r="N1052" s="13"/>
      <c r="O1052" s="13"/>
      <c r="P1052" s="13"/>
      <c r="Q1052" s="13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 t="s">
        <v>4434</v>
      </c>
      <c r="AB1052" s="28">
        <v>296</v>
      </c>
      <c r="AC1052" s="28" t="s">
        <v>35</v>
      </c>
      <c r="AD1052" s="28">
        <v>2689</v>
      </c>
      <c r="AE1052" s="28">
        <v>96.923000000000002</v>
      </c>
      <c r="AF1052" s="28">
        <v>1354</v>
      </c>
      <c r="AG1052" s="28">
        <v>1290</v>
      </c>
      <c r="AH1052" s="28" t="str">
        <f t="shared" si="22"/>
        <v>Negative</v>
      </c>
      <c r="AI1052" s="36">
        <v>1.95E-24</v>
      </c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</row>
    <row r="1053" spans="2:87" x14ac:dyDescent="0.15">
      <c r="B1053" s="11">
        <v>30</v>
      </c>
      <c r="D1053" s="2"/>
      <c r="E1053" s="11"/>
      <c r="G1053" s="2"/>
      <c r="H1053" s="2"/>
      <c r="I1053" s="13"/>
      <c r="J1053" s="13"/>
      <c r="K1053" s="13"/>
      <c r="L1053" s="13"/>
      <c r="M1053" s="28"/>
      <c r="N1053" s="13"/>
      <c r="O1053" s="13"/>
      <c r="P1053" s="13"/>
      <c r="Q1053" s="13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 t="s">
        <v>4435</v>
      </c>
      <c r="AB1053" s="28">
        <v>228</v>
      </c>
      <c r="AC1053" s="28" t="s">
        <v>35</v>
      </c>
      <c r="AD1053" s="28">
        <v>2689</v>
      </c>
      <c r="AE1053" s="28">
        <v>90</v>
      </c>
      <c r="AF1053" s="28">
        <v>2478</v>
      </c>
      <c r="AG1053" s="28">
        <v>2546</v>
      </c>
      <c r="AH1053" s="28" t="str">
        <f t="shared" si="22"/>
        <v>Positive</v>
      </c>
      <c r="AI1053" s="36">
        <v>1.9099999999999999E-18</v>
      </c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</row>
    <row r="1054" spans="2:87" x14ac:dyDescent="0.15">
      <c r="B1054" s="11">
        <v>30</v>
      </c>
      <c r="D1054" s="2"/>
      <c r="E1054" s="11"/>
      <c r="G1054" s="2"/>
      <c r="H1054" s="2"/>
      <c r="I1054" s="13"/>
      <c r="J1054" s="13"/>
      <c r="K1054" s="13"/>
      <c r="L1054" s="13"/>
      <c r="M1054" s="28"/>
      <c r="N1054" s="13"/>
      <c r="O1054" s="13"/>
      <c r="P1054" s="13"/>
      <c r="Q1054" s="13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 t="s">
        <v>4436</v>
      </c>
      <c r="AB1054" s="28">
        <v>2630</v>
      </c>
      <c r="AC1054" s="28" t="s">
        <v>35</v>
      </c>
      <c r="AD1054" s="28">
        <v>2689</v>
      </c>
      <c r="AE1054" s="28">
        <v>97.727000000000004</v>
      </c>
      <c r="AF1054" s="28">
        <v>2435</v>
      </c>
      <c r="AG1054" s="28">
        <v>2522</v>
      </c>
      <c r="AH1054" s="28" t="str">
        <f t="shared" si="22"/>
        <v>Positive</v>
      </c>
      <c r="AI1054" s="36">
        <v>3.0400000000000003E-36</v>
      </c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</row>
    <row r="1055" spans="2:87" x14ac:dyDescent="0.15">
      <c r="B1055" s="11">
        <v>30</v>
      </c>
      <c r="D1055" s="2"/>
      <c r="E1055" s="11"/>
      <c r="G1055" s="2"/>
      <c r="H1055" s="2"/>
      <c r="I1055" s="13"/>
      <c r="J1055" s="13"/>
      <c r="K1055" s="13"/>
      <c r="L1055" s="13"/>
      <c r="M1055" s="28"/>
      <c r="N1055" s="13"/>
      <c r="O1055" s="13"/>
      <c r="P1055" s="13"/>
      <c r="Q1055" s="13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 t="s">
        <v>4437</v>
      </c>
      <c r="AB1055" s="28">
        <v>291</v>
      </c>
      <c r="AC1055" s="28" t="s">
        <v>35</v>
      </c>
      <c r="AD1055" s="28">
        <v>2689</v>
      </c>
      <c r="AE1055" s="28">
        <v>97.561000000000007</v>
      </c>
      <c r="AF1055" s="28">
        <v>2435</v>
      </c>
      <c r="AG1055" s="28">
        <v>2516</v>
      </c>
      <c r="AH1055" s="28" t="str">
        <f t="shared" si="22"/>
        <v>Positive</v>
      </c>
      <c r="AI1055" s="36">
        <v>2.4499999999999999E-33</v>
      </c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</row>
    <row r="1056" spans="2:87" x14ac:dyDescent="0.15">
      <c r="B1056" s="11">
        <v>30</v>
      </c>
      <c r="D1056" s="2"/>
      <c r="E1056" s="11"/>
      <c r="G1056" s="2"/>
      <c r="H1056" s="2"/>
      <c r="I1056" s="13"/>
      <c r="J1056" s="13"/>
      <c r="K1056" s="13"/>
      <c r="L1056" s="13"/>
      <c r="M1056" s="28"/>
      <c r="N1056" s="13"/>
      <c r="O1056" s="13"/>
      <c r="P1056" s="13"/>
      <c r="Q1056" s="13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 t="s">
        <v>4438</v>
      </c>
      <c r="AB1056" s="28">
        <v>317</v>
      </c>
      <c r="AC1056" s="28" t="s">
        <v>35</v>
      </c>
      <c r="AD1056" s="28">
        <v>2689</v>
      </c>
      <c r="AE1056" s="28">
        <v>97.403000000000006</v>
      </c>
      <c r="AF1056" s="28">
        <v>1274</v>
      </c>
      <c r="AG1056" s="28">
        <v>1350</v>
      </c>
      <c r="AH1056" s="28" t="str">
        <f t="shared" si="22"/>
        <v>Positive</v>
      </c>
      <c r="AI1056" s="36">
        <v>4.4900000000000001E-31</v>
      </c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</row>
    <row r="1057" spans="2:87" x14ac:dyDescent="0.15">
      <c r="B1057" s="11">
        <v>30</v>
      </c>
      <c r="D1057" s="2"/>
      <c r="E1057" s="11"/>
      <c r="G1057" s="2"/>
      <c r="H1057" s="2"/>
      <c r="I1057" s="13"/>
      <c r="J1057" s="13"/>
      <c r="K1057" s="13"/>
      <c r="L1057" s="13"/>
      <c r="M1057" s="28"/>
      <c r="N1057" s="13"/>
      <c r="O1057" s="13"/>
      <c r="P1057" s="13"/>
      <c r="Q1057" s="13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 t="s">
        <v>4439</v>
      </c>
      <c r="AB1057" s="28">
        <v>279</v>
      </c>
      <c r="AC1057" s="28" t="s">
        <v>35</v>
      </c>
      <c r="AD1057" s="28">
        <v>2689</v>
      </c>
      <c r="AE1057" s="28">
        <v>97.561000000000007</v>
      </c>
      <c r="AF1057" s="28">
        <v>2436</v>
      </c>
      <c r="AG1057" s="28">
        <v>2517</v>
      </c>
      <c r="AH1057" s="28" t="str">
        <f t="shared" si="22"/>
        <v>Positive</v>
      </c>
      <c r="AI1057" s="36">
        <v>2.3400000000000001E-33</v>
      </c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</row>
    <row r="1058" spans="2:87" x14ac:dyDescent="0.15">
      <c r="B1058" s="11">
        <v>30</v>
      </c>
      <c r="D1058" s="2"/>
      <c r="E1058" s="11"/>
      <c r="G1058" s="2"/>
      <c r="H1058" s="2"/>
      <c r="I1058" s="13"/>
      <c r="J1058" s="13"/>
      <c r="K1058" s="13"/>
      <c r="L1058" s="13"/>
      <c r="M1058" s="28"/>
      <c r="N1058" s="13"/>
      <c r="O1058" s="13"/>
      <c r="P1058" s="13"/>
      <c r="Q1058" s="13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 t="s">
        <v>4440</v>
      </c>
      <c r="AB1058" s="28">
        <v>249</v>
      </c>
      <c r="AC1058" s="28" t="s">
        <v>35</v>
      </c>
      <c r="AD1058" s="28">
        <v>2689</v>
      </c>
      <c r="AE1058" s="28">
        <v>92.063000000000002</v>
      </c>
      <c r="AF1058" s="28">
        <v>1256</v>
      </c>
      <c r="AG1058" s="28">
        <v>1317</v>
      </c>
      <c r="AH1058" s="28" t="str">
        <f t="shared" si="22"/>
        <v>Positive</v>
      </c>
      <c r="AI1058" s="36">
        <v>2.7300000000000001E-17</v>
      </c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</row>
    <row r="1059" spans="2:87" x14ac:dyDescent="0.15">
      <c r="B1059" s="11">
        <v>30</v>
      </c>
      <c r="D1059" s="2"/>
      <c r="E1059" s="11"/>
      <c r="G1059" s="2"/>
      <c r="H1059" s="2"/>
      <c r="I1059" s="13"/>
      <c r="J1059" s="13"/>
      <c r="K1059" s="13"/>
      <c r="L1059" s="13"/>
      <c r="M1059" s="28"/>
      <c r="N1059" s="13"/>
      <c r="O1059" s="13"/>
      <c r="P1059" s="13"/>
      <c r="Q1059" s="13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 t="s">
        <v>4441</v>
      </c>
      <c r="AB1059" s="28">
        <v>310</v>
      </c>
      <c r="AC1059" s="28" t="s">
        <v>35</v>
      </c>
      <c r="AD1059" s="28">
        <v>2689</v>
      </c>
      <c r="AE1059" s="28">
        <v>100</v>
      </c>
      <c r="AF1059" s="28">
        <v>391</v>
      </c>
      <c r="AG1059" s="28">
        <v>519</v>
      </c>
      <c r="AH1059" s="28" t="str">
        <f t="shared" si="22"/>
        <v>Positive</v>
      </c>
      <c r="AI1059" s="36">
        <v>2.5099999999999998E-63</v>
      </c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</row>
    <row r="1060" spans="2:87" x14ac:dyDescent="0.15">
      <c r="B1060" s="11">
        <v>30</v>
      </c>
      <c r="D1060" s="2"/>
      <c r="E1060" s="11"/>
      <c r="G1060" s="2"/>
      <c r="H1060" s="2"/>
      <c r="I1060" s="13"/>
      <c r="J1060" s="13"/>
      <c r="K1060" s="13"/>
      <c r="L1060" s="13"/>
      <c r="M1060" s="28"/>
      <c r="N1060" s="13"/>
      <c r="O1060" s="13"/>
      <c r="P1060" s="13"/>
      <c r="Q1060" s="13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 t="s">
        <v>4442</v>
      </c>
      <c r="AB1060" s="28">
        <v>437</v>
      </c>
      <c r="AC1060" s="28" t="s">
        <v>35</v>
      </c>
      <c r="AD1060" s="28">
        <v>2689</v>
      </c>
      <c r="AE1060" s="28">
        <v>96.97</v>
      </c>
      <c r="AF1060" s="28">
        <v>1285</v>
      </c>
      <c r="AG1060" s="28">
        <v>1350</v>
      </c>
      <c r="AH1060" s="28" t="str">
        <f t="shared" si="22"/>
        <v>Positive</v>
      </c>
      <c r="AI1060" s="36">
        <v>8.1999999999999997E-25</v>
      </c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</row>
    <row r="1061" spans="2:87" x14ac:dyDescent="0.15">
      <c r="B1061" s="11">
        <v>30</v>
      </c>
      <c r="D1061" s="2"/>
      <c r="E1061" s="11"/>
      <c r="G1061" s="2"/>
      <c r="H1061" s="2"/>
      <c r="I1061" s="13"/>
      <c r="J1061" s="13"/>
      <c r="K1061" s="13"/>
      <c r="L1061" s="13"/>
      <c r="M1061" s="28"/>
      <c r="N1061" s="13"/>
      <c r="O1061" s="13"/>
      <c r="P1061" s="13"/>
      <c r="Q1061" s="13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 t="s">
        <v>4443</v>
      </c>
      <c r="AB1061" s="28">
        <v>402</v>
      </c>
      <c r="AC1061" s="28" t="s">
        <v>35</v>
      </c>
      <c r="AD1061" s="28">
        <v>2689</v>
      </c>
      <c r="AE1061" s="28">
        <v>98.823999999999998</v>
      </c>
      <c r="AF1061" s="28">
        <v>1324</v>
      </c>
      <c r="AG1061" s="28">
        <v>1240</v>
      </c>
      <c r="AH1061" s="28" t="str">
        <f t="shared" si="22"/>
        <v>Negative</v>
      </c>
      <c r="AI1061" s="36">
        <v>4.44E-37</v>
      </c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</row>
    <row r="1062" spans="2:87" x14ac:dyDescent="0.15">
      <c r="B1062" s="11">
        <v>30</v>
      </c>
      <c r="D1062" s="2"/>
      <c r="E1062" s="11"/>
      <c r="G1062" s="2"/>
      <c r="H1062" s="2"/>
      <c r="I1062" s="13"/>
      <c r="J1062" s="13"/>
      <c r="K1062" s="13"/>
      <c r="L1062" s="13"/>
      <c r="M1062" s="28"/>
      <c r="N1062" s="13"/>
      <c r="O1062" s="13"/>
      <c r="P1062" s="13"/>
      <c r="Q1062" s="13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 t="s">
        <v>4444</v>
      </c>
      <c r="AB1062" s="28">
        <v>288</v>
      </c>
      <c r="AC1062" s="28" t="s">
        <v>35</v>
      </c>
      <c r="AD1062" s="28">
        <v>2689</v>
      </c>
      <c r="AE1062" s="28">
        <v>92.105000000000004</v>
      </c>
      <c r="AF1062" s="28">
        <v>2409</v>
      </c>
      <c r="AG1062" s="28">
        <v>2484</v>
      </c>
      <c r="AH1062" s="28" t="str">
        <f t="shared" si="22"/>
        <v>Positive</v>
      </c>
      <c r="AI1062" s="36">
        <v>6.8200000000000005E-24</v>
      </c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</row>
    <row r="1063" spans="2:87" x14ac:dyDescent="0.15">
      <c r="B1063" s="11">
        <v>30</v>
      </c>
      <c r="D1063" s="2"/>
      <c r="E1063" s="11"/>
      <c r="G1063" s="2"/>
      <c r="H1063" s="2"/>
      <c r="I1063" s="13"/>
      <c r="J1063" s="13"/>
      <c r="K1063" s="13"/>
      <c r="L1063" s="13"/>
      <c r="M1063" s="28"/>
      <c r="N1063" s="13"/>
      <c r="O1063" s="13"/>
      <c r="P1063" s="13"/>
      <c r="Q1063" s="13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 t="s">
        <v>2487</v>
      </c>
      <c r="AB1063" s="28">
        <v>260</v>
      </c>
      <c r="AC1063" s="28" t="s">
        <v>35</v>
      </c>
      <c r="AD1063" s="28">
        <v>2689</v>
      </c>
      <c r="AE1063" s="28">
        <v>95</v>
      </c>
      <c r="AF1063" s="28">
        <v>1346</v>
      </c>
      <c r="AG1063" s="28">
        <v>1307</v>
      </c>
      <c r="AH1063" s="28" t="str">
        <f t="shared" si="22"/>
        <v>Negative</v>
      </c>
      <c r="AI1063" s="36">
        <v>1.34E-10</v>
      </c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</row>
    <row r="1064" spans="2:87" x14ac:dyDescent="0.15">
      <c r="B1064" s="11">
        <v>30</v>
      </c>
      <c r="D1064" s="2"/>
      <c r="E1064" s="11"/>
      <c r="G1064" s="2"/>
      <c r="H1064" s="2"/>
      <c r="I1064" s="13"/>
      <c r="J1064" s="13"/>
      <c r="K1064" s="13"/>
      <c r="L1064" s="13"/>
      <c r="M1064" s="28"/>
      <c r="N1064" s="13"/>
      <c r="O1064" s="13"/>
      <c r="P1064" s="13"/>
      <c r="Q1064" s="13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 t="s">
        <v>4445</v>
      </c>
      <c r="AB1064" s="28">
        <v>272</v>
      </c>
      <c r="AC1064" s="28" t="s">
        <v>35</v>
      </c>
      <c r="AD1064" s="28">
        <v>2689</v>
      </c>
      <c r="AE1064" s="28">
        <v>100</v>
      </c>
      <c r="AF1064" s="28">
        <v>444</v>
      </c>
      <c r="AG1064" s="28">
        <v>404</v>
      </c>
      <c r="AH1064" s="28" t="str">
        <f t="shared" si="22"/>
        <v>Negative</v>
      </c>
      <c r="AI1064" s="36">
        <v>1.81E-14</v>
      </c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</row>
    <row r="1065" spans="2:87" x14ac:dyDescent="0.15">
      <c r="B1065" s="11">
        <v>30</v>
      </c>
      <c r="D1065" s="2"/>
      <c r="E1065" s="11"/>
      <c r="G1065" s="2"/>
      <c r="H1065" s="2"/>
      <c r="I1065" s="13"/>
      <c r="J1065" s="13"/>
      <c r="K1065" s="13"/>
      <c r="L1065" s="13"/>
      <c r="M1065" s="28"/>
      <c r="N1065" s="13"/>
      <c r="O1065" s="13"/>
      <c r="P1065" s="13"/>
      <c r="Q1065" s="13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 t="s">
        <v>4446</v>
      </c>
      <c r="AB1065" s="28">
        <v>384</v>
      </c>
      <c r="AC1065" s="28" t="s">
        <v>35</v>
      </c>
      <c r="AD1065" s="28">
        <v>2689</v>
      </c>
      <c r="AE1065" s="28">
        <v>96.078000000000003</v>
      </c>
      <c r="AF1065" s="28">
        <v>1301</v>
      </c>
      <c r="AG1065" s="28">
        <v>1351</v>
      </c>
      <c r="AH1065" s="28" t="str">
        <f t="shared" si="22"/>
        <v>Positive</v>
      </c>
      <c r="AI1065" s="36">
        <v>1.56E-16</v>
      </c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</row>
    <row r="1066" spans="2:87" x14ac:dyDescent="0.15">
      <c r="B1066" s="11">
        <v>30</v>
      </c>
      <c r="D1066" s="2"/>
      <c r="E1066" s="11"/>
      <c r="G1066" s="2"/>
      <c r="H1066" s="2"/>
      <c r="I1066" s="13"/>
      <c r="J1066" s="13"/>
      <c r="K1066" s="13"/>
      <c r="L1066" s="13"/>
      <c r="M1066" s="28"/>
      <c r="N1066" s="13"/>
      <c r="O1066" s="13"/>
      <c r="P1066" s="13"/>
      <c r="Q1066" s="13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 t="s">
        <v>4447</v>
      </c>
      <c r="AB1066" s="28">
        <v>391</v>
      </c>
      <c r="AC1066" s="28" t="s">
        <v>35</v>
      </c>
      <c r="AD1066" s="28">
        <v>2689</v>
      </c>
      <c r="AE1066" s="28">
        <v>98.528999999999996</v>
      </c>
      <c r="AF1066" s="28">
        <v>1747</v>
      </c>
      <c r="AG1066" s="28">
        <v>1680</v>
      </c>
      <c r="AH1066" s="28" t="str">
        <f t="shared" si="22"/>
        <v>Negative</v>
      </c>
      <c r="AI1066" s="36">
        <v>1.22E-27</v>
      </c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</row>
    <row r="1067" spans="2:87" x14ac:dyDescent="0.15">
      <c r="B1067" s="11">
        <v>30</v>
      </c>
      <c r="D1067" s="2"/>
      <c r="E1067" s="11"/>
      <c r="G1067" s="2"/>
      <c r="H1067" s="2"/>
      <c r="I1067" s="13"/>
      <c r="J1067" s="13"/>
      <c r="K1067" s="13"/>
      <c r="L1067" s="13"/>
      <c r="M1067" s="28"/>
      <c r="N1067" s="13"/>
      <c r="O1067" s="13"/>
      <c r="P1067" s="13"/>
      <c r="Q1067" s="13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 t="s">
        <v>4448</v>
      </c>
      <c r="AB1067" s="28">
        <v>228</v>
      </c>
      <c r="AC1067" s="28" t="s">
        <v>35</v>
      </c>
      <c r="AD1067" s="28">
        <v>2689</v>
      </c>
      <c r="AE1067" s="28">
        <v>96.429000000000002</v>
      </c>
      <c r="AF1067" s="28">
        <v>2433</v>
      </c>
      <c r="AG1067" s="28">
        <v>2516</v>
      </c>
      <c r="AH1067" s="28" t="str">
        <f t="shared" si="22"/>
        <v>Positive</v>
      </c>
      <c r="AI1067" s="36">
        <v>1.87E-33</v>
      </c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</row>
    <row r="1068" spans="2:87" x14ac:dyDescent="0.15">
      <c r="B1068" s="11">
        <v>30</v>
      </c>
      <c r="D1068" s="2"/>
      <c r="E1068" s="11"/>
      <c r="G1068" s="2"/>
      <c r="H1068" s="2"/>
      <c r="I1068" s="13"/>
      <c r="J1068" s="13"/>
      <c r="K1068" s="13"/>
      <c r="L1068" s="13"/>
      <c r="M1068" s="28"/>
      <c r="N1068" s="13"/>
      <c r="O1068" s="13"/>
      <c r="P1068" s="13"/>
      <c r="Q1068" s="13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 t="s">
        <v>4449</v>
      </c>
      <c r="AB1068" s="28">
        <v>279</v>
      </c>
      <c r="AC1068" s="28" t="s">
        <v>35</v>
      </c>
      <c r="AD1068" s="28">
        <v>2689</v>
      </c>
      <c r="AE1068" s="28">
        <v>96.97</v>
      </c>
      <c r="AF1068" s="28">
        <v>2435</v>
      </c>
      <c r="AG1068" s="28">
        <v>2500</v>
      </c>
      <c r="AH1068" s="28" t="str">
        <f t="shared" si="22"/>
        <v>Positive</v>
      </c>
      <c r="AI1068" s="36">
        <v>5.0900000000000003E-25</v>
      </c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28"/>
      <c r="CB1068" s="28"/>
      <c r="CC1068" s="28"/>
      <c r="CD1068" s="28"/>
      <c r="CE1068" s="28"/>
      <c r="CF1068" s="28"/>
      <c r="CG1068" s="28"/>
      <c r="CH1068" s="28"/>
      <c r="CI1068" s="28"/>
    </row>
    <row r="1069" spans="2:87" x14ac:dyDescent="0.15">
      <c r="B1069" s="11">
        <v>30</v>
      </c>
      <c r="D1069" s="2"/>
      <c r="E1069" s="11"/>
      <c r="G1069" s="2"/>
      <c r="H1069" s="2"/>
      <c r="I1069" s="13"/>
      <c r="J1069" s="13"/>
      <c r="K1069" s="13"/>
      <c r="L1069" s="13"/>
      <c r="M1069" s="28"/>
      <c r="N1069" s="13"/>
      <c r="O1069" s="13"/>
      <c r="P1069" s="13"/>
      <c r="Q1069" s="13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 t="s">
        <v>4450</v>
      </c>
      <c r="AB1069" s="28">
        <v>233</v>
      </c>
      <c r="AC1069" s="28" t="s">
        <v>35</v>
      </c>
      <c r="AD1069" s="28">
        <v>2689</v>
      </c>
      <c r="AE1069" s="28">
        <v>93.846000000000004</v>
      </c>
      <c r="AF1069" s="28">
        <v>1289</v>
      </c>
      <c r="AG1069" s="28">
        <v>1351</v>
      </c>
      <c r="AH1069" s="28" t="str">
        <f t="shared" si="22"/>
        <v>Positive</v>
      </c>
      <c r="AI1069" s="36">
        <v>1.17E-20</v>
      </c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28"/>
      <c r="CB1069" s="28"/>
      <c r="CC1069" s="28"/>
      <c r="CD1069" s="28"/>
      <c r="CE1069" s="28"/>
      <c r="CF1069" s="28"/>
      <c r="CG1069" s="28"/>
      <c r="CH1069" s="28"/>
      <c r="CI1069" s="28"/>
    </row>
    <row r="1070" spans="2:87" x14ac:dyDescent="0.15">
      <c r="B1070" s="11">
        <v>30</v>
      </c>
      <c r="D1070" s="2"/>
      <c r="E1070" s="11"/>
      <c r="G1070" s="2"/>
      <c r="H1070" s="2"/>
      <c r="I1070" s="13"/>
      <c r="J1070" s="13"/>
      <c r="K1070" s="13"/>
      <c r="L1070" s="13"/>
      <c r="M1070" s="28"/>
      <c r="N1070" s="13"/>
      <c r="O1070" s="13"/>
      <c r="P1070" s="13"/>
      <c r="Q1070" s="13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 t="s">
        <v>4451</v>
      </c>
      <c r="AB1070" s="28">
        <v>600</v>
      </c>
      <c r="AC1070" s="28" t="s">
        <v>35</v>
      </c>
      <c r="AD1070" s="28">
        <v>2689</v>
      </c>
      <c r="AE1070" s="28">
        <v>98.78</v>
      </c>
      <c r="AF1070" s="28">
        <v>2372</v>
      </c>
      <c r="AG1070" s="28">
        <v>2291</v>
      </c>
      <c r="AH1070" s="28" t="str">
        <f t="shared" si="22"/>
        <v>Negative</v>
      </c>
      <c r="AI1070" s="36">
        <v>3.1299999999999998E-35</v>
      </c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</row>
    <row r="1071" spans="2:87" x14ac:dyDescent="0.15">
      <c r="B1071" s="11">
        <v>30</v>
      </c>
      <c r="D1071" s="2"/>
      <c r="E1071" s="11"/>
      <c r="G1071" s="2"/>
      <c r="H1071" s="2"/>
      <c r="I1071" s="13"/>
      <c r="J1071" s="13"/>
      <c r="K1071" s="13"/>
      <c r="L1071" s="13"/>
      <c r="M1071" s="28"/>
      <c r="N1071" s="13"/>
      <c r="O1071" s="13"/>
      <c r="P1071" s="13"/>
      <c r="Q1071" s="13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 t="s">
        <v>4452</v>
      </c>
      <c r="AB1071" s="28">
        <v>208</v>
      </c>
      <c r="AC1071" s="28" t="s">
        <v>35</v>
      </c>
      <c r="AD1071" s="28">
        <v>2689</v>
      </c>
      <c r="AE1071" s="28">
        <v>98.570999999999998</v>
      </c>
      <c r="AF1071" s="28">
        <v>456</v>
      </c>
      <c r="AG1071" s="28">
        <v>387</v>
      </c>
      <c r="AH1071" s="28" t="str">
        <f t="shared" si="22"/>
        <v>Negative</v>
      </c>
      <c r="AI1071" s="36">
        <v>1.7E-28</v>
      </c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</row>
    <row r="1072" spans="2:87" x14ac:dyDescent="0.15">
      <c r="B1072" s="11">
        <v>30</v>
      </c>
      <c r="D1072" s="2"/>
      <c r="E1072" s="11"/>
      <c r="G1072" s="2"/>
      <c r="H1072" s="2"/>
      <c r="I1072" s="13"/>
      <c r="J1072" s="13"/>
      <c r="K1072" s="13"/>
      <c r="L1072" s="13"/>
      <c r="M1072" s="28"/>
      <c r="N1072" s="13"/>
      <c r="O1072" s="13"/>
      <c r="P1072" s="13"/>
      <c r="Q1072" s="13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 t="s">
        <v>4453</v>
      </c>
      <c r="AB1072" s="28">
        <v>202</v>
      </c>
      <c r="AC1072" s="28" t="s">
        <v>35</v>
      </c>
      <c r="AD1072" s="28">
        <v>2689</v>
      </c>
      <c r="AE1072" s="28">
        <v>96.296000000000006</v>
      </c>
      <c r="AF1072" s="28">
        <v>1354</v>
      </c>
      <c r="AG1072" s="28">
        <v>1301</v>
      </c>
      <c r="AH1072" s="28" t="str">
        <f t="shared" si="22"/>
        <v>Negative</v>
      </c>
      <c r="AI1072" s="36">
        <v>1.67E-18</v>
      </c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</row>
    <row r="1073" spans="2:87" x14ac:dyDescent="0.15">
      <c r="B1073" s="11">
        <v>30</v>
      </c>
      <c r="D1073" s="2"/>
      <c r="E1073" s="11"/>
      <c r="G1073" s="2"/>
      <c r="H1073" s="2"/>
      <c r="I1073" s="13"/>
      <c r="J1073" s="13"/>
      <c r="K1073" s="13"/>
      <c r="L1073" s="13"/>
      <c r="M1073" s="28"/>
      <c r="N1073" s="13"/>
      <c r="O1073" s="13"/>
      <c r="P1073" s="13"/>
      <c r="Q1073" s="13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 t="s">
        <v>4454</v>
      </c>
      <c r="AB1073" s="28">
        <v>259</v>
      </c>
      <c r="AC1073" s="28" t="s">
        <v>35</v>
      </c>
      <c r="AD1073" s="28">
        <v>2689</v>
      </c>
      <c r="AE1073" s="28">
        <v>100</v>
      </c>
      <c r="AF1073" s="28">
        <v>306</v>
      </c>
      <c r="AG1073" s="28">
        <v>220</v>
      </c>
      <c r="AH1073" s="28" t="str">
        <f t="shared" si="22"/>
        <v>Negative</v>
      </c>
      <c r="AI1073" s="36">
        <v>4.6E-40</v>
      </c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</row>
    <row r="1074" spans="2:87" x14ac:dyDescent="0.15">
      <c r="B1074" s="11">
        <v>30</v>
      </c>
      <c r="D1074" s="2"/>
      <c r="E1074" s="11"/>
      <c r="G1074" s="2"/>
      <c r="H1074" s="2"/>
      <c r="I1074" s="13"/>
      <c r="J1074" s="13"/>
      <c r="K1074" s="13"/>
      <c r="L1074" s="13"/>
      <c r="M1074" s="28"/>
      <c r="N1074" s="13"/>
      <c r="O1074" s="13"/>
      <c r="P1074" s="13"/>
      <c r="Q1074" s="13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 t="s">
        <v>4455</v>
      </c>
      <c r="AB1074" s="28">
        <v>458</v>
      </c>
      <c r="AC1074" s="28" t="s">
        <v>35</v>
      </c>
      <c r="AD1074" s="28">
        <v>2689</v>
      </c>
      <c r="AE1074" s="28">
        <v>98.837000000000003</v>
      </c>
      <c r="AF1074" s="28">
        <v>677</v>
      </c>
      <c r="AG1074" s="28">
        <v>592</v>
      </c>
      <c r="AH1074" s="28" t="str">
        <f t="shared" si="22"/>
        <v>Negative</v>
      </c>
      <c r="AI1074" s="36">
        <v>1.41E-37</v>
      </c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/>
      <c r="BY1074" s="28"/>
      <c r="BZ1074" s="28"/>
      <c r="CA1074" s="28"/>
      <c r="CB1074" s="28"/>
      <c r="CC1074" s="28"/>
      <c r="CD1074" s="28"/>
      <c r="CE1074" s="28"/>
      <c r="CF1074" s="28"/>
      <c r="CG1074" s="28"/>
      <c r="CH1074" s="28"/>
      <c r="CI1074" s="28"/>
    </row>
    <row r="1075" spans="2:87" x14ac:dyDescent="0.15">
      <c r="B1075" s="11">
        <v>30</v>
      </c>
      <c r="D1075" s="2"/>
      <c r="E1075" s="11"/>
      <c r="G1075" s="2"/>
      <c r="H1075" s="2"/>
      <c r="I1075" s="13"/>
      <c r="J1075" s="13"/>
      <c r="K1075" s="13"/>
      <c r="L1075" s="13"/>
      <c r="M1075" s="28"/>
      <c r="N1075" s="13"/>
      <c r="O1075" s="13"/>
      <c r="P1075" s="13"/>
      <c r="Q1075" s="13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 t="s">
        <v>4456</v>
      </c>
      <c r="AB1075" s="28">
        <v>219</v>
      </c>
      <c r="AC1075" s="28" t="s">
        <v>35</v>
      </c>
      <c r="AD1075" s="28">
        <v>2689</v>
      </c>
      <c r="AE1075" s="28">
        <v>97.367999999999995</v>
      </c>
      <c r="AF1075" s="28">
        <v>1942</v>
      </c>
      <c r="AG1075" s="28">
        <v>1905</v>
      </c>
      <c r="AH1075" s="28" t="str">
        <f t="shared" si="22"/>
        <v>Negative</v>
      </c>
      <c r="AI1075" s="36">
        <v>3.08E-11</v>
      </c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</row>
    <row r="1076" spans="2:87" x14ac:dyDescent="0.15">
      <c r="B1076" s="11">
        <v>30</v>
      </c>
      <c r="D1076" s="2"/>
      <c r="E1076" s="11"/>
      <c r="G1076" s="2"/>
      <c r="H1076" s="2"/>
      <c r="I1076" s="13"/>
      <c r="J1076" s="13"/>
      <c r="K1076" s="13"/>
      <c r="L1076" s="13"/>
      <c r="M1076" s="28"/>
      <c r="N1076" s="13"/>
      <c r="O1076" s="13"/>
      <c r="P1076" s="13"/>
      <c r="Q1076" s="13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 t="s">
        <v>4457</v>
      </c>
      <c r="AB1076" s="28">
        <v>421</v>
      </c>
      <c r="AC1076" s="28" t="s">
        <v>35</v>
      </c>
      <c r="AD1076" s="28">
        <v>2689</v>
      </c>
      <c r="AE1076" s="28">
        <v>98.649000000000001</v>
      </c>
      <c r="AF1076" s="28">
        <v>1489</v>
      </c>
      <c r="AG1076" s="28">
        <v>1562</v>
      </c>
      <c r="AH1076" s="28" t="str">
        <f t="shared" si="22"/>
        <v>Positive</v>
      </c>
      <c r="AI1076" s="36">
        <v>6.0699999999999998E-31</v>
      </c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</row>
    <row r="1077" spans="2:87" x14ac:dyDescent="0.15">
      <c r="B1077" s="11">
        <v>30</v>
      </c>
      <c r="D1077" s="2"/>
      <c r="E1077" s="11"/>
      <c r="G1077" s="2"/>
      <c r="H1077" s="2"/>
      <c r="I1077" s="13"/>
      <c r="J1077" s="13"/>
      <c r="K1077" s="13"/>
      <c r="L1077" s="13"/>
      <c r="M1077" s="28"/>
      <c r="N1077" s="13"/>
      <c r="O1077" s="13"/>
      <c r="P1077" s="13"/>
      <c r="Q1077" s="13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 t="s">
        <v>4458</v>
      </c>
      <c r="AB1077" s="28">
        <v>375</v>
      </c>
      <c r="AC1077" s="28" t="s">
        <v>35</v>
      </c>
      <c r="AD1077" s="28">
        <v>2689</v>
      </c>
      <c r="AE1077" s="28">
        <v>96.296000000000006</v>
      </c>
      <c r="AF1077" s="28">
        <v>2435</v>
      </c>
      <c r="AG1077" s="28">
        <v>2515</v>
      </c>
      <c r="AH1077" s="28" t="str">
        <f t="shared" si="22"/>
        <v>Positive</v>
      </c>
      <c r="AI1077" s="36">
        <v>1.4900000000000001E-31</v>
      </c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</row>
    <row r="1078" spans="2:87" x14ac:dyDescent="0.15">
      <c r="B1078" s="11">
        <v>30</v>
      </c>
      <c r="D1078" s="2"/>
      <c r="E1078" s="11"/>
      <c r="G1078" s="2"/>
      <c r="H1078" s="2"/>
      <c r="I1078" s="13"/>
      <c r="J1078" s="13"/>
      <c r="K1078" s="13"/>
      <c r="L1078" s="13"/>
      <c r="M1078" s="28"/>
      <c r="N1078" s="13"/>
      <c r="O1078" s="13"/>
      <c r="P1078" s="13"/>
      <c r="Q1078" s="13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 t="s">
        <v>4459</v>
      </c>
      <c r="AB1078" s="28">
        <v>714</v>
      </c>
      <c r="AC1078" s="28" t="s">
        <v>35</v>
      </c>
      <c r="AD1078" s="28">
        <v>2689</v>
      </c>
      <c r="AE1078" s="28">
        <v>100</v>
      </c>
      <c r="AF1078" s="28">
        <v>1047</v>
      </c>
      <c r="AG1078" s="28">
        <v>1102</v>
      </c>
      <c r="AH1078" s="28" t="str">
        <f t="shared" si="22"/>
        <v>Positive</v>
      </c>
      <c r="AI1078" s="36">
        <v>2.2900000000000001E-22</v>
      </c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</row>
    <row r="1079" spans="2:87" x14ac:dyDescent="0.15">
      <c r="B1079" s="11">
        <v>30</v>
      </c>
      <c r="D1079" s="2"/>
      <c r="E1079" s="11"/>
      <c r="G1079" s="2"/>
      <c r="H1079" s="2"/>
      <c r="I1079" s="13"/>
      <c r="J1079" s="13"/>
      <c r="K1079" s="13"/>
      <c r="L1079" s="13"/>
      <c r="M1079" s="28"/>
      <c r="N1079" s="13"/>
      <c r="O1079" s="13"/>
      <c r="P1079" s="13"/>
      <c r="Q1079" s="13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 t="s">
        <v>4460</v>
      </c>
      <c r="AB1079" s="28">
        <v>201</v>
      </c>
      <c r="AC1079" s="28" t="s">
        <v>35</v>
      </c>
      <c r="AD1079" s="28">
        <v>2689</v>
      </c>
      <c r="AE1079" s="28">
        <v>100</v>
      </c>
      <c r="AF1079" s="28">
        <v>1064</v>
      </c>
      <c r="AG1079" s="28">
        <v>1109</v>
      </c>
      <c r="AH1079" s="28" t="str">
        <f t="shared" si="22"/>
        <v>Positive</v>
      </c>
      <c r="AI1079" s="36">
        <v>2.1500000000000001E-17</v>
      </c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</row>
    <row r="1080" spans="2:87" x14ac:dyDescent="0.15">
      <c r="B1080" s="11">
        <v>30</v>
      </c>
      <c r="D1080" s="2"/>
      <c r="E1080" s="11"/>
      <c r="G1080" s="2"/>
      <c r="H1080" s="2"/>
      <c r="I1080" s="13"/>
      <c r="J1080" s="13"/>
      <c r="K1080" s="13"/>
      <c r="L1080" s="13"/>
      <c r="M1080" s="28"/>
      <c r="N1080" s="13"/>
      <c r="O1080" s="13"/>
      <c r="P1080" s="13"/>
      <c r="Q1080" s="13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 t="s">
        <v>4461</v>
      </c>
      <c r="AB1080" s="28">
        <v>289</v>
      </c>
      <c r="AC1080" s="28" t="s">
        <v>35</v>
      </c>
      <c r="AD1080" s="28">
        <v>2689</v>
      </c>
      <c r="AE1080" s="28">
        <v>95.097999999999999</v>
      </c>
      <c r="AF1080" s="28">
        <v>1553</v>
      </c>
      <c r="AG1080" s="28">
        <v>1453</v>
      </c>
      <c r="AH1080" s="28" t="str">
        <f t="shared" si="22"/>
        <v>Negative</v>
      </c>
      <c r="AI1080" s="36">
        <v>1.8600000000000001E-39</v>
      </c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</row>
    <row r="1081" spans="2:87" x14ac:dyDescent="0.15">
      <c r="B1081" s="11">
        <v>30</v>
      </c>
      <c r="D1081" s="2"/>
      <c r="E1081" s="11"/>
      <c r="G1081" s="2"/>
      <c r="H1081" s="2"/>
      <c r="I1081" s="13"/>
      <c r="J1081" s="13"/>
      <c r="K1081" s="13"/>
      <c r="L1081" s="13"/>
      <c r="M1081" s="28"/>
      <c r="N1081" s="13"/>
      <c r="O1081" s="13"/>
      <c r="P1081" s="13"/>
      <c r="Q1081" s="13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 t="s">
        <v>3809</v>
      </c>
      <c r="AB1081" s="28">
        <v>238</v>
      </c>
      <c r="AC1081" s="28" t="s">
        <v>35</v>
      </c>
      <c r="AD1081" s="28">
        <v>2689</v>
      </c>
      <c r="AE1081" s="28">
        <v>95.918000000000006</v>
      </c>
      <c r="AF1081" s="28">
        <v>1553</v>
      </c>
      <c r="AG1081" s="28">
        <v>1601</v>
      </c>
      <c r="AH1081" s="28" t="str">
        <f t="shared" si="22"/>
        <v>Positive</v>
      </c>
      <c r="AI1081" s="36">
        <v>1.2099999999999999E-15</v>
      </c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</row>
    <row r="1082" spans="2:87" x14ac:dyDescent="0.15">
      <c r="B1082" s="11">
        <v>30</v>
      </c>
      <c r="D1082" s="2"/>
      <c r="E1082" s="11"/>
      <c r="G1082" s="2"/>
      <c r="H1082" s="2"/>
      <c r="I1082" s="13"/>
      <c r="J1082" s="13"/>
      <c r="K1082" s="13"/>
      <c r="L1082" s="13"/>
      <c r="M1082" s="28"/>
      <c r="N1082" s="13"/>
      <c r="O1082" s="13"/>
      <c r="P1082" s="13"/>
      <c r="Q1082" s="13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 t="s">
        <v>4462</v>
      </c>
      <c r="AB1082" s="28">
        <v>260</v>
      </c>
      <c r="AC1082" s="28" t="s">
        <v>35</v>
      </c>
      <c r="AD1082" s="28">
        <v>2689</v>
      </c>
      <c r="AE1082" s="28">
        <v>98.332999999999998</v>
      </c>
      <c r="AF1082" s="28">
        <v>1550</v>
      </c>
      <c r="AG1082" s="28">
        <v>1491</v>
      </c>
      <c r="AH1082" s="28" t="str">
        <f t="shared" si="22"/>
        <v>Negative</v>
      </c>
      <c r="AI1082" s="36">
        <v>2.1899999999999999E-23</v>
      </c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</row>
    <row r="1083" spans="2:87" x14ac:dyDescent="0.15">
      <c r="B1083" s="11">
        <v>30</v>
      </c>
      <c r="D1083" s="2"/>
      <c r="E1083" s="11"/>
      <c r="G1083" s="2"/>
      <c r="H1083" s="2"/>
      <c r="I1083" s="13"/>
      <c r="J1083" s="13"/>
      <c r="K1083" s="13"/>
      <c r="L1083" s="13"/>
      <c r="M1083" s="28"/>
      <c r="N1083" s="13"/>
      <c r="O1083" s="13"/>
      <c r="P1083" s="13"/>
      <c r="Q1083" s="13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 t="s">
        <v>4463</v>
      </c>
      <c r="AB1083" s="28">
        <v>210</v>
      </c>
      <c r="AC1083" s="28" t="s">
        <v>35</v>
      </c>
      <c r="AD1083" s="28">
        <v>2689</v>
      </c>
      <c r="AE1083" s="28">
        <v>98.213999999999999</v>
      </c>
      <c r="AF1083" s="28">
        <v>1550</v>
      </c>
      <c r="AG1083" s="28">
        <v>1439</v>
      </c>
      <c r="AH1083" s="28" t="str">
        <f t="shared" ref="AH1083:AH1146" si="23">IF(AF1083&gt;AG1083,"Negative","Positive")</f>
        <v>Negative</v>
      </c>
      <c r="AI1083" s="36">
        <v>1E-50</v>
      </c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</row>
    <row r="1084" spans="2:87" x14ac:dyDescent="0.15">
      <c r="B1084" s="11">
        <v>30</v>
      </c>
      <c r="D1084" s="2"/>
      <c r="E1084" s="11"/>
      <c r="G1084" s="2"/>
      <c r="H1084" s="2"/>
      <c r="I1084" s="13"/>
      <c r="J1084" s="13"/>
      <c r="K1084" s="13"/>
      <c r="L1084" s="13"/>
      <c r="M1084" s="28"/>
      <c r="N1084" s="13"/>
      <c r="O1084" s="13"/>
      <c r="P1084" s="13"/>
      <c r="Q1084" s="13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 t="s">
        <v>4464</v>
      </c>
      <c r="AB1084" s="28">
        <v>219</v>
      </c>
      <c r="AC1084" s="28" t="s">
        <v>35</v>
      </c>
      <c r="AD1084" s="28">
        <v>2689</v>
      </c>
      <c r="AE1084" s="28">
        <v>93.912999999999997</v>
      </c>
      <c r="AF1084" s="28">
        <v>1553</v>
      </c>
      <c r="AG1084" s="28">
        <v>1439</v>
      </c>
      <c r="AH1084" s="28" t="str">
        <f t="shared" si="23"/>
        <v>Negative</v>
      </c>
      <c r="AI1084" s="36">
        <v>6.3500000000000003E-43</v>
      </c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</row>
    <row r="1085" spans="2:87" x14ac:dyDescent="0.15">
      <c r="B1085" s="11">
        <v>30</v>
      </c>
      <c r="D1085" s="2"/>
      <c r="E1085" s="11"/>
      <c r="G1085" s="2"/>
      <c r="H1085" s="2"/>
      <c r="I1085" s="13"/>
      <c r="J1085" s="13"/>
      <c r="K1085" s="13"/>
      <c r="L1085" s="13"/>
      <c r="M1085" s="28"/>
      <c r="N1085" s="13"/>
      <c r="O1085" s="13"/>
      <c r="P1085" s="13"/>
      <c r="Q1085" s="13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 t="s">
        <v>4465</v>
      </c>
      <c r="AB1085" s="28">
        <v>208</v>
      </c>
      <c r="AC1085" s="28" t="s">
        <v>35</v>
      </c>
      <c r="AD1085" s="28">
        <v>2689</v>
      </c>
      <c r="AE1085" s="28">
        <v>97.917000000000002</v>
      </c>
      <c r="AF1085" s="28">
        <v>2430</v>
      </c>
      <c r="AG1085" s="28">
        <v>2525</v>
      </c>
      <c r="AH1085" s="28" t="str">
        <f t="shared" si="23"/>
        <v>Positive</v>
      </c>
      <c r="AI1085" s="36">
        <v>7.7599999999999996E-42</v>
      </c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</row>
    <row r="1086" spans="2:87" x14ac:dyDescent="0.15">
      <c r="B1086" s="11">
        <v>30</v>
      </c>
      <c r="D1086" s="2"/>
      <c r="E1086" s="11"/>
      <c r="G1086" s="2"/>
      <c r="H1086" s="2"/>
      <c r="I1086" s="13"/>
      <c r="J1086" s="13"/>
      <c r="K1086" s="13"/>
      <c r="L1086" s="13"/>
      <c r="M1086" s="28"/>
      <c r="N1086" s="13"/>
      <c r="O1086" s="13"/>
      <c r="P1086" s="13"/>
      <c r="Q1086" s="13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 t="s">
        <v>4466</v>
      </c>
      <c r="AB1086" s="28">
        <v>212</v>
      </c>
      <c r="AC1086" s="28" t="s">
        <v>35</v>
      </c>
      <c r="AD1086" s="28">
        <v>2689</v>
      </c>
      <c r="AE1086" s="28">
        <v>94.936999999999998</v>
      </c>
      <c r="AF1086" s="28">
        <v>1293</v>
      </c>
      <c r="AG1086" s="28">
        <v>1370</v>
      </c>
      <c r="AH1086" s="28" t="str">
        <f t="shared" si="23"/>
        <v>Positive</v>
      </c>
      <c r="AI1086" s="36">
        <v>1.74E-28</v>
      </c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</row>
    <row r="1087" spans="2:87" x14ac:dyDescent="0.15">
      <c r="B1087" s="11">
        <v>30</v>
      </c>
      <c r="D1087" s="2"/>
      <c r="E1087" s="11"/>
      <c r="G1087" s="2"/>
      <c r="H1087" s="2"/>
      <c r="I1087" s="13"/>
      <c r="J1087" s="13"/>
      <c r="K1087" s="13"/>
      <c r="L1087" s="13"/>
      <c r="M1087" s="28"/>
      <c r="N1087" s="13"/>
      <c r="O1087" s="13"/>
      <c r="P1087" s="13"/>
      <c r="Q1087" s="13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 t="s">
        <v>4467</v>
      </c>
      <c r="AB1087" s="28">
        <v>249</v>
      </c>
      <c r="AC1087" s="28" t="s">
        <v>35</v>
      </c>
      <c r="AD1087" s="28">
        <v>2689</v>
      </c>
      <c r="AE1087" s="28">
        <v>99.01</v>
      </c>
      <c r="AF1087" s="28">
        <v>681</v>
      </c>
      <c r="AG1087" s="28">
        <v>781</v>
      </c>
      <c r="AH1087" s="28" t="str">
        <f t="shared" si="23"/>
        <v>Positive</v>
      </c>
      <c r="AI1087" s="36">
        <v>3.3799999999999998E-46</v>
      </c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</row>
    <row r="1088" spans="2:87" x14ac:dyDescent="0.15">
      <c r="B1088" s="11">
        <v>30</v>
      </c>
      <c r="D1088" s="2"/>
      <c r="E1088" s="11"/>
      <c r="G1088" s="2"/>
      <c r="H1088" s="2"/>
      <c r="I1088" s="13"/>
      <c r="J1088" s="13"/>
      <c r="K1088" s="13"/>
      <c r="L1088" s="13"/>
      <c r="M1088" s="28"/>
      <c r="N1088" s="13"/>
      <c r="O1088" s="13"/>
      <c r="P1088" s="13"/>
      <c r="Q1088" s="13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 t="s">
        <v>4468</v>
      </c>
      <c r="AB1088" s="28">
        <v>299</v>
      </c>
      <c r="AC1088" s="28" t="s">
        <v>35</v>
      </c>
      <c r="AD1088" s="28">
        <v>2689</v>
      </c>
      <c r="AE1088" s="28">
        <v>97.647000000000006</v>
      </c>
      <c r="AF1088" s="28">
        <v>690</v>
      </c>
      <c r="AG1088" s="28">
        <v>774</v>
      </c>
      <c r="AH1088" s="28" t="str">
        <f t="shared" si="23"/>
        <v>Positive</v>
      </c>
      <c r="AI1088" s="36">
        <v>1.5099999999999999E-35</v>
      </c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</row>
    <row r="1089" spans="2:87" x14ac:dyDescent="0.15">
      <c r="B1089" s="11">
        <v>30</v>
      </c>
      <c r="D1089" s="2"/>
      <c r="E1089" s="11"/>
      <c r="G1089" s="2"/>
      <c r="H1089" s="2"/>
      <c r="I1089" s="13"/>
      <c r="J1089" s="13"/>
      <c r="K1089" s="13"/>
      <c r="L1089" s="13"/>
      <c r="M1089" s="28"/>
      <c r="N1089" s="13"/>
      <c r="O1089" s="13"/>
      <c r="P1089" s="13"/>
      <c r="Q1089" s="13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 t="s">
        <v>4469</v>
      </c>
      <c r="AB1089" s="28">
        <v>669</v>
      </c>
      <c r="AC1089" s="28" t="s">
        <v>35</v>
      </c>
      <c r="AD1089" s="28">
        <v>2689</v>
      </c>
      <c r="AE1089" s="28">
        <v>93.08</v>
      </c>
      <c r="AF1089" s="28">
        <v>2689</v>
      </c>
      <c r="AG1089" s="28">
        <v>2402</v>
      </c>
      <c r="AH1089" s="28" t="str">
        <f t="shared" si="23"/>
        <v>Negative</v>
      </c>
      <c r="AI1089" s="36">
        <v>1.87E-117</v>
      </c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</row>
    <row r="1090" spans="2:87" x14ac:dyDescent="0.15">
      <c r="B1090" s="11">
        <v>30</v>
      </c>
      <c r="D1090" s="2"/>
      <c r="E1090" s="11"/>
      <c r="G1090" s="2"/>
      <c r="H1090" s="2"/>
      <c r="I1090" s="13"/>
      <c r="J1090" s="13"/>
      <c r="K1090" s="13"/>
      <c r="L1090" s="13"/>
      <c r="M1090" s="28"/>
      <c r="N1090" s="13"/>
      <c r="O1090" s="13"/>
      <c r="P1090" s="13"/>
      <c r="Q1090" s="13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 t="s">
        <v>4470</v>
      </c>
      <c r="AB1090" s="28">
        <v>230</v>
      </c>
      <c r="AC1090" s="28" t="s">
        <v>35</v>
      </c>
      <c r="AD1090" s="28">
        <v>2689</v>
      </c>
      <c r="AE1090" s="28">
        <v>100</v>
      </c>
      <c r="AF1090" s="28">
        <v>970</v>
      </c>
      <c r="AG1090" s="28">
        <v>1052</v>
      </c>
      <c r="AH1090" s="28" t="str">
        <f t="shared" si="23"/>
        <v>Positive</v>
      </c>
      <c r="AI1090" s="36">
        <v>6.7500000000000004E-38</v>
      </c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</row>
    <row r="1091" spans="2:87" x14ac:dyDescent="0.15">
      <c r="B1091" s="11">
        <v>30</v>
      </c>
      <c r="D1091" s="2"/>
      <c r="E1091" s="11"/>
      <c r="G1091" s="2"/>
      <c r="H1091" s="2"/>
      <c r="I1091" s="13"/>
      <c r="J1091" s="13"/>
      <c r="K1091" s="13"/>
      <c r="L1091" s="13"/>
      <c r="M1091" s="28"/>
      <c r="N1091" s="13"/>
      <c r="O1091" s="13"/>
      <c r="P1091" s="13"/>
      <c r="Q1091" s="13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 t="s">
        <v>4471</v>
      </c>
      <c r="AB1091" s="28">
        <v>1164</v>
      </c>
      <c r="AC1091" s="28" t="s">
        <v>35</v>
      </c>
      <c r="AD1091" s="28">
        <v>2689</v>
      </c>
      <c r="AE1091" s="28">
        <v>98.584000000000003</v>
      </c>
      <c r="AF1091" s="28">
        <v>453</v>
      </c>
      <c r="AG1091" s="28">
        <v>1582</v>
      </c>
      <c r="AH1091" s="28" t="str">
        <f t="shared" si="23"/>
        <v>Positive</v>
      </c>
      <c r="AI1091" s="28">
        <v>0</v>
      </c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</row>
    <row r="1092" spans="2:87" x14ac:dyDescent="0.15">
      <c r="B1092" s="11">
        <v>30</v>
      </c>
      <c r="D1092" s="2"/>
      <c r="E1092" s="11"/>
      <c r="G1092" s="2"/>
      <c r="H1092" s="2"/>
      <c r="I1092" s="13"/>
      <c r="J1092" s="13"/>
      <c r="K1092" s="13"/>
      <c r="L1092" s="13"/>
      <c r="M1092" s="28"/>
      <c r="N1092" s="13"/>
      <c r="O1092" s="13"/>
      <c r="P1092" s="13"/>
      <c r="Q1092" s="13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 t="s">
        <v>4472</v>
      </c>
      <c r="AB1092" s="28">
        <v>1165</v>
      </c>
      <c r="AC1092" s="28" t="s">
        <v>35</v>
      </c>
      <c r="AD1092" s="28">
        <v>2689</v>
      </c>
      <c r="AE1092" s="28">
        <v>98.712000000000003</v>
      </c>
      <c r="AF1092" s="28">
        <v>453</v>
      </c>
      <c r="AG1092" s="28">
        <v>1617</v>
      </c>
      <c r="AH1092" s="28" t="str">
        <f t="shared" si="23"/>
        <v>Positive</v>
      </c>
      <c r="AI1092" s="28">
        <v>0</v>
      </c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/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</row>
    <row r="1093" spans="2:87" x14ac:dyDescent="0.15">
      <c r="B1093" s="11">
        <v>30</v>
      </c>
      <c r="D1093" s="2"/>
      <c r="E1093" s="11"/>
      <c r="G1093" s="2"/>
      <c r="H1093" s="2"/>
      <c r="I1093" s="13"/>
      <c r="J1093" s="13"/>
      <c r="K1093" s="13"/>
      <c r="L1093" s="13"/>
      <c r="M1093" s="28"/>
      <c r="N1093" s="13"/>
      <c r="O1093" s="13"/>
      <c r="P1093" s="13"/>
      <c r="Q1093" s="13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 t="s">
        <v>4473</v>
      </c>
      <c r="AB1093" s="28">
        <v>996</v>
      </c>
      <c r="AC1093" s="28" t="s">
        <v>35</v>
      </c>
      <c r="AD1093" s="28">
        <v>2689</v>
      </c>
      <c r="AE1093" s="28">
        <v>98.488</v>
      </c>
      <c r="AF1093" s="28">
        <v>453</v>
      </c>
      <c r="AG1093" s="28">
        <v>1312</v>
      </c>
      <c r="AH1093" s="28" t="str">
        <f t="shared" si="23"/>
        <v>Positive</v>
      </c>
      <c r="AI1093" s="28">
        <v>0</v>
      </c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</row>
    <row r="1094" spans="2:87" x14ac:dyDescent="0.15">
      <c r="B1094" s="11">
        <v>30</v>
      </c>
      <c r="D1094" s="2"/>
      <c r="E1094" s="11"/>
      <c r="G1094" s="2"/>
      <c r="H1094" s="2"/>
      <c r="I1094" s="13"/>
      <c r="J1094" s="13"/>
      <c r="K1094" s="13"/>
      <c r="L1094" s="13"/>
      <c r="M1094" s="28"/>
      <c r="N1094" s="13"/>
      <c r="O1094" s="13"/>
      <c r="P1094" s="13"/>
      <c r="Q1094" s="13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 t="s">
        <v>4474</v>
      </c>
      <c r="AB1094" s="28">
        <v>445</v>
      </c>
      <c r="AC1094" s="28" t="s">
        <v>35</v>
      </c>
      <c r="AD1094" s="28">
        <v>2689</v>
      </c>
      <c r="AE1094" s="28">
        <v>97.994</v>
      </c>
      <c r="AF1094" s="28">
        <v>1269</v>
      </c>
      <c r="AG1094" s="28">
        <v>1617</v>
      </c>
      <c r="AH1094" s="28" t="str">
        <f t="shared" si="23"/>
        <v>Positive</v>
      </c>
      <c r="AI1094" s="36">
        <v>8.7500000000000004E-174</v>
      </c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</row>
    <row r="1095" spans="2:87" x14ac:dyDescent="0.15">
      <c r="B1095" s="11">
        <v>30</v>
      </c>
      <c r="D1095" s="2"/>
      <c r="E1095" s="11"/>
      <c r="G1095" s="2"/>
      <c r="H1095" s="2"/>
      <c r="I1095" s="13"/>
      <c r="J1095" s="13"/>
      <c r="K1095" s="13"/>
      <c r="L1095" s="13"/>
      <c r="M1095" s="28"/>
      <c r="N1095" s="13"/>
      <c r="O1095" s="13"/>
      <c r="P1095" s="13"/>
      <c r="Q1095" s="13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 t="s">
        <v>4475</v>
      </c>
      <c r="AB1095" s="28">
        <v>320</v>
      </c>
      <c r="AC1095" s="28" t="s">
        <v>35</v>
      </c>
      <c r="AD1095" s="28">
        <v>2689</v>
      </c>
      <c r="AE1095" s="28">
        <v>96.491</v>
      </c>
      <c r="AF1095" s="28">
        <v>1412</v>
      </c>
      <c r="AG1095" s="28">
        <v>1468</v>
      </c>
      <c r="AH1095" s="28" t="str">
        <f t="shared" si="23"/>
        <v>Positive</v>
      </c>
      <c r="AI1095" s="36">
        <v>5.9500000000000001E-20</v>
      </c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</row>
    <row r="1096" spans="2:87" x14ac:dyDescent="0.15">
      <c r="B1096" s="11">
        <v>30</v>
      </c>
      <c r="D1096" s="2"/>
      <c r="E1096" s="11"/>
      <c r="G1096" s="2"/>
      <c r="H1096" s="2"/>
      <c r="I1096" s="13"/>
      <c r="J1096" s="13"/>
      <c r="K1096" s="13"/>
      <c r="L1096" s="13"/>
      <c r="M1096" s="28"/>
      <c r="N1096" s="13"/>
      <c r="O1096" s="13"/>
      <c r="P1096" s="13"/>
      <c r="Q1096" s="13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 t="s">
        <v>4476</v>
      </c>
      <c r="AB1096" s="28">
        <v>1528</v>
      </c>
      <c r="AC1096" s="28" t="s">
        <v>35</v>
      </c>
      <c r="AD1096" s="28">
        <v>2689</v>
      </c>
      <c r="AE1096" s="28">
        <v>96.08</v>
      </c>
      <c r="AF1096" s="28">
        <v>2689</v>
      </c>
      <c r="AG1096" s="28">
        <v>1593</v>
      </c>
      <c r="AH1096" s="28" t="str">
        <f t="shared" si="23"/>
        <v>Negative</v>
      </c>
      <c r="AI1096" s="28">
        <v>0</v>
      </c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</row>
    <row r="1097" spans="2:87" x14ac:dyDescent="0.15">
      <c r="B1097" s="11">
        <v>30</v>
      </c>
      <c r="D1097" s="2"/>
      <c r="E1097" s="11"/>
      <c r="G1097" s="2"/>
      <c r="H1097" s="2"/>
      <c r="I1097" s="13"/>
      <c r="J1097" s="13"/>
      <c r="K1097" s="13"/>
      <c r="L1097" s="13"/>
      <c r="M1097" s="28"/>
      <c r="N1097" s="13"/>
      <c r="O1097" s="13"/>
      <c r="P1097" s="13"/>
      <c r="Q1097" s="13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 t="s">
        <v>4477</v>
      </c>
      <c r="AB1097" s="28">
        <v>1165</v>
      </c>
      <c r="AC1097" s="28" t="s">
        <v>35</v>
      </c>
      <c r="AD1097" s="28">
        <v>2689</v>
      </c>
      <c r="AE1097" s="28">
        <v>99.171000000000006</v>
      </c>
      <c r="AF1097" s="28">
        <v>894</v>
      </c>
      <c r="AG1097" s="28">
        <v>1617</v>
      </c>
      <c r="AH1097" s="28" t="str">
        <f t="shared" si="23"/>
        <v>Positive</v>
      </c>
      <c r="AI1097" s="28">
        <v>0</v>
      </c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</row>
    <row r="1098" spans="2:87" x14ac:dyDescent="0.15">
      <c r="B1098" s="11">
        <v>30</v>
      </c>
      <c r="D1098" s="2"/>
      <c r="E1098" s="11"/>
      <c r="G1098" s="2"/>
      <c r="H1098" s="2"/>
      <c r="I1098" s="13"/>
      <c r="J1098" s="13"/>
      <c r="K1098" s="13"/>
      <c r="L1098" s="13"/>
      <c r="M1098" s="28"/>
      <c r="N1098" s="13"/>
      <c r="O1098" s="13"/>
      <c r="P1098" s="13"/>
      <c r="Q1098" s="13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 t="s">
        <v>4478</v>
      </c>
      <c r="AB1098" s="28">
        <v>202</v>
      </c>
      <c r="AC1098" s="28" t="s">
        <v>35</v>
      </c>
      <c r="AD1098" s="28">
        <v>2689</v>
      </c>
      <c r="AE1098" s="28">
        <v>92.912999999999997</v>
      </c>
      <c r="AF1098" s="28">
        <v>399</v>
      </c>
      <c r="AG1098" s="28">
        <v>276</v>
      </c>
      <c r="AH1098" s="28" t="str">
        <f t="shared" si="23"/>
        <v>Negative</v>
      </c>
      <c r="AI1098" s="36">
        <v>2.6799999999999999E-46</v>
      </c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</row>
    <row r="1099" spans="2:87" x14ac:dyDescent="0.15">
      <c r="B1099" s="11">
        <v>30</v>
      </c>
      <c r="D1099" s="2"/>
      <c r="E1099" s="11"/>
      <c r="G1099" s="2"/>
      <c r="H1099" s="2"/>
      <c r="I1099" s="13"/>
      <c r="J1099" s="13"/>
      <c r="K1099" s="13"/>
      <c r="L1099" s="13"/>
      <c r="M1099" s="28"/>
      <c r="N1099" s="13"/>
      <c r="O1099" s="13"/>
      <c r="P1099" s="13"/>
      <c r="Q1099" s="13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 t="s">
        <v>4479</v>
      </c>
      <c r="AB1099" s="28">
        <v>325</v>
      </c>
      <c r="AC1099" s="28" t="s">
        <v>35</v>
      </c>
      <c r="AD1099" s="28">
        <v>2689</v>
      </c>
      <c r="AE1099" s="28">
        <v>93.6</v>
      </c>
      <c r="AF1099" s="28">
        <v>2525</v>
      </c>
      <c r="AG1099" s="28">
        <v>2402</v>
      </c>
      <c r="AH1099" s="28" t="str">
        <f t="shared" si="23"/>
        <v>Negative</v>
      </c>
      <c r="AI1099" s="36">
        <v>3.4899999999999998E-47</v>
      </c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</row>
    <row r="1100" spans="2:87" x14ac:dyDescent="0.15">
      <c r="B1100" s="11">
        <v>30</v>
      </c>
      <c r="D1100" s="2"/>
      <c r="E1100" s="11"/>
      <c r="G1100" s="2"/>
      <c r="H1100" s="2"/>
      <c r="I1100" s="13"/>
      <c r="J1100" s="13"/>
      <c r="K1100" s="13"/>
      <c r="L1100" s="13"/>
      <c r="M1100" s="28"/>
      <c r="N1100" s="13"/>
      <c r="O1100" s="13"/>
      <c r="P1100" s="13"/>
      <c r="Q1100" s="13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 t="s">
        <v>4480</v>
      </c>
      <c r="AB1100" s="28">
        <v>825</v>
      </c>
      <c r="AC1100" s="28" t="s">
        <v>35</v>
      </c>
      <c r="AD1100" s="28">
        <v>2689</v>
      </c>
      <c r="AE1100" s="28">
        <v>99.370999999999995</v>
      </c>
      <c r="AF1100" s="28">
        <v>477</v>
      </c>
      <c r="AG1100" s="28">
        <v>1</v>
      </c>
      <c r="AH1100" s="28" t="str">
        <f t="shared" si="23"/>
        <v>Negative</v>
      </c>
      <c r="AI1100" s="28">
        <v>0</v>
      </c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</row>
    <row r="1101" spans="2:87" x14ac:dyDescent="0.15">
      <c r="B1101" s="11">
        <v>30</v>
      </c>
      <c r="D1101" s="2"/>
      <c r="E1101" s="11"/>
      <c r="G1101" s="2"/>
      <c r="H1101" s="2"/>
      <c r="I1101" s="13"/>
      <c r="J1101" s="13"/>
      <c r="K1101" s="13"/>
      <c r="L1101" s="13"/>
      <c r="M1101" s="28"/>
      <c r="N1101" s="13"/>
      <c r="O1101" s="13"/>
      <c r="P1101" s="13"/>
      <c r="Q1101" s="13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 t="s">
        <v>4481</v>
      </c>
      <c r="AB1101" s="28">
        <v>665</v>
      </c>
      <c r="AC1101" s="28" t="s">
        <v>35</v>
      </c>
      <c r="AD1101" s="28">
        <v>2689</v>
      </c>
      <c r="AE1101" s="28">
        <v>98.915000000000006</v>
      </c>
      <c r="AF1101" s="28">
        <v>1065</v>
      </c>
      <c r="AG1101" s="28">
        <v>1617</v>
      </c>
      <c r="AH1101" s="28" t="str">
        <f t="shared" si="23"/>
        <v>Positive</v>
      </c>
      <c r="AI1101" s="28">
        <v>0</v>
      </c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</row>
    <row r="1102" spans="2:87" x14ac:dyDescent="0.15">
      <c r="B1102" s="11">
        <v>30</v>
      </c>
      <c r="D1102" s="2"/>
      <c r="E1102" s="11"/>
      <c r="G1102" s="2"/>
      <c r="H1102" s="2"/>
      <c r="I1102" s="13"/>
      <c r="J1102" s="13"/>
      <c r="K1102" s="13"/>
      <c r="L1102" s="13"/>
      <c r="M1102" s="28"/>
      <c r="N1102" s="13"/>
      <c r="O1102" s="13"/>
      <c r="P1102" s="13"/>
      <c r="Q1102" s="13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 t="s">
        <v>4482</v>
      </c>
      <c r="AB1102" s="28">
        <v>226</v>
      </c>
      <c r="AC1102" s="28" t="s">
        <v>35</v>
      </c>
      <c r="AD1102" s="28">
        <v>2689</v>
      </c>
      <c r="AE1102" s="28">
        <v>96.491</v>
      </c>
      <c r="AF1102" s="28">
        <v>1298</v>
      </c>
      <c r="AG1102" s="28">
        <v>1354</v>
      </c>
      <c r="AH1102" s="28" t="str">
        <f t="shared" si="23"/>
        <v>Positive</v>
      </c>
      <c r="AI1102" s="36">
        <v>4.0700000000000003E-20</v>
      </c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</row>
    <row r="1103" spans="2:87" x14ac:dyDescent="0.15">
      <c r="B1103" s="11">
        <v>30</v>
      </c>
      <c r="D1103" s="2"/>
      <c r="E1103" s="11"/>
      <c r="G1103" s="2"/>
      <c r="H1103" s="2"/>
      <c r="I1103" s="13"/>
      <c r="J1103" s="13"/>
      <c r="K1103" s="13"/>
      <c r="L1103" s="13"/>
      <c r="M1103" s="28"/>
      <c r="N1103" s="13"/>
      <c r="O1103" s="13"/>
      <c r="P1103" s="13"/>
      <c r="Q1103" s="13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 t="s">
        <v>4483</v>
      </c>
      <c r="AB1103" s="28">
        <v>279</v>
      </c>
      <c r="AC1103" s="28" t="s">
        <v>35</v>
      </c>
      <c r="AD1103" s="28">
        <v>2689</v>
      </c>
      <c r="AE1103" s="28">
        <v>100</v>
      </c>
      <c r="AF1103" s="28">
        <v>391</v>
      </c>
      <c r="AG1103" s="28">
        <v>418</v>
      </c>
      <c r="AH1103" s="28" t="str">
        <f t="shared" si="23"/>
        <v>Positive</v>
      </c>
      <c r="AI1103" s="36">
        <v>3.1300000000000001E-7</v>
      </c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</row>
    <row r="1104" spans="2:87" x14ac:dyDescent="0.15">
      <c r="B1104" s="11">
        <v>30</v>
      </c>
      <c r="D1104" s="2"/>
      <c r="E1104" s="11"/>
      <c r="G1104" s="2"/>
      <c r="H1104" s="2"/>
      <c r="I1104" s="13"/>
      <c r="J1104" s="13"/>
      <c r="K1104" s="13"/>
      <c r="L1104" s="13"/>
      <c r="M1104" s="28"/>
      <c r="N1104" s="13"/>
      <c r="O1104" s="13"/>
      <c r="P1104" s="13"/>
      <c r="Q1104" s="13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 t="s">
        <v>4484</v>
      </c>
      <c r="AB1104" s="28">
        <v>235</v>
      </c>
      <c r="AC1104" s="28" t="s">
        <v>35</v>
      </c>
      <c r="AD1104" s="28">
        <v>2689</v>
      </c>
      <c r="AE1104" s="28">
        <v>98.957999999999998</v>
      </c>
      <c r="AF1104" s="28">
        <v>1238</v>
      </c>
      <c r="AG1104" s="28">
        <v>1333</v>
      </c>
      <c r="AH1104" s="28" t="str">
        <f t="shared" si="23"/>
        <v>Positive</v>
      </c>
      <c r="AI1104" s="36">
        <v>1.91E-43</v>
      </c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</row>
    <row r="1105" spans="2:87" x14ac:dyDescent="0.15">
      <c r="B1105" s="11">
        <v>30</v>
      </c>
      <c r="D1105" s="2"/>
      <c r="E1105" s="11"/>
      <c r="G1105" s="2"/>
      <c r="H1105" s="2"/>
      <c r="I1105" s="13"/>
      <c r="J1105" s="13"/>
      <c r="K1105" s="13"/>
      <c r="L1105" s="13"/>
      <c r="M1105" s="28"/>
      <c r="N1105" s="13"/>
      <c r="O1105" s="13"/>
      <c r="P1105" s="13"/>
      <c r="Q1105" s="13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 t="s">
        <v>4485</v>
      </c>
      <c r="AB1105" s="28">
        <v>314</v>
      </c>
      <c r="AC1105" s="28" t="s">
        <v>35</v>
      </c>
      <c r="AD1105" s="28">
        <v>2689</v>
      </c>
      <c r="AE1105" s="28">
        <v>100</v>
      </c>
      <c r="AF1105" s="28">
        <v>882</v>
      </c>
      <c r="AG1105" s="28">
        <v>812</v>
      </c>
      <c r="AH1105" s="28" t="str">
        <f t="shared" si="23"/>
        <v>Negative</v>
      </c>
      <c r="AI1105" s="36">
        <v>4.4399999999999996E-31</v>
      </c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</row>
    <row r="1106" spans="2:87" x14ac:dyDescent="0.15">
      <c r="B1106" s="11">
        <v>30</v>
      </c>
      <c r="D1106" s="2"/>
      <c r="E1106" s="11"/>
      <c r="G1106" s="2"/>
      <c r="H1106" s="2"/>
      <c r="I1106" s="13"/>
      <c r="J1106" s="13"/>
      <c r="K1106" s="13"/>
      <c r="L1106" s="13"/>
      <c r="M1106" s="28"/>
      <c r="N1106" s="13"/>
      <c r="O1106" s="13"/>
      <c r="P1106" s="13"/>
      <c r="Q1106" s="13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 t="s">
        <v>4486</v>
      </c>
      <c r="AB1106" s="28">
        <v>253</v>
      </c>
      <c r="AC1106" s="28" t="s">
        <v>35</v>
      </c>
      <c r="AD1106" s="28">
        <v>2689</v>
      </c>
      <c r="AE1106" s="28">
        <v>95.652000000000001</v>
      </c>
      <c r="AF1106" s="28">
        <v>821</v>
      </c>
      <c r="AG1106" s="28">
        <v>776</v>
      </c>
      <c r="AH1106" s="28" t="str">
        <f t="shared" si="23"/>
        <v>Negative</v>
      </c>
      <c r="AI1106" s="36">
        <v>6.0100000000000004E-14</v>
      </c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</row>
    <row r="1107" spans="2:87" x14ac:dyDescent="0.15">
      <c r="B1107" s="11">
        <v>30</v>
      </c>
      <c r="D1107" s="2"/>
      <c r="E1107" s="11"/>
      <c r="G1107" s="2"/>
      <c r="H1107" s="2"/>
      <c r="I1107" s="13"/>
      <c r="J1107" s="13"/>
      <c r="K1107" s="13"/>
      <c r="L1107" s="13"/>
      <c r="M1107" s="28"/>
      <c r="N1107" s="13"/>
      <c r="O1107" s="13"/>
      <c r="P1107" s="13"/>
      <c r="Q1107" s="13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 t="s">
        <v>4487</v>
      </c>
      <c r="AB1107" s="28">
        <v>544</v>
      </c>
      <c r="AC1107" s="28" t="s">
        <v>35</v>
      </c>
      <c r="AD1107" s="28">
        <v>2689</v>
      </c>
      <c r="AE1107" s="28">
        <v>97.015000000000001</v>
      </c>
      <c r="AF1107" s="28">
        <v>1346</v>
      </c>
      <c r="AG1107" s="28">
        <v>1280</v>
      </c>
      <c r="AH1107" s="28" t="str">
        <f t="shared" si="23"/>
        <v>Negative</v>
      </c>
      <c r="AI1107" s="36">
        <v>2.8700000000000001E-25</v>
      </c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</row>
    <row r="1108" spans="2:87" x14ac:dyDescent="0.15">
      <c r="B1108" s="11">
        <v>30</v>
      </c>
      <c r="D1108" s="2"/>
      <c r="E1108" s="11"/>
      <c r="G1108" s="2"/>
      <c r="H1108" s="2"/>
      <c r="I1108" s="13"/>
      <c r="J1108" s="13"/>
      <c r="K1108" s="13"/>
      <c r="L1108" s="13"/>
      <c r="M1108" s="28"/>
      <c r="N1108" s="13"/>
      <c r="O1108" s="13"/>
      <c r="P1108" s="13"/>
      <c r="Q1108" s="13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 t="s">
        <v>4488</v>
      </c>
      <c r="AB1108" s="28">
        <v>251</v>
      </c>
      <c r="AC1108" s="28" t="s">
        <v>35</v>
      </c>
      <c r="AD1108" s="28">
        <v>2689</v>
      </c>
      <c r="AE1108" s="28">
        <v>98.039000000000001</v>
      </c>
      <c r="AF1108" s="28">
        <v>363</v>
      </c>
      <c r="AG1108" s="28">
        <v>413</v>
      </c>
      <c r="AH1108" s="28" t="str">
        <f t="shared" si="23"/>
        <v>Positive</v>
      </c>
      <c r="AI1108" s="36">
        <v>2.1299999999999998E-18</v>
      </c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</row>
    <row r="1109" spans="2:87" x14ac:dyDescent="0.15">
      <c r="B1109" s="11">
        <v>30</v>
      </c>
      <c r="D1109" s="2"/>
      <c r="E1109" s="11"/>
      <c r="G1109" s="2"/>
      <c r="H1109" s="2"/>
      <c r="I1109" s="13"/>
      <c r="J1109" s="13"/>
      <c r="K1109" s="13"/>
      <c r="L1109" s="13"/>
      <c r="M1109" s="28"/>
      <c r="N1109" s="13"/>
      <c r="O1109" s="13"/>
      <c r="P1109" s="13"/>
      <c r="Q1109" s="13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 t="s">
        <v>4489</v>
      </c>
      <c r="AB1109" s="28">
        <v>228</v>
      </c>
      <c r="AC1109" s="28" t="s">
        <v>35</v>
      </c>
      <c r="AD1109" s="28">
        <v>2689</v>
      </c>
      <c r="AE1109" s="28">
        <v>92.957999999999998</v>
      </c>
      <c r="AF1109" s="28">
        <v>1280</v>
      </c>
      <c r="AG1109" s="28">
        <v>1350</v>
      </c>
      <c r="AH1109" s="28" t="str">
        <f t="shared" si="23"/>
        <v>Positive</v>
      </c>
      <c r="AI1109" s="36">
        <v>6.8299999999999997E-23</v>
      </c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</row>
    <row r="1110" spans="2:87" x14ac:dyDescent="0.15">
      <c r="B1110" s="11">
        <v>30</v>
      </c>
      <c r="D1110" s="2"/>
      <c r="E1110" s="11"/>
      <c r="G1110" s="2"/>
      <c r="H1110" s="2"/>
      <c r="I1110" s="13"/>
      <c r="J1110" s="13"/>
      <c r="K1110" s="13"/>
      <c r="L1110" s="13"/>
      <c r="M1110" s="28"/>
      <c r="N1110" s="13"/>
      <c r="O1110" s="13"/>
      <c r="P1110" s="13"/>
      <c r="Q1110" s="13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 t="s">
        <v>4490</v>
      </c>
      <c r="AB1110" s="28">
        <v>221</v>
      </c>
      <c r="AC1110" s="28" t="s">
        <v>35</v>
      </c>
      <c r="AD1110" s="28">
        <v>2689</v>
      </c>
      <c r="AE1110" s="28">
        <v>96.153999999999996</v>
      </c>
      <c r="AF1110" s="28">
        <v>1299</v>
      </c>
      <c r="AG1110" s="28">
        <v>1350</v>
      </c>
      <c r="AH1110" s="28" t="str">
        <f t="shared" si="23"/>
        <v>Positive</v>
      </c>
      <c r="AI1110" s="36">
        <v>2.3900000000000001E-17</v>
      </c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</row>
    <row r="1111" spans="2:87" x14ac:dyDescent="0.15">
      <c r="B1111" s="11">
        <v>30</v>
      </c>
      <c r="D1111" s="2"/>
      <c r="E1111" s="11"/>
      <c r="G1111" s="2"/>
      <c r="H1111" s="2"/>
      <c r="I1111" s="13"/>
      <c r="J1111" s="13"/>
      <c r="K1111" s="13"/>
      <c r="L1111" s="13"/>
      <c r="M1111" s="28"/>
      <c r="N1111" s="13"/>
      <c r="O1111" s="13"/>
      <c r="P1111" s="13"/>
      <c r="Q1111" s="13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 t="s">
        <v>4491</v>
      </c>
      <c r="AB1111" s="28">
        <v>649</v>
      </c>
      <c r="AC1111" s="28" t="s">
        <v>35</v>
      </c>
      <c r="AD1111" s="28">
        <v>2689</v>
      </c>
      <c r="AE1111" s="28">
        <v>98.387</v>
      </c>
      <c r="AF1111" s="28">
        <v>1240</v>
      </c>
      <c r="AG1111" s="28">
        <v>1301</v>
      </c>
      <c r="AH1111" s="28" t="str">
        <f t="shared" si="23"/>
        <v>Positive</v>
      </c>
      <c r="AI1111" s="36">
        <v>4.4599999999999999E-24</v>
      </c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</row>
    <row r="1112" spans="2:87" x14ac:dyDescent="0.15">
      <c r="B1112" s="11">
        <v>30</v>
      </c>
      <c r="D1112" s="2"/>
      <c r="E1112" s="11"/>
      <c r="G1112" s="2"/>
      <c r="H1112" s="2"/>
      <c r="I1112" s="13"/>
      <c r="J1112" s="13"/>
      <c r="K1112" s="13"/>
      <c r="L1112" s="13"/>
      <c r="M1112" s="28"/>
      <c r="N1112" s="13"/>
      <c r="O1112" s="13"/>
      <c r="P1112" s="13"/>
      <c r="Q1112" s="13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 t="s">
        <v>4492</v>
      </c>
      <c r="AB1112" s="28">
        <v>257</v>
      </c>
      <c r="AC1112" s="28" t="s">
        <v>35</v>
      </c>
      <c r="AD1112" s="28">
        <v>2689</v>
      </c>
      <c r="AE1112" s="28">
        <v>100</v>
      </c>
      <c r="AF1112" s="28">
        <v>1045</v>
      </c>
      <c r="AG1112" s="28">
        <v>984</v>
      </c>
      <c r="AH1112" s="28" t="str">
        <f t="shared" si="23"/>
        <v>Negative</v>
      </c>
      <c r="AI1112" s="36">
        <v>3.6000000000000001E-26</v>
      </c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</row>
    <row r="1113" spans="2:87" x14ac:dyDescent="0.15">
      <c r="B1113" s="11">
        <v>30</v>
      </c>
      <c r="D1113" s="2"/>
      <c r="E1113" s="11"/>
      <c r="G1113" s="2"/>
      <c r="H1113" s="2"/>
      <c r="I1113" s="13"/>
      <c r="J1113" s="13"/>
      <c r="K1113" s="13"/>
      <c r="L1113" s="13"/>
      <c r="M1113" s="28"/>
      <c r="N1113" s="13"/>
      <c r="O1113" s="13"/>
      <c r="P1113" s="13"/>
      <c r="Q1113" s="13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 t="s">
        <v>4493</v>
      </c>
      <c r="AB1113" s="28">
        <v>475</v>
      </c>
      <c r="AC1113" s="28" t="s">
        <v>35</v>
      </c>
      <c r="AD1113" s="28">
        <v>2689</v>
      </c>
      <c r="AE1113" s="28">
        <v>100</v>
      </c>
      <c r="AF1113" s="28">
        <v>1303</v>
      </c>
      <c r="AG1113" s="28">
        <v>1252</v>
      </c>
      <c r="AH1113" s="28" t="str">
        <f t="shared" si="23"/>
        <v>Negative</v>
      </c>
      <c r="AI1113" s="36">
        <v>2.51E-20</v>
      </c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</row>
    <row r="1114" spans="2:87" x14ac:dyDescent="0.15">
      <c r="B1114" s="11">
        <v>30</v>
      </c>
      <c r="D1114" s="2"/>
      <c r="E1114" s="11"/>
      <c r="G1114" s="2"/>
      <c r="H1114" s="2"/>
      <c r="I1114" s="13"/>
      <c r="J1114" s="13"/>
      <c r="K1114" s="13"/>
      <c r="L1114" s="13"/>
      <c r="M1114" s="28"/>
      <c r="N1114" s="13"/>
      <c r="O1114" s="13"/>
      <c r="P1114" s="13"/>
      <c r="Q1114" s="13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 t="s">
        <v>4494</v>
      </c>
      <c r="AB1114" s="28">
        <v>231</v>
      </c>
      <c r="AC1114" s="28" t="s">
        <v>35</v>
      </c>
      <c r="AD1114" s="28">
        <v>2689</v>
      </c>
      <c r="AE1114" s="28">
        <v>98.412999999999997</v>
      </c>
      <c r="AF1114" s="28">
        <v>311</v>
      </c>
      <c r="AG1114" s="28">
        <v>373</v>
      </c>
      <c r="AH1114" s="28" t="str">
        <f t="shared" si="23"/>
        <v>Positive</v>
      </c>
      <c r="AI1114" s="36">
        <v>4.1400000000000002E-25</v>
      </c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</row>
    <row r="1115" spans="2:87" x14ac:dyDescent="0.15">
      <c r="B1115" s="11">
        <v>30</v>
      </c>
      <c r="D1115" s="2"/>
      <c r="E1115" s="11"/>
      <c r="G1115" s="2"/>
      <c r="H1115" s="2"/>
      <c r="I1115" s="13"/>
      <c r="J1115" s="13"/>
      <c r="K1115" s="13"/>
      <c r="L1115" s="13"/>
      <c r="M1115" s="28"/>
      <c r="N1115" s="13"/>
      <c r="O1115" s="13"/>
      <c r="P1115" s="13"/>
      <c r="Q1115" s="13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 t="s">
        <v>4495</v>
      </c>
      <c r="AB1115" s="28">
        <v>680</v>
      </c>
      <c r="AC1115" s="28" t="s">
        <v>35</v>
      </c>
      <c r="AD1115" s="28">
        <v>2689</v>
      </c>
      <c r="AE1115" s="28">
        <v>94.828000000000003</v>
      </c>
      <c r="AF1115" s="28">
        <v>1353</v>
      </c>
      <c r="AG1115" s="28">
        <v>1296</v>
      </c>
      <c r="AH1115" s="28" t="str">
        <f t="shared" si="23"/>
        <v>Negative</v>
      </c>
      <c r="AI1115" s="36">
        <v>1.7E-18</v>
      </c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</row>
    <row r="1116" spans="2:87" x14ac:dyDescent="0.15">
      <c r="B1116" s="11">
        <v>30</v>
      </c>
      <c r="D1116" s="2"/>
      <c r="E1116" s="11"/>
      <c r="G1116" s="2"/>
      <c r="H1116" s="2"/>
      <c r="I1116" s="13"/>
      <c r="J1116" s="13"/>
      <c r="K1116" s="13"/>
      <c r="L1116" s="13"/>
      <c r="M1116" s="28"/>
      <c r="N1116" s="13"/>
      <c r="O1116" s="13"/>
      <c r="P1116" s="13"/>
      <c r="Q1116" s="13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 t="s">
        <v>4496</v>
      </c>
      <c r="AB1116" s="28">
        <v>219</v>
      </c>
      <c r="AC1116" s="28" t="s">
        <v>35</v>
      </c>
      <c r="AD1116" s="28">
        <v>2689</v>
      </c>
      <c r="AE1116" s="28">
        <v>97.531000000000006</v>
      </c>
      <c r="AF1116" s="28">
        <v>2437</v>
      </c>
      <c r="AG1116" s="28">
        <v>2517</v>
      </c>
      <c r="AH1116" s="28" t="str">
        <f t="shared" si="23"/>
        <v>Positive</v>
      </c>
      <c r="AI1116" s="36">
        <v>1.7899999999999998E-33</v>
      </c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</row>
    <row r="1117" spans="2:87" x14ac:dyDescent="0.15">
      <c r="B1117" s="11">
        <v>30</v>
      </c>
      <c r="D1117" s="2"/>
      <c r="E1117" s="11"/>
      <c r="G1117" s="2"/>
      <c r="H1117" s="2"/>
      <c r="I1117" s="13"/>
      <c r="J1117" s="13"/>
      <c r="K1117" s="13"/>
      <c r="L1117" s="13"/>
      <c r="M1117" s="28"/>
      <c r="N1117" s="13"/>
      <c r="O1117" s="13"/>
      <c r="P1117" s="13"/>
      <c r="Q1117" s="13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 t="s">
        <v>222</v>
      </c>
      <c r="AB1117" s="28">
        <v>436</v>
      </c>
      <c r="AC1117" s="28" t="s">
        <v>35</v>
      </c>
      <c r="AD1117" s="28">
        <v>2689</v>
      </c>
      <c r="AE1117" s="28">
        <v>98.147999999999996</v>
      </c>
      <c r="AF1117" s="28">
        <v>1273</v>
      </c>
      <c r="AG1117" s="28">
        <v>1326</v>
      </c>
      <c r="AH1117" s="28" t="str">
        <f t="shared" si="23"/>
        <v>Positive</v>
      </c>
      <c r="AI1117" s="36">
        <v>8.2400000000000003E-20</v>
      </c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</row>
    <row r="1118" spans="2:87" x14ac:dyDescent="0.15">
      <c r="B1118" s="11">
        <v>30</v>
      </c>
      <c r="D1118" s="2"/>
      <c r="E1118" s="11"/>
      <c r="G1118" s="2"/>
      <c r="H1118" s="2"/>
      <c r="I1118" s="13"/>
      <c r="J1118" s="13"/>
      <c r="K1118" s="13"/>
      <c r="L1118" s="13"/>
      <c r="M1118" s="28"/>
      <c r="N1118" s="13"/>
      <c r="O1118" s="13"/>
      <c r="P1118" s="13"/>
      <c r="Q1118" s="13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 t="s">
        <v>4497</v>
      </c>
      <c r="AB1118" s="28">
        <v>313</v>
      </c>
      <c r="AC1118" s="28" t="s">
        <v>35</v>
      </c>
      <c r="AD1118" s="28">
        <v>2689</v>
      </c>
      <c r="AE1118" s="28">
        <v>98.484999999999999</v>
      </c>
      <c r="AF1118" s="28">
        <v>2523</v>
      </c>
      <c r="AG1118" s="28">
        <v>2458</v>
      </c>
      <c r="AH1118" s="28" t="str">
        <f t="shared" si="23"/>
        <v>Negative</v>
      </c>
      <c r="AI1118" s="36">
        <v>1.2399999999999999E-26</v>
      </c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</row>
    <row r="1119" spans="2:87" x14ac:dyDescent="0.15">
      <c r="B1119" s="11">
        <v>30</v>
      </c>
      <c r="D1119" s="2"/>
      <c r="E1119" s="11"/>
      <c r="G1119" s="2"/>
      <c r="H1119" s="2"/>
      <c r="I1119" s="13"/>
      <c r="J1119" s="13"/>
      <c r="K1119" s="13"/>
      <c r="L1119" s="13"/>
      <c r="M1119" s="28"/>
      <c r="N1119" s="13"/>
      <c r="O1119" s="13"/>
      <c r="P1119" s="13"/>
      <c r="Q1119" s="13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 t="s">
        <v>4498</v>
      </c>
      <c r="AB1119" s="28">
        <v>288</v>
      </c>
      <c r="AC1119" s="28" t="s">
        <v>35</v>
      </c>
      <c r="AD1119" s="28">
        <v>2689</v>
      </c>
      <c r="AE1119" s="28">
        <v>98.507000000000005</v>
      </c>
      <c r="AF1119" s="28">
        <v>1267</v>
      </c>
      <c r="AG1119" s="28">
        <v>1333</v>
      </c>
      <c r="AH1119" s="28" t="str">
        <f t="shared" si="23"/>
        <v>Positive</v>
      </c>
      <c r="AI1119" s="36">
        <v>3.15E-27</v>
      </c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</row>
    <row r="1120" spans="2:87" x14ac:dyDescent="0.15">
      <c r="B1120" s="11">
        <v>30</v>
      </c>
      <c r="D1120" s="2"/>
      <c r="E1120" s="11"/>
      <c r="G1120" s="2"/>
      <c r="H1120" s="2"/>
      <c r="I1120" s="13"/>
      <c r="J1120" s="13"/>
      <c r="K1120" s="13"/>
      <c r="L1120" s="13"/>
      <c r="M1120" s="28"/>
      <c r="N1120" s="13"/>
      <c r="O1120" s="13"/>
      <c r="P1120" s="13"/>
      <c r="Q1120" s="13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 t="s">
        <v>4499</v>
      </c>
      <c r="AB1120" s="28">
        <v>401</v>
      </c>
      <c r="AC1120" s="28" t="s">
        <v>35</v>
      </c>
      <c r="AD1120" s="28">
        <v>2689</v>
      </c>
      <c r="AE1120" s="28">
        <v>94.667000000000002</v>
      </c>
      <c r="AF1120" s="28">
        <v>1354</v>
      </c>
      <c r="AG1120" s="28">
        <v>1280</v>
      </c>
      <c r="AH1120" s="28" t="str">
        <f t="shared" si="23"/>
        <v>Negative</v>
      </c>
      <c r="AI1120" s="36">
        <v>1.61E-26</v>
      </c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  <c r="BP1120" s="28"/>
      <c r="BQ1120" s="28"/>
      <c r="BR1120" s="28"/>
      <c r="BS1120" s="28"/>
      <c r="BT1120" s="28"/>
      <c r="BU1120" s="28"/>
      <c r="BV1120" s="28"/>
      <c r="BW1120" s="28"/>
      <c r="BX1120" s="28"/>
      <c r="BY1120" s="28"/>
      <c r="BZ1120" s="28"/>
      <c r="CA1120" s="28"/>
      <c r="CB1120" s="28"/>
      <c r="CC1120" s="28"/>
      <c r="CD1120" s="28"/>
      <c r="CE1120" s="28"/>
      <c r="CF1120" s="28"/>
      <c r="CG1120" s="28"/>
      <c r="CH1120" s="28"/>
      <c r="CI1120" s="28"/>
    </row>
    <row r="1121" spans="2:87" x14ac:dyDescent="0.15">
      <c r="B1121" s="11">
        <v>30</v>
      </c>
      <c r="D1121" s="2"/>
      <c r="E1121" s="11"/>
      <c r="G1121" s="2"/>
      <c r="H1121" s="2"/>
      <c r="I1121" s="13"/>
      <c r="J1121" s="13"/>
      <c r="K1121" s="13"/>
      <c r="L1121" s="13"/>
      <c r="M1121" s="28"/>
      <c r="N1121" s="13"/>
      <c r="O1121" s="13"/>
      <c r="P1121" s="13"/>
      <c r="Q1121" s="13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 t="s">
        <v>4500</v>
      </c>
      <c r="AB1121" s="28">
        <v>202</v>
      </c>
      <c r="AC1121" s="28" t="s">
        <v>35</v>
      </c>
      <c r="AD1121" s="28">
        <v>2689</v>
      </c>
      <c r="AE1121" s="28">
        <v>100</v>
      </c>
      <c r="AF1121" s="28">
        <v>619</v>
      </c>
      <c r="AG1121" s="28">
        <v>586</v>
      </c>
      <c r="AH1121" s="28" t="str">
        <f t="shared" si="23"/>
        <v>Negative</v>
      </c>
      <c r="AI1121" s="36">
        <v>1.01E-10</v>
      </c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</row>
    <row r="1122" spans="2:87" x14ac:dyDescent="0.15">
      <c r="B1122" s="11">
        <v>30</v>
      </c>
      <c r="D1122" s="2"/>
      <c r="E1122" s="11"/>
      <c r="G1122" s="2"/>
      <c r="H1122" s="2"/>
      <c r="I1122" s="13"/>
      <c r="J1122" s="13"/>
      <c r="K1122" s="13"/>
      <c r="L1122" s="13"/>
      <c r="M1122" s="28"/>
      <c r="N1122" s="13"/>
      <c r="O1122" s="13"/>
      <c r="P1122" s="13"/>
      <c r="Q1122" s="13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 t="s">
        <v>4501</v>
      </c>
      <c r="AB1122" s="28">
        <v>270</v>
      </c>
      <c r="AC1122" s="28" t="s">
        <v>35</v>
      </c>
      <c r="AD1122" s="28">
        <v>2689</v>
      </c>
      <c r="AE1122" s="28">
        <v>100</v>
      </c>
      <c r="AF1122" s="28">
        <v>1301</v>
      </c>
      <c r="AG1122" s="28">
        <v>1250</v>
      </c>
      <c r="AH1122" s="28" t="str">
        <f t="shared" si="23"/>
        <v>Negative</v>
      </c>
      <c r="AI1122" s="36">
        <v>1.3800000000000001E-20</v>
      </c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/>
      <c r="BT1122" s="28"/>
      <c r="BU1122" s="28"/>
      <c r="BV1122" s="28"/>
      <c r="BW1122" s="28"/>
      <c r="BX1122" s="28"/>
      <c r="BY1122" s="28"/>
      <c r="BZ1122" s="28"/>
      <c r="CA1122" s="28"/>
      <c r="CB1122" s="28"/>
      <c r="CC1122" s="28"/>
      <c r="CD1122" s="28"/>
      <c r="CE1122" s="28"/>
      <c r="CF1122" s="28"/>
      <c r="CG1122" s="28"/>
      <c r="CH1122" s="28"/>
      <c r="CI1122" s="28"/>
    </row>
    <row r="1123" spans="2:87" x14ac:dyDescent="0.15">
      <c r="B1123" s="11">
        <v>30</v>
      </c>
      <c r="D1123" s="2"/>
      <c r="E1123" s="11"/>
      <c r="G1123" s="2"/>
      <c r="H1123" s="2"/>
      <c r="I1123" s="13"/>
      <c r="J1123" s="13"/>
      <c r="K1123" s="13"/>
      <c r="L1123" s="13"/>
      <c r="M1123" s="28"/>
      <c r="N1123" s="13"/>
      <c r="O1123" s="13"/>
      <c r="P1123" s="13"/>
      <c r="Q1123" s="13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 t="s">
        <v>4502</v>
      </c>
      <c r="AB1123" s="28">
        <v>294</v>
      </c>
      <c r="AC1123" s="28" t="s">
        <v>35</v>
      </c>
      <c r="AD1123" s="28">
        <v>2689</v>
      </c>
      <c r="AE1123" s="28">
        <v>98.733999999999995</v>
      </c>
      <c r="AF1123" s="28">
        <v>2446</v>
      </c>
      <c r="AG1123" s="28">
        <v>2524</v>
      </c>
      <c r="AH1123" s="28" t="str">
        <f t="shared" si="23"/>
        <v>Positive</v>
      </c>
      <c r="AI1123" s="36">
        <v>6.8800000000000003E-34</v>
      </c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28"/>
      <c r="CB1123" s="28"/>
      <c r="CC1123" s="28"/>
      <c r="CD1123" s="28"/>
      <c r="CE1123" s="28"/>
      <c r="CF1123" s="28"/>
      <c r="CG1123" s="28"/>
      <c r="CH1123" s="28"/>
      <c r="CI1123" s="28"/>
    </row>
    <row r="1124" spans="2:87" x14ac:dyDescent="0.15">
      <c r="B1124" s="11">
        <v>30</v>
      </c>
      <c r="D1124" s="2"/>
      <c r="E1124" s="11"/>
      <c r="G1124" s="2"/>
      <c r="H1124" s="2"/>
      <c r="I1124" s="13"/>
      <c r="J1124" s="13"/>
      <c r="K1124" s="13"/>
      <c r="L1124" s="13"/>
      <c r="M1124" s="28"/>
      <c r="N1124" s="13"/>
      <c r="O1124" s="13"/>
      <c r="P1124" s="13"/>
      <c r="Q1124" s="13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 t="s">
        <v>4503</v>
      </c>
      <c r="AB1124" s="28">
        <v>272</v>
      </c>
      <c r="AC1124" s="28" t="s">
        <v>35</v>
      </c>
      <c r="AD1124" s="28">
        <v>2689</v>
      </c>
      <c r="AE1124" s="28">
        <v>98.462000000000003</v>
      </c>
      <c r="AF1124" s="28">
        <v>382</v>
      </c>
      <c r="AG1124" s="28">
        <v>318</v>
      </c>
      <c r="AH1124" s="28" t="str">
        <f t="shared" si="23"/>
        <v>Negative</v>
      </c>
      <c r="AI1124" s="36">
        <v>3.8300000000000001E-26</v>
      </c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28"/>
      <c r="CB1124" s="28"/>
      <c r="CC1124" s="28"/>
      <c r="CD1124" s="28"/>
      <c r="CE1124" s="28"/>
      <c r="CF1124" s="28"/>
      <c r="CG1124" s="28"/>
      <c r="CH1124" s="28"/>
      <c r="CI1124" s="28"/>
    </row>
    <row r="1125" spans="2:87" x14ac:dyDescent="0.15">
      <c r="B1125" s="11">
        <v>30</v>
      </c>
      <c r="D1125" s="2"/>
      <c r="E1125" s="11"/>
      <c r="G1125" s="2"/>
      <c r="H1125" s="2"/>
      <c r="I1125" s="13"/>
      <c r="J1125" s="13"/>
      <c r="K1125" s="13"/>
      <c r="L1125" s="13"/>
      <c r="M1125" s="28"/>
      <c r="N1125" s="13"/>
      <c r="O1125" s="13"/>
      <c r="P1125" s="13"/>
      <c r="Q1125" s="13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 t="s">
        <v>4504</v>
      </c>
      <c r="AB1125" s="28">
        <v>228</v>
      </c>
      <c r="AC1125" s="28" t="s">
        <v>35</v>
      </c>
      <c r="AD1125" s="28">
        <v>2689</v>
      </c>
      <c r="AE1125" s="28">
        <v>97.727000000000004</v>
      </c>
      <c r="AF1125" s="28">
        <v>1354</v>
      </c>
      <c r="AG1125" s="28">
        <v>1311</v>
      </c>
      <c r="AH1125" s="28" t="str">
        <f t="shared" si="23"/>
        <v>Negative</v>
      </c>
      <c r="AI1125" s="36">
        <v>1.4900000000000002E-14</v>
      </c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/>
      <c r="BY1125" s="28"/>
      <c r="BZ1125" s="28"/>
      <c r="CA1125" s="28"/>
      <c r="CB1125" s="28"/>
      <c r="CC1125" s="28"/>
      <c r="CD1125" s="28"/>
      <c r="CE1125" s="28"/>
      <c r="CF1125" s="28"/>
      <c r="CG1125" s="28"/>
      <c r="CH1125" s="28"/>
      <c r="CI1125" s="28"/>
    </row>
    <row r="1126" spans="2:87" x14ac:dyDescent="0.15">
      <c r="B1126" s="11">
        <v>30</v>
      </c>
      <c r="D1126" s="2"/>
      <c r="E1126" s="11"/>
      <c r="G1126" s="2"/>
      <c r="H1126" s="2"/>
      <c r="I1126" s="13"/>
      <c r="J1126" s="13"/>
      <c r="K1126" s="13"/>
      <c r="L1126" s="13"/>
      <c r="M1126" s="28"/>
      <c r="N1126" s="13"/>
      <c r="O1126" s="13"/>
      <c r="P1126" s="13"/>
      <c r="Q1126" s="13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 t="s">
        <v>4505</v>
      </c>
      <c r="AB1126" s="28">
        <v>281</v>
      </c>
      <c r="AC1126" s="28" t="s">
        <v>35</v>
      </c>
      <c r="AD1126" s="28">
        <v>2689</v>
      </c>
      <c r="AE1126" s="28">
        <v>98.182000000000002</v>
      </c>
      <c r="AF1126" s="28">
        <v>1284</v>
      </c>
      <c r="AG1126" s="28">
        <v>1338</v>
      </c>
      <c r="AH1126" s="28" t="str">
        <f t="shared" si="23"/>
        <v>Positive</v>
      </c>
      <c r="AI1126" s="36">
        <v>1.44E-20</v>
      </c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</row>
    <row r="1127" spans="2:87" x14ac:dyDescent="0.15">
      <c r="B1127" s="11">
        <v>30</v>
      </c>
      <c r="D1127" s="2"/>
      <c r="E1127" s="11"/>
      <c r="G1127" s="2"/>
      <c r="H1127" s="2"/>
      <c r="I1127" s="13"/>
      <c r="J1127" s="13"/>
      <c r="K1127" s="13"/>
      <c r="L1127" s="13"/>
      <c r="M1127" s="28"/>
      <c r="N1127" s="13"/>
      <c r="O1127" s="13"/>
      <c r="P1127" s="13"/>
      <c r="Q1127" s="13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 t="s">
        <v>4506</v>
      </c>
      <c r="AB1127" s="28">
        <v>225</v>
      </c>
      <c r="AC1127" s="28" t="s">
        <v>35</v>
      </c>
      <c r="AD1127" s="28">
        <v>2689</v>
      </c>
      <c r="AE1127" s="28">
        <v>98.888999999999996</v>
      </c>
      <c r="AF1127" s="28">
        <v>2436</v>
      </c>
      <c r="AG1127" s="28">
        <v>2525</v>
      </c>
      <c r="AH1127" s="28" t="str">
        <f t="shared" si="23"/>
        <v>Positive</v>
      </c>
      <c r="AI1127" s="36">
        <v>3.9400000000000003E-40</v>
      </c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</row>
    <row r="1128" spans="2:87" x14ac:dyDescent="0.15">
      <c r="B1128" s="11">
        <v>30</v>
      </c>
      <c r="D1128" s="2"/>
      <c r="E1128" s="11"/>
      <c r="G1128" s="2"/>
      <c r="H1128" s="2"/>
      <c r="I1128" s="13"/>
      <c r="J1128" s="13"/>
      <c r="K1128" s="13"/>
      <c r="L1128" s="13"/>
      <c r="M1128" s="28"/>
      <c r="N1128" s="13"/>
      <c r="O1128" s="13"/>
      <c r="P1128" s="13"/>
      <c r="Q1128" s="13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 t="s">
        <v>4507</v>
      </c>
      <c r="AB1128" s="28">
        <v>277</v>
      </c>
      <c r="AC1128" s="28" t="s">
        <v>35</v>
      </c>
      <c r="AD1128" s="28">
        <v>2689</v>
      </c>
      <c r="AE1128" s="28">
        <v>97.221999999999994</v>
      </c>
      <c r="AF1128" s="28">
        <v>1348</v>
      </c>
      <c r="AG1128" s="28">
        <v>1277</v>
      </c>
      <c r="AH1128" s="28" t="str">
        <f t="shared" si="23"/>
        <v>Negative</v>
      </c>
      <c r="AI1128" s="36">
        <v>2.3299999999999999E-28</v>
      </c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28"/>
      <c r="CB1128" s="28"/>
      <c r="CC1128" s="28"/>
      <c r="CD1128" s="28"/>
      <c r="CE1128" s="28"/>
      <c r="CF1128" s="28"/>
      <c r="CG1128" s="28"/>
      <c r="CH1128" s="28"/>
      <c r="CI1128" s="28"/>
    </row>
    <row r="1129" spans="2:87" x14ac:dyDescent="0.15">
      <c r="B1129" s="11">
        <v>30</v>
      </c>
      <c r="D1129" s="2"/>
      <c r="E1129" s="11"/>
      <c r="G1129" s="2"/>
      <c r="H1129" s="2"/>
      <c r="I1129" s="13"/>
      <c r="J1129" s="13"/>
      <c r="K1129" s="13"/>
      <c r="L1129" s="13"/>
      <c r="M1129" s="28"/>
      <c r="N1129" s="13"/>
      <c r="O1129" s="13"/>
      <c r="P1129" s="13"/>
      <c r="Q1129" s="13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 t="s">
        <v>4508</v>
      </c>
      <c r="AB1129" s="28">
        <v>409</v>
      </c>
      <c r="AC1129" s="28" t="s">
        <v>35</v>
      </c>
      <c r="AD1129" s="28">
        <v>2689</v>
      </c>
      <c r="AE1129" s="28">
        <v>93.150999999999996</v>
      </c>
      <c r="AF1129" s="28">
        <v>752</v>
      </c>
      <c r="AG1129" s="28">
        <v>824</v>
      </c>
      <c r="AH1129" s="28" t="str">
        <f t="shared" si="23"/>
        <v>Positive</v>
      </c>
      <c r="AI1129" s="36">
        <v>9.9199999999999998E-24</v>
      </c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</row>
    <row r="1130" spans="2:87" x14ac:dyDescent="0.15">
      <c r="B1130" s="11">
        <v>30</v>
      </c>
      <c r="D1130" s="2"/>
      <c r="E1130" s="11"/>
      <c r="G1130" s="2"/>
      <c r="H1130" s="2"/>
      <c r="I1130" s="13"/>
      <c r="J1130" s="13"/>
      <c r="K1130" s="13"/>
      <c r="L1130" s="13"/>
      <c r="M1130" s="28"/>
      <c r="N1130" s="13"/>
      <c r="O1130" s="13"/>
      <c r="P1130" s="13"/>
      <c r="Q1130" s="13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 t="s">
        <v>4509</v>
      </c>
      <c r="AB1130" s="28">
        <v>222</v>
      </c>
      <c r="AC1130" s="28" t="s">
        <v>35</v>
      </c>
      <c r="AD1130" s="28">
        <v>2689</v>
      </c>
      <c r="AE1130" s="28">
        <v>100</v>
      </c>
      <c r="AF1130" s="28">
        <v>1075</v>
      </c>
      <c r="AG1130" s="28">
        <v>1113</v>
      </c>
      <c r="AH1130" s="28" t="str">
        <f t="shared" si="23"/>
        <v>Positive</v>
      </c>
      <c r="AI1130" s="36">
        <v>1.8700000000000001E-13</v>
      </c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  <c r="BP1130" s="28"/>
      <c r="BQ1130" s="28"/>
      <c r="BR1130" s="28"/>
      <c r="BS1130" s="28"/>
      <c r="BT1130" s="28"/>
      <c r="BU1130" s="28"/>
      <c r="BV1130" s="28"/>
      <c r="BW1130" s="28"/>
      <c r="BX1130" s="28"/>
      <c r="BY1130" s="28"/>
      <c r="BZ1130" s="28"/>
      <c r="CA1130" s="28"/>
      <c r="CB1130" s="28"/>
      <c r="CC1130" s="28"/>
      <c r="CD1130" s="28"/>
      <c r="CE1130" s="28"/>
      <c r="CF1130" s="28"/>
      <c r="CG1130" s="28"/>
      <c r="CH1130" s="28"/>
      <c r="CI1130" s="28"/>
    </row>
    <row r="1131" spans="2:87" x14ac:dyDescent="0.15">
      <c r="B1131" s="11">
        <v>30</v>
      </c>
      <c r="D1131" s="2"/>
      <c r="E1131" s="11"/>
      <c r="G1131" s="2"/>
      <c r="H1131" s="2"/>
      <c r="I1131" s="13"/>
      <c r="J1131" s="13"/>
      <c r="K1131" s="13"/>
      <c r="L1131" s="13"/>
      <c r="M1131" s="28"/>
      <c r="N1131" s="13"/>
      <c r="O1131" s="13"/>
      <c r="P1131" s="13"/>
      <c r="Q1131" s="13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 t="s">
        <v>4510</v>
      </c>
      <c r="AB1131" s="28">
        <v>219</v>
      </c>
      <c r="AC1131" s="28" t="s">
        <v>35</v>
      </c>
      <c r="AD1131" s="28">
        <v>2689</v>
      </c>
      <c r="AE1131" s="28">
        <v>100</v>
      </c>
      <c r="AF1131" s="28">
        <v>701</v>
      </c>
      <c r="AG1131" s="28">
        <v>729</v>
      </c>
      <c r="AH1131" s="28" t="str">
        <f t="shared" si="23"/>
        <v>Positive</v>
      </c>
      <c r="AI1131" s="36">
        <v>6.6699999999999995E-8</v>
      </c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28"/>
      <c r="CB1131" s="28"/>
      <c r="CC1131" s="28"/>
      <c r="CD1131" s="28"/>
      <c r="CE1131" s="28"/>
      <c r="CF1131" s="28"/>
      <c r="CG1131" s="28"/>
      <c r="CH1131" s="28"/>
      <c r="CI1131" s="28"/>
    </row>
    <row r="1132" spans="2:87" x14ac:dyDescent="0.15">
      <c r="B1132" s="11">
        <v>30</v>
      </c>
      <c r="D1132" s="2"/>
      <c r="E1132" s="11"/>
      <c r="G1132" s="2"/>
      <c r="H1132" s="2"/>
      <c r="I1132" s="13"/>
      <c r="J1132" s="13"/>
      <c r="K1132" s="13"/>
      <c r="L1132" s="13"/>
      <c r="M1132" s="28"/>
      <c r="N1132" s="13"/>
      <c r="O1132" s="13"/>
      <c r="P1132" s="13"/>
      <c r="Q1132" s="13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 t="s">
        <v>4511</v>
      </c>
      <c r="AB1132" s="28">
        <v>255</v>
      </c>
      <c r="AC1132" s="28" t="s">
        <v>35</v>
      </c>
      <c r="AD1132" s="28">
        <v>2689</v>
      </c>
      <c r="AE1132" s="28">
        <v>98.611000000000004</v>
      </c>
      <c r="AF1132" s="28">
        <v>1253</v>
      </c>
      <c r="AG1132" s="28">
        <v>1324</v>
      </c>
      <c r="AH1132" s="28" t="str">
        <f t="shared" si="23"/>
        <v>Positive</v>
      </c>
      <c r="AI1132" s="36">
        <v>4.5900000000000001E-30</v>
      </c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28"/>
      <c r="CB1132" s="28"/>
      <c r="CC1132" s="28"/>
      <c r="CD1132" s="28"/>
      <c r="CE1132" s="28"/>
      <c r="CF1132" s="28"/>
      <c r="CG1132" s="28"/>
      <c r="CH1132" s="28"/>
      <c r="CI1132" s="28"/>
    </row>
    <row r="1133" spans="2:87" x14ac:dyDescent="0.15">
      <c r="B1133" s="11">
        <v>30</v>
      </c>
      <c r="D1133" s="2"/>
      <c r="E1133" s="11"/>
      <c r="G1133" s="2"/>
      <c r="H1133" s="2"/>
      <c r="I1133" s="13"/>
      <c r="J1133" s="13"/>
      <c r="K1133" s="13"/>
      <c r="L1133" s="13"/>
      <c r="M1133" s="28"/>
      <c r="N1133" s="13"/>
      <c r="O1133" s="13"/>
      <c r="P1133" s="13"/>
      <c r="Q1133" s="13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 t="s">
        <v>4512</v>
      </c>
      <c r="AB1133" s="28">
        <v>303</v>
      </c>
      <c r="AC1133" s="28" t="s">
        <v>35</v>
      </c>
      <c r="AD1133" s="28">
        <v>2689</v>
      </c>
      <c r="AE1133" s="28">
        <v>100</v>
      </c>
      <c r="AF1133" s="28">
        <v>1065</v>
      </c>
      <c r="AG1133" s="28">
        <v>1106</v>
      </c>
      <c r="AH1133" s="28" t="str">
        <f t="shared" si="23"/>
        <v>Positive</v>
      </c>
      <c r="AI1133" s="36">
        <v>5.6499999999999999E-15</v>
      </c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  <c r="BV1133" s="28"/>
      <c r="BW1133" s="28"/>
      <c r="BX1133" s="28"/>
      <c r="BY1133" s="28"/>
      <c r="BZ1133" s="28"/>
      <c r="CA1133" s="28"/>
      <c r="CB1133" s="28"/>
      <c r="CC1133" s="28"/>
      <c r="CD1133" s="28"/>
      <c r="CE1133" s="28"/>
      <c r="CF1133" s="28"/>
      <c r="CG1133" s="28"/>
      <c r="CH1133" s="28"/>
      <c r="CI1133" s="28"/>
    </row>
    <row r="1134" spans="2:87" x14ac:dyDescent="0.15">
      <c r="B1134" s="11">
        <v>30</v>
      </c>
      <c r="D1134" s="2"/>
      <c r="E1134" s="11"/>
      <c r="G1134" s="2"/>
      <c r="H1134" s="2"/>
      <c r="I1134" s="13"/>
      <c r="J1134" s="13"/>
      <c r="K1134" s="13"/>
      <c r="L1134" s="13"/>
      <c r="M1134" s="28"/>
      <c r="N1134" s="13"/>
      <c r="O1134" s="13"/>
      <c r="P1134" s="13"/>
      <c r="Q1134" s="13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 t="s">
        <v>4513</v>
      </c>
      <c r="AB1134" s="28">
        <v>300</v>
      </c>
      <c r="AC1134" s="28" t="s">
        <v>35</v>
      </c>
      <c r="AD1134" s="28">
        <v>2689</v>
      </c>
      <c r="AE1134" s="28">
        <v>98.98</v>
      </c>
      <c r="AF1134" s="28">
        <v>1305</v>
      </c>
      <c r="AG1134" s="28">
        <v>1402</v>
      </c>
      <c r="AH1134" s="28" t="str">
        <f t="shared" si="23"/>
        <v>Positive</v>
      </c>
      <c r="AI1134" s="36">
        <v>1.93E-44</v>
      </c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  <c r="BP1134" s="28"/>
      <c r="BQ1134" s="28"/>
      <c r="BR1134" s="28"/>
      <c r="BS1134" s="28"/>
      <c r="BT1134" s="28"/>
      <c r="BU1134" s="28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</row>
    <row r="1135" spans="2:87" x14ac:dyDescent="0.15">
      <c r="B1135" s="11">
        <v>30</v>
      </c>
      <c r="D1135" s="2"/>
      <c r="E1135" s="11"/>
      <c r="G1135" s="2"/>
      <c r="H1135" s="2"/>
      <c r="I1135" s="13"/>
      <c r="J1135" s="13"/>
      <c r="K1135" s="13"/>
      <c r="L1135" s="13"/>
      <c r="M1135" s="28"/>
      <c r="N1135" s="13"/>
      <c r="O1135" s="13"/>
      <c r="P1135" s="13"/>
      <c r="Q1135" s="13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 t="s">
        <v>4514</v>
      </c>
      <c r="AB1135" s="28">
        <v>400</v>
      </c>
      <c r="AC1135" s="28" t="s">
        <v>35</v>
      </c>
      <c r="AD1135" s="28">
        <v>2689</v>
      </c>
      <c r="AE1135" s="28">
        <v>94.701999999999998</v>
      </c>
      <c r="AF1135" s="28">
        <v>1557</v>
      </c>
      <c r="AG1135" s="28">
        <v>1408</v>
      </c>
      <c r="AH1135" s="28" t="str">
        <f t="shared" si="23"/>
        <v>Negative</v>
      </c>
      <c r="AI1135" s="36">
        <v>1.53E-61</v>
      </c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</row>
    <row r="1136" spans="2:87" x14ac:dyDescent="0.15">
      <c r="B1136" s="11">
        <v>30</v>
      </c>
      <c r="D1136" s="2"/>
      <c r="E1136" s="11"/>
      <c r="G1136" s="2"/>
      <c r="H1136" s="2"/>
      <c r="I1136" s="13"/>
      <c r="J1136" s="13"/>
      <c r="K1136" s="13"/>
      <c r="L1136" s="13"/>
      <c r="M1136" s="28"/>
      <c r="N1136" s="13"/>
      <c r="O1136" s="13"/>
      <c r="P1136" s="13"/>
      <c r="Q1136" s="13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 t="s">
        <v>4515</v>
      </c>
      <c r="AB1136" s="28">
        <v>250</v>
      </c>
      <c r="AC1136" s="28" t="s">
        <v>35</v>
      </c>
      <c r="AD1136" s="28">
        <v>2689</v>
      </c>
      <c r="AE1136" s="28">
        <v>98.361000000000004</v>
      </c>
      <c r="AF1136" s="28">
        <v>1549</v>
      </c>
      <c r="AG1136" s="28">
        <v>1489</v>
      </c>
      <c r="AH1136" s="28" t="str">
        <f t="shared" si="23"/>
        <v>Negative</v>
      </c>
      <c r="AI1136" s="36">
        <v>5.85E-24</v>
      </c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</row>
    <row r="1137" spans="2:87" x14ac:dyDescent="0.15">
      <c r="B1137" s="11">
        <v>30</v>
      </c>
      <c r="D1137" s="2"/>
      <c r="E1137" s="11"/>
      <c r="G1137" s="2"/>
      <c r="H1137" s="2"/>
      <c r="I1137" s="13"/>
      <c r="J1137" s="13"/>
      <c r="K1137" s="13"/>
      <c r="L1137" s="13"/>
      <c r="M1137" s="28"/>
      <c r="N1137" s="13"/>
      <c r="O1137" s="13"/>
      <c r="P1137" s="13"/>
      <c r="Q1137" s="13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 t="s">
        <v>4516</v>
      </c>
      <c r="AB1137" s="28">
        <v>293</v>
      </c>
      <c r="AC1137" s="28" t="s">
        <v>35</v>
      </c>
      <c r="AD1137" s="28">
        <v>2689</v>
      </c>
      <c r="AE1137" s="28">
        <v>94.564999999999998</v>
      </c>
      <c r="AF1137" s="28">
        <v>1318</v>
      </c>
      <c r="AG1137" s="28">
        <v>1228</v>
      </c>
      <c r="AH1137" s="28" t="str">
        <f t="shared" si="23"/>
        <v>Negative</v>
      </c>
      <c r="AI1137" s="36">
        <v>6.85E-34</v>
      </c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</row>
    <row r="1138" spans="2:87" x14ac:dyDescent="0.15">
      <c r="B1138" s="11">
        <v>30</v>
      </c>
      <c r="D1138" s="2"/>
      <c r="E1138" s="11"/>
      <c r="G1138" s="2"/>
      <c r="H1138" s="2"/>
      <c r="I1138" s="13"/>
      <c r="J1138" s="13"/>
      <c r="K1138" s="13"/>
      <c r="L1138" s="13"/>
      <c r="M1138" s="28"/>
      <c r="N1138" s="13"/>
      <c r="O1138" s="13"/>
      <c r="P1138" s="13"/>
      <c r="Q1138" s="13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 t="s">
        <v>4517</v>
      </c>
      <c r="AB1138" s="28">
        <v>202</v>
      </c>
      <c r="AC1138" s="28" t="s">
        <v>35</v>
      </c>
      <c r="AD1138" s="28">
        <v>2689</v>
      </c>
      <c r="AE1138" s="28">
        <v>97.959000000000003</v>
      </c>
      <c r="AF1138" s="28">
        <v>1341</v>
      </c>
      <c r="AG1138" s="28">
        <v>1245</v>
      </c>
      <c r="AH1138" s="28" t="str">
        <f t="shared" si="23"/>
        <v>Negative</v>
      </c>
      <c r="AI1138" s="36">
        <v>2.0899999999999999E-42</v>
      </c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</row>
    <row r="1139" spans="2:87" x14ac:dyDescent="0.15">
      <c r="B1139" s="11">
        <v>30</v>
      </c>
      <c r="D1139" s="2"/>
      <c r="E1139" s="11"/>
      <c r="G1139" s="2"/>
      <c r="H1139" s="2"/>
      <c r="I1139" s="13"/>
      <c r="J1139" s="13"/>
      <c r="K1139" s="13"/>
      <c r="L1139" s="13"/>
      <c r="M1139" s="28"/>
      <c r="N1139" s="13"/>
      <c r="O1139" s="13"/>
      <c r="P1139" s="13"/>
      <c r="Q1139" s="13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 t="s">
        <v>4518</v>
      </c>
      <c r="AB1139" s="28">
        <v>225</v>
      </c>
      <c r="AC1139" s="28" t="s">
        <v>35</v>
      </c>
      <c r="AD1139" s="28">
        <v>2689</v>
      </c>
      <c r="AE1139" s="28">
        <v>96.739000000000004</v>
      </c>
      <c r="AF1139" s="28">
        <v>2435</v>
      </c>
      <c r="AG1139" s="28">
        <v>2526</v>
      </c>
      <c r="AH1139" s="28" t="str">
        <f t="shared" si="23"/>
        <v>Positive</v>
      </c>
      <c r="AI1139" s="36">
        <v>6.5900000000000003E-38</v>
      </c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</row>
    <row r="1140" spans="2:87" x14ac:dyDescent="0.15">
      <c r="B1140" s="11">
        <v>30</v>
      </c>
      <c r="D1140" s="2"/>
      <c r="E1140" s="11"/>
      <c r="G1140" s="2"/>
      <c r="H1140" s="2"/>
      <c r="I1140" s="13"/>
      <c r="J1140" s="13"/>
      <c r="K1140" s="13"/>
      <c r="L1140" s="13"/>
      <c r="M1140" s="28"/>
      <c r="N1140" s="13"/>
      <c r="O1140" s="13"/>
      <c r="P1140" s="13"/>
      <c r="Q1140" s="13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 t="s">
        <v>4519</v>
      </c>
      <c r="AB1140" s="28">
        <v>252</v>
      </c>
      <c r="AC1140" s="28" t="s">
        <v>35</v>
      </c>
      <c r="AD1140" s="28">
        <v>2689</v>
      </c>
      <c r="AE1140" s="28">
        <v>100</v>
      </c>
      <c r="AF1140" s="28">
        <v>415</v>
      </c>
      <c r="AG1140" s="28">
        <v>444</v>
      </c>
      <c r="AH1140" s="28" t="str">
        <f t="shared" si="23"/>
        <v>Positive</v>
      </c>
      <c r="AI1140" s="36">
        <v>2.1699999999999999E-8</v>
      </c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</row>
    <row r="1141" spans="2:87" x14ac:dyDescent="0.15">
      <c r="B1141" s="11">
        <v>30</v>
      </c>
      <c r="D1141" s="2"/>
      <c r="E1141" s="11"/>
      <c r="G1141" s="2"/>
      <c r="H1141" s="2"/>
      <c r="I1141" s="13"/>
      <c r="J1141" s="13"/>
      <c r="K1141" s="13"/>
      <c r="L1141" s="13"/>
      <c r="M1141" s="28"/>
      <c r="N1141" s="13"/>
      <c r="O1141" s="13"/>
      <c r="P1141" s="13"/>
      <c r="Q1141" s="13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 t="s">
        <v>4520</v>
      </c>
      <c r="AB1141" s="28">
        <v>224</v>
      </c>
      <c r="AC1141" s="28" t="s">
        <v>35</v>
      </c>
      <c r="AD1141" s="28">
        <v>2689</v>
      </c>
      <c r="AE1141" s="28">
        <v>97.917000000000002</v>
      </c>
      <c r="AF1141" s="28">
        <v>2360</v>
      </c>
      <c r="AG1141" s="28">
        <v>2313</v>
      </c>
      <c r="AH1141" s="28" t="str">
        <f t="shared" si="23"/>
        <v>Negative</v>
      </c>
      <c r="AI1141" s="36">
        <v>8.7299999999999996E-17</v>
      </c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28"/>
      <c r="CB1141" s="28"/>
      <c r="CC1141" s="28"/>
      <c r="CD1141" s="28"/>
      <c r="CE1141" s="28"/>
      <c r="CF1141" s="28"/>
      <c r="CG1141" s="28"/>
      <c r="CH1141" s="28"/>
      <c r="CI1141" s="28"/>
    </row>
    <row r="1142" spans="2:87" x14ac:dyDescent="0.15">
      <c r="B1142" s="11">
        <v>30</v>
      </c>
      <c r="D1142" s="2"/>
      <c r="E1142" s="11"/>
      <c r="G1142" s="2"/>
      <c r="H1142" s="2"/>
      <c r="I1142" s="13"/>
      <c r="J1142" s="13"/>
      <c r="K1142" s="13"/>
      <c r="L1142" s="13"/>
      <c r="M1142" s="28"/>
      <c r="N1142" s="13"/>
      <c r="O1142" s="13"/>
      <c r="P1142" s="13"/>
      <c r="Q1142" s="13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 t="s">
        <v>4521</v>
      </c>
      <c r="AB1142" s="28">
        <v>571</v>
      </c>
      <c r="AC1142" s="28" t="s">
        <v>35</v>
      </c>
      <c r="AD1142" s="28">
        <v>2689</v>
      </c>
      <c r="AE1142" s="28">
        <v>98.611000000000004</v>
      </c>
      <c r="AF1142" s="28">
        <v>2504</v>
      </c>
      <c r="AG1142" s="28">
        <v>2433</v>
      </c>
      <c r="AH1142" s="28" t="str">
        <f t="shared" si="23"/>
        <v>Negative</v>
      </c>
      <c r="AI1142" s="36">
        <v>1.0799999999999999E-29</v>
      </c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</row>
    <row r="1143" spans="2:87" x14ac:dyDescent="0.15">
      <c r="B1143" s="11">
        <v>30</v>
      </c>
      <c r="D1143" s="2"/>
      <c r="E1143" s="11"/>
      <c r="G1143" s="2"/>
      <c r="H1143" s="2"/>
      <c r="I1143" s="13"/>
      <c r="J1143" s="13"/>
      <c r="K1143" s="13"/>
      <c r="L1143" s="13"/>
      <c r="M1143" s="28"/>
      <c r="N1143" s="13"/>
      <c r="O1143" s="13"/>
      <c r="P1143" s="13"/>
      <c r="Q1143" s="13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 t="s">
        <v>4522</v>
      </c>
      <c r="AB1143" s="28">
        <v>439</v>
      </c>
      <c r="AC1143" s="28" t="s">
        <v>35</v>
      </c>
      <c r="AD1143" s="28">
        <v>2689</v>
      </c>
      <c r="AE1143" s="28">
        <v>97.59</v>
      </c>
      <c r="AF1143" s="28">
        <v>1238</v>
      </c>
      <c r="AG1143" s="28">
        <v>1319</v>
      </c>
      <c r="AH1143" s="28" t="str">
        <f t="shared" si="23"/>
        <v>Positive</v>
      </c>
      <c r="AI1143" s="36">
        <v>1.05E-33</v>
      </c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/>
      <c r="BY1143" s="28"/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</row>
    <row r="1144" spans="2:87" x14ac:dyDescent="0.15">
      <c r="B1144" s="11">
        <v>30</v>
      </c>
      <c r="D1144" s="2"/>
      <c r="E1144" s="11"/>
      <c r="G1144" s="2"/>
      <c r="H1144" s="2"/>
      <c r="I1144" s="13"/>
      <c r="J1144" s="13"/>
      <c r="K1144" s="13"/>
      <c r="L1144" s="13"/>
      <c r="M1144" s="28"/>
      <c r="N1144" s="13"/>
      <c r="O1144" s="13"/>
      <c r="P1144" s="13"/>
      <c r="Q1144" s="13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 t="s">
        <v>4523</v>
      </c>
      <c r="AB1144" s="28">
        <v>315</v>
      </c>
      <c r="AC1144" s="28" t="s">
        <v>35</v>
      </c>
      <c r="AD1144" s="28">
        <v>2689</v>
      </c>
      <c r="AE1144" s="28">
        <v>97.778000000000006</v>
      </c>
      <c r="AF1144" s="28">
        <v>1582</v>
      </c>
      <c r="AG1144" s="28">
        <v>1493</v>
      </c>
      <c r="AH1144" s="28" t="str">
        <f t="shared" si="23"/>
        <v>Negative</v>
      </c>
      <c r="AI1144" s="36">
        <v>2.6500000000000001E-38</v>
      </c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</row>
    <row r="1145" spans="2:87" x14ac:dyDescent="0.15">
      <c r="B1145" s="11">
        <v>30</v>
      </c>
      <c r="D1145" s="2"/>
      <c r="E1145" s="11"/>
      <c r="G1145" s="2"/>
      <c r="H1145" s="2"/>
      <c r="I1145" s="13"/>
      <c r="J1145" s="13"/>
      <c r="K1145" s="13"/>
      <c r="L1145" s="13"/>
      <c r="M1145" s="28"/>
      <c r="N1145" s="13"/>
      <c r="O1145" s="13"/>
      <c r="P1145" s="13"/>
      <c r="Q1145" s="13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 t="s">
        <v>4524</v>
      </c>
      <c r="AB1145" s="28">
        <v>317</v>
      </c>
      <c r="AC1145" s="28" t="s">
        <v>35</v>
      </c>
      <c r="AD1145" s="28">
        <v>2689</v>
      </c>
      <c r="AE1145" s="28">
        <v>98.98</v>
      </c>
      <c r="AF1145" s="28">
        <v>1335</v>
      </c>
      <c r="AG1145" s="28">
        <v>1238</v>
      </c>
      <c r="AH1145" s="28" t="str">
        <f t="shared" si="23"/>
        <v>Negative</v>
      </c>
      <c r="AI1145" s="36">
        <v>2.0399999999999999E-44</v>
      </c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</row>
    <row r="1146" spans="2:87" x14ac:dyDescent="0.15">
      <c r="B1146" s="11">
        <v>30</v>
      </c>
      <c r="D1146" s="2"/>
      <c r="E1146" s="11"/>
      <c r="G1146" s="2"/>
      <c r="H1146" s="2"/>
      <c r="I1146" s="13"/>
      <c r="J1146" s="13"/>
      <c r="K1146" s="13"/>
      <c r="L1146" s="13"/>
      <c r="M1146" s="28"/>
      <c r="N1146" s="13"/>
      <c r="O1146" s="13"/>
      <c r="P1146" s="13"/>
      <c r="Q1146" s="13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 t="s">
        <v>4525</v>
      </c>
      <c r="AB1146" s="28">
        <v>305</v>
      </c>
      <c r="AC1146" s="28" t="s">
        <v>35</v>
      </c>
      <c r="AD1146" s="28">
        <v>2689</v>
      </c>
      <c r="AE1146" s="28">
        <v>97.015000000000001</v>
      </c>
      <c r="AF1146" s="28">
        <v>2454</v>
      </c>
      <c r="AG1146" s="28">
        <v>2520</v>
      </c>
      <c r="AH1146" s="28" t="str">
        <f t="shared" si="23"/>
        <v>Positive</v>
      </c>
      <c r="AI1146" s="36">
        <v>1.5599999999999999E-25</v>
      </c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</row>
    <row r="1147" spans="2:87" x14ac:dyDescent="0.15">
      <c r="B1147" s="11">
        <v>30</v>
      </c>
      <c r="D1147" s="2"/>
      <c r="E1147" s="11"/>
      <c r="G1147" s="2"/>
      <c r="H1147" s="2"/>
      <c r="I1147" s="13"/>
      <c r="J1147" s="13"/>
      <c r="K1147" s="13"/>
      <c r="L1147" s="13"/>
      <c r="M1147" s="28"/>
      <c r="N1147" s="13"/>
      <c r="O1147" s="13"/>
      <c r="P1147" s="13"/>
      <c r="Q1147" s="13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 t="s">
        <v>4526</v>
      </c>
      <c r="AB1147" s="28">
        <v>384</v>
      </c>
      <c r="AC1147" s="28" t="s">
        <v>35</v>
      </c>
      <c r="AD1147" s="28">
        <v>2689</v>
      </c>
      <c r="AE1147" s="28">
        <v>100</v>
      </c>
      <c r="AF1147" s="28">
        <v>360</v>
      </c>
      <c r="AG1147" s="28">
        <v>426</v>
      </c>
      <c r="AH1147" s="28" t="str">
        <f t="shared" ref="AH1147:AH1210" si="24">IF(AF1147&gt;AG1147,"Negative","Positive")</f>
        <v>Positive</v>
      </c>
      <c r="AI1147" s="36">
        <v>9.2200000000000002E-29</v>
      </c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</row>
    <row r="1148" spans="2:87" x14ac:dyDescent="0.15">
      <c r="B1148" s="11">
        <v>30</v>
      </c>
      <c r="D1148" s="2"/>
      <c r="E1148" s="11"/>
      <c r="G1148" s="2"/>
      <c r="H1148" s="2"/>
      <c r="I1148" s="13"/>
      <c r="J1148" s="13"/>
      <c r="K1148" s="13"/>
      <c r="L1148" s="13"/>
      <c r="M1148" s="28"/>
      <c r="N1148" s="13"/>
      <c r="O1148" s="13"/>
      <c r="P1148" s="13"/>
      <c r="Q1148" s="13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 t="s">
        <v>4527</v>
      </c>
      <c r="AB1148" s="28">
        <v>234</v>
      </c>
      <c r="AC1148" s="28" t="s">
        <v>35</v>
      </c>
      <c r="AD1148" s="28">
        <v>2689</v>
      </c>
      <c r="AE1148" s="28">
        <v>90.667000000000002</v>
      </c>
      <c r="AF1148" s="28">
        <v>2446</v>
      </c>
      <c r="AG1148" s="28">
        <v>2520</v>
      </c>
      <c r="AH1148" s="28" t="str">
        <f t="shared" si="24"/>
        <v>Positive</v>
      </c>
      <c r="AI1148" s="36">
        <v>1.1800000000000001E-20</v>
      </c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</row>
    <row r="1149" spans="2:87" x14ac:dyDescent="0.15">
      <c r="B1149" s="11">
        <v>30</v>
      </c>
      <c r="D1149" s="2"/>
      <c r="E1149" s="11"/>
      <c r="G1149" s="2"/>
      <c r="H1149" s="2"/>
      <c r="I1149" s="13"/>
      <c r="J1149" s="13"/>
      <c r="K1149" s="13"/>
      <c r="L1149" s="13"/>
      <c r="M1149" s="28"/>
      <c r="N1149" s="13"/>
      <c r="O1149" s="13"/>
      <c r="P1149" s="13"/>
      <c r="Q1149" s="13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 t="s">
        <v>4528</v>
      </c>
      <c r="AB1149" s="28">
        <v>240</v>
      </c>
      <c r="AC1149" s="28" t="s">
        <v>35</v>
      </c>
      <c r="AD1149" s="28">
        <v>2689</v>
      </c>
      <c r="AE1149" s="28">
        <v>96.61</v>
      </c>
      <c r="AF1149" s="28">
        <v>1353</v>
      </c>
      <c r="AG1149" s="28">
        <v>1295</v>
      </c>
      <c r="AH1149" s="28" t="str">
        <f t="shared" si="24"/>
        <v>Negative</v>
      </c>
      <c r="AI1149" s="36">
        <v>3.3600000000000001E-21</v>
      </c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/>
      <c r="BZ1149" s="28"/>
      <c r="CA1149" s="28"/>
      <c r="CB1149" s="28"/>
      <c r="CC1149" s="28"/>
      <c r="CD1149" s="28"/>
      <c r="CE1149" s="28"/>
      <c r="CF1149" s="28"/>
      <c r="CG1149" s="28"/>
      <c r="CH1149" s="28"/>
      <c r="CI1149" s="28"/>
    </row>
    <row r="1150" spans="2:87" x14ac:dyDescent="0.15">
      <c r="B1150" s="11">
        <v>30</v>
      </c>
      <c r="D1150" s="2"/>
      <c r="E1150" s="11"/>
      <c r="G1150" s="2"/>
      <c r="H1150" s="2"/>
      <c r="I1150" s="13"/>
      <c r="J1150" s="13"/>
      <c r="K1150" s="13"/>
      <c r="L1150" s="13"/>
      <c r="M1150" s="28"/>
      <c r="N1150" s="13"/>
      <c r="O1150" s="13"/>
      <c r="P1150" s="13"/>
      <c r="Q1150" s="13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 t="s">
        <v>4529</v>
      </c>
      <c r="AB1150" s="28">
        <v>265</v>
      </c>
      <c r="AC1150" s="28" t="s">
        <v>35</v>
      </c>
      <c r="AD1150" s="28">
        <v>2689</v>
      </c>
      <c r="AE1150" s="28">
        <v>100</v>
      </c>
      <c r="AF1150" s="28">
        <v>383</v>
      </c>
      <c r="AG1150" s="28">
        <v>431</v>
      </c>
      <c r="AH1150" s="28" t="str">
        <f t="shared" si="24"/>
        <v>Positive</v>
      </c>
      <c r="AI1150" s="36">
        <v>6.2700000000000001E-19</v>
      </c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</row>
    <row r="1151" spans="2:87" x14ac:dyDescent="0.15">
      <c r="B1151" s="11">
        <v>30</v>
      </c>
      <c r="D1151" s="2"/>
      <c r="E1151" s="11"/>
      <c r="G1151" s="2"/>
      <c r="H1151" s="2"/>
      <c r="I1151" s="13"/>
      <c r="J1151" s="13"/>
      <c r="K1151" s="13"/>
      <c r="L1151" s="13"/>
      <c r="M1151" s="28"/>
      <c r="N1151" s="13"/>
      <c r="O1151" s="13"/>
      <c r="P1151" s="13"/>
      <c r="Q1151" s="13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 t="s">
        <v>4530</v>
      </c>
      <c r="AB1151" s="28">
        <v>246</v>
      </c>
      <c r="AC1151" s="28" t="s">
        <v>35</v>
      </c>
      <c r="AD1151" s="28">
        <v>2689</v>
      </c>
      <c r="AE1151" s="28">
        <v>100</v>
      </c>
      <c r="AF1151" s="28">
        <v>2643</v>
      </c>
      <c r="AG1151" s="28">
        <v>2679</v>
      </c>
      <c r="AH1151" s="28" t="str">
        <f t="shared" si="24"/>
        <v>Positive</v>
      </c>
      <c r="AI1151" s="36">
        <v>2.71E-12</v>
      </c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/>
      <c r="BZ1151" s="28"/>
      <c r="CA1151" s="28"/>
      <c r="CB1151" s="28"/>
      <c r="CC1151" s="28"/>
      <c r="CD1151" s="28"/>
      <c r="CE1151" s="28"/>
      <c r="CF1151" s="28"/>
      <c r="CG1151" s="28"/>
      <c r="CH1151" s="28"/>
      <c r="CI1151" s="28"/>
    </row>
    <row r="1152" spans="2:87" x14ac:dyDescent="0.15">
      <c r="B1152" s="11">
        <v>30</v>
      </c>
      <c r="D1152" s="2"/>
      <c r="E1152" s="11"/>
      <c r="G1152" s="2"/>
      <c r="H1152" s="2"/>
      <c r="I1152" s="13"/>
      <c r="J1152" s="13"/>
      <c r="K1152" s="13"/>
      <c r="L1152" s="13"/>
      <c r="M1152" s="28"/>
      <c r="N1152" s="13"/>
      <c r="O1152" s="13"/>
      <c r="P1152" s="13"/>
      <c r="Q1152" s="13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 t="s">
        <v>4097</v>
      </c>
      <c r="AB1152" s="28">
        <v>330</v>
      </c>
      <c r="AC1152" s="28" t="s">
        <v>35</v>
      </c>
      <c r="AD1152" s="28">
        <v>2689</v>
      </c>
      <c r="AE1152" s="28">
        <v>96.203000000000003</v>
      </c>
      <c r="AF1152" s="28">
        <v>1380</v>
      </c>
      <c r="AG1152" s="28">
        <v>1302</v>
      </c>
      <c r="AH1152" s="28" t="str">
        <f t="shared" si="24"/>
        <v>Negative</v>
      </c>
      <c r="AI1152" s="36">
        <v>1.6899999999999999E-30</v>
      </c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</row>
    <row r="1153" spans="2:87" x14ac:dyDescent="0.15">
      <c r="B1153" s="11">
        <v>30</v>
      </c>
      <c r="D1153" s="2"/>
      <c r="E1153" s="11"/>
      <c r="G1153" s="2"/>
      <c r="H1153" s="2"/>
      <c r="I1153" s="13"/>
      <c r="J1153" s="13"/>
      <c r="K1153" s="13"/>
      <c r="L1153" s="13"/>
      <c r="M1153" s="28"/>
      <c r="N1153" s="13"/>
      <c r="O1153" s="13"/>
      <c r="P1153" s="13"/>
      <c r="Q1153" s="13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 t="s">
        <v>4531</v>
      </c>
      <c r="AB1153" s="28">
        <v>228</v>
      </c>
      <c r="AC1153" s="28" t="s">
        <v>35</v>
      </c>
      <c r="AD1153" s="28">
        <v>2689</v>
      </c>
      <c r="AE1153" s="28">
        <v>100</v>
      </c>
      <c r="AF1153" s="28">
        <v>1820</v>
      </c>
      <c r="AG1153" s="28">
        <v>1867</v>
      </c>
      <c r="AH1153" s="28" t="str">
        <f t="shared" si="24"/>
        <v>Positive</v>
      </c>
      <c r="AI1153" s="36">
        <v>1.9099999999999999E-18</v>
      </c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</row>
    <row r="1154" spans="2:87" x14ac:dyDescent="0.15">
      <c r="B1154" s="11">
        <v>30</v>
      </c>
      <c r="D1154" s="2"/>
      <c r="E1154" s="11"/>
      <c r="G1154" s="2"/>
      <c r="H1154" s="2"/>
      <c r="I1154" s="13"/>
      <c r="J1154" s="13"/>
      <c r="K1154" s="13"/>
      <c r="L1154" s="13"/>
      <c r="M1154" s="28"/>
      <c r="N1154" s="13"/>
      <c r="O1154" s="13"/>
      <c r="P1154" s="13"/>
      <c r="Q1154" s="13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 t="s">
        <v>4532</v>
      </c>
      <c r="AB1154" s="28">
        <v>285</v>
      </c>
      <c r="AC1154" s="28" t="s">
        <v>35</v>
      </c>
      <c r="AD1154" s="28">
        <v>2689</v>
      </c>
      <c r="AE1154" s="28">
        <v>98.551000000000002</v>
      </c>
      <c r="AF1154" s="28">
        <v>1258</v>
      </c>
      <c r="AG1154" s="28">
        <v>1326</v>
      </c>
      <c r="AH1154" s="28" t="str">
        <f t="shared" si="24"/>
        <v>Positive</v>
      </c>
      <c r="AI1154" s="36">
        <v>2.4099999999999999E-28</v>
      </c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28"/>
      <c r="CB1154" s="28"/>
      <c r="CC1154" s="28"/>
      <c r="CD1154" s="28"/>
      <c r="CE1154" s="28"/>
      <c r="CF1154" s="28"/>
      <c r="CG1154" s="28"/>
      <c r="CH1154" s="28"/>
      <c r="CI1154" s="28"/>
    </row>
    <row r="1155" spans="2:87" x14ac:dyDescent="0.15">
      <c r="B1155" s="11">
        <v>30</v>
      </c>
      <c r="D1155" s="2"/>
      <c r="E1155" s="11"/>
      <c r="G1155" s="2"/>
      <c r="H1155" s="2"/>
      <c r="I1155" s="13"/>
      <c r="J1155" s="13"/>
      <c r="K1155" s="13"/>
      <c r="L1155" s="13"/>
      <c r="M1155" s="28"/>
      <c r="N1155" s="13"/>
      <c r="O1155" s="13"/>
      <c r="P1155" s="13"/>
      <c r="Q1155" s="13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 t="s">
        <v>4533</v>
      </c>
      <c r="AB1155" s="28">
        <v>296</v>
      </c>
      <c r="AC1155" s="28" t="s">
        <v>35</v>
      </c>
      <c r="AD1155" s="28">
        <v>2689</v>
      </c>
      <c r="AE1155" s="28">
        <v>100</v>
      </c>
      <c r="AF1155" s="28">
        <v>1251</v>
      </c>
      <c r="AG1155" s="28">
        <v>1190</v>
      </c>
      <c r="AH1155" s="28" t="str">
        <f t="shared" si="24"/>
        <v>Negative</v>
      </c>
      <c r="AI1155" s="36">
        <v>4.2000000000000002E-26</v>
      </c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  <c r="BV1155" s="28"/>
      <c r="BW1155" s="28"/>
      <c r="BX1155" s="28"/>
      <c r="BY1155" s="28"/>
      <c r="BZ1155" s="28"/>
      <c r="CA1155" s="28"/>
      <c r="CB1155" s="28"/>
      <c r="CC1155" s="28"/>
      <c r="CD1155" s="28"/>
      <c r="CE1155" s="28"/>
      <c r="CF1155" s="28"/>
      <c r="CG1155" s="28"/>
      <c r="CH1155" s="28"/>
      <c r="CI1155" s="28"/>
    </row>
    <row r="1156" spans="2:87" x14ac:dyDescent="0.15">
      <c r="B1156" s="11">
        <v>30</v>
      </c>
      <c r="D1156" s="2"/>
      <c r="E1156" s="11"/>
      <c r="G1156" s="2"/>
      <c r="H1156" s="2"/>
      <c r="I1156" s="13"/>
      <c r="J1156" s="13"/>
      <c r="K1156" s="13"/>
      <c r="L1156" s="13"/>
      <c r="M1156" s="28"/>
      <c r="N1156" s="13"/>
      <c r="O1156" s="13"/>
      <c r="P1156" s="13"/>
      <c r="Q1156" s="13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 t="s">
        <v>4534</v>
      </c>
      <c r="AB1156" s="28">
        <v>320</v>
      </c>
      <c r="AC1156" s="28" t="s">
        <v>35</v>
      </c>
      <c r="AD1156" s="28">
        <v>2689</v>
      </c>
      <c r="AE1156" s="28">
        <v>97.917000000000002</v>
      </c>
      <c r="AF1156" s="28">
        <v>1334</v>
      </c>
      <c r="AG1156" s="28">
        <v>1287</v>
      </c>
      <c r="AH1156" s="28" t="str">
        <f t="shared" si="24"/>
        <v>Negative</v>
      </c>
      <c r="AI1156" s="36">
        <v>1.29E-16</v>
      </c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</row>
    <row r="1157" spans="2:87" x14ac:dyDescent="0.15">
      <c r="B1157" s="11">
        <v>30</v>
      </c>
      <c r="D1157" s="2"/>
      <c r="E1157" s="11"/>
      <c r="G1157" s="2"/>
      <c r="H1157" s="2"/>
      <c r="I1157" s="13"/>
      <c r="J1157" s="13"/>
      <c r="K1157" s="13"/>
      <c r="L1157" s="13"/>
      <c r="M1157" s="28"/>
      <c r="N1157" s="13"/>
      <c r="O1157" s="13"/>
      <c r="P1157" s="13"/>
      <c r="Q1157" s="13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 t="s">
        <v>4535</v>
      </c>
      <c r="AB1157" s="28">
        <v>256</v>
      </c>
      <c r="AC1157" s="28" t="s">
        <v>35</v>
      </c>
      <c r="AD1157" s="28">
        <v>2689</v>
      </c>
      <c r="AE1157" s="28">
        <v>97.674000000000007</v>
      </c>
      <c r="AF1157" s="28">
        <v>1308</v>
      </c>
      <c r="AG1157" s="28">
        <v>1350</v>
      </c>
      <c r="AH1157" s="28" t="str">
        <f t="shared" si="24"/>
        <v>Positive</v>
      </c>
      <c r="AI1157" s="36">
        <v>6.0899999999999998E-14</v>
      </c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</row>
    <row r="1158" spans="2:87" x14ac:dyDescent="0.15">
      <c r="B1158" s="11">
        <v>30</v>
      </c>
      <c r="D1158" s="2"/>
      <c r="E1158" s="11"/>
      <c r="G1158" s="2"/>
      <c r="H1158" s="2"/>
      <c r="I1158" s="13"/>
      <c r="J1158" s="13"/>
      <c r="K1158" s="13"/>
      <c r="L1158" s="13"/>
      <c r="M1158" s="28"/>
      <c r="N1158" s="13"/>
      <c r="O1158" s="13"/>
      <c r="P1158" s="13"/>
      <c r="Q1158" s="13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 t="s">
        <v>4536</v>
      </c>
      <c r="AB1158" s="28">
        <v>299</v>
      </c>
      <c r="AC1158" s="28" t="s">
        <v>35</v>
      </c>
      <c r="AD1158" s="28">
        <v>2689</v>
      </c>
      <c r="AE1158" s="28">
        <v>98.182000000000002</v>
      </c>
      <c r="AF1158" s="28">
        <v>442</v>
      </c>
      <c r="AG1158" s="28">
        <v>388</v>
      </c>
      <c r="AH1158" s="28" t="str">
        <f t="shared" si="24"/>
        <v>Negative</v>
      </c>
      <c r="AI1158" s="36">
        <v>1.54E-20</v>
      </c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28"/>
      <c r="CB1158" s="28"/>
      <c r="CC1158" s="28"/>
      <c r="CD1158" s="28"/>
      <c r="CE1158" s="28"/>
      <c r="CF1158" s="28"/>
      <c r="CG1158" s="28"/>
      <c r="CH1158" s="28"/>
      <c r="CI1158" s="28"/>
    </row>
    <row r="1159" spans="2:87" x14ac:dyDescent="0.15">
      <c r="B1159" s="11">
        <v>30</v>
      </c>
      <c r="D1159" s="2"/>
      <c r="E1159" s="11"/>
      <c r="G1159" s="2"/>
      <c r="H1159" s="2"/>
      <c r="I1159" s="13"/>
      <c r="J1159" s="13"/>
      <c r="K1159" s="13"/>
      <c r="L1159" s="13"/>
      <c r="M1159" s="28"/>
      <c r="N1159" s="13"/>
      <c r="O1159" s="13"/>
      <c r="P1159" s="13"/>
      <c r="Q1159" s="13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 t="s">
        <v>4537</v>
      </c>
      <c r="AB1159" s="28">
        <v>425</v>
      </c>
      <c r="AC1159" s="28" t="s">
        <v>35</v>
      </c>
      <c r="AD1159" s="28">
        <v>2689</v>
      </c>
      <c r="AE1159" s="28">
        <v>95.311999999999998</v>
      </c>
      <c r="AF1159" s="28">
        <v>1411</v>
      </c>
      <c r="AG1159" s="28">
        <v>1474</v>
      </c>
      <c r="AH1159" s="28" t="str">
        <f t="shared" si="24"/>
        <v>Positive</v>
      </c>
      <c r="AI1159" s="36">
        <v>4.8099999999999997E-22</v>
      </c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</row>
    <row r="1160" spans="2:87" x14ac:dyDescent="0.15">
      <c r="B1160" s="11">
        <v>30</v>
      </c>
      <c r="D1160" s="2"/>
      <c r="E1160" s="11"/>
      <c r="G1160" s="2"/>
      <c r="H1160" s="2"/>
      <c r="I1160" s="13"/>
      <c r="J1160" s="13"/>
      <c r="K1160" s="13"/>
      <c r="L1160" s="13"/>
      <c r="M1160" s="28"/>
      <c r="N1160" s="13"/>
      <c r="O1160" s="13"/>
      <c r="P1160" s="13"/>
      <c r="Q1160" s="13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 t="s">
        <v>4538</v>
      </c>
      <c r="AB1160" s="28">
        <v>222</v>
      </c>
      <c r="AC1160" s="28" t="s">
        <v>35</v>
      </c>
      <c r="AD1160" s="28">
        <v>2689</v>
      </c>
      <c r="AE1160" s="28">
        <v>97.221999999999994</v>
      </c>
      <c r="AF1160" s="28">
        <v>1283</v>
      </c>
      <c r="AG1160" s="28">
        <v>1354</v>
      </c>
      <c r="AH1160" s="28" t="str">
        <f t="shared" si="24"/>
        <v>Positive</v>
      </c>
      <c r="AI1160" s="36">
        <v>1.83E-28</v>
      </c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</row>
    <row r="1161" spans="2:87" x14ac:dyDescent="0.15">
      <c r="B1161" s="11">
        <v>30</v>
      </c>
      <c r="D1161" s="2"/>
      <c r="E1161" s="11"/>
      <c r="G1161" s="2"/>
      <c r="H1161" s="2"/>
      <c r="I1161" s="13"/>
      <c r="J1161" s="13"/>
      <c r="K1161" s="13"/>
      <c r="L1161" s="13"/>
      <c r="M1161" s="28"/>
      <c r="N1161" s="13"/>
      <c r="O1161" s="13"/>
      <c r="P1161" s="13"/>
      <c r="Q1161" s="13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 t="s">
        <v>773</v>
      </c>
      <c r="AB1161" s="28">
        <v>247</v>
      </c>
      <c r="AC1161" s="28" t="s">
        <v>35</v>
      </c>
      <c r="AD1161" s="28">
        <v>2689</v>
      </c>
      <c r="AE1161" s="28">
        <v>98.182000000000002</v>
      </c>
      <c r="AF1161" s="28">
        <v>1328</v>
      </c>
      <c r="AG1161" s="28">
        <v>1274</v>
      </c>
      <c r="AH1161" s="28" t="str">
        <f t="shared" si="24"/>
        <v>Negative</v>
      </c>
      <c r="AI1161" s="36">
        <v>1.25E-20</v>
      </c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</row>
    <row r="1162" spans="2:87" x14ac:dyDescent="0.15">
      <c r="B1162" s="11">
        <v>30</v>
      </c>
      <c r="D1162" s="2"/>
      <c r="E1162" s="11"/>
      <c r="G1162" s="2"/>
      <c r="H1162" s="2"/>
      <c r="I1162" s="13"/>
      <c r="J1162" s="13"/>
      <c r="K1162" s="13"/>
      <c r="L1162" s="13"/>
      <c r="M1162" s="28"/>
      <c r="N1162" s="13"/>
      <c r="O1162" s="13"/>
      <c r="P1162" s="13"/>
      <c r="Q1162" s="13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 t="s">
        <v>4539</v>
      </c>
      <c r="AB1162" s="28">
        <v>275</v>
      </c>
      <c r="AC1162" s="28" t="s">
        <v>35</v>
      </c>
      <c r="AD1162" s="28">
        <v>2689</v>
      </c>
      <c r="AE1162" s="28">
        <v>93.150999999999996</v>
      </c>
      <c r="AF1162" s="28">
        <v>2453</v>
      </c>
      <c r="AG1162" s="28">
        <v>2524</v>
      </c>
      <c r="AH1162" s="28" t="str">
        <f t="shared" si="24"/>
        <v>Positive</v>
      </c>
      <c r="AI1162" s="36">
        <v>2.3299999999999999E-23</v>
      </c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  <c r="BP1162" s="28"/>
      <c r="BQ1162" s="28"/>
      <c r="BR1162" s="28"/>
      <c r="BS1162" s="28"/>
      <c r="BT1162" s="28"/>
      <c r="BU1162" s="28"/>
      <c r="BV1162" s="28"/>
      <c r="BW1162" s="28"/>
      <c r="BX1162" s="28"/>
      <c r="BY1162" s="28"/>
      <c r="BZ1162" s="28"/>
      <c r="CA1162" s="28"/>
      <c r="CB1162" s="28"/>
      <c r="CC1162" s="28"/>
      <c r="CD1162" s="28"/>
      <c r="CE1162" s="28"/>
      <c r="CF1162" s="28"/>
      <c r="CG1162" s="28"/>
      <c r="CH1162" s="28"/>
      <c r="CI1162" s="28"/>
    </row>
    <row r="1163" spans="2:87" x14ac:dyDescent="0.15">
      <c r="B1163" s="11">
        <v>30</v>
      </c>
      <c r="D1163" s="2"/>
      <c r="E1163" s="11"/>
      <c r="G1163" s="2"/>
      <c r="H1163" s="2"/>
      <c r="I1163" s="13"/>
      <c r="J1163" s="13"/>
      <c r="K1163" s="13"/>
      <c r="L1163" s="13"/>
      <c r="M1163" s="28"/>
      <c r="N1163" s="13"/>
      <c r="O1163" s="13"/>
      <c r="P1163" s="13"/>
      <c r="Q1163" s="13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 t="s">
        <v>4540</v>
      </c>
      <c r="AB1163" s="28">
        <v>552</v>
      </c>
      <c r="AC1163" s="28" t="s">
        <v>35</v>
      </c>
      <c r="AD1163" s="28">
        <v>2689</v>
      </c>
      <c r="AE1163" s="28">
        <v>100</v>
      </c>
      <c r="AF1163" s="28">
        <v>1303</v>
      </c>
      <c r="AG1163" s="28">
        <v>1176</v>
      </c>
      <c r="AH1163" s="28" t="str">
        <f t="shared" si="24"/>
        <v>Negative</v>
      </c>
      <c r="AI1163" s="36">
        <v>1.6599999999999999E-62</v>
      </c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</row>
    <row r="1164" spans="2:87" x14ac:dyDescent="0.15">
      <c r="B1164" s="11">
        <v>30</v>
      </c>
      <c r="D1164" s="2"/>
      <c r="E1164" s="11"/>
      <c r="G1164" s="2"/>
      <c r="H1164" s="2"/>
      <c r="I1164" s="13"/>
      <c r="J1164" s="13"/>
      <c r="K1164" s="13"/>
      <c r="L1164" s="13"/>
      <c r="M1164" s="28"/>
      <c r="N1164" s="13"/>
      <c r="O1164" s="13"/>
      <c r="P1164" s="13"/>
      <c r="Q1164" s="13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 t="s">
        <v>4541</v>
      </c>
      <c r="AB1164" s="28">
        <v>245</v>
      </c>
      <c r="AC1164" s="28" t="s">
        <v>35</v>
      </c>
      <c r="AD1164" s="28">
        <v>2689</v>
      </c>
      <c r="AE1164" s="28">
        <v>100</v>
      </c>
      <c r="AF1164" s="28">
        <v>1578</v>
      </c>
      <c r="AG1164" s="28">
        <v>1612</v>
      </c>
      <c r="AH1164" s="28" t="str">
        <f t="shared" si="24"/>
        <v>Positive</v>
      </c>
      <c r="AI1164" s="36">
        <v>3.4899999999999997E-11</v>
      </c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</row>
    <row r="1165" spans="2:87" x14ac:dyDescent="0.15">
      <c r="B1165" s="11">
        <v>30</v>
      </c>
      <c r="D1165" s="2"/>
      <c r="E1165" s="11"/>
      <c r="G1165" s="2"/>
      <c r="H1165" s="2"/>
      <c r="I1165" s="13"/>
      <c r="J1165" s="13"/>
      <c r="K1165" s="13"/>
      <c r="L1165" s="13"/>
      <c r="M1165" s="28"/>
      <c r="N1165" s="13"/>
      <c r="O1165" s="13"/>
      <c r="P1165" s="13"/>
      <c r="Q1165" s="13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 t="s">
        <v>4542</v>
      </c>
      <c r="AB1165" s="28">
        <v>276</v>
      </c>
      <c r="AC1165" s="28" t="s">
        <v>35</v>
      </c>
      <c r="AD1165" s="28">
        <v>2689</v>
      </c>
      <c r="AE1165" s="28">
        <v>96.491</v>
      </c>
      <c r="AF1165" s="28">
        <v>1297</v>
      </c>
      <c r="AG1165" s="28">
        <v>1353</v>
      </c>
      <c r="AH1165" s="28" t="str">
        <f t="shared" si="24"/>
        <v>Positive</v>
      </c>
      <c r="AI1165" s="36">
        <v>5.0699999999999998E-20</v>
      </c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</row>
    <row r="1166" spans="2:87" x14ac:dyDescent="0.15">
      <c r="B1166" s="11">
        <v>30</v>
      </c>
      <c r="D1166" s="2"/>
      <c r="E1166" s="11"/>
      <c r="G1166" s="2"/>
      <c r="H1166" s="2"/>
      <c r="I1166" s="13"/>
      <c r="J1166" s="13"/>
      <c r="K1166" s="13"/>
      <c r="L1166" s="13"/>
      <c r="M1166" s="28"/>
      <c r="N1166" s="13"/>
      <c r="O1166" s="13"/>
      <c r="P1166" s="13"/>
      <c r="Q1166" s="13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 t="s">
        <v>4543</v>
      </c>
      <c r="AB1166" s="28">
        <v>233</v>
      </c>
      <c r="AC1166" s="28" t="s">
        <v>35</v>
      </c>
      <c r="AD1166" s="28">
        <v>2689</v>
      </c>
      <c r="AE1166" s="28">
        <v>100</v>
      </c>
      <c r="AF1166" s="28">
        <v>1308</v>
      </c>
      <c r="AG1166" s="28">
        <v>1337</v>
      </c>
      <c r="AH1166" s="28" t="str">
        <f t="shared" si="24"/>
        <v>Positive</v>
      </c>
      <c r="AI1166" s="36">
        <v>1.99E-8</v>
      </c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28"/>
      <c r="CB1166" s="28"/>
      <c r="CC1166" s="28"/>
      <c r="CD1166" s="28"/>
      <c r="CE1166" s="28"/>
      <c r="CF1166" s="28"/>
      <c r="CG1166" s="28"/>
      <c r="CH1166" s="28"/>
      <c r="CI1166" s="28"/>
    </row>
    <row r="1167" spans="2:87" x14ac:dyDescent="0.15">
      <c r="B1167" s="11">
        <v>30</v>
      </c>
      <c r="D1167" s="2"/>
      <c r="E1167" s="11"/>
      <c r="G1167" s="2"/>
      <c r="H1167" s="2"/>
      <c r="I1167" s="13"/>
      <c r="J1167" s="13"/>
      <c r="K1167" s="13"/>
      <c r="L1167" s="13"/>
      <c r="M1167" s="28"/>
      <c r="N1167" s="13"/>
      <c r="O1167" s="13"/>
      <c r="P1167" s="13"/>
      <c r="Q1167" s="13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 t="s">
        <v>4544</v>
      </c>
      <c r="AB1167" s="28">
        <v>277</v>
      </c>
      <c r="AC1167" s="28" t="s">
        <v>35</v>
      </c>
      <c r="AD1167" s="28">
        <v>2689</v>
      </c>
      <c r="AE1167" s="28">
        <v>97.872</v>
      </c>
      <c r="AF1167" s="28">
        <v>1315</v>
      </c>
      <c r="AG1167" s="28">
        <v>1408</v>
      </c>
      <c r="AH1167" s="28" t="str">
        <f t="shared" si="24"/>
        <v>Positive</v>
      </c>
      <c r="AI1167" s="36">
        <v>1.38E-40</v>
      </c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  <c r="BV1167" s="28"/>
      <c r="BW1167" s="28"/>
      <c r="BX1167" s="28"/>
      <c r="BY1167" s="28"/>
      <c r="BZ1167" s="28"/>
      <c r="CA1167" s="28"/>
      <c r="CB1167" s="28"/>
      <c r="CC1167" s="28"/>
      <c r="CD1167" s="28"/>
      <c r="CE1167" s="28"/>
      <c r="CF1167" s="28"/>
      <c r="CG1167" s="28"/>
      <c r="CH1167" s="28"/>
      <c r="CI1167" s="28"/>
    </row>
    <row r="1168" spans="2:87" x14ac:dyDescent="0.15">
      <c r="B1168" s="11">
        <v>30</v>
      </c>
      <c r="D1168" s="2"/>
      <c r="E1168" s="11"/>
      <c r="G1168" s="2"/>
      <c r="H1168" s="2"/>
      <c r="I1168" s="13"/>
      <c r="J1168" s="13"/>
      <c r="K1168" s="13"/>
      <c r="L1168" s="13"/>
      <c r="M1168" s="28"/>
      <c r="N1168" s="13"/>
      <c r="O1168" s="13"/>
      <c r="P1168" s="13"/>
      <c r="Q1168" s="13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 t="s">
        <v>4545</v>
      </c>
      <c r="AB1168" s="28">
        <v>300</v>
      </c>
      <c r="AC1168" s="28" t="s">
        <v>35</v>
      </c>
      <c r="AD1168" s="28">
        <v>2689</v>
      </c>
      <c r="AE1168" s="28">
        <v>100</v>
      </c>
      <c r="AF1168" s="28">
        <v>2642</v>
      </c>
      <c r="AG1168" s="28">
        <v>2679</v>
      </c>
      <c r="AH1168" s="28" t="str">
        <f t="shared" si="24"/>
        <v>Positive</v>
      </c>
      <c r="AI1168" s="36">
        <v>9.3499999999999995E-13</v>
      </c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28"/>
      <c r="CB1168" s="28"/>
      <c r="CC1168" s="28"/>
      <c r="CD1168" s="28"/>
      <c r="CE1168" s="28"/>
      <c r="CF1168" s="28"/>
      <c r="CG1168" s="28"/>
      <c r="CH1168" s="28"/>
      <c r="CI1168" s="28"/>
    </row>
    <row r="1169" spans="2:87" x14ac:dyDescent="0.15">
      <c r="B1169" s="11">
        <v>30</v>
      </c>
      <c r="D1169" s="2"/>
      <c r="E1169" s="11"/>
      <c r="G1169" s="2"/>
      <c r="H1169" s="2"/>
      <c r="I1169" s="13"/>
      <c r="J1169" s="13"/>
      <c r="K1169" s="13"/>
      <c r="L1169" s="13"/>
      <c r="M1169" s="28"/>
      <c r="N1169" s="13"/>
      <c r="O1169" s="13"/>
      <c r="P1169" s="13"/>
      <c r="Q1169" s="13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 t="s">
        <v>4546</v>
      </c>
      <c r="AB1169" s="28">
        <v>299</v>
      </c>
      <c r="AC1169" s="28" t="s">
        <v>35</v>
      </c>
      <c r="AD1169" s="28">
        <v>2689</v>
      </c>
      <c r="AE1169" s="28">
        <v>100</v>
      </c>
      <c r="AF1169" s="28">
        <v>1886</v>
      </c>
      <c r="AG1169" s="28">
        <v>1948</v>
      </c>
      <c r="AH1169" s="28" t="str">
        <f t="shared" si="24"/>
        <v>Positive</v>
      </c>
      <c r="AI1169" s="36">
        <v>1.18E-26</v>
      </c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</row>
    <row r="1170" spans="2:87" x14ac:dyDescent="0.15">
      <c r="B1170" s="11">
        <v>30</v>
      </c>
      <c r="D1170" s="2"/>
      <c r="E1170" s="11"/>
      <c r="G1170" s="2"/>
      <c r="H1170" s="2"/>
      <c r="I1170" s="13"/>
      <c r="J1170" s="13"/>
      <c r="K1170" s="13"/>
      <c r="L1170" s="13"/>
      <c r="M1170" s="28"/>
      <c r="N1170" s="13"/>
      <c r="O1170" s="13"/>
      <c r="P1170" s="13"/>
      <c r="Q1170" s="13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 t="s">
        <v>2488</v>
      </c>
      <c r="AB1170" s="28">
        <v>206</v>
      </c>
      <c r="AC1170" s="28" t="s">
        <v>35</v>
      </c>
      <c r="AD1170" s="28">
        <v>2689</v>
      </c>
      <c r="AE1170" s="28">
        <v>100</v>
      </c>
      <c r="AF1170" s="28">
        <v>405</v>
      </c>
      <c r="AG1170" s="28">
        <v>376</v>
      </c>
      <c r="AH1170" s="28" t="str">
        <f t="shared" si="24"/>
        <v>Negative</v>
      </c>
      <c r="AI1170" s="36">
        <v>1.7299999999999999E-8</v>
      </c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</row>
    <row r="1171" spans="2:87" x14ac:dyDescent="0.15">
      <c r="B1171" s="11">
        <v>30</v>
      </c>
      <c r="D1171" s="2"/>
      <c r="E1171" s="11"/>
      <c r="G1171" s="2"/>
      <c r="H1171" s="2"/>
      <c r="I1171" s="13"/>
      <c r="J1171" s="13"/>
      <c r="K1171" s="13"/>
      <c r="L1171" s="13"/>
      <c r="M1171" s="28"/>
      <c r="N1171" s="13"/>
      <c r="O1171" s="13"/>
      <c r="P1171" s="13"/>
      <c r="Q1171" s="13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 t="s">
        <v>4547</v>
      </c>
      <c r="AB1171" s="28">
        <v>335</v>
      </c>
      <c r="AC1171" s="28" t="s">
        <v>35</v>
      </c>
      <c r="AD1171" s="28">
        <v>2689</v>
      </c>
      <c r="AE1171" s="28">
        <v>100</v>
      </c>
      <c r="AF1171" s="28">
        <v>402</v>
      </c>
      <c r="AG1171" s="28">
        <v>490</v>
      </c>
      <c r="AH1171" s="28" t="str">
        <f t="shared" si="24"/>
        <v>Positive</v>
      </c>
      <c r="AI1171" s="36">
        <v>4.7000000000000003E-41</v>
      </c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  <c r="BV1171" s="28"/>
      <c r="BW1171" s="28"/>
      <c r="BX1171" s="28"/>
      <c r="BY1171" s="28"/>
      <c r="BZ1171" s="28"/>
      <c r="CA1171" s="28"/>
      <c r="CB1171" s="28"/>
      <c r="CC1171" s="28"/>
      <c r="CD1171" s="28"/>
      <c r="CE1171" s="28"/>
      <c r="CF1171" s="28"/>
      <c r="CG1171" s="28"/>
      <c r="CH1171" s="28"/>
      <c r="CI1171" s="28"/>
    </row>
    <row r="1172" spans="2:87" x14ac:dyDescent="0.15">
      <c r="B1172" s="11">
        <v>30</v>
      </c>
      <c r="D1172" s="2"/>
      <c r="E1172" s="11"/>
      <c r="G1172" s="2"/>
      <c r="H1172" s="2"/>
      <c r="I1172" s="13"/>
      <c r="J1172" s="13"/>
      <c r="K1172" s="13"/>
      <c r="L1172" s="13"/>
      <c r="M1172" s="28"/>
      <c r="N1172" s="13"/>
      <c r="O1172" s="13"/>
      <c r="P1172" s="13"/>
      <c r="Q1172" s="13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 t="s">
        <v>4548</v>
      </c>
      <c r="AB1172" s="28">
        <v>293</v>
      </c>
      <c r="AC1172" s="28" t="s">
        <v>35</v>
      </c>
      <c r="AD1172" s="28">
        <v>2689</v>
      </c>
      <c r="AE1172" s="28">
        <v>96.296000000000006</v>
      </c>
      <c r="AF1172" s="28">
        <v>1285</v>
      </c>
      <c r="AG1172" s="28">
        <v>1338</v>
      </c>
      <c r="AH1172" s="28" t="str">
        <f t="shared" si="24"/>
        <v>Positive</v>
      </c>
      <c r="AI1172" s="36">
        <v>9.0500000000000004E-18</v>
      </c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28"/>
      <c r="CB1172" s="28"/>
      <c r="CC1172" s="28"/>
      <c r="CD1172" s="28"/>
      <c r="CE1172" s="28"/>
      <c r="CF1172" s="28"/>
      <c r="CG1172" s="28"/>
      <c r="CH1172" s="28"/>
      <c r="CI1172" s="28"/>
    </row>
    <row r="1173" spans="2:87" x14ac:dyDescent="0.15">
      <c r="B1173" s="11">
        <v>30</v>
      </c>
      <c r="D1173" s="2"/>
      <c r="E1173" s="11"/>
      <c r="G1173" s="2"/>
      <c r="H1173" s="2"/>
      <c r="I1173" s="13"/>
      <c r="J1173" s="13"/>
      <c r="K1173" s="13"/>
      <c r="L1173" s="13"/>
      <c r="M1173" s="28"/>
      <c r="N1173" s="13"/>
      <c r="O1173" s="13"/>
      <c r="P1173" s="13"/>
      <c r="Q1173" s="13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 t="s">
        <v>4549</v>
      </c>
      <c r="AB1173" s="28">
        <v>381</v>
      </c>
      <c r="AC1173" s="28" t="s">
        <v>35</v>
      </c>
      <c r="AD1173" s="28">
        <v>2689</v>
      </c>
      <c r="AE1173" s="28">
        <v>98.213999999999999</v>
      </c>
      <c r="AF1173" s="28">
        <v>1284</v>
      </c>
      <c r="AG1173" s="28">
        <v>1339</v>
      </c>
      <c r="AH1173" s="28" t="str">
        <f t="shared" si="24"/>
        <v>Positive</v>
      </c>
      <c r="AI1173" s="36">
        <v>5.54E-21</v>
      </c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  <c r="BP1173" s="28"/>
      <c r="BQ1173" s="28"/>
      <c r="BR1173" s="28"/>
      <c r="BS1173" s="28"/>
      <c r="BT1173" s="28"/>
      <c r="BU1173" s="28"/>
      <c r="BV1173" s="28"/>
      <c r="BW1173" s="28"/>
      <c r="BX1173" s="28"/>
      <c r="BY1173" s="28"/>
      <c r="BZ1173" s="28"/>
      <c r="CA1173" s="28"/>
      <c r="CB1173" s="28"/>
      <c r="CC1173" s="28"/>
      <c r="CD1173" s="28"/>
      <c r="CE1173" s="28"/>
      <c r="CF1173" s="28"/>
      <c r="CG1173" s="28"/>
      <c r="CH1173" s="28"/>
      <c r="CI1173" s="28"/>
    </row>
    <row r="1174" spans="2:87" x14ac:dyDescent="0.15">
      <c r="B1174" s="11">
        <v>30</v>
      </c>
      <c r="D1174" s="2"/>
      <c r="E1174" s="11"/>
      <c r="G1174" s="2"/>
      <c r="H1174" s="2"/>
      <c r="I1174" s="13"/>
      <c r="J1174" s="13"/>
      <c r="K1174" s="13"/>
      <c r="L1174" s="13"/>
      <c r="M1174" s="28"/>
      <c r="N1174" s="13"/>
      <c r="O1174" s="13"/>
      <c r="P1174" s="13"/>
      <c r="Q1174" s="13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 t="s">
        <v>4550</v>
      </c>
      <c r="AB1174" s="28">
        <v>271</v>
      </c>
      <c r="AC1174" s="28" t="s">
        <v>35</v>
      </c>
      <c r="AD1174" s="28">
        <v>2689</v>
      </c>
      <c r="AE1174" s="28">
        <v>90.540999999999997</v>
      </c>
      <c r="AF1174" s="28">
        <v>1275</v>
      </c>
      <c r="AG1174" s="28">
        <v>1348</v>
      </c>
      <c r="AH1174" s="28" t="str">
        <f t="shared" si="24"/>
        <v>Positive</v>
      </c>
      <c r="AI1174" s="36">
        <v>3.84E-21</v>
      </c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  <c r="BP1174" s="28"/>
      <c r="BQ1174" s="28"/>
      <c r="BR1174" s="28"/>
      <c r="BS1174" s="28"/>
      <c r="BT1174" s="28"/>
      <c r="BU1174" s="28"/>
      <c r="BV1174" s="28"/>
      <c r="BW1174" s="28"/>
      <c r="BX1174" s="28"/>
      <c r="BY1174" s="28"/>
      <c r="BZ1174" s="28"/>
      <c r="CA1174" s="28"/>
      <c r="CB1174" s="28"/>
      <c r="CC1174" s="28"/>
      <c r="CD1174" s="28"/>
      <c r="CE1174" s="28"/>
      <c r="CF1174" s="28"/>
      <c r="CG1174" s="28"/>
      <c r="CH1174" s="28"/>
      <c r="CI1174" s="28"/>
    </row>
    <row r="1175" spans="2:87" x14ac:dyDescent="0.15">
      <c r="B1175" s="11">
        <v>30</v>
      </c>
      <c r="D1175" s="2"/>
      <c r="E1175" s="11"/>
      <c r="G1175" s="2"/>
      <c r="H1175" s="2"/>
      <c r="I1175" s="13"/>
      <c r="J1175" s="13"/>
      <c r="K1175" s="13"/>
      <c r="L1175" s="13"/>
      <c r="M1175" s="28"/>
      <c r="N1175" s="13"/>
      <c r="O1175" s="13"/>
      <c r="P1175" s="13"/>
      <c r="Q1175" s="13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 t="s">
        <v>4551</v>
      </c>
      <c r="AB1175" s="28">
        <v>291</v>
      </c>
      <c r="AC1175" s="28" t="s">
        <v>35</v>
      </c>
      <c r="AD1175" s="28">
        <v>2689</v>
      </c>
      <c r="AE1175" s="28">
        <v>97.959000000000003</v>
      </c>
      <c r="AF1175" s="28">
        <v>1353</v>
      </c>
      <c r="AG1175" s="28">
        <v>1305</v>
      </c>
      <c r="AH1175" s="28" t="str">
        <f t="shared" si="24"/>
        <v>Negative</v>
      </c>
      <c r="AI1175" s="36">
        <v>3.2300000000000002E-17</v>
      </c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  <c r="BV1175" s="28"/>
      <c r="BW1175" s="28"/>
      <c r="BX1175" s="28"/>
      <c r="BY1175" s="28"/>
      <c r="BZ1175" s="28"/>
      <c r="CA1175" s="28"/>
      <c r="CB1175" s="28"/>
      <c r="CC1175" s="28"/>
      <c r="CD1175" s="28"/>
      <c r="CE1175" s="28"/>
      <c r="CF1175" s="28"/>
      <c r="CG1175" s="28"/>
      <c r="CH1175" s="28"/>
      <c r="CI1175" s="28"/>
    </row>
    <row r="1176" spans="2:87" x14ac:dyDescent="0.15">
      <c r="B1176" s="11">
        <v>30</v>
      </c>
      <c r="D1176" s="2"/>
      <c r="E1176" s="11"/>
      <c r="G1176" s="2"/>
      <c r="H1176" s="2"/>
      <c r="I1176" s="13"/>
      <c r="J1176" s="13"/>
      <c r="K1176" s="13"/>
      <c r="L1176" s="13"/>
      <c r="M1176" s="28"/>
      <c r="N1176" s="13"/>
      <c r="O1176" s="13"/>
      <c r="P1176" s="13"/>
      <c r="Q1176" s="13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 t="s">
        <v>4552</v>
      </c>
      <c r="AB1176" s="28">
        <v>245</v>
      </c>
      <c r="AC1176" s="28" t="s">
        <v>35</v>
      </c>
      <c r="AD1176" s="28">
        <v>2689</v>
      </c>
      <c r="AE1176" s="28">
        <v>95.555999999999997</v>
      </c>
      <c r="AF1176" s="28">
        <v>1299</v>
      </c>
      <c r="AG1176" s="28">
        <v>1343</v>
      </c>
      <c r="AH1176" s="28" t="str">
        <f t="shared" si="24"/>
        <v>Positive</v>
      </c>
      <c r="AI1176" s="36">
        <v>2.0899999999999999E-13</v>
      </c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/>
      <c r="BP1176" s="28"/>
      <c r="BQ1176" s="28"/>
      <c r="BR1176" s="28"/>
      <c r="BS1176" s="28"/>
      <c r="BT1176" s="28"/>
      <c r="BU1176" s="28"/>
      <c r="BV1176" s="28"/>
      <c r="BW1176" s="28"/>
      <c r="BX1176" s="28"/>
      <c r="BY1176" s="28"/>
      <c r="BZ1176" s="28"/>
      <c r="CA1176" s="28"/>
      <c r="CB1176" s="28"/>
      <c r="CC1176" s="28"/>
      <c r="CD1176" s="28"/>
      <c r="CE1176" s="28"/>
      <c r="CF1176" s="28"/>
      <c r="CG1176" s="28"/>
      <c r="CH1176" s="28"/>
      <c r="CI1176" s="28"/>
    </row>
    <row r="1177" spans="2:87" x14ac:dyDescent="0.15">
      <c r="B1177" s="11">
        <v>30</v>
      </c>
      <c r="D1177" s="2"/>
      <c r="E1177" s="11"/>
      <c r="G1177" s="2"/>
      <c r="H1177" s="2"/>
      <c r="I1177" s="13"/>
      <c r="J1177" s="13"/>
      <c r="K1177" s="13"/>
      <c r="L1177" s="13"/>
      <c r="M1177" s="28"/>
      <c r="N1177" s="13"/>
      <c r="O1177" s="13"/>
      <c r="P1177" s="13"/>
      <c r="Q1177" s="13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 t="s">
        <v>4553</v>
      </c>
      <c r="AB1177" s="28">
        <v>368</v>
      </c>
      <c r="AC1177" s="28" t="s">
        <v>35</v>
      </c>
      <c r="AD1177" s="28">
        <v>2689</v>
      </c>
      <c r="AE1177" s="28">
        <v>98.81</v>
      </c>
      <c r="AF1177" s="28">
        <v>1233</v>
      </c>
      <c r="AG1177" s="28">
        <v>1316</v>
      </c>
      <c r="AH1177" s="28" t="str">
        <f t="shared" si="24"/>
        <v>Positive</v>
      </c>
      <c r="AI1177" s="36">
        <v>1.4500000000000001E-36</v>
      </c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</row>
    <row r="1178" spans="2:87" x14ac:dyDescent="0.15">
      <c r="B1178" s="11">
        <v>30</v>
      </c>
      <c r="D1178" s="2"/>
      <c r="E1178" s="11"/>
      <c r="G1178" s="2"/>
      <c r="H1178" s="2"/>
      <c r="I1178" s="13"/>
      <c r="J1178" s="13"/>
      <c r="K1178" s="13"/>
      <c r="L1178" s="13"/>
      <c r="M1178" s="28"/>
      <c r="N1178" s="13"/>
      <c r="O1178" s="13"/>
      <c r="P1178" s="13"/>
      <c r="Q1178" s="13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 t="s">
        <v>4554</v>
      </c>
      <c r="AB1178" s="28">
        <v>250</v>
      </c>
      <c r="AC1178" s="28" t="s">
        <v>35</v>
      </c>
      <c r="AD1178" s="28">
        <v>2689</v>
      </c>
      <c r="AE1178" s="28">
        <v>98.888999999999996</v>
      </c>
      <c r="AF1178" s="28">
        <v>1620</v>
      </c>
      <c r="AG1178" s="28">
        <v>1531</v>
      </c>
      <c r="AH1178" s="28" t="str">
        <f t="shared" si="24"/>
        <v>Negative</v>
      </c>
      <c r="AI1178" s="36">
        <v>4.42E-40</v>
      </c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</row>
    <row r="1179" spans="2:87" x14ac:dyDescent="0.15">
      <c r="B1179" s="11">
        <v>30</v>
      </c>
      <c r="D1179" s="2"/>
      <c r="E1179" s="11"/>
      <c r="G1179" s="2"/>
      <c r="H1179" s="2"/>
      <c r="I1179" s="13"/>
      <c r="J1179" s="13"/>
      <c r="K1179" s="13"/>
      <c r="L1179" s="13"/>
      <c r="M1179" s="28"/>
      <c r="N1179" s="13"/>
      <c r="O1179" s="13"/>
      <c r="P1179" s="13"/>
      <c r="Q1179" s="13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 t="s">
        <v>4555</v>
      </c>
      <c r="AB1179" s="28">
        <v>294</v>
      </c>
      <c r="AC1179" s="28" t="s">
        <v>35</v>
      </c>
      <c r="AD1179" s="28">
        <v>2689</v>
      </c>
      <c r="AE1179" s="28">
        <v>99.144999999999996</v>
      </c>
      <c r="AF1179" s="28">
        <v>228</v>
      </c>
      <c r="AG1179" s="28">
        <v>344</v>
      </c>
      <c r="AH1179" s="28" t="str">
        <f t="shared" si="24"/>
        <v>Positive</v>
      </c>
      <c r="AI1179" s="36">
        <v>5.17E-55</v>
      </c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  <c r="BV1179" s="28"/>
      <c r="BW1179" s="28"/>
      <c r="BX1179" s="28"/>
      <c r="BY1179" s="28"/>
      <c r="BZ1179" s="28"/>
      <c r="CA1179" s="28"/>
      <c r="CB1179" s="28"/>
      <c r="CC1179" s="28"/>
      <c r="CD1179" s="28"/>
      <c r="CE1179" s="28"/>
      <c r="CF1179" s="28"/>
      <c r="CG1179" s="28"/>
      <c r="CH1179" s="28"/>
      <c r="CI1179" s="28"/>
    </row>
    <row r="1180" spans="2:87" x14ac:dyDescent="0.15">
      <c r="B1180" s="11">
        <v>30</v>
      </c>
      <c r="D1180" s="2"/>
      <c r="E1180" s="11"/>
      <c r="G1180" s="2"/>
      <c r="H1180" s="2"/>
      <c r="I1180" s="13"/>
      <c r="J1180" s="13"/>
      <c r="K1180" s="13"/>
      <c r="L1180" s="13"/>
      <c r="M1180" s="28"/>
      <c r="N1180" s="13"/>
      <c r="O1180" s="13"/>
      <c r="P1180" s="13"/>
      <c r="Q1180" s="13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 t="s">
        <v>4556</v>
      </c>
      <c r="AB1180" s="28">
        <v>299</v>
      </c>
      <c r="AC1180" s="28" t="s">
        <v>35</v>
      </c>
      <c r="AD1180" s="28">
        <v>2689</v>
      </c>
      <c r="AE1180" s="28">
        <v>97.26</v>
      </c>
      <c r="AF1180" s="28">
        <v>1354</v>
      </c>
      <c r="AG1180" s="28">
        <v>1282</v>
      </c>
      <c r="AH1180" s="28" t="str">
        <f t="shared" si="24"/>
        <v>Negative</v>
      </c>
      <c r="AI1180" s="36">
        <v>7.0500000000000003E-29</v>
      </c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/>
      <c r="BP1180" s="28"/>
      <c r="BQ1180" s="28"/>
      <c r="BR1180" s="28"/>
      <c r="BS1180" s="28"/>
      <c r="BT1180" s="28"/>
      <c r="BU1180" s="28"/>
      <c r="BV1180" s="28"/>
      <c r="BW1180" s="28"/>
      <c r="BX1180" s="28"/>
      <c r="BY1180" s="28"/>
      <c r="BZ1180" s="28"/>
      <c r="CA1180" s="28"/>
      <c r="CB1180" s="28"/>
      <c r="CC1180" s="28"/>
      <c r="CD1180" s="28"/>
      <c r="CE1180" s="28"/>
      <c r="CF1180" s="28"/>
      <c r="CG1180" s="28"/>
      <c r="CH1180" s="28"/>
      <c r="CI1180" s="28"/>
    </row>
    <row r="1181" spans="2:87" x14ac:dyDescent="0.15">
      <c r="B1181" s="11">
        <v>30</v>
      </c>
      <c r="D1181" s="2"/>
      <c r="E1181" s="11"/>
      <c r="G1181" s="2"/>
      <c r="H1181" s="2"/>
      <c r="I1181" s="13"/>
      <c r="J1181" s="13"/>
      <c r="K1181" s="13"/>
      <c r="L1181" s="13"/>
      <c r="M1181" s="28"/>
      <c r="N1181" s="13"/>
      <c r="O1181" s="13"/>
      <c r="P1181" s="13"/>
      <c r="Q1181" s="13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 t="s">
        <v>4557</v>
      </c>
      <c r="AB1181" s="28">
        <v>311</v>
      </c>
      <c r="AC1181" s="28" t="s">
        <v>35</v>
      </c>
      <c r="AD1181" s="28">
        <v>2689</v>
      </c>
      <c r="AE1181" s="28">
        <v>96.35</v>
      </c>
      <c r="AF1181" s="28">
        <v>1330</v>
      </c>
      <c r="AG1181" s="28">
        <v>1195</v>
      </c>
      <c r="AH1181" s="28" t="str">
        <f t="shared" si="24"/>
        <v>Negative</v>
      </c>
      <c r="AI1181" s="36">
        <v>7.0499999999999999E-59</v>
      </c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  <c r="BP1181" s="28"/>
      <c r="BQ1181" s="28"/>
      <c r="BR1181" s="28"/>
      <c r="BS1181" s="28"/>
      <c r="BT1181" s="28"/>
      <c r="BU1181" s="28"/>
      <c r="BV1181" s="28"/>
      <c r="BW1181" s="28"/>
      <c r="BX1181" s="28"/>
      <c r="BY1181" s="28"/>
      <c r="BZ1181" s="28"/>
      <c r="CA1181" s="28"/>
      <c r="CB1181" s="28"/>
      <c r="CC1181" s="28"/>
      <c r="CD1181" s="28"/>
      <c r="CE1181" s="28"/>
      <c r="CF1181" s="28"/>
      <c r="CG1181" s="28"/>
      <c r="CH1181" s="28"/>
      <c r="CI1181" s="28"/>
    </row>
    <row r="1182" spans="2:87" x14ac:dyDescent="0.15">
      <c r="B1182" s="11">
        <v>30</v>
      </c>
      <c r="D1182" s="2"/>
      <c r="E1182" s="11"/>
      <c r="G1182" s="2"/>
      <c r="H1182" s="2"/>
      <c r="I1182" s="13"/>
      <c r="J1182" s="13"/>
      <c r="K1182" s="13"/>
      <c r="L1182" s="13"/>
      <c r="M1182" s="28"/>
      <c r="N1182" s="13"/>
      <c r="O1182" s="13"/>
      <c r="P1182" s="13"/>
      <c r="Q1182" s="13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 t="s">
        <v>4558</v>
      </c>
      <c r="AB1182" s="28">
        <v>261</v>
      </c>
      <c r="AC1182" s="28" t="s">
        <v>35</v>
      </c>
      <c r="AD1182" s="28">
        <v>2689</v>
      </c>
      <c r="AE1182" s="28">
        <v>93.617000000000004</v>
      </c>
      <c r="AF1182" s="28">
        <v>1531</v>
      </c>
      <c r="AG1182" s="28">
        <v>1577</v>
      </c>
      <c r="AH1182" s="28" t="str">
        <f t="shared" si="24"/>
        <v>Positive</v>
      </c>
      <c r="AI1182" s="36">
        <v>2.89E-12</v>
      </c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  <c r="BP1182" s="28"/>
      <c r="BQ1182" s="28"/>
      <c r="BR1182" s="28"/>
      <c r="BS1182" s="28"/>
      <c r="BT1182" s="28"/>
      <c r="BU1182" s="28"/>
      <c r="BV1182" s="28"/>
      <c r="BW1182" s="28"/>
      <c r="BX1182" s="28"/>
      <c r="BY1182" s="28"/>
      <c r="BZ1182" s="28"/>
      <c r="CA1182" s="28"/>
      <c r="CB1182" s="28"/>
      <c r="CC1182" s="28"/>
      <c r="CD1182" s="28"/>
      <c r="CE1182" s="28"/>
      <c r="CF1182" s="28"/>
      <c r="CG1182" s="28"/>
      <c r="CH1182" s="28"/>
      <c r="CI1182" s="28"/>
    </row>
    <row r="1183" spans="2:87" x14ac:dyDescent="0.15">
      <c r="B1183" s="11">
        <v>30</v>
      </c>
      <c r="D1183" s="2"/>
      <c r="E1183" s="11"/>
      <c r="G1183" s="2"/>
      <c r="H1183" s="2"/>
      <c r="I1183" s="13"/>
      <c r="J1183" s="13"/>
      <c r="K1183" s="13"/>
      <c r="L1183" s="13"/>
      <c r="M1183" s="28"/>
      <c r="N1183" s="13"/>
      <c r="O1183" s="13"/>
      <c r="P1183" s="13"/>
      <c r="Q1183" s="13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 t="s">
        <v>4559</v>
      </c>
      <c r="AB1183" s="28">
        <v>311</v>
      </c>
      <c r="AC1183" s="28" t="s">
        <v>35</v>
      </c>
      <c r="AD1183" s="28">
        <v>2689</v>
      </c>
      <c r="AE1183" s="28">
        <v>100</v>
      </c>
      <c r="AF1183" s="28">
        <v>1233</v>
      </c>
      <c r="AG1183" s="28">
        <v>1301</v>
      </c>
      <c r="AH1183" s="28" t="str">
        <f t="shared" si="24"/>
        <v>Positive</v>
      </c>
      <c r="AI1183" s="36">
        <v>5.6900000000000002E-30</v>
      </c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  <c r="BP1183" s="28"/>
      <c r="BQ1183" s="28"/>
      <c r="BR1183" s="28"/>
      <c r="BS1183" s="28"/>
      <c r="BT1183" s="28"/>
      <c r="BU1183" s="28"/>
      <c r="BV1183" s="28"/>
      <c r="BW1183" s="28"/>
      <c r="BX1183" s="28"/>
      <c r="BY1183" s="28"/>
      <c r="BZ1183" s="28"/>
      <c r="CA1183" s="28"/>
      <c r="CB1183" s="28"/>
      <c r="CC1183" s="28"/>
      <c r="CD1183" s="28"/>
      <c r="CE1183" s="28"/>
      <c r="CF1183" s="28"/>
      <c r="CG1183" s="28"/>
      <c r="CH1183" s="28"/>
      <c r="CI1183" s="28"/>
    </row>
    <row r="1184" spans="2:87" x14ac:dyDescent="0.15">
      <c r="B1184" s="11">
        <v>30</v>
      </c>
      <c r="D1184" s="2"/>
      <c r="E1184" s="11"/>
      <c r="G1184" s="2"/>
      <c r="H1184" s="2"/>
      <c r="I1184" s="13"/>
      <c r="J1184" s="13"/>
      <c r="K1184" s="13"/>
      <c r="L1184" s="13"/>
      <c r="M1184" s="28"/>
      <c r="N1184" s="13"/>
      <c r="O1184" s="13"/>
      <c r="P1184" s="13"/>
      <c r="Q1184" s="13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 t="s">
        <v>4560</v>
      </c>
      <c r="AB1184" s="28">
        <v>313</v>
      </c>
      <c r="AC1184" s="28" t="s">
        <v>35</v>
      </c>
      <c r="AD1184" s="28">
        <v>2689</v>
      </c>
      <c r="AE1184" s="28">
        <v>100</v>
      </c>
      <c r="AF1184" s="28">
        <v>1058</v>
      </c>
      <c r="AG1184" s="28">
        <v>1108</v>
      </c>
      <c r="AH1184" s="28" t="str">
        <f t="shared" si="24"/>
        <v>Positive</v>
      </c>
      <c r="AI1184" s="36">
        <v>5.8100000000000003E-20</v>
      </c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  <c r="BP1184" s="28"/>
      <c r="BQ1184" s="28"/>
      <c r="BR1184" s="28"/>
      <c r="BS1184" s="28"/>
      <c r="BT1184" s="28"/>
      <c r="BU1184" s="28"/>
      <c r="BV1184" s="28"/>
      <c r="BW1184" s="28"/>
      <c r="BX1184" s="28"/>
      <c r="BY1184" s="28"/>
      <c r="BZ1184" s="28"/>
      <c r="CA1184" s="28"/>
      <c r="CB1184" s="28"/>
      <c r="CC1184" s="28"/>
      <c r="CD1184" s="28"/>
      <c r="CE1184" s="28"/>
      <c r="CF1184" s="28"/>
      <c r="CG1184" s="28"/>
      <c r="CH1184" s="28"/>
      <c r="CI1184" s="28"/>
    </row>
    <row r="1185" spans="2:87" x14ac:dyDescent="0.15">
      <c r="B1185" s="11">
        <v>30</v>
      </c>
      <c r="D1185" s="2"/>
      <c r="E1185" s="11"/>
      <c r="G1185" s="2"/>
      <c r="H1185" s="2"/>
      <c r="I1185" s="13"/>
      <c r="J1185" s="13"/>
      <c r="K1185" s="13"/>
      <c r="L1185" s="13"/>
      <c r="M1185" s="28"/>
      <c r="N1185" s="13"/>
      <c r="O1185" s="13"/>
      <c r="P1185" s="13"/>
      <c r="Q1185" s="13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 t="s">
        <v>4561</v>
      </c>
      <c r="AB1185" s="28">
        <v>287</v>
      </c>
      <c r="AC1185" s="28" t="s">
        <v>35</v>
      </c>
      <c r="AD1185" s="28">
        <v>2689</v>
      </c>
      <c r="AE1185" s="28">
        <v>93.826999999999998</v>
      </c>
      <c r="AF1185" s="28">
        <v>1392</v>
      </c>
      <c r="AG1185" s="28">
        <v>1312</v>
      </c>
      <c r="AH1185" s="28" t="str">
        <f t="shared" si="24"/>
        <v>Negative</v>
      </c>
      <c r="AI1185" s="36">
        <v>2.4299999999999998E-28</v>
      </c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28"/>
      <c r="CB1185" s="28"/>
      <c r="CC1185" s="28"/>
      <c r="CD1185" s="28"/>
      <c r="CE1185" s="28"/>
      <c r="CF1185" s="28"/>
      <c r="CG1185" s="28"/>
      <c r="CH1185" s="28"/>
      <c r="CI1185" s="28"/>
    </row>
    <row r="1186" spans="2:87" x14ac:dyDescent="0.15">
      <c r="B1186" s="11">
        <v>30</v>
      </c>
      <c r="D1186" s="2"/>
      <c r="E1186" s="11"/>
      <c r="G1186" s="2"/>
      <c r="H1186" s="2"/>
      <c r="I1186" s="13"/>
      <c r="J1186" s="13"/>
      <c r="K1186" s="13"/>
      <c r="L1186" s="13"/>
      <c r="M1186" s="28"/>
      <c r="N1186" s="13"/>
      <c r="O1186" s="13"/>
      <c r="P1186" s="13"/>
      <c r="Q1186" s="13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 t="s">
        <v>4562</v>
      </c>
      <c r="AB1186" s="28">
        <v>542</v>
      </c>
      <c r="AC1186" s="28" t="s">
        <v>35</v>
      </c>
      <c r="AD1186" s="28">
        <v>2689</v>
      </c>
      <c r="AE1186" s="28">
        <v>95.385000000000005</v>
      </c>
      <c r="AF1186" s="28">
        <v>1293</v>
      </c>
      <c r="AG1186" s="28">
        <v>1357</v>
      </c>
      <c r="AH1186" s="28" t="str">
        <f t="shared" si="24"/>
        <v>Positive</v>
      </c>
      <c r="AI1186" s="36">
        <v>1.72E-22</v>
      </c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</row>
    <row r="1187" spans="2:87" x14ac:dyDescent="0.15">
      <c r="B1187" s="11">
        <v>30</v>
      </c>
      <c r="D1187" s="2"/>
      <c r="E1187" s="11"/>
      <c r="G1187" s="2"/>
      <c r="H1187" s="2"/>
      <c r="I1187" s="13"/>
      <c r="J1187" s="13"/>
      <c r="K1187" s="13"/>
      <c r="L1187" s="13"/>
      <c r="M1187" s="28"/>
      <c r="N1187" s="13"/>
      <c r="O1187" s="13"/>
      <c r="P1187" s="13"/>
      <c r="Q1187" s="13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 t="s">
        <v>4563</v>
      </c>
      <c r="AB1187" s="28">
        <v>515</v>
      </c>
      <c r="AC1187" s="28" t="s">
        <v>35</v>
      </c>
      <c r="AD1187" s="28">
        <v>2689</v>
      </c>
      <c r="AE1187" s="28">
        <v>96.875</v>
      </c>
      <c r="AF1187" s="28">
        <v>1333</v>
      </c>
      <c r="AG1187" s="28">
        <v>1206</v>
      </c>
      <c r="AH1187" s="28" t="str">
        <f t="shared" si="24"/>
        <v>Negative</v>
      </c>
      <c r="AI1187" s="36">
        <v>7.2199999999999997E-56</v>
      </c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  <c r="BV1187" s="28"/>
      <c r="BW1187" s="28"/>
      <c r="BX1187" s="28"/>
      <c r="BY1187" s="28"/>
      <c r="BZ1187" s="28"/>
      <c r="CA1187" s="28"/>
      <c r="CB1187" s="28"/>
      <c r="CC1187" s="28"/>
      <c r="CD1187" s="28"/>
      <c r="CE1187" s="28"/>
      <c r="CF1187" s="28"/>
      <c r="CG1187" s="28"/>
      <c r="CH1187" s="28"/>
      <c r="CI1187" s="28"/>
    </row>
    <row r="1188" spans="2:87" x14ac:dyDescent="0.15">
      <c r="B1188" s="11">
        <v>30</v>
      </c>
      <c r="D1188" s="2"/>
      <c r="E1188" s="11"/>
      <c r="G1188" s="2"/>
      <c r="H1188" s="2"/>
      <c r="I1188" s="13"/>
      <c r="J1188" s="13"/>
      <c r="K1188" s="13"/>
      <c r="L1188" s="13"/>
      <c r="M1188" s="28"/>
      <c r="N1188" s="13"/>
      <c r="O1188" s="13"/>
      <c r="P1188" s="13"/>
      <c r="Q1188" s="13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 t="s">
        <v>4564</v>
      </c>
      <c r="AB1188" s="28">
        <v>1362</v>
      </c>
      <c r="AC1188" s="28" t="s">
        <v>35</v>
      </c>
      <c r="AD1188" s="28">
        <v>2689</v>
      </c>
      <c r="AE1188" s="28">
        <v>95.385000000000005</v>
      </c>
      <c r="AF1188" s="28">
        <v>1299</v>
      </c>
      <c r="AG1188" s="28">
        <v>1363</v>
      </c>
      <c r="AH1188" s="28" t="str">
        <f t="shared" si="24"/>
        <v>Positive</v>
      </c>
      <c r="AI1188" s="36">
        <v>1.6000000000000001E-21</v>
      </c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/>
      <c r="CH1188" s="28"/>
      <c r="CI1188" s="28"/>
    </row>
    <row r="1189" spans="2:87" x14ac:dyDescent="0.15">
      <c r="B1189" s="11">
        <v>30</v>
      </c>
      <c r="D1189" s="2"/>
      <c r="E1189" s="11"/>
      <c r="G1189" s="2"/>
      <c r="H1189" s="2"/>
      <c r="I1189" s="13"/>
      <c r="J1189" s="13"/>
      <c r="K1189" s="13"/>
      <c r="L1189" s="13"/>
      <c r="M1189" s="28"/>
      <c r="N1189" s="13"/>
      <c r="O1189" s="13"/>
      <c r="P1189" s="13"/>
      <c r="Q1189" s="13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 t="s">
        <v>4565</v>
      </c>
      <c r="AB1189" s="28">
        <v>240</v>
      </c>
      <c r="AC1189" s="28" t="s">
        <v>35</v>
      </c>
      <c r="AD1189" s="28">
        <v>2689</v>
      </c>
      <c r="AE1189" s="28">
        <v>96.938999999999993</v>
      </c>
      <c r="AF1189" s="28">
        <v>2427</v>
      </c>
      <c r="AG1189" s="28">
        <v>2524</v>
      </c>
      <c r="AH1189" s="28" t="str">
        <f t="shared" si="24"/>
        <v>Positive</v>
      </c>
      <c r="AI1189" s="36">
        <v>3.2699999999999998E-41</v>
      </c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28"/>
      <c r="CB1189" s="28"/>
      <c r="CC1189" s="28"/>
      <c r="CD1189" s="28"/>
      <c r="CE1189" s="28"/>
      <c r="CF1189" s="28"/>
      <c r="CG1189" s="28"/>
      <c r="CH1189" s="28"/>
      <c r="CI1189" s="28"/>
    </row>
    <row r="1190" spans="2:87" x14ac:dyDescent="0.15">
      <c r="B1190" s="11">
        <v>30</v>
      </c>
      <c r="D1190" s="2"/>
      <c r="E1190" s="11"/>
      <c r="G1190" s="2"/>
      <c r="H1190" s="2"/>
      <c r="I1190" s="13"/>
      <c r="J1190" s="13"/>
      <c r="K1190" s="13"/>
      <c r="L1190" s="13"/>
      <c r="M1190" s="28"/>
      <c r="N1190" s="13"/>
      <c r="O1190" s="13"/>
      <c r="P1190" s="13"/>
      <c r="Q1190" s="13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 t="s">
        <v>4566</v>
      </c>
      <c r="AB1190" s="28">
        <v>372</v>
      </c>
      <c r="AC1190" s="28" t="s">
        <v>35</v>
      </c>
      <c r="AD1190" s="28">
        <v>2689</v>
      </c>
      <c r="AE1190" s="28">
        <v>95.652000000000001</v>
      </c>
      <c r="AF1190" s="28">
        <v>1273</v>
      </c>
      <c r="AG1190" s="28">
        <v>1317</v>
      </c>
      <c r="AH1190" s="28" t="str">
        <f t="shared" si="24"/>
        <v>Positive</v>
      </c>
      <c r="AI1190" s="36">
        <v>3.2700000000000002E-13</v>
      </c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28"/>
      <c r="CB1190" s="28"/>
      <c r="CC1190" s="28"/>
      <c r="CD1190" s="28"/>
      <c r="CE1190" s="28"/>
      <c r="CF1190" s="28"/>
      <c r="CG1190" s="28"/>
      <c r="CH1190" s="28"/>
      <c r="CI1190" s="28"/>
    </row>
    <row r="1191" spans="2:87" x14ac:dyDescent="0.15">
      <c r="B1191" s="11">
        <v>30</v>
      </c>
      <c r="D1191" s="2"/>
      <c r="E1191" s="11"/>
      <c r="G1191" s="2"/>
      <c r="H1191" s="2"/>
      <c r="I1191" s="13"/>
      <c r="J1191" s="13"/>
      <c r="K1191" s="13"/>
      <c r="L1191" s="13"/>
      <c r="M1191" s="28"/>
      <c r="N1191" s="13"/>
      <c r="O1191" s="13"/>
      <c r="P1191" s="13"/>
      <c r="Q1191" s="13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 t="s">
        <v>4567</v>
      </c>
      <c r="AB1191" s="28">
        <v>269</v>
      </c>
      <c r="AC1191" s="28" t="s">
        <v>35</v>
      </c>
      <c r="AD1191" s="28">
        <v>2689</v>
      </c>
      <c r="AE1191" s="28">
        <v>98.213999999999999</v>
      </c>
      <c r="AF1191" s="28">
        <v>1337</v>
      </c>
      <c r="AG1191" s="28">
        <v>1282</v>
      </c>
      <c r="AH1191" s="28" t="str">
        <f t="shared" si="24"/>
        <v>Negative</v>
      </c>
      <c r="AI1191" s="36">
        <v>3.8099999999999996E-21</v>
      </c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</row>
    <row r="1192" spans="2:87" x14ac:dyDescent="0.15">
      <c r="B1192" s="11">
        <v>30</v>
      </c>
      <c r="D1192" s="2"/>
      <c r="E1192" s="11"/>
      <c r="G1192" s="2"/>
      <c r="H1192" s="2"/>
      <c r="I1192" s="13"/>
      <c r="J1192" s="13"/>
      <c r="K1192" s="13"/>
      <c r="L1192" s="13"/>
      <c r="M1192" s="28"/>
      <c r="N1192" s="13"/>
      <c r="O1192" s="13"/>
      <c r="P1192" s="13"/>
      <c r="Q1192" s="13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 t="s">
        <v>4568</v>
      </c>
      <c r="AB1192" s="28">
        <v>284</v>
      </c>
      <c r="AC1192" s="28" t="s">
        <v>35</v>
      </c>
      <c r="AD1192" s="28">
        <v>2689</v>
      </c>
      <c r="AE1192" s="28">
        <v>98.570999999999998</v>
      </c>
      <c r="AF1192" s="28">
        <v>2454</v>
      </c>
      <c r="AG1192" s="28">
        <v>2523</v>
      </c>
      <c r="AH1192" s="28" t="str">
        <f t="shared" si="24"/>
        <v>Positive</v>
      </c>
      <c r="AI1192" s="36">
        <v>6.6699999999999997E-29</v>
      </c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28"/>
      <c r="CB1192" s="28"/>
      <c r="CC1192" s="28"/>
      <c r="CD1192" s="28"/>
      <c r="CE1192" s="28"/>
      <c r="CF1192" s="28"/>
      <c r="CG1192" s="28"/>
      <c r="CH1192" s="28"/>
      <c r="CI1192" s="28"/>
    </row>
    <row r="1193" spans="2:87" x14ac:dyDescent="0.15">
      <c r="B1193" s="11">
        <v>30</v>
      </c>
      <c r="D1193" s="2"/>
      <c r="E1193" s="11"/>
      <c r="G1193" s="2"/>
      <c r="H1193" s="2"/>
      <c r="I1193" s="13"/>
      <c r="J1193" s="13"/>
      <c r="K1193" s="13"/>
      <c r="L1193" s="13"/>
      <c r="M1193" s="28"/>
      <c r="N1193" s="13"/>
      <c r="O1193" s="13"/>
      <c r="P1193" s="13"/>
      <c r="Q1193" s="13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 t="s">
        <v>4569</v>
      </c>
      <c r="AB1193" s="28">
        <v>761</v>
      </c>
      <c r="AC1193" s="28" t="s">
        <v>35</v>
      </c>
      <c r="AD1193" s="28">
        <v>2689</v>
      </c>
      <c r="AE1193" s="28">
        <v>100</v>
      </c>
      <c r="AF1193" s="28">
        <v>386</v>
      </c>
      <c r="AG1193" s="28">
        <v>443</v>
      </c>
      <c r="AH1193" s="28" t="str">
        <f t="shared" si="24"/>
        <v>Positive</v>
      </c>
      <c r="AI1193" s="36">
        <v>1.89E-23</v>
      </c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</row>
    <row r="1194" spans="2:87" x14ac:dyDescent="0.15">
      <c r="B1194" s="11">
        <v>30</v>
      </c>
      <c r="D1194" s="2"/>
      <c r="E1194" s="11"/>
      <c r="G1194" s="2"/>
      <c r="H1194" s="2"/>
      <c r="I1194" s="13"/>
      <c r="J1194" s="13"/>
      <c r="K1194" s="13"/>
      <c r="L1194" s="13"/>
      <c r="M1194" s="28"/>
      <c r="N1194" s="13"/>
      <c r="O1194" s="13"/>
      <c r="P1194" s="13"/>
      <c r="Q1194" s="13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 t="s">
        <v>4570</v>
      </c>
      <c r="AB1194" s="28">
        <v>409</v>
      </c>
      <c r="AC1194" s="28" t="s">
        <v>35</v>
      </c>
      <c r="AD1194" s="28">
        <v>2689</v>
      </c>
      <c r="AE1194" s="28">
        <v>98</v>
      </c>
      <c r="AF1194" s="28">
        <v>1267</v>
      </c>
      <c r="AG1194" s="28">
        <v>1316</v>
      </c>
      <c r="AH1194" s="28" t="str">
        <f t="shared" si="24"/>
        <v>Positive</v>
      </c>
      <c r="AI1194" s="36">
        <v>1.2900000000000001E-17</v>
      </c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/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28"/>
      <c r="CB1194" s="28"/>
      <c r="CC1194" s="28"/>
      <c r="CD1194" s="28"/>
      <c r="CE1194" s="28"/>
      <c r="CF1194" s="28"/>
      <c r="CG1194" s="28"/>
      <c r="CH1194" s="28"/>
      <c r="CI1194" s="28"/>
    </row>
    <row r="1195" spans="2:87" x14ac:dyDescent="0.15">
      <c r="B1195" s="11">
        <v>30</v>
      </c>
      <c r="D1195" s="2"/>
      <c r="E1195" s="11"/>
      <c r="G1195" s="2"/>
      <c r="H1195" s="2"/>
      <c r="I1195" s="13"/>
      <c r="J1195" s="13"/>
      <c r="K1195" s="13"/>
      <c r="L1195" s="13"/>
      <c r="M1195" s="28"/>
      <c r="N1195" s="13"/>
      <c r="O1195" s="13"/>
      <c r="P1195" s="13"/>
      <c r="Q1195" s="13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 t="s">
        <v>4571</v>
      </c>
      <c r="AB1195" s="28">
        <v>392</v>
      </c>
      <c r="AC1195" s="28" t="s">
        <v>35</v>
      </c>
      <c r="AD1195" s="28">
        <v>2689</v>
      </c>
      <c r="AE1195" s="28">
        <v>98.387</v>
      </c>
      <c r="AF1195" s="28">
        <v>1274</v>
      </c>
      <c r="AG1195" s="28">
        <v>1335</v>
      </c>
      <c r="AH1195" s="28" t="str">
        <f t="shared" si="24"/>
        <v>Positive</v>
      </c>
      <c r="AI1195" s="36">
        <v>2.6399999999999999E-24</v>
      </c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  <c r="BV1195" s="28"/>
      <c r="BW1195" s="28"/>
      <c r="BX1195" s="28"/>
      <c r="BY1195" s="28"/>
      <c r="BZ1195" s="28"/>
      <c r="CA1195" s="28"/>
      <c r="CB1195" s="28"/>
      <c r="CC1195" s="28"/>
      <c r="CD1195" s="28"/>
      <c r="CE1195" s="28"/>
      <c r="CF1195" s="28"/>
      <c r="CG1195" s="28"/>
      <c r="CH1195" s="28"/>
      <c r="CI1195" s="28"/>
    </row>
    <row r="1196" spans="2:87" x14ac:dyDescent="0.15">
      <c r="B1196" s="11">
        <v>30</v>
      </c>
      <c r="D1196" s="2"/>
      <c r="E1196" s="11"/>
      <c r="G1196" s="2"/>
      <c r="H1196" s="2"/>
      <c r="I1196" s="13"/>
      <c r="J1196" s="13"/>
      <c r="K1196" s="13"/>
      <c r="L1196" s="13"/>
      <c r="M1196" s="28"/>
      <c r="N1196" s="13"/>
      <c r="O1196" s="13"/>
      <c r="P1196" s="13"/>
      <c r="Q1196" s="13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 t="s">
        <v>4572</v>
      </c>
      <c r="AB1196" s="28">
        <v>232</v>
      </c>
      <c r="AC1196" s="28" t="s">
        <v>35</v>
      </c>
      <c r="AD1196" s="28">
        <v>2689</v>
      </c>
      <c r="AE1196" s="28">
        <v>96.97</v>
      </c>
      <c r="AF1196" s="28">
        <v>1347</v>
      </c>
      <c r="AG1196" s="28">
        <v>1282</v>
      </c>
      <c r="AH1196" s="28" t="str">
        <f t="shared" si="24"/>
        <v>Negative</v>
      </c>
      <c r="AI1196" s="36">
        <v>4.1600000000000002E-25</v>
      </c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28"/>
      <c r="CB1196" s="28"/>
      <c r="CC1196" s="28"/>
      <c r="CD1196" s="28"/>
      <c r="CE1196" s="28"/>
      <c r="CF1196" s="28"/>
      <c r="CG1196" s="28"/>
      <c r="CH1196" s="28"/>
      <c r="CI1196" s="28"/>
    </row>
    <row r="1197" spans="2:87" x14ac:dyDescent="0.15">
      <c r="B1197" s="11">
        <v>30</v>
      </c>
      <c r="D1197" s="2"/>
      <c r="E1197" s="11"/>
      <c r="G1197" s="2"/>
      <c r="H1197" s="2"/>
      <c r="I1197" s="13"/>
      <c r="J1197" s="13"/>
      <c r="K1197" s="13"/>
      <c r="L1197" s="13"/>
      <c r="M1197" s="28"/>
      <c r="N1197" s="13"/>
      <c r="O1197" s="13"/>
      <c r="P1197" s="13"/>
      <c r="Q1197" s="13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 t="s">
        <v>4573</v>
      </c>
      <c r="AB1197" s="28">
        <v>493</v>
      </c>
      <c r="AC1197" s="28" t="s">
        <v>35</v>
      </c>
      <c r="AD1197" s="28">
        <v>2689</v>
      </c>
      <c r="AE1197" s="28">
        <v>98.412999999999997</v>
      </c>
      <c r="AF1197" s="28">
        <v>1277</v>
      </c>
      <c r="AG1197" s="28">
        <v>1339</v>
      </c>
      <c r="AH1197" s="28" t="str">
        <f t="shared" si="24"/>
        <v>Positive</v>
      </c>
      <c r="AI1197" s="36">
        <v>9.3099999999999994E-25</v>
      </c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</row>
    <row r="1198" spans="2:87" x14ac:dyDescent="0.15">
      <c r="B1198" s="11">
        <v>30</v>
      </c>
      <c r="D1198" s="2"/>
      <c r="E1198" s="11"/>
      <c r="G1198" s="2"/>
      <c r="H1198" s="2"/>
      <c r="I1198" s="13"/>
      <c r="J1198" s="13"/>
      <c r="K1198" s="13"/>
      <c r="L1198" s="13"/>
      <c r="M1198" s="28"/>
      <c r="N1198" s="13"/>
      <c r="O1198" s="13"/>
      <c r="P1198" s="13"/>
      <c r="Q1198" s="13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 t="s">
        <v>4574</v>
      </c>
      <c r="AB1198" s="28">
        <v>219</v>
      </c>
      <c r="AC1198" s="28" t="s">
        <v>35</v>
      </c>
      <c r="AD1198" s="28">
        <v>2689</v>
      </c>
      <c r="AE1198" s="28">
        <v>96.61</v>
      </c>
      <c r="AF1198" s="28">
        <v>1297</v>
      </c>
      <c r="AG1198" s="28">
        <v>1355</v>
      </c>
      <c r="AH1198" s="28" t="str">
        <f t="shared" si="24"/>
        <v>Positive</v>
      </c>
      <c r="AI1198" s="36">
        <v>3.0400000000000002E-21</v>
      </c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</row>
    <row r="1199" spans="2:87" x14ac:dyDescent="0.15">
      <c r="B1199" s="11">
        <v>30</v>
      </c>
      <c r="D1199" s="2"/>
      <c r="E1199" s="11"/>
      <c r="G1199" s="2"/>
      <c r="H1199" s="2"/>
      <c r="I1199" s="13"/>
      <c r="J1199" s="13"/>
      <c r="K1199" s="13"/>
      <c r="L1199" s="13"/>
      <c r="M1199" s="28"/>
      <c r="N1199" s="13"/>
      <c r="O1199" s="13"/>
      <c r="P1199" s="13"/>
      <c r="Q1199" s="13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 t="s">
        <v>4575</v>
      </c>
      <c r="AB1199" s="28">
        <v>363</v>
      </c>
      <c r="AC1199" s="28" t="s">
        <v>35</v>
      </c>
      <c r="AD1199" s="28">
        <v>2689</v>
      </c>
      <c r="AE1199" s="28">
        <v>100</v>
      </c>
      <c r="AF1199" s="28">
        <v>358</v>
      </c>
      <c r="AG1199" s="28">
        <v>414</v>
      </c>
      <c r="AH1199" s="28" t="str">
        <f t="shared" si="24"/>
        <v>Positive</v>
      </c>
      <c r="AI1199" s="36">
        <v>3.1400000000000001E-23</v>
      </c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</row>
    <row r="1200" spans="2:87" x14ac:dyDescent="0.15">
      <c r="B1200" s="11">
        <v>30</v>
      </c>
      <c r="D1200" s="2"/>
      <c r="E1200" s="11"/>
      <c r="G1200" s="2"/>
      <c r="H1200" s="2"/>
      <c r="I1200" s="13"/>
      <c r="J1200" s="13"/>
      <c r="K1200" s="13"/>
      <c r="L1200" s="13"/>
      <c r="M1200" s="28"/>
      <c r="N1200" s="13"/>
      <c r="O1200" s="13"/>
      <c r="P1200" s="13"/>
      <c r="Q1200" s="13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 t="s">
        <v>4576</v>
      </c>
      <c r="AB1200" s="28">
        <v>222</v>
      </c>
      <c r="AC1200" s="28" t="s">
        <v>35</v>
      </c>
      <c r="AD1200" s="28">
        <v>2689</v>
      </c>
      <c r="AE1200" s="28">
        <v>97.674000000000007</v>
      </c>
      <c r="AF1200" s="28">
        <v>1274</v>
      </c>
      <c r="AG1200" s="28">
        <v>1316</v>
      </c>
      <c r="AH1200" s="28" t="str">
        <f t="shared" si="24"/>
        <v>Positive</v>
      </c>
      <c r="AI1200" s="36">
        <v>5.1999999999999999E-14</v>
      </c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28"/>
      <c r="CB1200" s="28"/>
      <c r="CC1200" s="28"/>
      <c r="CD1200" s="28"/>
      <c r="CE1200" s="28"/>
      <c r="CF1200" s="28"/>
      <c r="CG1200" s="28"/>
      <c r="CH1200" s="28"/>
      <c r="CI1200" s="28"/>
    </row>
    <row r="1201" spans="2:87" x14ac:dyDescent="0.15">
      <c r="B1201" s="11">
        <v>30</v>
      </c>
      <c r="D1201" s="2"/>
      <c r="E1201" s="11"/>
      <c r="G1201" s="2"/>
      <c r="H1201" s="2"/>
      <c r="I1201" s="13"/>
      <c r="J1201" s="13"/>
      <c r="K1201" s="13"/>
      <c r="L1201" s="13"/>
      <c r="M1201" s="28"/>
      <c r="N1201" s="13"/>
      <c r="O1201" s="13"/>
      <c r="P1201" s="13"/>
      <c r="Q1201" s="13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 t="s">
        <v>4577</v>
      </c>
      <c r="AB1201" s="28">
        <v>454</v>
      </c>
      <c r="AC1201" s="28" t="s">
        <v>35</v>
      </c>
      <c r="AD1201" s="28">
        <v>2689</v>
      </c>
      <c r="AE1201" s="28">
        <v>100</v>
      </c>
      <c r="AF1201" s="28">
        <v>1106</v>
      </c>
      <c r="AG1201" s="28">
        <v>1076</v>
      </c>
      <c r="AH1201" s="28" t="str">
        <f t="shared" si="24"/>
        <v>Negative</v>
      </c>
      <c r="AI1201" s="36">
        <v>1.13E-8</v>
      </c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  <c r="BV1201" s="28"/>
      <c r="BW1201" s="28"/>
      <c r="BX1201" s="28"/>
      <c r="BY1201" s="28"/>
      <c r="BZ1201" s="28"/>
      <c r="CA1201" s="28"/>
      <c r="CB1201" s="28"/>
      <c r="CC1201" s="28"/>
      <c r="CD1201" s="28"/>
      <c r="CE1201" s="28"/>
      <c r="CF1201" s="28"/>
      <c r="CG1201" s="28"/>
      <c r="CH1201" s="28"/>
      <c r="CI1201" s="28"/>
    </row>
    <row r="1202" spans="2:87" x14ac:dyDescent="0.15">
      <c r="B1202" s="11">
        <v>30</v>
      </c>
      <c r="D1202" s="2"/>
      <c r="E1202" s="11"/>
      <c r="G1202" s="2"/>
      <c r="H1202" s="2"/>
      <c r="I1202" s="13"/>
      <c r="J1202" s="13"/>
      <c r="K1202" s="13"/>
      <c r="L1202" s="13"/>
      <c r="M1202" s="28"/>
      <c r="N1202" s="13"/>
      <c r="O1202" s="13"/>
      <c r="P1202" s="13"/>
      <c r="Q1202" s="13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 t="s">
        <v>4578</v>
      </c>
      <c r="AB1202" s="28">
        <v>436</v>
      </c>
      <c r="AC1202" s="28" t="s">
        <v>35</v>
      </c>
      <c r="AD1202" s="28">
        <v>2689</v>
      </c>
      <c r="AE1202" s="28">
        <v>91.935000000000002</v>
      </c>
      <c r="AF1202" s="28">
        <v>1291</v>
      </c>
      <c r="AG1202" s="28">
        <v>1352</v>
      </c>
      <c r="AH1202" s="28" t="str">
        <f t="shared" si="24"/>
        <v>Positive</v>
      </c>
      <c r="AI1202" s="36">
        <v>1.7800000000000001E-16</v>
      </c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</row>
    <row r="1203" spans="2:87" x14ac:dyDescent="0.15">
      <c r="B1203" s="11">
        <v>30</v>
      </c>
      <c r="D1203" s="2"/>
      <c r="E1203" s="11"/>
      <c r="G1203" s="2"/>
      <c r="H1203" s="2"/>
      <c r="I1203" s="13"/>
      <c r="J1203" s="13"/>
      <c r="K1203" s="13"/>
      <c r="L1203" s="13"/>
      <c r="M1203" s="28"/>
      <c r="N1203" s="13"/>
      <c r="O1203" s="13"/>
      <c r="P1203" s="13"/>
      <c r="Q1203" s="13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 t="s">
        <v>4579</v>
      </c>
      <c r="AB1203" s="28">
        <v>343</v>
      </c>
      <c r="AC1203" s="28" t="s">
        <v>35</v>
      </c>
      <c r="AD1203" s="28">
        <v>2689</v>
      </c>
      <c r="AE1203" s="28">
        <v>98.039000000000001</v>
      </c>
      <c r="AF1203" s="28">
        <v>1282</v>
      </c>
      <c r="AG1203" s="28">
        <v>1332</v>
      </c>
      <c r="AH1203" s="28" t="str">
        <f t="shared" si="24"/>
        <v>Positive</v>
      </c>
      <c r="AI1203" s="36">
        <v>2.9799999999999999E-18</v>
      </c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28"/>
      <c r="CB1203" s="28"/>
      <c r="CC1203" s="28"/>
      <c r="CD1203" s="28"/>
      <c r="CE1203" s="28"/>
      <c r="CF1203" s="28"/>
      <c r="CG1203" s="28"/>
      <c r="CH1203" s="28"/>
      <c r="CI1203" s="28"/>
    </row>
    <row r="1204" spans="2:87" x14ac:dyDescent="0.15">
      <c r="B1204" s="11">
        <v>30</v>
      </c>
      <c r="D1204" s="2"/>
      <c r="E1204" s="11"/>
      <c r="G1204" s="2"/>
      <c r="H1204" s="2"/>
      <c r="I1204" s="13"/>
      <c r="J1204" s="13"/>
      <c r="K1204" s="13"/>
      <c r="L1204" s="13"/>
      <c r="M1204" s="28"/>
      <c r="N1204" s="13"/>
      <c r="O1204" s="13"/>
      <c r="P1204" s="13"/>
      <c r="Q1204" s="13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 t="s">
        <v>4580</v>
      </c>
      <c r="AB1204" s="28">
        <v>349</v>
      </c>
      <c r="AC1204" s="28" t="s">
        <v>35</v>
      </c>
      <c r="AD1204" s="28">
        <v>2689</v>
      </c>
      <c r="AE1204" s="28">
        <v>100</v>
      </c>
      <c r="AF1204" s="28">
        <v>449</v>
      </c>
      <c r="AG1204" s="28">
        <v>381</v>
      </c>
      <c r="AH1204" s="28" t="str">
        <f t="shared" si="24"/>
        <v>Negative</v>
      </c>
      <c r="AI1204" s="36">
        <v>6.4400000000000003E-30</v>
      </c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</row>
    <row r="1205" spans="2:87" x14ac:dyDescent="0.15">
      <c r="B1205" s="11">
        <v>30</v>
      </c>
      <c r="D1205" s="2"/>
      <c r="E1205" s="11"/>
      <c r="G1205" s="2"/>
      <c r="H1205" s="2"/>
      <c r="I1205" s="13"/>
      <c r="J1205" s="13"/>
      <c r="K1205" s="13"/>
      <c r="L1205" s="13"/>
      <c r="M1205" s="28"/>
      <c r="N1205" s="13"/>
      <c r="O1205" s="13"/>
      <c r="P1205" s="13"/>
      <c r="Q1205" s="13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 t="s">
        <v>4581</v>
      </c>
      <c r="AB1205" s="28">
        <v>339</v>
      </c>
      <c r="AC1205" s="28" t="s">
        <v>35</v>
      </c>
      <c r="AD1205" s="28">
        <v>2689</v>
      </c>
      <c r="AE1205" s="28">
        <v>100</v>
      </c>
      <c r="AF1205" s="28">
        <v>1058</v>
      </c>
      <c r="AG1205" s="28">
        <v>1099</v>
      </c>
      <c r="AH1205" s="28" t="str">
        <f t="shared" si="24"/>
        <v>Positive</v>
      </c>
      <c r="AI1205" s="36">
        <v>6.3699999999999998E-15</v>
      </c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/>
      <c r="CD1205" s="28"/>
      <c r="CE1205" s="28"/>
      <c r="CF1205" s="28"/>
      <c r="CG1205" s="28"/>
      <c r="CH1205" s="28"/>
      <c r="CI1205" s="28"/>
    </row>
    <row r="1206" spans="2:87" x14ac:dyDescent="0.15">
      <c r="B1206" s="11">
        <v>30</v>
      </c>
      <c r="D1206" s="2"/>
      <c r="E1206" s="11"/>
      <c r="G1206" s="2"/>
      <c r="H1206" s="2"/>
      <c r="I1206" s="13"/>
      <c r="J1206" s="13"/>
      <c r="K1206" s="13"/>
      <c r="L1206" s="13"/>
      <c r="M1206" s="28"/>
      <c r="N1206" s="13"/>
      <c r="O1206" s="13"/>
      <c r="P1206" s="13"/>
      <c r="Q1206" s="13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 t="s">
        <v>4582</v>
      </c>
      <c r="AB1206" s="28">
        <v>391</v>
      </c>
      <c r="AC1206" s="28" t="s">
        <v>35</v>
      </c>
      <c r="AD1206" s="28">
        <v>2689</v>
      </c>
      <c r="AE1206" s="28">
        <v>100</v>
      </c>
      <c r="AF1206" s="28">
        <v>179</v>
      </c>
      <c r="AG1206" s="28">
        <v>268</v>
      </c>
      <c r="AH1206" s="28" t="str">
        <f t="shared" si="24"/>
        <v>Positive</v>
      </c>
      <c r="AI1206" s="36">
        <v>1.5399999999999999E-41</v>
      </c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28"/>
      <c r="CB1206" s="28"/>
      <c r="CC1206" s="28"/>
      <c r="CD1206" s="28"/>
      <c r="CE1206" s="28"/>
      <c r="CF1206" s="28"/>
      <c r="CG1206" s="28"/>
      <c r="CH1206" s="28"/>
      <c r="CI1206" s="28"/>
    </row>
    <row r="1207" spans="2:87" x14ac:dyDescent="0.15">
      <c r="B1207" s="11">
        <v>30</v>
      </c>
      <c r="D1207" s="2"/>
      <c r="E1207" s="11"/>
      <c r="G1207" s="2"/>
      <c r="H1207" s="2"/>
      <c r="I1207" s="13"/>
      <c r="J1207" s="13"/>
      <c r="K1207" s="13"/>
      <c r="L1207" s="13"/>
      <c r="M1207" s="28"/>
      <c r="N1207" s="13"/>
      <c r="O1207" s="13"/>
      <c r="P1207" s="13"/>
      <c r="Q1207" s="13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 t="s">
        <v>4583</v>
      </c>
      <c r="AB1207" s="28">
        <v>653</v>
      </c>
      <c r="AC1207" s="28" t="s">
        <v>35</v>
      </c>
      <c r="AD1207" s="28">
        <v>2689</v>
      </c>
      <c r="AE1207" s="28">
        <v>100</v>
      </c>
      <c r="AF1207" s="28">
        <v>1304</v>
      </c>
      <c r="AG1207" s="28">
        <v>1205</v>
      </c>
      <c r="AH1207" s="28" t="str">
        <f t="shared" si="24"/>
        <v>Negative</v>
      </c>
      <c r="AI1207" s="36">
        <v>7.2500000000000001E-47</v>
      </c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28"/>
      <c r="CB1207" s="28"/>
      <c r="CC1207" s="28"/>
      <c r="CD1207" s="28"/>
      <c r="CE1207" s="28"/>
      <c r="CF1207" s="28"/>
      <c r="CG1207" s="28"/>
      <c r="CH1207" s="28"/>
      <c r="CI1207" s="28"/>
    </row>
    <row r="1208" spans="2:87" x14ac:dyDescent="0.15">
      <c r="B1208" s="11">
        <v>30</v>
      </c>
      <c r="D1208" s="2"/>
      <c r="E1208" s="11"/>
      <c r="G1208" s="2"/>
      <c r="H1208" s="2"/>
      <c r="I1208" s="13"/>
      <c r="J1208" s="13"/>
      <c r="K1208" s="13"/>
      <c r="L1208" s="13"/>
      <c r="M1208" s="28"/>
      <c r="N1208" s="13"/>
      <c r="O1208" s="13"/>
      <c r="P1208" s="13"/>
      <c r="Q1208" s="13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 t="s">
        <v>4584</v>
      </c>
      <c r="AB1208" s="28">
        <v>254</v>
      </c>
      <c r="AC1208" s="28" t="s">
        <v>35</v>
      </c>
      <c r="AD1208" s="28">
        <v>2689</v>
      </c>
      <c r="AE1208" s="28">
        <v>99.048000000000002</v>
      </c>
      <c r="AF1208" s="28">
        <v>1341</v>
      </c>
      <c r="AG1208" s="28">
        <v>1237</v>
      </c>
      <c r="AH1208" s="28" t="str">
        <f t="shared" si="24"/>
        <v>Negative</v>
      </c>
      <c r="AI1208" s="36">
        <v>2.07E-48</v>
      </c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</row>
    <row r="1209" spans="2:87" x14ac:dyDescent="0.15">
      <c r="B1209" s="11">
        <v>30</v>
      </c>
      <c r="D1209" s="2"/>
      <c r="E1209" s="11"/>
      <c r="G1209" s="2"/>
      <c r="H1209" s="2"/>
      <c r="I1209" s="13"/>
      <c r="J1209" s="13"/>
      <c r="K1209" s="13"/>
      <c r="L1209" s="13"/>
      <c r="M1209" s="28"/>
      <c r="N1209" s="13"/>
      <c r="O1209" s="13"/>
      <c r="P1209" s="13"/>
      <c r="Q1209" s="13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 t="s">
        <v>4585</v>
      </c>
      <c r="AB1209" s="28">
        <v>346</v>
      </c>
      <c r="AC1209" s="28" t="s">
        <v>35</v>
      </c>
      <c r="AD1209" s="28">
        <v>2689</v>
      </c>
      <c r="AE1209" s="28">
        <v>93.846000000000004</v>
      </c>
      <c r="AF1209" s="28">
        <v>1350</v>
      </c>
      <c r="AG1209" s="28">
        <v>1286</v>
      </c>
      <c r="AH1209" s="28" t="str">
        <f t="shared" si="24"/>
        <v>Negative</v>
      </c>
      <c r="AI1209" s="36">
        <v>4.9999999999999997E-21</v>
      </c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</row>
    <row r="1210" spans="2:87" x14ac:dyDescent="0.15">
      <c r="B1210" s="11">
        <v>30</v>
      </c>
      <c r="D1210" s="2"/>
      <c r="E1210" s="11"/>
      <c r="G1210" s="2"/>
      <c r="H1210" s="2"/>
      <c r="I1210" s="13"/>
      <c r="J1210" s="13"/>
      <c r="K1210" s="13"/>
      <c r="L1210" s="13"/>
      <c r="M1210" s="28"/>
      <c r="N1210" s="13"/>
      <c r="O1210" s="13"/>
      <c r="P1210" s="13"/>
      <c r="Q1210" s="13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 t="s">
        <v>4586</v>
      </c>
      <c r="AB1210" s="28">
        <v>596</v>
      </c>
      <c r="AC1210" s="28" t="s">
        <v>35</v>
      </c>
      <c r="AD1210" s="28">
        <v>2689</v>
      </c>
      <c r="AE1210" s="28">
        <v>96.748000000000005</v>
      </c>
      <c r="AF1210" s="28">
        <v>1471</v>
      </c>
      <c r="AG1210" s="28">
        <v>1593</v>
      </c>
      <c r="AH1210" s="28" t="str">
        <f t="shared" si="24"/>
        <v>Positive</v>
      </c>
      <c r="AI1210" s="36">
        <v>5.0599999999999995E-53</v>
      </c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</row>
    <row r="1211" spans="2:87" x14ac:dyDescent="0.15">
      <c r="B1211" s="11">
        <v>30</v>
      </c>
      <c r="D1211" s="2"/>
      <c r="E1211" s="11"/>
      <c r="G1211" s="2"/>
      <c r="H1211" s="2"/>
      <c r="I1211" s="13"/>
      <c r="J1211" s="13"/>
      <c r="K1211" s="13"/>
      <c r="L1211" s="13"/>
      <c r="M1211" s="28"/>
      <c r="N1211" s="13"/>
      <c r="O1211" s="13"/>
      <c r="P1211" s="13"/>
      <c r="Q1211" s="13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 t="s">
        <v>4587</v>
      </c>
      <c r="AB1211" s="28">
        <v>317</v>
      </c>
      <c r="AC1211" s="28" t="s">
        <v>35</v>
      </c>
      <c r="AD1211" s="28">
        <v>2689</v>
      </c>
      <c r="AE1211" s="28">
        <v>98.683999999999997</v>
      </c>
      <c r="AF1211" s="28">
        <v>1038</v>
      </c>
      <c r="AG1211" s="28">
        <v>1113</v>
      </c>
      <c r="AH1211" s="28" t="str">
        <f t="shared" ref="AH1211:AH1244" si="25">IF(AF1211&gt;AG1211,"Negative","Positive")</f>
        <v>Positive</v>
      </c>
      <c r="AI1211" s="36">
        <v>3.4699999999999998E-32</v>
      </c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28"/>
      <c r="CB1211" s="28"/>
      <c r="CC1211" s="28"/>
      <c r="CD1211" s="28"/>
      <c r="CE1211" s="28"/>
      <c r="CF1211" s="28"/>
      <c r="CG1211" s="28"/>
      <c r="CH1211" s="28"/>
      <c r="CI1211" s="28"/>
    </row>
    <row r="1212" spans="2:87" x14ac:dyDescent="0.15">
      <c r="B1212" s="11">
        <v>30</v>
      </c>
      <c r="D1212" s="2"/>
      <c r="E1212" s="11"/>
      <c r="G1212" s="2"/>
      <c r="H1212" s="2"/>
      <c r="I1212" s="13"/>
      <c r="J1212" s="13"/>
      <c r="K1212" s="13"/>
      <c r="L1212" s="13"/>
      <c r="M1212" s="28"/>
      <c r="N1212" s="13"/>
      <c r="O1212" s="13"/>
      <c r="P1212" s="13"/>
      <c r="Q1212" s="13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 t="s">
        <v>4588</v>
      </c>
      <c r="AB1212" s="28">
        <v>246</v>
      </c>
      <c r="AC1212" s="28" t="s">
        <v>35</v>
      </c>
      <c r="AD1212" s="28">
        <v>2689</v>
      </c>
      <c r="AE1212" s="28">
        <v>92.941000000000003</v>
      </c>
      <c r="AF1212" s="28">
        <v>1277</v>
      </c>
      <c r="AG1212" s="28">
        <v>1360</v>
      </c>
      <c r="AH1212" s="28" t="str">
        <f t="shared" si="25"/>
        <v>Positive</v>
      </c>
      <c r="AI1212" s="36">
        <v>2.0500000000000001E-28</v>
      </c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28"/>
      <c r="CB1212" s="28"/>
      <c r="CC1212" s="28"/>
      <c r="CD1212" s="28"/>
      <c r="CE1212" s="28"/>
      <c r="CF1212" s="28"/>
      <c r="CG1212" s="28"/>
      <c r="CH1212" s="28"/>
      <c r="CI1212" s="28"/>
    </row>
    <row r="1213" spans="2:87" x14ac:dyDescent="0.15">
      <c r="B1213" s="11">
        <v>30</v>
      </c>
      <c r="D1213" s="2"/>
      <c r="E1213" s="11"/>
      <c r="G1213" s="2"/>
      <c r="H1213" s="2"/>
      <c r="I1213" s="13"/>
      <c r="J1213" s="13"/>
      <c r="K1213" s="13"/>
      <c r="L1213" s="13"/>
      <c r="M1213" s="28"/>
      <c r="N1213" s="13"/>
      <c r="O1213" s="13"/>
      <c r="P1213" s="13"/>
      <c r="Q1213" s="13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 t="s">
        <v>4589</v>
      </c>
      <c r="AB1213" s="28">
        <v>228</v>
      </c>
      <c r="AC1213" s="28" t="s">
        <v>35</v>
      </c>
      <c r="AD1213" s="28">
        <v>2689</v>
      </c>
      <c r="AE1213" s="28">
        <v>96.61</v>
      </c>
      <c r="AF1213" s="28">
        <v>1357</v>
      </c>
      <c r="AG1213" s="28">
        <v>1299</v>
      </c>
      <c r="AH1213" s="28" t="str">
        <f t="shared" si="25"/>
        <v>Negative</v>
      </c>
      <c r="AI1213" s="36">
        <v>3.18E-21</v>
      </c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</row>
    <row r="1214" spans="2:87" x14ac:dyDescent="0.15">
      <c r="B1214" s="11">
        <v>30</v>
      </c>
      <c r="D1214" s="2"/>
      <c r="E1214" s="11"/>
      <c r="G1214" s="2"/>
      <c r="H1214" s="2"/>
      <c r="I1214" s="13"/>
      <c r="J1214" s="13"/>
      <c r="K1214" s="13"/>
      <c r="L1214" s="13"/>
      <c r="M1214" s="28"/>
      <c r="N1214" s="13"/>
      <c r="O1214" s="13"/>
      <c r="P1214" s="13"/>
      <c r="Q1214" s="13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 t="s">
        <v>4590</v>
      </c>
      <c r="AB1214" s="28">
        <v>274</v>
      </c>
      <c r="AC1214" s="28" t="s">
        <v>35</v>
      </c>
      <c r="AD1214" s="28">
        <v>2689</v>
      </c>
      <c r="AE1214" s="28">
        <v>100</v>
      </c>
      <c r="AF1214" s="28">
        <v>480</v>
      </c>
      <c r="AG1214" s="28">
        <v>513</v>
      </c>
      <c r="AH1214" s="28" t="str">
        <f t="shared" si="25"/>
        <v>Positive</v>
      </c>
      <c r="AI1214" s="36">
        <v>1.42E-10</v>
      </c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</row>
    <row r="1215" spans="2:87" x14ac:dyDescent="0.15">
      <c r="B1215" s="11">
        <v>30</v>
      </c>
      <c r="D1215" s="2"/>
      <c r="E1215" s="11"/>
      <c r="G1215" s="2"/>
      <c r="H1215" s="2"/>
      <c r="I1215" s="13"/>
      <c r="J1215" s="13"/>
      <c r="K1215" s="13"/>
      <c r="L1215" s="13"/>
      <c r="M1215" s="28"/>
      <c r="N1215" s="13"/>
      <c r="O1215" s="13"/>
      <c r="P1215" s="13"/>
      <c r="Q1215" s="13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 t="s">
        <v>4591</v>
      </c>
      <c r="AB1215" s="28">
        <v>343</v>
      </c>
      <c r="AC1215" s="28" t="s">
        <v>35</v>
      </c>
      <c r="AD1215" s="28">
        <v>2689</v>
      </c>
      <c r="AE1215" s="28">
        <v>93.506</v>
      </c>
      <c r="AF1215" s="28">
        <v>1277</v>
      </c>
      <c r="AG1215" s="28">
        <v>1352</v>
      </c>
      <c r="AH1215" s="28" t="str">
        <f t="shared" si="25"/>
        <v>Positive</v>
      </c>
      <c r="AI1215" s="36">
        <v>1.77E-25</v>
      </c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</row>
    <row r="1216" spans="2:87" x14ac:dyDescent="0.15">
      <c r="B1216" s="11">
        <v>30</v>
      </c>
      <c r="D1216" s="2"/>
      <c r="E1216" s="11"/>
      <c r="G1216" s="2"/>
      <c r="H1216" s="2"/>
      <c r="I1216" s="13"/>
      <c r="J1216" s="13"/>
      <c r="K1216" s="13"/>
      <c r="L1216" s="13"/>
      <c r="M1216" s="28"/>
      <c r="N1216" s="13"/>
      <c r="O1216" s="13"/>
      <c r="P1216" s="13"/>
      <c r="Q1216" s="13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 t="s">
        <v>4592</v>
      </c>
      <c r="AB1216" s="28">
        <v>202</v>
      </c>
      <c r="AC1216" s="28" t="s">
        <v>35</v>
      </c>
      <c r="AD1216" s="28">
        <v>2689</v>
      </c>
      <c r="AE1216" s="28">
        <v>97.619</v>
      </c>
      <c r="AF1216" s="28">
        <v>1601</v>
      </c>
      <c r="AG1216" s="28">
        <v>1560</v>
      </c>
      <c r="AH1216" s="28" t="str">
        <f t="shared" si="25"/>
        <v>Negative</v>
      </c>
      <c r="AI1216" s="36">
        <v>1.6799999999999999E-13</v>
      </c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</row>
    <row r="1217" spans="2:87" x14ac:dyDescent="0.15">
      <c r="B1217" s="11">
        <v>30</v>
      </c>
      <c r="D1217" s="2"/>
      <c r="E1217" s="11"/>
      <c r="G1217" s="2"/>
      <c r="H1217" s="2"/>
      <c r="I1217" s="13"/>
      <c r="J1217" s="13"/>
      <c r="K1217" s="13"/>
      <c r="L1217" s="13"/>
      <c r="M1217" s="28"/>
      <c r="N1217" s="13"/>
      <c r="O1217" s="13"/>
      <c r="P1217" s="13"/>
      <c r="Q1217" s="13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 t="s">
        <v>4593</v>
      </c>
      <c r="AB1217" s="28">
        <v>279</v>
      </c>
      <c r="AC1217" s="28" t="s">
        <v>35</v>
      </c>
      <c r="AD1217" s="28">
        <v>2689</v>
      </c>
      <c r="AE1217" s="28">
        <v>98.245999999999995</v>
      </c>
      <c r="AF1217" s="28">
        <v>374</v>
      </c>
      <c r="AG1217" s="28">
        <v>318</v>
      </c>
      <c r="AH1217" s="28" t="str">
        <f t="shared" si="25"/>
        <v>Negative</v>
      </c>
      <c r="AI1217" s="36">
        <v>1.1E-21</v>
      </c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</row>
    <row r="1218" spans="2:87" x14ac:dyDescent="0.15">
      <c r="B1218" s="11">
        <v>30</v>
      </c>
      <c r="D1218" s="2"/>
      <c r="E1218" s="11"/>
      <c r="G1218" s="2"/>
      <c r="H1218" s="2"/>
      <c r="I1218" s="13"/>
      <c r="J1218" s="13"/>
      <c r="K1218" s="13"/>
      <c r="L1218" s="13"/>
      <c r="M1218" s="28"/>
      <c r="N1218" s="13"/>
      <c r="O1218" s="13"/>
      <c r="P1218" s="13"/>
      <c r="Q1218" s="13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 t="s">
        <v>4594</v>
      </c>
      <c r="AB1218" s="28">
        <v>352</v>
      </c>
      <c r="AC1218" s="28" t="s">
        <v>35</v>
      </c>
      <c r="AD1218" s="28">
        <v>2689</v>
      </c>
      <c r="AE1218" s="28">
        <v>99.090999999999994</v>
      </c>
      <c r="AF1218" s="28">
        <v>1316</v>
      </c>
      <c r="AG1218" s="28">
        <v>1207</v>
      </c>
      <c r="AH1218" s="28" t="str">
        <f t="shared" si="25"/>
        <v>Negative</v>
      </c>
      <c r="AI1218" s="36">
        <v>4.8799999999999999E-51</v>
      </c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</row>
    <row r="1219" spans="2:87" x14ac:dyDescent="0.15">
      <c r="B1219" s="11">
        <v>30</v>
      </c>
      <c r="D1219" s="2"/>
      <c r="E1219" s="11"/>
      <c r="G1219" s="2"/>
      <c r="H1219" s="2"/>
      <c r="I1219" s="13"/>
      <c r="J1219" s="13"/>
      <c r="K1219" s="13"/>
      <c r="L1219" s="13"/>
      <c r="M1219" s="28"/>
      <c r="N1219" s="13"/>
      <c r="O1219" s="13"/>
      <c r="P1219" s="13"/>
      <c r="Q1219" s="13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 t="s">
        <v>4595</v>
      </c>
      <c r="AB1219" s="28">
        <v>260</v>
      </c>
      <c r="AC1219" s="28" t="s">
        <v>35</v>
      </c>
      <c r="AD1219" s="28">
        <v>2689</v>
      </c>
      <c r="AE1219" s="28">
        <v>96.552000000000007</v>
      </c>
      <c r="AF1219" s="28">
        <v>1293</v>
      </c>
      <c r="AG1219" s="28">
        <v>1350</v>
      </c>
      <c r="AH1219" s="28" t="str">
        <f t="shared" si="25"/>
        <v>Positive</v>
      </c>
      <c r="AI1219" s="36">
        <v>1.32E-20</v>
      </c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</row>
    <row r="1220" spans="2:87" x14ac:dyDescent="0.15">
      <c r="B1220" s="11">
        <v>30</v>
      </c>
      <c r="D1220" s="2"/>
      <c r="E1220" s="11"/>
      <c r="G1220" s="2"/>
      <c r="H1220" s="2"/>
      <c r="I1220" s="13"/>
      <c r="J1220" s="13"/>
      <c r="K1220" s="13"/>
      <c r="L1220" s="13"/>
      <c r="M1220" s="28"/>
      <c r="N1220" s="13"/>
      <c r="O1220" s="13"/>
      <c r="P1220" s="13"/>
      <c r="Q1220" s="13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 t="s">
        <v>4596</v>
      </c>
      <c r="AB1220" s="28">
        <v>373</v>
      </c>
      <c r="AC1220" s="28" t="s">
        <v>35</v>
      </c>
      <c r="AD1220" s="28">
        <v>2689</v>
      </c>
      <c r="AE1220" s="28">
        <v>98.551000000000002</v>
      </c>
      <c r="AF1220" s="28">
        <v>1579</v>
      </c>
      <c r="AG1220" s="28">
        <v>1647</v>
      </c>
      <c r="AH1220" s="28" t="str">
        <f t="shared" si="25"/>
        <v>Positive</v>
      </c>
      <c r="AI1220" s="36">
        <v>3.21E-28</v>
      </c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</row>
    <row r="1221" spans="2:87" x14ac:dyDescent="0.15">
      <c r="B1221" s="11">
        <v>30</v>
      </c>
      <c r="D1221" s="2"/>
      <c r="E1221" s="11"/>
      <c r="G1221" s="2"/>
      <c r="H1221" s="2"/>
      <c r="I1221" s="13"/>
      <c r="J1221" s="13"/>
      <c r="K1221" s="13"/>
      <c r="L1221" s="13"/>
      <c r="M1221" s="28"/>
      <c r="N1221" s="13"/>
      <c r="O1221" s="13"/>
      <c r="P1221" s="13"/>
      <c r="Q1221" s="13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 t="s">
        <v>3920</v>
      </c>
      <c r="AB1221" s="28">
        <v>219</v>
      </c>
      <c r="AC1221" s="28" t="s">
        <v>35</v>
      </c>
      <c r="AD1221" s="28">
        <v>2689</v>
      </c>
      <c r="AE1221" s="28">
        <v>94.828000000000003</v>
      </c>
      <c r="AF1221" s="28">
        <v>2463</v>
      </c>
      <c r="AG1221" s="28">
        <v>2406</v>
      </c>
      <c r="AH1221" s="28" t="str">
        <f t="shared" si="25"/>
        <v>Negative</v>
      </c>
      <c r="AI1221" s="36">
        <v>5.0900000000000005E-19</v>
      </c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</row>
    <row r="1222" spans="2:87" x14ac:dyDescent="0.15">
      <c r="B1222" s="11">
        <v>30</v>
      </c>
      <c r="D1222" s="2"/>
      <c r="E1222" s="11"/>
      <c r="G1222" s="2"/>
      <c r="H1222" s="2"/>
      <c r="I1222" s="13"/>
      <c r="J1222" s="13"/>
      <c r="K1222" s="13"/>
      <c r="L1222" s="13"/>
      <c r="M1222" s="28"/>
      <c r="N1222" s="13"/>
      <c r="O1222" s="13"/>
      <c r="P1222" s="13"/>
      <c r="Q1222" s="13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 t="s">
        <v>4597</v>
      </c>
      <c r="AB1222" s="28">
        <v>332</v>
      </c>
      <c r="AC1222" s="28" t="s">
        <v>35</v>
      </c>
      <c r="AD1222" s="28">
        <v>2689</v>
      </c>
      <c r="AE1222" s="28">
        <v>100</v>
      </c>
      <c r="AF1222" s="28">
        <v>1340</v>
      </c>
      <c r="AG1222" s="28">
        <v>1306</v>
      </c>
      <c r="AH1222" s="28" t="str">
        <f t="shared" si="25"/>
        <v>Negative</v>
      </c>
      <c r="AI1222" s="36">
        <v>4.8500000000000001E-11</v>
      </c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</row>
    <row r="1223" spans="2:87" x14ac:dyDescent="0.15">
      <c r="B1223" s="11">
        <v>30</v>
      </c>
      <c r="D1223" s="2"/>
      <c r="E1223" s="11"/>
      <c r="G1223" s="2"/>
      <c r="H1223" s="2"/>
      <c r="I1223" s="13"/>
      <c r="J1223" s="13"/>
      <c r="K1223" s="13"/>
      <c r="L1223" s="13"/>
      <c r="M1223" s="28"/>
      <c r="N1223" s="13"/>
      <c r="O1223" s="13"/>
      <c r="P1223" s="13"/>
      <c r="Q1223" s="13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 t="s">
        <v>4598</v>
      </c>
      <c r="AB1223" s="28">
        <v>307</v>
      </c>
      <c r="AC1223" s="28" t="s">
        <v>35</v>
      </c>
      <c r="AD1223" s="28">
        <v>2689</v>
      </c>
      <c r="AE1223" s="28">
        <v>95.081999999999994</v>
      </c>
      <c r="AF1223" s="28">
        <v>2468</v>
      </c>
      <c r="AG1223" s="28">
        <v>2527</v>
      </c>
      <c r="AH1223" s="28" t="str">
        <f t="shared" si="25"/>
        <v>Positive</v>
      </c>
      <c r="AI1223" s="36">
        <v>5.6899999999999999E-20</v>
      </c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</row>
    <row r="1224" spans="2:87" x14ac:dyDescent="0.15">
      <c r="B1224" s="11">
        <v>30</v>
      </c>
      <c r="D1224" s="2"/>
      <c r="E1224" s="11"/>
      <c r="G1224" s="2"/>
      <c r="H1224" s="2"/>
      <c r="I1224" s="13"/>
      <c r="J1224" s="13"/>
      <c r="K1224" s="13"/>
      <c r="L1224" s="13"/>
      <c r="M1224" s="28"/>
      <c r="N1224" s="13"/>
      <c r="O1224" s="13"/>
      <c r="P1224" s="13"/>
      <c r="Q1224" s="13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 t="s">
        <v>4599</v>
      </c>
      <c r="AB1224" s="28">
        <v>393</v>
      </c>
      <c r="AC1224" s="28" t="s">
        <v>35</v>
      </c>
      <c r="AD1224" s="28">
        <v>2689</v>
      </c>
      <c r="AE1224" s="28">
        <v>90.082999999999998</v>
      </c>
      <c r="AF1224" s="28">
        <v>2435</v>
      </c>
      <c r="AG1224" s="28">
        <v>2553</v>
      </c>
      <c r="AH1224" s="28" t="str">
        <f t="shared" si="25"/>
        <v>Positive</v>
      </c>
      <c r="AI1224" s="36">
        <v>1.2E-37</v>
      </c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</row>
    <row r="1225" spans="2:87" x14ac:dyDescent="0.15">
      <c r="B1225" s="11">
        <v>30</v>
      </c>
      <c r="D1225" s="2"/>
      <c r="E1225" s="11"/>
      <c r="G1225" s="2"/>
      <c r="H1225" s="2"/>
      <c r="I1225" s="13"/>
      <c r="J1225" s="13"/>
      <c r="K1225" s="13"/>
      <c r="L1225" s="13"/>
      <c r="M1225" s="28"/>
      <c r="N1225" s="13"/>
      <c r="O1225" s="13"/>
      <c r="P1225" s="13"/>
      <c r="Q1225" s="13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 t="s">
        <v>4600</v>
      </c>
      <c r="AB1225" s="28">
        <v>282</v>
      </c>
      <c r="AC1225" s="28" t="s">
        <v>35</v>
      </c>
      <c r="AD1225" s="28">
        <v>2689</v>
      </c>
      <c r="AE1225" s="28">
        <v>97.727000000000004</v>
      </c>
      <c r="AF1225" s="28">
        <v>1275</v>
      </c>
      <c r="AG1225" s="28">
        <v>1318</v>
      </c>
      <c r="AH1225" s="28" t="str">
        <f t="shared" si="25"/>
        <v>Positive</v>
      </c>
      <c r="AI1225" s="36">
        <v>1.8799999999999999E-14</v>
      </c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</row>
    <row r="1226" spans="2:87" x14ac:dyDescent="0.15">
      <c r="B1226" s="11">
        <v>30</v>
      </c>
      <c r="D1226" s="2"/>
      <c r="E1226" s="11"/>
      <c r="G1226" s="2"/>
      <c r="H1226" s="2"/>
      <c r="I1226" s="13"/>
      <c r="J1226" s="13"/>
      <c r="K1226" s="13"/>
      <c r="L1226" s="13"/>
      <c r="M1226" s="28"/>
      <c r="N1226" s="13"/>
      <c r="O1226" s="13"/>
      <c r="P1226" s="13"/>
      <c r="Q1226" s="13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 t="s">
        <v>4601</v>
      </c>
      <c r="AB1226" s="28">
        <v>256</v>
      </c>
      <c r="AC1226" s="28" t="s">
        <v>35</v>
      </c>
      <c r="AD1226" s="28">
        <v>2689</v>
      </c>
      <c r="AE1226" s="28">
        <v>97.403000000000006</v>
      </c>
      <c r="AF1226" s="28">
        <v>77</v>
      </c>
      <c r="AG1226" s="28">
        <v>1</v>
      </c>
      <c r="AH1226" s="28" t="str">
        <f t="shared" si="25"/>
        <v>Negative</v>
      </c>
      <c r="AI1226" s="36">
        <v>3.5599999999999998E-31</v>
      </c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</row>
    <row r="1227" spans="2:87" x14ac:dyDescent="0.15">
      <c r="B1227" s="11">
        <v>30</v>
      </c>
      <c r="D1227" s="2"/>
      <c r="E1227" s="11"/>
      <c r="G1227" s="2"/>
      <c r="H1227" s="2"/>
      <c r="I1227" s="13"/>
      <c r="J1227" s="13"/>
      <c r="K1227" s="13"/>
      <c r="L1227" s="13"/>
      <c r="M1227" s="28"/>
      <c r="N1227" s="13"/>
      <c r="O1227" s="13"/>
      <c r="P1227" s="13"/>
      <c r="Q1227" s="13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 t="s">
        <v>4602</v>
      </c>
      <c r="AB1227" s="28">
        <v>237</v>
      </c>
      <c r="AC1227" s="28" t="s">
        <v>35</v>
      </c>
      <c r="AD1227" s="28">
        <v>2689</v>
      </c>
      <c r="AE1227" s="28">
        <v>98.213999999999999</v>
      </c>
      <c r="AF1227" s="28">
        <v>1282</v>
      </c>
      <c r="AG1227" s="28">
        <v>1337</v>
      </c>
      <c r="AH1227" s="28" t="str">
        <f t="shared" si="25"/>
        <v>Positive</v>
      </c>
      <c r="AI1227" s="36">
        <v>3.3199999999999999E-21</v>
      </c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</row>
    <row r="1228" spans="2:87" x14ac:dyDescent="0.15">
      <c r="B1228" s="11">
        <v>30</v>
      </c>
      <c r="D1228" s="2"/>
      <c r="E1228" s="11"/>
      <c r="G1228" s="2"/>
      <c r="H1228" s="2"/>
      <c r="I1228" s="13"/>
      <c r="J1228" s="13"/>
      <c r="K1228" s="13"/>
      <c r="L1228" s="13"/>
      <c r="M1228" s="28"/>
      <c r="N1228" s="13"/>
      <c r="O1228" s="13"/>
      <c r="P1228" s="13"/>
      <c r="Q1228" s="13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 t="s">
        <v>4603</v>
      </c>
      <c r="AB1228" s="28">
        <v>253</v>
      </c>
      <c r="AC1228" s="28" t="s">
        <v>35</v>
      </c>
      <c r="AD1228" s="28">
        <v>2689</v>
      </c>
      <c r="AE1228" s="28">
        <v>95.745000000000005</v>
      </c>
      <c r="AF1228" s="28">
        <v>773</v>
      </c>
      <c r="AG1228" s="28">
        <v>819</v>
      </c>
      <c r="AH1228" s="28" t="str">
        <f t="shared" si="25"/>
        <v>Positive</v>
      </c>
      <c r="AI1228" s="36">
        <v>1.6700000000000001E-14</v>
      </c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28"/>
      <c r="CB1228" s="28"/>
      <c r="CC1228" s="28"/>
      <c r="CD1228" s="28"/>
      <c r="CE1228" s="28"/>
      <c r="CF1228" s="28"/>
      <c r="CG1228" s="28"/>
      <c r="CH1228" s="28"/>
      <c r="CI1228" s="28"/>
    </row>
    <row r="1229" spans="2:87" x14ac:dyDescent="0.15">
      <c r="B1229" s="11">
        <v>30</v>
      </c>
      <c r="D1229" s="2"/>
      <c r="E1229" s="11"/>
      <c r="G1229" s="2"/>
      <c r="H1229" s="2"/>
      <c r="I1229" s="13"/>
      <c r="J1229" s="13"/>
      <c r="K1229" s="13"/>
      <c r="L1229" s="13"/>
      <c r="M1229" s="28"/>
      <c r="N1229" s="13"/>
      <c r="O1229" s="13"/>
      <c r="P1229" s="13"/>
      <c r="Q1229" s="13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 t="s">
        <v>4604</v>
      </c>
      <c r="AB1229" s="28">
        <v>303</v>
      </c>
      <c r="AC1229" s="28" t="s">
        <v>35</v>
      </c>
      <c r="AD1229" s="28">
        <v>2689</v>
      </c>
      <c r="AE1229" s="28">
        <v>100</v>
      </c>
      <c r="AF1229" s="28">
        <v>1083</v>
      </c>
      <c r="AG1229" s="28">
        <v>1111</v>
      </c>
      <c r="AH1229" s="28" t="str">
        <f t="shared" si="25"/>
        <v>Positive</v>
      </c>
      <c r="AI1229" s="36">
        <v>9.5200000000000005E-8</v>
      </c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</row>
    <row r="1230" spans="2:87" x14ac:dyDescent="0.15">
      <c r="B1230" s="11">
        <v>30</v>
      </c>
      <c r="D1230" s="2"/>
      <c r="E1230" s="11"/>
      <c r="G1230" s="2"/>
      <c r="H1230" s="2"/>
      <c r="I1230" s="13"/>
      <c r="J1230" s="13"/>
      <c r="K1230" s="13"/>
      <c r="L1230" s="13"/>
      <c r="M1230" s="28"/>
      <c r="N1230" s="13"/>
      <c r="O1230" s="13"/>
      <c r="P1230" s="13"/>
      <c r="Q1230" s="13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 t="s">
        <v>4605</v>
      </c>
      <c r="AB1230" s="28">
        <v>239</v>
      </c>
      <c r="AC1230" s="28" t="s">
        <v>35</v>
      </c>
      <c r="AD1230" s="28">
        <v>2689</v>
      </c>
      <c r="AE1230" s="28">
        <v>97.674000000000007</v>
      </c>
      <c r="AF1230" s="28">
        <v>2435</v>
      </c>
      <c r="AG1230" s="28">
        <v>2520</v>
      </c>
      <c r="AH1230" s="28" t="str">
        <f t="shared" si="25"/>
        <v>Positive</v>
      </c>
      <c r="AI1230" s="36">
        <v>3.2799999999999998E-36</v>
      </c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</row>
    <row r="1231" spans="2:87" x14ac:dyDescent="0.15">
      <c r="B1231" s="11">
        <v>30</v>
      </c>
      <c r="D1231" s="2"/>
      <c r="E1231" s="11"/>
      <c r="G1231" s="2"/>
      <c r="H1231" s="2"/>
      <c r="I1231" s="13"/>
      <c r="J1231" s="13"/>
      <c r="K1231" s="13"/>
      <c r="L1231" s="13"/>
      <c r="M1231" s="28"/>
      <c r="N1231" s="13"/>
      <c r="O1231" s="13"/>
      <c r="P1231" s="13"/>
      <c r="Q1231" s="13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 t="s">
        <v>4606</v>
      </c>
      <c r="AB1231" s="28">
        <v>303</v>
      </c>
      <c r="AC1231" s="28" t="s">
        <v>35</v>
      </c>
      <c r="AD1231" s="28">
        <v>2689</v>
      </c>
      <c r="AE1231" s="28">
        <v>95</v>
      </c>
      <c r="AF1231" s="28">
        <v>1929</v>
      </c>
      <c r="AG1231" s="28">
        <v>2028</v>
      </c>
      <c r="AH1231" s="28" t="str">
        <f t="shared" si="25"/>
        <v>Positive</v>
      </c>
      <c r="AI1231" s="36">
        <v>7.0499999999999997E-39</v>
      </c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</row>
    <row r="1232" spans="2:87" x14ac:dyDescent="0.15">
      <c r="B1232" s="11">
        <v>30</v>
      </c>
      <c r="D1232" s="2"/>
      <c r="E1232" s="11"/>
      <c r="G1232" s="2"/>
      <c r="H1232" s="2"/>
      <c r="I1232" s="13"/>
      <c r="J1232" s="13"/>
      <c r="K1232" s="13"/>
      <c r="L1232" s="13"/>
      <c r="M1232" s="28"/>
      <c r="N1232" s="13"/>
      <c r="O1232" s="13"/>
      <c r="P1232" s="13"/>
      <c r="Q1232" s="13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 t="s">
        <v>4607</v>
      </c>
      <c r="AB1232" s="28">
        <v>361</v>
      </c>
      <c r="AC1232" s="28" t="s">
        <v>35</v>
      </c>
      <c r="AD1232" s="28">
        <v>2689</v>
      </c>
      <c r="AE1232" s="28">
        <v>97.825999999999993</v>
      </c>
      <c r="AF1232" s="28">
        <v>2521</v>
      </c>
      <c r="AG1232" s="28">
        <v>2430</v>
      </c>
      <c r="AH1232" s="28" t="str">
        <f t="shared" si="25"/>
        <v>Negative</v>
      </c>
      <c r="AI1232" s="36">
        <v>2.3699999999999999E-39</v>
      </c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</row>
    <row r="1233" spans="2:87" x14ac:dyDescent="0.15">
      <c r="B1233" s="11">
        <v>30</v>
      </c>
      <c r="D1233" s="2"/>
      <c r="E1233" s="11"/>
      <c r="G1233" s="2"/>
      <c r="H1233" s="2"/>
      <c r="I1233" s="13"/>
      <c r="J1233" s="13"/>
      <c r="K1233" s="13"/>
      <c r="L1233" s="13"/>
      <c r="M1233" s="28"/>
      <c r="N1233" s="13"/>
      <c r="O1233" s="13"/>
      <c r="P1233" s="13"/>
      <c r="Q1233" s="13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 t="s">
        <v>4608</v>
      </c>
      <c r="AB1233" s="28">
        <v>263</v>
      </c>
      <c r="AC1233" s="28" t="s">
        <v>35</v>
      </c>
      <c r="AD1233" s="28">
        <v>2689</v>
      </c>
      <c r="AE1233" s="28">
        <v>100</v>
      </c>
      <c r="AF1233" s="28">
        <v>489</v>
      </c>
      <c r="AG1233" s="28">
        <v>522</v>
      </c>
      <c r="AH1233" s="28" t="str">
        <f t="shared" si="25"/>
        <v>Positive</v>
      </c>
      <c r="AI1233" s="36">
        <v>1.36E-10</v>
      </c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28"/>
      <c r="CB1233" s="28"/>
      <c r="CC1233" s="28"/>
      <c r="CD1233" s="28"/>
      <c r="CE1233" s="28"/>
      <c r="CF1233" s="28"/>
      <c r="CG1233" s="28"/>
      <c r="CH1233" s="28"/>
      <c r="CI1233" s="28"/>
    </row>
    <row r="1234" spans="2:87" x14ac:dyDescent="0.15">
      <c r="B1234" s="11">
        <v>30</v>
      </c>
      <c r="D1234" s="2"/>
      <c r="E1234" s="11"/>
      <c r="G1234" s="2"/>
      <c r="H1234" s="2"/>
      <c r="I1234" s="13"/>
      <c r="J1234" s="13"/>
      <c r="K1234" s="13"/>
      <c r="L1234" s="13"/>
      <c r="M1234" s="28"/>
      <c r="N1234" s="13"/>
      <c r="O1234" s="13"/>
      <c r="P1234" s="13"/>
      <c r="Q1234" s="13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 t="s">
        <v>4609</v>
      </c>
      <c r="AB1234" s="28">
        <v>296</v>
      </c>
      <c r="AC1234" s="28" t="s">
        <v>35</v>
      </c>
      <c r="AD1234" s="28">
        <v>2689</v>
      </c>
      <c r="AE1234" s="28">
        <v>98.076999999999998</v>
      </c>
      <c r="AF1234" s="28">
        <v>2680</v>
      </c>
      <c r="AG1234" s="28">
        <v>2629</v>
      </c>
      <c r="AH1234" s="28" t="str">
        <f t="shared" si="25"/>
        <v>Negative</v>
      </c>
      <c r="AI1234" s="36">
        <v>7.0800000000000001E-19</v>
      </c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28"/>
      <c r="CB1234" s="28"/>
      <c r="CC1234" s="28"/>
      <c r="CD1234" s="28"/>
      <c r="CE1234" s="28"/>
      <c r="CF1234" s="28"/>
      <c r="CG1234" s="28"/>
      <c r="CH1234" s="28"/>
      <c r="CI1234" s="28"/>
    </row>
    <row r="1235" spans="2:87" x14ac:dyDescent="0.15">
      <c r="B1235" s="11">
        <v>30</v>
      </c>
      <c r="D1235" s="2"/>
      <c r="E1235" s="11"/>
      <c r="G1235" s="2"/>
      <c r="H1235" s="2"/>
      <c r="I1235" s="13"/>
      <c r="J1235" s="13"/>
      <c r="K1235" s="13"/>
      <c r="L1235" s="13"/>
      <c r="M1235" s="28"/>
      <c r="N1235" s="13"/>
      <c r="O1235" s="13"/>
      <c r="P1235" s="13"/>
      <c r="Q1235" s="13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 t="s">
        <v>4610</v>
      </c>
      <c r="AB1235" s="28">
        <v>475</v>
      </c>
      <c r="AC1235" s="28" t="s">
        <v>35</v>
      </c>
      <c r="AD1235" s="28">
        <v>2689</v>
      </c>
      <c r="AE1235" s="28">
        <v>95.832999999999998</v>
      </c>
      <c r="AF1235" s="28">
        <v>1317</v>
      </c>
      <c r="AG1235" s="28">
        <v>1270</v>
      </c>
      <c r="AH1235" s="28" t="str">
        <f t="shared" si="25"/>
        <v>Negative</v>
      </c>
      <c r="AI1235" s="36">
        <v>9.0799999999999992E-15</v>
      </c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28"/>
      <c r="CB1235" s="28"/>
      <c r="CC1235" s="28"/>
      <c r="CD1235" s="28"/>
      <c r="CE1235" s="28"/>
      <c r="CF1235" s="28"/>
      <c r="CG1235" s="28"/>
      <c r="CH1235" s="28"/>
      <c r="CI1235" s="28"/>
    </row>
    <row r="1236" spans="2:87" x14ac:dyDescent="0.15">
      <c r="B1236" s="11">
        <v>30</v>
      </c>
      <c r="D1236" s="2"/>
      <c r="E1236" s="11"/>
      <c r="G1236" s="2"/>
      <c r="H1236" s="2"/>
      <c r="I1236" s="13"/>
      <c r="J1236" s="13"/>
      <c r="K1236" s="13"/>
      <c r="L1236" s="13"/>
      <c r="M1236" s="28"/>
      <c r="N1236" s="13"/>
      <c r="O1236" s="13"/>
      <c r="P1236" s="13"/>
      <c r="Q1236" s="13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 t="s">
        <v>4611</v>
      </c>
      <c r="AB1236" s="28">
        <v>315</v>
      </c>
      <c r="AC1236" s="28" t="s">
        <v>35</v>
      </c>
      <c r="AD1236" s="28">
        <v>2689</v>
      </c>
      <c r="AE1236" s="28">
        <v>100</v>
      </c>
      <c r="AF1236" s="28">
        <v>408</v>
      </c>
      <c r="AG1236" s="28">
        <v>380</v>
      </c>
      <c r="AH1236" s="28" t="str">
        <f t="shared" si="25"/>
        <v>Negative</v>
      </c>
      <c r="AI1236" s="36">
        <v>9.9299999999999996E-8</v>
      </c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  <c r="BP1236" s="28"/>
      <c r="BQ1236" s="28"/>
      <c r="BR1236" s="28"/>
      <c r="BS1236" s="28"/>
      <c r="BT1236" s="28"/>
      <c r="BU1236" s="28"/>
      <c r="BV1236" s="28"/>
      <c r="BW1236" s="28"/>
      <c r="BX1236" s="28"/>
      <c r="BY1236" s="28"/>
      <c r="BZ1236" s="28"/>
      <c r="CA1236" s="28"/>
      <c r="CB1236" s="28"/>
      <c r="CC1236" s="28"/>
      <c r="CD1236" s="28"/>
      <c r="CE1236" s="28"/>
      <c r="CF1236" s="28"/>
      <c r="CG1236" s="28"/>
      <c r="CH1236" s="28"/>
      <c r="CI1236" s="28"/>
    </row>
    <row r="1237" spans="2:87" x14ac:dyDescent="0.15">
      <c r="B1237" s="11">
        <v>30</v>
      </c>
      <c r="D1237" s="2"/>
      <c r="E1237" s="11"/>
      <c r="G1237" s="2"/>
      <c r="H1237" s="2"/>
      <c r="I1237" s="13"/>
      <c r="J1237" s="13"/>
      <c r="K1237" s="13"/>
      <c r="L1237" s="13"/>
      <c r="M1237" s="28"/>
      <c r="N1237" s="13"/>
      <c r="O1237" s="13"/>
      <c r="P1237" s="13"/>
      <c r="Q1237" s="13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 t="s">
        <v>4612</v>
      </c>
      <c r="AB1237" s="28">
        <v>259</v>
      </c>
      <c r="AC1237" s="28" t="s">
        <v>35</v>
      </c>
      <c r="AD1237" s="28">
        <v>2689</v>
      </c>
      <c r="AE1237" s="28">
        <v>96.364000000000004</v>
      </c>
      <c r="AF1237" s="28">
        <v>1350</v>
      </c>
      <c r="AG1237" s="28">
        <v>1296</v>
      </c>
      <c r="AH1237" s="28" t="str">
        <f t="shared" si="25"/>
        <v>Negative</v>
      </c>
      <c r="AI1237" s="36">
        <v>6.12E-19</v>
      </c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28"/>
      <c r="CB1237" s="28"/>
      <c r="CC1237" s="28"/>
      <c r="CD1237" s="28"/>
      <c r="CE1237" s="28"/>
      <c r="CF1237" s="28"/>
      <c r="CG1237" s="28"/>
      <c r="CH1237" s="28"/>
      <c r="CI1237" s="28"/>
    </row>
    <row r="1238" spans="2:87" x14ac:dyDescent="0.15">
      <c r="B1238" s="11">
        <v>30</v>
      </c>
      <c r="D1238" s="2"/>
      <c r="E1238" s="11"/>
      <c r="G1238" s="2"/>
      <c r="H1238" s="2"/>
      <c r="I1238" s="13"/>
      <c r="J1238" s="13"/>
      <c r="K1238" s="13"/>
      <c r="L1238" s="13"/>
      <c r="M1238" s="28"/>
      <c r="N1238" s="13"/>
      <c r="O1238" s="13"/>
      <c r="P1238" s="13"/>
      <c r="Q1238" s="13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 t="s">
        <v>4613</v>
      </c>
      <c r="AB1238" s="28">
        <v>373</v>
      </c>
      <c r="AC1238" s="28" t="s">
        <v>35</v>
      </c>
      <c r="AD1238" s="28">
        <v>2689</v>
      </c>
      <c r="AE1238" s="28">
        <v>94</v>
      </c>
      <c r="AF1238" s="28">
        <v>1346</v>
      </c>
      <c r="AG1238" s="28">
        <v>1297</v>
      </c>
      <c r="AH1238" s="28" t="str">
        <f t="shared" si="25"/>
        <v>Negative</v>
      </c>
      <c r="AI1238" s="36">
        <v>9.13E-14</v>
      </c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</row>
    <row r="1239" spans="2:87" x14ac:dyDescent="0.15">
      <c r="B1239" s="11">
        <v>30</v>
      </c>
      <c r="D1239" s="2"/>
      <c r="E1239" s="11"/>
      <c r="G1239" s="2"/>
      <c r="H1239" s="2"/>
      <c r="I1239" s="13"/>
      <c r="J1239" s="13"/>
      <c r="K1239" s="13"/>
      <c r="L1239" s="13"/>
      <c r="M1239" s="28"/>
      <c r="N1239" s="13"/>
      <c r="O1239" s="13"/>
      <c r="P1239" s="13"/>
      <c r="Q1239" s="13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 t="s">
        <v>4614</v>
      </c>
      <c r="AB1239" s="28">
        <v>430</v>
      </c>
      <c r="AC1239" s="28" t="s">
        <v>35</v>
      </c>
      <c r="AD1239" s="28">
        <v>2689</v>
      </c>
      <c r="AE1239" s="28">
        <v>98.484999999999999</v>
      </c>
      <c r="AF1239" s="28">
        <v>1272</v>
      </c>
      <c r="AG1239" s="28">
        <v>1337</v>
      </c>
      <c r="AH1239" s="28" t="str">
        <f t="shared" si="25"/>
        <v>Positive</v>
      </c>
      <c r="AI1239" s="36">
        <v>1.74E-26</v>
      </c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</row>
    <row r="1240" spans="2:87" x14ac:dyDescent="0.15">
      <c r="B1240" s="11">
        <v>30</v>
      </c>
      <c r="D1240" s="2"/>
      <c r="E1240" s="11"/>
      <c r="G1240" s="2"/>
      <c r="H1240" s="2"/>
      <c r="I1240" s="13"/>
      <c r="J1240" s="13"/>
      <c r="K1240" s="13"/>
      <c r="L1240" s="13"/>
      <c r="M1240" s="28"/>
      <c r="N1240" s="13"/>
      <c r="O1240" s="13"/>
      <c r="P1240" s="13"/>
      <c r="Q1240" s="13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 t="s">
        <v>4615</v>
      </c>
      <c r="AB1240" s="28">
        <v>507</v>
      </c>
      <c r="AC1240" s="28" t="s">
        <v>35</v>
      </c>
      <c r="AD1240" s="28">
        <v>2689</v>
      </c>
      <c r="AE1240" s="28">
        <v>96.153999999999996</v>
      </c>
      <c r="AF1240" s="28">
        <v>520</v>
      </c>
      <c r="AG1240" s="28">
        <v>470</v>
      </c>
      <c r="AH1240" s="28" t="str">
        <f t="shared" si="25"/>
        <v>Negative</v>
      </c>
      <c r="AI1240" s="36">
        <v>2.0899999999999999E-16</v>
      </c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</row>
    <row r="1241" spans="2:87" x14ac:dyDescent="0.15">
      <c r="B1241" s="11">
        <v>30</v>
      </c>
      <c r="D1241" s="2"/>
      <c r="E1241" s="11"/>
      <c r="G1241" s="2"/>
      <c r="H1241" s="2"/>
      <c r="I1241" s="13"/>
      <c r="J1241" s="13"/>
      <c r="K1241" s="13"/>
      <c r="L1241" s="13"/>
      <c r="M1241" s="28"/>
      <c r="N1241" s="13"/>
      <c r="O1241" s="13"/>
      <c r="P1241" s="13"/>
      <c r="Q1241" s="13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 t="s">
        <v>4616</v>
      </c>
      <c r="AB1241" s="28">
        <v>321</v>
      </c>
      <c r="AC1241" s="28" t="s">
        <v>35</v>
      </c>
      <c r="AD1241" s="28">
        <v>2689</v>
      </c>
      <c r="AE1241" s="28">
        <v>98.387</v>
      </c>
      <c r="AF1241" s="28">
        <v>1743</v>
      </c>
      <c r="AG1241" s="28">
        <v>1682</v>
      </c>
      <c r="AH1241" s="28" t="str">
        <f t="shared" si="25"/>
        <v>Negative</v>
      </c>
      <c r="AI1241" s="36">
        <v>2.1299999999999998E-24</v>
      </c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28"/>
      <c r="CB1241" s="28"/>
      <c r="CC1241" s="28"/>
      <c r="CD1241" s="28"/>
      <c r="CE1241" s="28"/>
      <c r="CF1241" s="28"/>
      <c r="CG1241" s="28"/>
      <c r="CH1241" s="28"/>
      <c r="CI1241" s="28"/>
    </row>
    <row r="1242" spans="2:87" x14ac:dyDescent="0.15">
      <c r="B1242" s="11">
        <v>30</v>
      </c>
      <c r="D1242" s="2"/>
      <c r="E1242" s="11"/>
      <c r="G1242" s="2"/>
      <c r="H1242" s="2"/>
      <c r="I1242" s="13"/>
      <c r="J1242" s="13"/>
      <c r="K1242" s="13"/>
      <c r="L1242" s="13"/>
      <c r="M1242" s="28"/>
      <c r="N1242" s="13"/>
      <c r="O1242" s="13"/>
      <c r="P1242" s="13"/>
      <c r="Q1242" s="13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 t="s">
        <v>4617</v>
      </c>
      <c r="AB1242" s="28">
        <v>289</v>
      </c>
      <c r="AC1242" s="28" t="s">
        <v>35</v>
      </c>
      <c r="AD1242" s="28">
        <v>2689</v>
      </c>
      <c r="AE1242" s="28">
        <v>100</v>
      </c>
      <c r="AF1242" s="28">
        <v>2674</v>
      </c>
      <c r="AG1242" s="28">
        <v>2644</v>
      </c>
      <c r="AH1242" s="28" t="str">
        <f t="shared" si="25"/>
        <v>Negative</v>
      </c>
      <c r="AI1242" s="36">
        <v>6.9900000000000001E-9</v>
      </c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</row>
    <row r="1243" spans="2:87" x14ac:dyDescent="0.15">
      <c r="B1243" s="11">
        <v>30</v>
      </c>
      <c r="D1243" s="2"/>
      <c r="E1243" s="11"/>
      <c r="G1243" s="2"/>
      <c r="H1243" s="2"/>
      <c r="I1243" s="13"/>
      <c r="J1243" s="13"/>
      <c r="K1243" s="13"/>
      <c r="L1243" s="13"/>
      <c r="M1243" s="28"/>
      <c r="N1243" s="13"/>
      <c r="O1243" s="13"/>
      <c r="P1243" s="13"/>
      <c r="Q1243" s="13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 t="s">
        <v>4618</v>
      </c>
      <c r="AB1243" s="28">
        <v>354</v>
      </c>
      <c r="AC1243" s="28" t="s">
        <v>35</v>
      </c>
      <c r="AD1243" s="28">
        <v>2689</v>
      </c>
      <c r="AE1243" s="28">
        <v>95.745000000000005</v>
      </c>
      <c r="AF1243" s="28">
        <v>1293</v>
      </c>
      <c r="AG1243" s="28">
        <v>1339</v>
      </c>
      <c r="AH1243" s="28" t="str">
        <f t="shared" si="25"/>
        <v>Positive</v>
      </c>
      <c r="AI1243" s="36">
        <v>2.3999999999999999E-14</v>
      </c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</row>
    <row r="1244" spans="2:87" x14ac:dyDescent="0.15">
      <c r="B1244" s="11">
        <v>30</v>
      </c>
      <c r="D1244" s="2"/>
      <c r="E1244" s="11"/>
      <c r="G1244" s="2"/>
      <c r="H1244" s="2"/>
      <c r="I1244" s="13"/>
      <c r="J1244" s="13"/>
      <c r="K1244" s="13"/>
      <c r="L1244" s="13"/>
      <c r="M1244" s="28"/>
      <c r="N1244" s="13"/>
      <c r="O1244" s="13"/>
      <c r="P1244" s="13"/>
      <c r="Q1244" s="13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 t="s">
        <v>4619</v>
      </c>
      <c r="AB1244" s="28">
        <v>220</v>
      </c>
      <c r="AC1244" s="28" t="s">
        <v>35</v>
      </c>
      <c r="AD1244" s="28">
        <v>2689</v>
      </c>
      <c r="AE1244" s="28">
        <v>97.561000000000007</v>
      </c>
      <c r="AF1244" s="28">
        <v>1296</v>
      </c>
      <c r="AG1244" s="28">
        <v>1336</v>
      </c>
      <c r="AH1244" s="28" t="str">
        <f t="shared" si="25"/>
        <v>Positive</v>
      </c>
      <c r="AI1244" s="36">
        <v>6.6599999999999999E-13</v>
      </c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28"/>
      <c r="CB1244" s="28"/>
      <c r="CC1244" s="28"/>
      <c r="CD1244" s="28"/>
      <c r="CE1244" s="28"/>
      <c r="CF1244" s="28"/>
      <c r="CG1244" s="28"/>
      <c r="CH1244" s="28"/>
      <c r="CI1244" s="28"/>
    </row>
    <row r="1245" spans="2:87" x14ac:dyDescent="0.15">
      <c r="B1245" s="2"/>
      <c r="D1245" s="2"/>
      <c r="E1245" s="11"/>
      <c r="G1245" s="2"/>
      <c r="H1245" s="2"/>
      <c r="Z1245" s="2"/>
      <c r="AS1245" s="2"/>
      <c r="AT1245" s="2"/>
      <c r="AU1245" s="2"/>
      <c r="AV1245" s="2"/>
      <c r="AW1245" s="2"/>
      <c r="AX1245" s="2"/>
      <c r="AY1245" s="2"/>
      <c r="AZ1245" s="2"/>
      <c r="BA1245" s="2"/>
    </row>
    <row r="1246" spans="2:87" x14ac:dyDescent="0.15">
      <c r="B1246" s="2"/>
      <c r="D1246" s="2"/>
      <c r="E1246" s="11"/>
      <c r="G1246" s="2"/>
      <c r="H1246" s="2"/>
      <c r="Z1246" s="2"/>
      <c r="AS1246" s="2"/>
      <c r="AT1246" s="2"/>
      <c r="AU1246" s="2"/>
      <c r="AV1246" s="2"/>
      <c r="AW1246" s="2"/>
      <c r="AX1246" s="2"/>
      <c r="AY1246" s="2"/>
      <c r="AZ1246" s="2"/>
      <c r="BA1246" s="2"/>
    </row>
    <row r="1247" spans="2:87" x14ac:dyDescent="0.15">
      <c r="B1247" s="2"/>
      <c r="D1247" s="2"/>
      <c r="E1247" s="11"/>
      <c r="G1247" s="2"/>
      <c r="H1247" s="2"/>
      <c r="Z1247" s="2"/>
      <c r="AS1247" s="2"/>
      <c r="AT1247" s="2"/>
      <c r="AU1247" s="2"/>
      <c r="AV1247" s="2"/>
      <c r="AW1247" s="2"/>
      <c r="AX1247" s="2"/>
      <c r="AY1247" s="2"/>
      <c r="AZ1247" s="2"/>
      <c r="BA1247" s="2"/>
    </row>
    <row r="1248" spans="2:87" x14ac:dyDescent="0.15">
      <c r="G1248" s="23"/>
      <c r="H1248" s="60"/>
      <c r="Z1248" s="2"/>
      <c r="AS1248" s="2"/>
      <c r="AT1248" s="2"/>
      <c r="AU1248" s="2"/>
      <c r="AV1248" s="2"/>
      <c r="AW1248" s="2"/>
      <c r="AX1248" s="2"/>
      <c r="AY1248" s="2"/>
      <c r="AZ1248" s="2"/>
      <c r="BA1248" s="2"/>
    </row>
    <row r="1249" spans="1:62" x14ac:dyDescent="0.15">
      <c r="A1249" s="35" t="s">
        <v>26</v>
      </c>
      <c r="B1249" s="23" t="s">
        <v>1</v>
      </c>
      <c r="C1249" s="21" t="s">
        <v>11</v>
      </c>
      <c r="D1249" s="60" t="s">
        <v>23</v>
      </c>
      <c r="E1249" s="60" t="s">
        <v>23</v>
      </c>
      <c r="F1249" s="23" t="s">
        <v>236</v>
      </c>
      <c r="G1249" s="41" t="s">
        <v>23</v>
      </c>
      <c r="H1249" s="63" t="s">
        <v>3</v>
      </c>
      <c r="I1249" s="179" t="s">
        <v>35</v>
      </c>
      <c r="J1249" s="179"/>
      <c r="K1249" s="179"/>
      <c r="L1249" s="140"/>
      <c r="M1249" s="159"/>
      <c r="N1249" s="140"/>
      <c r="O1249" s="140"/>
      <c r="P1249" s="140"/>
      <c r="Q1249" s="140"/>
      <c r="R1249" s="303" t="s">
        <v>61</v>
      </c>
      <c r="S1249" s="303"/>
      <c r="T1249" s="303"/>
      <c r="U1249" s="129"/>
      <c r="V1249" s="128"/>
      <c r="W1249" s="128"/>
      <c r="X1249" s="128"/>
      <c r="Y1249" s="128"/>
      <c r="Z1249" s="154"/>
      <c r="AA1249" s="307" t="s">
        <v>4620</v>
      </c>
      <c r="AB1249" s="307"/>
      <c r="AC1249" s="307"/>
      <c r="AD1249" s="160"/>
      <c r="AE1249" s="160"/>
      <c r="AF1249" s="160"/>
      <c r="AG1249" s="160"/>
      <c r="AH1249" s="160"/>
      <c r="AI1249" s="160"/>
      <c r="AJ1249" s="115" t="s">
        <v>59</v>
      </c>
      <c r="AK1249" s="132"/>
      <c r="AL1249" s="132"/>
      <c r="AM1249" s="150"/>
      <c r="AN1249" s="150"/>
      <c r="AO1249" s="150"/>
      <c r="AP1249" s="150"/>
      <c r="AQ1249" s="150"/>
      <c r="AR1249" s="150"/>
      <c r="AS1249" s="2"/>
      <c r="AT1249" s="2"/>
      <c r="AU1249" s="2"/>
      <c r="AV1249" s="2"/>
      <c r="AW1249" s="2"/>
      <c r="AX1249" s="2"/>
      <c r="AY1249" s="2"/>
      <c r="AZ1249" s="2"/>
      <c r="BA1249" s="2"/>
    </row>
    <row r="1250" spans="1:62" x14ac:dyDescent="0.15">
      <c r="A1250" s="35"/>
      <c r="B1250" s="23"/>
      <c r="C1250" s="41" t="s">
        <v>238</v>
      </c>
      <c r="D1250" s="60" t="s">
        <v>2</v>
      </c>
      <c r="E1250" s="60" t="s">
        <v>3</v>
      </c>
      <c r="F1250" s="23" t="s">
        <v>237</v>
      </c>
      <c r="G1250" s="41" t="s">
        <v>27</v>
      </c>
      <c r="H1250" s="63" t="s">
        <v>235</v>
      </c>
      <c r="I1250" s="77" t="s">
        <v>30</v>
      </c>
      <c r="J1250" s="77" t="s">
        <v>30</v>
      </c>
      <c r="K1250" s="77" t="s">
        <v>4</v>
      </c>
      <c r="L1250" s="77" t="s">
        <v>4</v>
      </c>
      <c r="M1250" s="77" t="s">
        <v>5</v>
      </c>
      <c r="N1250" s="77" t="s">
        <v>6</v>
      </c>
      <c r="O1250" s="77"/>
      <c r="P1250" s="77" t="s">
        <v>7</v>
      </c>
      <c r="Q1250" s="77" t="s">
        <v>24</v>
      </c>
      <c r="R1250" s="78" t="s">
        <v>30</v>
      </c>
      <c r="S1250" s="78" t="s">
        <v>13</v>
      </c>
      <c r="T1250" s="78" t="s">
        <v>4</v>
      </c>
      <c r="U1250" s="78" t="s">
        <v>4</v>
      </c>
      <c r="V1250" s="77" t="s">
        <v>5</v>
      </c>
      <c r="W1250" s="78" t="s">
        <v>6</v>
      </c>
      <c r="X1250" s="78"/>
      <c r="Y1250" s="78" t="s">
        <v>7</v>
      </c>
      <c r="Z1250" s="77" t="s">
        <v>24</v>
      </c>
      <c r="AA1250" s="77" t="s">
        <v>13</v>
      </c>
      <c r="AB1250" s="77" t="s">
        <v>13</v>
      </c>
      <c r="AC1250" s="77" t="s">
        <v>4</v>
      </c>
      <c r="AD1250" s="77" t="s">
        <v>4</v>
      </c>
      <c r="AE1250" s="77" t="s">
        <v>5</v>
      </c>
      <c r="AF1250" s="77" t="s">
        <v>6</v>
      </c>
      <c r="AG1250" s="77"/>
      <c r="AH1250" s="77" t="s">
        <v>7</v>
      </c>
      <c r="AI1250" s="77" t="s">
        <v>24</v>
      </c>
      <c r="AJ1250" s="78" t="s">
        <v>13</v>
      </c>
      <c r="AK1250" s="78" t="s">
        <v>13</v>
      </c>
      <c r="AL1250" s="78" t="s">
        <v>4</v>
      </c>
      <c r="AM1250" s="78" t="s">
        <v>4</v>
      </c>
      <c r="AN1250" s="77" t="s">
        <v>5</v>
      </c>
      <c r="AO1250" s="78" t="s">
        <v>6</v>
      </c>
      <c r="AP1250" s="78"/>
      <c r="AQ1250" s="78" t="s">
        <v>7</v>
      </c>
      <c r="AR1250" s="77" t="s">
        <v>24</v>
      </c>
      <c r="AS1250" s="2"/>
      <c r="AT1250" s="2"/>
      <c r="AU1250" s="2"/>
      <c r="AV1250" s="2"/>
      <c r="AW1250" s="2"/>
      <c r="AX1250" s="2"/>
      <c r="AY1250" s="2"/>
      <c r="AZ1250" s="2"/>
      <c r="BA1250" s="2"/>
    </row>
    <row r="1251" spans="1:62" x14ac:dyDescent="0.15">
      <c r="A1251" s="12"/>
      <c r="B1251" s="11">
        <v>31</v>
      </c>
      <c r="D1251" s="61">
        <v>832730</v>
      </c>
      <c r="E1251" s="61">
        <v>1051</v>
      </c>
      <c r="F1251" s="11">
        <v>11</v>
      </c>
      <c r="G1251" s="11">
        <v>4</v>
      </c>
      <c r="H1251" s="61">
        <v>179</v>
      </c>
      <c r="I1251" s="77"/>
      <c r="J1251" s="77" t="s">
        <v>18</v>
      </c>
      <c r="K1251" s="77"/>
      <c r="L1251" s="77" t="s">
        <v>18</v>
      </c>
      <c r="M1251" s="77" t="s">
        <v>19</v>
      </c>
      <c r="N1251" s="77" t="s">
        <v>15</v>
      </c>
      <c r="O1251" s="77" t="s">
        <v>16</v>
      </c>
      <c r="P1251" s="77"/>
      <c r="Q1251" s="77" t="s">
        <v>25</v>
      </c>
      <c r="R1251" s="78"/>
      <c r="S1251" s="78" t="s">
        <v>18</v>
      </c>
      <c r="T1251" s="78"/>
      <c r="U1251" s="78" t="s">
        <v>18</v>
      </c>
      <c r="V1251" s="77" t="s">
        <v>19</v>
      </c>
      <c r="W1251" s="78" t="s">
        <v>15</v>
      </c>
      <c r="X1251" s="78" t="s">
        <v>16</v>
      </c>
      <c r="Y1251" s="78"/>
      <c r="Z1251" s="77" t="s">
        <v>25</v>
      </c>
      <c r="AA1251" s="77"/>
      <c r="AB1251" s="77" t="s">
        <v>18</v>
      </c>
      <c r="AC1251" s="77"/>
      <c r="AD1251" s="77" t="s">
        <v>18</v>
      </c>
      <c r="AE1251" s="77" t="s">
        <v>19</v>
      </c>
      <c r="AF1251" s="77" t="s">
        <v>15</v>
      </c>
      <c r="AG1251" s="77" t="s">
        <v>16</v>
      </c>
      <c r="AH1251" s="77"/>
      <c r="AI1251" s="77" t="s">
        <v>25</v>
      </c>
      <c r="AJ1251" s="78"/>
      <c r="AK1251" s="78" t="s">
        <v>18</v>
      </c>
      <c r="AL1251" s="78"/>
      <c r="AM1251" s="78" t="s">
        <v>18</v>
      </c>
      <c r="AN1251" s="77" t="s">
        <v>19</v>
      </c>
      <c r="AO1251" s="78" t="s">
        <v>15</v>
      </c>
      <c r="AP1251" s="78" t="s">
        <v>16</v>
      </c>
      <c r="AQ1251" s="78"/>
      <c r="AR1251" s="77" t="s">
        <v>25</v>
      </c>
      <c r="AS1251" s="2"/>
      <c r="AT1251" s="2"/>
      <c r="AU1251" s="2"/>
      <c r="AV1251" s="2"/>
      <c r="AW1251" s="2"/>
      <c r="AX1251" s="2"/>
      <c r="AY1251" s="2"/>
      <c r="AZ1251" s="2"/>
      <c r="BA1251" s="2"/>
    </row>
    <row r="1252" spans="1:62" ht="12" x14ac:dyDescent="0.15">
      <c r="A1252" s="12"/>
      <c r="B1252" s="11">
        <v>31</v>
      </c>
      <c r="I1252" s="39" t="s">
        <v>4621</v>
      </c>
      <c r="J1252" s="13">
        <v>579</v>
      </c>
      <c r="K1252" s="13" t="s">
        <v>35</v>
      </c>
      <c r="L1252" s="13">
        <v>2689</v>
      </c>
      <c r="M1252" s="28">
        <v>100</v>
      </c>
      <c r="N1252" s="13">
        <v>580</v>
      </c>
      <c r="O1252" s="13">
        <v>626</v>
      </c>
      <c r="P1252" s="13" t="str">
        <f>IF(N1252&gt;O1252,"Negative","Positive")</f>
        <v>Positive</v>
      </c>
      <c r="Q1252" s="38">
        <v>7.5799999999999997E-18</v>
      </c>
      <c r="R1252" s="153" t="s">
        <v>4622</v>
      </c>
      <c r="S1252" s="228">
        <v>579</v>
      </c>
      <c r="T1252" s="166" t="s">
        <v>61</v>
      </c>
      <c r="U1252" s="166">
        <v>9596</v>
      </c>
      <c r="V1252" s="166">
        <v>90.501000000000005</v>
      </c>
      <c r="W1252" s="166">
        <v>1067</v>
      </c>
      <c r="X1252" s="166">
        <v>1645</v>
      </c>
      <c r="Y1252" s="166" t="str">
        <f>IF(W1252&gt;X1252,"Negative","Positive")</f>
        <v>Positive</v>
      </c>
      <c r="Z1252" s="166">
        <v>0</v>
      </c>
      <c r="AA1252" s="29" t="s">
        <v>4623</v>
      </c>
      <c r="AB1252" s="28">
        <v>1663</v>
      </c>
      <c r="AC1252" s="28" t="s">
        <v>4620</v>
      </c>
      <c r="AD1252" s="28">
        <v>2736</v>
      </c>
      <c r="AE1252" s="28">
        <v>71.863</v>
      </c>
      <c r="AF1252" s="28">
        <v>643</v>
      </c>
      <c r="AG1252" s="28">
        <v>1632</v>
      </c>
      <c r="AH1252" s="28" t="str">
        <f>IF(AF1252&gt;AG1252,"Negative","Positive")</f>
        <v>Positive</v>
      </c>
      <c r="AI1252" s="36">
        <v>4.1399999999999996E-62</v>
      </c>
      <c r="AJ1252" s="153" t="s">
        <v>4624</v>
      </c>
      <c r="AK1252" s="166">
        <v>4394</v>
      </c>
      <c r="AL1252" s="166" t="s">
        <v>59</v>
      </c>
      <c r="AM1252" s="166">
        <v>4437</v>
      </c>
      <c r="AN1252" s="166">
        <v>96.7</v>
      </c>
      <c r="AO1252" s="166">
        <v>4409</v>
      </c>
      <c r="AP1252" s="166">
        <v>16</v>
      </c>
      <c r="AQ1252" s="28" t="str">
        <f>IF(AO1252&gt;AP1252,"Negative","Positive")</f>
        <v>Negative</v>
      </c>
      <c r="AR1252" s="28">
        <v>0</v>
      </c>
      <c r="AS1252" s="28"/>
      <c r="AT1252" s="28"/>
      <c r="AU1252" s="28"/>
      <c r="AV1252" s="2"/>
      <c r="AW1252" s="2"/>
      <c r="AX1252" s="2"/>
      <c r="AY1252" s="2"/>
      <c r="AZ1252" s="2"/>
      <c r="BA1252" s="2"/>
    </row>
    <row r="1253" spans="1:62" ht="12" x14ac:dyDescent="0.15">
      <c r="A1253" s="12"/>
      <c r="B1253" s="11">
        <v>31</v>
      </c>
      <c r="I1253" s="39" t="s">
        <v>4625</v>
      </c>
      <c r="J1253" s="13">
        <v>305</v>
      </c>
      <c r="K1253" s="13" t="s">
        <v>35</v>
      </c>
      <c r="L1253" s="13">
        <v>2689</v>
      </c>
      <c r="M1253" s="28">
        <v>98.885000000000005</v>
      </c>
      <c r="N1253" s="13">
        <v>269</v>
      </c>
      <c r="O1253" s="13">
        <v>1</v>
      </c>
      <c r="P1253" s="13" t="str">
        <f>IF(N1253&gt;O1253,"Negative","Positive")</f>
        <v>Negative</v>
      </c>
      <c r="Q1253" s="38">
        <v>7.1999999999999996E-136</v>
      </c>
      <c r="R1253" s="29" t="s">
        <v>4626</v>
      </c>
      <c r="S1253" s="229">
        <v>305</v>
      </c>
      <c r="T1253" s="28" t="s">
        <v>61</v>
      </c>
      <c r="U1253" s="28">
        <v>9596</v>
      </c>
      <c r="V1253" s="28">
        <v>84.488</v>
      </c>
      <c r="W1253" s="28">
        <v>3134</v>
      </c>
      <c r="X1253" s="28">
        <v>3435</v>
      </c>
      <c r="Y1253" s="28" t="str">
        <f>IF(W1253&gt;X1253,"Negative","Positive")</f>
        <v>Positive</v>
      </c>
      <c r="Z1253" s="36">
        <v>4.0099999999999998E-81</v>
      </c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9" t="s">
        <v>4627</v>
      </c>
      <c r="AK1253" s="28">
        <v>801</v>
      </c>
      <c r="AL1253" s="28" t="s">
        <v>59</v>
      </c>
      <c r="AM1253" s="28">
        <v>4437</v>
      </c>
      <c r="AN1253" s="28">
        <v>98.245999999999995</v>
      </c>
      <c r="AO1253" s="28">
        <v>4409</v>
      </c>
      <c r="AP1253" s="28">
        <v>3954</v>
      </c>
      <c r="AQ1253" s="28" t="str">
        <f>IF(AO1253&gt;AP1253,"Negative","Positive")</f>
        <v>Negative</v>
      </c>
      <c r="AR1253" s="28">
        <v>0</v>
      </c>
      <c r="AS1253" s="28"/>
      <c r="AT1253" s="28"/>
      <c r="AU1253" s="28"/>
      <c r="AV1253" s="2"/>
      <c r="AW1253" s="2"/>
      <c r="AX1253" s="2"/>
      <c r="AY1253" s="2"/>
      <c r="AZ1253" s="2"/>
      <c r="BA1253" s="2"/>
    </row>
    <row r="1254" spans="1:62" x14ac:dyDescent="0.15">
      <c r="A1254" s="12"/>
      <c r="B1254" s="11">
        <v>31</v>
      </c>
      <c r="I1254" s="39" t="s">
        <v>4628</v>
      </c>
      <c r="J1254" s="13">
        <v>249</v>
      </c>
      <c r="K1254" s="13" t="s">
        <v>35</v>
      </c>
      <c r="L1254" s="13">
        <v>2689</v>
      </c>
      <c r="M1254" s="28">
        <v>93.399000000000001</v>
      </c>
      <c r="N1254" s="13">
        <v>2689</v>
      </c>
      <c r="O1254" s="13">
        <v>2387</v>
      </c>
      <c r="P1254" s="13" t="str">
        <f>IF(N1254&gt;O1254,"Negative","Positive")</f>
        <v>Negative</v>
      </c>
      <c r="Q1254" s="38">
        <v>7.2999999999999998E-126</v>
      </c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9" t="s">
        <v>4629</v>
      </c>
      <c r="AK1254" s="28">
        <v>568</v>
      </c>
      <c r="AL1254" s="28" t="s">
        <v>59</v>
      </c>
      <c r="AM1254" s="28">
        <v>4437</v>
      </c>
      <c r="AN1254" s="28">
        <v>97.100999999999999</v>
      </c>
      <c r="AO1254" s="28">
        <v>4409</v>
      </c>
      <c r="AP1254" s="28">
        <v>2858</v>
      </c>
      <c r="AQ1254" s="28" t="str">
        <f>IF(AO1254&gt;AP1254,"Negative","Positive")</f>
        <v>Negative</v>
      </c>
      <c r="AR1254" s="28">
        <v>0</v>
      </c>
      <c r="AS1254" s="28"/>
      <c r="AT1254" s="28"/>
      <c r="AU1254" s="28"/>
      <c r="AV1254" s="2"/>
      <c r="AW1254" s="2"/>
      <c r="AX1254" s="2"/>
      <c r="AY1254" s="2"/>
      <c r="AZ1254" s="2"/>
      <c r="BA1254" s="2"/>
    </row>
    <row r="1255" spans="1:62" x14ac:dyDescent="0.15">
      <c r="A1255" s="12"/>
      <c r="B1255" s="11">
        <v>31</v>
      </c>
      <c r="I1255" s="39" t="s">
        <v>1958</v>
      </c>
      <c r="J1255" s="13">
        <v>572</v>
      </c>
      <c r="K1255" s="13" t="s">
        <v>35</v>
      </c>
      <c r="L1255" s="13">
        <v>2689</v>
      </c>
      <c r="M1255" s="28">
        <v>99.257000000000005</v>
      </c>
      <c r="N1255" s="13">
        <v>245</v>
      </c>
      <c r="O1255" s="13">
        <v>1589</v>
      </c>
      <c r="P1255" s="13" t="str">
        <f>IF(N1255&gt;O1255,"Negative","Positive")</f>
        <v>Positive</v>
      </c>
      <c r="Q1255" s="13">
        <v>0</v>
      </c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13"/>
      <c r="AT1255" s="13"/>
      <c r="AU1255" s="13"/>
    </row>
    <row r="1256" spans="1:62" x14ac:dyDescent="0.15">
      <c r="A1256" s="12"/>
      <c r="B1256" s="11">
        <v>31</v>
      </c>
      <c r="I1256" s="39" t="s">
        <v>4630</v>
      </c>
      <c r="J1256" s="13">
        <v>1345</v>
      </c>
      <c r="K1256" s="13" t="s">
        <v>35</v>
      </c>
      <c r="L1256" s="13">
        <v>2689</v>
      </c>
      <c r="M1256" s="28">
        <v>98.415999999999997</v>
      </c>
      <c r="N1256" s="13">
        <v>245</v>
      </c>
      <c r="O1256" s="13">
        <v>748</v>
      </c>
      <c r="P1256" s="13" t="str">
        <f>IF(N1256&gt;O1256,"Negative","Positive")</f>
        <v>Positive</v>
      </c>
      <c r="Q1256" s="13">
        <v>0</v>
      </c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13"/>
      <c r="AT1256" s="13"/>
      <c r="AU1256" s="13"/>
    </row>
    <row r="1257" spans="1:62" x14ac:dyDescent="0.15">
      <c r="A1257" s="12"/>
      <c r="B1257" s="11">
        <v>31</v>
      </c>
      <c r="Z1257" s="2"/>
    </row>
    <row r="1258" spans="1:62" x14ac:dyDescent="0.15">
      <c r="B1258" s="2"/>
      <c r="D1258" s="2"/>
      <c r="E1258" s="11"/>
      <c r="G1258" s="2"/>
      <c r="H1258" s="2"/>
      <c r="Z1258" s="2"/>
    </row>
    <row r="1259" spans="1:62" x14ac:dyDescent="0.15">
      <c r="B1259" s="2"/>
      <c r="D1259" s="2"/>
      <c r="E1259" s="11"/>
      <c r="G1259" s="2"/>
      <c r="H1259" s="2"/>
      <c r="Z1259" s="2"/>
    </row>
    <row r="1260" spans="1:62" x14ac:dyDescent="0.15">
      <c r="B1260" s="2"/>
      <c r="D1260" s="2"/>
      <c r="E1260" s="11"/>
      <c r="G1260" s="2"/>
      <c r="H1260" s="2"/>
      <c r="K1260" s="39"/>
      <c r="L1260" s="13"/>
      <c r="M1260" s="28"/>
      <c r="N1260" s="13"/>
      <c r="O1260" s="13"/>
      <c r="P1260" s="13"/>
      <c r="Q1260" s="13"/>
      <c r="R1260" s="28"/>
      <c r="S1260" s="28"/>
      <c r="Z1260" s="2"/>
      <c r="AS1260" s="2"/>
      <c r="AT1260" s="2"/>
      <c r="AU1260" s="2"/>
      <c r="AV1260" s="2"/>
      <c r="AW1260" s="2"/>
      <c r="AX1260" s="2"/>
      <c r="AY1260" s="2"/>
      <c r="AZ1260" s="2"/>
      <c r="BA1260" s="2"/>
    </row>
    <row r="1262" spans="1:62" x14ac:dyDescent="0.15">
      <c r="A1262" s="1"/>
      <c r="B1262" s="15"/>
      <c r="C1262" s="1"/>
      <c r="D1262" s="58"/>
      <c r="E1262" s="58"/>
      <c r="F1262" s="15"/>
      <c r="G1262" s="33"/>
      <c r="H1262" s="65"/>
      <c r="I1262" s="310" t="s">
        <v>8</v>
      </c>
      <c r="J1262" s="311"/>
      <c r="K1262" s="311"/>
      <c r="L1262" s="34"/>
      <c r="M1262" s="34"/>
      <c r="N1262" s="34"/>
      <c r="O1262" s="34"/>
      <c r="P1262" s="34"/>
      <c r="Q1262" s="34"/>
      <c r="R1262" s="312" t="s">
        <v>58</v>
      </c>
      <c r="S1262" s="313"/>
      <c r="T1262" s="313"/>
      <c r="U1262" s="34"/>
      <c r="V1262" s="34"/>
      <c r="W1262" s="34"/>
      <c r="X1262" s="34"/>
      <c r="Y1262" s="34"/>
      <c r="Z1262" s="34"/>
      <c r="AA1262" s="300" t="s">
        <v>10</v>
      </c>
      <c r="AB1262" s="300"/>
      <c r="AC1262" s="300"/>
      <c r="AD1262" s="15"/>
      <c r="AE1262" s="1"/>
      <c r="AF1262" s="15"/>
      <c r="AG1262" s="1"/>
      <c r="AH1262" s="15"/>
      <c r="AI1262" s="1"/>
      <c r="AJ1262" s="314" t="s">
        <v>832</v>
      </c>
      <c r="AK1262" s="314"/>
      <c r="AL1262" s="314"/>
      <c r="AM1262" s="15"/>
      <c r="AN1262" s="1"/>
      <c r="AO1262" s="15"/>
      <c r="AP1262" s="1"/>
      <c r="AQ1262" s="15"/>
      <c r="AR1262" s="1"/>
      <c r="AS1262" s="298" t="s">
        <v>295</v>
      </c>
      <c r="AT1262" s="298"/>
      <c r="AU1262" s="298"/>
      <c r="AV1262" s="15"/>
      <c r="AW1262" s="15"/>
      <c r="AX1262" s="15"/>
      <c r="AY1262" s="15"/>
      <c r="AZ1262" s="15"/>
      <c r="BA1262" s="15"/>
      <c r="BB1262" s="118" t="s">
        <v>554</v>
      </c>
      <c r="BC1262" s="118"/>
      <c r="BD1262" s="118"/>
      <c r="BE1262" s="118"/>
      <c r="BF1262" s="118"/>
      <c r="BG1262" s="118"/>
    </row>
    <row r="1263" spans="1:62" x14ac:dyDescent="0.15">
      <c r="A1263" s="35" t="s">
        <v>26</v>
      </c>
      <c r="B1263" s="23" t="s">
        <v>1</v>
      </c>
      <c r="C1263" s="21" t="s">
        <v>11</v>
      </c>
      <c r="D1263" s="60" t="s">
        <v>23</v>
      </c>
      <c r="E1263" s="59" t="s">
        <v>23</v>
      </c>
      <c r="F1263" s="20" t="s">
        <v>236</v>
      </c>
      <c r="G1263" s="23" t="s">
        <v>23</v>
      </c>
      <c r="H1263" s="63" t="s">
        <v>3</v>
      </c>
      <c r="I1263" s="7" t="s">
        <v>13</v>
      </c>
      <c r="J1263" s="7" t="s">
        <v>13</v>
      </c>
      <c r="K1263" s="7" t="s">
        <v>4</v>
      </c>
      <c r="L1263" s="7" t="s">
        <v>4</v>
      </c>
      <c r="M1263" s="7" t="s">
        <v>5</v>
      </c>
      <c r="N1263" s="7" t="s">
        <v>6</v>
      </c>
      <c r="O1263" s="7"/>
      <c r="P1263" s="7" t="s">
        <v>7</v>
      </c>
      <c r="Q1263" s="7" t="s">
        <v>24</v>
      </c>
      <c r="R1263" s="7" t="s">
        <v>13</v>
      </c>
      <c r="S1263" s="7" t="s">
        <v>13</v>
      </c>
      <c r="T1263" s="7" t="s">
        <v>4</v>
      </c>
      <c r="U1263" s="7" t="s">
        <v>4</v>
      </c>
      <c r="V1263" s="7" t="s">
        <v>5</v>
      </c>
      <c r="W1263" s="7" t="s">
        <v>6</v>
      </c>
      <c r="X1263" s="7"/>
      <c r="Y1263" s="7" t="s">
        <v>7</v>
      </c>
      <c r="Z1263" s="7" t="s">
        <v>24</v>
      </c>
      <c r="AA1263" s="4" t="s">
        <v>13</v>
      </c>
      <c r="AB1263" s="7" t="s">
        <v>13</v>
      </c>
      <c r="AC1263" s="7" t="s">
        <v>4</v>
      </c>
      <c r="AD1263" s="7" t="s">
        <v>4</v>
      </c>
      <c r="AE1263" s="7" t="s">
        <v>5</v>
      </c>
      <c r="AF1263" s="7" t="s">
        <v>6</v>
      </c>
      <c r="AG1263" s="4"/>
      <c r="AH1263" s="7" t="s">
        <v>7</v>
      </c>
      <c r="AI1263" s="7" t="s">
        <v>24</v>
      </c>
      <c r="AJ1263" s="4" t="s">
        <v>13</v>
      </c>
      <c r="AK1263" s="7" t="s">
        <v>13</v>
      </c>
      <c r="AL1263" s="7" t="s">
        <v>4</v>
      </c>
      <c r="AM1263" s="7" t="s">
        <v>4</v>
      </c>
      <c r="AN1263" s="7" t="s">
        <v>5</v>
      </c>
      <c r="AO1263" s="7" t="s">
        <v>6</v>
      </c>
      <c r="AP1263" s="4"/>
      <c r="AQ1263" s="7" t="s">
        <v>7</v>
      </c>
      <c r="AR1263" s="7" t="s">
        <v>24</v>
      </c>
      <c r="AS1263" s="7" t="s">
        <v>13</v>
      </c>
      <c r="AT1263" s="7" t="s">
        <v>13</v>
      </c>
      <c r="AU1263" s="7" t="s">
        <v>4</v>
      </c>
      <c r="AV1263" s="7" t="s">
        <v>4</v>
      </c>
      <c r="AW1263" s="7" t="s">
        <v>5</v>
      </c>
      <c r="AX1263" s="7" t="s">
        <v>6</v>
      </c>
      <c r="AY1263" s="7"/>
      <c r="AZ1263" s="7" t="s">
        <v>7</v>
      </c>
      <c r="BA1263" s="7" t="s">
        <v>24</v>
      </c>
      <c r="BB1263" s="7" t="s">
        <v>13</v>
      </c>
      <c r="BC1263" s="7" t="s">
        <v>13</v>
      </c>
      <c r="BD1263" s="7" t="s">
        <v>4</v>
      </c>
      <c r="BE1263" s="7" t="s">
        <v>4</v>
      </c>
      <c r="BF1263" s="7" t="s">
        <v>5</v>
      </c>
      <c r="BG1263" s="7" t="s">
        <v>6</v>
      </c>
      <c r="BH1263" s="7"/>
      <c r="BI1263" s="7" t="s">
        <v>7</v>
      </c>
      <c r="BJ1263" s="7" t="s">
        <v>24</v>
      </c>
    </row>
    <row r="1264" spans="1:62" x14ac:dyDescent="0.15">
      <c r="A1264" s="35"/>
      <c r="B1264" s="23"/>
      <c r="C1264" s="41" t="s">
        <v>238</v>
      </c>
      <c r="D1264" s="60" t="s">
        <v>2</v>
      </c>
      <c r="E1264" s="62" t="s">
        <v>3</v>
      </c>
      <c r="F1264" s="22" t="s">
        <v>237</v>
      </c>
      <c r="G1264" s="23" t="s">
        <v>27</v>
      </c>
      <c r="H1264" s="64" t="s">
        <v>235</v>
      </c>
      <c r="I1264" s="7"/>
      <c r="J1264" s="7" t="s">
        <v>18</v>
      </c>
      <c r="K1264" s="7"/>
      <c r="L1264" s="7" t="s">
        <v>18</v>
      </c>
      <c r="M1264" s="7" t="s">
        <v>19</v>
      </c>
      <c r="N1264" s="7" t="s">
        <v>15</v>
      </c>
      <c r="O1264" s="7" t="s">
        <v>16</v>
      </c>
      <c r="P1264" s="7"/>
      <c r="Q1264" s="7" t="s">
        <v>25</v>
      </c>
      <c r="R1264" s="7"/>
      <c r="S1264" s="7" t="s">
        <v>18</v>
      </c>
      <c r="T1264" s="7"/>
      <c r="U1264" s="7" t="s">
        <v>18</v>
      </c>
      <c r="V1264" s="7" t="s">
        <v>19</v>
      </c>
      <c r="W1264" s="7" t="s">
        <v>15</v>
      </c>
      <c r="X1264" s="7" t="s">
        <v>16</v>
      </c>
      <c r="Y1264" s="7"/>
      <c r="Z1264" s="7" t="s">
        <v>25</v>
      </c>
      <c r="AA1264" s="4"/>
      <c r="AB1264" s="7" t="s">
        <v>18</v>
      </c>
      <c r="AC1264" s="7"/>
      <c r="AD1264" s="7" t="s">
        <v>18</v>
      </c>
      <c r="AE1264" s="7" t="s">
        <v>19</v>
      </c>
      <c r="AF1264" s="7" t="s">
        <v>15</v>
      </c>
      <c r="AG1264" s="4" t="s">
        <v>16</v>
      </c>
      <c r="AH1264" s="7"/>
      <c r="AI1264" s="7" t="s">
        <v>25</v>
      </c>
      <c r="AJ1264" s="4"/>
      <c r="AK1264" s="7" t="s">
        <v>18</v>
      </c>
      <c r="AL1264" s="7"/>
      <c r="AM1264" s="7" t="s">
        <v>18</v>
      </c>
      <c r="AN1264" s="7" t="s">
        <v>19</v>
      </c>
      <c r="AO1264" s="7" t="s">
        <v>15</v>
      </c>
      <c r="AP1264" s="4" t="s">
        <v>16</v>
      </c>
      <c r="AQ1264" s="7"/>
      <c r="AR1264" s="7" t="s">
        <v>25</v>
      </c>
      <c r="AS1264" s="7"/>
      <c r="AT1264" s="7" t="s">
        <v>18</v>
      </c>
      <c r="AU1264" s="7"/>
      <c r="AV1264" s="7" t="s">
        <v>18</v>
      </c>
      <c r="AW1264" s="7" t="s">
        <v>19</v>
      </c>
      <c r="AX1264" s="7" t="s">
        <v>15</v>
      </c>
      <c r="AY1264" s="7" t="s">
        <v>16</v>
      </c>
      <c r="AZ1264" s="7"/>
      <c r="BA1264" s="7" t="s">
        <v>25</v>
      </c>
      <c r="BB1264" s="7"/>
      <c r="BC1264" s="7" t="s">
        <v>18</v>
      </c>
      <c r="BD1264" s="7"/>
      <c r="BE1264" s="7" t="s">
        <v>18</v>
      </c>
      <c r="BF1264" s="7" t="s">
        <v>19</v>
      </c>
      <c r="BG1264" s="7" t="s">
        <v>15</v>
      </c>
      <c r="BH1264" s="7" t="s">
        <v>16</v>
      </c>
      <c r="BI1264" s="7"/>
      <c r="BJ1264" s="7" t="s">
        <v>25</v>
      </c>
    </row>
    <row r="1265" spans="1:62" x14ac:dyDescent="0.15">
      <c r="A1265" s="12"/>
      <c r="C1265" s="81"/>
      <c r="D1265" s="61">
        <v>446408</v>
      </c>
      <c r="E1265" s="61">
        <v>21958</v>
      </c>
      <c r="F1265" s="11">
        <v>16</v>
      </c>
      <c r="G1265" s="11">
        <v>6</v>
      </c>
      <c r="H1265" s="61">
        <v>5366</v>
      </c>
      <c r="I1265" s="39" t="s">
        <v>4631</v>
      </c>
      <c r="J1265" s="13">
        <v>1453</v>
      </c>
      <c r="K1265" s="13" t="s">
        <v>59</v>
      </c>
      <c r="L1265" s="13">
        <v>4437</v>
      </c>
      <c r="M1265" s="28">
        <v>97.247</v>
      </c>
      <c r="N1265" s="13">
        <v>2958</v>
      </c>
      <c r="O1265" s="13">
        <v>4410</v>
      </c>
      <c r="P1265" s="13" t="str">
        <f>IF(N1265&gt;O1265,"Negative","Positive")</f>
        <v>Positive</v>
      </c>
      <c r="Q1265" s="13">
        <v>0</v>
      </c>
      <c r="R1265" s="153" t="s">
        <v>4632</v>
      </c>
      <c r="S1265" s="166">
        <v>9560</v>
      </c>
      <c r="T1265" s="166" t="s">
        <v>61</v>
      </c>
      <c r="U1265" s="166">
        <v>9596</v>
      </c>
      <c r="V1265" s="166">
        <v>86.61</v>
      </c>
      <c r="W1265" s="166">
        <v>8488</v>
      </c>
      <c r="X1265" s="166">
        <v>19</v>
      </c>
      <c r="Y1265" s="166" t="str">
        <f>IF(W1265&gt;X1265,"Negative","Positive")</f>
        <v>Negative</v>
      </c>
      <c r="Z1265" s="28">
        <v>0</v>
      </c>
      <c r="AA1265" s="29" t="s">
        <v>4633</v>
      </c>
      <c r="AB1265" s="28">
        <v>650</v>
      </c>
      <c r="AC1265" s="28" t="s">
        <v>35</v>
      </c>
      <c r="AD1265" s="28">
        <v>2689</v>
      </c>
      <c r="AE1265" s="28">
        <v>98.236999999999995</v>
      </c>
      <c r="AF1265" s="28">
        <v>1</v>
      </c>
      <c r="AG1265" s="28">
        <v>624</v>
      </c>
      <c r="AH1265" s="28" t="str">
        <f t="shared" ref="AH1265:AH1273" si="26">IF(AF1265&gt;AG1265,"Negative","Positive")</f>
        <v>Positive</v>
      </c>
      <c r="AI1265" s="28">
        <v>0</v>
      </c>
      <c r="AJ1265" s="29" t="s">
        <v>4634</v>
      </c>
      <c r="AK1265" s="28">
        <v>319</v>
      </c>
      <c r="AL1265" s="28" t="s">
        <v>832</v>
      </c>
      <c r="AM1265" s="28">
        <v>5620</v>
      </c>
      <c r="AN1265" s="28">
        <v>83.278999999999996</v>
      </c>
      <c r="AO1265" s="28">
        <v>1665</v>
      </c>
      <c r="AP1265" s="28">
        <v>1366</v>
      </c>
      <c r="AQ1265" s="28" t="str">
        <f>IF(AO1265&gt;AP1265,"Negative","Positive")</f>
        <v>Negative</v>
      </c>
      <c r="AR1265" s="36">
        <v>7.1E-74</v>
      </c>
      <c r="AS1265" s="29" t="s">
        <v>4635</v>
      </c>
      <c r="AT1265" s="28">
        <v>244</v>
      </c>
      <c r="AU1265" s="28" t="s">
        <v>295</v>
      </c>
      <c r="AV1265" s="28">
        <v>5625</v>
      </c>
      <c r="AW1265" s="28">
        <v>97.950999999999993</v>
      </c>
      <c r="AX1265" s="28">
        <v>100</v>
      </c>
      <c r="AY1265" s="28">
        <v>343</v>
      </c>
      <c r="AZ1265" s="28" t="str">
        <f>IF(AX1265&gt;AY1265,"Negative","Positive")</f>
        <v>Positive</v>
      </c>
      <c r="BA1265" s="36">
        <v>4.9800000000000001E-119</v>
      </c>
      <c r="BB1265" s="29" t="s">
        <v>4636</v>
      </c>
      <c r="BC1265" s="28">
        <v>400</v>
      </c>
      <c r="BD1265" s="28" t="s">
        <v>554</v>
      </c>
      <c r="BE1265" s="28">
        <v>9356</v>
      </c>
      <c r="BF1265" s="28">
        <v>75.191999999999993</v>
      </c>
      <c r="BG1265" s="28">
        <v>6003</v>
      </c>
      <c r="BH1265" s="28">
        <v>5615</v>
      </c>
      <c r="BI1265" s="28" t="str">
        <f>IF(BG1265&gt;BH1265,"Negative","Positive")</f>
        <v>Negative</v>
      </c>
      <c r="BJ1265" s="36">
        <v>5.6299999999999998E-46</v>
      </c>
    </row>
    <row r="1266" spans="1:62" x14ac:dyDescent="0.15">
      <c r="A1266" s="12"/>
      <c r="B1266" s="11">
        <v>32</v>
      </c>
      <c r="I1266" s="206" t="s">
        <v>4637</v>
      </c>
      <c r="J1266" s="208">
        <v>2966</v>
      </c>
      <c r="K1266" s="208" t="s">
        <v>59</v>
      </c>
      <c r="L1266" s="208">
        <v>4437</v>
      </c>
      <c r="M1266" s="166">
        <v>96.391999999999996</v>
      </c>
      <c r="N1266" s="208">
        <v>2982</v>
      </c>
      <c r="O1266" s="208">
        <v>17</v>
      </c>
      <c r="P1266" s="208" t="str">
        <f>IF(N1266&gt;O1266,"Negative","Positive")</f>
        <v>Negative</v>
      </c>
      <c r="Q1266" s="208">
        <v>0</v>
      </c>
      <c r="R1266" s="29"/>
      <c r="S1266" s="28"/>
      <c r="T1266" s="28"/>
      <c r="U1266" s="28"/>
      <c r="V1266" s="28"/>
      <c r="W1266" s="28"/>
      <c r="X1266" s="28"/>
      <c r="Y1266" s="28"/>
      <c r="Z1266" s="13"/>
      <c r="AA1266" s="29" t="s">
        <v>4638</v>
      </c>
      <c r="AB1266" s="28">
        <v>281</v>
      </c>
      <c r="AC1266" s="28" t="s">
        <v>35</v>
      </c>
      <c r="AD1266" s="28">
        <v>2689</v>
      </c>
      <c r="AE1266" s="28">
        <v>96.04</v>
      </c>
      <c r="AF1266" s="28">
        <v>548</v>
      </c>
      <c r="AG1266" s="28">
        <v>748</v>
      </c>
      <c r="AH1266" s="28" t="str">
        <f t="shared" si="26"/>
        <v>Positive</v>
      </c>
      <c r="AI1266" s="36">
        <v>4.6799999999999997E-90</v>
      </c>
      <c r="AJ1266" s="29"/>
      <c r="AK1266" s="28"/>
      <c r="AL1266" s="28"/>
      <c r="AM1266" s="28"/>
      <c r="AN1266" s="28"/>
      <c r="AO1266" s="28"/>
      <c r="AP1266" s="28"/>
      <c r="AQ1266" s="28"/>
      <c r="AR1266" s="36"/>
      <c r="AS1266" s="29" t="s">
        <v>1350</v>
      </c>
      <c r="AT1266" s="28">
        <v>416</v>
      </c>
      <c r="AU1266" s="28" t="s">
        <v>295</v>
      </c>
      <c r="AV1266" s="28">
        <v>5625</v>
      </c>
      <c r="AW1266" s="28">
        <v>95.433000000000007</v>
      </c>
      <c r="AX1266" s="28">
        <v>5392</v>
      </c>
      <c r="AY1266" s="28">
        <v>4977</v>
      </c>
      <c r="AZ1266" s="28" t="str">
        <f>IF(AX1266&gt;AY1266,"Negative","Positive")</f>
        <v>Negative</v>
      </c>
      <c r="BA1266" s="28">
        <v>0</v>
      </c>
      <c r="BB1266" s="28"/>
      <c r="BC1266" s="28"/>
      <c r="BD1266" s="28"/>
      <c r="BE1266" s="28"/>
      <c r="BF1266" s="28"/>
      <c r="BG1266" s="28"/>
      <c r="BH1266" s="28"/>
      <c r="BI1266" s="28"/>
      <c r="BJ1266" s="28"/>
    </row>
    <row r="1267" spans="1:62" x14ac:dyDescent="0.15">
      <c r="A1267" s="12"/>
      <c r="B1267" s="11">
        <v>32</v>
      </c>
      <c r="I1267" s="39"/>
      <c r="J1267" s="13"/>
      <c r="K1267" s="13"/>
      <c r="L1267" s="13"/>
      <c r="M1267" s="28"/>
      <c r="N1267" s="13"/>
      <c r="O1267" s="13"/>
      <c r="P1267" s="13"/>
      <c r="Q1267" s="13"/>
      <c r="R1267" s="29"/>
      <c r="S1267" s="28"/>
      <c r="T1267" s="28"/>
      <c r="U1267" s="28"/>
      <c r="V1267" s="28"/>
      <c r="W1267" s="28"/>
      <c r="X1267" s="28"/>
      <c r="Y1267" s="28"/>
      <c r="Z1267" s="13"/>
      <c r="AA1267" s="29" t="s">
        <v>4639</v>
      </c>
      <c r="AB1267" s="28">
        <v>309</v>
      </c>
      <c r="AC1267" s="28" t="s">
        <v>35</v>
      </c>
      <c r="AD1267" s="28">
        <v>2689</v>
      </c>
      <c r="AE1267" s="28">
        <v>94.820999999999998</v>
      </c>
      <c r="AF1267" s="28">
        <v>1911</v>
      </c>
      <c r="AG1267" s="28">
        <v>2161</v>
      </c>
      <c r="AH1267" s="28" t="str">
        <f t="shared" si="26"/>
        <v>Positive</v>
      </c>
      <c r="AI1267" s="36">
        <v>1.8100000000000001E-109</v>
      </c>
      <c r="AJ1267" s="29"/>
      <c r="AK1267" s="28"/>
      <c r="AL1267" s="28"/>
      <c r="AM1267" s="28"/>
      <c r="AN1267" s="28"/>
      <c r="AO1267" s="28"/>
      <c r="AP1267" s="28"/>
      <c r="AQ1267" s="28"/>
      <c r="AR1267" s="36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28"/>
      <c r="BC1267" s="28"/>
      <c r="BD1267" s="28"/>
      <c r="BE1267" s="28"/>
      <c r="BF1267" s="28"/>
      <c r="BG1267" s="28"/>
      <c r="BH1267" s="28"/>
      <c r="BI1267" s="28"/>
      <c r="BJ1267" s="28"/>
    </row>
    <row r="1268" spans="1:62" x14ac:dyDescent="0.15">
      <c r="A1268" s="12"/>
      <c r="B1268" s="11">
        <v>32</v>
      </c>
      <c r="I1268" s="39"/>
      <c r="J1268" s="13"/>
      <c r="K1268" s="13"/>
      <c r="L1268" s="13"/>
      <c r="M1268" s="28"/>
      <c r="N1268" s="13"/>
      <c r="O1268" s="13"/>
      <c r="P1268" s="13"/>
      <c r="Q1268" s="13"/>
      <c r="R1268" s="29"/>
      <c r="S1268" s="28"/>
      <c r="T1268" s="28"/>
      <c r="U1268" s="28"/>
      <c r="V1268" s="28"/>
      <c r="W1268" s="28"/>
      <c r="X1268" s="28"/>
      <c r="Y1268" s="28"/>
      <c r="Z1268" s="13"/>
      <c r="AA1268" s="29" t="s">
        <v>4640</v>
      </c>
      <c r="AB1268" s="28">
        <v>512</v>
      </c>
      <c r="AC1268" s="28" t="s">
        <v>35</v>
      </c>
      <c r="AD1268" s="28">
        <v>2689</v>
      </c>
      <c r="AE1268" s="28">
        <v>96.137</v>
      </c>
      <c r="AF1268" s="28">
        <v>2602</v>
      </c>
      <c r="AG1268" s="28">
        <v>2137</v>
      </c>
      <c r="AH1268" s="28" t="str">
        <f t="shared" si="26"/>
        <v>Negative</v>
      </c>
      <c r="AI1268" s="28">
        <v>0</v>
      </c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28"/>
      <c r="BC1268" s="28"/>
      <c r="BD1268" s="28"/>
      <c r="BE1268" s="28"/>
      <c r="BF1268" s="28"/>
      <c r="BG1268" s="28"/>
      <c r="BH1268" s="28"/>
      <c r="BI1268" s="28"/>
      <c r="BJ1268" s="28"/>
    </row>
    <row r="1269" spans="1:62" x14ac:dyDescent="0.15">
      <c r="A1269" s="12"/>
      <c r="B1269" s="11">
        <v>32</v>
      </c>
      <c r="I1269" s="39"/>
      <c r="J1269" s="13"/>
      <c r="K1269" s="13"/>
      <c r="L1269" s="13"/>
      <c r="M1269" s="28"/>
      <c r="N1269" s="13"/>
      <c r="O1269" s="13"/>
      <c r="P1269" s="13"/>
      <c r="Q1269" s="13"/>
      <c r="R1269" s="29"/>
      <c r="S1269" s="28"/>
      <c r="T1269" s="28"/>
      <c r="U1269" s="28"/>
      <c r="V1269" s="28"/>
      <c r="W1269" s="28"/>
      <c r="X1269" s="28"/>
      <c r="Y1269" s="28"/>
      <c r="Z1269" s="13"/>
      <c r="AA1269" s="29" t="s">
        <v>4641</v>
      </c>
      <c r="AB1269" s="28">
        <v>879</v>
      </c>
      <c r="AC1269" s="28" t="s">
        <v>35</v>
      </c>
      <c r="AD1269" s="28">
        <v>2689</v>
      </c>
      <c r="AE1269" s="28">
        <v>99.176000000000002</v>
      </c>
      <c r="AF1269" s="28">
        <v>1473</v>
      </c>
      <c r="AG1269" s="28">
        <v>746</v>
      </c>
      <c r="AH1269" s="28" t="str">
        <f t="shared" si="26"/>
        <v>Negative</v>
      </c>
      <c r="AI1269" s="28">
        <v>0</v>
      </c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28"/>
      <c r="BC1269" s="28"/>
      <c r="BD1269" s="28"/>
      <c r="BE1269" s="28"/>
      <c r="BF1269" s="28"/>
      <c r="BG1269" s="28"/>
      <c r="BH1269" s="28"/>
      <c r="BI1269" s="28"/>
      <c r="BJ1269" s="28"/>
    </row>
    <row r="1270" spans="1:62" x14ac:dyDescent="0.15">
      <c r="A1270" s="12"/>
      <c r="B1270" s="11">
        <v>32</v>
      </c>
      <c r="I1270" s="39"/>
      <c r="J1270" s="13"/>
      <c r="K1270" s="13"/>
      <c r="L1270" s="13"/>
      <c r="M1270" s="28"/>
      <c r="N1270" s="13"/>
      <c r="O1270" s="13"/>
      <c r="P1270" s="13"/>
      <c r="Q1270" s="13"/>
      <c r="R1270" s="29"/>
      <c r="S1270" s="28"/>
      <c r="T1270" s="28"/>
      <c r="U1270" s="28"/>
      <c r="V1270" s="28"/>
      <c r="W1270" s="28"/>
      <c r="X1270" s="28"/>
      <c r="Y1270" s="28"/>
      <c r="Z1270" s="13"/>
      <c r="AA1270" s="29" t="s">
        <v>4642</v>
      </c>
      <c r="AB1270" s="28">
        <v>1083</v>
      </c>
      <c r="AC1270" s="28" t="s">
        <v>35</v>
      </c>
      <c r="AD1270" s="28">
        <v>2689</v>
      </c>
      <c r="AE1270" s="28">
        <v>98.983999999999995</v>
      </c>
      <c r="AF1270" s="28">
        <v>1828</v>
      </c>
      <c r="AG1270" s="28">
        <v>746</v>
      </c>
      <c r="AH1270" s="28" t="str">
        <f t="shared" si="26"/>
        <v>Negative</v>
      </c>
      <c r="AI1270" s="28">
        <v>0</v>
      </c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28"/>
      <c r="BC1270" s="28"/>
      <c r="BD1270" s="28"/>
      <c r="BE1270" s="28"/>
      <c r="BF1270" s="28"/>
      <c r="BG1270" s="28"/>
      <c r="BH1270" s="28"/>
      <c r="BI1270" s="28"/>
      <c r="BJ1270" s="28"/>
    </row>
    <row r="1271" spans="1:62" x14ac:dyDescent="0.15">
      <c r="A1271" s="12"/>
      <c r="B1271" s="11">
        <v>32</v>
      </c>
      <c r="I1271" s="39"/>
      <c r="J1271" s="13"/>
      <c r="K1271" s="13"/>
      <c r="L1271" s="13"/>
      <c r="M1271" s="28"/>
      <c r="N1271" s="13"/>
      <c r="O1271" s="13"/>
      <c r="P1271" s="13"/>
      <c r="Q1271" s="38"/>
      <c r="R1271" s="29"/>
      <c r="S1271" s="28"/>
      <c r="T1271" s="28"/>
      <c r="U1271" s="28"/>
      <c r="V1271" s="28"/>
      <c r="W1271" s="28"/>
      <c r="X1271" s="28"/>
      <c r="Y1271" s="28"/>
      <c r="Z1271" s="13"/>
      <c r="AA1271" s="29" t="s">
        <v>4643</v>
      </c>
      <c r="AB1271" s="28">
        <v>358</v>
      </c>
      <c r="AC1271" s="28" t="s">
        <v>35</v>
      </c>
      <c r="AD1271" s="28">
        <v>2689</v>
      </c>
      <c r="AE1271" s="28">
        <v>96.088999999999999</v>
      </c>
      <c r="AF1271" s="28">
        <v>1804</v>
      </c>
      <c r="AG1271" s="28">
        <v>2161</v>
      </c>
      <c r="AH1271" s="28" t="str">
        <f t="shared" si="26"/>
        <v>Positive</v>
      </c>
      <c r="AI1271" s="36">
        <v>3.2600000000000001E-167</v>
      </c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28"/>
      <c r="BC1271" s="28"/>
      <c r="BD1271" s="28"/>
      <c r="BE1271" s="28"/>
      <c r="BF1271" s="28"/>
      <c r="BG1271" s="28"/>
      <c r="BH1271" s="28"/>
      <c r="BI1271" s="28"/>
      <c r="BJ1271" s="28"/>
    </row>
    <row r="1272" spans="1:62" x14ac:dyDescent="0.15">
      <c r="A1272" s="12"/>
      <c r="B1272" s="11">
        <v>32</v>
      </c>
      <c r="I1272" s="13"/>
      <c r="J1272" s="13"/>
      <c r="K1272" s="13"/>
      <c r="L1272" s="13"/>
      <c r="M1272" s="28"/>
      <c r="N1272" s="13"/>
      <c r="O1272" s="13"/>
      <c r="P1272" s="13"/>
      <c r="Q1272" s="13"/>
      <c r="R1272" s="29"/>
      <c r="S1272" s="28"/>
      <c r="T1272" s="28"/>
      <c r="U1272" s="28"/>
      <c r="V1272" s="28"/>
      <c r="W1272" s="28"/>
      <c r="X1272" s="28"/>
      <c r="Y1272" s="28"/>
      <c r="Z1272" s="13"/>
      <c r="AA1272" s="29" t="s">
        <v>4644</v>
      </c>
      <c r="AB1272" s="28">
        <v>209</v>
      </c>
      <c r="AC1272" s="28" t="s">
        <v>35</v>
      </c>
      <c r="AD1272" s="28">
        <v>2689</v>
      </c>
      <c r="AE1272" s="28">
        <v>100</v>
      </c>
      <c r="AF1272" s="28">
        <v>1325</v>
      </c>
      <c r="AG1272" s="28">
        <v>1217</v>
      </c>
      <c r="AH1272" s="28" t="str">
        <f t="shared" si="26"/>
        <v>Negative</v>
      </c>
      <c r="AI1272" s="36">
        <v>2.14E-52</v>
      </c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28"/>
      <c r="BC1272" s="28"/>
      <c r="BD1272" s="28"/>
      <c r="BE1272" s="28"/>
      <c r="BF1272" s="28"/>
      <c r="BG1272" s="28"/>
      <c r="BH1272" s="28"/>
      <c r="BI1272" s="28"/>
      <c r="BJ1272" s="28"/>
    </row>
    <row r="1273" spans="1:62" x14ac:dyDescent="0.15">
      <c r="A1273" s="12"/>
      <c r="B1273" s="11">
        <v>32</v>
      </c>
      <c r="I1273" s="13"/>
      <c r="J1273" s="13"/>
      <c r="K1273" s="13"/>
      <c r="L1273" s="13"/>
      <c r="M1273" s="28"/>
      <c r="N1273" s="13"/>
      <c r="O1273" s="13"/>
      <c r="P1273" s="13"/>
      <c r="Q1273" s="13"/>
      <c r="R1273" s="29"/>
      <c r="S1273" s="28"/>
      <c r="T1273" s="28"/>
      <c r="U1273" s="28"/>
      <c r="V1273" s="28"/>
      <c r="W1273" s="28"/>
      <c r="X1273" s="28"/>
      <c r="Y1273" s="28"/>
      <c r="Z1273" s="13"/>
      <c r="AA1273" s="29" t="s">
        <v>4645</v>
      </c>
      <c r="AB1273" s="28">
        <v>512</v>
      </c>
      <c r="AC1273" s="28" t="s">
        <v>35</v>
      </c>
      <c r="AD1273" s="28">
        <v>2689</v>
      </c>
      <c r="AE1273" s="28">
        <v>97.656000000000006</v>
      </c>
      <c r="AF1273" s="28">
        <v>2648</v>
      </c>
      <c r="AG1273" s="28">
        <v>2137</v>
      </c>
      <c r="AH1273" s="28" t="str">
        <f t="shared" si="26"/>
        <v>Negative</v>
      </c>
      <c r="AI1273" s="28">
        <v>0</v>
      </c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28"/>
      <c r="BC1273" s="28"/>
      <c r="BD1273" s="28"/>
      <c r="BE1273" s="28"/>
      <c r="BF1273" s="28"/>
      <c r="BG1273" s="28"/>
      <c r="BH1273" s="28"/>
      <c r="BI1273" s="28"/>
      <c r="BJ1273" s="28"/>
    </row>
    <row r="1274" spans="1:62" x14ac:dyDescent="0.15">
      <c r="A1274" s="12"/>
      <c r="B1274" s="11">
        <v>32</v>
      </c>
      <c r="I1274" s="13"/>
      <c r="J1274" s="13"/>
      <c r="K1274" s="13"/>
      <c r="L1274" s="13"/>
      <c r="M1274" s="28"/>
      <c r="N1274" s="13"/>
      <c r="O1274" s="13"/>
      <c r="P1274" s="13"/>
      <c r="Q1274" s="13"/>
      <c r="R1274" s="29"/>
      <c r="S1274" s="28"/>
      <c r="T1274" s="28"/>
      <c r="U1274" s="28"/>
      <c r="V1274" s="28"/>
      <c r="W1274" s="28"/>
      <c r="X1274" s="28"/>
      <c r="Y1274" s="28"/>
      <c r="Z1274" s="13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28"/>
      <c r="BC1274" s="28"/>
      <c r="BD1274" s="28"/>
      <c r="BE1274" s="28"/>
      <c r="BF1274" s="28"/>
      <c r="BG1274" s="28"/>
      <c r="BH1274" s="28"/>
      <c r="BI1274" s="28"/>
      <c r="BJ1274" s="28"/>
    </row>
    <row r="1275" spans="1:62" x14ac:dyDescent="0.15">
      <c r="A1275" s="12"/>
      <c r="B1275" s="11">
        <v>32</v>
      </c>
      <c r="I1275" s="13"/>
      <c r="J1275" s="13"/>
      <c r="K1275" s="13"/>
      <c r="L1275" s="13"/>
      <c r="M1275" s="28"/>
      <c r="N1275" s="13"/>
      <c r="O1275" s="13"/>
      <c r="P1275" s="13"/>
      <c r="Q1275" s="13"/>
      <c r="R1275" s="29"/>
      <c r="S1275" s="28"/>
      <c r="T1275" s="28"/>
      <c r="U1275" s="28"/>
      <c r="V1275" s="28"/>
      <c r="W1275" s="28"/>
      <c r="X1275" s="28"/>
      <c r="Y1275" s="28"/>
      <c r="Z1275" s="13"/>
      <c r="AA1275" s="28"/>
      <c r="AB1275" s="28"/>
      <c r="AC1275" s="28"/>
      <c r="AD1275" s="28"/>
      <c r="AE1275" s="28"/>
      <c r="BC1275" s="28"/>
      <c r="BD1275" s="28"/>
      <c r="BE1275" s="28"/>
      <c r="BF1275" s="28"/>
      <c r="BG1275" s="28"/>
      <c r="BH1275" s="28"/>
      <c r="BI1275" s="28"/>
      <c r="BJ1275" s="28"/>
    </row>
    <row r="1276" spans="1:62" x14ac:dyDescent="0.15">
      <c r="A1276" s="12"/>
      <c r="B1276" s="11">
        <v>32</v>
      </c>
      <c r="I1276" s="13"/>
      <c r="J1276" s="13"/>
      <c r="K1276" s="13"/>
      <c r="L1276" s="13"/>
      <c r="M1276" s="28"/>
      <c r="N1276" s="13"/>
      <c r="O1276" s="13"/>
      <c r="P1276" s="13"/>
      <c r="Q1276" s="13"/>
      <c r="R1276" s="29"/>
      <c r="S1276" s="28"/>
      <c r="T1276" s="28"/>
      <c r="U1276" s="28"/>
      <c r="V1276" s="28"/>
      <c r="W1276" s="28"/>
      <c r="X1276" s="28"/>
      <c r="Y1276" s="28"/>
      <c r="Z1276" s="38"/>
      <c r="AA1276" s="28"/>
      <c r="AB1276" s="28"/>
      <c r="AC1276" s="28"/>
      <c r="AD1276" s="28"/>
      <c r="AE1276" s="28"/>
      <c r="BC1276" s="28"/>
      <c r="BD1276" s="28"/>
      <c r="BE1276" s="28"/>
      <c r="BF1276" s="28"/>
      <c r="BG1276" s="28"/>
      <c r="BH1276" s="28"/>
      <c r="BI1276" s="28"/>
      <c r="BJ1276" s="28"/>
    </row>
    <row r="1277" spans="1:62" x14ac:dyDescent="0.15">
      <c r="A1277" s="12"/>
      <c r="B1277" s="11">
        <v>32</v>
      </c>
      <c r="I1277" s="13"/>
      <c r="J1277" s="13"/>
      <c r="K1277" s="13"/>
      <c r="L1277" s="13"/>
      <c r="M1277" s="28"/>
      <c r="N1277" s="13"/>
      <c r="O1277" s="13"/>
      <c r="P1277" s="13"/>
      <c r="Q1277" s="13"/>
      <c r="R1277" s="29"/>
      <c r="S1277" s="28"/>
      <c r="T1277" s="28"/>
      <c r="U1277" s="28"/>
      <c r="V1277" s="28"/>
      <c r="W1277" s="28"/>
      <c r="X1277" s="28"/>
      <c r="Y1277" s="28"/>
      <c r="Z1277" s="38"/>
      <c r="AA1277" s="28"/>
      <c r="AB1277" s="28"/>
      <c r="AC1277" s="28"/>
      <c r="AD1277" s="28"/>
      <c r="AE1277" s="28"/>
      <c r="BC1277" s="28"/>
      <c r="BD1277" s="28"/>
      <c r="BE1277" s="28"/>
      <c r="BF1277" s="28"/>
      <c r="BG1277" s="28"/>
      <c r="BH1277" s="28"/>
      <c r="BI1277" s="28"/>
      <c r="BJ1277" s="28"/>
    </row>
    <row r="1278" spans="1:62" x14ac:dyDescent="0.15">
      <c r="A1278" s="12"/>
      <c r="B1278" s="11">
        <v>32</v>
      </c>
      <c r="I1278" s="13"/>
      <c r="J1278" s="13"/>
      <c r="K1278" s="13"/>
      <c r="L1278" s="13"/>
      <c r="M1278" s="28"/>
      <c r="N1278" s="13"/>
      <c r="O1278" s="13"/>
      <c r="P1278" s="13"/>
      <c r="Q1278" s="13"/>
      <c r="R1278" s="29"/>
      <c r="S1278" s="28"/>
      <c r="T1278" s="28"/>
      <c r="U1278" s="28"/>
      <c r="V1278" s="28"/>
      <c r="W1278" s="28"/>
      <c r="X1278" s="28"/>
      <c r="Y1278" s="28"/>
      <c r="Z1278" s="38"/>
      <c r="AA1278" s="28"/>
      <c r="AB1278" s="28"/>
      <c r="AC1278" s="28"/>
      <c r="AD1278" s="28"/>
      <c r="AE1278" s="28"/>
      <c r="BC1278" s="28"/>
      <c r="BD1278" s="28"/>
      <c r="BE1278" s="28"/>
      <c r="BF1278" s="28"/>
      <c r="BG1278" s="28"/>
      <c r="BH1278" s="28"/>
      <c r="BI1278" s="28"/>
      <c r="BJ1278" s="28"/>
    </row>
    <row r="1279" spans="1:62" x14ac:dyDescent="0.15">
      <c r="A1279" s="12"/>
      <c r="B1279" s="11">
        <v>32</v>
      </c>
      <c r="I1279" s="13"/>
      <c r="J1279" s="13"/>
      <c r="K1279" s="13"/>
      <c r="L1279" s="13"/>
      <c r="M1279" s="28"/>
      <c r="N1279" s="13"/>
      <c r="O1279" s="13"/>
      <c r="P1279" s="13"/>
      <c r="Q1279" s="13"/>
      <c r="R1279" s="29"/>
      <c r="S1279" s="28"/>
      <c r="T1279" s="28"/>
      <c r="U1279" s="28"/>
      <c r="V1279" s="28"/>
      <c r="W1279" s="28"/>
      <c r="X1279" s="28"/>
      <c r="Y1279" s="28"/>
      <c r="Z1279" s="38"/>
      <c r="AA1279" s="28"/>
      <c r="AB1279" s="28"/>
      <c r="AC1279" s="28"/>
      <c r="AD1279" s="28"/>
      <c r="AE1279" s="28"/>
      <c r="BC1279" s="28"/>
      <c r="BD1279" s="28"/>
      <c r="BE1279" s="28"/>
      <c r="BF1279" s="28"/>
      <c r="BG1279" s="28"/>
      <c r="BH1279" s="28"/>
      <c r="BI1279" s="28"/>
      <c r="BJ1279" s="28"/>
    </row>
    <row r="1280" spans="1:62" x14ac:dyDescent="0.15">
      <c r="A1280" s="12"/>
      <c r="B1280" s="11">
        <v>32</v>
      </c>
      <c r="I1280" s="13"/>
      <c r="J1280" s="13"/>
      <c r="K1280" s="13"/>
      <c r="L1280" s="13"/>
      <c r="M1280" s="28"/>
      <c r="N1280" s="13"/>
      <c r="O1280" s="13"/>
      <c r="P1280" s="13"/>
      <c r="Q1280" s="13"/>
      <c r="R1280" s="29"/>
      <c r="S1280" s="28"/>
      <c r="T1280" s="28"/>
      <c r="U1280" s="28"/>
      <c r="V1280" s="28"/>
      <c r="W1280" s="28"/>
      <c r="X1280" s="28"/>
      <c r="Y1280" s="28"/>
      <c r="Z1280" s="38"/>
      <c r="AA1280" s="28"/>
      <c r="AB1280" s="28"/>
      <c r="AC1280" s="28"/>
      <c r="AD1280" s="28"/>
      <c r="AE1280" s="28"/>
      <c r="BC1280" s="28"/>
      <c r="BD1280" s="28"/>
      <c r="BE1280" s="28"/>
      <c r="BF1280" s="28"/>
      <c r="BG1280" s="28"/>
      <c r="BH1280" s="28"/>
      <c r="BI1280" s="28"/>
      <c r="BJ1280" s="28"/>
    </row>
    <row r="1281" spans="1:62" x14ac:dyDescent="0.15">
      <c r="A1281" s="12"/>
      <c r="B1281" s="11">
        <v>32</v>
      </c>
      <c r="R1281" s="29"/>
      <c r="S1281" s="28"/>
      <c r="T1281" s="28"/>
      <c r="U1281" s="28"/>
      <c r="V1281" s="28"/>
      <c r="W1281" s="28"/>
      <c r="X1281" s="28"/>
      <c r="Y1281" s="28"/>
      <c r="Z1281" s="38"/>
      <c r="BC1281" s="28"/>
      <c r="BD1281" s="28"/>
      <c r="BE1281" s="28"/>
      <c r="BF1281" s="28"/>
      <c r="BG1281" s="28"/>
      <c r="BH1281" s="28"/>
      <c r="BI1281" s="28"/>
      <c r="BJ1281" s="28"/>
    </row>
    <row r="1282" spans="1:62" x14ac:dyDescent="0.15">
      <c r="A1282" s="12"/>
      <c r="B1282" s="11">
        <v>32</v>
      </c>
      <c r="R1282" s="29"/>
      <c r="S1282" s="28"/>
      <c r="T1282" s="28"/>
      <c r="U1282" s="28"/>
      <c r="V1282" s="28"/>
      <c r="W1282" s="28"/>
      <c r="X1282" s="28"/>
      <c r="Y1282" s="28"/>
      <c r="Z1282" s="38"/>
      <c r="BC1282" s="28"/>
      <c r="BD1282" s="28"/>
      <c r="BE1282" s="28"/>
      <c r="BF1282" s="28"/>
      <c r="BG1282" s="28"/>
      <c r="BH1282" s="28"/>
      <c r="BI1282" s="28"/>
      <c r="BJ1282" s="28"/>
    </row>
    <row r="1283" spans="1:62" x14ac:dyDescent="0.15">
      <c r="A1283" s="28"/>
      <c r="B1283" s="28"/>
      <c r="C1283" s="28"/>
      <c r="D1283" s="28"/>
      <c r="E1283" s="13"/>
      <c r="F1283" s="13"/>
      <c r="G1283" s="28"/>
      <c r="H1283" s="28"/>
      <c r="I1283" s="13"/>
      <c r="J1283" s="13"/>
      <c r="K1283" s="39"/>
      <c r="L1283" s="13"/>
      <c r="M1283" s="28"/>
      <c r="N1283" s="13"/>
      <c r="O1283" s="13"/>
      <c r="P1283" s="13"/>
      <c r="Q1283" s="13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</row>
    <row r="1284" spans="1:62" x14ac:dyDescent="0.15">
      <c r="A1284" s="28"/>
      <c r="B1284" s="28"/>
      <c r="C1284" s="28"/>
      <c r="D1284" s="28"/>
      <c r="E1284" s="13"/>
      <c r="F1284" s="13"/>
      <c r="G1284" s="28"/>
      <c r="H1284" s="28"/>
      <c r="I1284" s="13"/>
      <c r="J1284" s="13"/>
      <c r="K1284" s="39"/>
      <c r="L1284" s="13"/>
      <c r="M1284" s="28"/>
      <c r="N1284" s="13"/>
      <c r="O1284" s="13"/>
      <c r="P1284" s="13"/>
      <c r="Q1284" s="13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</row>
    <row r="1285" spans="1:62" x14ac:dyDescent="0.15">
      <c r="A1285" s="28"/>
      <c r="B1285" s="28"/>
      <c r="C1285" s="28"/>
      <c r="D1285" s="28"/>
      <c r="E1285" s="13"/>
      <c r="F1285" s="13"/>
      <c r="G1285" s="28"/>
      <c r="H1285" s="28"/>
      <c r="I1285" s="13"/>
      <c r="J1285" s="13"/>
      <c r="K1285" s="39"/>
      <c r="L1285" s="13"/>
      <c r="M1285" s="28"/>
      <c r="N1285" s="13"/>
      <c r="O1285" s="13"/>
      <c r="P1285" s="13"/>
      <c r="Q1285" s="13"/>
      <c r="R1285" s="28"/>
      <c r="S1285" s="28"/>
      <c r="T1285" s="36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</row>
    <row r="1286" spans="1:62" x14ac:dyDescent="0.15">
      <c r="A1286" s="28"/>
      <c r="B1286" s="28"/>
      <c r="C1286" s="28"/>
      <c r="D1286" s="28"/>
      <c r="E1286" s="13"/>
      <c r="F1286" s="13"/>
      <c r="G1286" s="28"/>
      <c r="H1286" s="28"/>
      <c r="I1286" s="13"/>
      <c r="J1286" s="13"/>
      <c r="K1286" s="39"/>
      <c r="L1286" s="13"/>
      <c r="M1286" s="28"/>
      <c r="N1286" s="13"/>
      <c r="O1286" s="13"/>
      <c r="P1286" s="13"/>
      <c r="Q1286" s="13"/>
      <c r="R1286" s="28"/>
      <c r="S1286" s="28"/>
      <c r="T1286" s="36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</row>
    <row r="1417" spans="1:63" x14ac:dyDescent="0.15">
      <c r="A1417" s="35" t="s">
        <v>26</v>
      </c>
      <c r="B1417" s="21" t="s">
        <v>1</v>
      </c>
      <c r="C1417" s="21" t="s">
        <v>11</v>
      </c>
      <c r="D1417" s="60" t="s">
        <v>23</v>
      </c>
      <c r="E1417" s="60" t="s">
        <v>23</v>
      </c>
      <c r="F1417" s="23" t="s">
        <v>236</v>
      </c>
      <c r="G1417" s="41" t="s">
        <v>23</v>
      </c>
      <c r="H1417" s="63" t="s">
        <v>3</v>
      </c>
      <c r="I1417" s="308" t="s">
        <v>295</v>
      </c>
      <c r="J1417" s="308"/>
      <c r="K1417" s="308"/>
      <c r="L1417" s="308"/>
      <c r="M1417" s="308"/>
      <c r="N1417" s="308"/>
      <c r="O1417" s="308"/>
      <c r="P1417" s="308"/>
      <c r="Q1417" s="308"/>
      <c r="R1417" s="304" t="s">
        <v>35</v>
      </c>
      <c r="S1417" s="304"/>
      <c r="T1417" s="304"/>
      <c r="U1417" s="304"/>
      <c r="V1417" s="304"/>
      <c r="W1417" s="304"/>
      <c r="X1417" s="304"/>
      <c r="Y1417" s="304"/>
      <c r="Z1417" s="304"/>
      <c r="AA1417" s="115" t="s">
        <v>59</v>
      </c>
      <c r="AB1417" s="161"/>
      <c r="AC1417" s="161"/>
      <c r="AD1417" s="150"/>
      <c r="AE1417" s="150"/>
      <c r="AF1417" s="150"/>
      <c r="AG1417" s="150"/>
      <c r="AH1417" s="150"/>
      <c r="AI1417" s="150"/>
      <c r="AJ1417" s="162" t="s">
        <v>832</v>
      </c>
      <c r="AK1417" s="163"/>
      <c r="AL1417" s="163"/>
      <c r="AM1417" s="163"/>
      <c r="AN1417" s="163"/>
      <c r="AO1417" s="163"/>
      <c r="AP1417" s="163"/>
      <c r="AQ1417" s="163"/>
      <c r="AR1417" s="163"/>
      <c r="AS1417" s="164" t="s">
        <v>4646</v>
      </c>
      <c r="AT1417" s="152"/>
      <c r="AU1417" s="152"/>
      <c r="AV1417" s="164"/>
      <c r="AW1417" s="164"/>
      <c r="AX1417" s="164"/>
      <c r="AY1417" s="164"/>
      <c r="AZ1417" s="164"/>
      <c r="BA1417" s="164"/>
      <c r="BB1417" s="173" t="s">
        <v>9</v>
      </c>
      <c r="BC1417" s="173"/>
      <c r="BD1417" s="173"/>
      <c r="BE1417" s="173"/>
      <c r="BF1417" s="173"/>
      <c r="BG1417" s="173"/>
      <c r="BH1417" s="173"/>
      <c r="BI1417" s="173"/>
      <c r="BJ1417" s="173"/>
      <c r="BK1417" s="173"/>
    </row>
    <row r="1418" spans="1:63" x14ac:dyDescent="0.15">
      <c r="A1418" s="35"/>
      <c r="B1418" s="21"/>
      <c r="C1418" s="41" t="s">
        <v>238</v>
      </c>
      <c r="D1418" s="60" t="s">
        <v>2</v>
      </c>
      <c r="E1418" s="60" t="s">
        <v>3</v>
      </c>
      <c r="F1418" s="23" t="s">
        <v>237</v>
      </c>
      <c r="G1418" s="41" t="s">
        <v>27</v>
      </c>
      <c r="H1418" s="63" t="s">
        <v>235</v>
      </c>
      <c r="I1418" s="77" t="s">
        <v>30</v>
      </c>
      <c r="J1418" s="77" t="s">
        <v>13</v>
      </c>
      <c r="K1418" s="77" t="s">
        <v>4</v>
      </c>
      <c r="L1418" s="77" t="s">
        <v>4</v>
      </c>
      <c r="M1418" s="77" t="s">
        <v>5</v>
      </c>
      <c r="N1418" s="77" t="s">
        <v>6</v>
      </c>
      <c r="O1418" s="77"/>
      <c r="P1418" s="77" t="s">
        <v>7</v>
      </c>
      <c r="Q1418" s="77" t="s">
        <v>24</v>
      </c>
      <c r="R1418" s="77" t="s">
        <v>13</v>
      </c>
      <c r="S1418" s="77" t="s">
        <v>13</v>
      </c>
      <c r="T1418" s="77" t="s">
        <v>4</v>
      </c>
      <c r="U1418" s="77" t="s">
        <v>4</v>
      </c>
      <c r="V1418" s="77" t="s">
        <v>5</v>
      </c>
      <c r="W1418" s="77" t="s">
        <v>6</v>
      </c>
      <c r="X1418" s="77"/>
      <c r="Y1418" s="77" t="s">
        <v>7</v>
      </c>
      <c r="Z1418" s="77" t="s">
        <v>24</v>
      </c>
      <c r="AA1418" s="78" t="s">
        <v>13</v>
      </c>
      <c r="AB1418" s="78" t="s">
        <v>13</v>
      </c>
      <c r="AC1418" s="78" t="s">
        <v>4</v>
      </c>
      <c r="AD1418" s="78" t="s">
        <v>4</v>
      </c>
      <c r="AE1418" s="77" t="s">
        <v>5</v>
      </c>
      <c r="AF1418" s="78" t="s">
        <v>6</v>
      </c>
      <c r="AG1418" s="78"/>
      <c r="AH1418" s="78" t="s">
        <v>7</v>
      </c>
      <c r="AI1418" s="77" t="s">
        <v>24</v>
      </c>
      <c r="AJ1418" s="78" t="s">
        <v>13</v>
      </c>
      <c r="AK1418" s="78" t="s">
        <v>13</v>
      </c>
      <c r="AL1418" s="78" t="s">
        <v>4</v>
      </c>
      <c r="AM1418" s="78" t="s">
        <v>4</v>
      </c>
      <c r="AN1418" s="77" t="s">
        <v>5</v>
      </c>
      <c r="AO1418" s="78" t="s">
        <v>6</v>
      </c>
      <c r="AP1418" s="78"/>
      <c r="AQ1418" s="78" t="s">
        <v>7</v>
      </c>
      <c r="AR1418" s="77" t="s">
        <v>24</v>
      </c>
      <c r="AS1418" s="78" t="s">
        <v>13</v>
      </c>
      <c r="AT1418" s="78" t="s">
        <v>13</v>
      </c>
      <c r="AU1418" s="78" t="s">
        <v>4</v>
      </c>
      <c r="AV1418" s="78" t="s">
        <v>4</v>
      </c>
      <c r="AW1418" s="77" t="s">
        <v>5</v>
      </c>
      <c r="AX1418" s="78" t="s">
        <v>6</v>
      </c>
      <c r="AY1418" s="78"/>
      <c r="AZ1418" s="78" t="s">
        <v>7</v>
      </c>
      <c r="BA1418" s="77" t="s">
        <v>24</v>
      </c>
      <c r="BB1418" s="78" t="s">
        <v>13</v>
      </c>
      <c r="BC1418" s="78" t="s">
        <v>13</v>
      </c>
      <c r="BD1418" s="78" t="s">
        <v>4</v>
      </c>
      <c r="BE1418" s="78" t="s">
        <v>4</v>
      </c>
      <c r="BF1418" s="77" t="s">
        <v>5</v>
      </c>
      <c r="BG1418" s="78" t="s">
        <v>6</v>
      </c>
      <c r="BH1418" s="78"/>
      <c r="BI1418" s="78" t="s">
        <v>7</v>
      </c>
      <c r="BJ1418" s="77" t="s">
        <v>24</v>
      </c>
    </row>
    <row r="1419" spans="1:63" x14ac:dyDescent="0.15">
      <c r="B1419" s="2">
        <v>33</v>
      </c>
      <c r="D1419" s="61">
        <v>603654</v>
      </c>
      <c r="E1419" s="61">
        <v>34060</v>
      </c>
      <c r="F1419" s="11">
        <v>286</v>
      </c>
      <c r="G1419" s="11">
        <v>6</v>
      </c>
      <c r="H1419" s="61">
        <v>9386</v>
      </c>
      <c r="I1419" s="77"/>
      <c r="J1419" s="77" t="s">
        <v>18</v>
      </c>
      <c r="K1419" s="77"/>
      <c r="L1419" s="77" t="s">
        <v>18</v>
      </c>
      <c r="M1419" s="77" t="s">
        <v>19</v>
      </c>
      <c r="N1419" s="77" t="s">
        <v>15</v>
      </c>
      <c r="O1419" s="77" t="s">
        <v>16</v>
      </c>
      <c r="P1419" s="77"/>
      <c r="Q1419" s="77" t="s">
        <v>25</v>
      </c>
      <c r="R1419" s="77"/>
      <c r="S1419" s="77" t="s">
        <v>18</v>
      </c>
      <c r="T1419" s="77"/>
      <c r="U1419" s="77" t="s">
        <v>18</v>
      </c>
      <c r="V1419" s="77" t="s">
        <v>19</v>
      </c>
      <c r="W1419" s="77" t="s">
        <v>15</v>
      </c>
      <c r="X1419" s="77" t="s">
        <v>16</v>
      </c>
      <c r="Y1419" s="77"/>
      <c r="Z1419" s="77" t="s">
        <v>25</v>
      </c>
      <c r="AA1419" s="78"/>
      <c r="AB1419" s="78" t="s">
        <v>18</v>
      </c>
      <c r="AC1419" s="78"/>
      <c r="AD1419" s="78" t="s">
        <v>18</v>
      </c>
      <c r="AE1419" s="77" t="s">
        <v>19</v>
      </c>
      <c r="AF1419" s="78" t="s">
        <v>15</v>
      </c>
      <c r="AG1419" s="78" t="s">
        <v>16</v>
      </c>
      <c r="AH1419" s="78"/>
      <c r="AI1419" s="77" t="s">
        <v>25</v>
      </c>
      <c r="AJ1419" s="78"/>
      <c r="AK1419" s="78" t="s">
        <v>18</v>
      </c>
      <c r="AL1419" s="78"/>
      <c r="AM1419" s="78" t="s">
        <v>18</v>
      </c>
      <c r="AN1419" s="77" t="s">
        <v>19</v>
      </c>
      <c r="AO1419" s="78" t="s">
        <v>15</v>
      </c>
      <c r="AP1419" s="78" t="s">
        <v>16</v>
      </c>
      <c r="AQ1419" s="78"/>
      <c r="AR1419" s="77" t="s">
        <v>25</v>
      </c>
      <c r="AS1419" s="78"/>
      <c r="AT1419" s="78" t="s">
        <v>18</v>
      </c>
      <c r="AU1419" s="78"/>
      <c r="AV1419" s="78" t="s">
        <v>18</v>
      </c>
      <c r="AW1419" s="77" t="s">
        <v>19</v>
      </c>
      <c r="AX1419" s="78" t="s">
        <v>15</v>
      </c>
      <c r="AY1419" s="78" t="s">
        <v>16</v>
      </c>
      <c r="AZ1419" s="78"/>
      <c r="BA1419" s="77" t="s">
        <v>25</v>
      </c>
      <c r="BB1419" s="78"/>
      <c r="BC1419" s="78" t="s">
        <v>18</v>
      </c>
      <c r="BD1419" s="78"/>
      <c r="BE1419" s="78" t="s">
        <v>18</v>
      </c>
      <c r="BF1419" s="77" t="s">
        <v>19</v>
      </c>
      <c r="BG1419" s="78" t="s">
        <v>15</v>
      </c>
      <c r="BH1419" s="78" t="s">
        <v>16</v>
      </c>
      <c r="BI1419" s="78"/>
      <c r="BJ1419" s="77" t="s">
        <v>25</v>
      </c>
    </row>
    <row r="1420" spans="1:63" x14ac:dyDescent="0.15">
      <c r="B1420" s="2">
        <v>33</v>
      </c>
      <c r="I1420" s="111" t="s">
        <v>4647</v>
      </c>
      <c r="J1420" s="111">
        <v>452</v>
      </c>
      <c r="K1420" s="111" t="s">
        <v>295</v>
      </c>
      <c r="L1420" s="111">
        <v>5625</v>
      </c>
      <c r="M1420" s="110">
        <v>95.796000000000006</v>
      </c>
      <c r="N1420" s="111">
        <v>5056</v>
      </c>
      <c r="O1420" s="111">
        <v>5507</v>
      </c>
      <c r="P1420" s="111" t="str">
        <f>IF(N1420&gt;O1420,"Negative","Positive")</f>
        <v>Positive</v>
      </c>
      <c r="Q1420" s="111">
        <v>0</v>
      </c>
      <c r="R1420" s="110" t="s">
        <v>4648</v>
      </c>
      <c r="S1420" s="110">
        <v>526</v>
      </c>
      <c r="T1420" s="110" t="s">
        <v>35</v>
      </c>
      <c r="U1420" s="110">
        <v>2689</v>
      </c>
      <c r="V1420" s="110">
        <v>97.114999999999995</v>
      </c>
      <c r="W1420" s="110">
        <v>1016</v>
      </c>
      <c r="X1420" s="110">
        <v>1119</v>
      </c>
      <c r="Y1420" s="110" t="str">
        <f t="shared" ref="Y1420:Y1483" si="27">IF(W1420&gt;X1420,"Negative","Positive")</f>
        <v>Positive</v>
      </c>
      <c r="Z1420" s="165">
        <v>1.25E-43</v>
      </c>
      <c r="AA1420" s="166" t="s">
        <v>4649</v>
      </c>
      <c r="AB1420" s="166">
        <v>1622</v>
      </c>
      <c r="AC1420" s="166" t="s">
        <v>59</v>
      </c>
      <c r="AD1420" s="166">
        <v>4437</v>
      </c>
      <c r="AE1420" s="166">
        <v>96.533000000000001</v>
      </c>
      <c r="AF1420" s="166">
        <v>1954</v>
      </c>
      <c r="AG1420" s="166">
        <v>455</v>
      </c>
      <c r="AH1420" s="166" t="str">
        <f>IF(AF1420&gt;AG1420,"Negative","Positive")</f>
        <v>Negative</v>
      </c>
      <c r="AI1420" s="166">
        <v>0</v>
      </c>
      <c r="AJ1420" s="110" t="s">
        <v>4650</v>
      </c>
      <c r="AK1420" s="110">
        <v>332</v>
      </c>
      <c r="AL1420" s="110" t="s">
        <v>832</v>
      </c>
      <c r="AM1420" s="110">
        <v>5620</v>
      </c>
      <c r="AN1420" s="110">
        <v>87.951999999999998</v>
      </c>
      <c r="AO1420" s="110">
        <v>1819</v>
      </c>
      <c r="AP1420" s="110">
        <v>1493</v>
      </c>
      <c r="AQ1420" s="110" t="str">
        <f>IF(AO1420&gt;AP1420,"Negative","Positive")</f>
        <v>Negative</v>
      </c>
      <c r="AR1420" s="165">
        <v>3.2800000000000003E-107</v>
      </c>
      <c r="AS1420" s="110" t="s">
        <v>4651</v>
      </c>
      <c r="AT1420" s="110">
        <v>683</v>
      </c>
      <c r="AU1420" s="110" t="s">
        <v>4646</v>
      </c>
      <c r="AV1420" s="110">
        <v>9644</v>
      </c>
      <c r="AW1420" s="110">
        <v>75.531999999999996</v>
      </c>
      <c r="AX1420" s="110">
        <v>7615</v>
      </c>
      <c r="AY1420" s="110">
        <v>7892</v>
      </c>
      <c r="AZ1420" s="110" t="str">
        <f>IF(AX1420&gt;AY1420,"Negative","Positive")</f>
        <v>Positive</v>
      </c>
      <c r="BA1420" s="165">
        <v>1.0000000000000001E-30</v>
      </c>
      <c r="BB1420" s="230" t="s">
        <v>6467</v>
      </c>
      <c r="BC1420" s="230">
        <v>460</v>
      </c>
      <c r="BD1420" s="230" t="s">
        <v>61</v>
      </c>
      <c r="BE1420" s="230">
        <v>9596</v>
      </c>
      <c r="BF1420" s="230">
        <v>90.989000000000004</v>
      </c>
      <c r="BG1420" s="230">
        <v>5614</v>
      </c>
      <c r="BH1420" s="230">
        <v>5160</v>
      </c>
      <c r="BI1420" s="230" t="str">
        <f t="shared" ref="BI1420" si="28">IF(BG1420&gt;BH1420,"Negative","Positive")</f>
        <v>Negative</v>
      </c>
      <c r="BJ1420" s="231">
        <v>5.4100000000000001E-176</v>
      </c>
    </row>
    <row r="1421" spans="1:63" x14ac:dyDescent="0.15">
      <c r="B1421" s="2">
        <v>33</v>
      </c>
      <c r="I1421" s="111" t="s">
        <v>4652</v>
      </c>
      <c r="J1421" s="111">
        <v>251</v>
      </c>
      <c r="K1421" s="111" t="s">
        <v>295</v>
      </c>
      <c r="L1421" s="111">
        <v>5625</v>
      </c>
      <c r="M1421" s="110">
        <v>96.813000000000002</v>
      </c>
      <c r="N1421" s="111">
        <v>323</v>
      </c>
      <c r="O1421" s="111">
        <v>73</v>
      </c>
      <c r="P1421" s="111" t="str">
        <f>IF(N1421&gt;O1421,"Negative","Positive")</f>
        <v>Negative</v>
      </c>
      <c r="Q1421" s="186">
        <v>6.6399999999999996E-118</v>
      </c>
      <c r="R1421" s="110" t="s">
        <v>4653</v>
      </c>
      <c r="S1421" s="110">
        <v>265</v>
      </c>
      <c r="T1421" s="110" t="s">
        <v>35</v>
      </c>
      <c r="U1421" s="110">
        <v>2689</v>
      </c>
      <c r="V1421" s="110">
        <v>100</v>
      </c>
      <c r="W1421" s="110">
        <v>1290</v>
      </c>
      <c r="X1421" s="110">
        <v>1328</v>
      </c>
      <c r="Y1421" s="110" t="str">
        <f t="shared" si="27"/>
        <v>Positive</v>
      </c>
      <c r="Z1421" s="165">
        <v>2.2699999999999999E-13</v>
      </c>
      <c r="AA1421" s="110" t="s">
        <v>4654</v>
      </c>
      <c r="AB1421" s="110">
        <v>1062</v>
      </c>
      <c r="AC1421" s="110" t="s">
        <v>59</v>
      </c>
      <c r="AD1421" s="110">
        <v>4437</v>
      </c>
      <c r="AE1421" s="110">
        <v>95.950999999999993</v>
      </c>
      <c r="AF1421" s="110">
        <v>3039</v>
      </c>
      <c r="AG1421" s="110">
        <v>1978</v>
      </c>
      <c r="AH1421" s="110" t="str">
        <f>IF(AF1421&gt;AG1421,"Negative","Positive")</f>
        <v>Negative</v>
      </c>
      <c r="AI1421" s="110">
        <v>0</v>
      </c>
      <c r="AJ1421" s="110" t="s">
        <v>4655</v>
      </c>
      <c r="AK1421" s="110">
        <v>1730</v>
      </c>
      <c r="AL1421" s="110" t="s">
        <v>832</v>
      </c>
      <c r="AM1421" s="110">
        <v>5620</v>
      </c>
      <c r="AN1421" s="110">
        <v>86.248999999999995</v>
      </c>
      <c r="AO1421" s="110">
        <v>3633</v>
      </c>
      <c r="AP1421" s="110">
        <v>2089</v>
      </c>
      <c r="AQ1421" s="110" t="str">
        <f>IF(AO1421&gt;AP1421,"Negative","Positive")</f>
        <v>Negative</v>
      </c>
      <c r="AR1421" s="110">
        <v>0</v>
      </c>
      <c r="AS1421" s="110"/>
      <c r="AT1421" s="110"/>
      <c r="AU1421" s="110"/>
      <c r="AV1421" s="110"/>
      <c r="AW1421" s="110"/>
      <c r="AX1421" s="110"/>
      <c r="AY1421" s="110"/>
      <c r="AZ1421" s="110"/>
      <c r="BA1421" s="110"/>
    </row>
    <row r="1422" spans="1:63" x14ac:dyDescent="0.15">
      <c r="B1422" s="2">
        <v>33</v>
      </c>
      <c r="I1422" s="111" t="s">
        <v>4656</v>
      </c>
      <c r="J1422" s="111">
        <v>615</v>
      </c>
      <c r="K1422" s="111" t="s">
        <v>295</v>
      </c>
      <c r="L1422" s="111">
        <v>5625</v>
      </c>
      <c r="M1422" s="110">
        <v>95.61</v>
      </c>
      <c r="N1422" s="111">
        <v>4459</v>
      </c>
      <c r="O1422" s="111">
        <v>5073</v>
      </c>
      <c r="P1422" s="111" t="str">
        <f>IF(N1422&gt;O1422,"Negative","Positive")</f>
        <v>Positive</v>
      </c>
      <c r="Q1422" s="111">
        <v>0</v>
      </c>
      <c r="R1422" s="110" t="s">
        <v>4657</v>
      </c>
      <c r="S1422" s="110">
        <v>297</v>
      </c>
      <c r="T1422" s="110" t="s">
        <v>35</v>
      </c>
      <c r="U1422" s="110">
        <v>2689</v>
      </c>
      <c r="V1422" s="110">
        <v>98.147999999999996</v>
      </c>
      <c r="W1422" s="110">
        <v>1282</v>
      </c>
      <c r="X1422" s="110">
        <v>1335</v>
      </c>
      <c r="Y1422" s="110" t="str">
        <f t="shared" si="27"/>
        <v>Positive</v>
      </c>
      <c r="Z1422" s="165">
        <v>5.4900000000000005E-20</v>
      </c>
      <c r="AA1422" s="110" t="s">
        <v>4658</v>
      </c>
      <c r="AB1422" s="110">
        <v>496</v>
      </c>
      <c r="AC1422" s="110" t="s">
        <v>59</v>
      </c>
      <c r="AD1422" s="110">
        <v>4437</v>
      </c>
      <c r="AE1422" s="110">
        <v>97.037000000000006</v>
      </c>
      <c r="AF1422" s="110">
        <v>421</v>
      </c>
      <c r="AG1422" s="110">
        <v>17</v>
      </c>
      <c r="AH1422" s="110" t="str">
        <f>IF(AF1422&gt;AG1422,"Negative","Positive")</f>
        <v>Negative</v>
      </c>
      <c r="AI1422" s="110">
        <v>0</v>
      </c>
      <c r="AJ1422" s="110" t="s">
        <v>4659</v>
      </c>
      <c r="AK1422" s="110">
        <v>373</v>
      </c>
      <c r="AL1422" s="110" t="s">
        <v>832</v>
      </c>
      <c r="AM1422" s="110">
        <v>5620</v>
      </c>
      <c r="AN1422" s="110">
        <v>86.326999999999998</v>
      </c>
      <c r="AO1422" s="110">
        <v>3738</v>
      </c>
      <c r="AP1422" s="110">
        <v>4109</v>
      </c>
      <c r="AQ1422" s="110" t="str">
        <f>IF(AO1422&gt;AP1422,"Negative","Positive")</f>
        <v>Positive</v>
      </c>
      <c r="AR1422" s="165">
        <v>2.8499999999999997E-113</v>
      </c>
      <c r="AS1422" s="110"/>
      <c r="AT1422" s="110"/>
      <c r="AU1422" s="110"/>
      <c r="AV1422" s="110"/>
      <c r="AW1422" s="110"/>
      <c r="AX1422" s="110"/>
      <c r="AY1422" s="110"/>
      <c r="AZ1422" s="110"/>
      <c r="BA1422" s="110"/>
    </row>
    <row r="1423" spans="1:63" x14ac:dyDescent="0.15">
      <c r="B1423" s="2">
        <v>33</v>
      </c>
      <c r="D1423" s="2"/>
      <c r="E1423" s="11"/>
      <c r="G1423" s="2"/>
      <c r="H1423" s="2"/>
      <c r="I1423" s="111" t="s">
        <v>4660</v>
      </c>
      <c r="J1423" s="111">
        <v>218</v>
      </c>
      <c r="K1423" s="111" t="s">
        <v>295</v>
      </c>
      <c r="L1423" s="111">
        <v>5625</v>
      </c>
      <c r="M1423" s="110">
        <v>96.789000000000001</v>
      </c>
      <c r="N1423" s="111">
        <v>1168</v>
      </c>
      <c r="O1423" s="111">
        <v>951</v>
      </c>
      <c r="P1423" s="111" t="str">
        <f>IF(N1423&gt;O1423,"Negative","Positive")</f>
        <v>Negative</v>
      </c>
      <c r="Q1423" s="186">
        <v>2.7000000000000002E-101</v>
      </c>
      <c r="R1423" s="110" t="s">
        <v>4661</v>
      </c>
      <c r="S1423" s="110">
        <v>421</v>
      </c>
      <c r="T1423" s="110" t="s">
        <v>35</v>
      </c>
      <c r="U1423" s="110">
        <v>2689</v>
      </c>
      <c r="V1423" s="110">
        <v>100</v>
      </c>
      <c r="W1423" s="110">
        <v>1045</v>
      </c>
      <c r="X1423" s="110">
        <v>980</v>
      </c>
      <c r="Y1423" s="110" t="str">
        <f t="shared" si="27"/>
        <v>Negative</v>
      </c>
      <c r="Z1423" s="165">
        <v>3.6499999999999998E-28</v>
      </c>
      <c r="AA1423" s="110" t="s">
        <v>4662</v>
      </c>
      <c r="AB1423" s="110">
        <v>1330</v>
      </c>
      <c r="AC1423" s="110" t="s">
        <v>59</v>
      </c>
      <c r="AD1423" s="110">
        <v>4437</v>
      </c>
      <c r="AE1423" s="110">
        <v>97.067999999999998</v>
      </c>
      <c r="AF1423" s="110">
        <v>3080</v>
      </c>
      <c r="AG1423" s="110">
        <v>4409</v>
      </c>
      <c r="AH1423" s="110" t="str">
        <f>IF(AF1423&gt;AG1423,"Negative","Positive")</f>
        <v>Positive</v>
      </c>
      <c r="AI1423" s="110">
        <v>0</v>
      </c>
      <c r="AJ1423" s="110"/>
      <c r="AK1423" s="110"/>
      <c r="AL1423" s="110"/>
      <c r="AM1423" s="110"/>
      <c r="AN1423" s="110"/>
      <c r="AO1423" s="110"/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  <c r="BA1423" s="110"/>
    </row>
    <row r="1424" spans="1:63" x14ac:dyDescent="0.15">
      <c r="B1424" s="2">
        <v>33</v>
      </c>
      <c r="D1424" s="2"/>
      <c r="E1424" s="11"/>
      <c r="G1424" s="2"/>
      <c r="H1424" s="2"/>
      <c r="I1424" s="111"/>
      <c r="J1424" s="111"/>
      <c r="K1424" s="111"/>
      <c r="L1424" s="111"/>
      <c r="M1424" s="110"/>
      <c r="N1424" s="111"/>
      <c r="O1424" s="111"/>
      <c r="P1424" s="111"/>
      <c r="Q1424" s="186"/>
      <c r="R1424" s="110" t="s">
        <v>4663</v>
      </c>
      <c r="S1424" s="110">
        <v>319</v>
      </c>
      <c r="T1424" s="110" t="s">
        <v>35</v>
      </c>
      <c r="U1424" s="110">
        <v>2689</v>
      </c>
      <c r="V1424" s="110">
        <v>100</v>
      </c>
      <c r="W1424" s="110">
        <v>1304</v>
      </c>
      <c r="X1424" s="110">
        <v>1339</v>
      </c>
      <c r="Y1424" s="110" t="str">
        <f t="shared" si="27"/>
        <v>Positive</v>
      </c>
      <c r="Z1424" s="165">
        <v>1.29E-11</v>
      </c>
      <c r="AA1424" s="110"/>
      <c r="AB1424" s="110"/>
      <c r="AC1424" s="110"/>
      <c r="AD1424" s="110"/>
      <c r="AE1424" s="110"/>
      <c r="AF1424" s="110"/>
      <c r="AG1424" s="110"/>
      <c r="AH1424" s="110"/>
      <c r="AI1424" s="110"/>
      <c r="AJ1424" s="110"/>
      <c r="AK1424" s="110"/>
      <c r="AL1424" s="110"/>
      <c r="AM1424" s="110"/>
      <c r="AN1424" s="110"/>
      <c r="AO1424" s="110"/>
      <c r="AP1424" s="110"/>
      <c r="AQ1424" s="110"/>
      <c r="AR1424" s="110"/>
      <c r="AS1424" s="110"/>
      <c r="AT1424" s="110"/>
      <c r="AU1424" s="110"/>
      <c r="AV1424" s="110"/>
      <c r="AW1424" s="110"/>
      <c r="AX1424" s="110"/>
      <c r="AY1424" s="110"/>
      <c r="AZ1424" s="110"/>
      <c r="BA1424" s="110"/>
    </row>
    <row r="1425" spans="2:53" x14ac:dyDescent="0.15">
      <c r="B1425" s="2">
        <v>33</v>
      </c>
      <c r="D1425" s="2"/>
      <c r="E1425" s="11"/>
      <c r="G1425" s="2"/>
      <c r="H1425" s="2"/>
      <c r="I1425" s="111"/>
      <c r="J1425" s="111"/>
      <c r="K1425" s="111"/>
      <c r="L1425" s="111"/>
      <c r="M1425" s="110"/>
      <c r="N1425" s="111"/>
      <c r="O1425" s="111"/>
      <c r="P1425" s="111"/>
      <c r="Q1425" s="111"/>
      <c r="R1425" s="110" t="s">
        <v>4664</v>
      </c>
      <c r="S1425" s="110">
        <v>298</v>
      </c>
      <c r="T1425" s="110" t="s">
        <v>35</v>
      </c>
      <c r="U1425" s="110">
        <v>2689</v>
      </c>
      <c r="V1425" s="110">
        <v>97.143000000000001</v>
      </c>
      <c r="W1425" s="110">
        <v>1283</v>
      </c>
      <c r="X1425" s="110">
        <v>1352</v>
      </c>
      <c r="Y1425" s="110" t="str">
        <f t="shared" si="27"/>
        <v>Positive</v>
      </c>
      <c r="Z1425" s="165">
        <v>3.2699999999999999E-27</v>
      </c>
      <c r="AS1425" s="2"/>
      <c r="AT1425" s="2"/>
      <c r="AU1425" s="2"/>
      <c r="AV1425" s="2"/>
      <c r="AW1425" s="2"/>
      <c r="AX1425" s="2"/>
      <c r="AY1425" s="2"/>
      <c r="AZ1425" s="2"/>
      <c r="BA1425" s="2"/>
    </row>
    <row r="1426" spans="2:53" x14ac:dyDescent="0.15">
      <c r="B1426" s="2">
        <v>33</v>
      </c>
      <c r="D1426" s="2"/>
      <c r="E1426" s="11"/>
      <c r="G1426" s="2"/>
      <c r="H1426" s="2"/>
      <c r="I1426" s="111"/>
      <c r="J1426" s="111"/>
      <c r="K1426" s="111"/>
      <c r="L1426" s="111"/>
      <c r="M1426" s="110"/>
      <c r="N1426" s="111"/>
      <c r="O1426" s="111"/>
      <c r="P1426" s="111"/>
      <c r="Q1426" s="111"/>
      <c r="R1426" s="110" t="s">
        <v>4665</v>
      </c>
      <c r="S1426" s="110">
        <v>261</v>
      </c>
      <c r="T1426" s="110" t="s">
        <v>35</v>
      </c>
      <c r="U1426" s="110">
        <v>2689</v>
      </c>
      <c r="V1426" s="110">
        <v>90.909000000000006</v>
      </c>
      <c r="W1426" s="110">
        <v>1332</v>
      </c>
      <c r="X1426" s="110">
        <v>1279</v>
      </c>
      <c r="Y1426" s="110" t="str">
        <f t="shared" si="27"/>
        <v>Negative</v>
      </c>
      <c r="Z1426" s="165">
        <v>2.24E-13</v>
      </c>
      <c r="AS1426" s="2"/>
      <c r="AT1426" s="2"/>
      <c r="AU1426" s="2"/>
      <c r="AV1426" s="2"/>
      <c r="AW1426" s="2"/>
      <c r="AX1426" s="2"/>
      <c r="AY1426" s="2"/>
      <c r="AZ1426" s="2"/>
      <c r="BA1426" s="2"/>
    </row>
    <row r="1427" spans="2:53" x14ac:dyDescent="0.15">
      <c r="B1427" s="2">
        <v>33</v>
      </c>
      <c r="D1427" s="2"/>
      <c r="E1427" s="11"/>
      <c r="G1427" s="2"/>
      <c r="H1427" s="2"/>
      <c r="I1427" s="111"/>
      <c r="J1427" s="111"/>
      <c r="K1427" s="111"/>
      <c r="L1427" s="111"/>
      <c r="M1427" s="110"/>
      <c r="N1427" s="111"/>
      <c r="O1427" s="111"/>
      <c r="P1427" s="111"/>
      <c r="Q1427" s="111"/>
      <c r="R1427" s="110" t="s">
        <v>4666</v>
      </c>
      <c r="S1427" s="110">
        <v>286</v>
      </c>
      <c r="T1427" s="110" t="s">
        <v>35</v>
      </c>
      <c r="U1427" s="110">
        <v>2689</v>
      </c>
      <c r="V1427" s="110">
        <v>97.674000000000007</v>
      </c>
      <c r="W1427" s="110">
        <v>1325</v>
      </c>
      <c r="X1427" s="110">
        <v>1283</v>
      </c>
      <c r="Y1427" s="110" t="str">
        <f t="shared" si="27"/>
        <v>Negative</v>
      </c>
      <c r="Z1427" s="165">
        <v>6.87E-14</v>
      </c>
      <c r="AS1427" s="2"/>
      <c r="AT1427" s="2"/>
      <c r="AU1427" s="2"/>
      <c r="AV1427" s="2"/>
      <c r="AW1427" s="2"/>
      <c r="AX1427" s="2"/>
      <c r="AY1427" s="2"/>
      <c r="AZ1427" s="2"/>
      <c r="BA1427" s="2"/>
    </row>
    <row r="1428" spans="2:53" x14ac:dyDescent="0.15">
      <c r="B1428" s="2">
        <v>33</v>
      </c>
      <c r="D1428" s="2"/>
      <c r="E1428" s="11"/>
      <c r="G1428" s="2"/>
      <c r="H1428" s="2"/>
      <c r="I1428" s="111"/>
      <c r="J1428" s="111"/>
      <c r="K1428" s="111"/>
      <c r="L1428" s="111"/>
      <c r="M1428" s="110"/>
      <c r="N1428" s="111"/>
      <c r="O1428" s="111"/>
      <c r="P1428" s="111"/>
      <c r="Q1428" s="111"/>
      <c r="R1428" s="110" t="s">
        <v>4667</v>
      </c>
      <c r="S1428" s="110">
        <v>265</v>
      </c>
      <c r="T1428" s="110" t="s">
        <v>35</v>
      </c>
      <c r="U1428" s="110">
        <v>2689</v>
      </c>
      <c r="V1428" s="110">
        <v>100</v>
      </c>
      <c r="W1428" s="110">
        <v>1339</v>
      </c>
      <c r="X1428" s="110">
        <v>1290</v>
      </c>
      <c r="Y1428" s="110" t="str">
        <f t="shared" si="27"/>
        <v>Negative</v>
      </c>
      <c r="Z1428" s="165">
        <v>1.74E-19</v>
      </c>
      <c r="AS1428" s="2"/>
      <c r="AT1428" s="2"/>
      <c r="AU1428" s="2"/>
      <c r="AV1428" s="2"/>
      <c r="AW1428" s="2"/>
      <c r="AX1428" s="2"/>
      <c r="AY1428" s="2"/>
      <c r="AZ1428" s="2"/>
      <c r="BA1428" s="2"/>
    </row>
    <row r="1429" spans="2:53" x14ac:dyDescent="0.15">
      <c r="B1429" s="2">
        <v>33</v>
      </c>
      <c r="D1429" s="2"/>
      <c r="E1429" s="11"/>
      <c r="G1429" s="2"/>
      <c r="H1429" s="2"/>
      <c r="I1429" s="111"/>
      <c r="J1429" s="111"/>
      <c r="K1429" s="111"/>
      <c r="L1429" s="111"/>
      <c r="M1429" s="110"/>
      <c r="N1429" s="111"/>
      <c r="O1429" s="111"/>
      <c r="P1429" s="111"/>
      <c r="Q1429" s="111"/>
      <c r="R1429" s="110" t="s">
        <v>4668</v>
      </c>
      <c r="S1429" s="110">
        <v>1013</v>
      </c>
      <c r="T1429" s="110" t="s">
        <v>35</v>
      </c>
      <c r="U1429" s="110">
        <v>2689</v>
      </c>
      <c r="V1429" s="110">
        <v>97.825999999999993</v>
      </c>
      <c r="W1429" s="110">
        <v>2445</v>
      </c>
      <c r="X1429" s="110">
        <v>2400</v>
      </c>
      <c r="Y1429" s="110" t="str">
        <f t="shared" si="27"/>
        <v>Negative</v>
      </c>
      <c r="Z1429" s="165">
        <v>5.5300000000000003E-15</v>
      </c>
      <c r="AS1429" s="2"/>
      <c r="AT1429" s="2"/>
      <c r="AU1429" s="2"/>
      <c r="AV1429" s="2"/>
      <c r="AW1429" s="2"/>
      <c r="AX1429" s="2"/>
      <c r="AY1429" s="2"/>
      <c r="AZ1429" s="2"/>
      <c r="BA1429" s="2"/>
    </row>
    <row r="1430" spans="2:53" x14ac:dyDescent="0.15">
      <c r="B1430" s="2">
        <v>33</v>
      </c>
      <c r="D1430" s="2"/>
      <c r="E1430" s="11"/>
      <c r="G1430" s="2"/>
      <c r="H1430" s="2"/>
      <c r="I1430" s="111"/>
      <c r="J1430" s="111"/>
      <c r="K1430" s="111"/>
      <c r="L1430" s="111"/>
      <c r="M1430" s="110"/>
      <c r="N1430" s="111"/>
      <c r="O1430" s="111"/>
      <c r="P1430" s="111"/>
      <c r="Q1430" s="111"/>
      <c r="R1430" s="110" t="s">
        <v>4669</v>
      </c>
      <c r="S1430" s="110">
        <v>411</v>
      </c>
      <c r="T1430" s="110" t="s">
        <v>35</v>
      </c>
      <c r="U1430" s="110">
        <v>2689</v>
      </c>
      <c r="V1430" s="110">
        <v>93.75</v>
      </c>
      <c r="W1430" s="110">
        <v>1583</v>
      </c>
      <c r="X1430" s="110">
        <v>1536</v>
      </c>
      <c r="Y1430" s="110" t="str">
        <f t="shared" si="27"/>
        <v>Negative</v>
      </c>
      <c r="Z1430" s="165">
        <v>3.6400000000000001E-13</v>
      </c>
      <c r="AS1430" s="2"/>
      <c r="AT1430" s="2"/>
      <c r="AU1430" s="2"/>
      <c r="AV1430" s="2"/>
      <c r="AW1430" s="2"/>
      <c r="AX1430" s="2"/>
      <c r="AY1430" s="2"/>
      <c r="AZ1430" s="2"/>
      <c r="BA1430" s="2"/>
    </row>
    <row r="1431" spans="2:53" x14ac:dyDescent="0.15">
      <c r="B1431" s="2">
        <v>33</v>
      </c>
      <c r="D1431" s="2"/>
      <c r="E1431" s="11"/>
      <c r="G1431" s="2"/>
      <c r="H1431" s="2"/>
      <c r="I1431" s="111"/>
      <c r="J1431" s="111"/>
      <c r="K1431" s="111"/>
      <c r="L1431" s="111"/>
      <c r="M1431" s="110"/>
      <c r="N1431" s="111"/>
      <c r="O1431" s="111"/>
      <c r="P1431" s="111"/>
      <c r="Q1431" s="111"/>
      <c r="R1431" s="110" t="s">
        <v>4670</v>
      </c>
      <c r="S1431" s="110">
        <v>327</v>
      </c>
      <c r="T1431" s="110" t="s">
        <v>35</v>
      </c>
      <c r="U1431" s="110">
        <v>2689</v>
      </c>
      <c r="V1431" s="110">
        <v>85.915000000000006</v>
      </c>
      <c r="W1431" s="110">
        <v>1246</v>
      </c>
      <c r="X1431" s="110">
        <v>1316</v>
      </c>
      <c r="Y1431" s="110" t="str">
        <f t="shared" si="27"/>
        <v>Positive</v>
      </c>
      <c r="Z1431" s="165">
        <v>2.85E-13</v>
      </c>
      <c r="AS1431" s="2"/>
      <c r="AT1431" s="2"/>
      <c r="AU1431" s="2"/>
      <c r="AV1431" s="2"/>
      <c r="AW1431" s="2"/>
      <c r="AX1431" s="2"/>
      <c r="AY1431" s="2"/>
      <c r="AZ1431" s="2"/>
      <c r="BA1431" s="2"/>
    </row>
    <row r="1432" spans="2:53" x14ac:dyDescent="0.15">
      <c r="B1432" s="2">
        <v>33</v>
      </c>
      <c r="D1432" s="2"/>
      <c r="E1432" s="11"/>
      <c r="G1432" s="2"/>
      <c r="H1432" s="2"/>
      <c r="I1432" s="111"/>
      <c r="J1432" s="111"/>
      <c r="K1432" s="111"/>
      <c r="L1432" s="111"/>
      <c r="M1432" s="110"/>
      <c r="N1432" s="111"/>
      <c r="O1432" s="111"/>
      <c r="P1432" s="111"/>
      <c r="Q1432" s="111"/>
      <c r="R1432" s="110" t="s">
        <v>4671</v>
      </c>
      <c r="S1432" s="110">
        <v>319</v>
      </c>
      <c r="T1432" s="110" t="s">
        <v>35</v>
      </c>
      <c r="U1432" s="110">
        <v>2689</v>
      </c>
      <c r="V1432" s="110">
        <v>91.566000000000003</v>
      </c>
      <c r="W1432" s="110">
        <v>1401</v>
      </c>
      <c r="X1432" s="110">
        <v>1319</v>
      </c>
      <c r="Y1432" s="110" t="str">
        <f t="shared" si="27"/>
        <v>Negative</v>
      </c>
      <c r="Z1432" s="165">
        <v>4.5499999999999997E-26</v>
      </c>
      <c r="AS1432" s="2"/>
      <c r="AT1432" s="2"/>
      <c r="AU1432" s="2"/>
      <c r="AV1432" s="2"/>
      <c r="AW1432" s="2"/>
      <c r="AX1432" s="2"/>
      <c r="AY1432" s="2"/>
      <c r="AZ1432" s="2"/>
      <c r="BA1432" s="2"/>
    </row>
    <row r="1433" spans="2:53" x14ac:dyDescent="0.15">
      <c r="B1433" s="2">
        <v>33</v>
      </c>
      <c r="D1433" s="2"/>
      <c r="E1433" s="11"/>
      <c r="G1433" s="2"/>
      <c r="H1433" s="2"/>
      <c r="I1433" s="111"/>
      <c r="J1433" s="111"/>
      <c r="K1433" s="111"/>
      <c r="L1433" s="111"/>
      <c r="M1433" s="110"/>
      <c r="N1433" s="111"/>
      <c r="O1433" s="111"/>
      <c r="P1433" s="111"/>
      <c r="Q1433" s="111"/>
      <c r="R1433" s="110" t="s">
        <v>4672</v>
      </c>
      <c r="S1433" s="110">
        <v>828</v>
      </c>
      <c r="T1433" s="110" t="s">
        <v>35</v>
      </c>
      <c r="U1433" s="110">
        <v>2689</v>
      </c>
      <c r="V1433" s="110">
        <v>100</v>
      </c>
      <c r="W1433" s="110">
        <v>1339</v>
      </c>
      <c r="X1433" s="110">
        <v>1287</v>
      </c>
      <c r="Y1433" s="110" t="str">
        <f t="shared" si="27"/>
        <v>Negative</v>
      </c>
      <c r="Z1433" s="165">
        <v>1.2399999999999999E-20</v>
      </c>
      <c r="AS1433" s="2"/>
      <c r="AT1433" s="2"/>
      <c r="AU1433" s="2"/>
      <c r="AV1433" s="2"/>
      <c r="AW1433" s="2"/>
      <c r="AX1433" s="2"/>
      <c r="AY1433" s="2"/>
      <c r="AZ1433" s="2"/>
      <c r="BA1433" s="2"/>
    </row>
    <row r="1434" spans="2:53" x14ac:dyDescent="0.15">
      <c r="B1434" s="2">
        <v>33</v>
      </c>
      <c r="D1434" s="2"/>
      <c r="E1434" s="11"/>
      <c r="G1434" s="2"/>
      <c r="H1434" s="2"/>
      <c r="I1434" s="111"/>
      <c r="J1434" s="111"/>
      <c r="K1434" s="111"/>
      <c r="L1434" s="111"/>
      <c r="M1434" s="110"/>
      <c r="N1434" s="111"/>
      <c r="O1434" s="111"/>
      <c r="P1434" s="111"/>
      <c r="Q1434" s="111"/>
      <c r="R1434" s="110" t="s">
        <v>4673</v>
      </c>
      <c r="S1434" s="110">
        <v>270</v>
      </c>
      <c r="T1434" s="110" t="s">
        <v>35</v>
      </c>
      <c r="U1434" s="110">
        <v>2689</v>
      </c>
      <c r="V1434" s="110">
        <v>100</v>
      </c>
      <c r="W1434" s="110">
        <v>240</v>
      </c>
      <c r="X1434" s="110">
        <v>199</v>
      </c>
      <c r="Y1434" s="110" t="str">
        <f t="shared" si="27"/>
        <v>Negative</v>
      </c>
      <c r="Z1434" s="165">
        <v>4.9900000000000002E-15</v>
      </c>
      <c r="AS1434" s="2"/>
      <c r="AT1434" s="2"/>
      <c r="AU1434" s="2"/>
      <c r="AV1434" s="2"/>
      <c r="AW1434" s="2"/>
      <c r="AX1434" s="2"/>
      <c r="AY1434" s="2"/>
      <c r="AZ1434" s="2"/>
      <c r="BA1434" s="2"/>
    </row>
    <row r="1435" spans="2:53" x14ac:dyDescent="0.15">
      <c r="B1435" s="2">
        <v>33</v>
      </c>
      <c r="D1435" s="2"/>
      <c r="E1435" s="11"/>
      <c r="G1435" s="2"/>
      <c r="H1435" s="2"/>
      <c r="I1435" s="111"/>
      <c r="J1435" s="111"/>
      <c r="K1435" s="111"/>
      <c r="L1435" s="111"/>
      <c r="M1435" s="110"/>
      <c r="N1435" s="111"/>
      <c r="O1435" s="111"/>
      <c r="P1435" s="111"/>
      <c r="Q1435" s="111"/>
      <c r="R1435" s="110" t="s">
        <v>4674</v>
      </c>
      <c r="S1435" s="110">
        <v>372</v>
      </c>
      <c r="T1435" s="110" t="s">
        <v>35</v>
      </c>
      <c r="U1435" s="110">
        <v>2689</v>
      </c>
      <c r="V1435" s="110">
        <v>96.923000000000002</v>
      </c>
      <c r="W1435" s="110">
        <v>1291</v>
      </c>
      <c r="X1435" s="110">
        <v>1355</v>
      </c>
      <c r="Y1435" s="110" t="str">
        <f t="shared" si="27"/>
        <v>Positive</v>
      </c>
      <c r="Z1435" s="165">
        <v>2.4999999999999999E-24</v>
      </c>
      <c r="AS1435" s="2"/>
      <c r="AT1435" s="2"/>
      <c r="AU1435" s="2"/>
      <c r="AV1435" s="2"/>
      <c r="AW1435" s="2"/>
      <c r="AX1435" s="2"/>
      <c r="AY1435" s="2"/>
      <c r="AZ1435" s="2"/>
      <c r="BA1435" s="2"/>
    </row>
    <row r="1436" spans="2:53" x14ac:dyDescent="0.15">
      <c r="B1436" s="2">
        <v>33</v>
      </c>
      <c r="D1436" s="2"/>
      <c r="E1436" s="11"/>
      <c r="G1436" s="2"/>
      <c r="H1436" s="2"/>
      <c r="I1436" s="111"/>
      <c r="J1436" s="111"/>
      <c r="K1436" s="111"/>
      <c r="L1436" s="111"/>
      <c r="M1436" s="110"/>
      <c r="N1436" s="111"/>
      <c r="O1436" s="111"/>
      <c r="P1436" s="111"/>
      <c r="Q1436" s="111"/>
      <c r="R1436" s="110" t="s">
        <v>4675</v>
      </c>
      <c r="S1436" s="110">
        <v>338</v>
      </c>
      <c r="T1436" s="110" t="s">
        <v>35</v>
      </c>
      <c r="U1436" s="110">
        <v>2689</v>
      </c>
      <c r="V1436" s="110">
        <v>100</v>
      </c>
      <c r="W1436" s="110">
        <v>2498</v>
      </c>
      <c r="X1436" s="110">
        <v>2560</v>
      </c>
      <c r="Y1436" s="110" t="str">
        <f t="shared" si="27"/>
        <v>Positive</v>
      </c>
      <c r="Z1436" s="165">
        <v>1.3499999999999999E-26</v>
      </c>
      <c r="AS1436" s="2"/>
      <c r="AT1436" s="2"/>
      <c r="AU1436" s="2"/>
      <c r="AV1436" s="2"/>
      <c r="AW1436" s="2"/>
      <c r="AX1436" s="2"/>
      <c r="AY1436" s="2"/>
      <c r="AZ1436" s="2"/>
      <c r="BA1436" s="2"/>
    </row>
    <row r="1437" spans="2:53" x14ac:dyDescent="0.15">
      <c r="B1437" s="2">
        <v>33</v>
      </c>
      <c r="D1437" s="2"/>
      <c r="E1437" s="11"/>
      <c r="G1437" s="2"/>
      <c r="H1437" s="2"/>
      <c r="I1437" s="111"/>
      <c r="J1437" s="111"/>
      <c r="K1437" s="111"/>
      <c r="L1437" s="111"/>
      <c r="M1437" s="110"/>
      <c r="N1437" s="111"/>
      <c r="O1437" s="111"/>
      <c r="P1437" s="111"/>
      <c r="Q1437" s="111"/>
      <c r="R1437" s="110" t="s">
        <v>4676</v>
      </c>
      <c r="S1437" s="110">
        <v>294</v>
      </c>
      <c r="T1437" s="110" t="s">
        <v>35</v>
      </c>
      <c r="U1437" s="110">
        <v>2689</v>
      </c>
      <c r="V1437" s="110">
        <v>98.412999999999997</v>
      </c>
      <c r="W1437" s="110">
        <v>1273</v>
      </c>
      <c r="X1437" s="110">
        <v>1335</v>
      </c>
      <c r="Y1437" s="110" t="str">
        <f t="shared" si="27"/>
        <v>Positive</v>
      </c>
      <c r="Z1437" s="165">
        <v>5.3900000000000004E-25</v>
      </c>
      <c r="AS1437" s="2"/>
      <c r="AT1437" s="2"/>
      <c r="AU1437" s="2"/>
      <c r="AV1437" s="2"/>
      <c r="AW1437" s="2"/>
      <c r="AX1437" s="2"/>
      <c r="AY1437" s="2"/>
      <c r="AZ1437" s="2"/>
      <c r="BA1437" s="2"/>
    </row>
    <row r="1438" spans="2:53" x14ac:dyDescent="0.15">
      <c r="B1438" s="2">
        <v>33</v>
      </c>
      <c r="D1438" s="2"/>
      <c r="E1438" s="11"/>
      <c r="G1438" s="2"/>
      <c r="H1438" s="2"/>
      <c r="I1438" s="111"/>
      <c r="J1438" s="111"/>
      <c r="K1438" s="111"/>
      <c r="L1438" s="111"/>
      <c r="M1438" s="110"/>
      <c r="N1438" s="111"/>
      <c r="O1438" s="111"/>
      <c r="P1438" s="111"/>
      <c r="Q1438" s="111"/>
      <c r="R1438" s="110" t="s">
        <v>4677</v>
      </c>
      <c r="S1438" s="110">
        <v>289</v>
      </c>
      <c r="T1438" s="110" t="s">
        <v>35</v>
      </c>
      <c r="U1438" s="110">
        <v>2689</v>
      </c>
      <c r="V1438" s="110">
        <v>98.305000000000007</v>
      </c>
      <c r="W1438" s="110">
        <v>1275</v>
      </c>
      <c r="X1438" s="110">
        <v>1333</v>
      </c>
      <c r="Y1438" s="110" t="str">
        <f t="shared" si="27"/>
        <v>Positive</v>
      </c>
      <c r="Z1438" s="165">
        <v>8.86E-23</v>
      </c>
      <c r="AS1438" s="2"/>
      <c r="AT1438" s="2"/>
      <c r="AU1438" s="2"/>
      <c r="AV1438" s="2"/>
      <c r="AW1438" s="2"/>
      <c r="AX1438" s="2"/>
      <c r="AY1438" s="2"/>
      <c r="AZ1438" s="2"/>
      <c r="BA1438" s="2"/>
    </row>
    <row r="1439" spans="2:53" x14ac:dyDescent="0.15">
      <c r="B1439" s="2">
        <v>33</v>
      </c>
      <c r="D1439" s="2"/>
      <c r="E1439" s="11"/>
      <c r="G1439" s="2"/>
      <c r="H1439" s="2"/>
      <c r="I1439" s="111"/>
      <c r="J1439" s="111"/>
      <c r="K1439" s="111"/>
      <c r="L1439" s="111"/>
      <c r="M1439" s="110"/>
      <c r="N1439" s="111"/>
      <c r="O1439" s="111"/>
      <c r="P1439" s="111"/>
      <c r="Q1439" s="111"/>
      <c r="R1439" s="110" t="s">
        <v>4678</v>
      </c>
      <c r="S1439" s="110">
        <v>441</v>
      </c>
      <c r="T1439" s="110" t="s">
        <v>35</v>
      </c>
      <c r="U1439" s="110">
        <v>2689</v>
      </c>
      <c r="V1439" s="110">
        <v>98.507000000000005</v>
      </c>
      <c r="W1439" s="110">
        <v>1352</v>
      </c>
      <c r="X1439" s="110">
        <v>1286</v>
      </c>
      <c r="Y1439" s="110" t="str">
        <f t="shared" si="27"/>
        <v>Negative</v>
      </c>
      <c r="Z1439" s="165">
        <v>4.9500000000000003E-27</v>
      </c>
      <c r="AS1439" s="2"/>
      <c r="AT1439" s="2"/>
      <c r="AU1439" s="2"/>
      <c r="AV1439" s="2"/>
      <c r="AW1439" s="2"/>
      <c r="AX1439" s="2"/>
      <c r="AY1439" s="2"/>
      <c r="AZ1439" s="2"/>
      <c r="BA1439" s="2"/>
    </row>
    <row r="1440" spans="2:53" x14ac:dyDescent="0.15">
      <c r="B1440" s="2">
        <v>33</v>
      </c>
      <c r="D1440" s="2"/>
      <c r="E1440" s="11"/>
      <c r="G1440" s="2"/>
      <c r="H1440" s="2"/>
      <c r="I1440" s="111"/>
      <c r="J1440" s="111"/>
      <c r="K1440" s="111"/>
      <c r="L1440" s="111"/>
      <c r="M1440" s="110"/>
      <c r="N1440" s="111"/>
      <c r="O1440" s="111"/>
      <c r="P1440" s="111"/>
      <c r="Q1440" s="111"/>
      <c r="R1440" s="110" t="s">
        <v>4679</v>
      </c>
      <c r="S1440" s="110">
        <v>437</v>
      </c>
      <c r="T1440" s="110" t="s">
        <v>35</v>
      </c>
      <c r="U1440" s="110">
        <v>2689</v>
      </c>
      <c r="V1440" s="110">
        <v>94.382000000000005</v>
      </c>
      <c r="W1440" s="110">
        <v>2429</v>
      </c>
      <c r="X1440" s="110">
        <v>2517</v>
      </c>
      <c r="Y1440" s="110" t="str">
        <f t="shared" si="27"/>
        <v>Positive</v>
      </c>
      <c r="Z1440" s="165">
        <v>1.3499999999999999E-32</v>
      </c>
      <c r="AS1440" s="2"/>
      <c r="AT1440" s="2"/>
      <c r="AU1440" s="2"/>
      <c r="AV1440" s="2"/>
      <c r="AW1440" s="2"/>
      <c r="AX1440" s="2"/>
      <c r="AY1440" s="2"/>
      <c r="AZ1440" s="2"/>
      <c r="BA1440" s="2"/>
    </row>
    <row r="1441" spans="2:53" x14ac:dyDescent="0.15">
      <c r="B1441" s="2">
        <v>33</v>
      </c>
      <c r="D1441" s="2"/>
      <c r="E1441" s="11"/>
      <c r="G1441" s="2"/>
      <c r="H1441" s="2"/>
      <c r="I1441" s="111"/>
      <c r="J1441" s="111"/>
      <c r="K1441" s="111"/>
      <c r="L1441" s="111"/>
      <c r="M1441" s="110"/>
      <c r="N1441" s="111"/>
      <c r="O1441" s="111"/>
      <c r="P1441" s="111"/>
      <c r="Q1441" s="111"/>
      <c r="R1441" s="110" t="s">
        <v>4680</v>
      </c>
      <c r="S1441" s="110">
        <v>264</v>
      </c>
      <c r="T1441" s="110" t="s">
        <v>35</v>
      </c>
      <c r="U1441" s="110">
        <v>2689</v>
      </c>
      <c r="V1441" s="110">
        <v>97.647000000000006</v>
      </c>
      <c r="W1441" s="110">
        <v>1287</v>
      </c>
      <c r="X1441" s="110">
        <v>1371</v>
      </c>
      <c r="Y1441" s="110" t="str">
        <f t="shared" si="27"/>
        <v>Positive</v>
      </c>
      <c r="Z1441" s="165">
        <v>4.7300000000000002E-35</v>
      </c>
      <c r="AS1441" s="2"/>
      <c r="AT1441" s="2"/>
      <c r="AU1441" s="2"/>
      <c r="AV1441" s="2"/>
      <c r="AW1441" s="2"/>
      <c r="AX1441" s="2"/>
      <c r="AY1441" s="2"/>
      <c r="AZ1441" s="2"/>
      <c r="BA1441" s="2"/>
    </row>
    <row r="1442" spans="2:53" x14ac:dyDescent="0.15">
      <c r="B1442" s="2">
        <v>33</v>
      </c>
      <c r="D1442" s="2"/>
      <c r="E1442" s="11"/>
      <c r="G1442" s="2"/>
      <c r="H1442" s="2"/>
      <c r="I1442" s="111"/>
      <c r="J1442" s="111"/>
      <c r="K1442" s="111"/>
      <c r="L1442" s="111"/>
      <c r="M1442" s="110"/>
      <c r="N1442" s="111"/>
      <c r="O1442" s="111"/>
      <c r="P1442" s="111"/>
      <c r="Q1442" s="111"/>
      <c r="R1442" s="110" t="s">
        <v>4681</v>
      </c>
      <c r="S1442" s="110">
        <v>502</v>
      </c>
      <c r="T1442" s="110" t="s">
        <v>35</v>
      </c>
      <c r="U1442" s="110">
        <v>2689</v>
      </c>
      <c r="V1442" s="110">
        <v>97.183000000000007</v>
      </c>
      <c r="W1442" s="110">
        <v>1231</v>
      </c>
      <c r="X1442" s="110">
        <v>1301</v>
      </c>
      <c r="Y1442" s="110" t="str">
        <f t="shared" si="27"/>
        <v>Positive</v>
      </c>
      <c r="Z1442" s="165">
        <v>1.58E-27</v>
      </c>
      <c r="AS1442" s="2"/>
      <c r="AT1442" s="2"/>
      <c r="AU1442" s="2"/>
      <c r="AV1442" s="2"/>
      <c r="AW1442" s="2"/>
      <c r="AX1442" s="2"/>
      <c r="AY1442" s="2"/>
      <c r="AZ1442" s="2"/>
      <c r="BA1442" s="2"/>
    </row>
    <row r="1443" spans="2:53" x14ac:dyDescent="0.15">
      <c r="B1443" s="2">
        <v>33</v>
      </c>
      <c r="D1443" s="2"/>
      <c r="E1443" s="11"/>
      <c r="G1443" s="2"/>
      <c r="H1443" s="2"/>
      <c r="I1443" s="111"/>
      <c r="J1443" s="111"/>
      <c r="K1443" s="111"/>
      <c r="L1443" s="111"/>
      <c r="M1443" s="110"/>
      <c r="N1443" s="111"/>
      <c r="O1443" s="111"/>
      <c r="P1443" s="111"/>
      <c r="Q1443" s="111"/>
      <c r="R1443" s="110" t="s">
        <v>4682</v>
      </c>
      <c r="S1443" s="110">
        <v>534</v>
      </c>
      <c r="T1443" s="110" t="s">
        <v>35</v>
      </c>
      <c r="U1443" s="110">
        <v>2689</v>
      </c>
      <c r="V1443" s="110">
        <v>97.332999999999998</v>
      </c>
      <c r="W1443" s="110">
        <v>1280</v>
      </c>
      <c r="X1443" s="110">
        <v>1354</v>
      </c>
      <c r="Y1443" s="110" t="str">
        <f t="shared" si="27"/>
        <v>Positive</v>
      </c>
      <c r="Z1443" s="165">
        <v>1.0099999999999999E-29</v>
      </c>
      <c r="AS1443" s="2"/>
      <c r="AT1443" s="2"/>
      <c r="AU1443" s="2"/>
      <c r="AV1443" s="2"/>
      <c r="AW1443" s="2"/>
      <c r="AX1443" s="2"/>
      <c r="AY1443" s="2"/>
      <c r="AZ1443" s="2"/>
      <c r="BA1443" s="2"/>
    </row>
    <row r="1444" spans="2:53" x14ac:dyDescent="0.15">
      <c r="B1444" s="2">
        <v>33</v>
      </c>
      <c r="D1444" s="2"/>
      <c r="E1444" s="11"/>
      <c r="G1444" s="2"/>
      <c r="H1444" s="2"/>
      <c r="I1444" s="111"/>
      <c r="J1444" s="111"/>
      <c r="K1444" s="111"/>
      <c r="L1444" s="111"/>
      <c r="M1444" s="110"/>
      <c r="N1444" s="111"/>
      <c r="O1444" s="111"/>
      <c r="P1444" s="111"/>
      <c r="Q1444" s="111"/>
      <c r="R1444" s="110" t="s">
        <v>4683</v>
      </c>
      <c r="S1444" s="110">
        <v>313</v>
      </c>
      <c r="T1444" s="110" t="s">
        <v>35</v>
      </c>
      <c r="U1444" s="110">
        <v>2689</v>
      </c>
      <c r="V1444" s="110">
        <v>100</v>
      </c>
      <c r="W1444" s="110">
        <v>1416</v>
      </c>
      <c r="X1444" s="110">
        <v>1445</v>
      </c>
      <c r="Y1444" s="110" t="str">
        <f t="shared" si="27"/>
        <v>Positive</v>
      </c>
      <c r="Z1444" s="165">
        <v>2.7400000000000001E-8</v>
      </c>
      <c r="AS1444" s="2"/>
      <c r="AT1444" s="2"/>
      <c r="AU1444" s="2"/>
      <c r="AV1444" s="2"/>
      <c r="AW1444" s="2"/>
      <c r="AX1444" s="2"/>
      <c r="AY1444" s="2"/>
      <c r="AZ1444" s="2"/>
      <c r="BA1444" s="2"/>
    </row>
    <row r="1445" spans="2:53" x14ac:dyDescent="0.15">
      <c r="B1445" s="2">
        <v>33</v>
      </c>
      <c r="D1445" s="2"/>
      <c r="E1445" s="11"/>
      <c r="G1445" s="2"/>
      <c r="H1445" s="2"/>
      <c r="I1445" s="111"/>
      <c r="J1445" s="111"/>
      <c r="K1445" s="111"/>
      <c r="L1445" s="111"/>
      <c r="M1445" s="110"/>
      <c r="N1445" s="111"/>
      <c r="O1445" s="111"/>
      <c r="P1445" s="111"/>
      <c r="Q1445" s="111"/>
      <c r="R1445" s="110" t="s">
        <v>4684</v>
      </c>
      <c r="S1445" s="110">
        <v>611</v>
      </c>
      <c r="T1445" s="110" t="s">
        <v>35</v>
      </c>
      <c r="U1445" s="110">
        <v>2689</v>
      </c>
      <c r="V1445" s="110">
        <v>100</v>
      </c>
      <c r="W1445" s="110">
        <v>2643</v>
      </c>
      <c r="X1445" s="110">
        <v>2680</v>
      </c>
      <c r="Y1445" s="110" t="str">
        <f t="shared" si="27"/>
        <v>Positive</v>
      </c>
      <c r="Z1445" s="165">
        <v>1.98E-12</v>
      </c>
      <c r="AS1445" s="2"/>
      <c r="AT1445" s="2"/>
      <c r="AU1445" s="2"/>
      <c r="AV1445" s="2"/>
      <c r="AW1445" s="2"/>
      <c r="AX1445" s="2"/>
      <c r="AY1445" s="2"/>
      <c r="AZ1445" s="2"/>
      <c r="BA1445" s="2"/>
    </row>
    <row r="1446" spans="2:53" x14ac:dyDescent="0.15">
      <c r="B1446" s="2">
        <v>33</v>
      </c>
      <c r="D1446" s="2"/>
      <c r="E1446" s="11"/>
      <c r="G1446" s="2"/>
      <c r="H1446" s="2"/>
      <c r="I1446" s="111"/>
      <c r="J1446" s="111"/>
      <c r="K1446" s="111"/>
      <c r="L1446" s="111"/>
      <c r="M1446" s="110"/>
      <c r="N1446" s="111"/>
      <c r="O1446" s="111"/>
      <c r="P1446" s="111"/>
      <c r="Q1446" s="111"/>
      <c r="R1446" s="110" t="s">
        <v>4685</v>
      </c>
      <c r="S1446" s="110">
        <v>979</v>
      </c>
      <c r="T1446" s="110" t="s">
        <v>35</v>
      </c>
      <c r="U1446" s="110">
        <v>2689</v>
      </c>
      <c r="V1446" s="110">
        <v>97.619</v>
      </c>
      <c r="W1446" s="110">
        <v>1743</v>
      </c>
      <c r="X1446" s="110">
        <v>1702</v>
      </c>
      <c r="Y1446" s="110" t="str">
        <f t="shared" si="27"/>
        <v>Negative</v>
      </c>
      <c r="Z1446" s="165">
        <v>8.9400000000000003E-13</v>
      </c>
      <c r="AS1446" s="2"/>
      <c r="AT1446" s="2"/>
      <c r="AU1446" s="2"/>
      <c r="AV1446" s="2"/>
      <c r="AW1446" s="2"/>
      <c r="AX1446" s="2"/>
      <c r="AY1446" s="2"/>
      <c r="AZ1446" s="2"/>
      <c r="BA1446" s="2"/>
    </row>
    <row r="1447" spans="2:53" x14ac:dyDescent="0.15">
      <c r="B1447" s="2">
        <v>33</v>
      </c>
      <c r="D1447" s="2"/>
      <c r="E1447" s="11"/>
      <c r="G1447" s="2"/>
      <c r="H1447" s="2"/>
      <c r="I1447" s="111"/>
      <c r="J1447" s="111"/>
      <c r="K1447" s="111"/>
      <c r="L1447" s="111"/>
      <c r="M1447" s="110"/>
      <c r="N1447" s="111"/>
      <c r="O1447" s="111"/>
      <c r="P1447" s="111"/>
      <c r="Q1447" s="111"/>
      <c r="R1447" s="110" t="s">
        <v>4686</v>
      </c>
      <c r="S1447" s="110">
        <v>241</v>
      </c>
      <c r="T1447" s="110" t="s">
        <v>35</v>
      </c>
      <c r="U1447" s="110">
        <v>2689</v>
      </c>
      <c r="V1447" s="110">
        <v>97.5</v>
      </c>
      <c r="W1447" s="110">
        <v>702</v>
      </c>
      <c r="X1447" s="110">
        <v>663</v>
      </c>
      <c r="Y1447" s="110" t="str">
        <f t="shared" si="27"/>
        <v>Negative</v>
      </c>
      <c r="Z1447" s="165">
        <v>2.6499999999999998E-12</v>
      </c>
      <c r="AS1447" s="2"/>
      <c r="AT1447" s="2"/>
      <c r="AU1447" s="2"/>
      <c r="AV1447" s="2"/>
      <c r="AW1447" s="2"/>
      <c r="AX1447" s="2"/>
      <c r="AY1447" s="2"/>
      <c r="AZ1447" s="2"/>
      <c r="BA1447" s="2"/>
    </row>
    <row r="1448" spans="2:53" x14ac:dyDescent="0.15">
      <c r="B1448" s="2">
        <v>33</v>
      </c>
      <c r="D1448" s="2"/>
      <c r="E1448" s="11"/>
      <c r="G1448" s="2"/>
      <c r="H1448" s="2"/>
      <c r="I1448" s="111"/>
      <c r="J1448" s="111"/>
      <c r="K1448" s="111"/>
      <c r="L1448" s="111"/>
      <c r="M1448" s="110"/>
      <c r="N1448" s="111"/>
      <c r="O1448" s="111"/>
      <c r="P1448" s="111"/>
      <c r="Q1448" s="111"/>
      <c r="R1448" s="110" t="s">
        <v>4687</v>
      </c>
      <c r="S1448" s="110">
        <v>301</v>
      </c>
      <c r="T1448" s="110" t="s">
        <v>35</v>
      </c>
      <c r="U1448" s="110">
        <v>2689</v>
      </c>
      <c r="V1448" s="110">
        <v>96.491</v>
      </c>
      <c r="W1448" s="110">
        <v>1103</v>
      </c>
      <c r="X1448" s="110">
        <v>1047</v>
      </c>
      <c r="Y1448" s="110" t="str">
        <f t="shared" si="27"/>
        <v>Negative</v>
      </c>
      <c r="Z1448" s="165">
        <v>5.5699999999999995E-20</v>
      </c>
      <c r="AS1448" s="2"/>
      <c r="AT1448" s="2"/>
      <c r="AU1448" s="2"/>
      <c r="AV1448" s="2"/>
      <c r="AW1448" s="2"/>
      <c r="AX1448" s="2"/>
      <c r="AY1448" s="2"/>
      <c r="AZ1448" s="2"/>
      <c r="BA1448" s="2"/>
    </row>
    <row r="1449" spans="2:53" x14ac:dyDescent="0.15">
      <c r="B1449" s="2">
        <v>33</v>
      </c>
      <c r="D1449" s="2"/>
      <c r="E1449" s="11"/>
      <c r="G1449" s="2"/>
      <c r="H1449" s="2"/>
      <c r="I1449" s="111"/>
      <c r="J1449" s="111"/>
      <c r="K1449" s="111"/>
      <c r="L1449" s="111"/>
      <c r="M1449" s="110"/>
      <c r="N1449" s="111"/>
      <c r="O1449" s="111"/>
      <c r="P1449" s="111"/>
      <c r="Q1449" s="111"/>
      <c r="R1449" s="110" t="s">
        <v>4688</v>
      </c>
      <c r="S1449" s="110">
        <v>250</v>
      </c>
      <c r="T1449" s="110" t="s">
        <v>35</v>
      </c>
      <c r="U1449" s="110">
        <v>2689</v>
      </c>
      <c r="V1449" s="110">
        <v>94.792000000000002</v>
      </c>
      <c r="W1449" s="110">
        <v>2525</v>
      </c>
      <c r="X1449" s="110">
        <v>2430</v>
      </c>
      <c r="Y1449" s="110" t="str">
        <f t="shared" si="27"/>
        <v>Negative</v>
      </c>
      <c r="Z1449" s="165">
        <v>9.5799999999999992E-37</v>
      </c>
      <c r="AS1449" s="2"/>
      <c r="AT1449" s="2"/>
      <c r="AU1449" s="2"/>
      <c r="AV1449" s="2"/>
      <c r="AW1449" s="2"/>
      <c r="AX1449" s="2"/>
      <c r="AY1449" s="2"/>
      <c r="AZ1449" s="2"/>
      <c r="BA1449" s="2"/>
    </row>
    <row r="1450" spans="2:53" x14ac:dyDescent="0.15">
      <c r="B1450" s="2">
        <v>33</v>
      </c>
      <c r="D1450" s="2"/>
      <c r="E1450" s="11"/>
      <c r="G1450" s="2"/>
      <c r="H1450" s="2"/>
      <c r="I1450" s="111"/>
      <c r="J1450" s="111"/>
      <c r="K1450" s="111"/>
      <c r="L1450" s="111"/>
      <c r="M1450" s="110"/>
      <c r="N1450" s="111"/>
      <c r="O1450" s="111"/>
      <c r="P1450" s="111"/>
      <c r="Q1450" s="111"/>
      <c r="R1450" s="110" t="s">
        <v>4689</v>
      </c>
      <c r="S1450" s="110">
        <v>290</v>
      </c>
      <c r="T1450" s="110" t="s">
        <v>35</v>
      </c>
      <c r="U1450" s="110">
        <v>2689</v>
      </c>
      <c r="V1450" s="110">
        <v>94.117999999999995</v>
      </c>
      <c r="W1450" s="110">
        <v>2514</v>
      </c>
      <c r="X1450" s="110">
        <v>2430</v>
      </c>
      <c r="Y1450" s="110" t="str">
        <f t="shared" si="27"/>
        <v>Negative</v>
      </c>
      <c r="Z1450" s="165">
        <v>1.47E-30</v>
      </c>
      <c r="AS1450" s="2"/>
      <c r="AT1450" s="2"/>
      <c r="AU1450" s="2"/>
      <c r="AV1450" s="2"/>
      <c r="AW1450" s="2"/>
      <c r="AX1450" s="2"/>
      <c r="AY1450" s="2"/>
      <c r="AZ1450" s="2"/>
      <c r="BA1450" s="2"/>
    </row>
    <row r="1451" spans="2:53" x14ac:dyDescent="0.15">
      <c r="B1451" s="2">
        <v>33</v>
      </c>
      <c r="D1451" s="2"/>
      <c r="E1451" s="11"/>
      <c r="G1451" s="2"/>
      <c r="H1451" s="2"/>
      <c r="I1451" s="111"/>
      <c r="J1451" s="111"/>
      <c r="K1451" s="111"/>
      <c r="L1451" s="111"/>
      <c r="M1451" s="110"/>
      <c r="N1451" s="111"/>
      <c r="O1451" s="111"/>
      <c r="P1451" s="111"/>
      <c r="Q1451" s="111"/>
      <c r="R1451" s="110" t="s">
        <v>4690</v>
      </c>
      <c r="S1451" s="110">
        <v>239</v>
      </c>
      <c r="T1451" s="110" t="s">
        <v>35</v>
      </c>
      <c r="U1451" s="110">
        <v>2689</v>
      </c>
      <c r="V1451" s="110">
        <v>96.296000000000006</v>
      </c>
      <c r="W1451" s="110">
        <v>748</v>
      </c>
      <c r="X1451" s="110">
        <v>801</v>
      </c>
      <c r="Y1451" s="110" t="str">
        <f t="shared" si="27"/>
        <v>Positive</v>
      </c>
      <c r="Z1451" s="165">
        <v>2.02E-18</v>
      </c>
      <c r="AS1451" s="2"/>
      <c r="AT1451" s="2"/>
      <c r="AU1451" s="2"/>
      <c r="AV1451" s="2"/>
      <c r="AW1451" s="2"/>
      <c r="AX1451" s="2"/>
      <c r="AY1451" s="2"/>
      <c r="AZ1451" s="2"/>
      <c r="BA1451" s="2"/>
    </row>
    <row r="1452" spans="2:53" x14ac:dyDescent="0.15">
      <c r="B1452" s="2">
        <v>33</v>
      </c>
      <c r="D1452" s="2"/>
      <c r="E1452" s="11"/>
      <c r="G1452" s="2"/>
      <c r="H1452" s="2"/>
      <c r="I1452" s="111"/>
      <c r="J1452" s="111"/>
      <c r="K1452" s="111"/>
      <c r="L1452" s="111"/>
      <c r="M1452" s="110"/>
      <c r="N1452" s="111"/>
      <c r="O1452" s="111"/>
      <c r="P1452" s="111"/>
      <c r="Q1452" s="111"/>
      <c r="R1452" s="110" t="s">
        <v>4691</v>
      </c>
      <c r="S1452" s="110">
        <v>303</v>
      </c>
      <c r="T1452" s="110" t="s">
        <v>35</v>
      </c>
      <c r="U1452" s="110">
        <v>2689</v>
      </c>
      <c r="V1452" s="110">
        <v>100</v>
      </c>
      <c r="W1452" s="110">
        <v>1625</v>
      </c>
      <c r="X1452" s="110">
        <v>1588</v>
      </c>
      <c r="Y1452" s="110" t="str">
        <f t="shared" si="27"/>
        <v>Negative</v>
      </c>
      <c r="Z1452" s="165">
        <v>9.4499999999999991E-13</v>
      </c>
      <c r="AS1452" s="2"/>
      <c r="AT1452" s="2"/>
      <c r="AU1452" s="2"/>
      <c r="AV1452" s="2"/>
      <c r="AW1452" s="2"/>
      <c r="AX1452" s="2"/>
      <c r="AY1452" s="2"/>
      <c r="AZ1452" s="2"/>
      <c r="BA1452" s="2"/>
    </row>
    <row r="1453" spans="2:53" x14ac:dyDescent="0.15">
      <c r="B1453" s="2">
        <v>33</v>
      </c>
      <c r="D1453" s="2"/>
      <c r="E1453" s="11"/>
      <c r="G1453" s="2"/>
      <c r="H1453" s="2"/>
      <c r="I1453" s="111"/>
      <c r="J1453" s="111"/>
      <c r="K1453" s="111"/>
      <c r="L1453" s="111"/>
      <c r="M1453" s="110"/>
      <c r="N1453" s="111"/>
      <c r="O1453" s="111"/>
      <c r="P1453" s="111"/>
      <c r="Q1453" s="111"/>
      <c r="R1453" s="110" t="s">
        <v>4692</v>
      </c>
      <c r="S1453" s="110">
        <v>274</v>
      </c>
      <c r="T1453" s="110" t="s">
        <v>35</v>
      </c>
      <c r="U1453" s="110">
        <v>2689</v>
      </c>
      <c r="V1453" s="110">
        <v>95.522000000000006</v>
      </c>
      <c r="W1453" s="110">
        <v>1343</v>
      </c>
      <c r="X1453" s="110">
        <v>1277</v>
      </c>
      <c r="Y1453" s="110" t="str">
        <f t="shared" si="27"/>
        <v>Negative</v>
      </c>
      <c r="Z1453" s="165">
        <v>6.4600000000000001E-24</v>
      </c>
      <c r="AS1453" s="2"/>
      <c r="AT1453" s="2"/>
      <c r="AU1453" s="2"/>
      <c r="AV1453" s="2"/>
      <c r="AW1453" s="2"/>
      <c r="AX1453" s="2"/>
      <c r="AY1453" s="2"/>
      <c r="AZ1453" s="2"/>
      <c r="BA1453" s="2"/>
    </row>
    <row r="1454" spans="2:53" x14ac:dyDescent="0.15">
      <c r="B1454" s="2">
        <v>33</v>
      </c>
      <c r="D1454" s="2"/>
      <c r="E1454" s="11"/>
      <c r="G1454" s="2"/>
      <c r="H1454" s="2"/>
      <c r="I1454" s="111"/>
      <c r="J1454" s="111"/>
      <c r="K1454" s="111"/>
      <c r="L1454" s="111"/>
      <c r="M1454" s="110"/>
      <c r="N1454" s="111"/>
      <c r="O1454" s="111"/>
      <c r="P1454" s="111"/>
      <c r="Q1454" s="111"/>
      <c r="R1454" s="110" t="s">
        <v>4693</v>
      </c>
      <c r="S1454" s="110">
        <v>245</v>
      </c>
      <c r="T1454" s="110" t="s">
        <v>35</v>
      </c>
      <c r="U1454" s="110">
        <v>2689</v>
      </c>
      <c r="V1454" s="110">
        <v>100</v>
      </c>
      <c r="W1454" s="110">
        <v>1298</v>
      </c>
      <c r="X1454" s="110">
        <v>1345</v>
      </c>
      <c r="Y1454" s="110" t="str">
        <f t="shared" si="27"/>
        <v>Positive</v>
      </c>
      <c r="Z1454" s="165">
        <v>2.0700000000000002E-18</v>
      </c>
      <c r="AS1454" s="2"/>
      <c r="AT1454" s="2"/>
      <c r="AU1454" s="2"/>
      <c r="AV1454" s="2"/>
      <c r="AW1454" s="2"/>
      <c r="AX1454" s="2"/>
      <c r="AY1454" s="2"/>
      <c r="AZ1454" s="2"/>
      <c r="BA1454" s="2"/>
    </row>
    <row r="1455" spans="2:53" x14ac:dyDescent="0.15">
      <c r="B1455" s="2">
        <v>33</v>
      </c>
      <c r="D1455" s="2"/>
      <c r="E1455" s="11"/>
      <c r="G1455" s="2"/>
      <c r="H1455" s="2"/>
      <c r="I1455" s="111"/>
      <c r="J1455" s="111"/>
      <c r="K1455" s="111"/>
      <c r="L1455" s="111"/>
      <c r="M1455" s="110"/>
      <c r="N1455" s="111"/>
      <c r="O1455" s="111"/>
      <c r="P1455" s="111"/>
      <c r="Q1455" s="111"/>
      <c r="R1455" s="110" t="s">
        <v>4694</v>
      </c>
      <c r="S1455" s="110">
        <v>327</v>
      </c>
      <c r="T1455" s="110" t="s">
        <v>35</v>
      </c>
      <c r="U1455" s="110">
        <v>2689</v>
      </c>
      <c r="V1455" s="110">
        <v>98.900999999999996</v>
      </c>
      <c r="W1455" s="110">
        <v>1012</v>
      </c>
      <c r="X1455" s="110">
        <v>1102</v>
      </c>
      <c r="Y1455" s="110" t="str">
        <f t="shared" si="27"/>
        <v>Positive</v>
      </c>
      <c r="Z1455" s="165">
        <v>1.65E-40</v>
      </c>
      <c r="AS1455" s="2"/>
      <c r="AT1455" s="2"/>
      <c r="AU1455" s="2"/>
      <c r="AV1455" s="2"/>
      <c r="AW1455" s="2"/>
      <c r="AX1455" s="2"/>
      <c r="AY1455" s="2"/>
      <c r="AZ1455" s="2"/>
      <c r="BA1455" s="2"/>
    </row>
    <row r="1456" spans="2:53" x14ac:dyDescent="0.15">
      <c r="B1456" s="2">
        <v>33</v>
      </c>
      <c r="D1456" s="2"/>
      <c r="E1456" s="11"/>
      <c r="G1456" s="2"/>
      <c r="H1456" s="2"/>
      <c r="I1456" s="111"/>
      <c r="J1456" s="111"/>
      <c r="K1456" s="111"/>
      <c r="L1456" s="111"/>
      <c r="M1456" s="110"/>
      <c r="N1456" s="111"/>
      <c r="O1456" s="111"/>
      <c r="P1456" s="111"/>
      <c r="Q1456" s="111"/>
      <c r="R1456" s="110" t="s">
        <v>4695</v>
      </c>
      <c r="S1456" s="110">
        <v>249</v>
      </c>
      <c r="T1456" s="110" t="s">
        <v>35</v>
      </c>
      <c r="U1456" s="110">
        <v>2689</v>
      </c>
      <c r="V1456" s="110">
        <v>100</v>
      </c>
      <c r="W1456" s="110">
        <v>1326</v>
      </c>
      <c r="X1456" s="110">
        <v>1286</v>
      </c>
      <c r="Y1456" s="110" t="str">
        <f t="shared" si="27"/>
        <v>Negative</v>
      </c>
      <c r="Z1456" s="165">
        <v>1.6400000000000001E-14</v>
      </c>
      <c r="AS1456" s="2"/>
      <c r="AT1456" s="2"/>
      <c r="AU1456" s="2"/>
      <c r="AV1456" s="2"/>
      <c r="AW1456" s="2"/>
      <c r="AX1456" s="2"/>
      <c r="AY1456" s="2"/>
      <c r="AZ1456" s="2"/>
      <c r="BA1456" s="2"/>
    </row>
    <row r="1457" spans="2:53" x14ac:dyDescent="0.15">
      <c r="B1457" s="2">
        <v>33</v>
      </c>
      <c r="D1457" s="2"/>
      <c r="E1457" s="11"/>
      <c r="G1457" s="2"/>
      <c r="H1457" s="2"/>
      <c r="I1457" s="111"/>
      <c r="J1457" s="111"/>
      <c r="K1457" s="111"/>
      <c r="L1457" s="111"/>
      <c r="M1457" s="110"/>
      <c r="N1457" s="111"/>
      <c r="O1457" s="111"/>
      <c r="P1457" s="111"/>
      <c r="Q1457" s="111"/>
      <c r="R1457" s="110" t="s">
        <v>4696</v>
      </c>
      <c r="S1457" s="110">
        <v>232</v>
      </c>
      <c r="T1457" s="110" t="s">
        <v>35</v>
      </c>
      <c r="U1457" s="110">
        <v>2689</v>
      </c>
      <c r="V1457" s="110">
        <v>100</v>
      </c>
      <c r="W1457" s="110">
        <v>1287</v>
      </c>
      <c r="X1457" s="110">
        <v>1328</v>
      </c>
      <c r="Y1457" s="110" t="str">
        <f t="shared" si="27"/>
        <v>Positive</v>
      </c>
      <c r="Z1457" s="165">
        <v>4.2199999999999999E-15</v>
      </c>
      <c r="AS1457" s="2"/>
      <c r="AT1457" s="2"/>
      <c r="AU1457" s="2"/>
      <c r="AV1457" s="2"/>
      <c r="AW1457" s="2"/>
      <c r="AX1457" s="2"/>
      <c r="AY1457" s="2"/>
      <c r="AZ1457" s="2"/>
      <c r="BA1457" s="2"/>
    </row>
    <row r="1458" spans="2:53" x14ac:dyDescent="0.15">
      <c r="B1458" s="2">
        <v>33</v>
      </c>
      <c r="D1458" s="2"/>
      <c r="E1458" s="11"/>
      <c r="G1458" s="2"/>
      <c r="H1458" s="2"/>
      <c r="I1458" s="111"/>
      <c r="J1458" s="111"/>
      <c r="K1458" s="111"/>
      <c r="L1458" s="111"/>
      <c r="M1458" s="110"/>
      <c r="N1458" s="111"/>
      <c r="O1458" s="111"/>
      <c r="P1458" s="111"/>
      <c r="Q1458" s="111"/>
      <c r="R1458" s="110" t="s">
        <v>4697</v>
      </c>
      <c r="S1458" s="110">
        <v>283</v>
      </c>
      <c r="T1458" s="110" t="s">
        <v>35</v>
      </c>
      <c r="U1458" s="110">
        <v>2689</v>
      </c>
      <c r="V1458" s="110">
        <v>100</v>
      </c>
      <c r="W1458" s="110">
        <v>2506</v>
      </c>
      <c r="X1458" s="110">
        <v>2543</v>
      </c>
      <c r="Y1458" s="110" t="str">
        <f t="shared" si="27"/>
        <v>Positive</v>
      </c>
      <c r="Z1458" s="165">
        <v>8.7799999999999999E-13</v>
      </c>
      <c r="AS1458" s="2"/>
      <c r="AT1458" s="2"/>
      <c r="AU1458" s="2"/>
      <c r="AV1458" s="2"/>
      <c r="AW1458" s="2"/>
      <c r="AX1458" s="2"/>
      <c r="AY1458" s="2"/>
      <c r="AZ1458" s="2"/>
      <c r="BA1458" s="2"/>
    </row>
    <row r="1459" spans="2:53" x14ac:dyDescent="0.15">
      <c r="B1459" s="2">
        <v>33</v>
      </c>
      <c r="D1459" s="2"/>
      <c r="E1459" s="11"/>
      <c r="G1459" s="2"/>
      <c r="H1459" s="2"/>
      <c r="I1459" s="111"/>
      <c r="J1459" s="111"/>
      <c r="K1459" s="111"/>
      <c r="L1459" s="111"/>
      <c r="M1459" s="110"/>
      <c r="N1459" s="111"/>
      <c r="O1459" s="111"/>
      <c r="P1459" s="111"/>
      <c r="Q1459" s="111"/>
      <c r="R1459" s="110" t="s">
        <v>4698</v>
      </c>
      <c r="S1459" s="110">
        <v>228</v>
      </c>
      <c r="T1459" s="110" t="s">
        <v>35</v>
      </c>
      <c r="U1459" s="110">
        <v>2689</v>
      </c>
      <c r="V1459" s="110">
        <v>97.436000000000007</v>
      </c>
      <c r="W1459" s="110">
        <v>1315</v>
      </c>
      <c r="X1459" s="110">
        <v>1353</v>
      </c>
      <c r="Y1459" s="110" t="str">
        <f t="shared" si="27"/>
        <v>Positive</v>
      </c>
      <c r="Z1459" s="165">
        <v>8.9600000000000006E-12</v>
      </c>
      <c r="AS1459" s="2"/>
      <c r="AT1459" s="2"/>
      <c r="AU1459" s="2"/>
      <c r="AV1459" s="2"/>
      <c r="AW1459" s="2"/>
      <c r="AX1459" s="2"/>
      <c r="AY1459" s="2"/>
      <c r="AZ1459" s="2"/>
      <c r="BA1459" s="2"/>
    </row>
    <row r="1460" spans="2:53" x14ac:dyDescent="0.15">
      <c r="B1460" s="2">
        <v>33</v>
      </c>
      <c r="D1460" s="2"/>
      <c r="E1460" s="11"/>
      <c r="G1460" s="2"/>
      <c r="H1460" s="2"/>
      <c r="I1460" s="111"/>
      <c r="J1460" s="111"/>
      <c r="K1460" s="111"/>
      <c r="L1460" s="111"/>
      <c r="M1460" s="110"/>
      <c r="N1460" s="111"/>
      <c r="O1460" s="111"/>
      <c r="P1460" s="111"/>
      <c r="Q1460" s="111"/>
      <c r="R1460" s="110" t="s">
        <v>4699</v>
      </c>
      <c r="S1460" s="110">
        <v>207</v>
      </c>
      <c r="T1460" s="110" t="s">
        <v>35</v>
      </c>
      <c r="U1460" s="110">
        <v>2689</v>
      </c>
      <c r="V1460" s="110">
        <v>96.875</v>
      </c>
      <c r="W1460" s="110">
        <v>824</v>
      </c>
      <c r="X1460" s="110">
        <v>729</v>
      </c>
      <c r="Y1460" s="110" t="str">
        <f t="shared" si="27"/>
        <v>Negative</v>
      </c>
      <c r="Z1460" s="165">
        <v>3.5900000000000002E-40</v>
      </c>
      <c r="AS1460" s="2"/>
      <c r="AT1460" s="2"/>
      <c r="AU1460" s="2"/>
      <c r="AV1460" s="2"/>
      <c r="AW1460" s="2"/>
      <c r="AX1460" s="2"/>
      <c r="AY1460" s="2"/>
      <c r="AZ1460" s="2"/>
      <c r="BA1460" s="2"/>
    </row>
    <row r="1461" spans="2:53" x14ac:dyDescent="0.15">
      <c r="B1461" s="2">
        <v>33</v>
      </c>
      <c r="D1461" s="2"/>
      <c r="E1461" s="11"/>
      <c r="G1461" s="2"/>
      <c r="H1461" s="2"/>
      <c r="I1461" s="111"/>
      <c r="J1461" s="111"/>
      <c r="K1461" s="111"/>
      <c r="L1461" s="111"/>
      <c r="M1461" s="110"/>
      <c r="N1461" s="111"/>
      <c r="O1461" s="111"/>
      <c r="P1461" s="111"/>
      <c r="Q1461" s="111"/>
      <c r="R1461" s="110" t="s">
        <v>1199</v>
      </c>
      <c r="S1461" s="110">
        <v>265</v>
      </c>
      <c r="T1461" s="110" t="s">
        <v>35</v>
      </c>
      <c r="U1461" s="110">
        <v>2689</v>
      </c>
      <c r="V1461" s="110">
        <v>94.34</v>
      </c>
      <c r="W1461" s="110">
        <v>2468</v>
      </c>
      <c r="X1461" s="110">
        <v>2520</v>
      </c>
      <c r="Y1461" s="110" t="str">
        <f t="shared" si="27"/>
        <v>Positive</v>
      </c>
      <c r="Z1461" s="165">
        <v>3.7799999999999998E-16</v>
      </c>
      <c r="AS1461" s="2"/>
      <c r="AT1461" s="2"/>
      <c r="AU1461" s="2"/>
      <c r="AV1461" s="2"/>
      <c r="AW1461" s="2"/>
      <c r="AX1461" s="2"/>
      <c r="AY1461" s="2"/>
      <c r="AZ1461" s="2"/>
      <c r="BA1461" s="2"/>
    </row>
    <row r="1462" spans="2:53" x14ac:dyDescent="0.15">
      <c r="B1462" s="2">
        <v>33</v>
      </c>
      <c r="D1462" s="2"/>
      <c r="E1462" s="11"/>
      <c r="G1462" s="2"/>
      <c r="H1462" s="2"/>
      <c r="I1462" s="111"/>
      <c r="J1462" s="111"/>
      <c r="K1462" s="111"/>
      <c r="L1462" s="111"/>
      <c r="M1462" s="110"/>
      <c r="N1462" s="111"/>
      <c r="O1462" s="111"/>
      <c r="P1462" s="111"/>
      <c r="Q1462" s="111"/>
      <c r="R1462" s="110" t="s">
        <v>4700</v>
      </c>
      <c r="S1462" s="110">
        <v>284</v>
      </c>
      <c r="T1462" s="110" t="s">
        <v>35</v>
      </c>
      <c r="U1462" s="110">
        <v>2689</v>
      </c>
      <c r="V1462" s="110">
        <v>100</v>
      </c>
      <c r="W1462" s="110">
        <v>2679</v>
      </c>
      <c r="X1462" s="110">
        <v>2648</v>
      </c>
      <c r="Y1462" s="110" t="str">
        <f t="shared" si="27"/>
        <v>Negative</v>
      </c>
      <c r="Z1462" s="165">
        <v>1.9099999999999998E-9</v>
      </c>
      <c r="AS1462" s="2"/>
      <c r="AT1462" s="2"/>
      <c r="AU1462" s="2"/>
      <c r="AV1462" s="2"/>
      <c r="AW1462" s="2"/>
      <c r="AX1462" s="2"/>
      <c r="AY1462" s="2"/>
      <c r="AZ1462" s="2"/>
      <c r="BA1462" s="2"/>
    </row>
    <row r="1463" spans="2:53" x14ac:dyDescent="0.15">
      <c r="B1463" s="2">
        <v>33</v>
      </c>
      <c r="D1463" s="2"/>
      <c r="E1463" s="11"/>
      <c r="G1463" s="2"/>
      <c r="H1463" s="2"/>
      <c r="I1463" s="111"/>
      <c r="J1463" s="111"/>
      <c r="K1463" s="111"/>
      <c r="L1463" s="111"/>
      <c r="M1463" s="110"/>
      <c r="N1463" s="111"/>
      <c r="O1463" s="111"/>
      <c r="P1463" s="111"/>
      <c r="Q1463" s="111"/>
      <c r="R1463" s="110" t="s">
        <v>4701</v>
      </c>
      <c r="S1463" s="110">
        <v>243</v>
      </c>
      <c r="T1463" s="110" t="s">
        <v>35</v>
      </c>
      <c r="U1463" s="110">
        <v>2689</v>
      </c>
      <c r="V1463" s="110">
        <v>98.78</v>
      </c>
      <c r="W1463" s="110">
        <v>1042</v>
      </c>
      <c r="X1463" s="110">
        <v>1123</v>
      </c>
      <c r="Y1463" s="110" t="str">
        <f t="shared" si="27"/>
        <v>Positive</v>
      </c>
      <c r="Z1463" s="165">
        <v>1.2000000000000001E-35</v>
      </c>
      <c r="AS1463" s="2"/>
      <c r="AT1463" s="2"/>
      <c r="AU1463" s="2"/>
      <c r="AV1463" s="2"/>
      <c r="AW1463" s="2"/>
      <c r="AX1463" s="2"/>
      <c r="AY1463" s="2"/>
      <c r="AZ1463" s="2"/>
      <c r="BA1463" s="2"/>
    </row>
    <row r="1464" spans="2:53" x14ac:dyDescent="0.15">
      <c r="B1464" s="2">
        <v>33</v>
      </c>
      <c r="D1464" s="2"/>
      <c r="E1464" s="11"/>
      <c r="G1464" s="2"/>
      <c r="H1464" s="2"/>
      <c r="I1464" s="111"/>
      <c r="J1464" s="111"/>
      <c r="K1464" s="111"/>
      <c r="L1464" s="111"/>
      <c r="M1464" s="110"/>
      <c r="N1464" s="111"/>
      <c r="O1464" s="111"/>
      <c r="P1464" s="111"/>
      <c r="Q1464" s="111"/>
      <c r="R1464" s="110" t="s">
        <v>4702</v>
      </c>
      <c r="S1464" s="110">
        <v>239</v>
      </c>
      <c r="T1464" s="110" t="s">
        <v>35</v>
      </c>
      <c r="U1464" s="110">
        <v>2689</v>
      </c>
      <c r="V1464" s="110">
        <v>100</v>
      </c>
      <c r="W1464" s="110">
        <v>1287</v>
      </c>
      <c r="X1464" s="110">
        <v>1317</v>
      </c>
      <c r="Y1464" s="110" t="str">
        <f t="shared" si="27"/>
        <v>Positive</v>
      </c>
      <c r="Z1464" s="165">
        <v>5.6800000000000002E-9</v>
      </c>
      <c r="AS1464" s="2"/>
      <c r="AT1464" s="2"/>
      <c r="AU1464" s="2"/>
      <c r="AV1464" s="2"/>
      <c r="AW1464" s="2"/>
      <c r="AX1464" s="2"/>
      <c r="AY1464" s="2"/>
      <c r="AZ1464" s="2"/>
      <c r="BA1464" s="2"/>
    </row>
    <row r="1465" spans="2:53" x14ac:dyDescent="0.15">
      <c r="B1465" s="2">
        <v>33</v>
      </c>
      <c r="D1465" s="2"/>
      <c r="E1465" s="11"/>
      <c r="G1465" s="2"/>
      <c r="H1465" s="2"/>
      <c r="I1465" s="111"/>
      <c r="J1465" s="111"/>
      <c r="K1465" s="111"/>
      <c r="L1465" s="111"/>
      <c r="M1465" s="110"/>
      <c r="N1465" s="111"/>
      <c r="O1465" s="111"/>
      <c r="P1465" s="111"/>
      <c r="Q1465" s="111"/>
      <c r="R1465" s="110" t="s">
        <v>4703</v>
      </c>
      <c r="S1465" s="110">
        <v>311</v>
      </c>
      <c r="T1465" s="110" t="s">
        <v>35</v>
      </c>
      <c r="U1465" s="110">
        <v>2689</v>
      </c>
      <c r="V1465" s="110">
        <v>100</v>
      </c>
      <c r="W1465" s="110">
        <v>449</v>
      </c>
      <c r="X1465" s="110">
        <v>477</v>
      </c>
      <c r="Y1465" s="110" t="str">
        <f t="shared" si="27"/>
        <v>Positive</v>
      </c>
      <c r="Z1465" s="165">
        <v>9.7899999999999997E-8</v>
      </c>
      <c r="AS1465" s="2"/>
      <c r="AT1465" s="2"/>
      <c r="AU1465" s="2"/>
      <c r="AV1465" s="2"/>
      <c r="AW1465" s="2"/>
      <c r="AX1465" s="2"/>
      <c r="AY1465" s="2"/>
      <c r="AZ1465" s="2"/>
      <c r="BA1465" s="2"/>
    </row>
    <row r="1466" spans="2:53" x14ac:dyDescent="0.15">
      <c r="B1466" s="2">
        <v>33</v>
      </c>
      <c r="D1466" s="2"/>
      <c r="E1466" s="11"/>
      <c r="G1466" s="2"/>
      <c r="H1466" s="2"/>
      <c r="I1466" s="111"/>
      <c r="J1466" s="111"/>
      <c r="K1466" s="111"/>
      <c r="L1466" s="111"/>
      <c r="M1466" s="110"/>
      <c r="N1466" s="111"/>
      <c r="O1466" s="111"/>
      <c r="P1466" s="111"/>
      <c r="Q1466" s="111"/>
      <c r="R1466" s="110" t="s">
        <v>4704</v>
      </c>
      <c r="S1466" s="110">
        <v>383</v>
      </c>
      <c r="T1466" s="110" t="s">
        <v>35</v>
      </c>
      <c r="U1466" s="110">
        <v>2689</v>
      </c>
      <c r="V1466" s="110">
        <v>93.902000000000001</v>
      </c>
      <c r="W1466" s="110">
        <v>2430</v>
      </c>
      <c r="X1466" s="110">
        <v>2511</v>
      </c>
      <c r="Y1466" s="110" t="str">
        <f t="shared" si="27"/>
        <v>Positive</v>
      </c>
      <c r="Z1466" s="165">
        <v>9.1899999999999999E-29</v>
      </c>
      <c r="AS1466" s="2"/>
      <c r="AT1466" s="2"/>
      <c r="AU1466" s="2"/>
      <c r="AV1466" s="2"/>
      <c r="AW1466" s="2"/>
      <c r="AX1466" s="2"/>
      <c r="AY1466" s="2"/>
      <c r="AZ1466" s="2"/>
      <c r="BA1466" s="2"/>
    </row>
    <row r="1467" spans="2:53" x14ac:dyDescent="0.15">
      <c r="B1467" s="2">
        <v>33</v>
      </c>
      <c r="D1467" s="2"/>
      <c r="E1467" s="11"/>
      <c r="G1467" s="2"/>
      <c r="H1467" s="2"/>
      <c r="I1467" s="111"/>
      <c r="J1467" s="111"/>
      <c r="K1467" s="111"/>
      <c r="L1467" s="111"/>
      <c r="M1467" s="110"/>
      <c r="N1467" s="111"/>
      <c r="O1467" s="111"/>
      <c r="P1467" s="111"/>
      <c r="Q1467" s="111"/>
      <c r="R1467" s="110" t="s">
        <v>4705</v>
      </c>
      <c r="S1467" s="110">
        <v>275</v>
      </c>
      <c r="T1467" s="110" t="s">
        <v>35</v>
      </c>
      <c r="U1467" s="110">
        <v>2689</v>
      </c>
      <c r="V1467" s="110">
        <v>97.727000000000004</v>
      </c>
      <c r="W1467" s="110">
        <v>1287</v>
      </c>
      <c r="X1467" s="110">
        <v>1330</v>
      </c>
      <c r="Y1467" s="110" t="str">
        <f t="shared" si="27"/>
        <v>Positive</v>
      </c>
      <c r="Z1467" s="165">
        <v>6.5799999999999995E-14</v>
      </c>
      <c r="AS1467" s="2"/>
      <c r="AT1467" s="2"/>
      <c r="AU1467" s="2"/>
      <c r="AV1467" s="2"/>
      <c r="AW1467" s="2"/>
      <c r="AX1467" s="2"/>
      <c r="AY1467" s="2"/>
      <c r="AZ1467" s="2"/>
      <c r="BA1467" s="2"/>
    </row>
    <row r="1468" spans="2:53" x14ac:dyDescent="0.15">
      <c r="B1468" s="2">
        <v>33</v>
      </c>
      <c r="D1468" s="2"/>
      <c r="E1468" s="11"/>
      <c r="G1468" s="2"/>
      <c r="H1468" s="2"/>
      <c r="I1468" s="111"/>
      <c r="J1468" s="111"/>
      <c r="K1468" s="111"/>
      <c r="L1468" s="111"/>
      <c r="M1468" s="110"/>
      <c r="N1468" s="111"/>
      <c r="O1468" s="111"/>
      <c r="P1468" s="111"/>
      <c r="Q1468" s="111"/>
      <c r="R1468" s="110" t="s">
        <v>4706</v>
      </c>
      <c r="S1468" s="110">
        <v>229</v>
      </c>
      <c r="T1468" s="110" t="s">
        <v>35</v>
      </c>
      <c r="U1468" s="110">
        <v>2689</v>
      </c>
      <c r="V1468" s="110">
        <v>100</v>
      </c>
      <c r="W1468" s="110">
        <v>2638</v>
      </c>
      <c r="X1468" s="110">
        <v>2678</v>
      </c>
      <c r="Y1468" s="110" t="str">
        <f t="shared" si="27"/>
        <v>Positive</v>
      </c>
      <c r="Z1468" s="165">
        <v>1.4999999999999999E-14</v>
      </c>
      <c r="AS1468" s="2"/>
      <c r="AT1468" s="2"/>
      <c r="AU1468" s="2"/>
      <c r="AV1468" s="2"/>
      <c r="AW1468" s="2"/>
      <c r="AX1468" s="2"/>
      <c r="AY1468" s="2"/>
      <c r="AZ1468" s="2"/>
      <c r="BA1468" s="2"/>
    </row>
    <row r="1469" spans="2:53" x14ac:dyDescent="0.15">
      <c r="B1469" s="2">
        <v>33</v>
      </c>
      <c r="D1469" s="2"/>
      <c r="E1469" s="11"/>
      <c r="G1469" s="2"/>
      <c r="H1469" s="2"/>
      <c r="I1469" s="111"/>
      <c r="J1469" s="111"/>
      <c r="K1469" s="111"/>
      <c r="L1469" s="111"/>
      <c r="M1469" s="110"/>
      <c r="N1469" s="111"/>
      <c r="O1469" s="111"/>
      <c r="P1469" s="111"/>
      <c r="Q1469" s="111"/>
      <c r="R1469" s="110" t="s">
        <v>4707</v>
      </c>
      <c r="S1469" s="110">
        <v>707</v>
      </c>
      <c r="T1469" s="110" t="s">
        <v>35</v>
      </c>
      <c r="U1469" s="110">
        <v>2689</v>
      </c>
      <c r="V1469" s="110">
        <v>98.611000000000004</v>
      </c>
      <c r="W1469" s="110">
        <v>1298</v>
      </c>
      <c r="X1469" s="110">
        <v>1369</v>
      </c>
      <c r="Y1469" s="110" t="str">
        <f t="shared" si="27"/>
        <v>Positive</v>
      </c>
      <c r="Z1469" s="165">
        <v>1.3500000000000001E-29</v>
      </c>
      <c r="AS1469" s="2"/>
      <c r="AT1469" s="2"/>
      <c r="AU1469" s="2"/>
      <c r="AV1469" s="2"/>
      <c r="AW1469" s="2"/>
      <c r="AX1469" s="2"/>
      <c r="AY1469" s="2"/>
      <c r="AZ1469" s="2"/>
      <c r="BA1469" s="2"/>
    </row>
    <row r="1470" spans="2:53" x14ac:dyDescent="0.15">
      <c r="B1470" s="2">
        <v>33</v>
      </c>
      <c r="D1470" s="2"/>
      <c r="E1470" s="11"/>
      <c r="G1470" s="2"/>
      <c r="H1470" s="2"/>
      <c r="I1470" s="111"/>
      <c r="J1470" s="111"/>
      <c r="K1470" s="111"/>
      <c r="L1470" s="111"/>
      <c r="M1470" s="110"/>
      <c r="N1470" s="111"/>
      <c r="O1470" s="111"/>
      <c r="P1470" s="111"/>
      <c r="Q1470" s="111"/>
      <c r="R1470" s="110" t="s">
        <v>4708</v>
      </c>
      <c r="S1470" s="110">
        <v>574</v>
      </c>
      <c r="T1470" s="110" t="s">
        <v>35</v>
      </c>
      <c r="U1470" s="110">
        <v>2689</v>
      </c>
      <c r="V1470" s="110">
        <v>100</v>
      </c>
      <c r="W1470" s="110">
        <v>1291</v>
      </c>
      <c r="X1470" s="110">
        <v>1321</v>
      </c>
      <c r="Y1470" s="110" t="str">
        <f t="shared" si="27"/>
        <v>Positive</v>
      </c>
      <c r="Z1470" s="165">
        <v>1.44E-8</v>
      </c>
      <c r="AS1470" s="2"/>
      <c r="AT1470" s="2"/>
      <c r="AU1470" s="2"/>
      <c r="AV1470" s="2"/>
      <c r="AW1470" s="2"/>
      <c r="AX1470" s="2"/>
      <c r="AY1470" s="2"/>
      <c r="AZ1470" s="2"/>
      <c r="BA1470" s="2"/>
    </row>
    <row r="1471" spans="2:53" x14ac:dyDescent="0.15">
      <c r="B1471" s="2">
        <v>33</v>
      </c>
      <c r="D1471" s="2"/>
      <c r="E1471" s="11"/>
      <c r="G1471" s="2"/>
      <c r="H1471" s="2"/>
      <c r="I1471" s="111"/>
      <c r="J1471" s="111"/>
      <c r="K1471" s="111"/>
      <c r="L1471" s="111"/>
      <c r="M1471" s="110"/>
      <c r="N1471" s="111"/>
      <c r="O1471" s="111"/>
      <c r="P1471" s="111"/>
      <c r="Q1471" s="111"/>
      <c r="R1471" s="110" t="s">
        <v>4709</v>
      </c>
      <c r="S1471" s="110">
        <v>652</v>
      </c>
      <c r="T1471" s="110" t="s">
        <v>35</v>
      </c>
      <c r="U1471" s="110">
        <v>2689</v>
      </c>
      <c r="V1471" s="110">
        <v>95.832999999999998</v>
      </c>
      <c r="W1471" s="110">
        <v>1279</v>
      </c>
      <c r="X1471" s="110">
        <v>1350</v>
      </c>
      <c r="Y1471" s="110" t="str">
        <f t="shared" si="27"/>
        <v>Positive</v>
      </c>
      <c r="Z1471" s="165">
        <v>9.6400000000000003E-26</v>
      </c>
      <c r="AS1471" s="2"/>
      <c r="AT1471" s="2"/>
      <c r="AU1471" s="2"/>
      <c r="AV1471" s="2"/>
      <c r="AW1471" s="2"/>
      <c r="AX1471" s="2"/>
      <c r="AY1471" s="2"/>
      <c r="AZ1471" s="2"/>
      <c r="BA1471" s="2"/>
    </row>
    <row r="1472" spans="2:53" x14ac:dyDescent="0.15">
      <c r="B1472" s="2">
        <v>33</v>
      </c>
      <c r="D1472" s="2"/>
      <c r="E1472" s="11"/>
      <c r="G1472" s="2"/>
      <c r="H1472" s="2"/>
      <c r="I1472" s="111"/>
      <c r="J1472" s="111"/>
      <c r="K1472" s="111"/>
      <c r="L1472" s="111"/>
      <c r="M1472" s="110"/>
      <c r="N1472" s="111"/>
      <c r="O1472" s="111"/>
      <c r="P1472" s="111"/>
      <c r="Q1472" s="111"/>
      <c r="R1472" s="110" t="s">
        <v>4710</v>
      </c>
      <c r="S1472" s="110">
        <v>258</v>
      </c>
      <c r="T1472" s="110" t="s">
        <v>35</v>
      </c>
      <c r="U1472" s="110">
        <v>2689</v>
      </c>
      <c r="V1472" s="110">
        <v>100</v>
      </c>
      <c r="W1472" s="110">
        <v>1288</v>
      </c>
      <c r="X1472" s="110">
        <v>1328</v>
      </c>
      <c r="Y1472" s="110" t="str">
        <f t="shared" si="27"/>
        <v>Positive</v>
      </c>
      <c r="Z1472" s="165">
        <v>1.7100000000000001E-14</v>
      </c>
      <c r="AS1472" s="2"/>
      <c r="AT1472" s="2"/>
      <c r="AU1472" s="2"/>
      <c r="AV1472" s="2"/>
      <c r="AW1472" s="2"/>
      <c r="AX1472" s="2"/>
      <c r="AY1472" s="2"/>
      <c r="AZ1472" s="2"/>
      <c r="BA1472" s="2"/>
    </row>
    <row r="1473" spans="2:53" x14ac:dyDescent="0.15">
      <c r="B1473" s="2">
        <v>33</v>
      </c>
      <c r="D1473" s="2"/>
      <c r="E1473" s="11"/>
      <c r="G1473" s="2"/>
      <c r="H1473" s="2"/>
      <c r="I1473" s="111"/>
      <c r="J1473" s="111"/>
      <c r="K1473" s="111"/>
      <c r="L1473" s="111"/>
      <c r="M1473" s="110"/>
      <c r="N1473" s="111"/>
      <c r="O1473" s="111"/>
      <c r="P1473" s="111"/>
      <c r="Q1473" s="111"/>
      <c r="R1473" s="110" t="s">
        <v>4711</v>
      </c>
      <c r="S1473" s="110">
        <v>500</v>
      </c>
      <c r="T1473" s="110" t="s">
        <v>35</v>
      </c>
      <c r="U1473" s="110">
        <v>2689</v>
      </c>
      <c r="V1473" s="110">
        <v>96.581000000000003</v>
      </c>
      <c r="W1473" s="110">
        <v>399</v>
      </c>
      <c r="X1473" s="110">
        <v>748</v>
      </c>
      <c r="Y1473" s="110" t="str">
        <f t="shared" si="27"/>
        <v>Positive</v>
      </c>
      <c r="Z1473" s="165">
        <v>5.9900000000000005E-166</v>
      </c>
      <c r="AS1473" s="2"/>
      <c r="AT1473" s="2"/>
      <c r="AU1473" s="2"/>
      <c r="AV1473" s="2"/>
      <c r="AW1473" s="2"/>
      <c r="AX1473" s="2"/>
      <c r="AY1473" s="2"/>
      <c r="AZ1473" s="2"/>
      <c r="BA1473" s="2"/>
    </row>
    <row r="1474" spans="2:53" x14ac:dyDescent="0.15">
      <c r="B1474" s="2">
        <v>33</v>
      </c>
      <c r="D1474" s="2"/>
      <c r="E1474" s="11"/>
      <c r="G1474" s="2"/>
      <c r="H1474" s="2"/>
      <c r="I1474" s="111"/>
      <c r="J1474" s="111"/>
      <c r="K1474" s="111"/>
      <c r="L1474" s="111"/>
      <c r="M1474" s="110"/>
      <c r="N1474" s="111"/>
      <c r="O1474" s="111"/>
      <c r="P1474" s="111"/>
      <c r="Q1474" s="111"/>
      <c r="R1474" s="110" t="s">
        <v>4712</v>
      </c>
      <c r="S1474" s="110">
        <v>411</v>
      </c>
      <c r="T1474" s="110" t="s">
        <v>35</v>
      </c>
      <c r="U1474" s="110">
        <v>2689</v>
      </c>
      <c r="V1474" s="110">
        <v>97.113</v>
      </c>
      <c r="W1474" s="110">
        <v>369</v>
      </c>
      <c r="X1474" s="110">
        <v>748</v>
      </c>
      <c r="Y1474" s="110" t="str">
        <f t="shared" si="27"/>
        <v>Positive</v>
      </c>
      <c r="Z1474" s="110">
        <v>0</v>
      </c>
      <c r="AS1474" s="2"/>
      <c r="AT1474" s="2"/>
      <c r="AU1474" s="2"/>
      <c r="AV1474" s="2"/>
      <c r="AW1474" s="2"/>
      <c r="AX1474" s="2"/>
      <c r="AY1474" s="2"/>
      <c r="AZ1474" s="2"/>
      <c r="BA1474" s="2"/>
    </row>
    <row r="1475" spans="2:53" x14ac:dyDescent="0.15">
      <c r="B1475" s="2">
        <v>33</v>
      </c>
      <c r="D1475" s="2"/>
      <c r="E1475" s="11"/>
      <c r="G1475" s="2"/>
      <c r="H1475" s="2"/>
      <c r="I1475" s="111"/>
      <c r="J1475" s="111"/>
      <c r="K1475" s="111"/>
      <c r="L1475" s="111"/>
      <c r="M1475" s="110"/>
      <c r="N1475" s="111"/>
      <c r="O1475" s="111"/>
      <c r="P1475" s="111"/>
      <c r="Q1475" s="111"/>
      <c r="R1475" s="110" t="s">
        <v>4713</v>
      </c>
      <c r="S1475" s="110">
        <v>249</v>
      </c>
      <c r="T1475" s="110" t="s">
        <v>35</v>
      </c>
      <c r="U1475" s="110">
        <v>2689</v>
      </c>
      <c r="V1475" s="110">
        <v>98.507000000000005</v>
      </c>
      <c r="W1475" s="110">
        <v>1345</v>
      </c>
      <c r="X1475" s="110">
        <v>1279</v>
      </c>
      <c r="Y1475" s="110" t="str">
        <f t="shared" si="27"/>
        <v>Negative</v>
      </c>
      <c r="Z1475" s="165">
        <v>2.69E-27</v>
      </c>
      <c r="AS1475" s="2"/>
      <c r="AT1475" s="2"/>
      <c r="AU1475" s="2"/>
      <c r="AV1475" s="2"/>
      <c r="AW1475" s="2"/>
      <c r="AX1475" s="2"/>
      <c r="AY1475" s="2"/>
      <c r="AZ1475" s="2"/>
      <c r="BA1475" s="2"/>
    </row>
    <row r="1476" spans="2:53" x14ac:dyDescent="0.15">
      <c r="B1476" s="2">
        <v>33</v>
      </c>
      <c r="D1476" s="2"/>
      <c r="E1476" s="11"/>
      <c r="G1476" s="2"/>
      <c r="H1476" s="2"/>
      <c r="I1476" s="111"/>
      <c r="J1476" s="111"/>
      <c r="K1476" s="111"/>
      <c r="L1476" s="111"/>
      <c r="M1476" s="110"/>
      <c r="N1476" s="111"/>
      <c r="O1476" s="111"/>
      <c r="P1476" s="111"/>
      <c r="Q1476" s="111"/>
      <c r="R1476" s="110" t="s">
        <v>4714</v>
      </c>
      <c r="S1476" s="110">
        <v>1641</v>
      </c>
      <c r="T1476" s="110" t="s">
        <v>35</v>
      </c>
      <c r="U1476" s="110">
        <v>2689</v>
      </c>
      <c r="V1476" s="110">
        <v>98.850999999999999</v>
      </c>
      <c r="W1476" s="110">
        <v>392</v>
      </c>
      <c r="X1476" s="110">
        <v>306</v>
      </c>
      <c r="Y1476" s="110" t="str">
        <f t="shared" si="27"/>
        <v>Negative</v>
      </c>
      <c r="Z1476" s="165">
        <v>1.46E-37</v>
      </c>
      <c r="AS1476" s="2"/>
      <c r="AT1476" s="2"/>
      <c r="AU1476" s="2"/>
      <c r="AV1476" s="2"/>
      <c r="AW1476" s="2"/>
      <c r="AX1476" s="2"/>
      <c r="AY1476" s="2"/>
      <c r="AZ1476" s="2"/>
      <c r="BA1476" s="2"/>
    </row>
    <row r="1477" spans="2:53" x14ac:dyDescent="0.15">
      <c r="B1477" s="2">
        <v>33</v>
      </c>
      <c r="D1477" s="2"/>
      <c r="E1477" s="11"/>
      <c r="G1477" s="2"/>
      <c r="H1477" s="2"/>
      <c r="I1477" s="111"/>
      <c r="J1477" s="111"/>
      <c r="K1477" s="111"/>
      <c r="L1477" s="111"/>
      <c r="M1477" s="110"/>
      <c r="N1477" s="111"/>
      <c r="O1477" s="111"/>
      <c r="P1477" s="111"/>
      <c r="Q1477" s="111"/>
      <c r="R1477" s="110" t="s">
        <v>4715</v>
      </c>
      <c r="S1477" s="110">
        <v>1789</v>
      </c>
      <c r="T1477" s="110" t="s">
        <v>35</v>
      </c>
      <c r="U1477" s="110">
        <v>2689</v>
      </c>
      <c r="V1477" s="110">
        <v>95.238</v>
      </c>
      <c r="W1477" s="110">
        <v>2420</v>
      </c>
      <c r="X1477" s="110">
        <v>2316</v>
      </c>
      <c r="Y1477" s="110" t="str">
        <f t="shared" si="27"/>
        <v>Negative</v>
      </c>
      <c r="Z1477" s="165">
        <v>7.3600000000000001E-41</v>
      </c>
      <c r="AS1477" s="2"/>
      <c r="AT1477" s="2"/>
      <c r="AU1477" s="2"/>
      <c r="AV1477" s="2"/>
      <c r="AW1477" s="2"/>
      <c r="AX1477" s="2"/>
      <c r="AY1477" s="2"/>
      <c r="AZ1477" s="2"/>
      <c r="BA1477" s="2"/>
    </row>
    <row r="1478" spans="2:53" x14ac:dyDescent="0.15">
      <c r="B1478" s="2">
        <v>33</v>
      </c>
      <c r="D1478" s="2"/>
      <c r="E1478" s="11"/>
      <c r="G1478" s="2"/>
      <c r="H1478" s="2"/>
      <c r="I1478" s="111"/>
      <c r="J1478" s="111"/>
      <c r="K1478" s="111"/>
      <c r="L1478" s="111"/>
      <c r="M1478" s="110"/>
      <c r="N1478" s="111"/>
      <c r="O1478" s="111"/>
      <c r="P1478" s="111"/>
      <c r="Q1478" s="111"/>
      <c r="R1478" s="110" t="s">
        <v>4716</v>
      </c>
      <c r="S1478" s="110">
        <v>302</v>
      </c>
      <c r="T1478" s="110" t="s">
        <v>35</v>
      </c>
      <c r="U1478" s="110">
        <v>2689</v>
      </c>
      <c r="V1478" s="110">
        <v>97.100999999999999</v>
      </c>
      <c r="W1478" s="110">
        <v>2475</v>
      </c>
      <c r="X1478" s="110">
        <v>2543</v>
      </c>
      <c r="Y1478" s="110" t="str">
        <f t="shared" si="27"/>
        <v>Positive</v>
      </c>
      <c r="Z1478" s="165">
        <v>1.1899999999999999E-26</v>
      </c>
      <c r="AS1478" s="2"/>
      <c r="AT1478" s="2"/>
      <c r="AU1478" s="2"/>
      <c r="AV1478" s="2"/>
      <c r="AW1478" s="2"/>
      <c r="AX1478" s="2"/>
      <c r="AY1478" s="2"/>
      <c r="AZ1478" s="2"/>
      <c r="BA1478" s="2"/>
    </row>
    <row r="1479" spans="2:53" x14ac:dyDescent="0.15">
      <c r="B1479" s="2">
        <v>33</v>
      </c>
      <c r="D1479" s="2"/>
      <c r="E1479" s="11"/>
      <c r="G1479" s="2"/>
      <c r="H1479" s="2"/>
      <c r="I1479" s="111"/>
      <c r="J1479" s="111"/>
      <c r="K1479" s="111"/>
      <c r="L1479" s="111"/>
      <c r="M1479" s="110"/>
      <c r="N1479" s="111"/>
      <c r="O1479" s="111"/>
      <c r="P1479" s="111"/>
      <c r="Q1479" s="111"/>
      <c r="R1479" s="110" t="s">
        <v>4717</v>
      </c>
      <c r="S1479" s="110">
        <v>283</v>
      </c>
      <c r="T1479" s="110" t="s">
        <v>35</v>
      </c>
      <c r="U1479" s="110">
        <v>2689</v>
      </c>
      <c r="V1479" s="110">
        <v>100</v>
      </c>
      <c r="W1479" s="110">
        <v>1317</v>
      </c>
      <c r="X1479" s="110">
        <v>1244</v>
      </c>
      <c r="Y1479" s="110" t="str">
        <f t="shared" si="27"/>
        <v>Negative</v>
      </c>
      <c r="Z1479" s="165">
        <v>8.5399999999999994E-33</v>
      </c>
      <c r="AS1479" s="2"/>
      <c r="AT1479" s="2"/>
      <c r="AU1479" s="2"/>
      <c r="AV1479" s="2"/>
      <c r="AW1479" s="2"/>
      <c r="AX1479" s="2"/>
      <c r="AY1479" s="2"/>
      <c r="AZ1479" s="2"/>
      <c r="BA1479" s="2"/>
    </row>
    <row r="1480" spans="2:53" x14ac:dyDescent="0.15">
      <c r="B1480" s="2">
        <v>33</v>
      </c>
      <c r="D1480" s="2"/>
      <c r="E1480" s="11"/>
      <c r="G1480" s="2"/>
      <c r="H1480" s="2"/>
      <c r="I1480" s="111"/>
      <c r="J1480" s="111"/>
      <c r="K1480" s="111"/>
      <c r="L1480" s="111"/>
      <c r="M1480" s="110"/>
      <c r="N1480" s="111"/>
      <c r="O1480" s="111"/>
      <c r="P1480" s="111"/>
      <c r="Q1480" s="111"/>
      <c r="R1480" s="110" t="s">
        <v>4718</v>
      </c>
      <c r="S1480" s="110">
        <v>426</v>
      </c>
      <c r="T1480" s="110" t="s">
        <v>35</v>
      </c>
      <c r="U1480" s="110">
        <v>2689</v>
      </c>
      <c r="V1480" s="110">
        <v>100</v>
      </c>
      <c r="W1480" s="110">
        <v>1335</v>
      </c>
      <c r="X1480" s="110">
        <v>1290</v>
      </c>
      <c r="Y1480" s="110" t="str">
        <f t="shared" si="27"/>
        <v>Negative</v>
      </c>
      <c r="Z1480" s="165">
        <v>4.8499999999999999E-17</v>
      </c>
      <c r="AS1480" s="2"/>
      <c r="AT1480" s="2"/>
      <c r="AU1480" s="2"/>
      <c r="AV1480" s="2"/>
      <c r="AW1480" s="2"/>
      <c r="AX1480" s="2"/>
      <c r="AY1480" s="2"/>
      <c r="AZ1480" s="2"/>
      <c r="BA1480" s="2"/>
    </row>
    <row r="1481" spans="2:53" x14ac:dyDescent="0.15">
      <c r="B1481" s="2">
        <v>33</v>
      </c>
      <c r="D1481" s="2"/>
      <c r="E1481" s="11"/>
      <c r="G1481" s="2"/>
      <c r="H1481" s="2"/>
      <c r="I1481" s="111"/>
      <c r="J1481" s="111"/>
      <c r="K1481" s="111"/>
      <c r="L1481" s="111"/>
      <c r="M1481" s="110"/>
      <c r="N1481" s="111"/>
      <c r="O1481" s="111"/>
      <c r="P1481" s="111"/>
      <c r="Q1481" s="111"/>
      <c r="R1481" s="110" t="s">
        <v>4719</v>
      </c>
      <c r="S1481" s="110">
        <v>928</v>
      </c>
      <c r="T1481" s="110" t="s">
        <v>35</v>
      </c>
      <c r="U1481" s="110">
        <v>2689</v>
      </c>
      <c r="V1481" s="110">
        <v>100</v>
      </c>
      <c r="W1481" s="110">
        <v>1295</v>
      </c>
      <c r="X1481" s="110">
        <v>1326</v>
      </c>
      <c r="Y1481" s="110" t="str">
        <f t="shared" si="27"/>
        <v>Positive</v>
      </c>
      <c r="Z1481" s="165">
        <v>6.5899999999999998E-9</v>
      </c>
      <c r="AS1481" s="2"/>
      <c r="AT1481" s="2"/>
      <c r="AU1481" s="2"/>
      <c r="AV1481" s="2"/>
      <c r="AW1481" s="2"/>
      <c r="AX1481" s="2"/>
      <c r="AY1481" s="2"/>
      <c r="AZ1481" s="2"/>
      <c r="BA1481" s="2"/>
    </row>
    <row r="1482" spans="2:53" x14ac:dyDescent="0.15">
      <c r="B1482" s="2">
        <v>33</v>
      </c>
      <c r="D1482" s="2"/>
      <c r="E1482" s="11"/>
      <c r="G1482" s="2"/>
      <c r="H1482" s="2"/>
      <c r="I1482" s="111"/>
      <c r="J1482" s="111"/>
      <c r="K1482" s="111"/>
      <c r="L1482" s="111"/>
      <c r="M1482" s="110"/>
      <c r="N1482" s="111"/>
      <c r="O1482" s="111"/>
      <c r="P1482" s="111"/>
      <c r="Q1482" s="111"/>
      <c r="R1482" s="110" t="s">
        <v>2634</v>
      </c>
      <c r="S1482" s="110">
        <v>462</v>
      </c>
      <c r="T1482" s="110" t="s">
        <v>35</v>
      </c>
      <c r="U1482" s="110">
        <v>2689</v>
      </c>
      <c r="V1482" s="110">
        <v>94.444000000000003</v>
      </c>
      <c r="W1482" s="110">
        <v>1080</v>
      </c>
      <c r="X1482" s="110">
        <v>1115</v>
      </c>
      <c r="Y1482" s="110" t="str">
        <f t="shared" si="27"/>
        <v>Positive</v>
      </c>
      <c r="Z1482" s="165">
        <v>1.49E-7</v>
      </c>
      <c r="AS1482" s="2"/>
      <c r="AT1482" s="2"/>
      <c r="AU1482" s="2"/>
      <c r="AV1482" s="2"/>
      <c r="AW1482" s="2"/>
      <c r="AX1482" s="2"/>
      <c r="AY1482" s="2"/>
      <c r="AZ1482" s="2"/>
      <c r="BA1482" s="2"/>
    </row>
    <row r="1483" spans="2:53" x14ac:dyDescent="0.15">
      <c r="B1483" s="2">
        <v>33</v>
      </c>
      <c r="D1483" s="2"/>
      <c r="E1483" s="11"/>
      <c r="G1483" s="2"/>
      <c r="H1483" s="2"/>
      <c r="I1483" s="111"/>
      <c r="J1483" s="111"/>
      <c r="K1483" s="111"/>
      <c r="L1483" s="111"/>
      <c r="M1483" s="110"/>
      <c r="N1483" s="111"/>
      <c r="O1483" s="111"/>
      <c r="P1483" s="111"/>
      <c r="Q1483" s="111"/>
      <c r="R1483" s="110" t="s">
        <v>4720</v>
      </c>
      <c r="S1483" s="110">
        <v>294</v>
      </c>
      <c r="T1483" s="110" t="s">
        <v>35</v>
      </c>
      <c r="U1483" s="110">
        <v>2689</v>
      </c>
      <c r="V1483" s="110">
        <v>100</v>
      </c>
      <c r="W1483" s="110">
        <v>1866</v>
      </c>
      <c r="X1483" s="110">
        <v>1809</v>
      </c>
      <c r="Y1483" s="110" t="str">
        <f t="shared" si="27"/>
        <v>Negative</v>
      </c>
      <c r="Z1483" s="165">
        <v>6.9699999999999997E-24</v>
      </c>
      <c r="AS1483" s="2"/>
      <c r="AT1483" s="2"/>
      <c r="AU1483" s="2"/>
      <c r="AV1483" s="2"/>
      <c r="AW1483" s="2"/>
      <c r="AX1483" s="2"/>
      <c r="AY1483" s="2"/>
      <c r="AZ1483" s="2"/>
      <c r="BA1483" s="2"/>
    </row>
    <row r="1484" spans="2:53" x14ac:dyDescent="0.15">
      <c r="B1484" s="2">
        <v>33</v>
      </c>
      <c r="D1484" s="2"/>
      <c r="E1484" s="11"/>
      <c r="G1484" s="2"/>
      <c r="H1484" s="2"/>
      <c r="I1484" s="111"/>
      <c r="J1484" s="111"/>
      <c r="K1484" s="111"/>
      <c r="L1484" s="111"/>
      <c r="M1484" s="110"/>
      <c r="N1484" s="111"/>
      <c r="O1484" s="111"/>
      <c r="P1484" s="111"/>
      <c r="Q1484" s="111"/>
      <c r="R1484" s="110" t="s">
        <v>4721</v>
      </c>
      <c r="S1484" s="110">
        <v>269</v>
      </c>
      <c r="T1484" s="110" t="s">
        <v>35</v>
      </c>
      <c r="U1484" s="110">
        <v>2689</v>
      </c>
      <c r="V1484" s="110">
        <v>100</v>
      </c>
      <c r="W1484" s="110">
        <v>2485</v>
      </c>
      <c r="X1484" s="110">
        <v>2525</v>
      </c>
      <c r="Y1484" s="110" t="str">
        <f t="shared" ref="Y1484:Y1547" si="29">IF(W1484&gt;X1484,"Negative","Positive")</f>
        <v>Positive</v>
      </c>
      <c r="Z1484" s="165">
        <v>1.7900000000000001E-14</v>
      </c>
      <c r="AS1484" s="2"/>
      <c r="AT1484" s="2"/>
      <c r="AU1484" s="2"/>
      <c r="AV1484" s="2"/>
      <c r="AW1484" s="2"/>
      <c r="AX1484" s="2"/>
      <c r="AY1484" s="2"/>
      <c r="AZ1484" s="2"/>
      <c r="BA1484" s="2"/>
    </row>
    <row r="1485" spans="2:53" x14ac:dyDescent="0.15">
      <c r="B1485" s="2">
        <v>33</v>
      </c>
      <c r="D1485" s="2"/>
      <c r="E1485" s="11"/>
      <c r="G1485" s="2"/>
      <c r="H1485" s="2"/>
      <c r="I1485" s="111"/>
      <c r="J1485" s="111"/>
      <c r="K1485" s="111"/>
      <c r="L1485" s="111"/>
      <c r="M1485" s="110"/>
      <c r="N1485" s="111"/>
      <c r="O1485" s="111"/>
      <c r="P1485" s="111"/>
      <c r="Q1485" s="111"/>
      <c r="R1485" s="110" t="s">
        <v>4722</v>
      </c>
      <c r="S1485" s="110">
        <v>336</v>
      </c>
      <c r="T1485" s="110" t="s">
        <v>35</v>
      </c>
      <c r="U1485" s="110">
        <v>2689</v>
      </c>
      <c r="V1485" s="110">
        <v>95.040999999999997</v>
      </c>
      <c r="W1485" s="110">
        <v>2403</v>
      </c>
      <c r="X1485" s="110">
        <v>2523</v>
      </c>
      <c r="Y1485" s="110" t="str">
        <f t="shared" si="29"/>
        <v>Positive</v>
      </c>
      <c r="Z1485" s="165">
        <v>2.8E-48</v>
      </c>
      <c r="AS1485" s="2"/>
      <c r="AT1485" s="2"/>
      <c r="AU1485" s="2"/>
      <c r="AV1485" s="2"/>
      <c r="AW1485" s="2"/>
      <c r="AX1485" s="2"/>
      <c r="AY1485" s="2"/>
      <c r="AZ1485" s="2"/>
      <c r="BA1485" s="2"/>
    </row>
    <row r="1486" spans="2:53" x14ac:dyDescent="0.15">
      <c r="B1486" s="2">
        <v>33</v>
      </c>
      <c r="D1486" s="2"/>
      <c r="E1486" s="11"/>
      <c r="G1486" s="2"/>
      <c r="H1486" s="2"/>
      <c r="I1486" s="111"/>
      <c r="J1486" s="111"/>
      <c r="K1486" s="111"/>
      <c r="L1486" s="111"/>
      <c r="M1486" s="110"/>
      <c r="N1486" s="111"/>
      <c r="O1486" s="111"/>
      <c r="P1486" s="111"/>
      <c r="Q1486" s="111"/>
      <c r="R1486" s="110" t="s">
        <v>4723</v>
      </c>
      <c r="S1486" s="110">
        <v>464</v>
      </c>
      <c r="T1486" s="110" t="s">
        <v>35</v>
      </c>
      <c r="U1486" s="110">
        <v>2689</v>
      </c>
      <c r="V1486" s="110">
        <v>98.213999999999999</v>
      </c>
      <c r="W1486" s="110">
        <v>408</v>
      </c>
      <c r="X1486" s="110">
        <v>463</v>
      </c>
      <c r="Y1486" s="110" t="str">
        <f t="shared" si="29"/>
        <v>Positive</v>
      </c>
      <c r="Z1486" s="165">
        <v>6.8E-21</v>
      </c>
      <c r="AS1486" s="2"/>
      <c r="AT1486" s="2"/>
      <c r="AU1486" s="2"/>
      <c r="AV1486" s="2"/>
      <c r="AW1486" s="2"/>
      <c r="AX1486" s="2"/>
      <c r="AY1486" s="2"/>
      <c r="AZ1486" s="2"/>
      <c r="BA1486" s="2"/>
    </row>
    <row r="1487" spans="2:53" x14ac:dyDescent="0.15">
      <c r="B1487" s="2">
        <v>33</v>
      </c>
      <c r="D1487" s="2"/>
      <c r="E1487" s="11"/>
      <c r="G1487" s="2"/>
      <c r="H1487" s="2"/>
      <c r="I1487" s="111"/>
      <c r="J1487" s="111"/>
      <c r="K1487" s="111"/>
      <c r="L1487" s="111"/>
      <c r="M1487" s="110"/>
      <c r="N1487" s="111"/>
      <c r="O1487" s="111"/>
      <c r="P1487" s="111"/>
      <c r="Q1487" s="111"/>
      <c r="R1487" s="110" t="s">
        <v>4724</v>
      </c>
      <c r="S1487" s="110">
        <v>222</v>
      </c>
      <c r="T1487" s="110" t="s">
        <v>35</v>
      </c>
      <c r="U1487" s="110">
        <v>2689</v>
      </c>
      <c r="V1487" s="110">
        <v>97.367999999999995</v>
      </c>
      <c r="W1487" s="110">
        <v>1332</v>
      </c>
      <c r="X1487" s="110">
        <v>1295</v>
      </c>
      <c r="Y1487" s="110" t="str">
        <f t="shared" si="29"/>
        <v>Negative</v>
      </c>
      <c r="Z1487" s="165">
        <v>3.1299999999999998E-11</v>
      </c>
      <c r="AS1487" s="2"/>
      <c r="AT1487" s="2"/>
      <c r="AU1487" s="2"/>
      <c r="AV1487" s="2"/>
      <c r="AW1487" s="2"/>
      <c r="AX1487" s="2"/>
      <c r="AY1487" s="2"/>
      <c r="AZ1487" s="2"/>
      <c r="BA1487" s="2"/>
    </row>
    <row r="1488" spans="2:53" x14ac:dyDescent="0.15">
      <c r="B1488" s="2">
        <v>33</v>
      </c>
      <c r="D1488" s="2"/>
      <c r="E1488" s="11"/>
      <c r="G1488" s="2"/>
      <c r="H1488" s="2"/>
      <c r="I1488" s="111"/>
      <c r="J1488" s="111"/>
      <c r="K1488" s="111"/>
      <c r="L1488" s="111"/>
      <c r="M1488" s="110"/>
      <c r="N1488" s="111"/>
      <c r="O1488" s="111"/>
      <c r="P1488" s="111"/>
      <c r="Q1488" s="111"/>
      <c r="R1488" s="110" t="s">
        <v>4725</v>
      </c>
      <c r="S1488" s="110">
        <v>323</v>
      </c>
      <c r="T1488" s="110" t="s">
        <v>35</v>
      </c>
      <c r="U1488" s="110">
        <v>2689</v>
      </c>
      <c r="V1488" s="110">
        <v>94.872</v>
      </c>
      <c r="W1488" s="110">
        <v>2569</v>
      </c>
      <c r="X1488" s="110">
        <v>2531</v>
      </c>
      <c r="Y1488" s="110" t="str">
        <f t="shared" si="29"/>
        <v>Negative</v>
      </c>
      <c r="Z1488" s="165">
        <v>6.0899999999999996E-10</v>
      </c>
      <c r="AS1488" s="2"/>
      <c r="AT1488" s="2"/>
      <c r="AU1488" s="2"/>
      <c r="AV1488" s="2"/>
      <c r="AW1488" s="2"/>
      <c r="AX1488" s="2"/>
      <c r="AY1488" s="2"/>
      <c r="AZ1488" s="2"/>
      <c r="BA1488" s="2"/>
    </row>
    <row r="1489" spans="2:53" x14ac:dyDescent="0.15">
      <c r="B1489" s="2">
        <v>33</v>
      </c>
      <c r="D1489" s="2"/>
      <c r="E1489" s="11"/>
      <c r="G1489" s="2"/>
      <c r="H1489" s="2"/>
      <c r="I1489" s="111"/>
      <c r="J1489" s="111"/>
      <c r="K1489" s="111"/>
      <c r="L1489" s="111"/>
      <c r="M1489" s="110"/>
      <c r="N1489" s="111"/>
      <c r="O1489" s="111"/>
      <c r="P1489" s="111"/>
      <c r="Q1489" s="111"/>
      <c r="R1489" s="110" t="s">
        <v>4726</v>
      </c>
      <c r="S1489" s="110">
        <v>282</v>
      </c>
      <c r="T1489" s="110" t="s">
        <v>35</v>
      </c>
      <c r="U1489" s="110">
        <v>2689</v>
      </c>
      <c r="V1489" s="110">
        <v>98.570999999999998</v>
      </c>
      <c r="W1489" s="110">
        <v>1276</v>
      </c>
      <c r="X1489" s="110">
        <v>1345</v>
      </c>
      <c r="Y1489" s="110" t="str">
        <f t="shared" si="29"/>
        <v>Positive</v>
      </c>
      <c r="Z1489" s="165">
        <v>6.62E-29</v>
      </c>
      <c r="AS1489" s="2"/>
      <c r="AT1489" s="2"/>
      <c r="AU1489" s="2"/>
      <c r="AV1489" s="2"/>
      <c r="AW1489" s="2"/>
      <c r="AX1489" s="2"/>
      <c r="AY1489" s="2"/>
      <c r="AZ1489" s="2"/>
      <c r="BA1489" s="2"/>
    </row>
    <row r="1490" spans="2:53" x14ac:dyDescent="0.15">
      <c r="B1490" s="2">
        <v>33</v>
      </c>
      <c r="D1490" s="2"/>
      <c r="E1490" s="11"/>
      <c r="G1490" s="2"/>
      <c r="H1490" s="2"/>
      <c r="I1490" s="111"/>
      <c r="J1490" s="111"/>
      <c r="K1490" s="111"/>
      <c r="L1490" s="111"/>
      <c r="M1490" s="110"/>
      <c r="N1490" s="111"/>
      <c r="O1490" s="111"/>
      <c r="P1490" s="111"/>
      <c r="Q1490" s="111"/>
      <c r="R1490" s="110" t="s">
        <v>4727</v>
      </c>
      <c r="S1490" s="110">
        <v>286</v>
      </c>
      <c r="T1490" s="110" t="s">
        <v>35</v>
      </c>
      <c r="U1490" s="110">
        <v>2689</v>
      </c>
      <c r="V1490" s="110">
        <v>92.754000000000005</v>
      </c>
      <c r="W1490" s="110">
        <v>1918</v>
      </c>
      <c r="X1490" s="110">
        <v>1986</v>
      </c>
      <c r="Y1490" s="110" t="str">
        <f t="shared" si="29"/>
        <v>Positive</v>
      </c>
      <c r="Z1490" s="165">
        <v>1.13E-21</v>
      </c>
      <c r="AS1490" s="2"/>
      <c r="AT1490" s="2"/>
      <c r="AU1490" s="2"/>
      <c r="AV1490" s="2"/>
      <c r="AW1490" s="2"/>
      <c r="AX1490" s="2"/>
      <c r="AY1490" s="2"/>
      <c r="AZ1490" s="2"/>
      <c r="BA1490" s="2"/>
    </row>
    <row r="1491" spans="2:53" x14ac:dyDescent="0.15">
      <c r="B1491" s="2">
        <v>33</v>
      </c>
      <c r="D1491" s="2"/>
      <c r="E1491" s="11"/>
      <c r="G1491" s="2"/>
      <c r="H1491" s="2"/>
      <c r="I1491" s="111"/>
      <c r="J1491" s="111"/>
      <c r="K1491" s="111"/>
      <c r="L1491" s="111"/>
      <c r="M1491" s="110"/>
      <c r="N1491" s="111"/>
      <c r="O1491" s="111"/>
      <c r="P1491" s="111"/>
      <c r="Q1491" s="111"/>
      <c r="R1491" s="110" t="s">
        <v>4728</v>
      </c>
      <c r="S1491" s="110">
        <v>226</v>
      </c>
      <c r="T1491" s="110" t="s">
        <v>35</v>
      </c>
      <c r="U1491" s="110">
        <v>2689</v>
      </c>
      <c r="V1491" s="110">
        <v>100</v>
      </c>
      <c r="W1491" s="110">
        <v>2679</v>
      </c>
      <c r="X1491" s="110">
        <v>2643</v>
      </c>
      <c r="Y1491" s="110" t="str">
        <f t="shared" si="29"/>
        <v>Negative</v>
      </c>
      <c r="Z1491" s="165">
        <v>2.4700000000000002E-12</v>
      </c>
      <c r="AS1491" s="2"/>
      <c r="AT1491" s="2"/>
      <c r="AU1491" s="2"/>
      <c r="AV1491" s="2"/>
      <c r="AW1491" s="2"/>
      <c r="AX1491" s="2"/>
      <c r="AY1491" s="2"/>
      <c r="AZ1491" s="2"/>
      <c r="BA1491" s="2"/>
    </row>
    <row r="1492" spans="2:53" x14ac:dyDescent="0.15">
      <c r="B1492" s="2">
        <v>33</v>
      </c>
      <c r="D1492" s="2"/>
      <c r="E1492" s="11"/>
      <c r="G1492" s="2"/>
      <c r="H1492" s="2"/>
      <c r="I1492" s="111"/>
      <c r="J1492" s="111"/>
      <c r="K1492" s="111"/>
      <c r="L1492" s="111"/>
      <c r="M1492" s="110"/>
      <c r="N1492" s="111"/>
      <c r="O1492" s="111"/>
      <c r="P1492" s="111"/>
      <c r="Q1492" s="111"/>
      <c r="R1492" s="110" t="s">
        <v>4729</v>
      </c>
      <c r="S1492" s="110">
        <v>314</v>
      </c>
      <c r="T1492" s="110" t="s">
        <v>35</v>
      </c>
      <c r="U1492" s="110">
        <v>2689</v>
      </c>
      <c r="V1492" s="110">
        <v>96.552000000000007</v>
      </c>
      <c r="W1492" s="110">
        <v>1251</v>
      </c>
      <c r="X1492" s="110">
        <v>1308</v>
      </c>
      <c r="Y1492" s="110" t="str">
        <f t="shared" si="29"/>
        <v>Positive</v>
      </c>
      <c r="Z1492" s="165">
        <v>1.6199999999999999E-20</v>
      </c>
      <c r="AS1492" s="2"/>
      <c r="AT1492" s="2"/>
      <c r="AU1492" s="2"/>
      <c r="AV1492" s="2"/>
      <c r="AW1492" s="2"/>
      <c r="AX1492" s="2"/>
      <c r="AY1492" s="2"/>
      <c r="AZ1492" s="2"/>
      <c r="BA1492" s="2"/>
    </row>
    <row r="1493" spans="2:53" x14ac:dyDescent="0.15">
      <c r="B1493" s="2">
        <v>33</v>
      </c>
      <c r="D1493" s="2"/>
      <c r="E1493" s="11"/>
      <c r="G1493" s="2"/>
      <c r="H1493" s="2"/>
      <c r="I1493" s="111"/>
      <c r="J1493" s="111"/>
      <c r="K1493" s="111"/>
      <c r="L1493" s="111"/>
      <c r="M1493" s="110"/>
      <c r="N1493" s="111"/>
      <c r="O1493" s="111"/>
      <c r="P1493" s="111"/>
      <c r="Q1493" s="111"/>
      <c r="R1493" s="110" t="s">
        <v>2208</v>
      </c>
      <c r="S1493" s="110">
        <v>264</v>
      </c>
      <c r="T1493" s="110" t="s">
        <v>35</v>
      </c>
      <c r="U1493" s="110">
        <v>2689</v>
      </c>
      <c r="V1493" s="110">
        <v>97.825999999999993</v>
      </c>
      <c r="W1493" s="110">
        <v>2510</v>
      </c>
      <c r="X1493" s="110">
        <v>2555</v>
      </c>
      <c r="Y1493" s="110" t="str">
        <f t="shared" si="29"/>
        <v>Positive</v>
      </c>
      <c r="Z1493" s="165">
        <v>1.35E-15</v>
      </c>
      <c r="AS1493" s="2"/>
      <c r="AT1493" s="2"/>
      <c r="AU1493" s="2"/>
      <c r="AV1493" s="2"/>
      <c r="AW1493" s="2"/>
      <c r="AX1493" s="2"/>
      <c r="AY1493" s="2"/>
      <c r="AZ1493" s="2"/>
      <c r="BA1493" s="2"/>
    </row>
    <row r="1494" spans="2:53" x14ac:dyDescent="0.15">
      <c r="B1494" s="2">
        <v>33</v>
      </c>
      <c r="D1494" s="2"/>
      <c r="E1494" s="11"/>
      <c r="G1494" s="2"/>
      <c r="H1494" s="2"/>
      <c r="I1494" s="111"/>
      <c r="J1494" s="111"/>
      <c r="K1494" s="111"/>
      <c r="L1494" s="111"/>
      <c r="M1494" s="110"/>
      <c r="N1494" s="111"/>
      <c r="O1494" s="111"/>
      <c r="P1494" s="111"/>
      <c r="Q1494" s="111"/>
      <c r="R1494" s="110" t="s">
        <v>4730</v>
      </c>
      <c r="S1494" s="110">
        <v>292</v>
      </c>
      <c r="T1494" s="110" t="s">
        <v>35</v>
      </c>
      <c r="U1494" s="110">
        <v>2689</v>
      </c>
      <c r="V1494" s="110">
        <v>94.736999999999995</v>
      </c>
      <c r="W1494" s="110">
        <v>654</v>
      </c>
      <c r="X1494" s="110">
        <v>598</v>
      </c>
      <c r="Y1494" s="110" t="str">
        <f t="shared" si="29"/>
        <v>Negative</v>
      </c>
      <c r="Z1494" s="165">
        <v>2.5100000000000001E-18</v>
      </c>
      <c r="AS1494" s="2"/>
      <c r="AT1494" s="2"/>
      <c r="AU1494" s="2"/>
      <c r="AV1494" s="2"/>
      <c r="AW1494" s="2"/>
      <c r="AX1494" s="2"/>
      <c r="AY1494" s="2"/>
      <c r="AZ1494" s="2"/>
      <c r="BA1494" s="2"/>
    </row>
    <row r="1495" spans="2:53" x14ac:dyDescent="0.15">
      <c r="B1495" s="2">
        <v>33</v>
      </c>
      <c r="D1495" s="2"/>
      <c r="E1495" s="11"/>
      <c r="G1495" s="2"/>
      <c r="H1495" s="2"/>
      <c r="I1495" s="111"/>
      <c r="J1495" s="111"/>
      <c r="K1495" s="111"/>
      <c r="L1495" s="111"/>
      <c r="M1495" s="110"/>
      <c r="N1495" s="111"/>
      <c r="O1495" s="111"/>
      <c r="P1495" s="111"/>
      <c r="Q1495" s="111"/>
      <c r="R1495" s="110" t="s">
        <v>4731</v>
      </c>
      <c r="S1495" s="110">
        <v>264</v>
      </c>
      <c r="T1495" s="110" t="s">
        <v>35</v>
      </c>
      <c r="U1495" s="110">
        <v>2689</v>
      </c>
      <c r="V1495" s="110">
        <v>99.106999999999999</v>
      </c>
      <c r="W1495" s="110">
        <v>368</v>
      </c>
      <c r="X1495" s="110">
        <v>257</v>
      </c>
      <c r="Y1495" s="110" t="str">
        <f t="shared" si="29"/>
        <v>Negative</v>
      </c>
      <c r="Z1495" s="165">
        <v>2.7699999999999999E-52</v>
      </c>
      <c r="AS1495" s="2"/>
      <c r="AT1495" s="2"/>
      <c r="AU1495" s="2"/>
      <c r="AV1495" s="2"/>
      <c r="AW1495" s="2"/>
      <c r="AX1495" s="2"/>
      <c r="AY1495" s="2"/>
      <c r="AZ1495" s="2"/>
      <c r="BA1495" s="2"/>
    </row>
    <row r="1496" spans="2:53" x14ac:dyDescent="0.15">
      <c r="B1496" s="2">
        <v>33</v>
      </c>
      <c r="D1496" s="2"/>
      <c r="E1496" s="11"/>
      <c r="G1496" s="2"/>
      <c r="H1496" s="2"/>
      <c r="I1496" s="111"/>
      <c r="J1496" s="111"/>
      <c r="K1496" s="111"/>
      <c r="L1496" s="111"/>
      <c r="M1496" s="110"/>
      <c r="N1496" s="111"/>
      <c r="O1496" s="111"/>
      <c r="P1496" s="111"/>
      <c r="Q1496" s="111"/>
      <c r="R1496" s="110" t="s">
        <v>4732</v>
      </c>
      <c r="S1496" s="110">
        <v>507</v>
      </c>
      <c r="T1496" s="110" t="s">
        <v>35</v>
      </c>
      <c r="U1496" s="110">
        <v>2689</v>
      </c>
      <c r="V1496" s="110">
        <v>98.213999999999999</v>
      </c>
      <c r="W1496" s="110">
        <v>1273</v>
      </c>
      <c r="X1496" s="110">
        <v>1328</v>
      </c>
      <c r="Y1496" s="110" t="str">
        <f t="shared" si="29"/>
        <v>Positive</v>
      </c>
      <c r="Z1496" s="165">
        <v>7.4700000000000003E-21</v>
      </c>
      <c r="AS1496" s="2"/>
      <c r="AT1496" s="2"/>
      <c r="AU1496" s="2"/>
      <c r="AV1496" s="2"/>
      <c r="AW1496" s="2"/>
      <c r="AX1496" s="2"/>
      <c r="AY1496" s="2"/>
      <c r="AZ1496" s="2"/>
      <c r="BA1496" s="2"/>
    </row>
    <row r="1497" spans="2:53" x14ac:dyDescent="0.15">
      <c r="B1497" s="2">
        <v>33</v>
      </c>
      <c r="D1497" s="2"/>
      <c r="E1497" s="11"/>
      <c r="G1497" s="2"/>
      <c r="H1497" s="2"/>
      <c r="I1497" s="111"/>
      <c r="J1497" s="111"/>
      <c r="K1497" s="111"/>
      <c r="L1497" s="111"/>
      <c r="M1497" s="110"/>
      <c r="N1497" s="111"/>
      <c r="O1497" s="111"/>
      <c r="P1497" s="111"/>
      <c r="Q1497" s="111"/>
      <c r="R1497" s="110" t="s">
        <v>4733</v>
      </c>
      <c r="S1497" s="110">
        <v>282</v>
      </c>
      <c r="T1497" s="110" t="s">
        <v>35</v>
      </c>
      <c r="U1497" s="110">
        <v>2689</v>
      </c>
      <c r="V1497" s="110">
        <v>100</v>
      </c>
      <c r="W1497" s="110">
        <v>1286</v>
      </c>
      <c r="X1497" s="110">
        <v>1340</v>
      </c>
      <c r="Y1497" s="110" t="str">
        <f t="shared" si="29"/>
        <v>Positive</v>
      </c>
      <c r="Z1497" s="165">
        <v>3.1000000000000001E-22</v>
      </c>
      <c r="AS1497" s="2"/>
      <c r="AT1497" s="2"/>
      <c r="AU1497" s="2"/>
      <c r="AV1497" s="2"/>
      <c r="AW1497" s="2"/>
      <c r="AX1497" s="2"/>
      <c r="AY1497" s="2"/>
      <c r="AZ1497" s="2"/>
      <c r="BA1497" s="2"/>
    </row>
    <row r="1498" spans="2:53" x14ac:dyDescent="0.15">
      <c r="B1498" s="2">
        <v>33</v>
      </c>
      <c r="D1498" s="2"/>
      <c r="E1498" s="11"/>
      <c r="G1498" s="2"/>
      <c r="H1498" s="2"/>
      <c r="I1498" s="111"/>
      <c r="J1498" s="111"/>
      <c r="K1498" s="111"/>
      <c r="L1498" s="111"/>
      <c r="M1498" s="110"/>
      <c r="N1498" s="111"/>
      <c r="O1498" s="111"/>
      <c r="P1498" s="111"/>
      <c r="Q1498" s="111"/>
      <c r="R1498" s="110" t="s">
        <v>4734</v>
      </c>
      <c r="S1498" s="110">
        <v>257</v>
      </c>
      <c r="T1498" s="110" t="s">
        <v>35</v>
      </c>
      <c r="U1498" s="110">
        <v>2689</v>
      </c>
      <c r="V1498" s="110">
        <v>98.305000000000007</v>
      </c>
      <c r="W1498" s="110">
        <v>1286</v>
      </c>
      <c r="X1498" s="110">
        <v>1344</v>
      </c>
      <c r="Y1498" s="110" t="str">
        <f t="shared" si="29"/>
        <v>Positive</v>
      </c>
      <c r="Z1498" s="165">
        <v>7.7900000000000005E-23</v>
      </c>
      <c r="AS1498" s="2"/>
      <c r="AT1498" s="2"/>
      <c r="AU1498" s="2"/>
      <c r="AV1498" s="2"/>
      <c r="AW1498" s="2"/>
      <c r="AX1498" s="2"/>
      <c r="AY1498" s="2"/>
      <c r="AZ1498" s="2"/>
      <c r="BA1498" s="2"/>
    </row>
    <row r="1499" spans="2:53" x14ac:dyDescent="0.15">
      <c r="B1499" s="2">
        <v>33</v>
      </c>
      <c r="D1499" s="2"/>
      <c r="E1499" s="11"/>
      <c r="G1499" s="2"/>
      <c r="H1499" s="2"/>
      <c r="I1499" s="111"/>
      <c r="J1499" s="111"/>
      <c r="K1499" s="111"/>
      <c r="L1499" s="111"/>
      <c r="M1499" s="110"/>
      <c r="N1499" s="111"/>
      <c r="O1499" s="111"/>
      <c r="P1499" s="111"/>
      <c r="Q1499" s="111"/>
      <c r="R1499" s="110" t="s">
        <v>4735</v>
      </c>
      <c r="S1499" s="110">
        <v>275</v>
      </c>
      <c r="T1499" s="110" t="s">
        <v>35</v>
      </c>
      <c r="U1499" s="110">
        <v>2689</v>
      </c>
      <c r="V1499" s="110">
        <v>94.117999999999995</v>
      </c>
      <c r="W1499" s="110">
        <v>249</v>
      </c>
      <c r="X1499" s="110">
        <v>199</v>
      </c>
      <c r="Y1499" s="110" t="str">
        <f t="shared" si="29"/>
        <v>Negative</v>
      </c>
      <c r="Z1499" s="165">
        <v>1.8300000000000002E-14</v>
      </c>
      <c r="AS1499" s="2"/>
      <c r="AT1499" s="2"/>
      <c r="AU1499" s="2"/>
      <c r="AV1499" s="2"/>
      <c r="AW1499" s="2"/>
      <c r="AX1499" s="2"/>
      <c r="AY1499" s="2"/>
      <c r="AZ1499" s="2"/>
      <c r="BA1499" s="2"/>
    </row>
    <row r="1500" spans="2:53" x14ac:dyDescent="0.15">
      <c r="B1500" s="2">
        <v>33</v>
      </c>
      <c r="D1500" s="2"/>
      <c r="E1500" s="11"/>
      <c r="G1500" s="2"/>
      <c r="H1500" s="2"/>
      <c r="I1500" s="111"/>
      <c r="J1500" s="111"/>
      <c r="K1500" s="111"/>
      <c r="L1500" s="111"/>
      <c r="M1500" s="110"/>
      <c r="N1500" s="111"/>
      <c r="O1500" s="111"/>
      <c r="P1500" s="111"/>
      <c r="Q1500" s="111"/>
      <c r="R1500" s="110" t="s">
        <v>4736</v>
      </c>
      <c r="S1500" s="110">
        <v>426</v>
      </c>
      <c r="T1500" s="110" t="s">
        <v>35</v>
      </c>
      <c r="U1500" s="110">
        <v>2689</v>
      </c>
      <c r="V1500" s="110">
        <v>92.063000000000002</v>
      </c>
      <c r="W1500" s="110">
        <v>2436</v>
      </c>
      <c r="X1500" s="110">
        <v>2498</v>
      </c>
      <c r="Y1500" s="110" t="str">
        <f t="shared" si="29"/>
        <v>Positive</v>
      </c>
      <c r="Z1500" s="165">
        <v>3.7500000000000001E-18</v>
      </c>
      <c r="AS1500" s="2"/>
      <c r="AT1500" s="2"/>
      <c r="AU1500" s="2"/>
      <c r="AV1500" s="2"/>
      <c r="AW1500" s="2"/>
      <c r="AX1500" s="2"/>
      <c r="AY1500" s="2"/>
      <c r="AZ1500" s="2"/>
      <c r="BA1500" s="2"/>
    </row>
    <row r="1501" spans="2:53" x14ac:dyDescent="0.15">
      <c r="B1501" s="2">
        <v>33</v>
      </c>
      <c r="D1501" s="2"/>
      <c r="E1501" s="11"/>
      <c r="G1501" s="2"/>
      <c r="H1501" s="2"/>
      <c r="I1501" s="111"/>
      <c r="J1501" s="111"/>
      <c r="K1501" s="111"/>
      <c r="L1501" s="111"/>
      <c r="M1501" s="110"/>
      <c r="N1501" s="111"/>
      <c r="O1501" s="111"/>
      <c r="P1501" s="111"/>
      <c r="Q1501" s="111"/>
      <c r="R1501" s="110" t="s">
        <v>4737</v>
      </c>
      <c r="S1501" s="110">
        <v>302</v>
      </c>
      <c r="T1501" s="110" t="s">
        <v>35</v>
      </c>
      <c r="U1501" s="110">
        <v>2689</v>
      </c>
      <c r="V1501" s="110">
        <v>100</v>
      </c>
      <c r="W1501" s="110">
        <v>2485</v>
      </c>
      <c r="X1501" s="110">
        <v>2523</v>
      </c>
      <c r="Y1501" s="110" t="str">
        <f t="shared" si="29"/>
        <v>Positive</v>
      </c>
      <c r="Z1501" s="165">
        <v>2.6199999999999999E-13</v>
      </c>
      <c r="AS1501" s="2"/>
      <c r="AT1501" s="2"/>
      <c r="AU1501" s="2"/>
      <c r="AV1501" s="2"/>
      <c r="AW1501" s="2"/>
      <c r="AX1501" s="2"/>
      <c r="AY1501" s="2"/>
      <c r="AZ1501" s="2"/>
      <c r="BA1501" s="2"/>
    </row>
    <row r="1502" spans="2:53" x14ac:dyDescent="0.15">
      <c r="B1502" s="2">
        <v>33</v>
      </c>
      <c r="D1502" s="2"/>
      <c r="E1502" s="11"/>
      <c r="G1502" s="2"/>
      <c r="H1502" s="2"/>
      <c r="I1502" s="111"/>
      <c r="J1502" s="111"/>
      <c r="K1502" s="111"/>
      <c r="L1502" s="111"/>
      <c r="M1502" s="110"/>
      <c r="N1502" s="111"/>
      <c r="O1502" s="111"/>
      <c r="P1502" s="111"/>
      <c r="Q1502" s="111"/>
      <c r="R1502" s="110" t="s">
        <v>4738</v>
      </c>
      <c r="S1502" s="110">
        <v>384</v>
      </c>
      <c r="T1502" s="110" t="s">
        <v>35</v>
      </c>
      <c r="U1502" s="110">
        <v>2689</v>
      </c>
      <c r="V1502" s="110">
        <v>100</v>
      </c>
      <c r="W1502" s="110">
        <v>2638</v>
      </c>
      <c r="X1502" s="110">
        <v>2679</v>
      </c>
      <c r="Y1502" s="110" t="str">
        <f t="shared" si="29"/>
        <v>Positive</v>
      </c>
      <c r="Z1502" s="165">
        <v>7.28E-15</v>
      </c>
      <c r="AS1502" s="2"/>
      <c r="AT1502" s="2"/>
      <c r="AU1502" s="2"/>
      <c r="AV1502" s="2"/>
      <c r="AW1502" s="2"/>
      <c r="AX1502" s="2"/>
      <c r="AY1502" s="2"/>
      <c r="AZ1502" s="2"/>
      <c r="BA1502" s="2"/>
    </row>
    <row r="1503" spans="2:53" x14ac:dyDescent="0.15">
      <c r="B1503" s="2">
        <v>33</v>
      </c>
      <c r="D1503" s="2"/>
      <c r="E1503" s="11"/>
      <c r="G1503" s="2"/>
      <c r="H1503" s="2"/>
      <c r="I1503" s="111"/>
      <c r="J1503" s="111"/>
      <c r="K1503" s="111"/>
      <c r="L1503" s="111"/>
      <c r="M1503" s="110"/>
      <c r="N1503" s="111"/>
      <c r="O1503" s="111"/>
      <c r="P1503" s="111"/>
      <c r="Q1503" s="111"/>
      <c r="R1503" s="110" t="s">
        <v>4739</v>
      </c>
      <c r="S1503" s="110">
        <v>202</v>
      </c>
      <c r="T1503" s="110" t="s">
        <v>35</v>
      </c>
      <c r="U1503" s="110">
        <v>2689</v>
      </c>
      <c r="V1503" s="110">
        <v>97.778000000000006</v>
      </c>
      <c r="W1503" s="110">
        <v>1272</v>
      </c>
      <c r="X1503" s="110">
        <v>1316</v>
      </c>
      <c r="Y1503" s="110" t="str">
        <f t="shared" si="29"/>
        <v>Positive</v>
      </c>
      <c r="Z1503" s="165">
        <v>3.6199999999999997E-15</v>
      </c>
      <c r="AS1503" s="2"/>
      <c r="AT1503" s="2"/>
      <c r="AU1503" s="2"/>
      <c r="AV1503" s="2"/>
      <c r="AW1503" s="2"/>
      <c r="AX1503" s="2"/>
      <c r="AY1503" s="2"/>
      <c r="AZ1503" s="2"/>
      <c r="BA1503" s="2"/>
    </row>
    <row r="1504" spans="2:53" x14ac:dyDescent="0.15">
      <c r="B1504" s="2">
        <v>33</v>
      </c>
      <c r="D1504" s="2"/>
      <c r="E1504" s="11"/>
      <c r="G1504" s="2"/>
      <c r="H1504" s="2"/>
      <c r="I1504" s="111"/>
      <c r="J1504" s="111"/>
      <c r="K1504" s="111"/>
      <c r="L1504" s="111"/>
      <c r="M1504" s="110"/>
      <c r="N1504" s="111"/>
      <c r="O1504" s="111"/>
      <c r="P1504" s="111"/>
      <c r="Q1504" s="111"/>
      <c r="R1504" s="110" t="s">
        <v>4740</v>
      </c>
      <c r="S1504" s="110">
        <v>289</v>
      </c>
      <c r="T1504" s="110" t="s">
        <v>35</v>
      </c>
      <c r="U1504" s="110">
        <v>2689</v>
      </c>
      <c r="V1504" s="110">
        <v>97.674000000000007</v>
      </c>
      <c r="W1504" s="110">
        <v>2526</v>
      </c>
      <c r="X1504" s="110">
        <v>2568</v>
      </c>
      <c r="Y1504" s="110" t="str">
        <f t="shared" si="29"/>
        <v>Positive</v>
      </c>
      <c r="Z1504" s="165">
        <v>2.4999999999999999E-13</v>
      </c>
      <c r="AS1504" s="2"/>
      <c r="AT1504" s="2"/>
      <c r="AU1504" s="2"/>
      <c r="AV1504" s="2"/>
      <c r="AW1504" s="2"/>
      <c r="AX1504" s="2"/>
      <c r="AY1504" s="2"/>
      <c r="AZ1504" s="2"/>
      <c r="BA1504" s="2"/>
    </row>
    <row r="1505" spans="2:53" x14ac:dyDescent="0.15">
      <c r="B1505" s="2">
        <v>33</v>
      </c>
      <c r="D1505" s="2"/>
      <c r="E1505" s="11"/>
      <c r="G1505" s="2"/>
      <c r="H1505" s="2"/>
      <c r="I1505" s="111"/>
      <c r="J1505" s="111"/>
      <c r="K1505" s="111"/>
      <c r="L1505" s="111"/>
      <c r="M1505" s="110"/>
      <c r="N1505" s="111"/>
      <c r="O1505" s="111"/>
      <c r="P1505" s="111"/>
      <c r="Q1505" s="111"/>
      <c r="R1505" s="110" t="s">
        <v>4741</v>
      </c>
      <c r="S1505" s="110">
        <v>229</v>
      </c>
      <c r="T1505" s="110" t="s">
        <v>35</v>
      </c>
      <c r="U1505" s="110">
        <v>2689</v>
      </c>
      <c r="V1505" s="110">
        <v>100</v>
      </c>
      <c r="W1505" s="110">
        <v>2676</v>
      </c>
      <c r="X1505" s="110">
        <v>2638</v>
      </c>
      <c r="Y1505" s="110" t="str">
        <f t="shared" si="29"/>
        <v>Negative</v>
      </c>
      <c r="Z1505" s="165">
        <v>1.9400000000000001E-13</v>
      </c>
      <c r="AS1505" s="2"/>
      <c r="AT1505" s="2"/>
      <c r="AU1505" s="2"/>
      <c r="AV1505" s="2"/>
      <c r="AW1505" s="2"/>
      <c r="AX1505" s="2"/>
      <c r="AY1505" s="2"/>
      <c r="AZ1505" s="2"/>
      <c r="BA1505" s="2"/>
    </row>
    <row r="1506" spans="2:53" x14ac:dyDescent="0.15">
      <c r="B1506" s="2">
        <v>33</v>
      </c>
      <c r="D1506" s="2"/>
      <c r="E1506" s="11"/>
      <c r="G1506" s="2"/>
      <c r="H1506" s="2"/>
      <c r="I1506" s="111"/>
      <c r="J1506" s="111"/>
      <c r="K1506" s="111"/>
      <c r="L1506" s="111"/>
      <c r="M1506" s="110"/>
      <c r="N1506" s="111"/>
      <c r="O1506" s="111"/>
      <c r="P1506" s="111"/>
      <c r="Q1506" s="111"/>
      <c r="R1506" s="110" t="s">
        <v>4742</v>
      </c>
      <c r="S1506" s="110">
        <v>328</v>
      </c>
      <c r="T1506" s="110" t="s">
        <v>35</v>
      </c>
      <c r="U1506" s="110">
        <v>2689</v>
      </c>
      <c r="V1506" s="110">
        <v>97.256</v>
      </c>
      <c r="W1506" s="110">
        <v>2228</v>
      </c>
      <c r="X1506" s="110">
        <v>2555</v>
      </c>
      <c r="Y1506" s="110" t="str">
        <f t="shared" si="29"/>
        <v>Positive</v>
      </c>
      <c r="Z1506" s="165">
        <v>6.4800000000000005E-159</v>
      </c>
      <c r="AS1506" s="2"/>
      <c r="AT1506" s="2"/>
      <c r="AU1506" s="2"/>
      <c r="AV1506" s="2"/>
      <c r="AW1506" s="2"/>
      <c r="AX1506" s="2"/>
      <c r="AY1506" s="2"/>
      <c r="AZ1506" s="2"/>
      <c r="BA1506" s="2"/>
    </row>
    <row r="1507" spans="2:53" x14ac:dyDescent="0.15">
      <c r="B1507" s="2">
        <v>33</v>
      </c>
      <c r="D1507" s="2"/>
      <c r="E1507" s="11"/>
      <c r="G1507" s="2"/>
      <c r="H1507" s="2"/>
      <c r="I1507" s="111"/>
      <c r="J1507" s="111"/>
      <c r="K1507" s="111"/>
      <c r="L1507" s="111"/>
      <c r="M1507" s="110"/>
      <c r="N1507" s="111"/>
      <c r="O1507" s="111"/>
      <c r="P1507" s="111"/>
      <c r="Q1507" s="111"/>
      <c r="R1507" s="110" t="s">
        <v>4743</v>
      </c>
      <c r="S1507" s="110">
        <v>305</v>
      </c>
      <c r="T1507" s="110" t="s">
        <v>35</v>
      </c>
      <c r="U1507" s="110">
        <v>2689</v>
      </c>
      <c r="V1507" s="110">
        <v>98.683999999999997</v>
      </c>
      <c r="W1507" s="110">
        <v>2448</v>
      </c>
      <c r="X1507" s="110">
        <v>2523</v>
      </c>
      <c r="Y1507" s="110" t="str">
        <f t="shared" si="29"/>
        <v>Positive</v>
      </c>
      <c r="Z1507" s="165">
        <v>3.3299999999999998E-32</v>
      </c>
      <c r="AS1507" s="2"/>
      <c r="AT1507" s="2"/>
      <c r="AU1507" s="2"/>
      <c r="AV1507" s="2"/>
      <c r="AW1507" s="2"/>
      <c r="AX1507" s="2"/>
      <c r="AY1507" s="2"/>
      <c r="AZ1507" s="2"/>
      <c r="BA1507" s="2"/>
    </row>
    <row r="1508" spans="2:53" x14ac:dyDescent="0.15">
      <c r="B1508" s="2">
        <v>33</v>
      </c>
      <c r="D1508" s="2"/>
      <c r="E1508" s="11"/>
      <c r="G1508" s="2"/>
      <c r="H1508" s="2"/>
      <c r="I1508" s="111"/>
      <c r="J1508" s="111"/>
      <c r="K1508" s="111"/>
      <c r="L1508" s="111"/>
      <c r="M1508" s="110"/>
      <c r="N1508" s="111"/>
      <c r="O1508" s="111"/>
      <c r="P1508" s="111"/>
      <c r="Q1508" s="111"/>
      <c r="R1508" s="110" t="s">
        <v>4744</v>
      </c>
      <c r="S1508" s="110">
        <v>241</v>
      </c>
      <c r="T1508" s="110" t="s">
        <v>35</v>
      </c>
      <c r="U1508" s="110">
        <v>2689</v>
      </c>
      <c r="V1508" s="110">
        <v>97.674000000000007</v>
      </c>
      <c r="W1508" s="110">
        <v>2679</v>
      </c>
      <c r="X1508" s="110">
        <v>2638</v>
      </c>
      <c r="Y1508" s="110" t="str">
        <f t="shared" si="29"/>
        <v>Negative</v>
      </c>
      <c r="Z1508" s="165">
        <v>2.0500000000000001E-13</v>
      </c>
      <c r="AS1508" s="2"/>
      <c r="AT1508" s="2"/>
      <c r="AU1508" s="2"/>
      <c r="AV1508" s="2"/>
      <c r="AW1508" s="2"/>
      <c r="AX1508" s="2"/>
      <c r="AY1508" s="2"/>
      <c r="AZ1508" s="2"/>
      <c r="BA1508" s="2"/>
    </row>
    <row r="1509" spans="2:53" x14ac:dyDescent="0.15">
      <c r="B1509" s="2">
        <v>33</v>
      </c>
      <c r="D1509" s="2"/>
      <c r="E1509" s="11"/>
      <c r="G1509" s="2"/>
      <c r="H1509" s="2"/>
      <c r="I1509" s="111"/>
      <c r="J1509" s="111"/>
      <c r="K1509" s="111"/>
      <c r="L1509" s="111"/>
      <c r="M1509" s="110"/>
      <c r="N1509" s="111"/>
      <c r="O1509" s="111"/>
      <c r="P1509" s="111"/>
      <c r="Q1509" s="111"/>
      <c r="R1509" s="110" t="s">
        <v>4745</v>
      </c>
      <c r="S1509" s="110">
        <v>394</v>
      </c>
      <c r="T1509" s="110" t="s">
        <v>35</v>
      </c>
      <c r="U1509" s="110">
        <v>2689</v>
      </c>
      <c r="V1509" s="110">
        <v>97.462000000000003</v>
      </c>
      <c r="W1509" s="110">
        <v>2228</v>
      </c>
      <c r="X1509" s="110">
        <v>2621</v>
      </c>
      <c r="Y1509" s="110" t="str">
        <f t="shared" si="29"/>
        <v>Positive</v>
      </c>
      <c r="Z1509" s="110">
        <v>0</v>
      </c>
      <c r="AS1509" s="2"/>
      <c r="AT1509" s="2"/>
      <c r="AU1509" s="2"/>
      <c r="AV1509" s="2"/>
      <c r="AW1509" s="2"/>
      <c r="AX1509" s="2"/>
      <c r="AY1509" s="2"/>
      <c r="AZ1509" s="2"/>
      <c r="BA1509" s="2"/>
    </row>
    <row r="1510" spans="2:53" x14ac:dyDescent="0.15">
      <c r="B1510" s="2">
        <v>33</v>
      </c>
      <c r="D1510" s="2"/>
      <c r="E1510" s="11"/>
      <c r="G1510" s="2"/>
      <c r="H1510" s="2"/>
      <c r="I1510" s="111"/>
      <c r="J1510" s="111"/>
      <c r="K1510" s="111"/>
      <c r="L1510" s="111"/>
      <c r="M1510" s="110"/>
      <c r="N1510" s="111"/>
      <c r="O1510" s="111"/>
      <c r="P1510" s="111"/>
      <c r="Q1510" s="111"/>
      <c r="R1510" s="110" t="s">
        <v>4746</v>
      </c>
      <c r="S1510" s="110">
        <v>249</v>
      </c>
      <c r="T1510" s="110" t="s">
        <v>35</v>
      </c>
      <c r="U1510" s="110">
        <v>2689</v>
      </c>
      <c r="V1510" s="110">
        <v>92.453000000000003</v>
      </c>
      <c r="W1510" s="110">
        <v>2689</v>
      </c>
      <c r="X1510" s="110">
        <v>2531</v>
      </c>
      <c r="Y1510" s="110" t="str">
        <f t="shared" si="29"/>
        <v>Negative</v>
      </c>
      <c r="Z1510" s="165">
        <v>1.5399999999999999E-59</v>
      </c>
      <c r="AS1510" s="2"/>
      <c r="AT1510" s="2"/>
      <c r="AU1510" s="2"/>
      <c r="AV1510" s="2"/>
      <c r="AW1510" s="2"/>
      <c r="AX1510" s="2"/>
      <c r="AY1510" s="2"/>
      <c r="AZ1510" s="2"/>
      <c r="BA1510" s="2"/>
    </row>
    <row r="1511" spans="2:53" x14ac:dyDescent="0.15">
      <c r="B1511" s="2">
        <v>33</v>
      </c>
      <c r="D1511" s="2"/>
      <c r="E1511" s="11"/>
      <c r="G1511" s="2"/>
      <c r="H1511" s="2"/>
      <c r="I1511" s="111"/>
      <c r="J1511" s="111"/>
      <c r="K1511" s="111"/>
      <c r="L1511" s="111"/>
      <c r="M1511" s="110"/>
      <c r="N1511" s="111"/>
      <c r="O1511" s="111"/>
      <c r="P1511" s="111"/>
      <c r="Q1511" s="111"/>
      <c r="R1511" s="110" t="s">
        <v>4747</v>
      </c>
      <c r="S1511" s="110">
        <v>408</v>
      </c>
      <c r="T1511" s="110" t="s">
        <v>35</v>
      </c>
      <c r="U1511" s="110">
        <v>2689</v>
      </c>
      <c r="V1511" s="110">
        <v>97.332999999999998</v>
      </c>
      <c r="W1511" s="110">
        <v>2228</v>
      </c>
      <c r="X1511" s="110">
        <v>2602</v>
      </c>
      <c r="Y1511" s="110" t="str">
        <f t="shared" si="29"/>
        <v>Positive</v>
      </c>
      <c r="Z1511" s="110">
        <v>0</v>
      </c>
      <c r="AS1511" s="2"/>
      <c r="AT1511" s="2"/>
      <c r="AU1511" s="2"/>
      <c r="AV1511" s="2"/>
      <c r="AW1511" s="2"/>
      <c r="AX1511" s="2"/>
      <c r="AY1511" s="2"/>
      <c r="AZ1511" s="2"/>
      <c r="BA1511" s="2"/>
    </row>
    <row r="1512" spans="2:53" x14ac:dyDescent="0.15">
      <c r="B1512" s="2">
        <v>33</v>
      </c>
      <c r="D1512" s="2"/>
      <c r="E1512" s="11"/>
      <c r="G1512" s="2"/>
      <c r="H1512" s="2"/>
      <c r="I1512" s="111"/>
      <c r="J1512" s="111"/>
      <c r="K1512" s="111"/>
      <c r="L1512" s="111"/>
      <c r="M1512" s="110"/>
      <c r="N1512" s="111"/>
      <c r="O1512" s="111"/>
      <c r="P1512" s="111"/>
      <c r="Q1512" s="111"/>
      <c r="R1512" s="110" t="s">
        <v>4748</v>
      </c>
      <c r="S1512" s="110">
        <v>224</v>
      </c>
      <c r="T1512" s="110" t="s">
        <v>35</v>
      </c>
      <c r="U1512" s="110">
        <v>2689</v>
      </c>
      <c r="V1512" s="110">
        <v>100</v>
      </c>
      <c r="W1512" s="110">
        <v>1331</v>
      </c>
      <c r="X1512" s="110">
        <v>1261</v>
      </c>
      <c r="Y1512" s="110" t="str">
        <f t="shared" si="29"/>
        <v>Negative</v>
      </c>
      <c r="Z1512" s="165">
        <v>3.07E-31</v>
      </c>
      <c r="AS1512" s="2"/>
      <c r="AT1512" s="2"/>
      <c r="AU1512" s="2"/>
      <c r="AV1512" s="2"/>
      <c r="AW1512" s="2"/>
      <c r="AX1512" s="2"/>
      <c r="AY1512" s="2"/>
      <c r="AZ1512" s="2"/>
      <c r="BA1512" s="2"/>
    </row>
    <row r="1513" spans="2:53" x14ac:dyDescent="0.15">
      <c r="B1513" s="2">
        <v>33</v>
      </c>
      <c r="D1513" s="2"/>
      <c r="E1513" s="11"/>
      <c r="G1513" s="2"/>
      <c r="H1513" s="2"/>
      <c r="I1513" s="111"/>
      <c r="J1513" s="111"/>
      <c r="K1513" s="111"/>
      <c r="L1513" s="111"/>
      <c r="M1513" s="110"/>
      <c r="N1513" s="111"/>
      <c r="O1513" s="111"/>
      <c r="P1513" s="111"/>
      <c r="Q1513" s="111"/>
      <c r="R1513" s="110" t="s">
        <v>4749</v>
      </c>
      <c r="S1513" s="110">
        <v>211</v>
      </c>
      <c r="T1513" s="110" t="s">
        <v>35</v>
      </c>
      <c r="U1513" s="110">
        <v>2689</v>
      </c>
      <c r="V1513" s="110">
        <v>97.727000000000004</v>
      </c>
      <c r="W1513" s="110">
        <v>1541</v>
      </c>
      <c r="X1513" s="110">
        <v>1498</v>
      </c>
      <c r="Y1513" s="110" t="str">
        <f t="shared" si="29"/>
        <v>Negative</v>
      </c>
      <c r="Z1513" s="165">
        <v>1.3699999999999999E-14</v>
      </c>
      <c r="AS1513" s="2"/>
      <c r="AT1513" s="2"/>
      <c r="AU1513" s="2"/>
      <c r="AV1513" s="2"/>
      <c r="AW1513" s="2"/>
      <c r="AX1513" s="2"/>
      <c r="AY1513" s="2"/>
      <c r="AZ1513" s="2"/>
      <c r="BA1513" s="2"/>
    </row>
    <row r="1514" spans="2:53" x14ac:dyDescent="0.15">
      <c r="B1514" s="2">
        <v>33</v>
      </c>
      <c r="D1514" s="2"/>
      <c r="E1514" s="11"/>
      <c r="G1514" s="2"/>
      <c r="H1514" s="2"/>
      <c r="I1514" s="111"/>
      <c r="J1514" s="111"/>
      <c r="K1514" s="111"/>
      <c r="L1514" s="111"/>
      <c r="M1514" s="110"/>
      <c r="N1514" s="111"/>
      <c r="O1514" s="111"/>
      <c r="P1514" s="111"/>
      <c r="Q1514" s="111"/>
      <c r="R1514" s="110" t="s">
        <v>4750</v>
      </c>
      <c r="S1514" s="110">
        <v>356</v>
      </c>
      <c r="T1514" s="110" t="s">
        <v>35</v>
      </c>
      <c r="U1514" s="110">
        <v>2689</v>
      </c>
      <c r="V1514" s="110">
        <v>100</v>
      </c>
      <c r="W1514" s="110">
        <v>1326</v>
      </c>
      <c r="X1514" s="110">
        <v>1295</v>
      </c>
      <c r="Y1514" s="110" t="str">
        <f t="shared" si="29"/>
        <v>Negative</v>
      </c>
      <c r="Z1514" s="165">
        <v>2.4300000000000001E-9</v>
      </c>
      <c r="AS1514" s="2"/>
      <c r="AT1514" s="2"/>
      <c r="AU1514" s="2"/>
      <c r="AV1514" s="2"/>
      <c r="AW1514" s="2"/>
      <c r="AX1514" s="2"/>
      <c r="AY1514" s="2"/>
      <c r="AZ1514" s="2"/>
      <c r="BA1514" s="2"/>
    </row>
    <row r="1515" spans="2:53" x14ac:dyDescent="0.15">
      <c r="B1515" s="2">
        <v>33</v>
      </c>
      <c r="D1515" s="2"/>
      <c r="E1515" s="11"/>
      <c r="G1515" s="2"/>
      <c r="H1515" s="2"/>
      <c r="I1515" s="111"/>
      <c r="J1515" s="111"/>
      <c r="K1515" s="111"/>
      <c r="L1515" s="111"/>
      <c r="M1515" s="110"/>
      <c r="N1515" s="111"/>
      <c r="O1515" s="111"/>
      <c r="P1515" s="111"/>
      <c r="Q1515" s="111"/>
      <c r="R1515" s="110" t="s">
        <v>4751</v>
      </c>
      <c r="S1515" s="110">
        <v>614</v>
      </c>
      <c r="T1515" s="110" t="s">
        <v>35</v>
      </c>
      <c r="U1515" s="110">
        <v>2689</v>
      </c>
      <c r="V1515" s="110">
        <v>94.174999999999997</v>
      </c>
      <c r="W1515" s="110">
        <v>2273</v>
      </c>
      <c r="X1515" s="110">
        <v>2375</v>
      </c>
      <c r="Y1515" s="110" t="str">
        <f t="shared" si="29"/>
        <v>Positive</v>
      </c>
      <c r="Z1515" s="165">
        <v>1.4800000000000001E-38</v>
      </c>
      <c r="AS1515" s="2"/>
      <c r="AT1515" s="2"/>
      <c r="AU1515" s="2"/>
      <c r="AV1515" s="2"/>
      <c r="AW1515" s="2"/>
      <c r="AX1515" s="2"/>
      <c r="AY1515" s="2"/>
      <c r="AZ1515" s="2"/>
      <c r="BA1515" s="2"/>
    </row>
    <row r="1516" spans="2:53" x14ac:dyDescent="0.15">
      <c r="B1516" s="2">
        <v>33</v>
      </c>
      <c r="D1516" s="2"/>
      <c r="E1516" s="11"/>
      <c r="G1516" s="2"/>
      <c r="H1516" s="2"/>
      <c r="I1516" s="111"/>
      <c r="J1516" s="111"/>
      <c r="K1516" s="111"/>
      <c r="L1516" s="111"/>
      <c r="M1516" s="110"/>
      <c r="N1516" s="111"/>
      <c r="O1516" s="111"/>
      <c r="P1516" s="111"/>
      <c r="Q1516" s="111"/>
      <c r="R1516" s="110" t="s">
        <v>4752</v>
      </c>
      <c r="S1516" s="110">
        <v>1024</v>
      </c>
      <c r="T1516" s="110" t="s">
        <v>35</v>
      </c>
      <c r="U1516" s="110">
        <v>2689</v>
      </c>
      <c r="V1516" s="110">
        <v>98.850999999999999</v>
      </c>
      <c r="W1516" s="110">
        <v>183</v>
      </c>
      <c r="X1516" s="110">
        <v>269</v>
      </c>
      <c r="Y1516" s="110" t="str">
        <f t="shared" si="29"/>
        <v>Positive</v>
      </c>
      <c r="Z1516" s="165">
        <v>9.0199999999999995E-38</v>
      </c>
      <c r="AS1516" s="2"/>
      <c r="AT1516" s="2"/>
      <c r="AU1516" s="2"/>
      <c r="AV1516" s="2"/>
      <c r="AW1516" s="2"/>
      <c r="AX1516" s="2"/>
      <c r="AY1516" s="2"/>
      <c r="AZ1516" s="2"/>
      <c r="BA1516" s="2"/>
    </row>
    <row r="1517" spans="2:53" x14ac:dyDescent="0.15">
      <c r="B1517" s="2">
        <v>33</v>
      </c>
      <c r="D1517" s="2"/>
      <c r="E1517" s="11"/>
      <c r="G1517" s="2"/>
      <c r="H1517" s="2"/>
      <c r="I1517" s="111"/>
      <c r="J1517" s="111"/>
      <c r="K1517" s="111"/>
      <c r="L1517" s="111"/>
      <c r="M1517" s="110"/>
      <c r="N1517" s="111"/>
      <c r="O1517" s="111"/>
      <c r="P1517" s="111"/>
      <c r="Q1517" s="111"/>
      <c r="R1517" s="110" t="s">
        <v>4753</v>
      </c>
      <c r="S1517" s="110">
        <v>519</v>
      </c>
      <c r="T1517" s="110" t="s">
        <v>35</v>
      </c>
      <c r="U1517" s="110">
        <v>2689</v>
      </c>
      <c r="V1517" s="110">
        <v>100</v>
      </c>
      <c r="W1517" s="110">
        <v>2554</v>
      </c>
      <c r="X1517" s="110">
        <v>2525</v>
      </c>
      <c r="Y1517" s="110" t="str">
        <f t="shared" si="29"/>
        <v>Negative</v>
      </c>
      <c r="Z1517" s="165">
        <v>4.6700000000000001E-8</v>
      </c>
      <c r="AS1517" s="2"/>
      <c r="AT1517" s="2"/>
      <c r="AU1517" s="2"/>
      <c r="AV1517" s="2"/>
      <c r="AW1517" s="2"/>
      <c r="AX1517" s="2"/>
      <c r="AY1517" s="2"/>
      <c r="AZ1517" s="2"/>
      <c r="BA1517" s="2"/>
    </row>
    <row r="1518" spans="2:53" x14ac:dyDescent="0.15">
      <c r="B1518" s="2">
        <v>33</v>
      </c>
      <c r="D1518" s="2"/>
      <c r="E1518" s="11"/>
      <c r="G1518" s="2"/>
      <c r="H1518" s="2"/>
      <c r="I1518" s="111"/>
      <c r="J1518" s="111"/>
      <c r="K1518" s="111"/>
      <c r="L1518" s="111"/>
      <c r="M1518" s="110"/>
      <c r="N1518" s="111"/>
      <c r="O1518" s="111"/>
      <c r="P1518" s="111"/>
      <c r="Q1518" s="111"/>
      <c r="R1518" s="110" t="s">
        <v>4754</v>
      </c>
      <c r="S1518" s="110">
        <v>370</v>
      </c>
      <c r="T1518" s="110" t="s">
        <v>35</v>
      </c>
      <c r="U1518" s="110">
        <v>2689</v>
      </c>
      <c r="V1518" s="110">
        <v>97.296999999999997</v>
      </c>
      <c r="W1518" s="110">
        <v>2643</v>
      </c>
      <c r="X1518" s="110">
        <v>2679</v>
      </c>
      <c r="Y1518" s="110" t="str">
        <f t="shared" si="29"/>
        <v>Positive</v>
      </c>
      <c r="Z1518" s="165">
        <v>1.96E-10</v>
      </c>
      <c r="AS1518" s="2"/>
      <c r="AT1518" s="2"/>
      <c r="AU1518" s="2"/>
      <c r="AV1518" s="2"/>
      <c r="AW1518" s="2"/>
      <c r="AX1518" s="2"/>
      <c r="AY1518" s="2"/>
      <c r="AZ1518" s="2"/>
      <c r="BA1518" s="2"/>
    </row>
    <row r="1519" spans="2:53" x14ac:dyDescent="0.15">
      <c r="B1519" s="2">
        <v>33</v>
      </c>
      <c r="D1519" s="2"/>
      <c r="E1519" s="11"/>
      <c r="G1519" s="2"/>
      <c r="H1519" s="2"/>
      <c r="I1519" s="111"/>
      <c r="J1519" s="111"/>
      <c r="K1519" s="111"/>
      <c r="L1519" s="111"/>
      <c r="M1519" s="110"/>
      <c r="N1519" s="111"/>
      <c r="O1519" s="111"/>
      <c r="P1519" s="111"/>
      <c r="Q1519" s="111"/>
      <c r="R1519" s="110" t="s">
        <v>4755</v>
      </c>
      <c r="S1519" s="110">
        <v>310</v>
      </c>
      <c r="T1519" s="110" t="s">
        <v>35</v>
      </c>
      <c r="U1519" s="110">
        <v>2689</v>
      </c>
      <c r="V1519" s="110">
        <v>100</v>
      </c>
      <c r="W1519" s="110">
        <v>2516</v>
      </c>
      <c r="X1519" s="110">
        <v>2556</v>
      </c>
      <c r="Y1519" s="110" t="str">
        <f t="shared" si="29"/>
        <v>Positive</v>
      </c>
      <c r="Z1519" s="165">
        <v>2.08E-14</v>
      </c>
      <c r="AS1519" s="2"/>
      <c r="AT1519" s="2"/>
      <c r="AU1519" s="2"/>
      <c r="AV1519" s="2"/>
      <c r="AW1519" s="2"/>
      <c r="AX1519" s="2"/>
      <c r="AY1519" s="2"/>
      <c r="AZ1519" s="2"/>
      <c r="BA1519" s="2"/>
    </row>
    <row r="1520" spans="2:53" x14ac:dyDescent="0.15">
      <c r="B1520" s="2">
        <v>33</v>
      </c>
      <c r="D1520" s="2"/>
      <c r="E1520" s="11"/>
      <c r="G1520" s="2"/>
      <c r="H1520" s="2"/>
      <c r="I1520" s="111"/>
      <c r="J1520" s="111"/>
      <c r="K1520" s="111"/>
      <c r="L1520" s="111"/>
      <c r="M1520" s="110"/>
      <c r="N1520" s="111"/>
      <c r="O1520" s="111"/>
      <c r="P1520" s="111"/>
      <c r="Q1520" s="111"/>
      <c r="R1520" s="110" t="s">
        <v>4756</v>
      </c>
      <c r="S1520" s="110">
        <v>239</v>
      </c>
      <c r="T1520" s="110" t="s">
        <v>35</v>
      </c>
      <c r="U1520" s="110">
        <v>2689</v>
      </c>
      <c r="V1520" s="110">
        <v>97.332999999999998</v>
      </c>
      <c r="W1520" s="110">
        <v>1353</v>
      </c>
      <c r="X1520" s="110">
        <v>1279</v>
      </c>
      <c r="Y1520" s="110" t="str">
        <f t="shared" si="29"/>
        <v>Negative</v>
      </c>
      <c r="Z1520" s="165">
        <v>4.2700000000000002E-30</v>
      </c>
      <c r="AS1520" s="2"/>
      <c r="AT1520" s="2"/>
      <c r="AU1520" s="2"/>
      <c r="AV1520" s="2"/>
      <c r="AW1520" s="2"/>
      <c r="AX1520" s="2"/>
      <c r="AY1520" s="2"/>
      <c r="AZ1520" s="2"/>
      <c r="BA1520" s="2"/>
    </row>
    <row r="1521" spans="2:53" x14ac:dyDescent="0.15">
      <c r="B1521" s="2">
        <v>33</v>
      </c>
      <c r="D1521" s="2"/>
      <c r="E1521" s="11"/>
      <c r="G1521" s="2"/>
      <c r="H1521" s="2"/>
      <c r="I1521" s="111"/>
      <c r="J1521" s="111"/>
      <c r="K1521" s="111"/>
      <c r="L1521" s="111"/>
      <c r="M1521" s="110"/>
      <c r="N1521" s="111"/>
      <c r="O1521" s="111"/>
      <c r="P1521" s="111"/>
      <c r="Q1521" s="111"/>
      <c r="R1521" s="110" t="s">
        <v>4757</v>
      </c>
      <c r="S1521" s="110">
        <v>306</v>
      </c>
      <c r="T1521" s="110" t="s">
        <v>35</v>
      </c>
      <c r="U1521" s="110">
        <v>2689</v>
      </c>
      <c r="V1521" s="110">
        <v>92.308000000000007</v>
      </c>
      <c r="W1521" s="110">
        <v>6</v>
      </c>
      <c r="X1521" s="110">
        <v>70</v>
      </c>
      <c r="Y1521" s="110" t="str">
        <f t="shared" si="29"/>
        <v>Positive</v>
      </c>
      <c r="Z1521" s="165">
        <v>7.3299999999999997E-19</v>
      </c>
      <c r="AS1521" s="2"/>
      <c r="AT1521" s="2"/>
      <c r="AU1521" s="2"/>
      <c r="AV1521" s="2"/>
      <c r="AW1521" s="2"/>
      <c r="AX1521" s="2"/>
      <c r="AY1521" s="2"/>
      <c r="AZ1521" s="2"/>
      <c r="BA1521" s="2"/>
    </row>
    <row r="1522" spans="2:53" x14ac:dyDescent="0.15">
      <c r="B1522" s="2">
        <v>33</v>
      </c>
      <c r="D1522" s="2"/>
      <c r="E1522" s="11"/>
      <c r="G1522" s="2"/>
      <c r="H1522" s="2"/>
      <c r="I1522" s="111"/>
      <c r="J1522" s="111"/>
      <c r="K1522" s="111"/>
      <c r="L1522" s="111"/>
      <c r="M1522" s="110"/>
      <c r="N1522" s="111"/>
      <c r="O1522" s="111"/>
      <c r="P1522" s="111"/>
      <c r="Q1522" s="111"/>
      <c r="R1522" s="110" t="s">
        <v>4758</v>
      </c>
      <c r="S1522" s="110">
        <v>306</v>
      </c>
      <c r="T1522" s="110" t="s">
        <v>35</v>
      </c>
      <c r="U1522" s="110">
        <v>2689</v>
      </c>
      <c r="V1522" s="110">
        <v>100</v>
      </c>
      <c r="W1522" s="110">
        <v>1299</v>
      </c>
      <c r="X1522" s="110">
        <v>1329</v>
      </c>
      <c r="Y1522" s="110" t="str">
        <f t="shared" si="29"/>
        <v>Positive</v>
      </c>
      <c r="Z1522" s="165">
        <v>7.44E-9</v>
      </c>
      <c r="AS1522" s="2"/>
      <c r="AT1522" s="2"/>
      <c r="AU1522" s="2"/>
      <c r="AV1522" s="2"/>
      <c r="AW1522" s="2"/>
      <c r="AX1522" s="2"/>
      <c r="AY1522" s="2"/>
      <c r="AZ1522" s="2"/>
      <c r="BA1522" s="2"/>
    </row>
    <row r="1523" spans="2:53" x14ac:dyDescent="0.15">
      <c r="B1523" s="2">
        <v>33</v>
      </c>
      <c r="D1523" s="2"/>
      <c r="E1523" s="11"/>
      <c r="G1523" s="2"/>
      <c r="H1523" s="2"/>
      <c r="I1523" s="111"/>
      <c r="J1523" s="111"/>
      <c r="K1523" s="111"/>
      <c r="L1523" s="111"/>
      <c r="M1523" s="110"/>
      <c r="N1523" s="111"/>
      <c r="O1523" s="111"/>
      <c r="P1523" s="111"/>
      <c r="Q1523" s="111"/>
      <c r="R1523" s="110" t="s">
        <v>4759</v>
      </c>
      <c r="S1523" s="110">
        <v>301</v>
      </c>
      <c r="T1523" s="110" t="s">
        <v>35</v>
      </c>
      <c r="U1523" s="110">
        <v>2689</v>
      </c>
      <c r="V1523" s="110">
        <v>97.221999999999994</v>
      </c>
      <c r="W1523" s="110">
        <v>2486</v>
      </c>
      <c r="X1523" s="110">
        <v>2557</v>
      </c>
      <c r="Y1523" s="110" t="str">
        <f t="shared" si="29"/>
        <v>Positive</v>
      </c>
      <c r="Z1523" s="165">
        <v>9.1900000000000006E-28</v>
      </c>
      <c r="AS1523" s="2"/>
      <c r="AT1523" s="2"/>
      <c r="AU1523" s="2"/>
      <c r="AV1523" s="2"/>
      <c r="AW1523" s="2"/>
      <c r="AX1523" s="2"/>
      <c r="AY1523" s="2"/>
      <c r="AZ1523" s="2"/>
      <c r="BA1523" s="2"/>
    </row>
    <row r="1524" spans="2:53" x14ac:dyDescent="0.15">
      <c r="B1524" s="2">
        <v>33</v>
      </c>
      <c r="D1524" s="2"/>
      <c r="E1524" s="11"/>
      <c r="G1524" s="2"/>
      <c r="H1524" s="2"/>
      <c r="I1524" s="111"/>
      <c r="J1524" s="111"/>
      <c r="K1524" s="111"/>
      <c r="L1524" s="111"/>
      <c r="M1524" s="110"/>
      <c r="N1524" s="111"/>
      <c r="O1524" s="111"/>
      <c r="P1524" s="111"/>
      <c r="Q1524" s="111"/>
      <c r="R1524" s="110" t="s">
        <v>4760</v>
      </c>
      <c r="S1524" s="110">
        <v>275</v>
      </c>
      <c r="T1524" s="110" t="s">
        <v>35</v>
      </c>
      <c r="U1524" s="110">
        <v>2689</v>
      </c>
      <c r="V1524" s="110">
        <v>92.856999999999999</v>
      </c>
      <c r="W1524" s="110">
        <v>1350</v>
      </c>
      <c r="X1524" s="110">
        <v>1282</v>
      </c>
      <c r="Y1524" s="110" t="str">
        <f t="shared" si="29"/>
        <v>Negative</v>
      </c>
      <c r="Z1524" s="165">
        <v>1.09E-21</v>
      </c>
      <c r="AS1524" s="2"/>
      <c r="AT1524" s="2"/>
      <c r="AU1524" s="2"/>
      <c r="AV1524" s="2"/>
      <c r="AW1524" s="2"/>
      <c r="AX1524" s="2"/>
      <c r="AY1524" s="2"/>
      <c r="AZ1524" s="2"/>
      <c r="BA1524" s="2"/>
    </row>
    <row r="1525" spans="2:53" x14ac:dyDescent="0.15">
      <c r="B1525" s="2">
        <v>33</v>
      </c>
      <c r="D1525" s="2"/>
      <c r="E1525" s="11"/>
      <c r="G1525" s="2"/>
      <c r="H1525" s="2"/>
      <c r="I1525" s="111"/>
      <c r="J1525" s="111"/>
      <c r="K1525" s="111"/>
      <c r="L1525" s="111"/>
      <c r="M1525" s="110"/>
      <c r="N1525" s="111"/>
      <c r="O1525" s="111"/>
      <c r="P1525" s="111"/>
      <c r="Q1525" s="111"/>
      <c r="R1525" s="110" t="s">
        <v>4761</v>
      </c>
      <c r="S1525" s="110">
        <v>493</v>
      </c>
      <c r="T1525" s="110" t="s">
        <v>35</v>
      </c>
      <c r="U1525" s="110">
        <v>2689</v>
      </c>
      <c r="V1525" s="110">
        <v>94.936999999999998</v>
      </c>
      <c r="W1525" s="110">
        <v>2445</v>
      </c>
      <c r="X1525" s="110">
        <v>2523</v>
      </c>
      <c r="Y1525" s="110" t="str">
        <f t="shared" si="29"/>
        <v>Positive</v>
      </c>
      <c r="Z1525" s="165">
        <v>1.2000000000000001E-28</v>
      </c>
      <c r="AS1525" s="2"/>
      <c r="AT1525" s="2"/>
      <c r="AU1525" s="2"/>
      <c r="AV1525" s="2"/>
      <c r="AW1525" s="2"/>
      <c r="AX1525" s="2"/>
      <c r="AY1525" s="2"/>
      <c r="AZ1525" s="2"/>
      <c r="BA1525" s="2"/>
    </row>
    <row r="1526" spans="2:53" x14ac:dyDescent="0.15">
      <c r="B1526" s="2">
        <v>33</v>
      </c>
      <c r="D1526" s="2"/>
      <c r="E1526" s="11"/>
      <c r="G1526" s="2"/>
      <c r="H1526" s="2"/>
      <c r="I1526" s="111"/>
      <c r="J1526" s="111"/>
      <c r="K1526" s="111"/>
      <c r="L1526" s="111"/>
      <c r="M1526" s="110"/>
      <c r="N1526" s="111"/>
      <c r="O1526" s="111"/>
      <c r="P1526" s="111"/>
      <c r="Q1526" s="111"/>
      <c r="R1526" s="110" t="s">
        <v>4762</v>
      </c>
      <c r="S1526" s="110">
        <v>244</v>
      </c>
      <c r="T1526" s="110" t="s">
        <v>35</v>
      </c>
      <c r="U1526" s="110">
        <v>2689</v>
      </c>
      <c r="V1526" s="110">
        <v>100</v>
      </c>
      <c r="W1526" s="110">
        <v>1287</v>
      </c>
      <c r="X1526" s="110">
        <v>1337</v>
      </c>
      <c r="Y1526" s="110" t="str">
        <f t="shared" si="29"/>
        <v>Positive</v>
      </c>
      <c r="Z1526" s="165">
        <v>4.4300000000000002E-20</v>
      </c>
      <c r="AS1526" s="2"/>
      <c r="AT1526" s="2"/>
      <c r="AU1526" s="2"/>
      <c r="AV1526" s="2"/>
      <c r="AW1526" s="2"/>
      <c r="AX1526" s="2"/>
      <c r="AY1526" s="2"/>
      <c r="AZ1526" s="2"/>
      <c r="BA1526" s="2"/>
    </row>
    <row r="1527" spans="2:53" x14ac:dyDescent="0.15">
      <c r="B1527" s="2">
        <v>33</v>
      </c>
      <c r="D1527" s="2"/>
      <c r="E1527" s="11"/>
      <c r="G1527" s="2"/>
      <c r="H1527" s="2"/>
      <c r="I1527" s="111"/>
      <c r="J1527" s="111"/>
      <c r="K1527" s="111"/>
      <c r="L1527" s="111"/>
      <c r="M1527" s="110"/>
      <c r="N1527" s="111"/>
      <c r="O1527" s="111"/>
      <c r="P1527" s="111"/>
      <c r="Q1527" s="111"/>
      <c r="R1527" s="110" t="s">
        <v>4763</v>
      </c>
      <c r="S1527" s="110">
        <v>459</v>
      </c>
      <c r="T1527" s="110" t="s">
        <v>35</v>
      </c>
      <c r="U1527" s="110">
        <v>2689</v>
      </c>
      <c r="V1527" s="110">
        <v>100</v>
      </c>
      <c r="W1527" s="110">
        <v>302</v>
      </c>
      <c r="X1527" s="110">
        <v>213</v>
      </c>
      <c r="Y1527" s="110" t="str">
        <f t="shared" si="29"/>
        <v>Negative</v>
      </c>
      <c r="Z1527" s="165">
        <v>1.8199999999999999E-41</v>
      </c>
      <c r="AS1527" s="2"/>
      <c r="AT1527" s="2"/>
      <c r="AU1527" s="2"/>
      <c r="AV1527" s="2"/>
      <c r="AW1527" s="2"/>
      <c r="AX1527" s="2"/>
      <c r="AY1527" s="2"/>
      <c r="AZ1527" s="2"/>
      <c r="BA1527" s="2"/>
    </row>
    <row r="1528" spans="2:53" x14ac:dyDescent="0.15">
      <c r="B1528" s="2">
        <v>33</v>
      </c>
      <c r="D1528" s="2"/>
      <c r="E1528" s="11"/>
      <c r="G1528" s="2"/>
      <c r="H1528" s="2"/>
      <c r="I1528" s="111"/>
      <c r="J1528" s="111"/>
      <c r="K1528" s="111"/>
      <c r="L1528" s="111"/>
      <c r="M1528" s="110"/>
      <c r="N1528" s="111"/>
      <c r="O1528" s="111"/>
      <c r="P1528" s="111"/>
      <c r="Q1528" s="111"/>
      <c r="R1528" s="110" t="s">
        <v>4764</v>
      </c>
      <c r="S1528" s="110">
        <v>212</v>
      </c>
      <c r="T1528" s="110" t="s">
        <v>35</v>
      </c>
      <c r="U1528" s="110">
        <v>2689</v>
      </c>
      <c r="V1528" s="110">
        <v>89.474000000000004</v>
      </c>
      <c r="W1528" s="110">
        <v>594</v>
      </c>
      <c r="X1528" s="110">
        <v>500</v>
      </c>
      <c r="Y1528" s="110" t="str">
        <f t="shared" si="29"/>
        <v>Negative</v>
      </c>
      <c r="Z1528" s="165">
        <v>6.26E-28</v>
      </c>
      <c r="AS1528" s="2"/>
      <c r="AT1528" s="2"/>
      <c r="AU1528" s="2"/>
      <c r="AV1528" s="2"/>
      <c r="AW1528" s="2"/>
      <c r="AX1528" s="2"/>
      <c r="AY1528" s="2"/>
      <c r="AZ1528" s="2"/>
      <c r="BA1528" s="2"/>
    </row>
    <row r="1529" spans="2:53" x14ac:dyDescent="0.15">
      <c r="B1529" s="2">
        <v>33</v>
      </c>
      <c r="D1529" s="2"/>
      <c r="E1529" s="11"/>
      <c r="G1529" s="2"/>
      <c r="H1529" s="2"/>
      <c r="I1529" s="111"/>
      <c r="J1529" s="111"/>
      <c r="K1529" s="111"/>
      <c r="L1529" s="111"/>
      <c r="M1529" s="110"/>
      <c r="N1529" s="111"/>
      <c r="O1529" s="111"/>
      <c r="P1529" s="111"/>
      <c r="Q1529" s="111"/>
      <c r="R1529" s="110" t="s">
        <v>4765</v>
      </c>
      <c r="S1529" s="110">
        <v>369</v>
      </c>
      <c r="T1529" s="110" t="s">
        <v>35</v>
      </c>
      <c r="U1529" s="110">
        <v>2689</v>
      </c>
      <c r="V1529" s="110">
        <v>97.058999999999997</v>
      </c>
      <c r="W1529" s="110">
        <v>1313</v>
      </c>
      <c r="X1529" s="110">
        <v>1246</v>
      </c>
      <c r="Y1529" s="110" t="str">
        <f t="shared" si="29"/>
        <v>Negative</v>
      </c>
      <c r="Z1529" s="165">
        <v>5.3199999999999999E-26</v>
      </c>
      <c r="AS1529" s="2"/>
      <c r="AT1529" s="2"/>
      <c r="AU1529" s="2"/>
      <c r="AV1529" s="2"/>
      <c r="AW1529" s="2"/>
      <c r="AX1529" s="2"/>
      <c r="AY1529" s="2"/>
      <c r="AZ1529" s="2"/>
      <c r="BA1529" s="2"/>
    </row>
    <row r="1530" spans="2:53" x14ac:dyDescent="0.15">
      <c r="B1530" s="2">
        <v>33</v>
      </c>
      <c r="D1530" s="2"/>
      <c r="E1530" s="11"/>
      <c r="G1530" s="2"/>
      <c r="H1530" s="2"/>
      <c r="I1530" s="111"/>
      <c r="J1530" s="111"/>
      <c r="K1530" s="111"/>
      <c r="L1530" s="111"/>
      <c r="M1530" s="110"/>
      <c r="N1530" s="111"/>
      <c r="O1530" s="111"/>
      <c r="P1530" s="111"/>
      <c r="Q1530" s="111"/>
      <c r="R1530" s="110" t="s">
        <v>4766</v>
      </c>
      <c r="S1530" s="110">
        <v>287</v>
      </c>
      <c r="T1530" s="110" t="s">
        <v>35</v>
      </c>
      <c r="U1530" s="110">
        <v>2689</v>
      </c>
      <c r="V1530" s="110">
        <v>100</v>
      </c>
      <c r="W1530" s="110">
        <v>924</v>
      </c>
      <c r="X1530" s="110">
        <v>896</v>
      </c>
      <c r="Y1530" s="110" t="str">
        <f t="shared" si="29"/>
        <v>Negative</v>
      </c>
      <c r="Z1530" s="165">
        <v>8.9799999999999997E-8</v>
      </c>
      <c r="AS1530" s="2"/>
      <c r="AT1530" s="2"/>
      <c r="AU1530" s="2"/>
      <c r="AV1530" s="2"/>
      <c r="AW1530" s="2"/>
      <c r="AX1530" s="2"/>
      <c r="AY1530" s="2"/>
      <c r="AZ1530" s="2"/>
      <c r="BA1530" s="2"/>
    </row>
    <row r="1531" spans="2:53" x14ac:dyDescent="0.15">
      <c r="B1531" s="2">
        <v>33</v>
      </c>
      <c r="D1531" s="2"/>
      <c r="E1531" s="11"/>
      <c r="G1531" s="2"/>
      <c r="H1531" s="2"/>
      <c r="I1531" s="111"/>
      <c r="J1531" s="111"/>
      <c r="K1531" s="111"/>
      <c r="L1531" s="111"/>
      <c r="M1531" s="110"/>
      <c r="N1531" s="111"/>
      <c r="O1531" s="111"/>
      <c r="P1531" s="111"/>
      <c r="Q1531" s="111"/>
      <c r="R1531" s="110" t="s">
        <v>4767</v>
      </c>
      <c r="S1531" s="110">
        <v>358</v>
      </c>
      <c r="T1531" s="110" t="s">
        <v>35</v>
      </c>
      <c r="U1531" s="110">
        <v>2689</v>
      </c>
      <c r="V1531" s="110">
        <v>97.674000000000007</v>
      </c>
      <c r="W1531" s="110">
        <v>1278</v>
      </c>
      <c r="X1531" s="110">
        <v>1320</v>
      </c>
      <c r="Y1531" s="110" t="str">
        <f t="shared" si="29"/>
        <v>Positive</v>
      </c>
      <c r="Z1531" s="165">
        <v>8.7399999999999999E-14</v>
      </c>
      <c r="AS1531" s="2"/>
      <c r="AT1531" s="2"/>
      <c r="AU1531" s="2"/>
      <c r="AV1531" s="2"/>
      <c r="AW1531" s="2"/>
      <c r="AX1531" s="2"/>
      <c r="AY1531" s="2"/>
      <c r="AZ1531" s="2"/>
      <c r="BA1531" s="2"/>
    </row>
    <row r="1532" spans="2:53" x14ac:dyDescent="0.15">
      <c r="B1532" s="2">
        <v>33</v>
      </c>
      <c r="D1532" s="2"/>
      <c r="E1532" s="11"/>
      <c r="G1532" s="2"/>
      <c r="H1532" s="2"/>
      <c r="I1532" s="111"/>
      <c r="J1532" s="111"/>
      <c r="K1532" s="111"/>
      <c r="L1532" s="111"/>
      <c r="M1532" s="110"/>
      <c r="N1532" s="111"/>
      <c r="O1532" s="111"/>
      <c r="P1532" s="111"/>
      <c r="Q1532" s="111"/>
      <c r="R1532" s="110" t="s">
        <v>4768</v>
      </c>
      <c r="S1532" s="110">
        <v>262</v>
      </c>
      <c r="T1532" s="110" t="s">
        <v>35</v>
      </c>
      <c r="U1532" s="110">
        <v>2689</v>
      </c>
      <c r="V1532" s="110">
        <v>100</v>
      </c>
      <c r="W1532" s="110">
        <v>1328</v>
      </c>
      <c r="X1532" s="110">
        <v>1286</v>
      </c>
      <c r="Y1532" s="110" t="str">
        <f t="shared" si="29"/>
        <v>Negative</v>
      </c>
      <c r="Z1532" s="165">
        <v>1.3400000000000001E-15</v>
      </c>
      <c r="AS1532" s="2"/>
      <c r="AT1532" s="2"/>
      <c r="AU1532" s="2"/>
      <c r="AV1532" s="2"/>
      <c r="AW1532" s="2"/>
      <c r="AX1532" s="2"/>
      <c r="AY1532" s="2"/>
      <c r="AZ1532" s="2"/>
      <c r="BA1532" s="2"/>
    </row>
    <row r="1533" spans="2:53" x14ac:dyDescent="0.15">
      <c r="B1533" s="2">
        <v>33</v>
      </c>
      <c r="D1533" s="2"/>
      <c r="E1533" s="11"/>
      <c r="G1533" s="2"/>
      <c r="H1533" s="2"/>
      <c r="I1533" s="111"/>
      <c r="J1533" s="111"/>
      <c r="K1533" s="111"/>
      <c r="L1533" s="111"/>
      <c r="M1533" s="110"/>
      <c r="N1533" s="111"/>
      <c r="O1533" s="111"/>
      <c r="P1533" s="111"/>
      <c r="Q1533" s="111"/>
      <c r="R1533" s="110" t="s">
        <v>4769</v>
      </c>
      <c r="S1533" s="110">
        <v>320</v>
      </c>
      <c r="T1533" s="110" t="s">
        <v>35</v>
      </c>
      <c r="U1533" s="110">
        <v>2689</v>
      </c>
      <c r="V1533" s="110">
        <v>96.629000000000005</v>
      </c>
      <c r="W1533" s="110">
        <v>488</v>
      </c>
      <c r="X1533" s="110">
        <v>401</v>
      </c>
      <c r="Y1533" s="110" t="str">
        <f t="shared" si="29"/>
        <v>Negative</v>
      </c>
      <c r="Z1533" s="165">
        <v>1.6200000000000001E-35</v>
      </c>
      <c r="AS1533" s="2"/>
      <c r="AT1533" s="2"/>
      <c r="AU1533" s="2"/>
      <c r="AV1533" s="2"/>
      <c r="AW1533" s="2"/>
      <c r="AX1533" s="2"/>
      <c r="AY1533" s="2"/>
      <c r="AZ1533" s="2"/>
      <c r="BA1533" s="2"/>
    </row>
    <row r="1534" spans="2:53" x14ac:dyDescent="0.15">
      <c r="B1534" s="2">
        <v>33</v>
      </c>
      <c r="D1534" s="2"/>
      <c r="E1534" s="11"/>
      <c r="G1534" s="2"/>
      <c r="H1534" s="2"/>
      <c r="I1534" s="111"/>
      <c r="J1534" s="111"/>
      <c r="K1534" s="111"/>
      <c r="L1534" s="111"/>
      <c r="M1534" s="110"/>
      <c r="N1534" s="111"/>
      <c r="O1534" s="111"/>
      <c r="P1534" s="111"/>
      <c r="Q1534" s="111"/>
      <c r="R1534" s="110" t="s">
        <v>4770</v>
      </c>
      <c r="S1534" s="110">
        <v>258</v>
      </c>
      <c r="T1534" s="110" t="s">
        <v>35</v>
      </c>
      <c r="U1534" s="110">
        <v>2689</v>
      </c>
      <c r="V1534" s="110">
        <v>94.286000000000001</v>
      </c>
      <c r="W1534" s="110">
        <v>2435</v>
      </c>
      <c r="X1534" s="110">
        <v>2504</v>
      </c>
      <c r="Y1534" s="110" t="str">
        <f t="shared" si="29"/>
        <v>Positive</v>
      </c>
      <c r="Z1534" s="165">
        <v>6.0500000000000001E-24</v>
      </c>
      <c r="AS1534" s="2"/>
      <c r="AT1534" s="2"/>
      <c r="AU1534" s="2"/>
      <c r="AV1534" s="2"/>
      <c r="AW1534" s="2"/>
      <c r="AX1534" s="2"/>
      <c r="AY1534" s="2"/>
      <c r="AZ1534" s="2"/>
      <c r="BA1534" s="2"/>
    </row>
    <row r="1535" spans="2:53" x14ac:dyDescent="0.15">
      <c r="B1535" s="2">
        <v>33</v>
      </c>
      <c r="D1535" s="2"/>
      <c r="E1535" s="11"/>
      <c r="G1535" s="2"/>
      <c r="H1535" s="2"/>
      <c r="I1535" s="111"/>
      <c r="J1535" s="111"/>
      <c r="K1535" s="111"/>
      <c r="L1535" s="111"/>
      <c r="M1535" s="110"/>
      <c r="N1535" s="111"/>
      <c r="O1535" s="111"/>
      <c r="P1535" s="111"/>
      <c r="Q1535" s="111"/>
      <c r="R1535" s="110" t="s">
        <v>4771</v>
      </c>
      <c r="S1535" s="110">
        <v>263</v>
      </c>
      <c r="T1535" s="110" t="s">
        <v>35</v>
      </c>
      <c r="U1535" s="110">
        <v>2689</v>
      </c>
      <c r="V1535" s="110">
        <v>98.924999999999997</v>
      </c>
      <c r="W1535" s="110">
        <v>1088</v>
      </c>
      <c r="X1535" s="110">
        <v>996</v>
      </c>
      <c r="Y1535" s="110" t="str">
        <f t="shared" si="29"/>
        <v>Negative</v>
      </c>
      <c r="Z1535" s="165">
        <v>1.0099999999999999E-41</v>
      </c>
      <c r="AS1535" s="2"/>
      <c r="AT1535" s="2"/>
      <c r="AU1535" s="2"/>
      <c r="AV1535" s="2"/>
      <c r="AW1535" s="2"/>
      <c r="AX1535" s="2"/>
      <c r="AY1535" s="2"/>
      <c r="AZ1535" s="2"/>
      <c r="BA1535" s="2"/>
    </row>
    <row r="1536" spans="2:53" x14ac:dyDescent="0.15">
      <c r="B1536" s="2">
        <v>33</v>
      </c>
      <c r="D1536" s="2"/>
      <c r="E1536" s="11"/>
      <c r="G1536" s="2"/>
      <c r="H1536" s="2"/>
      <c r="I1536" s="111"/>
      <c r="J1536" s="111"/>
      <c r="K1536" s="111"/>
      <c r="L1536" s="111"/>
      <c r="M1536" s="110"/>
      <c r="N1536" s="111"/>
      <c r="O1536" s="111"/>
      <c r="P1536" s="111"/>
      <c r="Q1536" s="111"/>
      <c r="R1536" s="110" t="s">
        <v>4772</v>
      </c>
      <c r="S1536" s="110">
        <v>273</v>
      </c>
      <c r="T1536" s="110" t="s">
        <v>35</v>
      </c>
      <c r="U1536" s="110">
        <v>2689</v>
      </c>
      <c r="V1536" s="110">
        <v>97.917000000000002</v>
      </c>
      <c r="W1536" s="110">
        <v>1310</v>
      </c>
      <c r="X1536" s="110">
        <v>1357</v>
      </c>
      <c r="Y1536" s="110" t="str">
        <f t="shared" si="29"/>
        <v>Positive</v>
      </c>
      <c r="Z1536" s="165">
        <v>1.08E-16</v>
      </c>
      <c r="AS1536" s="2"/>
      <c r="AT1536" s="2"/>
      <c r="AU1536" s="2"/>
      <c r="AV1536" s="2"/>
      <c r="AW1536" s="2"/>
      <c r="AX1536" s="2"/>
      <c r="AY1536" s="2"/>
      <c r="AZ1536" s="2"/>
      <c r="BA1536" s="2"/>
    </row>
    <row r="1537" spans="2:53" x14ac:dyDescent="0.15">
      <c r="B1537" s="2">
        <v>33</v>
      </c>
      <c r="D1537" s="2"/>
      <c r="E1537" s="11"/>
      <c r="G1537" s="2"/>
      <c r="H1537" s="2"/>
      <c r="I1537" s="111"/>
      <c r="J1537" s="111"/>
      <c r="K1537" s="111"/>
      <c r="L1537" s="111"/>
      <c r="M1537" s="110"/>
      <c r="N1537" s="111"/>
      <c r="O1537" s="111"/>
      <c r="P1537" s="111"/>
      <c r="Q1537" s="111"/>
      <c r="R1537" s="110" t="s">
        <v>4773</v>
      </c>
      <c r="S1537" s="110">
        <v>320</v>
      </c>
      <c r="T1537" s="110" t="s">
        <v>35</v>
      </c>
      <c r="U1537" s="110">
        <v>2689</v>
      </c>
      <c r="V1537" s="110">
        <v>100</v>
      </c>
      <c r="W1537" s="110">
        <v>2643</v>
      </c>
      <c r="X1537" s="110">
        <v>2675</v>
      </c>
      <c r="Y1537" s="110" t="str">
        <f t="shared" si="29"/>
        <v>Positive</v>
      </c>
      <c r="Z1537" s="165">
        <v>6.0299999999999999E-10</v>
      </c>
      <c r="AS1537" s="2"/>
      <c r="AT1537" s="2"/>
      <c r="AU1537" s="2"/>
      <c r="AV1537" s="2"/>
      <c r="AW1537" s="2"/>
      <c r="AX1537" s="2"/>
      <c r="AY1537" s="2"/>
      <c r="AZ1537" s="2"/>
      <c r="BA1537" s="2"/>
    </row>
    <row r="1538" spans="2:53" x14ac:dyDescent="0.15">
      <c r="B1538" s="2">
        <v>33</v>
      </c>
      <c r="D1538" s="2"/>
      <c r="E1538" s="11"/>
      <c r="G1538" s="2"/>
      <c r="H1538" s="2"/>
      <c r="I1538" s="111"/>
      <c r="J1538" s="111"/>
      <c r="K1538" s="111"/>
      <c r="L1538" s="111"/>
      <c r="M1538" s="110"/>
      <c r="N1538" s="111"/>
      <c r="O1538" s="111"/>
      <c r="P1538" s="111"/>
      <c r="Q1538" s="111"/>
      <c r="R1538" s="110" t="s">
        <v>530</v>
      </c>
      <c r="S1538" s="110">
        <v>607</v>
      </c>
      <c r="T1538" s="110" t="s">
        <v>35</v>
      </c>
      <c r="U1538" s="110">
        <v>2689</v>
      </c>
      <c r="V1538" s="110">
        <v>95.454999999999998</v>
      </c>
      <c r="W1538" s="110">
        <v>778</v>
      </c>
      <c r="X1538" s="110">
        <v>821</v>
      </c>
      <c r="Y1538" s="110" t="str">
        <f t="shared" si="29"/>
        <v>Positive</v>
      </c>
      <c r="Z1538" s="165">
        <v>1.9600000000000001E-12</v>
      </c>
      <c r="AS1538" s="2"/>
      <c r="AT1538" s="2"/>
      <c r="AU1538" s="2"/>
      <c r="AV1538" s="2"/>
      <c r="AW1538" s="2"/>
      <c r="AX1538" s="2"/>
      <c r="AY1538" s="2"/>
      <c r="AZ1538" s="2"/>
      <c r="BA1538" s="2"/>
    </row>
    <row r="1539" spans="2:53" x14ac:dyDescent="0.15">
      <c r="B1539" s="2">
        <v>33</v>
      </c>
      <c r="D1539" s="2"/>
      <c r="E1539" s="11"/>
      <c r="G1539" s="2"/>
      <c r="H1539" s="2"/>
      <c r="I1539" s="111"/>
      <c r="J1539" s="111"/>
      <c r="K1539" s="111"/>
      <c r="L1539" s="111"/>
      <c r="M1539" s="110"/>
      <c r="N1539" s="111"/>
      <c r="O1539" s="111"/>
      <c r="P1539" s="111"/>
      <c r="Q1539" s="111"/>
      <c r="R1539" s="110" t="s">
        <v>4774</v>
      </c>
      <c r="S1539" s="110">
        <v>518</v>
      </c>
      <c r="T1539" s="110" t="s">
        <v>35</v>
      </c>
      <c r="U1539" s="110">
        <v>2689</v>
      </c>
      <c r="V1539" s="110">
        <v>100</v>
      </c>
      <c r="W1539" s="110">
        <v>960</v>
      </c>
      <c r="X1539" s="110">
        <v>901</v>
      </c>
      <c r="Y1539" s="110" t="str">
        <f t="shared" si="29"/>
        <v>Negative</v>
      </c>
      <c r="Z1539" s="165">
        <v>9.8099999999999998E-25</v>
      </c>
      <c r="AS1539" s="2"/>
      <c r="AT1539" s="2"/>
      <c r="AU1539" s="2"/>
      <c r="AV1539" s="2"/>
      <c r="AW1539" s="2"/>
      <c r="AX1539" s="2"/>
      <c r="AY1539" s="2"/>
      <c r="AZ1539" s="2"/>
      <c r="BA1539" s="2"/>
    </row>
    <row r="1540" spans="2:53" x14ac:dyDescent="0.15">
      <c r="B1540" s="2">
        <v>33</v>
      </c>
      <c r="D1540" s="2"/>
      <c r="E1540" s="11"/>
      <c r="G1540" s="2"/>
      <c r="H1540" s="2"/>
      <c r="I1540" s="111"/>
      <c r="J1540" s="111"/>
      <c r="K1540" s="111"/>
      <c r="L1540" s="111"/>
      <c r="M1540" s="110"/>
      <c r="N1540" s="111"/>
      <c r="O1540" s="111"/>
      <c r="P1540" s="111"/>
      <c r="Q1540" s="111"/>
      <c r="R1540" s="110" t="s">
        <v>4775</v>
      </c>
      <c r="S1540" s="110">
        <v>370</v>
      </c>
      <c r="T1540" s="110" t="s">
        <v>35</v>
      </c>
      <c r="U1540" s="110">
        <v>2689</v>
      </c>
      <c r="V1540" s="110">
        <v>93.902000000000001</v>
      </c>
      <c r="W1540" s="110">
        <v>1353</v>
      </c>
      <c r="X1540" s="110">
        <v>1272</v>
      </c>
      <c r="Y1540" s="110" t="str">
        <f t="shared" si="29"/>
        <v>Negative</v>
      </c>
      <c r="Z1540" s="165">
        <v>8.8600000000000002E-29</v>
      </c>
      <c r="AS1540" s="2"/>
      <c r="AT1540" s="2"/>
      <c r="AU1540" s="2"/>
      <c r="AV1540" s="2"/>
      <c r="AW1540" s="2"/>
      <c r="AX1540" s="2"/>
      <c r="AY1540" s="2"/>
      <c r="AZ1540" s="2"/>
      <c r="BA1540" s="2"/>
    </row>
    <row r="1541" spans="2:53" x14ac:dyDescent="0.15">
      <c r="B1541" s="2">
        <v>33</v>
      </c>
      <c r="D1541" s="2"/>
      <c r="E1541" s="11"/>
      <c r="G1541" s="2"/>
      <c r="H1541" s="2"/>
      <c r="I1541" s="111"/>
      <c r="J1541" s="111"/>
      <c r="K1541" s="111"/>
      <c r="L1541" s="111"/>
      <c r="M1541" s="110"/>
      <c r="N1541" s="111"/>
      <c r="O1541" s="111"/>
      <c r="P1541" s="111"/>
      <c r="Q1541" s="111"/>
      <c r="R1541" s="110" t="s">
        <v>4776</v>
      </c>
      <c r="S1541" s="110">
        <v>329</v>
      </c>
      <c r="T1541" s="110" t="s">
        <v>35</v>
      </c>
      <c r="U1541" s="110">
        <v>2689</v>
      </c>
      <c r="V1541" s="110">
        <v>100</v>
      </c>
      <c r="W1541" s="110">
        <v>2562</v>
      </c>
      <c r="X1541" s="110">
        <v>2529</v>
      </c>
      <c r="Y1541" s="110" t="str">
        <f t="shared" si="29"/>
        <v>Negative</v>
      </c>
      <c r="Z1541" s="165">
        <v>1.73E-10</v>
      </c>
      <c r="AS1541" s="2"/>
      <c r="AT1541" s="2"/>
      <c r="AU1541" s="2"/>
      <c r="AV1541" s="2"/>
      <c r="AW1541" s="2"/>
      <c r="AX1541" s="2"/>
      <c r="AY1541" s="2"/>
      <c r="AZ1541" s="2"/>
      <c r="BA1541" s="2"/>
    </row>
    <row r="1542" spans="2:53" x14ac:dyDescent="0.15">
      <c r="B1542" s="2">
        <v>33</v>
      </c>
      <c r="D1542" s="2"/>
      <c r="E1542" s="11"/>
      <c r="G1542" s="2"/>
      <c r="H1542" s="2"/>
      <c r="I1542" s="111"/>
      <c r="J1542" s="111"/>
      <c r="K1542" s="111"/>
      <c r="L1542" s="111"/>
      <c r="M1542" s="110"/>
      <c r="N1542" s="111"/>
      <c r="O1542" s="111"/>
      <c r="P1542" s="111"/>
      <c r="Q1542" s="111"/>
      <c r="R1542" s="110" t="s">
        <v>4777</v>
      </c>
      <c r="S1542" s="110">
        <v>273</v>
      </c>
      <c r="T1542" s="110" t="s">
        <v>35</v>
      </c>
      <c r="U1542" s="110">
        <v>2689</v>
      </c>
      <c r="V1542" s="110">
        <v>96.296000000000006</v>
      </c>
      <c r="W1542" s="110">
        <v>1344</v>
      </c>
      <c r="X1542" s="110">
        <v>1293</v>
      </c>
      <c r="Y1542" s="110" t="str">
        <f t="shared" si="29"/>
        <v>Negative</v>
      </c>
      <c r="Z1542" s="165">
        <v>8.3800000000000001E-18</v>
      </c>
      <c r="AS1542" s="2"/>
      <c r="AT1542" s="2"/>
      <c r="AU1542" s="2"/>
      <c r="AV1542" s="2"/>
      <c r="AW1542" s="2"/>
      <c r="AX1542" s="2"/>
      <c r="AY1542" s="2"/>
      <c r="AZ1542" s="2"/>
      <c r="BA1542" s="2"/>
    </row>
    <row r="1543" spans="2:53" x14ac:dyDescent="0.15">
      <c r="B1543" s="2">
        <v>33</v>
      </c>
      <c r="D1543" s="2"/>
      <c r="E1543" s="11"/>
      <c r="G1543" s="2"/>
      <c r="H1543" s="2"/>
      <c r="I1543" s="111"/>
      <c r="J1543" s="111"/>
      <c r="K1543" s="111"/>
      <c r="L1543" s="111"/>
      <c r="M1543" s="110"/>
      <c r="N1543" s="111"/>
      <c r="O1543" s="111"/>
      <c r="P1543" s="111"/>
      <c r="Q1543" s="111"/>
      <c r="R1543" s="110" t="s">
        <v>4778</v>
      </c>
      <c r="S1543" s="110">
        <v>265</v>
      </c>
      <c r="T1543" s="110" t="s">
        <v>35</v>
      </c>
      <c r="U1543" s="110">
        <v>2689</v>
      </c>
      <c r="V1543" s="110">
        <v>94.286000000000001</v>
      </c>
      <c r="W1543" s="110">
        <v>1299</v>
      </c>
      <c r="X1543" s="110">
        <v>1333</v>
      </c>
      <c r="Y1543" s="110" t="str">
        <f t="shared" si="29"/>
        <v>Positive</v>
      </c>
      <c r="Z1543" s="165">
        <v>2.96E-7</v>
      </c>
      <c r="AS1543" s="2"/>
      <c r="AT1543" s="2"/>
      <c r="AU1543" s="2"/>
      <c r="AV1543" s="2"/>
      <c r="AW1543" s="2"/>
      <c r="AX1543" s="2"/>
      <c r="AY1543" s="2"/>
      <c r="AZ1543" s="2"/>
      <c r="BA1543" s="2"/>
    </row>
    <row r="1544" spans="2:53" x14ac:dyDescent="0.15">
      <c r="B1544" s="2">
        <v>33</v>
      </c>
      <c r="D1544" s="2"/>
      <c r="E1544" s="11"/>
      <c r="G1544" s="2"/>
      <c r="H1544" s="2"/>
      <c r="I1544" s="111"/>
      <c r="J1544" s="111"/>
      <c r="K1544" s="111"/>
      <c r="L1544" s="111"/>
      <c r="M1544" s="110"/>
      <c r="N1544" s="111"/>
      <c r="O1544" s="111"/>
      <c r="P1544" s="111"/>
      <c r="Q1544" s="111"/>
      <c r="R1544" s="110" t="s">
        <v>4779</v>
      </c>
      <c r="S1544" s="110">
        <v>311</v>
      </c>
      <c r="T1544" s="110" t="s">
        <v>35</v>
      </c>
      <c r="U1544" s="110">
        <v>2689</v>
      </c>
      <c r="V1544" s="110">
        <v>100</v>
      </c>
      <c r="W1544" s="110">
        <v>1005</v>
      </c>
      <c r="X1544" s="110">
        <v>954</v>
      </c>
      <c r="Y1544" s="110" t="str">
        <f t="shared" si="29"/>
        <v>Negative</v>
      </c>
      <c r="Z1544" s="165">
        <v>1.5999999999999999E-20</v>
      </c>
      <c r="AS1544" s="2"/>
      <c r="AT1544" s="2"/>
      <c r="AU1544" s="2"/>
      <c r="AV1544" s="2"/>
      <c r="AW1544" s="2"/>
      <c r="AX1544" s="2"/>
      <c r="AY1544" s="2"/>
      <c r="AZ1544" s="2"/>
      <c r="BA1544" s="2"/>
    </row>
    <row r="1545" spans="2:53" x14ac:dyDescent="0.15">
      <c r="B1545" s="2">
        <v>33</v>
      </c>
      <c r="D1545" s="2"/>
      <c r="E1545" s="11"/>
      <c r="G1545" s="2"/>
      <c r="H1545" s="2"/>
      <c r="I1545" s="111"/>
      <c r="J1545" s="111"/>
      <c r="K1545" s="111"/>
      <c r="L1545" s="111"/>
      <c r="M1545" s="110"/>
      <c r="N1545" s="111"/>
      <c r="O1545" s="111"/>
      <c r="P1545" s="111"/>
      <c r="Q1545" s="111"/>
      <c r="R1545" s="110" t="s">
        <v>4780</v>
      </c>
      <c r="S1545" s="110">
        <v>263</v>
      </c>
      <c r="T1545" s="110" t="s">
        <v>35</v>
      </c>
      <c r="U1545" s="110">
        <v>2689</v>
      </c>
      <c r="V1545" s="110">
        <v>97.143000000000001</v>
      </c>
      <c r="W1545" s="110">
        <v>1283</v>
      </c>
      <c r="X1545" s="110">
        <v>1317</v>
      </c>
      <c r="Y1545" s="110" t="str">
        <f t="shared" si="29"/>
        <v>Positive</v>
      </c>
      <c r="Z1545" s="165">
        <v>1.75E-9</v>
      </c>
      <c r="AS1545" s="2"/>
      <c r="AT1545" s="2"/>
      <c r="AU1545" s="2"/>
      <c r="AV1545" s="2"/>
      <c r="AW1545" s="2"/>
      <c r="AX1545" s="2"/>
      <c r="AY1545" s="2"/>
      <c r="AZ1545" s="2"/>
      <c r="BA1545" s="2"/>
    </row>
    <row r="1546" spans="2:53" x14ac:dyDescent="0.15">
      <c r="B1546" s="2">
        <v>33</v>
      </c>
      <c r="D1546" s="2"/>
      <c r="E1546" s="11"/>
      <c r="G1546" s="2"/>
      <c r="H1546" s="2"/>
      <c r="I1546" s="111"/>
      <c r="J1546" s="111"/>
      <c r="K1546" s="111"/>
      <c r="L1546" s="111"/>
      <c r="M1546" s="110"/>
      <c r="N1546" s="111"/>
      <c r="O1546" s="111"/>
      <c r="P1546" s="111"/>
      <c r="Q1546" s="111"/>
      <c r="R1546" s="110" t="s">
        <v>4781</v>
      </c>
      <c r="S1546" s="110">
        <v>245</v>
      </c>
      <c r="T1546" s="110" t="s">
        <v>35</v>
      </c>
      <c r="U1546" s="110">
        <v>2689</v>
      </c>
      <c r="V1546" s="110">
        <v>100</v>
      </c>
      <c r="W1546" s="110">
        <v>1299</v>
      </c>
      <c r="X1546" s="110">
        <v>1341</v>
      </c>
      <c r="Y1546" s="110" t="str">
        <f t="shared" si="29"/>
        <v>Positive</v>
      </c>
      <c r="Z1546" s="165">
        <v>1.25E-15</v>
      </c>
      <c r="AS1546" s="2"/>
      <c r="AT1546" s="2"/>
      <c r="AU1546" s="2"/>
      <c r="AV1546" s="2"/>
      <c r="AW1546" s="2"/>
      <c r="AX1546" s="2"/>
      <c r="AY1546" s="2"/>
      <c r="AZ1546" s="2"/>
      <c r="BA1546" s="2"/>
    </row>
    <row r="1547" spans="2:53" x14ac:dyDescent="0.15">
      <c r="B1547" s="2">
        <v>33</v>
      </c>
      <c r="D1547" s="2"/>
      <c r="E1547" s="11"/>
      <c r="G1547" s="2"/>
      <c r="H1547" s="2"/>
      <c r="I1547" s="111"/>
      <c r="J1547" s="111"/>
      <c r="K1547" s="111"/>
      <c r="L1547" s="111"/>
      <c r="M1547" s="110"/>
      <c r="N1547" s="111"/>
      <c r="O1547" s="111"/>
      <c r="P1547" s="111"/>
      <c r="Q1547" s="111"/>
      <c r="R1547" s="110" t="s">
        <v>4782</v>
      </c>
      <c r="S1547" s="110">
        <v>282</v>
      </c>
      <c r="T1547" s="110" t="s">
        <v>35</v>
      </c>
      <c r="U1547" s="110">
        <v>2689</v>
      </c>
      <c r="V1547" s="110">
        <v>93.617000000000004</v>
      </c>
      <c r="W1547" s="110">
        <v>199</v>
      </c>
      <c r="X1547" s="110">
        <v>243</v>
      </c>
      <c r="Y1547" s="110" t="str">
        <f t="shared" si="29"/>
        <v>Positive</v>
      </c>
      <c r="Z1547" s="165">
        <v>3.1500000000000001E-12</v>
      </c>
      <c r="AS1547" s="2"/>
      <c r="AT1547" s="2"/>
      <c r="AU1547" s="2"/>
      <c r="AV1547" s="2"/>
      <c r="AW1547" s="2"/>
      <c r="AX1547" s="2"/>
      <c r="AY1547" s="2"/>
      <c r="AZ1547" s="2"/>
      <c r="BA1547" s="2"/>
    </row>
    <row r="1548" spans="2:53" x14ac:dyDescent="0.15">
      <c r="B1548" s="2">
        <v>33</v>
      </c>
      <c r="D1548" s="2"/>
      <c r="E1548" s="11"/>
      <c r="G1548" s="2"/>
      <c r="H1548" s="2"/>
      <c r="I1548" s="111"/>
      <c r="J1548" s="111"/>
      <c r="K1548" s="111"/>
      <c r="L1548" s="111"/>
      <c r="M1548" s="110"/>
      <c r="N1548" s="111"/>
      <c r="O1548" s="111"/>
      <c r="P1548" s="111"/>
      <c r="Q1548" s="111"/>
      <c r="R1548" s="110" t="s">
        <v>4783</v>
      </c>
      <c r="S1548" s="110">
        <v>273</v>
      </c>
      <c r="T1548" s="110" t="s">
        <v>35</v>
      </c>
      <c r="U1548" s="110">
        <v>2689</v>
      </c>
      <c r="V1548" s="110">
        <v>100</v>
      </c>
      <c r="W1548" s="110">
        <v>1375</v>
      </c>
      <c r="X1548" s="110">
        <v>1403</v>
      </c>
      <c r="Y1548" s="110" t="str">
        <f t="shared" ref="Y1548:Y1611" si="30">IF(W1548&gt;X1548,"Negative","Positive")</f>
        <v>Positive</v>
      </c>
      <c r="Z1548" s="165">
        <v>8.4999999999999994E-8</v>
      </c>
      <c r="AS1548" s="2"/>
      <c r="AT1548" s="2"/>
      <c r="AU1548" s="2"/>
      <c r="AV1548" s="2"/>
      <c r="AW1548" s="2"/>
      <c r="AX1548" s="2"/>
      <c r="AY1548" s="2"/>
      <c r="AZ1548" s="2"/>
      <c r="BA1548" s="2"/>
    </row>
    <row r="1549" spans="2:53" x14ac:dyDescent="0.15">
      <c r="B1549" s="2">
        <v>33</v>
      </c>
      <c r="D1549" s="2"/>
      <c r="E1549" s="11"/>
      <c r="G1549" s="2"/>
      <c r="H1549" s="2"/>
      <c r="I1549" s="111"/>
      <c r="J1549" s="111"/>
      <c r="K1549" s="111"/>
      <c r="L1549" s="111"/>
      <c r="M1549" s="110"/>
      <c r="N1549" s="111"/>
      <c r="O1549" s="111"/>
      <c r="P1549" s="111"/>
      <c r="Q1549" s="111"/>
      <c r="R1549" s="110" t="s">
        <v>4784</v>
      </c>
      <c r="S1549" s="110">
        <v>223</v>
      </c>
      <c r="T1549" s="110" t="s">
        <v>35</v>
      </c>
      <c r="U1549" s="110">
        <v>2689</v>
      </c>
      <c r="V1549" s="110">
        <v>100</v>
      </c>
      <c r="W1549" s="110">
        <v>1343</v>
      </c>
      <c r="X1549" s="110">
        <v>1294</v>
      </c>
      <c r="Y1549" s="110" t="str">
        <f t="shared" si="30"/>
        <v>Negative</v>
      </c>
      <c r="Z1549" s="165">
        <v>1.4399999999999999E-19</v>
      </c>
      <c r="AS1549" s="2"/>
      <c r="AT1549" s="2"/>
      <c r="AU1549" s="2"/>
      <c r="AV1549" s="2"/>
      <c r="AW1549" s="2"/>
      <c r="AX1549" s="2"/>
      <c r="AY1549" s="2"/>
      <c r="AZ1549" s="2"/>
      <c r="BA1549" s="2"/>
    </row>
    <row r="1550" spans="2:53" x14ac:dyDescent="0.15">
      <c r="B1550" s="2">
        <v>33</v>
      </c>
      <c r="D1550" s="2"/>
      <c r="E1550" s="11"/>
      <c r="G1550" s="2"/>
      <c r="H1550" s="2"/>
      <c r="I1550" s="111"/>
      <c r="J1550" s="111"/>
      <c r="K1550" s="111"/>
      <c r="L1550" s="111"/>
      <c r="M1550" s="110"/>
      <c r="N1550" s="111"/>
      <c r="O1550" s="111"/>
      <c r="P1550" s="111"/>
      <c r="Q1550" s="111"/>
      <c r="R1550" s="110" t="s">
        <v>4785</v>
      </c>
      <c r="S1550" s="110">
        <v>236</v>
      </c>
      <c r="T1550" s="110" t="s">
        <v>35</v>
      </c>
      <c r="U1550" s="110">
        <v>2689</v>
      </c>
      <c r="V1550" s="110">
        <v>97.727000000000004</v>
      </c>
      <c r="W1550" s="110">
        <v>1326</v>
      </c>
      <c r="X1550" s="110">
        <v>1283</v>
      </c>
      <c r="Y1550" s="110" t="str">
        <f t="shared" si="30"/>
        <v>Negative</v>
      </c>
      <c r="Z1550" s="165">
        <v>1.55E-14</v>
      </c>
      <c r="AS1550" s="2"/>
      <c r="AT1550" s="2"/>
      <c r="AU1550" s="2"/>
      <c r="AV1550" s="2"/>
      <c r="AW1550" s="2"/>
      <c r="AX1550" s="2"/>
      <c r="AY1550" s="2"/>
      <c r="AZ1550" s="2"/>
      <c r="BA1550" s="2"/>
    </row>
    <row r="1551" spans="2:53" x14ac:dyDescent="0.15">
      <c r="B1551" s="2">
        <v>33</v>
      </c>
      <c r="D1551" s="2"/>
      <c r="E1551" s="11"/>
      <c r="G1551" s="2"/>
      <c r="H1551" s="2"/>
      <c r="I1551" s="111"/>
      <c r="J1551" s="111"/>
      <c r="K1551" s="111"/>
      <c r="L1551" s="111"/>
      <c r="M1551" s="110"/>
      <c r="N1551" s="111"/>
      <c r="O1551" s="111"/>
      <c r="P1551" s="111"/>
      <c r="Q1551" s="111"/>
      <c r="R1551" s="110" t="s">
        <v>4786</v>
      </c>
      <c r="S1551" s="110">
        <v>298</v>
      </c>
      <c r="T1551" s="110" t="s">
        <v>35</v>
      </c>
      <c r="U1551" s="110">
        <v>2689</v>
      </c>
      <c r="V1551" s="110">
        <v>94.736999999999995</v>
      </c>
      <c r="W1551" s="110">
        <v>2524</v>
      </c>
      <c r="X1551" s="110">
        <v>2430</v>
      </c>
      <c r="Y1551" s="110" t="str">
        <f t="shared" si="30"/>
        <v>Negative</v>
      </c>
      <c r="Z1551" s="165">
        <v>4.17E-36</v>
      </c>
      <c r="AS1551" s="2"/>
      <c r="AT1551" s="2"/>
      <c r="AU1551" s="2"/>
      <c r="AV1551" s="2"/>
      <c r="AW1551" s="2"/>
      <c r="AX1551" s="2"/>
      <c r="AY1551" s="2"/>
      <c r="AZ1551" s="2"/>
      <c r="BA1551" s="2"/>
    </row>
    <row r="1552" spans="2:53" x14ac:dyDescent="0.15">
      <c r="B1552" s="2">
        <v>33</v>
      </c>
      <c r="D1552" s="2"/>
      <c r="E1552" s="11"/>
      <c r="G1552" s="2"/>
      <c r="H1552" s="2"/>
      <c r="I1552" s="111"/>
      <c r="J1552" s="111"/>
      <c r="K1552" s="111"/>
      <c r="L1552" s="111"/>
      <c r="M1552" s="110"/>
      <c r="N1552" s="111"/>
      <c r="O1552" s="111"/>
      <c r="P1552" s="111"/>
      <c r="Q1552" s="111"/>
      <c r="R1552" s="110" t="s">
        <v>4787</v>
      </c>
      <c r="S1552" s="110">
        <v>308</v>
      </c>
      <c r="T1552" s="110" t="s">
        <v>35</v>
      </c>
      <c r="U1552" s="110">
        <v>2689</v>
      </c>
      <c r="V1552" s="110">
        <v>100</v>
      </c>
      <c r="W1552" s="110">
        <v>2562</v>
      </c>
      <c r="X1552" s="110">
        <v>2501</v>
      </c>
      <c r="Y1552" s="110" t="str">
        <f t="shared" si="30"/>
        <v>Negative</v>
      </c>
      <c r="Z1552" s="165">
        <v>4.3800000000000002E-26</v>
      </c>
      <c r="AS1552" s="2"/>
      <c r="AT1552" s="2"/>
      <c r="AU1552" s="2"/>
      <c r="AV1552" s="2"/>
      <c r="AW1552" s="2"/>
      <c r="AX1552" s="2"/>
      <c r="AY1552" s="2"/>
      <c r="AZ1552" s="2"/>
      <c r="BA1552" s="2"/>
    </row>
    <row r="1553" spans="2:53" x14ac:dyDescent="0.15">
      <c r="B1553" s="2">
        <v>33</v>
      </c>
      <c r="D1553" s="2"/>
      <c r="E1553" s="11"/>
      <c r="G1553" s="2"/>
      <c r="H1553" s="2"/>
      <c r="I1553" s="111"/>
      <c r="J1553" s="111"/>
      <c r="K1553" s="111"/>
      <c r="L1553" s="111"/>
      <c r="M1553" s="110"/>
      <c r="N1553" s="111"/>
      <c r="O1553" s="111"/>
      <c r="P1553" s="111"/>
      <c r="Q1553" s="111"/>
      <c r="R1553" s="110" t="s">
        <v>4788</v>
      </c>
      <c r="S1553" s="110">
        <v>272</v>
      </c>
      <c r="T1553" s="110" t="s">
        <v>35</v>
      </c>
      <c r="U1553" s="110">
        <v>2689</v>
      </c>
      <c r="V1553" s="110">
        <v>97.367999999999995</v>
      </c>
      <c r="W1553" s="110">
        <v>1113</v>
      </c>
      <c r="X1553" s="110">
        <v>1076</v>
      </c>
      <c r="Y1553" s="110" t="str">
        <f t="shared" si="30"/>
        <v>Negative</v>
      </c>
      <c r="Z1553" s="165">
        <v>3.9099999999999999E-11</v>
      </c>
      <c r="AS1553" s="2"/>
      <c r="AT1553" s="2"/>
      <c r="AU1553" s="2"/>
      <c r="AV1553" s="2"/>
      <c r="AW1553" s="2"/>
      <c r="AX1553" s="2"/>
      <c r="AY1553" s="2"/>
      <c r="AZ1553" s="2"/>
      <c r="BA1553" s="2"/>
    </row>
    <row r="1554" spans="2:53" x14ac:dyDescent="0.15">
      <c r="B1554" s="2">
        <v>33</v>
      </c>
      <c r="D1554" s="2"/>
      <c r="E1554" s="11"/>
      <c r="G1554" s="2"/>
      <c r="H1554" s="2"/>
      <c r="I1554" s="111"/>
      <c r="J1554" s="111"/>
      <c r="K1554" s="111"/>
      <c r="L1554" s="111"/>
      <c r="M1554" s="110"/>
      <c r="N1554" s="111"/>
      <c r="O1554" s="111"/>
      <c r="P1554" s="111"/>
      <c r="Q1554" s="111"/>
      <c r="R1554" s="110" t="s">
        <v>4789</v>
      </c>
      <c r="S1554" s="110">
        <v>251</v>
      </c>
      <c r="T1554" s="110" t="s">
        <v>35</v>
      </c>
      <c r="U1554" s="110">
        <v>2689</v>
      </c>
      <c r="V1554" s="110">
        <v>100</v>
      </c>
      <c r="W1554" s="110">
        <v>2562</v>
      </c>
      <c r="X1554" s="110">
        <v>2531</v>
      </c>
      <c r="Y1554" s="110" t="str">
        <f t="shared" si="30"/>
        <v>Negative</v>
      </c>
      <c r="Z1554" s="165">
        <v>1.67E-9</v>
      </c>
      <c r="AS1554" s="2"/>
      <c r="AT1554" s="2"/>
      <c r="AU1554" s="2"/>
      <c r="AV1554" s="2"/>
      <c r="AW1554" s="2"/>
      <c r="AX1554" s="2"/>
      <c r="AY1554" s="2"/>
      <c r="AZ1554" s="2"/>
      <c r="BA1554" s="2"/>
    </row>
    <row r="1555" spans="2:53" x14ac:dyDescent="0.15">
      <c r="B1555" s="2">
        <v>33</v>
      </c>
      <c r="D1555" s="2"/>
      <c r="E1555" s="11"/>
      <c r="G1555" s="2"/>
      <c r="H1555" s="2"/>
      <c r="I1555" s="111"/>
      <c r="J1555" s="111"/>
      <c r="K1555" s="111"/>
      <c r="L1555" s="111"/>
      <c r="M1555" s="110"/>
      <c r="N1555" s="111"/>
      <c r="O1555" s="111"/>
      <c r="P1555" s="111"/>
      <c r="Q1555" s="111"/>
      <c r="R1555" s="110" t="s">
        <v>4790</v>
      </c>
      <c r="S1555" s="110">
        <v>256</v>
      </c>
      <c r="T1555" s="110" t="s">
        <v>35</v>
      </c>
      <c r="U1555" s="110">
        <v>2689</v>
      </c>
      <c r="V1555" s="110">
        <v>88.332999999999998</v>
      </c>
      <c r="W1555" s="110">
        <v>2512</v>
      </c>
      <c r="X1555" s="110">
        <v>2571</v>
      </c>
      <c r="Y1555" s="110" t="str">
        <f t="shared" si="30"/>
        <v>Positive</v>
      </c>
      <c r="Z1555" s="165">
        <v>2.8299999999999999E-12</v>
      </c>
      <c r="AS1555" s="2"/>
      <c r="AT1555" s="2"/>
      <c r="AU1555" s="2"/>
      <c r="AV1555" s="2"/>
      <c r="AW1555" s="2"/>
      <c r="AX1555" s="2"/>
      <c r="AY1555" s="2"/>
      <c r="AZ1555" s="2"/>
      <c r="BA1555" s="2"/>
    </row>
    <row r="1556" spans="2:53" x14ac:dyDescent="0.15">
      <c r="B1556" s="2">
        <v>33</v>
      </c>
      <c r="D1556" s="2"/>
      <c r="E1556" s="11"/>
      <c r="G1556" s="2"/>
      <c r="H1556" s="2"/>
      <c r="I1556" s="111"/>
      <c r="J1556" s="111"/>
      <c r="K1556" s="111"/>
      <c r="L1556" s="111"/>
      <c r="M1556" s="110"/>
      <c r="N1556" s="111"/>
      <c r="O1556" s="111"/>
      <c r="P1556" s="111"/>
      <c r="Q1556" s="111"/>
      <c r="R1556" s="110" t="s">
        <v>4791</v>
      </c>
      <c r="S1556" s="110">
        <v>291</v>
      </c>
      <c r="T1556" s="110" t="s">
        <v>35</v>
      </c>
      <c r="U1556" s="110">
        <v>2689</v>
      </c>
      <c r="V1556" s="110">
        <v>98.147999999999996</v>
      </c>
      <c r="W1556" s="110">
        <v>1837</v>
      </c>
      <c r="X1556" s="110">
        <v>1944</v>
      </c>
      <c r="Y1556" s="110" t="str">
        <f t="shared" si="30"/>
        <v>Positive</v>
      </c>
      <c r="Z1556" s="165">
        <v>2.39E-48</v>
      </c>
      <c r="AS1556" s="2"/>
      <c r="AT1556" s="2"/>
      <c r="AU1556" s="2"/>
      <c r="AV1556" s="2"/>
      <c r="AW1556" s="2"/>
      <c r="AX1556" s="2"/>
      <c r="AY1556" s="2"/>
      <c r="AZ1556" s="2"/>
      <c r="BA1556" s="2"/>
    </row>
    <row r="1557" spans="2:53" x14ac:dyDescent="0.15">
      <c r="B1557" s="2">
        <v>33</v>
      </c>
      <c r="D1557" s="2"/>
      <c r="E1557" s="11"/>
      <c r="G1557" s="2"/>
      <c r="H1557" s="2"/>
      <c r="I1557" s="111"/>
      <c r="J1557" s="111"/>
      <c r="K1557" s="111"/>
      <c r="L1557" s="111"/>
      <c r="M1557" s="110"/>
      <c r="N1557" s="111"/>
      <c r="O1557" s="111"/>
      <c r="P1557" s="111"/>
      <c r="Q1557" s="111"/>
      <c r="R1557" s="110" t="s">
        <v>4792</v>
      </c>
      <c r="S1557" s="110">
        <v>387</v>
      </c>
      <c r="T1557" s="110" t="s">
        <v>35</v>
      </c>
      <c r="U1557" s="110">
        <v>2689</v>
      </c>
      <c r="V1557" s="110">
        <v>100</v>
      </c>
      <c r="W1557" s="110">
        <v>1286</v>
      </c>
      <c r="X1557" s="110">
        <v>1326</v>
      </c>
      <c r="Y1557" s="110" t="str">
        <f t="shared" si="30"/>
        <v>Positive</v>
      </c>
      <c r="Z1557" s="165">
        <v>2.64E-14</v>
      </c>
      <c r="AS1557" s="2"/>
      <c r="AT1557" s="2"/>
      <c r="AU1557" s="2"/>
      <c r="AV1557" s="2"/>
      <c r="AW1557" s="2"/>
      <c r="AX1557" s="2"/>
      <c r="AY1557" s="2"/>
      <c r="AZ1557" s="2"/>
      <c r="BA1557" s="2"/>
    </row>
    <row r="1558" spans="2:53" x14ac:dyDescent="0.15">
      <c r="B1558" s="2">
        <v>33</v>
      </c>
      <c r="D1558" s="2"/>
      <c r="E1558" s="11"/>
      <c r="G1558" s="2"/>
      <c r="H1558" s="2"/>
      <c r="I1558" s="111"/>
      <c r="J1558" s="111"/>
      <c r="K1558" s="111"/>
      <c r="L1558" s="111"/>
      <c r="M1558" s="110"/>
      <c r="N1558" s="111"/>
      <c r="O1558" s="111"/>
      <c r="P1558" s="111"/>
      <c r="Q1558" s="111"/>
      <c r="R1558" s="110" t="s">
        <v>4793</v>
      </c>
      <c r="S1558" s="110">
        <v>636</v>
      </c>
      <c r="T1558" s="110" t="s">
        <v>35</v>
      </c>
      <c r="U1558" s="110">
        <v>2689</v>
      </c>
      <c r="V1558" s="110">
        <v>99.099000000000004</v>
      </c>
      <c r="W1558" s="110">
        <v>364</v>
      </c>
      <c r="X1558" s="110">
        <v>254</v>
      </c>
      <c r="Y1558" s="110" t="str">
        <f t="shared" si="30"/>
        <v>Negative</v>
      </c>
      <c r="Z1558" s="165">
        <v>2.5200000000000001E-51</v>
      </c>
      <c r="AS1558" s="2"/>
      <c r="AT1558" s="2"/>
      <c r="AU1558" s="2"/>
      <c r="AV1558" s="2"/>
      <c r="AW1558" s="2"/>
      <c r="AX1558" s="2"/>
      <c r="AY1558" s="2"/>
      <c r="AZ1558" s="2"/>
      <c r="BA1558" s="2"/>
    </row>
    <row r="1559" spans="2:53" x14ac:dyDescent="0.15">
      <c r="B1559" s="2">
        <v>33</v>
      </c>
      <c r="D1559" s="2"/>
      <c r="E1559" s="11"/>
      <c r="G1559" s="2"/>
      <c r="H1559" s="2"/>
      <c r="I1559" s="111"/>
      <c r="J1559" s="111"/>
      <c r="K1559" s="111"/>
      <c r="L1559" s="111"/>
      <c r="M1559" s="110"/>
      <c r="N1559" s="111"/>
      <c r="O1559" s="111"/>
      <c r="P1559" s="111"/>
      <c r="Q1559" s="111"/>
      <c r="R1559" s="110" t="s">
        <v>4794</v>
      </c>
      <c r="S1559" s="110">
        <v>316</v>
      </c>
      <c r="T1559" s="110" t="s">
        <v>35</v>
      </c>
      <c r="U1559" s="110">
        <v>2689</v>
      </c>
      <c r="V1559" s="110">
        <v>98.63</v>
      </c>
      <c r="W1559" s="110">
        <v>391</v>
      </c>
      <c r="X1559" s="110">
        <v>463</v>
      </c>
      <c r="Y1559" s="110" t="str">
        <f t="shared" si="30"/>
        <v>Positive</v>
      </c>
      <c r="Z1559" s="165">
        <v>1.6100000000000001E-30</v>
      </c>
      <c r="AS1559" s="2"/>
      <c r="AT1559" s="2"/>
      <c r="AU1559" s="2"/>
      <c r="AV1559" s="2"/>
      <c r="AW1559" s="2"/>
      <c r="AX1559" s="2"/>
      <c r="AY1559" s="2"/>
      <c r="AZ1559" s="2"/>
      <c r="BA1559" s="2"/>
    </row>
    <row r="1560" spans="2:53" x14ac:dyDescent="0.15">
      <c r="B1560" s="2">
        <v>33</v>
      </c>
      <c r="D1560" s="2"/>
      <c r="E1560" s="11"/>
      <c r="G1560" s="2"/>
      <c r="H1560" s="2"/>
      <c r="I1560" s="111"/>
      <c r="J1560" s="111"/>
      <c r="K1560" s="111"/>
      <c r="L1560" s="111"/>
      <c r="M1560" s="110"/>
      <c r="N1560" s="111"/>
      <c r="O1560" s="111"/>
      <c r="P1560" s="111"/>
      <c r="Q1560" s="111"/>
      <c r="R1560" s="110" t="s">
        <v>4795</v>
      </c>
      <c r="S1560" s="110">
        <v>411</v>
      </c>
      <c r="T1560" s="110" t="s">
        <v>35</v>
      </c>
      <c r="U1560" s="110">
        <v>2689</v>
      </c>
      <c r="V1560" s="110">
        <v>100</v>
      </c>
      <c r="W1560" s="110">
        <v>1341</v>
      </c>
      <c r="X1560" s="110">
        <v>1295</v>
      </c>
      <c r="Y1560" s="110" t="str">
        <f t="shared" si="30"/>
        <v>Negative</v>
      </c>
      <c r="Z1560" s="165">
        <v>1.3E-17</v>
      </c>
      <c r="AS1560" s="2"/>
      <c r="AT1560" s="2"/>
      <c r="AU1560" s="2"/>
      <c r="AV1560" s="2"/>
      <c r="AW1560" s="2"/>
      <c r="AX1560" s="2"/>
      <c r="AY1560" s="2"/>
      <c r="AZ1560" s="2"/>
      <c r="BA1560" s="2"/>
    </row>
    <row r="1561" spans="2:53" x14ac:dyDescent="0.15">
      <c r="B1561" s="2">
        <v>33</v>
      </c>
      <c r="D1561" s="2"/>
      <c r="E1561" s="11"/>
      <c r="G1561" s="2"/>
      <c r="H1561" s="2"/>
      <c r="I1561" s="111"/>
      <c r="J1561" s="111"/>
      <c r="K1561" s="111"/>
      <c r="L1561" s="111"/>
      <c r="M1561" s="110"/>
      <c r="N1561" s="111"/>
      <c r="O1561" s="111"/>
      <c r="P1561" s="111"/>
      <c r="Q1561" s="111"/>
      <c r="R1561" s="110" t="s">
        <v>4796</v>
      </c>
      <c r="S1561" s="110">
        <v>255</v>
      </c>
      <c r="T1561" s="110" t="s">
        <v>35</v>
      </c>
      <c r="U1561" s="110">
        <v>2689</v>
      </c>
      <c r="V1561" s="110">
        <v>100</v>
      </c>
      <c r="W1561" s="110">
        <v>2645</v>
      </c>
      <c r="X1561" s="110">
        <v>2681</v>
      </c>
      <c r="Y1561" s="110" t="str">
        <f t="shared" si="30"/>
        <v>Positive</v>
      </c>
      <c r="Z1561" s="165">
        <v>2.8200000000000001E-12</v>
      </c>
      <c r="AS1561" s="2"/>
      <c r="AT1561" s="2"/>
      <c r="AU1561" s="2"/>
      <c r="AV1561" s="2"/>
      <c r="AW1561" s="2"/>
      <c r="AX1561" s="2"/>
      <c r="AY1561" s="2"/>
      <c r="AZ1561" s="2"/>
      <c r="BA1561" s="2"/>
    </row>
    <row r="1562" spans="2:53" x14ac:dyDescent="0.15">
      <c r="B1562" s="2">
        <v>33</v>
      </c>
      <c r="D1562" s="2"/>
      <c r="E1562" s="11"/>
      <c r="G1562" s="2"/>
      <c r="H1562" s="2"/>
      <c r="I1562" s="111"/>
      <c r="J1562" s="111"/>
      <c r="K1562" s="111"/>
      <c r="L1562" s="111"/>
      <c r="M1562" s="110"/>
      <c r="N1562" s="111"/>
      <c r="O1562" s="111"/>
      <c r="P1562" s="111"/>
      <c r="Q1562" s="111"/>
      <c r="R1562" s="110" t="s">
        <v>4797</v>
      </c>
      <c r="S1562" s="110">
        <v>314</v>
      </c>
      <c r="T1562" s="110" t="s">
        <v>35</v>
      </c>
      <c r="U1562" s="110">
        <v>2689</v>
      </c>
      <c r="V1562" s="110">
        <v>100</v>
      </c>
      <c r="W1562" s="110">
        <v>1290</v>
      </c>
      <c r="X1562" s="110">
        <v>1329</v>
      </c>
      <c r="Y1562" s="110" t="str">
        <f t="shared" si="30"/>
        <v>Positive</v>
      </c>
      <c r="Z1562" s="165">
        <v>7.5899999999999997E-14</v>
      </c>
      <c r="AS1562" s="2"/>
      <c r="AT1562" s="2"/>
      <c r="AU1562" s="2"/>
      <c r="AV1562" s="2"/>
      <c r="AW1562" s="2"/>
      <c r="AX1562" s="2"/>
      <c r="AY1562" s="2"/>
      <c r="AZ1562" s="2"/>
      <c r="BA1562" s="2"/>
    </row>
    <row r="1563" spans="2:53" x14ac:dyDescent="0.15">
      <c r="B1563" s="2">
        <v>33</v>
      </c>
      <c r="D1563" s="2"/>
      <c r="E1563" s="11"/>
      <c r="G1563" s="2"/>
      <c r="H1563" s="2"/>
      <c r="I1563" s="111"/>
      <c r="J1563" s="111"/>
      <c r="K1563" s="111"/>
      <c r="L1563" s="111"/>
      <c r="M1563" s="110"/>
      <c r="N1563" s="111"/>
      <c r="O1563" s="111"/>
      <c r="P1563" s="111"/>
      <c r="Q1563" s="111"/>
      <c r="R1563" s="110" t="s">
        <v>4798</v>
      </c>
      <c r="S1563" s="110">
        <v>537</v>
      </c>
      <c r="T1563" s="110" t="s">
        <v>35</v>
      </c>
      <c r="U1563" s="110">
        <v>2689</v>
      </c>
      <c r="V1563" s="110">
        <v>100</v>
      </c>
      <c r="W1563" s="110">
        <v>391</v>
      </c>
      <c r="X1563" s="110">
        <v>430</v>
      </c>
      <c r="Y1563" s="110" t="str">
        <f t="shared" si="30"/>
        <v>Positive</v>
      </c>
      <c r="Z1563" s="165">
        <v>1.3400000000000001E-13</v>
      </c>
      <c r="AS1563" s="2"/>
      <c r="AT1563" s="2"/>
      <c r="AU1563" s="2"/>
      <c r="AV1563" s="2"/>
      <c r="AW1563" s="2"/>
      <c r="AX1563" s="2"/>
      <c r="AY1563" s="2"/>
      <c r="AZ1563" s="2"/>
      <c r="BA1563" s="2"/>
    </row>
    <row r="1564" spans="2:53" x14ac:dyDescent="0.15">
      <c r="B1564" s="2">
        <v>33</v>
      </c>
      <c r="D1564" s="2"/>
      <c r="E1564" s="11"/>
      <c r="G1564" s="2"/>
      <c r="H1564" s="2"/>
      <c r="I1564" s="111"/>
      <c r="J1564" s="111"/>
      <c r="K1564" s="111"/>
      <c r="L1564" s="111"/>
      <c r="M1564" s="110"/>
      <c r="N1564" s="111"/>
      <c r="O1564" s="111"/>
      <c r="P1564" s="111"/>
      <c r="Q1564" s="111"/>
      <c r="R1564" s="110" t="s">
        <v>4799</v>
      </c>
      <c r="S1564" s="110">
        <v>315</v>
      </c>
      <c r="T1564" s="110" t="s">
        <v>35</v>
      </c>
      <c r="U1564" s="110">
        <v>2689</v>
      </c>
      <c r="V1564" s="110">
        <v>100</v>
      </c>
      <c r="W1564" s="110">
        <v>2498</v>
      </c>
      <c r="X1564" s="110">
        <v>2527</v>
      </c>
      <c r="Y1564" s="110" t="str">
        <f t="shared" si="30"/>
        <v>Positive</v>
      </c>
      <c r="Z1564" s="165">
        <v>2.7599999999999999E-8</v>
      </c>
      <c r="AS1564" s="2"/>
      <c r="AT1564" s="2"/>
      <c r="AU1564" s="2"/>
      <c r="AV1564" s="2"/>
      <c r="AW1564" s="2"/>
      <c r="AX1564" s="2"/>
      <c r="AY1564" s="2"/>
      <c r="AZ1564" s="2"/>
      <c r="BA1564" s="2"/>
    </row>
    <row r="1565" spans="2:53" x14ac:dyDescent="0.15">
      <c r="B1565" s="2">
        <v>33</v>
      </c>
      <c r="D1565" s="2"/>
      <c r="E1565" s="11"/>
      <c r="G1565" s="2"/>
      <c r="H1565" s="2"/>
      <c r="I1565" s="111"/>
      <c r="J1565" s="111"/>
      <c r="K1565" s="111"/>
      <c r="L1565" s="111"/>
      <c r="M1565" s="110"/>
      <c r="N1565" s="111"/>
      <c r="O1565" s="111"/>
      <c r="P1565" s="111"/>
      <c r="Q1565" s="111"/>
      <c r="R1565" s="110" t="s">
        <v>4800</v>
      </c>
      <c r="S1565" s="110">
        <v>307</v>
      </c>
      <c r="T1565" s="110" t="s">
        <v>35</v>
      </c>
      <c r="U1565" s="110">
        <v>2689</v>
      </c>
      <c r="V1565" s="110">
        <v>97.296999999999997</v>
      </c>
      <c r="W1565" s="110">
        <v>1287</v>
      </c>
      <c r="X1565" s="110">
        <v>1323</v>
      </c>
      <c r="Y1565" s="110" t="str">
        <f t="shared" si="30"/>
        <v>Positive</v>
      </c>
      <c r="Z1565" s="165">
        <v>5.7699999999999997E-10</v>
      </c>
      <c r="AS1565" s="2"/>
      <c r="AT1565" s="2"/>
      <c r="AU1565" s="2"/>
      <c r="AV1565" s="2"/>
      <c r="AW1565" s="2"/>
      <c r="AX1565" s="2"/>
      <c r="AY1565" s="2"/>
      <c r="AZ1565" s="2"/>
      <c r="BA1565" s="2"/>
    </row>
    <row r="1566" spans="2:53" x14ac:dyDescent="0.15">
      <c r="B1566" s="2">
        <v>33</v>
      </c>
      <c r="D1566" s="2"/>
      <c r="E1566" s="11"/>
      <c r="G1566" s="2"/>
      <c r="H1566" s="2"/>
      <c r="I1566" s="111"/>
      <c r="J1566" s="111"/>
      <c r="K1566" s="111"/>
      <c r="L1566" s="111"/>
      <c r="M1566" s="110"/>
      <c r="N1566" s="111"/>
      <c r="O1566" s="111"/>
      <c r="P1566" s="111"/>
      <c r="Q1566" s="111"/>
      <c r="R1566" s="110" t="s">
        <v>4801</v>
      </c>
      <c r="S1566" s="110">
        <v>293</v>
      </c>
      <c r="T1566" s="110" t="s">
        <v>35</v>
      </c>
      <c r="U1566" s="110">
        <v>2689</v>
      </c>
      <c r="V1566" s="110">
        <v>98.058000000000007</v>
      </c>
      <c r="W1566" s="110">
        <v>383</v>
      </c>
      <c r="X1566" s="110">
        <v>485</v>
      </c>
      <c r="Y1566" s="110" t="str">
        <f t="shared" si="30"/>
        <v>Positive</v>
      </c>
      <c r="Z1566" s="165">
        <v>1.4500000000000001E-45</v>
      </c>
      <c r="AS1566" s="2"/>
      <c r="AT1566" s="2"/>
      <c r="AU1566" s="2"/>
      <c r="AV1566" s="2"/>
      <c r="AW1566" s="2"/>
      <c r="AX1566" s="2"/>
      <c r="AY1566" s="2"/>
      <c r="AZ1566" s="2"/>
      <c r="BA1566" s="2"/>
    </row>
    <row r="1567" spans="2:53" x14ac:dyDescent="0.15">
      <c r="B1567" s="2">
        <v>33</v>
      </c>
      <c r="D1567" s="2"/>
      <c r="E1567" s="11"/>
      <c r="G1567" s="2"/>
      <c r="H1567" s="2"/>
      <c r="I1567" s="111"/>
      <c r="J1567" s="111"/>
      <c r="K1567" s="111"/>
      <c r="L1567" s="111"/>
      <c r="M1567" s="110"/>
      <c r="N1567" s="111"/>
      <c r="O1567" s="111"/>
      <c r="P1567" s="111"/>
      <c r="Q1567" s="111"/>
      <c r="R1567" s="110" t="s">
        <v>4802</v>
      </c>
      <c r="S1567" s="110">
        <v>428</v>
      </c>
      <c r="T1567" s="110" t="s">
        <v>35</v>
      </c>
      <c r="U1567" s="110">
        <v>2689</v>
      </c>
      <c r="V1567" s="110">
        <v>96</v>
      </c>
      <c r="W1567" s="110">
        <v>1256</v>
      </c>
      <c r="X1567" s="110">
        <v>1305</v>
      </c>
      <c r="Y1567" s="110" t="str">
        <f t="shared" si="30"/>
        <v>Positive</v>
      </c>
      <c r="Z1567" s="165">
        <v>6.31E-16</v>
      </c>
      <c r="AS1567" s="2"/>
      <c r="AT1567" s="2"/>
      <c r="AU1567" s="2"/>
      <c r="AV1567" s="2"/>
      <c r="AW1567" s="2"/>
      <c r="AX1567" s="2"/>
      <c r="AY1567" s="2"/>
      <c r="AZ1567" s="2"/>
      <c r="BA1567" s="2"/>
    </row>
    <row r="1568" spans="2:53" x14ac:dyDescent="0.15">
      <c r="B1568" s="2">
        <v>33</v>
      </c>
      <c r="D1568" s="2"/>
      <c r="E1568" s="11"/>
      <c r="G1568" s="2"/>
      <c r="H1568" s="2"/>
      <c r="I1568" s="111"/>
      <c r="J1568" s="111"/>
      <c r="K1568" s="111"/>
      <c r="L1568" s="111"/>
      <c r="M1568" s="110"/>
      <c r="N1568" s="111"/>
      <c r="O1568" s="111"/>
      <c r="P1568" s="111"/>
      <c r="Q1568" s="111"/>
      <c r="R1568" s="110" t="s">
        <v>4803</v>
      </c>
      <c r="S1568" s="110">
        <v>244</v>
      </c>
      <c r="T1568" s="110" t="s">
        <v>35</v>
      </c>
      <c r="U1568" s="110">
        <v>2689</v>
      </c>
      <c r="V1568" s="110">
        <v>100</v>
      </c>
      <c r="W1568" s="110">
        <v>2558</v>
      </c>
      <c r="X1568" s="110">
        <v>2531</v>
      </c>
      <c r="Y1568" s="110" t="str">
        <f t="shared" si="30"/>
        <v>Negative</v>
      </c>
      <c r="Z1568" s="165">
        <v>2.7099999999999998E-7</v>
      </c>
      <c r="AS1568" s="2"/>
      <c r="AT1568" s="2"/>
      <c r="AU1568" s="2"/>
      <c r="AV1568" s="2"/>
      <c r="AW1568" s="2"/>
      <c r="AX1568" s="2"/>
      <c r="AY1568" s="2"/>
      <c r="AZ1568" s="2"/>
      <c r="BA1568" s="2"/>
    </row>
    <row r="1569" spans="2:53" x14ac:dyDescent="0.15">
      <c r="B1569" s="2">
        <v>33</v>
      </c>
      <c r="D1569" s="2"/>
      <c r="E1569" s="11"/>
      <c r="G1569" s="2"/>
      <c r="H1569" s="2"/>
      <c r="I1569" s="111"/>
      <c r="J1569" s="111"/>
      <c r="K1569" s="111"/>
      <c r="L1569" s="111"/>
      <c r="M1569" s="110"/>
      <c r="N1569" s="111"/>
      <c r="O1569" s="111"/>
      <c r="P1569" s="111"/>
      <c r="Q1569" s="111"/>
      <c r="R1569" s="110" t="s">
        <v>4804</v>
      </c>
      <c r="S1569" s="110">
        <v>519</v>
      </c>
      <c r="T1569" s="110" t="s">
        <v>35</v>
      </c>
      <c r="U1569" s="110">
        <v>2689</v>
      </c>
      <c r="V1569" s="110">
        <v>97.917000000000002</v>
      </c>
      <c r="W1569" s="110">
        <v>1282</v>
      </c>
      <c r="X1569" s="110">
        <v>1329</v>
      </c>
      <c r="Y1569" s="110" t="str">
        <f t="shared" si="30"/>
        <v>Positive</v>
      </c>
      <c r="Z1569" s="165">
        <v>2.14E-16</v>
      </c>
      <c r="AS1569" s="2"/>
      <c r="AT1569" s="2"/>
      <c r="AU1569" s="2"/>
      <c r="AV1569" s="2"/>
      <c r="AW1569" s="2"/>
      <c r="AX1569" s="2"/>
      <c r="AY1569" s="2"/>
      <c r="AZ1569" s="2"/>
      <c r="BA1569" s="2"/>
    </row>
    <row r="1570" spans="2:53" x14ac:dyDescent="0.15">
      <c r="B1570" s="2">
        <v>33</v>
      </c>
      <c r="D1570" s="2"/>
      <c r="E1570" s="11"/>
      <c r="G1570" s="2"/>
      <c r="H1570" s="2"/>
      <c r="I1570" s="111"/>
      <c r="J1570" s="111"/>
      <c r="K1570" s="111"/>
      <c r="L1570" s="111"/>
      <c r="M1570" s="110"/>
      <c r="N1570" s="111"/>
      <c r="O1570" s="111"/>
      <c r="P1570" s="111"/>
      <c r="Q1570" s="111"/>
      <c r="R1570" s="110" t="s">
        <v>4805</v>
      </c>
      <c r="S1570" s="110">
        <v>287</v>
      </c>
      <c r="T1570" s="110" t="s">
        <v>35</v>
      </c>
      <c r="U1570" s="110">
        <v>2689</v>
      </c>
      <c r="V1570" s="110">
        <v>100</v>
      </c>
      <c r="W1570" s="110">
        <v>1287</v>
      </c>
      <c r="X1570" s="110">
        <v>1340</v>
      </c>
      <c r="Y1570" s="110" t="str">
        <f t="shared" si="30"/>
        <v>Positive</v>
      </c>
      <c r="Z1570" s="165">
        <v>1.1399999999999999E-21</v>
      </c>
      <c r="AS1570" s="2"/>
      <c r="AT1570" s="2"/>
      <c r="AU1570" s="2"/>
      <c r="AV1570" s="2"/>
      <c r="AW1570" s="2"/>
      <c r="AX1570" s="2"/>
      <c r="AY1570" s="2"/>
      <c r="AZ1570" s="2"/>
      <c r="BA1570" s="2"/>
    </row>
    <row r="1571" spans="2:53" x14ac:dyDescent="0.15">
      <c r="B1571" s="2">
        <v>33</v>
      </c>
      <c r="D1571" s="2"/>
      <c r="E1571" s="11"/>
      <c r="G1571" s="2"/>
      <c r="H1571" s="2"/>
      <c r="I1571" s="111"/>
      <c r="J1571" s="111"/>
      <c r="K1571" s="111"/>
      <c r="L1571" s="111"/>
      <c r="M1571" s="110"/>
      <c r="N1571" s="111"/>
      <c r="O1571" s="111"/>
      <c r="P1571" s="111"/>
      <c r="Q1571" s="111"/>
      <c r="R1571" s="110" t="s">
        <v>4806</v>
      </c>
      <c r="S1571" s="110">
        <v>496</v>
      </c>
      <c r="T1571" s="110" t="s">
        <v>35</v>
      </c>
      <c r="U1571" s="110">
        <v>2689</v>
      </c>
      <c r="V1571" s="110">
        <v>100</v>
      </c>
      <c r="W1571" s="110">
        <v>1339</v>
      </c>
      <c r="X1571" s="110">
        <v>1292</v>
      </c>
      <c r="Y1571" s="110" t="str">
        <f t="shared" si="30"/>
        <v>Negative</v>
      </c>
      <c r="Z1571" s="165">
        <v>4.3899999999999998E-18</v>
      </c>
      <c r="AS1571" s="2"/>
      <c r="AT1571" s="2"/>
      <c r="AU1571" s="2"/>
      <c r="AV1571" s="2"/>
      <c r="AW1571" s="2"/>
      <c r="AX1571" s="2"/>
      <c r="AY1571" s="2"/>
      <c r="AZ1571" s="2"/>
      <c r="BA1571" s="2"/>
    </row>
    <row r="1572" spans="2:53" x14ac:dyDescent="0.15">
      <c r="B1572" s="2">
        <v>33</v>
      </c>
      <c r="D1572" s="2"/>
      <c r="E1572" s="11"/>
      <c r="G1572" s="2"/>
      <c r="H1572" s="2"/>
      <c r="I1572" s="111"/>
      <c r="J1572" s="111"/>
      <c r="K1572" s="111"/>
      <c r="L1572" s="111"/>
      <c r="M1572" s="110"/>
      <c r="N1572" s="111"/>
      <c r="O1572" s="111"/>
      <c r="P1572" s="111"/>
      <c r="Q1572" s="111"/>
      <c r="R1572" s="110" t="s">
        <v>4807</v>
      </c>
      <c r="S1572" s="110">
        <v>291</v>
      </c>
      <c r="T1572" s="110" t="s">
        <v>35</v>
      </c>
      <c r="U1572" s="110">
        <v>2689</v>
      </c>
      <c r="V1572" s="110">
        <v>91.489000000000004</v>
      </c>
      <c r="W1572" s="110">
        <v>1302</v>
      </c>
      <c r="X1572" s="110">
        <v>1348</v>
      </c>
      <c r="Y1572" s="110" t="str">
        <f t="shared" si="30"/>
        <v>Positive</v>
      </c>
      <c r="Z1572" s="165">
        <v>1.51E-10</v>
      </c>
      <c r="AS1572" s="2"/>
      <c r="AT1572" s="2"/>
      <c r="AU1572" s="2"/>
      <c r="AV1572" s="2"/>
      <c r="AW1572" s="2"/>
      <c r="AX1572" s="2"/>
      <c r="AY1572" s="2"/>
      <c r="AZ1572" s="2"/>
      <c r="BA1572" s="2"/>
    </row>
    <row r="1573" spans="2:53" x14ac:dyDescent="0.15">
      <c r="B1573" s="2">
        <v>33</v>
      </c>
      <c r="D1573" s="2"/>
      <c r="E1573" s="11"/>
      <c r="G1573" s="2"/>
      <c r="H1573" s="2"/>
      <c r="I1573" s="111"/>
      <c r="J1573" s="111"/>
      <c r="K1573" s="111"/>
      <c r="L1573" s="111"/>
      <c r="M1573" s="110"/>
      <c r="N1573" s="111"/>
      <c r="O1573" s="111"/>
      <c r="P1573" s="111"/>
      <c r="Q1573" s="111"/>
      <c r="R1573" s="110" t="s">
        <v>4808</v>
      </c>
      <c r="S1573" s="110">
        <v>291</v>
      </c>
      <c r="T1573" s="110" t="s">
        <v>35</v>
      </c>
      <c r="U1573" s="110">
        <v>2689</v>
      </c>
      <c r="V1573" s="110">
        <v>97.700999999999993</v>
      </c>
      <c r="W1573" s="110">
        <v>1250</v>
      </c>
      <c r="X1573" s="110">
        <v>1336</v>
      </c>
      <c r="Y1573" s="110" t="str">
        <f t="shared" si="30"/>
        <v>Positive</v>
      </c>
      <c r="Z1573" s="165">
        <v>1.1300000000000001E-36</v>
      </c>
      <c r="AS1573" s="2"/>
      <c r="AT1573" s="2"/>
      <c r="AU1573" s="2"/>
      <c r="AV1573" s="2"/>
      <c r="AW1573" s="2"/>
      <c r="AX1573" s="2"/>
      <c r="AY1573" s="2"/>
      <c r="AZ1573" s="2"/>
      <c r="BA1573" s="2"/>
    </row>
    <row r="1574" spans="2:53" x14ac:dyDescent="0.15">
      <c r="B1574" s="2">
        <v>33</v>
      </c>
      <c r="D1574" s="2"/>
      <c r="E1574" s="11"/>
      <c r="G1574" s="2"/>
      <c r="H1574" s="2"/>
      <c r="I1574" s="111"/>
      <c r="J1574" s="111"/>
      <c r="K1574" s="111"/>
      <c r="L1574" s="111"/>
      <c r="M1574" s="110"/>
      <c r="N1574" s="111"/>
      <c r="O1574" s="111"/>
      <c r="P1574" s="111"/>
      <c r="Q1574" s="111"/>
      <c r="R1574" s="110" t="s">
        <v>4809</v>
      </c>
      <c r="S1574" s="110">
        <v>435</v>
      </c>
      <c r="T1574" s="110" t="s">
        <v>35</v>
      </c>
      <c r="U1574" s="110">
        <v>2689</v>
      </c>
      <c r="V1574" s="110">
        <v>94.915000000000006</v>
      </c>
      <c r="W1574" s="110">
        <v>1332</v>
      </c>
      <c r="X1574" s="110">
        <v>1275</v>
      </c>
      <c r="Y1574" s="110" t="str">
        <f t="shared" si="30"/>
        <v>Negative</v>
      </c>
      <c r="Z1574" s="165">
        <v>1.0599999999999999E-18</v>
      </c>
      <c r="AS1574" s="2"/>
      <c r="AT1574" s="2"/>
      <c r="AU1574" s="2"/>
      <c r="AV1574" s="2"/>
      <c r="AW1574" s="2"/>
      <c r="AX1574" s="2"/>
      <c r="AY1574" s="2"/>
      <c r="AZ1574" s="2"/>
      <c r="BA1574" s="2"/>
    </row>
    <row r="1575" spans="2:53" x14ac:dyDescent="0.15">
      <c r="B1575" s="2">
        <v>33</v>
      </c>
      <c r="D1575" s="2"/>
      <c r="E1575" s="11"/>
      <c r="G1575" s="2"/>
      <c r="H1575" s="2"/>
      <c r="I1575" s="111"/>
      <c r="J1575" s="111"/>
      <c r="K1575" s="111"/>
      <c r="L1575" s="111"/>
      <c r="M1575" s="110"/>
      <c r="N1575" s="111"/>
      <c r="O1575" s="111"/>
      <c r="P1575" s="111"/>
      <c r="Q1575" s="111"/>
      <c r="R1575" s="110" t="s">
        <v>4810</v>
      </c>
      <c r="S1575" s="110">
        <v>298</v>
      </c>
      <c r="T1575" s="110" t="s">
        <v>35</v>
      </c>
      <c r="U1575" s="110">
        <v>2689</v>
      </c>
      <c r="V1575" s="110">
        <v>96.739000000000004</v>
      </c>
      <c r="W1575" s="110">
        <v>2477</v>
      </c>
      <c r="X1575" s="110">
        <v>2568</v>
      </c>
      <c r="Y1575" s="110" t="str">
        <f t="shared" si="30"/>
        <v>Positive</v>
      </c>
      <c r="Z1575" s="165">
        <v>3.2199999999999999E-37</v>
      </c>
      <c r="AS1575" s="2"/>
      <c r="AT1575" s="2"/>
      <c r="AU1575" s="2"/>
      <c r="AV1575" s="2"/>
      <c r="AW1575" s="2"/>
      <c r="AX1575" s="2"/>
      <c r="AY1575" s="2"/>
      <c r="AZ1575" s="2"/>
      <c r="BA1575" s="2"/>
    </row>
    <row r="1576" spans="2:53" x14ac:dyDescent="0.15">
      <c r="B1576" s="2">
        <v>33</v>
      </c>
      <c r="D1576" s="2"/>
      <c r="E1576" s="11"/>
      <c r="G1576" s="2"/>
      <c r="H1576" s="2"/>
      <c r="I1576" s="111"/>
      <c r="J1576" s="111"/>
      <c r="K1576" s="111"/>
      <c r="L1576" s="111"/>
      <c r="M1576" s="110"/>
      <c r="N1576" s="111"/>
      <c r="O1576" s="111"/>
      <c r="P1576" s="111"/>
      <c r="Q1576" s="111"/>
      <c r="R1576" s="110" t="s">
        <v>4811</v>
      </c>
      <c r="S1576" s="110">
        <v>563</v>
      </c>
      <c r="T1576" s="110" t="s">
        <v>35</v>
      </c>
      <c r="U1576" s="110">
        <v>2689</v>
      </c>
      <c r="V1576" s="110">
        <v>98.039000000000001</v>
      </c>
      <c r="W1576" s="110">
        <v>1282</v>
      </c>
      <c r="X1576" s="110">
        <v>1332</v>
      </c>
      <c r="Y1576" s="110" t="str">
        <f t="shared" si="30"/>
        <v>Positive</v>
      </c>
      <c r="Z1576" s="165">
        <v>5.0100000000000003E-18</v>
      </c>
      <c r="AS1576" s="2"/>
      <c r="AT1576" s="2"/>
      <c r="AU1576" s="2"/>
      <c r="AV1576" s="2"/>
      <c r="AW1576" s="2"/>
      <c r="AX1576" s="2"/>
      <c r="AY1576" s="2"/>
      <c r="AZ1576" s="2"/>
      <c r="BA1576" s="2"/>
    </row>
    <row r="1577" spans="2:53" x14ac:dyDescent="0.15">
      <c r="B1577" s="2">
        <v>33</v>
      </c>
      <c r="D1577" s="2"/>
      <c r="E1577" s="11"/>
      <c r="G1577" s="2"/>
      <c r="H1577" s="2"/>
      <c r="I1577" s="111"/>
      <c r="J1577" s="111"/>
      <c r="K1577" s="111"/>
      <c r="L1577" s="111"/>
      <c r="M1577" s="110"/>
      <c r="N1577" s="111"/>
      <c r="O1577" s="111"/>
      <c r="P1577" s="111"/>
      <c r="Q1577" s="111"/>
      <c r="R1577" s="110" t="s">
        <v>4812</v>
      </c>
      <c r="S1577" s="110">
        <v>446</v>
      </c>
      <c r="T1577" s="110" t="s">
        <v>35</v>
      </c>
      <c r="U1577" s="110">
        <v>2689</v>
      </c>
      <c r="V1577" s="110">
        <v>98.484999999999999</v>
      </c>
      <c r="W1577" s="110">
        <v>1353</v>
      </c>
      <c r="X1577" s="110">
        <v>1288</v>
      </c>
      <c r="Y1577" s="110" t="str">
        <f t="shared" si="30"/>
        <v>Negative</v>
      </c>
      <c r="Z1577" s="165">
        <v>1.8000000000000001E-26</v>
      </c>
      <c r="AS1577" s="2"/>
      <c r="AT1577" s="2"/>
      <c r="AU1577" s="2"/>
      <c r="AV1577" s="2"/>
      <c r="AW1577" s="2"/>
      <c r="AX1577" s="2"/>
      <c r="AY1577" s="2"/>
      <c r="AZ1577" s="2"/>
      <c r="BA1577" s="2"/>
    </row>
    <row r="1578" spans="2:53" x14ac:dyDescent="0.15">
      <c r="B1578" s="2">
        <v>33</v>
      </c>
      <c r="D1578" s="2"/>
      <c r="E1578" s="11"/>
      <c r="G1578" s="2"/>
      <c r="H1578" s="2"/>
      <c r="I1578" s="111"/>
      <c r="J1578" s="111"/>
      <c r="K1578" s="111"/>
      <c r="L1578" s="111"/>
      <c r="M1578" s="110"/>
      <c r="N1578" s="111"/>
      <c r="O1578" s="111"/>
      <c r="P1578" s="111"/>
      <c r="Q1578" s="111"/>
      <c r="R1578" s="110" t="s">
        <v>4813</v>
      </c>
      <c r="S1578" s="110">
        <v>527</v>
      </c>
      <c r="T1578" s="110" t="s">
        <v>35</v>
      </c>
      <c r="U1578" s="110">
        <v>2689</v>
      </c>
      <c r="V1578" s="110">
        <v>98.850999999999999</v>
      </c>
      <c r="W1578" s="110">
        <v>552</v>
      </c>
      <c r="X1578" s="110">
        <v>466</v>
      </c>
      <c r="Y1578" s="110" t="str">
        <f t="shared" si="30"/>
        <v>Negative</v>
      </c>
      <c r="Z1578" s="165">
        <v>4.5500000000000001E-38</v>
      </c>
      <c r="AS1578" s="2"/>
      <c r="AT1578" s="2"/>
      <c r="AU1578" s="2"/>
      <c r="AV1578" s="2"/>
      <c r="AW1578" s="2"/>
      <c r="AX1578" s="2"/>
      <c r="AY1578" s="2"/>
      <c r="AZ1578" s="2"/>
      <c r="BA1578" s="2"/>
    </row>
    <row r="1579" spans="2:53" x14ac:dyDescent="0.15">
      <c r="B1579" s="2">
        <v>33</v>
      </c>
      <c r="D1579" s="2"/>
      <c r="E1579" s="11"/>
      <c r="G1579" s="2"/>
      <c r="H1579" s="2"/>
      <c r="I1579" s="111"/>
      <c r="J1579" s="111"/>
      <c r="K1579" s="111"/>
      <c r="L1579" s="111"/>
      <c r="M1579" s="110"/>
      <c r="N1579" s="111"/>
      <c r="O1579" s="111"/>
      <c r="P1579" s="111"/>
      <c r="Q1579" s="111"/>
      <c r="R1579" s="110" t="s">
        <v>4814</v>
      </c>
      <c r="S1579" s="110">
        <v>290</v>
      </c>
      <c r="T1579" s="110" t="s">
        <v>35</v>
      </c>
      <c r="U1579" s="110">
        <v>2689</v>
      </c>
      <c r="V1579" s="110">
        <v>95.89</v>
      </c>
      <c r="W1579" s="110">
        <v>1279</v>
      </c>
      <c r="X1579" s="110">
        <v>1351</v>
      </c>
      <c r="Y1579" s="110" t="str">
        <f t="shared" si="30"/>
        <v>Positive</v>
      </c>
      <c r="Z1579" s="165">
        <v>3.1699999999999998E-27</v>
      </c>
      <c r="AS1579" s="2"/>
      <c r="AT1579" s="2"/>
      <c r="AU1579" s="2"/>
      <c r="AV1579" s="2"/>
      <c r="AW1579" s="2"/>
      <c r="AX1579" s="2"/>
      <c r="AY1579" s="2"/>
      <c r="AZ1579" s="2"/>
      <c r="BA1579" s="2"/>
    </row>
    <row r="1580" spans="2:53" x14ac:dyDescent="0.15">
      <c r="B1580" s="2">
        <v>33</v>
      </c>
      <c r="D1580" s="2"/>
      <c r="E1580" s="11"/>
      <c r="G1580" s="2"/>
      <c r="H1580" s="2"/>
      <c r="I1580" s="111"/>
      <c r="J1580" s="111"/>
      <c r="K1580" s="111"/>
      <c r="L1580" s="111"/>
      <c r="M1580" s="110"/>
      <c r="N1580" s="111"/>
      <c r="O1580" s="111"/>
      <c r="P1580" s="111"/>
      <c r="Q1580" s="111"/>
      <c r="R1580" s="110" t="s">
        <v>4815</v>
      </c>
      <c r="S1580" s="110">
        <v>1212</v>
      </c>
      <c r="T1580" s="110" t="s">
        <v>35</v>
      </c>
      <c r="U1580" s="110">
        <v>2689</v>
      </c>
      <c r="V1580" s="110">
        <v>98.23</v>
      </c>
      <c r="W1580" s="110">
        <v>1659</v>
      </c>
      <c r="X1580" s="110">
        <v>1547</v>
      </c>
      <c r="Y1580" s="110" t="str">
        <f t="shared" si="30"/>
        <v>Negative</v>
      </c>
      <c r="Z1580" s="165">
        <v>1.76E-50</v>
      </c>
      <c r="AS1580" s="2"/>
      <c r="AT1580" s="2"/>
      <c r="AU1580" s="2"/>
      <c r="AV1580" s="2"/>
      <c r="AW1580" s="2"/>
      <c r="AX1580" s="2"/>
      <c r="AY1580" s="2"/>
      <c r="AZ1580" s="2"/>
      <c r="BA1580" s="2"/>
    </row>
    <row r="1581" spans="2:53" x14ac:dyDescent="0.15">
      <c r="B1581" s="2">
        <v>33</v>
      </c>
      <c r="D1581" s="2"/>
      <c r="E1581" s="11"/>
      <c r="G1581" s="2"/>
      <c r="H1581" s="2"/>
      <c r="I1581" s="111"/>
      <c r="J1581" s="111"/>
      <c r="K1581" s="111"/>
      <c r="L1581" s="111"/>
      <c r="M1581" s="110"/>
      <c r="N1581" s="111"/>
      <c r="O1581" s="111"/>
      <c r="P1581" s="111"/>
      <c r="Q1581" s="111"/>
      <c r="R1581" s="110" t="s">
        <v>4816</v>
      </c>
      <c r="S1581" s="110">
        <v>625</v>
      </c>
      <c r="T1581" s="110" t="s">
        <v>35</v>
      </c>
      <c r="U1581" s="110">
        <v>2689</v>
      </c>
      <c r="V1581" s="110">
        <v>94.872</v>
      </c>
      <c r="W1581" s="110">
        <v>2511</v>
      </c>
      <c r="X1581" s="110">
        <v>2395</v>
      </c>
      <c r="Y1581" s="110" t="str">
        <f t="shared" si="30"/>
        <v>Negative</v>
      </c>
      <c r="Z1581" s="165">
        <v>2.4899999999999999E-46</v>
      </c>
      <c r="AS1581" s="2"/>
      <c r="AT1581" s="2"/>
      <c r="AU1581" s="2"/>
      <c r="AV1581" s="2"/>
      <c r="AW1581" s="2"/>
      <c r="AX1581" s="2"/>
      <c r="AY1581" s="2"/>
      <c r="AZ1581" s="2"/>
      <c r="BA1581" s="2"/>
    </row>
    <row r="1582" spans="2:53" x14ac:dyDescent="0.15">
      <c r="B1582" s="2">
        <v>33</v>
      </c>
      <c r="D1582" s="2"/>
      <c r="E1582" s="11"/>
      <c r="G1582" s="2"/>
      <c r="H1582" s="2"/>
      <c r="I1582" s="111"/>
      <c r="J1582" s="111"/>
      <c r="K1582" s="111"/>
      <c r="L1582" s="111"/>
      <c r="M1582" s="110"/>
      <c r="N1582" s="111"/>
      <c r="O1582" s="111"/>
      <c r="P1582" s="111"/>
      <c r="Q1582" s="111"/>
      <c r="R1582" s="110" t="s">
        <v>4817</v>
      </c>
      <c r="S1582" s="110">
        <v>475</v>
      </c>
      <c r="T1582" s="110" t="s">
        <v>35</v>
      </c>
      <c r="U1582" s="110">
        <v>2689</v>
      </c>
      <c r="V1582" s="110">
        <v>96.841999999999999</v>
      </c>
      <c r="W1582" s="110">
        <v>1311</v>
      </c>
      <c r="X1582" s="110">
        <v>1405</v>
      </c>
      <c r="Y1582" s="110" t="str">
        <f t="shared" si="30"/>
        <v>Positive</v>
      </c>
      <c r="Z1582" s="165">
        <v>3.1500000000000001E-39</v>
      </c>
      <c r="AS1582" s="2"/>
      <c r="AT1582" s="2"/>
      <c r="AU1582" s="2"/>
      <c r="AV1582" s="2"/>
      <c r="AW1582" s="2"/>
      <c r="AX1582" s="2"/>
      <c r="AY1582" s="2"/>
      <c r="AZ1582" s="2"/>
      <c r="BA1582" s="2"/>
    </row>
    <row r="1583" spans="2:53" x14ac:dyDescent="0.15">
      <c r="B1583" s="2">
        <v>33</v>
      </c>
      <c r="D1583" s="2"/>
      <c r="E1583" s="11"/>
      <c r="G1583" s="2"/>
      <c r="H1583" s="2"/>
      <c r="I1583" s="111"/>
      <c r="J1583" s="111"/>
      <c r="K1583" s="111"/>
      <c r="L1583" s="111"/>
      <c r="M1583" s="110"/>
      <c r="N1583" s="111"/>
      <c r="O1583" s="111"/>
      <c r="P1583" s="111"/>
      <c r="Q1583" s="111"/>
      <c r="R1583" s="110" t="s">
        <v>4818</v>
      </c>
      <c r="S1583" s="110">
        <v>274</v>
      </c>
      <c r="T1583" s="110" t="s">
        <v>35</v>
      </c>
      <c r="U1583" s="110">
        <v>2689</v>
      </c>
      <c r="V1583" s="110">
        <v>94.286000000000001</v>
      </c>
      <c r="W1583" s="110">
        <v>1336</v>
      </c>
      <c r="X1583" s="110">
        <v>1405</v>
      </c>
      <c r="Y1583" s="110" t="str">
        <f t="shared" si="30"/>
        <v>Positive</v>
      </c>
      <c r="Z1583" s="165">
        <v>6.4600000000000001E-24</v>
      </c>
      <c r="AS1583" s="2"/>
      <c r="AT1583" s="2"/>
      <c r="AU1583" s="2"/>
      <c r="AV1583" s="2"/>
      <c r="AW1583" s="2"/>
      <c r="AX1583" s="2"/>
      <c r="AY1583" s="2"/>
      <c r="AZ1583" s="2"/>
      <c r="BA1583" s="2"/>
    </row>
    <row r="1584" spans="2:53" x14ac:dyDescent="0.15">
      <c r="B1584" s="2">
        <v>33</v>
      </c>
      <c r="D1584" s="2"/>
      <c r="E1584" s="11"/>
      <c r="G1584" s="2"/>
      <c r="H1584" s="2"/>
      <c r="I1584" s="111"/>
      <c r="J1584" s="111"/>
      <c r="K1584" s="111"/>
      <c r="L1584" s="111"/>
      <c r="M1584" s="110"/>
      <c r="N1584" s="111"/>
      <c r="O1584" s="111"/>
      <c r="P1584" s="111"/>
      <c r="Q1584" s="111"/>
      <c r="R1584" s="110" t="s">
        <v>4819</v>
      </c>
      <c r="S1584" s="110">
        <v>219</v>
      </c>
      <c r="T1584" s="110" t="s">
        <v>35</v>
      </c>
      <c r="U1584" s="110">
        <v>2689</v>
      </c>
      <c r="V1584" s="110">
        <v>98.147999999999996</v>
      </c>
      <c r="W1584" s="110">
        <v>1312</v>
      </c>
      <c r="X1584" s="110">
        <v>1365</v>
      </c>
      <c r="Y1584" s="110" t="str">
        <f t="shared" si="30"/>
        <v>Positive</v>
      </c>
      <c r="Z1584" s="165">
        <v>3.9299999999999999E-20</v>
      </c>
      <c r="AS1584" s="2"/>
      <c r="AT1584" s="2"/>
      <c r="AU1584" s="2"/>
      <c r="AV1584" s="2"/>
      <c r="AW1584" s="2"/>
      <c r="AX1584" s="2"/>
      <c r="AY1584" s="2"/>
      <c r="AZ1584" s="2"/>
      <c r="BA1584" s="2"/>
    </row>
    <row r="1585" spans="2:53" x14ac:dyDescent="0.15">
      <c r="B1585" s="2">
        <v>33</v>
      </c>
      <c r="D1585" s="2"/>
      <c r="E1585" s="11"/>
      <c r="G1585" s="2"/>
      <c r="H1585" s="2"/>
      <c r="I1585" s="111"/>
      <c r="J1585" s="111"/>
      <c r="K1585" s="111"/>
      <c r="L1585" s="111"/>
      <c r="M1585" s="110"/>
      <c r="N1585" s="111"/>
      <c r="O1585" s="111"/>
      <c r="P1585" s="111"/>
      <c r="Q1585" s="111"/>
      <c r="R1585" s="110" t="s">
        <v>4820</v>
      </c>
      <c r="S1585" s="110">
        <v>358</v>
      </c>
      <c r="T1585" s="110" t="s">
        <v>35</v>
      </c>
      <c r="U1585" s="110">
        <v>2689</v>
      </c>
      <c r="V1585" s="110">
        <v>97.938000000000002</v>
      </c>
      <c r="W1585" s="110">
        <v>1553</v>
      </c>
      <c r="X1585" s="110">
        <v>1457</v>
      </c>
      <c r="Y1585" s="110" t="str">
        <f t="shared" si="30"/>
        <v>Negative</v>
      </c>
      <c r="Z1585" s="165">
        <v>3.9000000000000002E-42</v>
      </c>
      <c r="AS1585" s="2"/>
      <c r="AT1585" s="2"/>
      <c r="AU1585" s="2"/>
      <c r="AV1585" s="2"/>
      <c r="AW1585" s="2"/>
      <c r="AX1585" s="2"/>
      <c r="AY1585" s="2"/>
      <c r="AZ1585" s="2"/>
      <c r="BA1585" s="2"/>
    </row>
    <row r="1586" spans="2:53" x14ac:dyDescent="0.15">
      <c r="B1586" s="2">
        <v>33</v>
      </c>
      <c r="D1586" s="2"/>
      <c r="E1586" s="11"/>
      <c r="G1586" s="2"/>
      <c r="H1586" s="2"/>
      <c r="I1586" s="111"/>
      <c r="J1586" s="111"/>
      <c r="K1586" s="111"/>
      <c r="L1586" s="111"/>
      <c r="M1586" s="110"/>
      <c r="N1586" s="111"/>
      <c r="O1586" s="111"/>
      <c r="P1586" s="111"/>
      <c r="Q1586" s="111"/>
      <c r="R1586" s="110" t="s">
        <v>4821</v>
      </c>
      <c r="S1586" s="110">
        <v>237</v>
      </c>
      <c r="T1586" s="110" t="s">
        <v>35</v>
      </c>
      <c r="U1586" s="110">
        <v>2689</v>
      </c>
      <c r="V1586" s="110">
        <v>98.039000000000001</v>
      </c>
      <c r="W1586" s="110">
        <v>1283</v>
      </c>
      <c r="X1586" s="110">
        <v>1333</v>
      </c>
      <c r="Y1586" s="110" t="str">
        <f t="shared" si="30"/>
        <v>Positive</v>
      </c>
      <c r="Z1586" s="165">
        <v>2.0000000000000001E-18</v>
      </c>
      <c r="AS1586" s="2"/>
      <c r="AT1586" s="2"/>
      <c r="AU1586" s="2"/>
      <c r="AV1586" s="2"/>
      <c r="AW1586" s="2"/>
      <c r="AX1586" s="2"/>
      <c r="AY1586" s="2"/>
      <c r="AZ1586" s="2"/>
      <c r="BA1586" s="2"/>
    </row>
    <row r="1587" spans="2:53" x14ac:dyDescent="0.15">
      <c r="B1587" s="2">
        <v>33</v>
      </c>
      <c r="D1587" s="2"/>
      <c r="E1587" s="11"/>
      <c r="G1587" s="2"/>
      <c r="H1587" s="2"/>
      <c r="I1587" s="111"/>
      <c r="J1587" s="111"/>
      <c r="K1587" s="111"/>
      <c r="L1587" s="111"/>
      <c r="M1587" s="110"/>
      <c r="N1587" s="111"/>
      <c r="O1587" s="111"/>
      <c r="P1587" s="111"/>
      <c r="Q1587" s="111"/>
      <c r="R1587" s="110" t="s">
        <v>184</v>
      </c>
      <c r="S1587" s="110">
        <v>311</v>
      </c>
      <c r="T1587" s="110" t="s">
        <v>35</v>
      </c>
      <c r="U1587" s="110">
        <v>2689</v>
      </c>
      <c r="V1587" s="110">
        <v>97.825999999999993</v>
      </c>
      <c r="W1587" s="110">
        <v>1323</v>
      </c>
      <c r="X1587" s="110">
        <v>1278</v>
      </c>
      <c r="Y1587" s="110" t="str">
        <f t="shared" si="30"/>
        <v>Negative</v>
      </c>
      <c r="Z1587" s="165">
        <v>1.6200000000000001E-15</v>
      </c>
      <c r="AS1587" s="2"/>
      <c r="AT1587" s="2"/>
      <c r="AU1587" s="2"/>
      <c r="AV1587" s="2"/>
      <c r="AW1587" s="2"/>
      <c r="AX1587" s="2"/>
      <c r="AY1587" s="2"/>
      <c r="AZ1587" s="2"/>
      <c r="BA1587" s="2"/>
    </row>
    <row r="1588" spans="2:53" x14ac:dyDescent="0.15">
      <c r="B1588" s="2">
        <v>33</v>
      </c>
      <c r="D1588" s="2"/>
      <c r="E1588" s="11"/>
      <c r="G1588" s="2"/>
      <c r="H1588" s="2"/>
      <c r="I1588" s="111"/>
      <c r="J1588" s="111"/>
      <c r="K1588" s="111"/>
      <c r="L1588" s="111"/>
      <c r="M1588" s="110"/>
      <c r="N1588" s="111"/>
      <c r="O1588" s="111"/>
      <c r="P1588" s="111"/>
      <c r="Q1588" s="111"/>
      <c r="R1588" s="110" t="s">
        <v>135</v>
      </c>
      <c r="S1588" s="110">
        <v>567</v>
      </c>
      <c r="T1588" s="110" t="s">
        <v>35</v>
      </c>
      <c r="U1588" s="110">
        <v>2689</v>
      </c>
      <c r="V1588" s="110">
        <v>98.570999999999998</v>
      </c>
      <c r="W1588" s="110">
        <v>1405</v>
      </c>
      <c r="X1588" s="110">
        <v>1474</v>
      </c>
      <c r="Y1588" s="110" t="str">
        <f t="shared" si="30"/>
        <v>Positive</v>
      </c>
      <c r="Z1588" s="165">
        <v>1.38E-28</v>
      </c>
      <c r="AS1588" s="2"/>
      <c r="AT1588" s="2"/>
      <c r="AU1588" s="2"/>
      <c r="AV1588" s="2"/>
      <c r="AW1588" s="2"/>
      <c r="AX1588" s="2"/>
      <c r="AY1588" s="2"/>
      <c r="AZ1588" s="2"/>
      <c r="BA1588" s="2"/>
    </row>
    <row r="1589" spans="2:53" x14ac:dyDescent="0.15">
      <c r="B1589" s="2">
        <v>33</v>
      </c>
      <c r="D1589" s="2"/>
      <c r="E1589" s="11"/>
      <c r="G1589" s="2"/>
      <c r="H1589" s="2"/>
      <c r="I1589" s="111"/>
      <c r="J1589" s="111"/>
      <c r="K1589" s="111"/>
      <c r="L1589" s="111"/>
      <c r="M1589" s="110"/>
      <c r="N1589" s="111"/>
      <c r="O1589" s="111"/>
      <c r="P1589" s="111"/>
      <c r="Q1589" s="111"/>
      <c r="R1589" s="110" t="s">
        <v>4822</v>
      </c>
      <c r="S1589" s="110">
        <v>240</v>
      </c>
      <c r="T1589" s="110" t="s">
        <v>35</v>
      </c>
      <c r="U1589" s="110">
        <v>2689</v>
      </c>
      <c r="V1589" s="110">
        <v>98.551000000000002</v>
      </c>
      <c r="W1589" s="110">
        <v>1261</v>
      </c>
      <c r="X1589" s="110">
        <v>1329</v>
      </c>
      <c r="Y1589" s="110" t="str">
        <f t="shared" si="30"/>
        <v>Positive</v>
      </c>
      <c r="Z1589" s="165">
        <v>1.9999999999999999E-28</v>
      </c>
      <c r="AS1589" s="2"/>
      <c r="AT1589" s="2"/>
      <c r="AU1589" s="2"/>
      <c r="AV1589" s="2"/>
      <c r="AW1589" s="2"/>
      <c r="AX1589" s="2"/>
      <c r="AY1589" s="2"/>
      <c r="AZ1589" s="2"/>
      <c r="BA1589" s="2"/>
    </row>
    <row r="1590" spans="2:53" x14ac:dyDescent="0.15">
      <c r="B1590" s="2">
        <v>33</v>
      </c>
      <c r="D1590" s="2"/>
      <c r="E1590" s="11"/>
      <c r="G1590" s="2"/>
      <c r="H1590" s="2"/>
      <c r="I1590" s="111"/>
      <c r="J1590" s="111"/>
      <c r="K1590" s="111"/>
      <c r="L1590" s="111"/>
      <c r="M1590" s="110"/>
      <c r="N1590" s="111"/>
      <c r="O1590" s="111"/>
      <c r="P1590" s="111"/>
      <c r="Q1590" s="111"/>
      <c r="R1590" s="110" t="s">
        <v>4823</v>
      </c>
      <c r="S1590" s="110">
        <v>432</v>
      </c>
      <c r="T1590" s="110" t="s">
        <v>35</v>
      </c>
      <c r="U1590" s="110">
        <v>2689</v>
      </c>
      <c r="V1590" s="110">
        <v>96.8</v>
      </c>
      <c r="W1590" s="110">
        <v>64</v>
      </c>
      <c r="X1590" s="110">
        <v>188</v>
      </c>
      <c r="Y1590" s="110" t="str">
        <f t="shared" si="30"/>
        <v>Positive</v>
      </c>
      <c r="Z1590" s="165">
        <v>2.8000000000000002E-54</v>
      </c>
      <c r="AS1590" s="2"/>
      <c r="AT1590" s="2"/>
      <c r="AU1590" s="2"/>
      <c r="AV1590" s="2"/>
      <c r="AW1590" s="2"/>
      <c r="AX1590" s="2"/>
      <c r="AY1590" s="2"/>
      <c r="AZ1590" s="2"/>
      <c r="BA1590" s="2"/>
    </row>
    <row r="1591" spans="2:53" x14ac:dyDescent="0.15">
      <c r="B1591" s="2">
        <v>33</v>
      </c>
      <c r="D1591" s="2"/>
      <c r="E1591" s="11"/>
      <c r="G1591" s="2"/>
      <c r="H1591" s="2"/>
      <c r="I1591" s="111"/>
      <c r="J1591" s="111"/>
      <c r="K1591" s="111"/>
      <c r="L1591" s="111"/>
      <c r="M1591" s="110"/>
      <c r="N1591" s="111"/>
      <c r="O1591" s="111"/>
      <c r="P1591" s="111"/>
      <c r="Q1591" s="111"/>
      <c r="R1591" s="110" t="s">
        <v>4824</v>
      </c>
      <c r="S1591" s="110">
        <v>314</v>
      </c>
      <c r="T1591" s="110" t="s">
        <v>35</v>
      </c>
      <c r="U1591" s="110">
        <v>2689</v>
      </c>
      <c r="V1591" s="110">
        <v>95.945999999999998</v>
      </c>
      <c r="W1591" s="110">
        <v>2689</v>
      </c>
      <c r="X1591" s="110">
        <v>2616</v>
      </c>
      <c r="Y1591" s="110" t="str">
        <f t="shared" si="30"/>
        <v>Negative</v>
      </c>
      <c r="Z1591" s="165">
        <v>9.6200000000000002E-28</v>
      </c>
      <c r="AS1591" s="2"/>
      <c r="AT1591" s="2"/>
      <c r="AU1591" s="2"/>
      <c r="AV1591" s="2"/>
      <c r="AW1591" s="2"/>
      <c r="AX1591" s="2"/>
      <c r="AY1591" s="2"/>
      <c r="AZ1591" s="2"/>
      <c r="BA1591" s="2"/>
    </row>
    <row r="1592" spans="2:53" x14ac:dyDescent="0.15">
      <c r="B1592" s="2">
        <v>33</v>
      </c>
      <c r="D1592" s="2"/>
      <c r="E1592" s="11"/>
      <c r="G1592" s="2"/>
      <c r="H1592" s="2"/>
      <c r="I1592" s="111"/>
      <c r="J1592" s="111"/>
      <c r="K1592" s="111"/>
      <c r="L1592" s="111"/>
      <c r="M1592" s="110"/>
      <c r="N1592" s="111"/>
      <c r="O1592" s="111"/>
      <c r="P1592" s="111"/>
      <c r="Q1592" s="111"/>
      <c r="R1592" s="110" t="s">
        <v>4825</v>
      </c>
      <c r="S1592" s="110">
        <v>253</v>
      </c>
      <c r="T1592" s="110" t="s">
        <v>35</v>
      </c>
      <c r="U1592" s="110">
        <v>2689</v>
      </c>
      <c r="V1592" s="110">
        <v>98.245999999999995</v>
      </c>
      <c r="W1592" s="110">
        <v>1277</v>
      </c>
      <c r="X1592" s="110">
        <v>1333</v>
      </c>
      <c r="Y1592" s="110" t="str">
        <f t="shared" si="30"/>
        <v>Positive</v>
      </c>
      <c r="Z1592" s="165">
        <v>9.9100000000000009E-22</v>
      </c>
      <c r="AS1592" s="2"/>
      <c r="AT1592" s="2"/>
      <c r="AU1592" s="2"/>
      <c r="AV1592" s="2"/>
      <c r="AW1592" s="2"/>
      <c r="AX1592" s="2"/>
      <c r="AY1592" s="2"/>
      <c r="AZ1592" s="2"/>
      <c r="BA1592" s="2"/>
    </row>
    <row r="1593" spans="2:53" x14ac:dyDescent="0.15">
      <c r="B1593" s="2">
        <v>33</v>
      </c>
      <c r="D1593" s="2"/>
      <c r="E1593" s="11"/>
      <c r="G1593" s="2"/>
      <c r="H1593" s="2"/>
      <c r="I1593" s="111"/>
      <c r="J1593" s="111"/>
      <c r="K1593" s="111"/>
      <c r="L1593" s="111"/>
      <c r="M1593" s="110"/>
      <c r="N1593" s="111"/>
      <c r="O1593" s="111"/>
      <c r="P1593" s="111"/>
      <c r="Q1593" s="111"/>
      <c r="R1593" s="110" t="s">
        <v>4826</v>
      </c>
      <c r="S1593" s="110">
        <v>535</v>
      </c>
      <c r="T1593" s="110" t="s">
        <v>35</v>
      </c>
      <c r="U1593" s="110">
        <v>2689</v>
      </c>
      <c r="V1593" s="110">
        <v>89.061999999999998</v>
      </c>
      <c r="W1593" s="110">
        <v>158</v>
      </c>
      <c r="X1593" s="110">
        <v>221</v>
      </c>
      <c r="Y1593" s="110" t="str">
        <f t="shared" si="30"/>
        <v>Positive</v>
      </c>
      <c r="Z1593" s="165">
        <v>2.8599999999999999E-15</v>
      </c>
      <c r="AS1593" s="2"/>
      <c r="AT1593" s="2"/>
      <c r="AU1593" s="2"/>
      <c r="AV1593" s="2"/>
      <c r="AW1593" s="2"/>
      <c r="AX1593" s="2"/>
      <c r="AY1593" s="2"/>
      <c r="AZ1593" s="2"/>
      <c r="BA1593" s="2"/>
    </row>
    <row r="1594" spans="2:53" x14ac:dyDescent="0.15">
      <c r="B1594" s="2">
        <v>33</v>
      </c>
      <c r="D1594" s="2"/>
      <c r="E1594" s="11"/>
      <c r="G1594" s="2"/>
      <c r="H1594" s="2"/>
      <c r="I1594" s="111"/>
      <c r="J1594" s="111"/>
      <c r="K1594" s="111"/>
      <c r="L1594" s="111"/>
      <c r="M1594" s="110"/>
      <c r="N1594" s="111"/>
      <c r="O1594" s="111"/>
      <c r="P1594" s="111"/>
      <c r="Q1594" s="111"/>
      <c r="R1594" s="110" t="s">
        <v>4827</v>
      </c>
      <c r="S1594" s="110">
        <v>243</v>
      </c>
      <c r="T1594" s="110" t="s">
        <v>35</v>
      </c>
      <c r="U1594" s="110">
        <v>2689</v>
      </c>
      <c r="V1594" s="110">
        <v>93.332999999999998</v>
      </c>
      <c r="W1594" s="110">
        <v>1277</v>
      </c>
      <c r="X1594" s="110">
        <v>1350</v>
      </c>
      <c r="Y1594" s="110" t="str">
        <f t="shared" si="30"/>
        <v>Positive</v>
      </c>
      <c r="Z1594" s="165">
        <v>1.5799999999999999E-24</v>
      </c>
      <c r="AS1594" s="2"/>
      <c r="AT1594" s="2"/>
      <c r="AU1594" s="2"/>
      <c r="AV1594" s="2"/>
      <c r="AW1594" s="2"/>
      <c r="AX1594" s="2"/>
      <c r="AY1594" s="2"/>
      <c r="AZ1594" s="2"/>
      <c r="BA1594" s="2"/>
    </row>
    <row r="1595" spans="2:53" x14ac:dyDescent="0.15">
      <c r="B1595" s="2">
        <v>33</v>
      </c>
      <c r="D1595" s="2"/>
      <c r="E1595" s="11"/>
      <c r="G1595" s="2"/>
      <c r="H1595" s="2"/>
      <c r="I1595" s="111"/>
      <c r="J1595" s="111"/>
      <c r="K1595" s="111"/>
      <c r="L1595" s="111"/>
      <c r="M1595" s="110"/>
      <c r="N1595" s="111"/>
      <c r="O1595" s="111"/>
      <c r="P1595" s="111"/>
      <c r="Q1595" s="111"/>
      <c r="R1595" s="110" t="s">
        <v>4828</v>
      </c>
      <c r="S1595" s="110">
        <v>293</v>
      </c>
      <c r="T1595" s="110" t="s">
        <v>35</v>
      </c>
      <c r="U1595" s="110">
        <v>2689</v>
      </c>
      <c r="V1595" s="110">
        <v>94.614999999999995</v>
      </c>
      <c r="W1595" s="110">
        <v>1941</v>
      </c>
      <c r="X1595" s="110">
        <v>2070</v>
      </c>
      <c r="Y1595" s="110" t="str">
        <f t="shared" si="30"/>
        <v>Positive</v>
      </c>
      <c r="Z1595" s="165">
        <v>3.0999999999999999E-52</v>
      </c>
      <c r="AS1595" s="2"/>
      <c r="AT1595" s="2"/>
      <c r="AU1595" s="2"/>
      <c r="AV1595" s="2"/>
      <c r="AW1595" s="2"/>
      <c r="AX1595" s="2"/>
      <c r="AY1595" s="2"/>
      <c r="AZ1595" s="2"/>
      <c r="BA1595" s="2"/>
    </row>
    <row r="1596" spans="2:53" x14ac:dyDescent="0.15">
      <c r="B1596" s="2">
        <v>33</v>
      </c>
      <c r="D1596" s="2"/>
      <c r="E1596" s="11"/>
      <c r="G1596" s="2"/>
      <c r="H1596" s="2"/>
      <c r="I1596" s="111"/>
      <c r="J1596" s="111"/>
      <c r="K1596" s="111"/>
      <c r="L1596" s="111"/>
      <c r="M1596" s="110"/>
      <c r="N1596" s="111"/>
      <c r="O1596" s="111"/>
      <c r="P1596" s="111"/>
      <c r="Q1596" s="111"/>
      <c r="R1596" s="110" t="s">
        <v>4829</v>
      </c>
      <c r="S1596" s="110">
        <v>364</v>
      </c>
      <c r="T1596" s="110" t="s">
        <v>35</v>
      </c>
      <c r="U1596" s="110">
        <v>2689</v>
      </c>
      <c r="V1596" s="110">
        <v>98.591999999999999</v>
      </c>
      <c r="W1596" s="110">
        <v>1308</v>
      </c>
      <c r="X1596" s="110">
        <v>1238</v>
      </c>
      <c r="Y1596" s="110" t="str">
        <f t="shared" si="30"/>
        <v>Negative</v>
      </c>
      <c r="Z1596" s="165">
        <v>2.4199999999999999E-29</v>
      </c>
      <c r="AS1596" s="2"/>
      <c r="AT1596" s="2"/>
      <c r="AU1596" s="2"/>
      <c r="AV1596" s="2"/>
      <c r="AW1596" s="2"/>
      <c r="AX1596" s="2"/>
      <c r="AY1596" s="2"/>
      <c r="AZ1596" s="2"/>
      <c r="BA1596" s="2"/>
    </row>
    <row r="1597" spans="2:53" x14ac:dyDescent="0.15">
      <c r="B1597" s="2">
        <v>33</v>
      </c>
      <c r="D1597" s="2"/>
      <c r="E1597" s="11"/>
      <c r="G1597" s="2"/>
      <c r="H1597" s="2"/>
      <c r="I1597" s="111"/>
      <c r="J1597" s="111"/>
      <c r="K1597" s="111"/>
      <c r="L1597" s="111"/>
      <c r="M1597" s="110"/>
      <c r="N1597" s="111"/>
      <c r="O1597" s="111"/>
      <c r="P1597" s="111"/>
      <c r="Q1597" s="111"/>
      <c r="R1597" s="110" t="s">
        <v>4830</v>
      </c>
      <c r="S1597" s="110">
        <v>255</v>
      </c>
      <c r="T1597" s="110" t="s">
        <v>35</v>
      </c>
      <c r="U1597" s="110">
        <v>2689</v>
      </c>
      <c r="V1597" s="110">
        <v>85.542000000000002</v>
      </c>
      <c r="W1597" s="110">
        <v>2485</v>
      </c>
      <c r="X1597" s="110">
        <v>2564</v>
      </c>
      <c r="Y1597" s="110" t="str">
        <f t="shared" si="30"/>
        <v>Positive</v>
      </c>
      <c r="Z1597" s="165">
        <v>4.6800000000000003E-15</v>
      </c>
      <c r="AS1597" s="2"/>
      <c r="AT1597" s="2"/>
      <c r="AU1597" s="2"/>
      <c r="AV1597" s="2"/>
      <c r="AW1597" s="2"/>
      <c r="AX1597" s="2"/>
      <c r="AY1597" s="2"/>
      <c r="AZ1597" s="2"/>
      <c r="BA1597" s="2"/>
    </row>
    <row r="1598" spans="2:53" x14ac:dyDescent="0.15">
      <c r="B1598" s="2">
        <v>33</v>
      </c>
      <c r="D1598" s="2"/>
      <c r="E1598" s="11"/>
      <c r="G1598" s="2"/>
      <c r="H1598" s="2"/>
      <c r="I1598" s="111"/>
      <c r="J1598" s="111"/>
      <c r="K1598" s="111"/>
      <c r="L1598" s="111"/>
      <c r="M1598" s="110"/>
      <c r="N1598" s="111"/>
      <c r="O1598" s="111"/>
      <c r="P1598" s="111"/>
      <c r="Q1598" s="111"/>
      <c r="R1598" s="110" t="s">
        <v>4831</v>
      </c>
      <c r="S1598" s="110">
        <v>279</v>
      </c>
      <c r="T1598" s="110" t="s">
        <v>35</v>
      </c>
      <c r="U1598" s="110">
        <v>2689</v>
      </c>
      <c r="V1598" s="110">
        <v>100</v>
      </c>
      <c r="W1598" s="110">
        <v>1336</v>
      </c>
      <c r="X1598" s="110">
        <v>1295</v>
      </c>
      <c r="Y1598" s="110" t="str">
        <f t="shared" si="30"/>
        <v>Negative</v>
      </c>
      <c r="Z1598" s="165">
        <v>5.17E-15</v>
      </c>
      <c r="AS1598" s="2"/>
      <c r="AT1598" s="2"/>
      <c r="AU1598" s="2"/>
      <c r="AV1598" s="2"/>
      <c r="AW1598" s="2"/>
      <c r="AX1598" s="2"/>
      <c r="AY1598" s="2"/>
      <c r="AZ1598" s="2"/>
      <c r="BA1598" s="2"/>
    </row>
    <row r="1599" spans="2:53" x14ac:dyDescent="0.15">
      <c r="B1599" s="2">
        <v>33</v>
      </c>
      <c r="D1599" s="2"/>
      <c r="E1599" s="11"/>
      <c r="G1599" s="2"/>
      <c r="H1599" s="2"/>
      <c r="I1599" s="111"/>
      <c r="J1599" s="111"/>
      <c r="K1599" s="111"/>
      <c r="L1599" s="111"/>
      <c r="M1599" s="110"/>
      <c r="N1599" s="111"/>
      <c r="O1599" s="111"/>
      <c r="P1599" s="111"/>
      <c r="Q1599" s="111"/>
      <c r="R1599" s="110" t="s">
        <v>4832</v>
      </c>
      <c r="S1599" s="110">
        <v>326</v>
      </c>
      <c r="T1599" s="110" t="s">
        <v>35</v>
      </c>
      <c r="U1599" s="110">
        <v>2689</v>
      </c>
      <c r="V1599" s="110">
        <v>98.98</v>
      </c>
      <c r="W1599" s="110">
        <v>1161</v>
      </c>
      <c r="X1599" s="110">
        <v>1064</v>
      </c>
      <c r="Y1599" s="110" t="str">
        <f t="shared" si="30"/>
        <v>Negative</v>
      </c>
      <c r="Z1599" s="165">
        <v>2.1100000000000001E-44</v>
      </c>
      <c r="AS1599" s="2"/>
      <c r="AT1599" s="2"/>
      <c r="AU1599" s="2"/>
      <c r="AV1599" s="2"/>
      <c r="AW1599" s="2"/>
      <c r="AX1599" s="2"/>
      <c r="AY1599" s="2"/>
      <c r="AZ1599" s="2"/>
      <c r="BA1599" s="2"/>
    </row>
    <row r="1600" spans="2:53" x14ac:dyDescent="0.15">
      <c r="B1600" s="2">
        <v>33</v>
      </c>
      <c r="D1600" s="2"/>
      <c r="E1600" s="11"/>
      <c r="G1600" s="2"/>
      <c r="H1600" s="2"/>
      <c r="I1600" s="111"/>
      <c r="J1600" s="111"/>
      <c r="K1600" s="111"/>
      <c r="L1600" s="111"/>
      <c r="M1600" s="110"/>
      <c r="N1600" s="111"/>
      <c r="O1600" s="111"/>
      <c r="P1600" s="111"/>
      <c r="Q1600" s="111"/>
      <c r="R1600" s="110" t="s">
        <v>4833</v>
      </c>
      <c r="S1600" s="110">
        <v>522</v>
      </c>
      <c r="T1600" s="110" t="s">
        <v>35</v>
      </c>
      <c r="U1600" s="110">
        <v>2689</v>
      </c>
      <c r="V1600" s="110">
        <v>97.067999999999998</v>
      </c>
      <c r="W1600" s="110">
        <v>221</v>
      </c>
      <c r="X1600" s="110">
        <v>527</v>
      </c>
      <c r="Y1600" s="110" t="str">
        <f t="shared" si="30"/>
        <v>Positive</v>
      </c>
      <c r="Z1600" s="165">
        <v>4.99E-147</v>
      </c>
      <c r="AS1600" s="2"/>
      <c r="AT1600" s="2"/>
      <c r="AU1600" s="2"/>
      <c r="AV1600" s="2"/>
      <c r="AW1600" s="2"/>
      <c r="AX1600" s="2"/>
      <c r="AY1600" s="2"/>
      <c r="AZ1600" s="2"/>
      <c r="BA1600" s="2"/>
    </row>
    <row r="1601" spans="2:53" x14ac:dyDescent="0.15">
      <c r="B1601" s="2">
        <v>33</v>
      </c>
      <c r="D1601" s="2"/>
      <c r="E1601" s="11"/>
      <c r="G1601" s="2"/>
      <c r="H1601" s="2"/>
      <c r="I1601" s="111"/>
      <c r="J1601" s="111"/>
      <c r="K1601" s="111"/>
      <c r="L1601" s="111"/>
      <c r="M1601" s="110"/>
      <c r="N1601" s="111"/>
      <c r="O1601" s="111"/>
      <c r="P1601" s="111"/>
      <c r="Q1601" s="111"/>
      <c r="R1601" s="110" t="s">
        <v>4834</v>
      </c>
      <c r="S1601" s="110">
        <v>2812</v>
      </c>
      <c r="T1601" s="110" t="s">
        <v>35</v>
      </c>
      <c r="U1601" s="110">
        <v>2689</v>
      </c>
      <c r="V1601" s="110">
        <v>96.488</v>
      </c>
      <c r="W1601" s="110">
        <v>1181</v>
      </c>
      <c r="X1601" s="110">
        <v>2689</v>
      </c>
      <c r="Y1601" s="110" t="str">
        <f t="shared" si="30"/>
        <v>Positive</v>
      </c>
      <c r="Z1601" s="110">
        <v>0</v>
      </c>
      <c r="AS1601" s="2"/>
      <c r="AT1601" s="2"/>
      <c r="AU1601" s="2"/>
      <c r="AV1601" s="2"/>
      <c r="AW1601" s="2"/>
      <c r="AX1601" s="2"/>
      <c r="AY1601" s="2"/>
      <c r="AZ1601" s="2"/>
      <c r="BA1601" s="2"/>
    </row>
    <row r="1602" spans="2:53" x14ac:dyDescent="0.15">
      <c r="B1602" s="2">
        <v>33</v>
      </c>
      <c r="D1602" s="2"/>
      <c r="E1602" s="11"/>
      <c r="G1602" s="2"/>
      <c r="H1602" s="2"/>
      <c r="I1602" s="111"/>
      <c r="J1602" s="111"/>
      <c r="K1602" s="111"/>
      <c r="L1602" s="111"/>
      <c r="M1602" s="110"/>
      <c r="N1602" s="111"/>
      <c r="O1602" s="111"/>
      <c r="P1602" s="111"/>
      <c r="Q1602" s="111"/>
      <c r="R1602" s="110" t="s">
        <v>4835</v>
      </c>
      <c r="S1602" s="110">
        <v>352</v>
      </c>
      <c r="T1602" s="110" t="s">
        <v>35</v>
      </c>
      <c r="U1602" s="110">
        <v>2689</v>
      </c>
      <c r="V1602" s="110">
        <v>94.953999999999994</v>
      </c>
      <c r="W1602" s="110">
        <v>668</v>
      </c>
      <c r="X1602" s="110">
        <v>884</v>
      </c>
      <c r="Y1602" s="110" t="str">
        <f t="shared" si="30"/>
        <v>Positive</v>
      </c>
      <c r="Z1602" s="165">
        <v>7.66E-94</v>
      </c>
      <c r="AS1602" s="2"/>
      <c r="AT1602" s="2"/>
      <c r="AU1602" s="2"/>
      <c r="AV1602" s="2"/>
      <c r="AW1602" s="2"/>
      <c r="AX1602" s="2"/>
      <c r="AY1602" s="2"/>
      <c r="AZ1602" s="2"/>
      <c r="BA1602" s="2"/>
    </row>
    <row r="1603" spans="2:53" x14ac:dyDescent="0.15">
      <c r="B1603" s="2">
        <v>33</v>
      </c>
      <c r="D1603" s="2"/>
      <c r="E1603" s="11"/>
      <c r="G1603" s="2"/>
      <c r="H1603" s="2"/>
      <c r="I1603" s="111"/>
      <c r="J1603" s="111"/>
      <c r="K1603" s="111"/>
      <c r="L1603" s="111"/>
      <c r="M1603" s="110"/>
      <c r="N1603" s="111"/>
      <c r="O1603" s="111"/>
      <c r="P1603" s="111"/>
      <c r="Q1603" s="111"/>
      <c r="R1603" s="110" t="s">
        <v>4836</v>
      </c>
      <c r="S1603" s="110">
        <v>457</v>
      </c>
      <c r="T1603" s="110" t="s">
        <v>35</v>
      </c>
      <c r="U1603" s="110">
        <v>2689</v>
      </c>
      <c r="V1603" s="110">
        <v>94.594999999999999</v>
      </c>
      <c r="W1603" s="110">
        <v>2133</v>
      </c>
      <c r="X1603" s="110">
        <v>2243</v>
      </c>
      <c r="Y1603" s="110" t="str">
        <f t="shared" si="30"/>
        <v>Positive</v>
      </c>
      <c r="Z1603" s="165">
        <v>1.4E-42</v>
      </c>
      <c r="AS1603" s="2"/>
      <c r="AT1603" s="2"/>
      <c r="AU1603" s="2"/>
      <c r="AV1603" s="2"/>
      <c r="AW1603" s="2"/>
      <c r="AX1603" s="2"/>
      <c r="AY1603" s="2"/>
      <c r="AZ1603" s="2"/>
      <c r="BA1603" s="2"/>
    </row>
    <row r="1604" spans="2:53" x14ac:dyDescent="0.15">
      <c r="B1604" s="2">
        <v>33</v>
      </c>
      <c r="D1604" s="2"/>
      <c r="E1604" s="11"/>
      <c r="G1604" s="2"/>
      <c r="H1604" s="2"/>
      <c r="I1604" s="111"/>
      <c r="J1604" s="111"/>
      <c r="K1604" s="111"/>
      <c r="L1604" s="111"/>
      <c r="M1604" s="110"/>
      <c r="N1604" s="111"/>
      <c r="O1604" s="111"/>
      <c r="P1604" s="111"/>
      <c r="Q1604" s="111"/>
      <c r="R1604" s="110" t="s">
        <v>4837</v>
      </c>
      <c r="S1604" s="110">
        <v>257</v>
      </c>
      <c r="T1604" s="110" t="s">
        <v>35</v>
      </c>
      <c r="U1604" s="110">
        <v>2689</v>
      </c>
      <c r="V1604" s="110">
        <v>94.936999999999998</v>
      </c>
      <c r="W1604" s="110">
        <v>1478</v>
      </c>
      <c r="X1604" s="110">
        <v>1556</v>
      </c>
      <c r="Y1604" s="110" t="str">
        <f t="shared" si="30"/>
        <v>Positive</v>
      </c>
      <c r="Z1604" s="165">
        <v>5.9799999999999999E-29</v>
      </c>
      <c r="AS1604" s="2"/>
      <c r="AT1604" s="2"/>
      <c r="AU1604" s="2"/>
      <c r="AV1604" s="2"/>
      <c r="AW1604" s="2"/>
      <c r="AX1604" s="2"/>
      <c r="AY1604" s="2"/>
      <c r="AZ1604" s="2"/>
      <c r="BA1604" s="2"/>
    </row>
    <row r="1605" spans="2:53" x14ac:dyDescent="0.15">
      <c r="B1605" s="2">
        <v>33</v>
      </c>
      <c r="D1605" s="2"/>
      <c r="E1605" s="11"/>
      <c r="G1605" s="2"/>
      <c r="H1605" s="2"/>
      <c r="I1605" s="111"/>
      <c r="J1605" s="111"/>
      <c r="K1605" s="111"/>
      <c r="L1605" s="111"/>
      <c r="M1605" s="110"/>
      <c r="N1605" s="111"/>
      <c r="O1605" s="111"/>
      <c r="P1605" s="111"/>
      <c r="Q1605" s="111"/>
      <c r="R1605" s="110" t="s">
        <v>4838</v>
      </c>
      <c r="S1605" s="110">
        <v>2486</v>
      </c>
      <c r="T1605" s="110" t="s">
        <v>35</v>
      </c>
      <c r="U1605" s="110">
        <v>2689</v>
      </c>
      <c r="V1605" s="110">
        <v>97.8</v>
      </c>
      <c r="W1605" s="110">
        <v>1</v>
      </c>
      <c r="X1605" s="110">
        <v>1500</v>
      </c>
      <c r="Y1605" s="110" t="str">
        <f t="shared" si="30"/>
        <v>Positive</v>
      </c>
      <c r="Z1605" s="110">
        <v>0</v>
      </c>
      <c r="AS1605" s="2"/>
      <c r="AT1605" s="2"/>
      <c r="AU1605" s="2"/>
      <c r="AV1605" s="2"/>
      <c r="AW1605" s="2"/>
      <c r="AX1605" s="2"/>
      <c r="AY1605" s="2"/>
      <c r="AZ1605" s="2"/>
      <c r="BA1605" s="2"/>
    </row>
    <row r="1606" spans="2:53" x14ac:dyDescent="0.15">
      <c r="B1606" s="2">
        <v>33</v>
      </c>
      <c r="D1606" s="2"/>
      <c r="E1606" s="11"/>
      <c r="G1606" s="2"/>
      <c r="H1606" s="2"/>
      <c r="I1606" s="111"/>
      <c r="J1606" s="111"/>
      <c r="K1606" s="111"/>
      <c r="L1606" s="111"/>
      <c r="M1606" s="110"/>
      <c r="N1606" s="111"/>
      <c r="O1606" s="111"/>
      <c r="P1606" s="111"/>
      <c r="Q1606" s="111"/>
      <c r="R1606" s="110" t="s">
        <v>4839</v>
      </c>
      <c r="S1606" s="110">
        <v>527</v>
      </c>
      <c r="T1606" s="110" t="s">
        <v>35</v>
      </c>
      <c r="U1606" s="110">
        <v>2689</v>
      </c>
      <c r="V1606" s="110">
        <v>93.602999999999994</v>
      </c>
      <c r="W1606" s="110">
        <v>2230</v>
      </c>
      <c r="X1606" s="110">
        <v>2526</v>
      </c>
      <c r="Y1606" s="110" t="str">
        <f t="shared" si="30"/>
        <v>Positive</v>
      </c>
      <c r="Z1606" s="165">
        <v>3.1199999999999999E-124</v>
      </c>
      <c r="AS1606" s="2"/>
      <c r="AT1606" s="2"/>
      <c r="AU1606" s="2"/>
      <c r="AV1606" s="2"/>
      <c r="AW1606" s="2"/>
      <c r="AX1606" s="2"/>
      <c r="AY1606" s="2"/>
      <c r="AZ1606" s="2"/>
      <c r="BA1606" s="2"/>
    </row>
    <row r="1607" spans="2:53" x14ac:dyDescent="0.15">
      <c r="B1607" s="2">
        <v>33</v>
      </c>
      <c r="D1607" s="2"/>
      <c r="E1607" s="11"/>
      <c r="G1607" s="2"/>
      <c r="H1607" s="2"/>
      <c r="I1607" s="111"/>
      <c r="J1607" s="111"/>
      <c r="K1607" s="111"/>
      <c r="L1607" s="111"/>
      <c r="M1607" s="110"/>
      <c r="N1607" s="111"/>
      <c r="O1607" s="111"/>
      <c r="P1607" s="111"/>
      <c r="Q1607" s="111"/>
      <c r="R1607" s="110" t="s">
        <v>4840</v>
      </c>
      <c r="S1607" s="110">
        <v>289</v>
      </c>
      <c r="T1607" s="110" t="s">
        <v>35</v>
      </c>
      <c r="U1607" s="110">
        <v>2689</v>
      </c>
      <c r="V1607" s="110">
        <v>95.105000000000004</v>
      </c>
      <c r="W1607" s="110">
        <v>385</v>
      </c>
      <c r="X1607" s="110">
        <v>527</v>
      </c>
      <c r="Y1607" s="110" t="str">
        <f t="shared" si="30"/>
        <v>Positive</v>
      </c>
      <c r="Z1607" s="165">
        <v>1.8100000000000001E-59</v>
      </c>
      <c r="AS1607" s="2"/>
      <c r="AT1607" s="2"/>
      <c r="AU1607" s="2"/>
      <c r="AV1607" s="2"/>
      <c r="AW1607" s="2"/>
      <c r="AX1607" s="2"/>
      <c r="AY1607" s="2"/>
      <c r="AZ1607" s="2"/>
      <c r="BA1607" s="2"/>
    </row>
    <row r="1608" spans="2:53" x14ac:dyDescent="0.15">
      <c r="B1608" s="2">
        <v>33</v>
      </c>
      <c r="D1608" s="2"/>
      <c r="E1608" s="11"/>
      <c r="G1608" s="2"/>
      <c r="H1608" s="2"/>
      <c r="I1608" s="111"/>
      <c r="J1608" s="111"/>
      <c r="K1608" s="111"/>
      <c r="L1608" s="111"/>
      <c r="M1608" s="110"/>
      <c r="N1608" s="111"/>
      <c r="O1608" s="111"/>
      <c r="P1608" s="111"/>
      <c r="Q1608" s="111"/>
      <c r="R1608" s="110" t="s">
        <v>4841</v>
      </c>
      <c r="S1608" s="110">
        <v>219</v>
      </c>
      <c r="T1608" s="110" t="s">
        <v>35</v>
      </c>
      <c r="U1608" s="110">
        <v>2689</v>
      </c>
      <c r="V1608" s="110">
        <v>97.26</v>
      </c>
      <c r="W1608" s="110">
        <v>2501</v>
      </c>
      <c r="X1608" s="110">
        <v>2573</v>
      </c>
      <c r="Y1608" s="110" t="str">
        <f t="shared" si="30"/>
        <v>Positive</v>
      </c>
      <c r="Z1608" s="165">
        <v>5.0199999999999999E-29</v>
      </c>
      <c r="AS1608" s="2"/>
      <c r="AT1608" s="2"/>
      <c r="AU1608" s="2"/>
      <c r="AV1608" s="2"/>
      <c r="AW1608" s="2"/>
      <c r="AX1608" s="2"/>
      <c r="AY1608" s="2"/>
      <c r="AZ1608" s="2"/>
      <c r="BA1608" s="2"/>
    </row>
    <row r="1609" spans="2:53" x14ac:dyDescent="0.15">
      <c r="B1609" s="2">
        <v>33</v>
      </c>
      <c r="D1609" s="2"/>
      <c r="E1609" s="11"/>
      <c r="G1609" s="2"/>
      <c r="H1609" s="2"/>
      <c r="I1609" s="111"/>
      <c r="J1609" s="111"/>
      <c r="K1609" s="111"/>
      <c r="L1609" s="111"/>
      <c r="M1609" s="110"/>
      <c r="N1609" s="111"/>
      <c r="O1609" s="111"/>
      <c r="P1609" s="111"/>
      <c r="Q1609" s="111"/>
      <c r="R1609" s="110" t="s">
        <v>4842</v>
      </c>
      <c r="S1609" s="110">
        <v>2578</v>
      </c>
      <c r="T1609" s="110" t="s">
        <v>35</v>
      </c>
      <c r="U1609" s="110">
        <v>2689</v>
      </c>
      <c r="V1609" s="110">
        <v>95.861000000000004</v>
      </c>
      <c r="W1609" s="110">
        <v>1482</v>
      </c>
      <c r="X1609" s="110">
        <v>2689</v>
      </c>
      <c r="Y1609" s="110" t="str">
        <f t="shared" si="30"/>
        <v>Positive</v>
      </c>
      <c r="Z1609" s="110">
        <v>0</v>
      </c>
      <c r="AS1609" s="2"/>
      <c r="AT1609" s="2"/>
      <c r="AU1609" s="2"/>
      <c r="AV1609" s="2"/>
      <c r="AW1609" s="2"/>
      <c r="AX1609" s="2"/>
      <c r="AY1609" s="2"/>
      <c r="AZ1609" s="2"/>
      <c r="BA1609" s="2"/>
    </row>
    <row r="1610" spans="2:53" x14ac:dyDescent="0.15">
      <c r="B1610" s="2">
        <v>33</v>
      </c>
      <c r="D1610" s="2"/>
      <c r="E1610" s="11"/>
      <c r="G1610" s="2"/>
      <c r="H1610" s="2"/>
      <c r="I1610" s="111"/>
      <c r="J1610" s="111"/>
      <c r="K1610" s="111"/>
      <c r="L1610" s="111"/>
      <c r="M1610" s="110"/>
      <c r="N1610" s="111"/>
      <c r="O1610" s="111"/>
      <c r="P1610" s="111"/>
      <c r="Q1610" s="111"/>
      <c r="R1610" s="110" t="s">
        <v>4843</v>
      </c>
      <c r="S1610" s="110">
        <v>546</v>
      </c>
      <c r="T1610" s="110" t="s">
        <v>35</v>
      </c>
      <c r="U1610" s="110">
        <v>2689</v>
      </c>
      <c r="V1610" s="110">
        <v>93.581000000000003</v>
      </c>
      <c r="W1610" s="110">
        <v>2230</v>
      </c>
      <c r="X1610" s="110">
        <v>2525</v>
      </c>
      <c r="Y1610" s="110" t="str">
        <f t="shared" si="30"/>
        <v>Positive</v>
      </c>
      <c r="Z1610" s="165">
        <v>1.1600000000000001E-123</v>
      </c>
      <c r="AS1610" s="2"/>
      <c r="AT1610" s="2"/>
      <c r="AU1610" s="2"/>
      <c r="AV1610" s="2"/>
      <c r="AW1610" s="2"/>
      <c r="AX1610" s="2"/>
      <c r="AY1610" s="2"/>
      <c r="AZ1610" s="2"/>
      <c r="BA1610" s="2"/>
    </row>
    <row r="1611" spans="2:53" x14ac:dyDescent="0.15">
      <c r="B1611" s="2">
        <v>33</v>
      </c>
      <c r="D1611" s="2"/>
      <c r="E1611" s="11"/>
      <c r="G1611" s="2"/>
      <c r="H1611" s="2"/>
      <c r="I1611" s="111"/>
      <c r="J1611" s="111"/>
      <c r="K1611" s="111"/>
      <c r="L1611" s="111"/>
      <c r="M1611" s="110"/>
      <c r="N1611" s="111"/>
      <c r="O1611" s="111"/>
      <c r="P1611" s="111"/>
      <c r="Q1611" s="111"/>
      <c r="R1611" s="110" t="s">
        <v>4844</v>
      </c>
      <c r="S1611" s="110">
        <v>206</v>
      </c>
      <c r="T1611" s="110" t="s">
        <v>35</v>
      </c>
      <c r="U1611" s="110">
        <v>2689</v>
      </c>
      <c r="V1611" s="110">
        <v>100</v>
      </c>
      <c r="W1611" s="110">
        <v>385</v>
      </c>
      <c r="X1611" s="110">
        <v>427</v>
      </c>
      <c r="Y1611" s="110" t="str">
        <f t="shared" si="30"/>
        <v>Positive</v>
      </c>
      <c r="Z1611" s="165">
        <v>1.03E-15</v>
      </c>
      <c r="AS1611" s="2"/>
      <c r="AT1611" s="2"/>
      <c r="AU1611" s="2"/>
      <c r="AV1611" s="2"/>
      <c r="AW1611" s="2"/>
      <c r="AX1611" s="2"/>
      <c r="AY1611" s="2"/>
      <c r="AZ1611" s="2"/>
      <c r="BA1611" s="2"/>
    </row>
    <row r="1612" spans="2:53" x14ac:dyDescent="0.15">
      <c r="B1612" s="2">
        <v>33</v>
      </c>
      <c r="D1612" s="2"/>
      <c r="E1612" s="11"/>
      <c r="G1612" s="2"/>
      <c r="H1612" s="2"/>
      <c r="I1612" s="111"/>
      <c r="J1612" s="111"/>
      <c r="K1612" s="111"/>
      <c r="L1612" s="111"/>
      <c r="M1612" s="110"/>
      <c r="N1612" s="111"/>
      <c r="O1612" s="111"/>
      <c r="P1612" s="111"/>
      <c r="Q1612" s="111"/>
      <c r="R1612" s="110" t="s">
        <v>4845</v>
      </c>
      <c r="S1612" s="110">
        <v>351</v>
      </c>
      <c r="T1612" s="110" t="s">
        <v>35</v>
      </c>
      <c r="U1612" s="110">
        <v>2689</v>
      </c>
      <c r="V1612" s="110">
        <v>96.296000000000006</v>
      </c>
      <c r="W1612" s="110">
        <v>1</v>
      </c>
      <c r="X1612" s="110">
        <v>81</v>
      </c>
      <c r="Y1612" s="110" t="str">
        <f t="shared" ref="Y1612:Y1648" si="31">IF(W1612&gt;X1612,"Negative","Positive")</f>
        <v>Positive</v>
      </c>
      <c r="Z1612" s="165">
        <v>1.3900000000000001E-31</v>
      </c>
      <c r="AS1612" s="2"/>
      <c r="AT1612" s="2"/>
      <c r="AU1612" s="2"/>
      <c r="AV1612" s="2"/>
      <c r="AW1612" s="2"/>
      <c r="AX1612" s="2"/>
      <c r="AY1612" s="2"/>
      <c r="AZ1612" s="2"/>
      <c r="BA1612" s="2"/>
    </row>
    <row r="1613" spans="2:53" x14ac:dyDescent="0.15">
      <c r="B1613" s="2">
        <v>33</v>
      </c>
      <c r="D1613" s="2"/>
      <c r="E1613" s="11"/>
      <c r="G1613" s="2"/>
      <c r="H1613" s="2"/>
      <c r="I1613" s="111"/>
      <c r="J1613" s="111"/>
      <c r="K1613" s="111"/>
      <c r="L1613" s="111"/>
      <c r="M1613" s="110"/>
      <c r="N1613" s="111"/>
      <c r="O1613" s="111"/>
      <c r="P1613" s="111"/>
      <c r="Q1613" s="111"/>
      <c r="R1613" s="110" t="s">
        <v>4846</v>
      </c>
      <c r="S1613" s="110">
        <v>389</v>
      </c>
      <c r="T1613" s="110" t="s">
        <v>35</v>
      </c>
      <c r="U1613" s="110">
        <v>2689</v>
      </c>
      <c r="V1613" s="110">
        <v>100</v>
      </c>
      <c r="W1613" s="110">
        <v>187</v>
      </c>
      <c r="X1613" s="110">
        <v>240</v>
      </c>
      <c r="Y1613" s="110" t="str">
        <f t="shared" si="31"/>
        <v>Positive</v>
      </c>
      <c r="Z1613" s="165">
        <v>1.5700000000000001E-21</v>
      </c>
      <c r="AS1613" s="2"/>
      <c r="AT1613" s="2"/>
      <c r="AU1613" s="2"/>
      <c r="AV1613" s="2"/>
      <c r="AW1613" s="2"/>
      <c r="AX1613" s="2"/>
      <c r="AY1613" s="2"/>
      <c r="AZ1613" s="2"/>
      <c r="BA1613" s="2"/>
    </row>
    <row r="1614" spans="2:53" x14ac:dyDescent="0.15">
      <c r="B1614" s="2">
        <v>33</v>
      </c>
      <c r="D1614" s="2"/>
      <c r="E1614" s="11"/>
      <c r="G1614" s="2"/>
      <c r="H1614" s="2"/>
      <c r="I1614" s="111"/>
      <c r="J1614" s="111"/>
      <c r="K1614" s="111"/>
      <c r="L1614" s="111"/>
      <c r="M1614" s="110"/>
      <c r="N1614" s="111"/>
      <c r="O1614" s="111"/>
      <c r="P1614" s="111"/>
      <c r="Q1614" s="111"/>
      <c r="R1614" s="110" t="s">
        <v>4847</v>
      </c>
      <c r="S1614" s="110">
        <v>348</v>
      </c>
      <c r="T1614" s="110" t="s">
        <v>35</v>
      </c>
      <c r="U1614" s="110">
        <v>2689</v>
      </c>
      <c r="V1614" s="110">
        <v>99.242000000000004</v>
      </c>
      <c r="W1614" s="110">
        <v>808</v>
      </c>
      <c r="X1614" s="110">
        <v>939</v>
      </c>
      <c r="Y1614" s="110" t="str">
        <f t="shared" si="31"/>
        <v>Positive</v>
      </c>
      <c r="Z1614" s="165">
        <v>2.84E-63</v>
      </c>
      <c r="AS1614" s="2"/>
      <c r="AT1614" s="2"/>
      <c r="AU1614" s="2"/>
      <c r="AV1614" s="2"/>
      <c r="AW1614" s="2"/>
      <c r="AX1614" s="2"/>
      <c r="AY1614" s="2"/>
      <c r="AZ1614" s="2"/>
      <c r="BA1614" s="2"/>
    </row>
    <row r="1615" spans="2:53" x14ac:dyDescent="0.15">
      <c r="B1615" s="2">
        <v>33</v>
      </c>
      <c r="D1615" s="2"/>
      <c r="E1615" s="11"/>
      <c r="G1615" s="2"/>
      <c r="H1615" s="2"/>
      <c r="I1615" s="111"/>
      <c r="J1615" s="111"/>
      <c r="K1615" s="111"/>
      <c r="L1615" s="111"/>
      <c r="M1615" s="110"/>
      <c r="N1615" s="111"/>
      <c r="O1615" s="111"/>
      <c r="P1615" s="111"/>
      <c r="Q1615" s="111"/>
      <c r="R1615" s="110" t="s">
        <v>4848</v>
      </c>
      <c r="S1615" s="110">
        <v>290</v>
      </c>
      <c r="T1615" s="110" t="s">
        <v>35</v>
      </c>
      <c r="U1615" s="110">
        <v>2689</v>
      </c>
      <c r="V1615" s="110">
        <v>94.504999999999995</v>
      </c>
      <c r="W1615" s="110">
        <v>2588</v>
      </c>
      <c r="X1615" s="110">
        <v>2678</v>
      </c>
      <c r="Y1615" s="110" t="str">
        <f t="shared" si="31"/>
        <v>Positive</v>
      </c>
      <c r="Z1615" s="165">
        <v>2.4399999999999999E-33</v>
      </c>
      <c r="AS1615" s="2"/>
      <c r="AT1615" s="2"/>
      <c r="AU1615" s="2"/>
      <c r="AV1615" s="2"/>
      <c r="AW1615" s="2"/>
      <c r="AX1615" s="2"/>
      <c r="AY1615" s="2"/>
      <c r="AZ1615" s="2"/>
      <c r="BA1615" s="2"/>
    </row>
    <row r="1616" spans="2:53" x14ac:dyDescent="0.15">
      <c r="B1616" s="2">
        <v>33</v>
      </c>
      <c r="D1616" s="2"/>
      <c r="E1616" s="11"/>
      <c r="G1616" s="2"/>
      <c r="H1616" s="2"/>
      <c r="I1616" s="111"/>
      <c r="J1616" s="111"/>
      <c r="K1616" s="111"/>
      <c r="L1616" s="111"/>
      <c r="M1616" s="110"/>
      <c r="N1616" s="111"/>
      <c r="O1616" s="111"/>
      <c r="P1616" s="111"/>
      <c r="Q1616" s="111"/>
      <c r="R1616" s="110" t="s">
        <v>4849</v>
      </c>
      <c r="S1616" s="110">
        <v>375</v>
      </c>
      <c r="T1616" s="110" t="s">
        <v>35</v>
      </c>
      <c r="U1616" s="110">
        <v>2689</v>
      </c>
      <c r="V1616" s="110">
        <v>97.403000000000006</v>
      </c>
      <c r="W1616" s="110">
        <v>808</v>
      </c>
      <c r="X1616" s="110">
        <v>884</v>
      </c>
      <c r="Y1616" s="110" t="str">
        <f t="shared" si="31"/>
        <v>Positive</v>
      </c>
      <c r="Z1616" s="165">
        <v>5.3700000000000003E-31</v>
      </c>
      <c r="AS1616" s="2"/>
      <c r="AT1616" s="2"/>
      <c r="AU1616" s="2"/>
      <c r="AV1616" s="2"/>
      <c r="AW1616" s="2"/>
      <c r="AX1616" s="2"/>
      <c r="AY1616" s="2"/>
      <c r="AZ1616" s="2"/>
      <c r="BA1616" s="2"/>
    </row>
    <row r="1617" spans="2:53" x14ac:dyDescent="0.15">
      <c r="B1617" s="2">
        <v>33</v>
      </c>
      <c r="D1617" s="2"/>
      <c r="E1617" s="11"/>
      <c r="G1617" s="2"/>
      <c r="H1617" s="2"/>
      <c r="I1617" s="111"/>
      <c r="J1617" s="111"/>
      <c r="K1617" s="111"/>
      <c r="L1617" s="111"/>
      <c r="M1617" s="110"/>
      <c r="N1617" s="111"/>
      <c r="O1617" s="111"/>
      <c r="P1617" s="111"/>
      <c r="Q1617" s="111"/>
      <c r="R1617" s="110" t="s">
        <v>4850</v>
      </c>
      <c r="S1617" s="110">
        <v>492</v>
      </c>
      <c r="T1617" s="110" t="s">
        <v>35</v>
      </c>
      <c r="U1617" s="110">
        <v>2689</v>
      </c>
      <c r="V1617" s="110">
        <v>95.638999999999996</v>
      </c>
      <c r="W1617" s="110">
        <v>1740</v>
      </c>
      <c r="X1617" s="110">
        <v>2059</v>
      </c>
      <c r="Y1617" s="110" t="str">
        <f t="shared" si="31"/>
        <v>Positive</v>
      </c>
      <c r="Z1617" s="165">
        <v>6.0600000000000004E-146</v>
      </c>
      <c r="AS1617" s="2"/>
      <c r="AT1617" s="2"/>
      <c r="AU1617" s="2"/>
      <c r="AV1617" s="2"/>
      <c r="AW1617" s="2"/>
      <c r="AX1617" s="2"/>
      <c r="AY1617" s="2"/>
      <c r="AZ1617" s="2"/>
      <c r="BA1617" s="2"/>
    </row>
    <row r="1618" spans="2:53" x14ac:dyDescent="0.15">
      <c r="B1618" s="2">
        <v>33</v>
      </c>
      <c r="D1618" s="2"/>
      <c r="E1618" s="11"/>
      <c r="G1618" s="2"/>
      <c r="H1618" s="2"/>
      <c r="I1618" s="111"/>
      <c r="J1618" s="111"/>
      <c r="K1618" s="111"/>
      <c r="L1618" s="111"/>
      <c r="M1618" s="110"/>
      <c r="N1618" s="111"/>
      <c r="O1618" s="111"/>
      <c r="P1618" s="111"/>
      <c r="Q1618" s="111"/>
      <c r="R1618" s="110" t="s">
        <v>4851</v>
      </c>
      <c r="S1618" s="110">
        <v>288</v>
      </c>
      <c r="T1618" s="110" t="s">
        <v>35</v>
      </c>
      <c r="U1618" s="110">
        <v>2689</v>
      </c>
      <c r="V1618" s="110">
        <v>96.385999999999996</v>
      </c>
      <c r="W1618" s="110">
        <v>1866</v>
      </c>
      <c r="X1618" s="110">
        <v>1948</v>
      </c>
      <c r="Y1618" s="110" t="str">
        <f t="shared" si="31"/>
        <v>Positive</v>
      </c>
      <c r="Z1618" s="165">
        <v>8.7000000000000004E-33</v>
      </c>
      <c r="AS1618" s="2"/>
      <c r="AT1618" s="2"/>
      <c r="AU1618" s="2"/>
      <c r="AV1618" s="2"/>
      <c r="AW1618" s="2"/>
      <c r="AX1618" s="2"/>
      <c r="AY1618" s="2"/>
      <c r="AZ1618" s="2"/>
      <c r="BA1618" s="2"/>
    </row>
    <row r="1619" spans="2:53" x14ac:dyDescent="0.15">
      <c r="B1619" s="2">
        <v>33</v>
      </c>
      <c r="D1619" s="2"/>
      <c r="E1619" s="11"/>
      <c r="G1619" s="2"/>
      <c r="H1619" s="2"/>
      <c r="I1619" s="111"/>
      <c r="J1619" s="111"/>
      <c r="K1619" s="111"/>
      <c r="L1619" s="111"/>
      <c r="M1619" s="110"/>
      <c r="N1619" s="111"/>
      <c r="O1619" s="111"/>
      <c r="P1619" s="111"/>
      <c r="Q1619" s="111"/>
      <c r="R1619" s="110" t="s">
        <v>4852</v>
      </c>
      <c r="S1619" s="110">
        <v>245</v>
      </c>
      <c r="T1619" s="110" t="s">
        <v>35</v>
      </c>
      <c r="U1619" s="110">
        <v>2689</v>
      </c>
      <c r="V1619" s="110">
        <v>99.236999999999995</v>
      </c>
      <c r="W1619" s="110">
        <v>808</v>
      </c>
      <c r="X1619" s="110">
        <v>938</v>
      </c>
      <c r="Y1619" s="110" t="str">
        <f t="shared" si="31"/>
        <v>Positive</v>
      </c>
      <c r="Z1619" s="165">
        <v>6.9900000000000004E-63</v>
      </c>
      <c r="AS1619" s="2"/>
      <c r="AT1619" s="2"/>
      <c r="AU1619" s="2"/>
      <c r="AV1619" s="2"/>
      <c r="AW1619" s="2"/>
      <c r="AX1619" s="2"/>
      <c r="AY1619" s="2"/>
      <c r="AZ1619" s="2"/>
      <c r="BA1619" s="2"/>
    </row>
    <row r="1620" spans="2:53" x14ac:dyDescent="0.15">
      <c r="B1620" s="2">
        <v>33</v>
      </c>
      <c r="D1620" s="2"/>
      <c r="E1620" s="11"/>
      <c r="G1620" s="2"/>
      <c r="H1620" s="2"/>
      <c r="I1620" s="111"/>
      <c r="J1620" s="111"/>
      <c r="K1620" s="111"/>
      <c r="L1620" s="111"/>
      <c r="M1620" s="110"/>
      <c r="N1620" s="111"/>
      <c r="O1620" s="111"/>
      <c r="P1620" s="111"/>
      <c r="Q1620" s="111"/>
      <c r="R1620" s="110" t="s">
        <v>4853</v>
      </c>
      <c r="S1620" s="110">
        <v>205</v>
      </c>
      <c r="T1620" s="110" t="s">
        <v>35</v>
      </c>
      <c r="U1620" s="110">
        <v>2689</v>
      </c>
      <c r="V1620" s="110">
        <v>99</v>
      </c>
      <c r="W1620" s="110">
        <v>1105</v>
      </c>
      <c r="X1620" s="110">
        <v>1203</v>
      </c>
      <c r="Y1620" s="110" t="str">
        <f t="shared" si="31"/>
        <v>Positive</v>
      </c>
      <c r="Z1620" s="165">
        <v>3.5300000000000002E-45</v>
      </c>
      <c r="AS1620" s="2"/>
      <c r="AT1620" s="2"/>
      <c r="AU1620" s="2"/>
      <c r="AV1620" s="2"/>
      <c r="AW1620" s="2"/>
      <c r="AX1620" s="2"/>
      <c r="AY1620" s="2"/>
      <c r="AZ1620" s="2"/>
      <c r="BA1620" s="2"/>
    </row>
    <row r="1621" spans="2:53" x14ac:dyDescent="0.15">
      <c r="B1621" s="2">
        <v>33</v>
      </c>
      <c r="D1621" s="2"/>
      <c r="E1621" s="11"/>
      <c r="G1621" s="2"/>
      <c r="H1621" s="2"/>
      <c r="I1621" s="111"/>
      <c r="J1621" s="111"/>
      <c r="K1621" s="111"/>
      <c r="L1621" s="111"/>
      <c r="M1621" s="110"/>
      <c r="N1621" s="111"/>
      <c r="O1621" s="111"/>
      <c r="P1621" s="111"/>
      <c r="Q1621" s="111"/>
      <c r="R1621" s="110" t="s">
        <v>4854</v>
      </c>
      <c r="S1621" s="110">
        <v>327</v>
      </c>
      <c r="T1621" s="110" t="s">
        <v>35</v>
      </c>
      <c r="U1621" s="110">
        <v>2689</v>
      </c>
      <c r="V1621" s="110">
        <v>96.774000000000001</v>
      </c>
      <c r="W1621" s="110">
        <v>1541</v>
      </c>
      <c r="X1621" s="110">
        <v>1632</v>
      </c>
      <c r="Y1621" s="110" t="str">
        <f t="shared" si="31"/>
        <v>Positive</v>
      </c>
      <c r="Z1621" s="165">
        <v>9.9000000000000007E-38</v>
      </c>
      <c r="AS1621" s="2"/>
      <c r="AT1621" s="2"/>
      <c r="AU1621" s="2"/>
      <c r="AV1621" s="2"/>
      <c r="AW1621" s="2"/>
      <c r="AX1621" s="2"/>
      <c r="AY1621" s="2"/>
      <c r="AZ1621" s="2"/>
      <c r="BA1621" s="2"/>
    </row>
    <row r="1622" spans="2:53" x14ac:dyDescent="0.15">
      <c r="B1622" s="2">
        <v>33</v>
      </c>
      <c r="D1622" s="2"/>
      <c r="E1622" s="11"/>
      <c r="G1622" s="2"/>
      <c r="H1622" s="2"/>
      <c r="I1622" s="111"/>
      <c r="J1622" s="111"/>
      <c r="K1622" s="111"/>
      <c r="L1622" s="111"/>
      <c r="M1622" s="110"/>
      <c r="N1622" s="111"/>
      <c r="O1622" s="111"/>
      <c r="P1622" s="111"/>
      <c r="Q1622" s="111"/>
      <c r="R1622" s="110" t="s">
        <v>4855</v>
      </c>
      <c r="S1622" s="110">
        <v>311</v>
      </c>
      <c r="T1622" s="110" t="s">
        <v>35</v>
      </c>
      <c r="U1622" s="110">
        <v>2689</v>
      </c>
      <c r="V1622" s="110">
        <v>98.197999999999993</v>
      </c>
      <c r="W1622" s="110">
        <v>1236</v>
      </c>
      <c r="X1622" s="110">
        <v>1127</v>
      </c>
      <c r="Y1622" s="110" t="str">
        <f t="shared" si="31"/>
        <v>Negative</v>
      </c>
      <c r="Z1622" s="165">
        <v>1.99E-49</v>
      </c>
      <c r="AS1622" s="2"/>
      <c r="AT1622" s="2"/>
      <c r="AU1622" s="2"/>
      <c r="AV1622" s="2"/>
      <c r="AW1622" s="2"/>
      <c r="AX1622" s="2"/>
      <c r="AY1622" s="2"/>
      <c r="AZ1622" s="2"/>
      <c r="BA1622" s="2"/>
    </row>
    <row r="1623" spans="2:53" x14ac:dyDescent="0.15">
      <c r="B1623" s="2">
        <v>33</v>
      </c>
      <c r="D1623" s="2"/>
      <c r="E1623" s="11"/>
      <c r="G1623" s="2"/>
      <c r="H1623" s="2"/>
      <c r="I1623" s="111"/>
      <c r="J1623" s="111"/>
      <c r="K1623" s="111"/>
      <c r="L1623" s="111"/>
      <c r="M1623" s="110"/>
      <c r="N1623" s="111"/>
      <c r="O1623" s="111"/>
      <c r="P1623" s="111"/>
      <c r="Q1623" s="111"/>
      <c r="R1623" s="110" t="s">
        <v>4856</v>
      </c>
      <c r="S1623" s="110">
        <v>1219</v>
      </c>
      <c r="T1623" s="110" t="s">
        <v>35</v>
      </c>
      <c r="U1623" s="110">
        <v>2689</v>
      </c>
      <c r="V1623" s="110">
        <v>98.275999999999996</v>
      </c>
      <c r="W1623" s="110">
        <v>1296</v>
      </c>
      <c r="X1623" s="110">
        <v>1353</v>
      </c>
      <c r="Y1623" s="110" t="str">
        <f t="shared" si="31"/>
        <v>Positive</v>
      </c>
      <c r="Z1623" s="165">
        <v>1.42E-21</v>
      </c>
      <c r="AS1623" s="2"/>
      <c r="AT1623" s="2"/>
      <c r="AU1623" s="2"/>
      <c r="AV1623" s="2"/>
      <c r="AW1623" s="2"/>
      <c r="AX1623" s="2"/>
      <c r="AY1623" s="2"/>
      <c r="AZ1623" s="2"/>
      <c r="BA1623" s="2"/>
    </row>
    <row r="1624" spans="2:53" x14ac:dyDescent="0.15">
      <c r="B1624" s="2">
        <v>33</v>
      </c>
      <c r="D1624" s="2"/>
      <c r="E1624" s="11"/>
      <c r="G1624" s="2"/>
      <c r="H1624" s="2"/>
      <c r="I1624" s="111"/>
      <c r="J1624" s="111"/>
      <c r="K1624" s="111"/>
      <c r="L1624" s="111"/>
      <c r="M1624" s="110"/>
      <c r="N1624" s="111"/>
      <c r="O1624" s="111"/>
      <c r="P1624" s="111"/>
      <c r="Q1624" s="111"/>
      <c r="R1624" s="110" t="s">
        <v>4857</v>
      </c>
      <c r="S1624" s="110">
        <v>211</v>
      </c>
      <c r="T1624" s="110" t="s">
        <v>35</v>
      </c>
      <c r="U1624" s="110">
        <v>2689</v>
      </c>
      <c r="V1624" s="110">
        <v>95.734999999999999</v>
      </c>
      <c r="W1624" s="110">
        <v>1903</v>
      </c>
      <c r="X1624" s="110">
        <v>2113</v>
      </c>
      <c r="Y1624" s="110" t="str">
        <f t="shared" si="31"/>
        <v>Positive</v>
      </c>
      <c r="Z1624" s="165">
        <v>4.3899999999999998E-94</v>
      </c>
      <c r="AS1624" s="2"/>
      <c r="AT1624" s="2"/>
      <c r="AU1624" s="2"/>
      <c r="AV1624" s="2"/>
      <c r="AW1624" s="2"/>
      <c r="AX1624" s="2"/>
      <c r="AY1624" s="2"/>
      <c r="AZ1624" s="2"/>
      <c r="BA1624" s="2"/>
    </row>
    <row r="1625" spans="2:53" x14ac:dyDescent="0.15">
      <c r="B1625" s="2">
        <v>33</v>
      </c>
      <c r="D1625" s="2"/>
      <c r="E1625" s="11"/>
      <c r="G1625" s="2"/>
      <c r="H1625" s="2"/>
      <c r="I1625" s="111"/>
      <c r="J1625" s="111"/>
      <c r="K1625" s="111"/>
      <c r="L1625" s="111"/>
      <c r="M1625" s="110"/>
      <c r="N1625" s="111"/>
      <c r="O1625" s="111"/>
      <c r="P1625" s="111"/>
      <c r="Q1625" s="111"/>
      <c r="R1625" s="110" t="s">
        <v>4858</v>
      </c>
      <c r="S1625" s="110">
        <v>261</v>
      </c>
      <c r="T1625" s="110" t="s">
        <v>35</v>
      </c>
      <c r="U1625" s="110">
        <v>2689</v>
      </c>
      <c r="V1625" s="110">
        <v>100</v>
      </c>
      <c r="W1625" s="110">
        <v>2563</v>
      </c>
      <c r="X1625" s="110">
        <v>2529</v>
      </c>
      <c r="Y1625" s="110" t="str">
        <f t="shared" si="31"/>
        <v>Negative</v>
      </c>
      <c r="Z1625" s="165">
        <v>3.7400000000000001E-11</v>
      </c>
      <c r="AS1625" s="2"/>
      <c r="AT1625" s="2"/>
      <c r="AU1625" s="2"/>
      <c r="AV1625" s="2"/>
      <c r="AW1625" s="2"/>
      <c r="AX1625" s="2"/>
      <c r="AY1625" s="2"/>
      <c r="AZ1625" s="2"/>
      <c r="BA1625" s="2"/>
    </row>
    <row r="1626" spans="2:53" x14ac:dyDescent="0.15">
      <c r="B1626" s="2">
        <v>33</v>
      </c>
      <c r="D1626" s="2"/>
      <c r="E1626" s="11"/>
      <c r="G1626" s="2"/>
      <c r="H1626" s="2"/>
      <c r="I1626" s="111"/>
      <c r="J1626" s="111"/>
      <c r="K1626" s="111"/>
      <c r="L1626" s="111"/>
      <c r="M1626" s="110"/>
      <c r="N1626" s="111"/>
      <c r="O1626" s="111"/>
      <c r="P1626" s="111"/>
      <c r="Q1626" s="111"/>
      <c r="R1626" s="110" t="s">
        <v>4859</v>
      </c>
      <c r="S1626" s="110">
        <v>259</v>
      </c>
      <c r="T1626" s="110" t="s">
        <v>35</v>
      </c>
      <c r="U1626" s="110">
        <v>2689</v>
      </c>
      <c r="V1626" s="110">
        <v>95.603999999999999</v>
      </c>
      <c r="W1626" s="110">
        <v>2435</v>
      </c>
      <c r="X1626" s="110">
        <v>2525</v>
      </c>
      <c r="Y1626" s="110" t="str">
        <f t="shared" si="31"/>
        <v>Positive</v>
      </c>
      <c r="Z1626" s="165">
        <v>1.2900000000000001E-35</v>
      </c>
      <c r="AS1626" s="2"/>
      <c r="AT1626" s="2"/>
      <c r="AU1626" s="2"/>
      <c r="AV1626" s="2"/>
      <c r="AW1626" s="2"/>
      <c r="AX1626" s="2"/>
      <c r="AY1626" s="2"/>
      <c r="AZ1626" s="2"/>
      <c r="BA1626" s="2"/>
    </row>
    <row r="1627" spans="2:53" x14ac:dyDescent="0.15">
      <c r="B1627" s="2">
        <v>33</v>
      </c>
      <c r="D1627" s="2"/>
      <c r="E1627" s="11"/>
      <c r="G1627" s="2"/>
      <c r="H1627" s="2"/>
      <c r="I1627" s="111"/>
      <c r="J1627" s="111"/>
      <c r="K1627" s="111"/>
      <c r="L1627" s="111"/>
      <c r="M1627" s="110"/>
      <c r="N1627" s="111"/>
      <c r="O1627" s="111"/>
      <c r="P1627" s="111"/>
      <c r="Q1627" s="111"/>
      <c r="R1627" s="110" t="s">
        <v>4860</v>
      </c>
      <c r="S1627" s="110">
        <v>340</v>
      </c>
      <c r="T1627" s="110" t="s">
        <v>35</v>
      </c>
      <c r="U1627" s="110">
        <v>2689</v>
      </c>
      <c r="V1627" s="110">
        <v>96.667000000000002</v>
      </c>
      <c r="W1627" s="110">
        <v>1335</v>
      </c>
      <c r="X1627" s="110">
        <v>1276</v>
      </c>
      <c r="Y1627" s="110" t="str">
        <f t="shared" si="31"/>
        <v>Negative</v>
      </c>
      <c r="Z1627" s="165">
        <v>1.3599999999999999E-21</v>
      </c>
      <c r="AS1627" s="2"/>
      <c r="AT1627" s="2"/>
      <c r="AU1627" s="2"/>
      <c r="AV1627" s="2"/>
      <c r="AW1627" s="2"/>
      <c r="AX1627" s="2"/>
      <c r="AY1627" s="2"/>
      <c r="AZ1627" s="2"/>
      <c r="BA1627" s="2"/>
    </row>
    <row r="1628" spans="2:53" x14ac:dyDescent="0.15">
      <c r="B1628" s="2">
        <v>33</v>
      </c>
      <c r="D1628" s="2"/>
      <c r="E1628" s="11"/>
      <c r="G1628" s="2"/>
      <c r="H1628" s="2"/>
      <c r="I1628" s="111"/>
      <c r="J1628" s="111"/>
      <c r="K1628" s="111"/>
      <c r="L1628" s="111"/>
      <c r="M1628" s="110"/>
      <c r="N1628" s="111"/>
      <c r="O1628" s="111"/>
      <c r="P1628" s="111"/>
      <c r="Q1628" s="111"/>
      <c r="R1628" s="110" t="s">
        <v>4861</v>
      </c>
      <c r="S1628" s="110">
        <v>286</v>
      </c>
      <c r="T1628" s="110" t="s">
        <v>35</v>
      </c>
      <c r="U1628" s="110">
        <v>2689</v>
      </c>
      <c r="V1628" s="110">
        <v>97.320999999999998</v>
      </c>
      <c r="W1628" s="110">
        <v>200</v>
      </c>
      <c r="X1628" s="110">
        <v>90</v>
      </c>
      <c r="Y1628" s="110" t="str">
        <f t="shared" si="31"/>
        <v>Negative</v>
      </c>
      <c r="Z1628" s="165">
        <v>2.3499999999999999E-48</v>
      </c>
      <c r="AS1628" s="2"/>
      <c r="AT1628" s="2"/>
      <c r="AU1628" s="2"/>
      <c r="AV1628" s="2"/>
      <c r="AW1628" s="2"/>
      <c r="AX1628" s="2"/>
      <c r="AY1628" s="2"/>
      <c r="AZ1628" s="2"/>
      <c r="BA1628" s="2"/>
    </row>
    <row r="1629" spans="2:53" x14ac:dyDescent="0.15">
      <c r="B1629" s="2">
        <v>33</v>
      </c>
      <c r="D1629" s="2"/>
      <c r="E1629" s="11"/>
      <c r="G1629" s="2"/>
      <c r="H1629" s="2"/>
      <c r="I1629" s="111"/>
      <c r="J1629" s="111"/>
      <c r="K1629" s="111"/>
      <c r="L1629" s="111"/>
      <c r="M1629" s="110"/>
      <c r="N1629" s="111"/>
      <c r="O1629" s="111"/>
      <c r="P1629" s="111"/>
      <c r="Q1629" s="111"/>
      <c r="R1629" s="110" t="s">
        <v>4862</v>
      </c>
      <c r="S1629" s="110">
        <v>261</v>
      </c>
      <c r="T1629" s="110" t="s">
        <v>35</v>
      </c>
      <c r="U1629" s="110">
        <v>2689</v>
      </c>
      <c r="V1629" s="110">
        <v>89.332999999999998</v>
      </c>
      <c r="W1629" s="110">
        <v>2536</v>
      </c>
      <c r="X1629" s="110">
        <v>2610</v>
      </c>
      <c r="Y1629" s="110" t="str">
        <f t="shared" si="31"/>
        <v>Positive</v>
      </c>
      <c r="Z1629" s="165">
        <v>1.72E-19</v>
      </c>
      <c r="AS1629" s="2"/>
      <c r="AT1629" s="2"/>
      <c r="AU1629" s="2"/>
      <c r="AV1629" s="2"/>
      <c r="AW1629" s="2"/>
      <c r="AX1629" s="2"/>
      <c r="AY1629" s="2"/>
      <c r="AZ1629" s="2"/>
      <c r="BA1629" s="2"/>
    </row>
    <row r="1630" spans="2:53" x14ac:dyDescent="0.15">
      <c r="B1630" s="2">
        <v>33</v>
      </c>
      <c r="D1630" s="2"/>
      <c r="E1630" s="11"/>
      <c r="G1630" s="2"/>
      <c r="H1630" s="2"/>
      <c r="I1630" s="111"/>
      <c r="J1630" s="111"/>
      <c r="K1630" s="111"/>
      <c r="L1630" s="111"/>
      <c r="M1630" s="110"/>
      <c r="N1630" s="111"/>
      <c r="O1630" s="111"/>
      <c r="P1630" s="111"/>
      <c r="Q1630" s="111"/>
      <c r="R1630" s="110" t="s">
        <v>4863</v>
      </c>
      <c r="S1630" s="110">
        <v>307</v>
      </c>
      <c r="T1630" s="110" t="s">
        <v>35</v>
      </c>
      <c r="U1630" s="110">
        <v>2689</v>
      </c>
      <c r="V1630" s="110">
        <v>100</v>
      </c>
      <c r="W1630" s="110">
        <v>2551</v>
      </c>
      <c r="X1630" s="110">
        <v>2508</v>
      </c>
      <c r="Y1630" s="110" t="str">
        <f t="shared" si="31"/>
        <v>Negative</v>
      </c>
      <c r="Z1630" s="165">
        <v>4.43E-16</v>
      </c>
      <c r="AS1630" s="2"/>
      <c r="AT1630" s="2"/>
      <c r="AU1630" s="2"/>
      <c r="AV1630" s="2"/>
      <c r="AW1630" s="2"/>
      <c r="AX1630" s="2"/>
      <c r="AY1630" s="2"/>
      <c r="AZ1630" s="2"/>
      <c r="BA1630" s="2"/>
    </row>
    <row r="1631" spans="2:53" x14ac:dyDescent="0.15">
      <c r="B1631" s="2">
        <v>33</v>
      </c>
      <c r="D1631" s="2"/>
      <c r="E1631" s="11"/>
      <c r="G1631" s="2"/>
      <c r="H1631" s="2"/>
      <c r="I1631" s="111"/>
      <c r="J1631" s="111"/>
      <c r="K1631" s="111"/>
      <c r="L1631" s="111"/>
      <c r="M1631" s="110"/>
      <c r="N1631" s="111"/>
      <c r="O1631" s="111"/>
      <c r="P1631" s="111"/>
      <c r="Q1631" s="111"/>
      <c r="R1631" s="110" t="s">
        <v>4864</v>
      </c>
      <c r="S1631" s="110">
        <v>287</v>
      </c>
      <c r="T1631" s="110" t="s">
        <v>35</v>
      </c>
      <c r="U1631" s="110">
        <v>2689</v>
      </c>
      <c r="V1631" s="110">
        <v>96</v>
      </c>
      <c r="W1631" s="110">
        <v>1287</v>
      </c>
      <c r="X1631" s="110">
        <v>1335</v>
      </c>
      <c r="Y1631" s="110" t="str">
        <f t="shared" si="31"/>
        <v>Positive</v>
      </c>
      <c r="Z1631" s="165">
        <v>1.48E-15</v>
      </c>
      <c r="AS1631" s="2"/>
      <c r="AT1631" s="2"/>
      <c r="AU1631" s="2"/>
      <c r="AV1631" s="2"/>
      <c r="AW1631" s="2"/>
      <c r="AX1631" s="2"/>
      <c r="AY1631" s="2"/>
      <c r="AZ1631" s="2"/>
      <c r="BA1631" s="2"/>
    </row>
    <row r="1632" spans="2:53" x14ac:dyDescent="0.15">
      <c r="B1632" s="2">
        <v>33</v>
      </c>
      <c r="D1632" s="2"/>
      <c r="E1632" s="11"/>
      <c r="G1632" s="2"/>
      <c r="H1632" s="2"/>
      <c r="I1632" s="111"/>
      <c r="J1632" s="111"/>
      <c r="K1632" s="111"/>
      <c r="L1632" s="111"/>
      <c r="M1632" s="110"/>
      <c r="N1632" s="111"/>
      <c r="O1632" s="111"/>
      <c r="P1632" s="111"/>
      <c r="Q1632" s="111"/>
      <c r="R1632" s="110" t="s">
        <v>4865</v>
      </c>
      <c r="S1632" s="110">
        <v>282</v>
      </c>
      <c r="T1632" s="110" t="s">
        <v>35</v>
      </c>
      <c r="U1632" s="110">
        <v>2689</v>
      </c>
      <c r="V1632" s="110">
        <v>95.652000000000001</v>
      </c>
      <c r="W1632" s="110">
        <v>1290</v>
      </c>
      <c r="X1632" s="110">
        <v>1335</v>
      </c>
      <c r="Y1632" s="110" t="str">
        <f t="shared" si="31"/>
        <v>Positive</v>
      </c>
      <c r="Z1632" s="165">
        <v>6.7599999999999997E-14</v>
      </c>
      <c r="AS1632" s="2"/>
      <c r="AT1632" s="2"/>
      <c r="AU1632" s="2"/>
      <c r="AV1632" s="2"/>
      <c r="AW1632" s="2"/>
      <c r="AX1632" s="2"/>
      <c r="AY1632" s="2"/>
      <c r="AZ1632" s="2"/>
      <c r="BA1632" s="2"/>
    </row>
    <row r="1633" spans="2:53" x14ac:dyDescent="0.15">
      <c r="B1633" s="2">
        <v>33</v>
      </c>
      <c r="D1633" s="2"/>
      <c r="E1633" s="11"/>
      <c r="G1633" s="2"/>
      <c r="H1633" s="2"/>
      <c r="I1633" s="111"/>
      <c r="J1633" s="111"/>
      <c r="K1633" s="111"/>
      <c r="L1633" s="111"/>
      <c r="M1633" s="110"/>
      <c r="N1633" s="111"/>
      <c r="O1633" s="111"/>
      <c r="P1633" s="111"/>
      <c r="Q1633" s="111"/>
      <c r="R1633" s="110" t="s">
        <v>4866</v>
      </c>
      <c r="S1633" s="110">
        <v>380</v>
      </c>
      <c r="T1633" s="110" t="s">
        <v>35</v>
      </c>
      <c r="U1633" s="110">
        <v>2689</v>
      </c>
      <c r="V1633" s="110">
        <v>98.823999999999998</v>
      </c>
      <c r="W1633" s="110">
        <v>1519</v>
      </c>
      <c r="X1633" s="110">
        <v>1603</v>
      </c>
      <c r="Y1633" s="110" t="str">
        <f t="shared" si="31"/>
        <v>Positive</v>
      </c>
      <c r="Z1633" s="165">
        <v>4.1799999999999997E-37</v>
      </c>
      <c r="AS1633" s="2"/>
      <c r="AT1633" s="2"/>
      <c r="AU1633" s="2"/>
      <c r="AV1633" s="2"/>
      <c r="AW1633" s="2"/>
      <c r="AX1633" s="2"/>
      <c r="AY1633" s="2"/>
      <c r="AZ1633" s="2"/>
      <c r="BA1633" s="2"/>
    </row>
    <row r="1634" spans="2:53" x14ac:dyDescent="0.15">
      <c r="B1634" s="2">
        <v>33</v>
      </c>
      <c r="D1634" s="2"/>
      <c r="E1634" s="11"/>
      <c r="G1634" s="2"/>
      <c r="H1634" s="2"/>
      <c r="I1634" s="111"/>
      <c r="J1634" s="111"/>
      <c r="K1634" s="111"/>
      <c r="L1634" s="111"/>
      <c r="M1634" s="110"/>
      <c r="N1634" s="111"/>
      <c r="O1634" s="111"/>
      <c r="P1634" s="111"/>
      <c r="Q1634" s="111"/>
      <c r="R1634" s="110" t="s">
        <v>4867</v>
      </c>
      <c r="S1634" s="110">
        <v>339</v>
      </c>
      <c r="T1634" s="110" t="s">
        <v>35</v>
      </c>
      <c r="U1634" s="110">
        <v>2689</v>
      </c>
      <c r="V1634" s="110">
        <v>94.286000000000001</v>
      </c>
      <c r="W1634" s="110">
        <v>2516</v>
      </c>
      <c r="X1634" s="110">
        <v>2447</v>
      </c>
      <c r="Y1634" s="110" t="str">
        <f t="shared" si="31"/>
        <v>Negative</v>
      </c>
      <c r="Z1634" s="165">
        <v>8.1299999999999994E-24</v>
      </c>
      <c r="AS1634" s="2"/>
      <c r="AT1634" s="2"/>
      <c r="AU1634" s="2"/>
      <c r="AV1634" s="2"/>
      <c r="AW1634" s="2"/>
      <c r="AX1634" s="2"/>
      <c r="AY1634" s="2"/>
      <c r="AZ1634" s="2"/>
      <c r="BA1634" s="2"/>
    </row>
    <row r="1635" spans="2:53" x14ac:dyDescent="0.15">
      <c r="B1635" s="2">
        <v>33</v>
      </c>
      <c r="D1635" s="2"/>
      <c r="E1635" s="11"/>
      <c r="G1635" s="2"/>
      <c r="H1635" s="2"/>
      <c r="I1635" s="111"/>
      <c r="J1635" s="111"/>
      <c r="K1635" s="111"/>
      <c r="L1635" s="111"/>
      <c r="M1635" s="110"/>
      <c r="N1635" s="111"/>
      <c r="O1635" s="111"/>
      <c r="P1635" s="111"/>
      <c r="Q1635" s="111"/>
      <c r="R1635" s="110" t="s">
        <v>4868</v>
      </c>
      <c r="S1635" s="110">
        <v>342</v>
      </c>
      <c r="T1635" s="110" t="s">
        <v>35</v>
      </c>
      <c r="U1635" s="110">
        <v>2689</v>
      </c>
      <c r="V1635" s="110">
        <v>96.590999999999994</v>
      </c>
      <c r="W1635" s="110">
        <v>1411</v>
      </c>
      <c r="X1635" s="110">
        <v>1324</v>
      </c>
      <c r="Y1635" s="110" t="str">
        <f t="shared" si="31"/>
        <v>Negative</v>
      </c>
      <c r="Z1635" s="165">
        <v>1.74E-35</v>
      </c>
      <c r="AS1635" s="2"/>
      <c r="AT1635" s="2"/>
      <c r="AU1635" s="2"/>
      <c r="AV1635" s="2"/>
      <c r="AW1635" s="2"/>
      <c r="AX1635" s="2"/>
      <c r="AY1635" s="2"/>
      <c r="AZ1635" s="2"/>
      <c r="BA1635" s="2"/>
    </row>
    <row r="1636" spans="2:53" x14ac:dyDescent="0.15">
      <c r="B1636" s="2">
        <v>33</v>
      </c>
      <c r="D1636" s="2"/>
      <c r="E1636" s="11"/>
      <c r="G1636" s="2"/>
      <c r="H1636" s="2"/>
      <c r="I1636" s="111"/>
      <c r="J1636" s="111"/>
      <c r="K1636" s="111"/>
      <c r="L1636" s="111"/>
      <c r="M1636" s="110"/>
      <c r="N1636" s="111"/>
      <c r="O1636" s="111"/>
      <c r="P1636" s="111"/>
      <c r="Q1636" s="111"/>
      <c r="R1636" s="110" t="s">
        <v>4869</v>
      </c>
      <c r="S1636" s="110">
        <v>286</v>
      </c>
      <c r="T1636" s="110" t="s">
        <v>35</v>
      </c>
      <c r="U1636" s="110">
        <v>2689</v>
      </c>
      <c r="V1636" s="110">
        <v>95.506</v>
      </c>
      <c r="W1636" s="110">
        <v>2437</v>
      </c>
      <c r="X1636" s="110">
        <v>2525</v>
      </c>
      <c r="Y1636" s="110" t="str">
        <f t="shared" si="31"/>
        <v>Positive</v>
      </c>
      <c r="Z1636" s="165">
        <v>1.86E-34</v>
      </c>
      <c r="AS1636" s="2"/>
      <c r="AT1636" s="2"/>
      <c r="AU1636" s="2"/>
      <c r="AV1636" s="2"/>
      <c r="AW1636" s="2"/>
      <c r="AX1636" s="2"/>
      <c r="AY1636" s="2"/>
      <c r="AZ1636" s="2"/>
      <c r="BA1636" s="2"/>
    </row>
    <row r="1637" spans="2:53" x14ac:dyDescent="0.15">
      <c r="B1637" s="2">
        <v>33</v>
      </c>
      <c r="D1637" s="2"/>
      <c r="E1637" s="11"/>
      <c r="G1637" s="2"/>
      <c r="H1637" s="2"/>
      <c r="I1637" s="111"/>
      <c r="J1637" s="111"/>
      <c r="K1637" s="111"/>
      <c r="L1637" s="111"/>
      <c r="M1637" s="110"/>
      <c r="N1637" s="111"/>
      <c r="O1637" s="111"/>
      <c r="P1637" s="111"/>
      <c r="Q1637" s="111"/>
      <c r="R1637" s="110" t="s">
        <v>4870</v>
      </c>
      <c r="S1637" s="110">
        <v>312</v>
      </c>
      <c r="T1637" s="110" t="s">
        <v>35</v>
      </c>
      <c r="U1637" s="110">
        <v>2689</v>
      </c>
      <c r="V1637" s="110">
        <v>96.364000000000004</v>
      </c>
      <c r="W1637" s="110">
        <v>1548</v>
      </c>
      <c r="X1637" s="110">
        <v>1439</v>
      </c>
      <c r="Y1637" s="110" t="str">
        <f t="shared" si="31"/>
        <v>Negative</v>
      </c>
      <c r="Z1637" s="165">
        <v>4.3199999999999997E-46</v>
      </c>
      <c r="AS1637" s="2"/>
      <c r="AT1637" s="2"/>
      <c r="AU1637" s="2"/>
      <c r="AV1637" s="2"/>
      <c r="AW1637" s="2"/>
      <c r="AX1637" s="2"/>
      <c r="AY1637" s="2"/>
      <c r="AZ1637" s="2"/>
      <c r="BA1637" s="2"/>
    </row>
    <row r="1638" spans="2:53" x14ac:dyDescent="0.15">
      <c r="B1638" s="2">
        <v>33</v>
      </c>
      <c r="D1638" s="2"/>
      <c r="E1638" s="11"/>
      <c r="G1638" s="2"/>
      <c r="H1638" s="2"/>
      <c r="I1638" s="111"/>
      <c r="J1638" s="111"/>
      <c r="K1638" s="111"/>
      <c r="L1638" s="111"/>
      <c r="M1638" s="110"/>
      <c r="N1638" s="111"/>
      <c r="O1638" s="111"/>
      <c r="P1638" s="111"/>
      <c r="Q1638" s="111"/>
      <c r="R1638" s="110" t="s">
        <v>4871</v>
      </c>
      <c r="S1638" s="110">
        <v>304</v>
      </c>
      <c r="T1638" s="110" t="s">
        <v>35</v>
      </c>
      <c r="U1638" s="110">
        <v>2689</v>
      </c>
      <c r="V1638" s="110">
        <v>100</v>
      </c>
      <c r="W1638" s="110">
        <v>2677</v>
      </c>
      <c r="X1638" s="110">
        <v>2645</v>
      </c>
      <c r="Y1638" s="110" t="str">
        <f t="shared" si="31"/>
        <v>Negative</v>
      </c>
      <c r="Z1638" s="165">
        <v>5.7099999999999999E-10</v>
      </c>
      <c r="AS1638" s="2"/>
      <c r="AT1638" s="2"/>
      <c r="AU1638" s="2"/>
      <c r="AV1638" s="2"/>
      <c r="AW1638" s="2"/>
      <c r="AX1638" s="2"/>
      <c r="AY1638" s="2"/>
      <c r="AZ1638" s="2"/>
      <c r="BA1638" s="2"/>
    </row>
    <row r="1639" spans="2:53" x14ac:dyDescent="0.15">
      <c r="B1639" s="2">
        <v>33</v>
      </c>
      <c r="D1639" s="2"/>
      <c r="E1639" s="11"/>
      <c r="G1639" s="2"/>
      <c r="H1639" s="2"/>
      <c r="I1639" s="111"/>
      <c r="J1639" s="111"/>
      <c r="K1639" s="111"/>
      <c r="L1639" s="111"/>
      <c r="M1639" s="110"/>
      <c r="N1639" s="111"/>
      <c r="O1639" s="111"/>
      <c r="P1639" s="111"/>
      <c r="Q1639" s="111"/>
      <c r="R1639" s="110" t="s">
        <v>4872</v>
      </c>
      <c r="S1639" s="110">
        <v>327</v>
      </c>
      <c r="T1639" s="110" t="s">
        <v>35</v>
      </c>
      <c r="U1639" s="110">
        <v>2689</v>
      </c>
      <c r="V1639" s="110">
        <v>100</v>
      </c>
      <c r="W1639" s="110">
        <v>1303</v>
      </c>
      <c r="X1639" s="110">
        <v>1341</v>
      </c>
      <c r="Y1639" s="110" t="str">
        <f t="shared" si="31"/>
        <v>Positive</v>
      </c>
      <c r="Z1639" s="165">
        <v>2.85E-13</v>
      </c>
      <c r="AS1639" s="2"/>
      <c r="AT1639" s="2"/>
      <c r="AU1639" s="2"/>
      <c r="AV1639" s="2"/>
      <c r="AW1639" s="2"/>
      <c r="AX1639" s="2"/>
      <c r="AY1639" s="2"/>
      <c r="AZ1639" s="2"/>
      <c r="BA1639" s="2"/>
    </row>
    <row r="1640" spans="2:53" x14ac:dyDescent="0.15">
      <c r="B1640" s="2">
        <v>33</v>
      </c>
      <c r="D1640" s="2"/>
      <c r="E1640" s="11"/>
      <c r="G1640" s="2"/>
      <c r="H1640" s="2"/>
      <c r="I1640" s="111"/>
      <c r="J1640" s="111"/>
      <c r="K1640" s="111"/>
      <c r="L1640" s="111"/>
      <c r="M1640" s="110"/>
      <c r="N1640" s="111"/>
      <c r="O1640" s="111"/>
      <c r="P1640" s="111"/>
      <c r="Q1640" s="111"/>
      <c r="R1640" s="110" t="s">
        <v>4873</v>
      </c>
      <c r="S1640" s="110">
        <v>282</v>
      </c>
      <c r="T1640" s="110" t="s">
        <v>35</v>
      </c>
      <c r="U1640" s="110">
        <v>2689</v>
      </c>
      <c r="V1640" s="110">
        <v>97.872</v>
      </c>
      <c r="W1640" s="110">
        <v>1307</v>
      </c>
      <c r="X1640" s="110">
        <v>1353</v>
      </c>
      <c r="Y1640" s="110" t="str">
        <f t="shared" si="31"/>
        <v>Positive</v>
      </c>
      <c r="Z1640" s="165">
        <v>4.0400000000000001E-16</v>
      </c>
      <c r="AS1640" s="2"/>
      <c r="AT1640" s="2"/>
      <c r="AU1640" s="2"/>
      <c r="AV1640" s="2"/>
      <c r="AW1640" s="2"/>
      <c r="AX1640" s="2"/>
      <c r="AY1640" s="2"/>
      <c r="AZ1640" s="2"/>
      <c r="BA1640" s="2"/>
    </row>
    <row r="1641" spans="2:53" x14ac:dyDescent="0.15">
      <c r="B1641" s="2">
        <v>33</v>
      </c>
      <c r="D1641" s="2"/>
      <c r="E1641" s="11"/>
      <c r="G1641" s="2"/>
      <c r="H1641" s="2"/>
      <c r="I1641" s="111"/>
      <c r="J1641" s="111"/>
      <c r="K1641" s="111"/>
      <c r="L1641" s="111"/>
      <c r="M1641" s="110"/>
      <c r="N1641" s="111"/>
      <c r="O1641" s="111"/>
      <c r="P1641" s="111"/>
      <c r="Q1641" s="111"/>
      <c r="R1641" s="110" t="s">
        <v>4874</v>
      </c>
      <c r="S1641" s="110">
        <v>344</v>
      </c>
      <c r="T1641" s="110" t="s">
        <v>35</v>
      </c>
      <c r="U1641" s="110">
        <v>2689</v>
      </c>
      <c r="V1641" s="110">
        <v>97.143000000000001</v>
      </c>
      <c r="W1641" s="110">
        <v>1316</v>
      </c>
      <c r="X1641" s="110">
        <v>1282</v>
      </c>
      <c r="Y1641" s="110" t="str">
        <f t="shared" si="31"/>
        <v>Negative</v>
      </c>
      <c r="Z1641" s="165">
        <v>2.3400000000000002E-9</v>
      </c>
      <c r="AS1641" s="2"/>
      <c r="AT1641" s="2"/>
      <c r="AU1641" s="2"/>
      <c r="AV1641" s="2"/>
      <c r="AW1641" s="2"/>
      <c r="AX1641" s="2"/>
      <c r="AY1641" s="2"/>
      <c r="AZ1641" s="2"/>
      <c r="BA1641" s="2"/>
    </row>
    <row r="1642" spans="2:53" x14ac:dyDescent="0.15">
      <c r="B1642" s="2">
        <v>33</v>
      </c>
      <c r="D1642" s="2"/>
      <c r="E1642" s="11"/>
      <c r="G1642" s="2"/>
      <c r="H1642" s="2"/>
      <c r="I1642" s="111"/>
      <c r="J1642" s="111"/>
      <c r="K1642" s="111"/>
      <c r="L1642" s="111"/>
      <c r="M1642" s="110"/>
      <c r="N1642" s="111"/>
      <c r="O1642" s="111"/>
      <c r="P1642" s="111"/>
      <c r="Q1642" s="111"/>
      <c r="R1642" s="110" t="s">
        <v>4875</v>
      </c>
      <c r="S1642" s="110">
        <v>214</v>
      </c>
      <c r="T1642" s="110" t="s">
        <v>35</v>
      </c>
      <c r="U1642" s="110">
        <v>2689</v>
      </c>
      <c r="V1642" s="110">
        <v>100</v>
      </c>
      <c r="W1642" s="110">
        <v>2464</v>
      </c>
      <c r="X1642" s="110">
        <v>2435</v>
      </c>
      <c r="Y1642" s="110" t="str">
        <f t="shared" si="31"/>
        <v>Negative</v>
      </c>
      <c r="Z1642" s="165">
        <v>1.81E-8</v>
      </c>
      <c r="AS1642" s="2"/>
      <c r="AT1642" s="2"/>
      <c r="AU1642" s="2"/>
      <c r="AV1642" s="2"/>
      <c r="AW1642" s="2"/>
      <c r="AX1642" s="2"/>
      <c r="AY1642" s="2"/>
      <c r="AZ1642" s="2"/>
      <c r="BA1642" s="2"/>
    </row>
    <row r="1643" spans="2:53" x14ac:dyDescent="0.15">
      <c r="B1643" s="2">
        <v>33</v>
      </c>
      <c r="D1643" s="2"/>
      <c r="E1643" s="11"/>
      <c r="G1643" s="2"/>
      <c r="H1643" s="2"/>
      <c r="I1643" s="111"/>
      <c r="J1643" s="111"/>
      <c r="K1643" s="111"/>
      <c r="L1643" s="111"/>
      <c r="M1643" s="110"/>
      <c r="N1643" s="111"/>
      <c r="O1643" s="111"/>
      <c r="P1643" s="111"/>
      <c r="Q1643" s="111"/>
      <c r="R1643" s="110" t="s">
        <v>4876</v>
      </c>
      <c r="S1643" s="110">
        <v>442</v>
      </c>
      <c r="T1643" s="110" t="s">
        <v>35</v>
      </c>
      <c r="U1643" s="110">
        <v>2689</v>
      </c>
      <c r="V1643" s="110">
        <v>98.275999999999996</v>
      </c>
      <c r="W1643" s="110">
        <v>1281</v>
      </c>
      <c r="X1643" s="110">
        <v>1338</v>
      </c>
      <c r="Y1643" s="110" t="str">
        <f t="shared" si="31"/>
        <v>Positive</v>
      </c>
      <c r="Z1643" s="165">
        <v>4.9999999999999995E-22</v>
      </c>
      <c r="AS1643" s="2"/>
      <c r="AT1643" s="2"/>
      <c r="AU1643" s="2"/>
      <c r="AV1643" s="2"/>
      <c r="AW1643" s="2"/>
      <c r="AX1643" s="2"/>
      <c r="AY1643" s="2"/>
      <c r="AZ1643" s="2"/>
      <c r="BA1643" s="2"/>
    </row>
    <row r="1644" spans="2:53" x14ac:dyDescent="0.15">
      <c r="B1644" s="2">
        <v>33</v>
      </c>
      <c r="D1644" s="2"/>
      <c r="E1644" s="11"/>
      <c r="G1644" s="2"/>
      <c r="H1644" s="2"/>
      <c r="I1644" s="111"/>
      <c r="J1644" s="111"/>
      <c r="K1644" s="111"/>
      <c r="L1644" s="111"/>
      <c r="M1644" s="110"/>
      <c r="N1644" s="111"/>
      <c r="O1644" s="111"/>
      <c r="P1644" s="111"/>
      <c r="Q1644" s="111"/>
      <c r="R1644" s="110" t="s">
        <v>4877</v>
      </c>
      <c r="S1644" s="110">
        <v>468</v>
      </c>
      <c r="T1644" s="110" t="s">
        <v>35</v>
      </c>
      <c r="U1644" s="110">
        <v>2689</v>
      </c>
      <c r="V1644" s="110">
        <v>96.875</v>
      </c>
      <c r="W1644" s="110">
        <v>1282</v>
      </c>
      <c r="X1644" s="110">
        <v>1313</v>
      </c>
      <c r="Y1644" s="110" t="str">
        <f t="shared" si="31"/>
        <v>Positive</v>
      </c>
      <c r="Z1644" s="165">
        <v>1.5099999999999999E-7</v>
      </c>
      <c r="AS1644" s="2"/>
      <c r="AT1644" s="2"/>
      <c r="AU1644" s="2"/>
      <c r="AV1644" s="2"/>
      <c r="AW1644" s="2"/>
      <c r="AX1644" s="2"/>
      <c r="AY1644" s="2"/>
      <c r="AZ1644" s="2"/>
      <c r="BA1644" s="2"/>
    </row>
    <row r="1645" spans="2:53" x14ac:dyDescent="0.15">
      <c r="B1645" s="2">
        <v>33</v>
      </c>
      <c r="D1645" s="2"/>
      <c r="E1645" s="11"/>
      <c r="G1645" s="2"/>
      <c r="H1645" s="2"/>
      <c r="I1645" s="111"/>
      <c r="J1645" s="111"/>
      <c r="K1645" s="111"/>
      <c r="L1645" s="111"/>
      <c r="M1645" s="110"/>
      <c r="N1645" s="111"/>
      <c r="O1645" s="111"/>
      <c r="P1645" s="111"/>
      <c r="Q1645" s="111"/>
      <c r="R1645" s="110" t="s">
        <v>4878</v>
      </c>
      <c r="S1645" s="110">
        <v>253</v>
      </c>
      <c r="T1645" s="110" t="s">
        <v>35</v>
      </c>
      <c r="U1645" s="110">
        <v>2689</v>
      </c>
      <c r="V1645" s="110">
        <v>100</v>
      </c>
      <c r="W1645" s="110">
        <v>1800</v>
      </c>
      <c r="X1645" s="110">
        <v>1855</v>
      </c>
      <c r="Y1645" s="110" t="str">
        <f t="shared" si="31"/>
        <v>Positive</v>
      </c>
      <c r="Z1645" s="165">
        <v>7.6600000000000005E-23</v>
      </c>
      <c r="AS1645" s="2"/>
      <c r="AT1645" s="2"/>
      <c r="AU1645" s="2"/>
      <c r="AV1645" s="2"/>
      <c r="AW1645" s="2"/>
      <c r="AX1645" s="2"/>
      <c r="AY1645" s="2"/>
      <c r="AZ1645" s="2"/>
      <c r="BA1645" s="2"/>
    </row>
    <row r="1646" spans="2:53" x14ac:dyDescent="0.15">
      <c r="B1646" s="2">
        <v>33</v>
      </c>
      <c r="D1646" s="2"/>
      <c r="E1646" s="11"/>
      <c r="G1646" s="2"/>
      <c r="H1646" s="2"/>
      <c r="I1646" s="111"/>
      <c r="J1646" s="111"/>
      <c r="K1646" s="111"/>
      <c r="L1646" s="111"/>
      <c r="M1646" s="110"/>
      <c r="N1646" s="111"/>
      <c r="O1646" s="111"/>
      <c r="P1646" s="111"/>
      <c r="Q1646" s="111"/>
      <c r="R1646" s="110" t="s">
        <v>4879</v>
      </c>
      <c r="S1646" s="110">
        <v>270</v>
      </c>
      <c r="T1646" s="110" t="s">
        <v>35</v>
      </c>
      <c r="U1646" s="110">
        <v>2689</v>
      </c>
      <c r="V1646" s="110">
        <v>92.156999999999996</v>
      </c>
      <c r="W1646" s="110">
        <v>2468</v>
      </c>
      <c r="X1646" s="110">
        <v>2518</v>
      </c>
      <c r="Y1646" s="110" t="str">
        <f t="shared" si="31"/>
        <v>Positive</v>
      </c>
      <c r="Z1646" s="165">
        <v>8.3399999999999998E-13</v>
      </c>
      <c r="AS1646" s="2"/>
      <c r="AT1646" s="2"/>
      <c r="AU1646" s="2"/>
      <c r="AV1646" s="2"/>
      <c r="AW1646" s="2"/>
      <c r="AX1646" s="2"/>
      <c r="AY1646" s="2"/>
      <c r="AZ1646" s="2"/>
      <c r="BA1646" s="2"/>
    </row>
    <row r="1647" spans="2:53" x14ac:dyDescent="0.15">
      <c r="B1647" s="2">
        <v>33</v>
      </c>
      <c r="D1647" s="2"/>
      <c r="E1647" s="11"/>
      <c r="G1647" s="2"/>
      <c r="H1647" s="2"/>
      <c r="I1647" s="111"/>
      <c r="J1647" s="111"/>
      <c r="K1647" s="111"/>
      <c r="L1647" s="111"/>
      <c r="M1647" s="110"/>
      <c r="N1647" s="111"/>
      <c r="O1647" s="111"/>
      <c r="P1647" s="111"/>
      <c r="Q1647" s="111"/>
      <c r="R1647" s="110" t="s">
        <v>4880</v>
      </c>
      <c r="S1647" s="110">
        <v>283</v>
      </c>
      <c r="T1647" s="110" t="s">
        <v>35</v>
      </c>
      <c r="U1647" s="110">
        <v>2689</v>
      </c>
      <c r="V1647" s="110">
        <v>92.856999999999999</v>
      </c>
      <c r="W1647" s="110">
        <v>549</v>
      </c>
      <c r="X1647" s="110">
        <v>604</v>
      </c>
      <c r="Y1647" s="110" t="str">
        <f t="shared" si="31"/>
        <v>Positive</v>
      </c>
      <c r="Z1647" s="165">
        <v>4.0599999999999999E-16</v>
      </c>
      <c r="AS1647" s="2"/>
      <c r="AT1647" s="2"/>
      <c r="AU1647" s="2"/>
      <c r="AV1647" s="2"/>
      <c r="AW1647" s="2"/>
      <c r="AX1647" s="2"/>
      <c r="AY1647" s="2"/>
      <c r="AZ1647" s="2"/>
      <c r="BA1647" s="2"/>
    </row>
    <row r="1648" spans="2:53" x14ac:dyDescent="0.15">
      <c r="B1648" s="2">
        <v>33</v>
      </c>
      <c r="D1648" s="2"/>
      <c r="E1648" s="11"/>
      <c r="G1648" s="2"/>
      <c r="H1648" s="2"/>
      <c r="I1648" s="111"/>
      <c r="J1648" s="111"/>
      <c r="K1648" s="111"/>
      <c r="L1648" s="111"/>
      <c r="M1648" s="110"/>
      <c r="N1648" s="111"/>
      <c r="O1648" s="111"/>
      <c r="P1648" s="111"/>
      <c r="Q1648" s="111"/>
      <c r="R1648" s="110" t="s">
        <v>4881</v>
      </c>
      <c r="S1648" s="110">
        <v>241</v>
      </c>
      <c r="T1648" s="110" t="s">
        <v>35</v>
      </c>
      <c r="U1648" s="110">
        <v>2689</v>
      </c>
      <c r="V1648" s="110">
        <v>94.872</v>
      </c>
      <c r="W1648" s="110">
        <v>2531</v>
      </c>
      <c r="X1648" s="110">
        <v>2569</v>
      </c>
      <c r="Y1648" s="110" t="str">
        <f t="shared" si="31"/>
        <v>Positive</v>
      </c>
      <c r="Z1648" s="165">
        <v>1.5900000000000001E-9</v>
      </c>
      <c r="AS1648" s="2"/>
      <c r="AT1648" s="2"/>
      <c r="AU1648" s="2"/>
      <c r="AV1648" s="2"/>
      <c r="AW1648" s="2"/>
      <c r="AX1648" s="2"/>
      <c r="AY1648" s="2"/>
      <c r="AZ1648" s="2"/>
      <c r="BA1648" s="2"/>
    </row>
    <row r="1649" spans="1:66" x14ac:dyDescent="0.15">
      <c r="B1649" s="2">
        <v>33</v>
      </c>
      <c r="D1649" s="2"/>
      <c r="E1649" s="11"/>
      <c r="G1649" s="2"/>
      <c r="H1649" s="2"/>
      <c r="Z1649" s="2"/>
      <c r="AS1649" s="2"/>
      <c r="AT1649" s="2"/>
      <c r="AU1649" s="2"/>
      <c r="AV1649" s="2"/>
      <c r="AW1649" s="2"/>
      <c r="AX1649" s="2"/>
      <c r="AY1649" s="2"/>
      <c r="AZ1649" s="2"/>
      <c r="BA1649" s="2"/>
    </row>
    <row r="1650" spans="1:66" x14ac:dyDescent="0.15">
      <c r="B1650" s="2">
        <v>33</v>
      </c>
      <c r="D1650" s="2"/>
      <c r="E1650" s="11"/>
      <c r="G1650" s="2"/>
      <c r="H1650" s="2"/>
      <c r="Z1650" s="2"/>
      <c r="AS1650" s="2"/>
      <c r="AT1650" s="2"/>
      <c r="AU1650" s="2"/>
      <c r="AV1650" s="2"/>
      <c r="AW1650" s="2"/>
      <c r="AX1650" s="2"/>
      <c r="AY1650" s="2"/>
      <c r="AZ1650" s="2"/>
      <c r="BA1650" s="2"/>
    </row>
    <row r="1652" spans="1:66" x14ac:dyDescent="0.15">
      <c r="B1652" s="2"/>
      <c r="D1652" s="2"/>
      <c r="E1652" s="11"/>
      <c r="G1652" s="2"/>
      <c r="H1652" s="2"/>
      <c r="Z1652" s="2"/>
      <c r="AS1652" s="2"/>
      <c r="AT1652" s="2"/>
      <c r="AU1652" s="2"/>
      <c r="AV1652" s="2"/>
      <c r="AW1652" s="2"/>
      <c r="AX1652" s="2"/>
      <c r="AY1652" s="2"/>
      <c r="AZ1652" s="2"/>
      <c r="BA1652" s="2"/>
    </row>
    <row r="1653" spans="1:66" x14ac:dyDescent="0.15">
      <c r="B1653" s="2"/>
      <c r="D1653" s="2"/>
      <c r="E1653" s="11"/>
      <c r="G1653" s="2"/>
      <c r="H1653" s="2"/>
      <c r="I1653" s="197" t="s">
        <v>295</v>
      </c>
      <c r="J1653" s="197"/>
      <c r="K1653" s="197"/>
      <c r="L1653" s="197"/>
      <c r="R1653" s="115" t="s">
        <v>59</v>
      </c>
      <c r="S1653" s="115"/>
      <c r="T1653" s="115"/>
      <c r="U1653" s="115"/>
      <c r="V1653" s="115"/>
      <c r="Z1653" s="2"/>
      <c r="AA1653" s="167" t="s">
        <v>35</v>
      </c>
      <c r="AB1653" s="167"/>
      <c r="AC1653" s="167"/>
      <c r="AD1653" s="167"/>
      <c r="AJ1653" s="168" t="s">
        <v>61</v>
      </c>
      <c r="AK1653" s="168"/>
      <c r="AL1653" s="168"/>
      <c r="AS1653" s="155" t="s">
        <v>556</v>
      </c>
      <c r="AT1653" s="155"/>
      <c r="AU1653" s="155"/>
      <c r="AV1653" s="2"/>
      <c r="AW1653" s="2"/>
      <c r="AX1653" s="2"/>
      <c r="AY1653" s="2"/>
      <c r="AZ1653" s="2"/>
      <c r="BA1653" s="2"/>
      <c r="BB1653" s="118" t="s">
        <v>554</v>
      </c>
      <c r="BC1653" s="118"/>
      <c r="BD1653" s="118"/>
      <c r="BE1653" s="118"/>
      <c r="BF1653" s="118"/>
      <c r="BG1653" s="118"/>
    </row>
    <row r="1654" spans="1:66" x14ac:dyDescent="0.15">
      <c r="A1654" s="35" t="s">
        <v>26</v>
      </c>
      <c r="B1654" s="23" t="s">
        <v>1</v>
      </c>
      <c r="C1654" s="21" t="s">
        <v>11</v>
      </c>
      <c r="D1654" s="60" t="s">
        <v>23</v>
      </c>
      <c r="E1654" s="60" t="s">
        <v>23</v>
      </c>
      <c r="F1654" s="23" t="s">
        <v>236</v>
      </c>
      <c r="G1654" s="41" t="s">
        <v>23</v>
      </c>
      <c r="H1654" s="63" t="s">
        <v>3</v>
      </c>
      <c r="I1654" s="7" t="s">
        <v>13</v>
      </c>
      <c r="J1654" s="7" t="s">
        <v>13</v>
      </c>
      <c r="K1654" s="7" t="s">
        <v>4</v>
      </c>
      <c r="L1654" s="7" t="s">
        <v>4</v>
      </c>
      <c r="M1654" s="7" t="s">
        <v>5</v>
      </c>
      <c r="N1654" s="7" t="s">
        <v>6</v>
      </c>
      <c r="O1654" s="7"/>
      <c r="P1654" s="7" t="s">
        <v>7</v>
      </c>
      <c r="Q1654" s="7" t="s">
        <v>24</v>
      </c>
      <c r="R1654" s="7" t="s">
        <v>13</v>
      </c>
      <c r="S1654" s="7" t="s">
        <v>13</v>
      </c>
      <c r="T1654" s="7" t="s">
        <v>4</v>
      </c>
      <c r="U1654" s="7" t="s">
        <v>4</v>
      </c>
      <c r="V1654" s="7" t="s">
        <v>5</v>
      </c>
      <c r="W1654" s="7" t="s">
        <v>6</v>
      </c>
      <c r="X1654" s="7"/>
      <c r="Y1654" s="7" t="s">
        <v>7</v>
      </c>
      <c r="Z1654" s="7" t="s">
        <v>24</v>
      </c>
      <c r="AA1654" s="4" t="s">
        <v>13</v>
      </c>
      <c r="AB1654" s="7" t="s">
        <v>13</v>
      </c>
      <c r="AC1654" s="7" t="s">
        <v>4</v>
      </c>
      <c r="AD1654" s="7" t="s">
        <v>4</v>
      </c>
      <c r="AE1654" s="7" t="s">
        <v>5</v>
      </c>
      <c r="AF1654" s="7" t="s">
        <v>6</v>
      </c>
      <c r="AG1654" s="4"/>
      <c r="AH1654" s="7" t="s">
        <v>7</v>
      </c>
      <c r="AI1654" s="7" t="s">
        <v>24</v>
      </c>
      <c r="AJ1654" s="4" t="s">
        <v>13</v>
      </c>
      <c r="AK1654" s="7" t="s">
        <v>13</v>
      </c>
      <c r="AL1654" s="7" t="s">
        <v>4</v>
      </c>
      <c r="AM1654" s="7" t="s">
        <v>4</v>
      </c>
      <c r="AN1654" s="7" t="s">
        <v>5</v>
      </c>
      <c r="AO1654" s="7" t="s">
        <v>6</v>
      </c>
      <c r="AP1654" s="4"/>
      <c r="AQ1654" s="7" t="s">
        <v>7</v>
      </c>
      <c r="AR1654" s="7" t="s">
        <v>24</v>
      </c>
      <c r="AS1654" s="4" t="s">
        <v>13</v>
      </c>
      <c r="AT1654" s="7" t="s">
        <v>13</v>
      </c>
      <c r="AU1654" s="7" t="s">
        <v>4</v>
      </c>
      <c r="AV1654" s="7" t="s">
        <v>4</v>
      </c>
      <c r="AW1654" s="7" t="s">
        <v>5</v>
      </c>
      <c r="AX1654" s="7" t="s">
        <v>6</v>
      </c>
      <c r="AY1654" s="4"/>
      <c r="AZ1654" s="7" t="s">
        <v>7</v>
      </c>
      <c r="BA1654" s="7" t="s">
        <v>24</v>
      </c>
      <c r="BB1654" s="4" t="s">
        <v>13</v>
      </c>
      <c r="BC1654" s="7" t="s">
        <v>13</v>
      </c>
      <c r="BD1654" s="7" t="s">
        <v>4</v>
      </c>
      <c r="BE1654" s="7" t="s">
        <v>4</v>
      </c>
      <c r="BF1654" s="7" t="s">
        <v>5</v>
      </c>
      <c r="BG1654" s="7" t="s">
        <v>6</v>
      </c>
      <c r="BH1654" s="4"/>
      <c r="BI1654" s="7" t="s">
        <v>7</v>
      </c>
      <c r="BJ1654" s="7" t="s">
        <v>24</v>
      </c>
    </row>
    <row r="1655" spans="1:66" x14ac:dyDescent="0.15">
      <c r="A1655" s="35"/>
      <c r="B1655" s="23"/>
      <c r="C1655" s="21" t="s">
        <v>12</v>
      </c>
      <c r="D1655" s="60" t="s">
        <v>2</v>
      </c>
      <c r="E1655" s="60" t="s">
        <v>3</v>
      </c>
      <c r="F1655" s="23" t="s">
        <v>237</v>
      </c>
      <c r="G1655" s="41" t="s">
        <v>27</v>
      </c>
      <c r="H1655" s="63" t="s">
        <v>235</v>
      </c>
      <c r="I1655" s="7"/>
      <c r="J1655" s="7" t="s">
        <v>18</v>
      </c>
      <c r="K1655" s="7"/>
      <c r="L1655" s="7" t="s">
        <v>18</v>
      </c>
      <c r="M1655" s="7" t="s">
        <v>19</v>
      </c>
      <c r="N1655" s="7" t="s">
        <v>15</v>
      </c>
      <c r="O1655" s="7" t="s">
        <v>16</v>
      </c>
      <c r="P1655" s="7"/>
      <c r="Q1655" s="7" t="s">
        <v>25</v>
      </c>
      <c r="R1655" s="7"/>
      <c r="S1655" s="7" t="s">
        <v>18</v>
      </c>
      <c r="T1655" s="7"/>
      <c r="U1655" s="7" t="s">
        <v>18</v>
      </c>
      <c r="V1655" s="7" t="s">
        <v>19</v>
      </c>
      <c r="W1655" s="7" t="s">
        <v>15</v>
      </c>
      <c r="X1655" s="7" t="s">
        <v>16</v>
      </c>
      <c r="Y1655" s="7"/>
      <c r="Z1655" s="7" t="s">
        <v>25</v>
      </c>
      <c r="AA1655" s="4"/>
      <c r="AB1655" s="7" t="s">
        <v>18</v>
      </c>
      <c r="AC1655" s="7"/>
      <c r="AD1655" s="7" t="s">
        <v>18</v>
      </c>
      <c r="AE1655" s="7" t="s">
        <v>19</v>
      </c>
      <c r="AF1655" s="7" t="s">
        <v>15</v>
      </c>
      <c r="AG1655" s="4" t="s">
        <v>16</v>
      </c>
      <c r="AH1655" s="7"/>
      <c r="AI1655" s="7" t="s">
        <v>25</v>
      </c>
      <c r="AJ1655" s="4"/>
      <c r="AK1655" s="7" t="s">
        <v>18</v>
      </c>
      <c r="AL1655" s="7"/>
      <c r="AM1655" s="7" t="s">
        <v>18</v>
      </c>
      <c r="AN1655" s="7" t="s">
        <v>19</v>
      </c>
      <c r="AO1655" s="7" t="s">
        <v>15</v>
      </c>
      <c r="AP1655" s="4" t="s">
        <v>16</v>
      </c>
      <c r="AQ1655" s="7"/>
      <c r="AR1655" s="7" t="s">
        <v>25</v>
      </c>
      <c r="AS1655" s="4"/>
      <c r="AT1655" s="7" t="s">
        <v>18</v>
      </c>
      <c r="AU1655" s="7"/>
      <c r="AV1655" s="7" t="s">
        <v>18</v>
      </c>
      <c r="AW1655" s="7" t="s">
        <v>19</v>
      </c>
      <c r="AX1655" s="7" t="s">
        <v>15</v>
      </c>
      <c r="AY1655" s="4" t="s">
        <v>16</v>
      </c>
      <c r="AZ1655" s="7"/>
      <c r="BA1655" s="7" t="s">
        <v>25</v>
      </c>
      <c r="BB1655" s="4"/>
      <c r="BC1655" s="7" t="s">
        <v>18</v>
      </c>
      <c r="BD1655" s="7"/>
      <c r="BE1655" s="7" t="s">
        <v>18</v>
      </c>
      <c r="BF1655" s="7" t="s">
        <v>19</v>
      </c>
      <c r="BG1655" s="7" t="s">
        <v>15</v>
      </c>
      <c r="BH1655" s="4" t="s">
        <v>16</v>
      </c>
      <c r="BI1655" s="7"/>
      <c r="BJ1655" s="7" t="s">
        <v>25</v>
      </c>
    </row>
    <row r="1656" spans="1:66" x14ac:dyDescent="0.15">
      <c r="A1656" s="12"/>
      <c r="B1656" s="11">
        <v>34</v>
      </c>
      <c r="D1656" s="61">
        <v>937249</v>
      </c>
      <c r="E1656" s="61">
        <v>4313</v>
      </c>
      <c r="F1656" s="11">
        <v>14</v>
      </c>
      <c r="G1656" s="11">
        <v>6</v>
      </c>
      <c r="H1656" s="61">
        <v>913</v>
      </c>
      <c r="I1656" s="39" t="s">
        <v>4882</v>
      </c>
      <c r="J1656" s="13">
        <v>229</v>
      </c>
      <c r="K1656" s="13" t="s">
        <v>295</v>
      </c>
      <c r="L1656" s="13">
        <v>5625</v>
      </c>
      <c r="M1656" s="28">
        <v>94.76</v>
      </c>
      <c r="N1656" s="13">
        <v>5072</v>
      </c>
      <c r="O1656" s="13">
        <v>4844</v>
      </c>
      <c r="P1656" s="13" t="str">
        <f>IF(N1656&gt;O1656,"Negative","Positive")</f>
        <v>Negative</v>
      </c>
      <c r="Q1656" s="38">
        <v>4.77E-99</v>
      </c>
      <c r="R1656" s="29" t="s">
        <v>4883</v>
      </c>
      <c r="S1656" s="28">
        <v>2637</v>
      </c>
      <c r="T1656" s="28" t="s">
        <v>59</v>
      </c>
      <c r="U1656" s="28">
        <v>4437</v>
      </c>
      <c r="V1656" s="28">
        <v>96.671000000000006</v>
      </c>
      <c r="W1656" s="28">
        <v>11</v>
      </c>
      <c r="X1656" s="28">
        <v>2563</v>
      </c>
      <c r="Y1656" s="28" t="str">
        <f>IF(W1656&gt;X1656,"Negative","Positive")</f>
        <v>Positive</v>
      </c>
      <c r="Z1656" s="28">
        <v>0</v>
      </c>
      <c r="AA1656" s="29" t="s">
        <v>4884</v>
      </c>
      <c r="AB1656" s="28">
        <v>214</v>
      </c>
      <c r="AC1656" s="28" t="s">
        <v>35</v>
      </c>
      <c r="AD1656" s="28">
        <v>2689</v>
      </c>
      <c r="AE1656" s="28">
        <v>98.477000000000004</v>
      </c>
      <c r="AF1656" s="28">
        <v>1760</v>
      </c>
      <c r="AG1656" s="28">
        <v>1564</v>
      </c>
      <c r="AH1656" s="28" t="str">
        <f>IF(AF1656&gt;AG1656,"Negative","Positive")</f>
        <v>Negative</v>
      </c>
      <c r="AI1656" s="36">
        <v>2.66E-96</v>
      </c>
      <c r="AJ1656" s="29" t="s">
        <v>4885</v>
      </c>
      <c r="AK1656" s="28">
        <v>726</v>
      </c>
      <c r="AL1656" s="28" t="s">
        <v>61</v>
      </c>
      <c r="AM1656" s="28">
        <v>9596</v>
      </c>
      <c r="AN1656" s="28">
        <v>86.146000000000001</v>
      </c>
      <c r="AO1656" s="28">
        <v>3196</v>
      </c>
      <c r="AP1656" s="28">
        <v>2571</v>
      </c>
      <c r="AQ1656" s="28" t="str">
        <f>IF(AO1656&gt;AP1656,"Negative","Positive")</f>
        <v>Negative</v>
      </c>
      <c r="AR1656" s="28">
        <v>0</v>
      </c>
      <c r="AS1656" s="29" t="s">
        <v>4886</v>
      </c>
      <c r="AT1656" s="28">
        <v>224</v>
      </c>
      <c r="AU1656" s="28" t="s">
        <v>556</v>
      </c>
      <c r="AV1656" s="28">
        <v>9624</v>
      </c>
      <c r="AW1656" s="28">
        <v>84.653000000000006</v>
      </c>
      <c r="AX1656" s="28">
        <v>4007</v>
      </c>
      <c r="AY1656" s="28">
        <v>4207</v>
      </c>
      <c r="AZ1656" s="28" t="str">
        <f>IF(AX1656&gt;AY1656,"Negative","Positive")</f>
        <v>Positive</v>
      </c>
      <c r="BA1656" s="36">
        <v>8.3099999999999994E-52</v>
      </c>
      <c r="BB1656" s="29" t="s">
        <v>4887</v>
      </c>
      <c r="BC1656" s="28">
        <v>482</v>
      </c>
      <c r="BD1656" s="28" t="s">
        <v>554</v>
      </c>
      <c r="BE1656" s="28">
        <v>9356</v>
      </c>
      <c r="BF1656" s="28">
        <v>76.86</v>
      </c>
      <c r="BG1656" s="28">
        <v>5516</v>
      </c>
      <c r="BH1656" s="28">
        <v>5997</v>
      </c>
      <c r="BI1656" s="28" t="str">
        <f>IF(BG1656&gt;BH1656,"Negative","Positive")</f>
        <v>Positive</v>
      </c>
      <c r="BJ1656" s="36">
        <v>5.1000000000000003E-72</v>
      </c>
      <c r="BK1656" s="28"/>
      <c r="BL1656" s="28"/>
      <c r="BM1656" s="28"/>
      <c r="BN1656" s="28"/>
    </row>
    <row r="1657" spans="1:66" x14ac:dyDescent="0.15">
      <c r="A1657" s="12"/>
      <c r="B1657" s="11">
        <v>34</v>
      </c>
      <c r="I1657" s="39"/>
      <c r="J1657" s="13"/>
      <c r="K1657" s="13"/>
      <c r="L1657" s="13"/>
      <c r="M1657" s="28"/>
      <c r="N1657" s="13"/>
      <c r="O1657" s="13"/>
      <c r="P1657" s="13"/>
      <c r="Q1657" s="13"/>
      <c r="R1657" s="153" t="s">
        <v>4888</v>
      </c>
      <c r="S1657" s="166">
        <v>4402</v>
      </c>
      <c r="T1657" s="166" t="s">
        <v>59</v>
      </c>
      <c r="U1657" s="166">
        <v>4437</v>
      </c>
      <c r="V1657" s="166">
        <v>96.728999999999999</v>
      </c>
      <c r="W1657" s="166">
        <v>11</v>
      </c>
      <c r="X1657" s="166">
        <v>4412</v>
      </c>
      <c r="Y1657" s="166" t="str">
        <f>IF(W1657&gt;X1657,"Negative","Positive")</f>
        <v>Positive</v>
      </c>
      <c r="Z1657" s="166">
        <v>0</v>
      </c>
      <c r="AA1657" s="29" t="s">
        <v>4889</v>
      </c>
      <c r="AB1657" s="28">
        <v>1584</v>
      </c>
      <c r="AC1657" s="28" t="s">
        <v>35</v>
      </c>
      <c r="AD1657" s="28">
        <v>2689</v>
      </c>
      <c r="AE1657" s="28">
        <v>97.664000000000001</v>
      </c>
      <c r="AF1657" s="28">
        <v>2581</v>
      </c>
      <c r="AG1657" s="28">
        <v>998</v>
      </c>
      <c r="AH1657" s="28" t="str">
        <f>IF(AF1657&gt;AG1657,"Negative","Positive")</f>
        <v>Negative</v>
      </c>
      <c r="AI1657" s="28">
        <v>0</v>
      </c>
      <c r="AJ1657" s="153" t="s">
        <v>4890</v>
      </c>
      <c r="AK1657" s="166">
        <v>9557</v>
      </c>
      <c r="AL1657" s="166" t="s">
        <v>61</v>
      </c>
      <c r="AM1657" s="166">
        <v>9596</v>
      </c>
      <c r="AN1657" s="166">
        <v>89.111999999999995</v>
      </c>
      <c r="AO1657" s="166">
        <v>8488</v>
      </c>
      <c r="AP1657" s="166">
        <v>18</v>
      </c>
      <c r="AQ1657" s="166" t="str">
        <f>IF(AO1657&gt;AP1657,"Negative","Positive")</f>
        <v>Negative</v>
      </c>
      <c r="AR1657" s="166">
        <v>0</v>
      </c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</row>
    <row r="1658" spans="1:66" x14ac:dyDescent="0.15">
      <c r="A1658" s="12"/>
      <c r="B1658" s="11">
        <v>34</v>
      </c>
      <c r="I1658" s="39"/>
      <c r="J1658" s="13"/>
      <c r="K1658" s="13"/>
      <c r="L1658" s="13"/>
      <c r="M1658" s="28"/>
      <c r="N1658" s="13"/>
      <c r="O1658" s="13"/>
      <c r="P1658" s="13"/>
      <c r="Q1658" s="13"/>
      <c r="R1658" s="28"/>
      <c r="S1658" s="28"/>
      <c r="T1658" s="28"/>
      <c r="U1658" s="28"/>
      <c r="V1658" s="28"/>
      <c r="W1658" s="28"/>
      <c r="X1658" s="28"/>
      <c r="Y1658" s="28"/>
      <c r="Z1658" s="13"/>
      <c r="AA1658" s="29" t="s">
        <v>4891</v>
      </c>
      <c r="AB1658" s="28">
        <v>757</v>
      </c>
      <c r="AC1658" s="28" t="s">
        <v>35</v>
      </c>
      <c r="AD1658" s="28">
        <v>2689</v>
      </c>
      <c r="AE1658" s="28">
        <v>97.992000000000004</v>
      </c>
      <c r="AF1658" s="28">
        <v>748</v>
      </c>
      <c r="AG1658" s="28">
        <v>3</v>
      </c>
      <c r="AH1658" s="28" t="str">
        <f>IF(AF1658&gt;AG1658,"Negative","Positive")</f>
        <v>Negative</v>
      </c>
      <c r="AI1658" s="28">
        <v>0</v>
      </c>
      <c r="AJ1658" s="29" t="s">
        <v>4892</v>
      </c>
      <c r="AK1658" s="28">
        <v>755</v>
      </c>
      <c r="AL1658" s="28" t="s">
        <v>61</v>
      </c>
      <c r="AM1658" s="28">
        <v>9596</v>
      </c>
      <c r="AN1658" s="28">
        <v>86.95</v>
      </c>
      <c r="AO1658" s="28">
        <v>3196</v>
      </c>
      <c r="AP1658" s="28">
        <v>2563</v>
      </c>
      <c r="AQ1658" s="28" t="str">
        <f>IF(AO1658&gt;AP1658,"Negative","Positive")</f>
        <v>Negative</v>
      </c>
      <c r="AR1658" s="28">
        <v>0</v>
      </c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</row>
    <row r="1659" spans="1:66" x14ac:dyDescent="0.15">
      <c r="A1659" s="12"/>
      <c r="B1659" s="11">
        <v>34</v>
      </c>
      <c r="I1659" s="39"/>
      <c r="J1659" s="13"/>
      <c r="K1659" s="13"/>
      <c r="L1659" s="13"/>
      <c r="M1659" s="28"/>
      <c r="N1659" s="13"/>
      <c r="O1659" s="13"/>
      <c r="P1659" s="13"/>
      <c r="Q1659" s="13"/>
      <c r="R1659" s="28"/>
      <c r="S1659" s="28"/>
      <c r="T1659" s="28"/>
      <c r="U1659" s="28"/>
      <c r="V1659" s="28"/>
      <c r="W1659" s="28"/>
      <c r="X1659" s="28"/>
      <c r="Y1659" s="28"/>
      <c r="Z1659" s="13"/>
      <c r="AA1659" s="29" t="s">
        <v>4893</v>
      </c>
      <c r="AB1659" s="28">
        <v>382</v>
      </c>
      <c r="AC1659" s="28" t="s">
        <v>35</v>
      </c>
      <c r="AD1659" s="28">
        <v>2689</v>
      </c>
      <c r="AE1659" s="28">
        <v>97.911000000000001</v>
      </c>
      <c r="AF1659" s="28">
        <v>1544</v>
      </c>
      <c r="AG1659" s="28">
        <v>1162</v>
      </c>
      <c r="AH1659" s="28" t="str">
        <f>IF(AF1659&gt;AG1659,"Negative","Positive")</f>
        <v>Negative</v>
      </c>
      <c r="AI1659" s="28">
        <v>0</v>
      </c>
      <c r="AJ1659" s="29" t="s">
        <v>4894</v>
      </c>
      <c r="AK1659" s="28">
        <v>253</v>
      </c>
      <c r="AL1659" s="28" t="s">
        <v>61</v>
      </c>
      <c r="AM1659" s="28">
        <v>9596</v>
      </c>
      <c r="AN1659" s="28">
        <v>86.165999999999997</v>
      </c>
      <c r="AO1659" s="28">
        <v>268</v>
      </c>
      <c r="AP1659" s="28">
        <v>21</v>
      </c>
      <c r="AQ1659" s="28" t="str">
        <f>IF(AO1659&gt;AP1659,"Negative","Positive")</f>
        <v>Negative</v>
      </c>
      <c r="AR1659" s="36">
        <v>3.3199999999999999E-71</v>
      </c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</row>
    <row r="1660" spans="1:66" x14ac:dyDescent="0.15">
      <c r="A1660" s="12"/>
      <c r="B1660" s="11">
        <v>34</v>
      </c>
      <c r="I1660" s="39"/>
      <c r="J1660" s="13"/>
      <c r="K1660" s="13"/>
      <c r="L1660" s="13"/>
      <c r="M1660" s="28"/>
      <c r="N1660" s="13"/>
      <c r="O1660" s="13"/>
      <c r="P1660" s="13"/>
      <c r="Q1660" s="13"/>
      <c r="R1660" s="28"/>
      <c r="S1660" s="28"/>
      <c r="T1660" s="28"/>
      <c r="U1660" s="28"/>
      <c r="V1660" s="28"/>
      <c r="W1660" s="28"/>
      <c r="X1660" s="28"/>
      <c r="Y1660" s="28"/>
      <c r="Z1660" s="13"/>
      <c r="AA1660" s="29" t="s">
        <v>4895</v>
      </c>
      <c r="AB1660" s="28">
        <v>1583</v>
      </c>
      <c r="AC1660" s="28" t="s">
        <v>35</v>
      </c>
      <c r="AD1660" s="28">
        <v>2689</v>
      </c>
      <c r="AE1660" s="28">
        <v>97.182000000000002</v>
      </c>
      <c r="AF1660" s="28">
        <v>2581</v>
      </c>
      <c r="AG1660" s="28">
        <v>1269</v>
      </c>
      <c r="AH1660" s="28" t="str">
        <f>IF(AF1660&gt;AG1660,"Negative","Positive")</f>
        <v>Negative</v>
      </c>
      <c r="AI1660" s="28">
        <v>0</v>
      </c>
      <c r="AJ1660" s="29"/>
      <c r="AK1660" s="28"/>
      <c r="AL1660" s="28"/>
      <c r="AM1660" s="28"/>
      <c r="AN1660" s="28"/>
      <c r="AO1660" s="28"/>
      <c r="AP1660" s="28"/>
      <c r="AQ1660" s="28"/>
      <c r="AR1660" s="36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</row>
    <row r="1661" spans="1:66" x14ac:dyDescent="0.15">
      <c r="A1661" s="12"/>
      <c r="B1661" s="11">
        <v>34</v>
      </c>
      <c r="I1661" s="39"/>
      <c r="J1661" s="13"/>
      <c r="K1661" s="13"/>
      <c r="L1661" s="13"/>
      <c r="M1661" s="28"/>
      <c r="N1661" s="13"/>
      <c r="O1661" s="13"/>
      <c r="P1661" s="13"/>
      <c r="Q1661" s="13"/>
      <c r="R1661" s="28"/>
      <c r="S1661" s="28"/>
      <c r="T1661" s="28"/>
      <c r="U1661" s="28"/>
      <c r="V1661" s="28"/>
      <c r="W1661" s="28"/>
      <c r="X1661" s="28"/>
      <c r="Y1661" s="28"/>
      <c r="Z1661" s="13"/>
      <c r="AA1661" s="29"/>
      <c r="AB1661" s="28"/>
      <c r="AC1661" s="28"/>
      <c r="AD1661" s="28"/>
      <c r="AE1661" s="28"/>
      <c r="AF1661" s="28"/>
      <c r="AG1661" s="28"/>
      <c r="AH1661" s="29"/>
      <c r="AI1661" s="28"/>
      <c r="AJ1661" s="29"/>
      <c r="AK1661" s="28"/>
      <c r="AL1661" s="28"/>
      <c r="AM1661" s="28"/>
      <c r="AN1661" s="28"/>
      <c r="AO1661" s="28"/>
      <c r="AP1661" s="28"/>
      <c r="AQ1661" s="28"/>
      <c r="AR1661" s="36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</row>
    <row r="1662" spans="1:66" x14ac:dyDescent="0.15">
      <c r="A1662" s="12"/>
      <c r="B1662" s="11">
        <v>34</v>
      </c>
      <c r="I1662" s="25"/>
      <c r="AA1662" s="24"/>
      <c r="AH1662" s="24"/>
      <c r="AJ1662" s="24"/>
      <c r="AK1662" s="28"/>
      <c r="AL1662" s="28"/>
      <c r="AM1662" s="28"/>
      <c r="AN1662" s="28"/>
      <c r="AO1662" s="28"/>
      <c r="AP1662" s="28"/>
      <c r="AQ1662" s="24"/>
      <c r="AR1662" s="36"/>
      <c r="AS1662" s="2"/>
      <c r="AT1662" s="2"/>
      <c r="AU1662" s="2"/>
      <c r="AV1662" s="2"/>
      <c r="AW1662" s="2"/>
      <c r="AX1662" s="2"/>
      <c r="AY1662" s="2"/>
      <c r="AZ1662" s="2"/>
      <c r="BA1662" s="2"/>
    </row>
    <row r="1663" spans="1:66" x14ac:dyDescent="0.15">
      <c r="A1663" s="12"/>
      <c r="B1663" s="11">
        <v>34</v>
      </c>
      <c r="I1663" s="25"/>
      <c r="AA1663" s="24"/>
      <c r="AH1663" s="24"/>
      <c r="AI1663" s="26"/>
      <c r="AS1663" s="2"/>
      <c r="AT1663" s="2"/>
      <c r="AU1663" s="2"/>
      <c r="AV1663" s="2"/>
      <c r="AW1663" s="2"/>
      <c r="AX1663" s="2"/>
      <c r="AY1663" s="2"/>
      <c r="AZ1663" s="2"/>
      <c r="BA1663" s="2"/>
    </row>
    <row r="1664" spans="1:66" x14ac:dyDescent="0.15">
      <c r="A1664" s="12"/>
      <c r="B1664" s="11">
        <v>34</v>
      </c>
      <c r="I1664" s="25"/>
      <c r="Q1664" s="19"/>
      <c r="AS1664" s="2"/>
      <c r="AT1664" s="2"/>
      <c r="AU1664" s="2"/>
      <c r="AV1664" s="2"/>
      <c r="AW1664" s="2"/>
      <c r="AX1664" s="2"/>
      <c r="AY1664" s="2"/>
      <c r="AZ1664" s="2"/>
      <c r="BA1664" s="2"/>
    </row>
    <row r="1665" spans="1:59" x14ac:dyDescent="0.15">
      <c r="B1665" s="2"/>
      <c r="D1665" s="2"/>
      <c r="E1665" s="11"/>
      <c r="G1665" s="2"/>
      <c r="H1665" s="2"/>
      <c r="Z1665" s="2"/>
      <c r="AS1665" s="2"/>
      <c r="AT1665" s="2"/>
      <c r="AU1665" s="2"/>
      <c r="AV1665" s="2"/>
      <c r="AW1665" s="2"/>
      <c r="AX1665" s="2"/>
      <c r="AY1665" s="2"/>
      <c r="AZ1665" s="2"/>
      <c r="BA1665" s="2"/>
    </row>
    <row r="1666" spans="1:59" x14ac:dyDescent="0.15">
      <c r="B1666" s="2"/>
      <c r="D1666" s="2"/>
      <c r="E1666" s="11"/>
      <c r="G1666" s="2"/>
      <c r="H1666" s="2"/>
      <c r="Z1666" s="2"/>
      <c r="AS1666" s="2"/>
      <c r="AT1666" s="2"/>
      <c r="AU1666" s="2"/>
      <c r="AV1666" s="2"/>
      <c r="AW1666" s="2"/>
      <c r="AX1666" s="2"/>
      <c r="AY1666" s="2"/>
      <c r="AZ1666" s="2"/>
      <c r="BA1666" s="2"/>
    </row>
    <row r="1667" spans="1:59" x14ac:dyDescent="0.15">
      <c r="AS1667" s="2"/>
      <c r="AT1667" s="2"/>
      <c r="AU1667" s="2"/>
      <c r="AV1667" s="2"/>
      <c r="AW1667" s="2"/>
      <c r="AX1667" s="2"/>
      <c r="AY1667" s="2"/>
      <c r="AZ1667" s="2"/>
      <c r="BA1667" s="2"/>
    </row>
    <row r="1668" spans="1:59" x14ac:dyDescent="0.15">
      <c r="G1668" s="23"/>
      <c r="H1668" s="60"/>
      <c r="I1668" s="305" t="s">
        <v>59</v>
      </c>
      <c r="J1668" s="305"/>
      <c r="K1668" s="305"/>
      <c r="L1668" s="305"/>
      <c r="M1668" s="305"/>
      <c r="R1668" s="304" t="s">
        <v>35</v>
      </c>
      <c r="S1668" s="304"/>
      <c r="T1668" s="304"/>
      <c r="U1668" s="304"/>
      <c r="Z1668" s="2"/>
      <c r="AA1668" s="303" t="s">
        <v>61</v>
      </c>
      <c r="AB1668" s="303"/>
      <c r="AC1668" s="303"/>
      <c r="AD1668" s="303"/>
      <c r="AJ1668" s="315" t="s">
        <v>556</v>
      </c>
      <c r="AK1668" s="315"/>
      <c r="AL1668" s="315"/>
      <c r="AS1668" s="316" t="s">
        <v>554</v>
      </c>
      <c r="AT1668" s="316"/>
      <c r="AU1668" s="316"/>
      <c r="AV1668" s="316"/>
      <c r="AW1668" s="316"/>
      <c r="AX1668" s="316"/>
      <c r="AY1668" s="2"/>
      <c r="AZ1668" s="2"/>
      <c r="BA1668" s="2"/>
    </row>
    <row r="1669" spans="1:59" x14ac:dyDescent="0.15">
      <c r="A1669" s="35" t="s">
        <v>26</v>
      </c>
      <c r="B1669" s="23" t="s">
        <v>1</v>
      </c>
      <c r="C1669" s="21" t="s">
        <v>11</v>
      </c>
      <c r="D1669" s="60" t="s">
        <v>23</v>
      </c>
      <c r="E1669" s="60" t="s">
        <v>23</v>
      </c>
      <c r="F1669" s="23" t="s">
        <v>236</v>
      </c>
      <c r="G1669" s="41" t="s">
        <v>23</v>
      </c>
      <c r="H1669" s="63" t="s">
        <v>3</v>
      </c>
      <c r="I1669" s="7" t="s">
        <v>13</v>
      </c>
      <c r="J1669" s="7" t="s">
        <v>13</v>
      </c>
      <c r="K1669" s="7" t="s">
        <v>4</v>
      </c>
      <c r="L1669" s="7" t="s">
        <v>4</v>
      </c>
      <c r="M1669" s="7" t="s">
        <v>5</v>
      </c>
      <c r="N1669" s="7" t="s">
        <v>6</v>
      </c>
      <c r="O1669" s="7"/>
      <c r="P1669" s="7" t="s">
        <v>7</v>
      </c>
      <c r="Q1669" s="7" t="s">
        <v>24</v>
      </c>
      <c r="R1669" s="4" t="s">
        <v>13</v>
      </c>
      <c r="S1669" s="7" t="s">
        <v>13</v>
      </c>
      <c r="T1669" s="7" t="s">
        <v>4</v>
      </c>
      <c r="U1669" s="7" t="s">
        <v>4</v>
      </c>
      <c r="V1669" s="7" t="s">
        <v>5</v>
      </c>
      <c r="W1669" s="7" t="s">
        <v>6</v>
      </c>
      <c r="X1669" s="4"/>
      <c r="Y1669" s="7" t="s">
        <v>7</v>
      </c>
      <c r="Z1669" s="7" t="s">
        <v>24</v>
      </c>
      <c r="AA1669" s="4" t="s">
        <v>13</v>
      </c>
      <c r="AB1669" s="7" t="s">
        <v>13</v>
      </c>
      <c r="AC1669" s="7" t="s">
        <v>4</v>
      </c>
      <c r="AD1669" s="7" t="s">
        <v>4</v>
      </c>
      <c r="AE1669" s="7" t="s">
        <v>5</v>
      </c>
      <c r="AF1669" s="7" t="s">
        <v>6</v>
      </c>
      <c r="AG1669" s="4"/>
      <c r="AH1669" s="7" t="s">
        <v>7</v>
      </c>
      <c r="AI1669" s="7" t="s">
        <v>24</v>
      </c>
      <c r="AJ1669" s="4" t="s">
        <v>13</v>
      </c>
      <c r="AK1669" s="7" t="s">
        <v>13</v>
      </c>
      <c r="AL1669" s="7" t="s">
        <v>4</v>
      </c>
      <c r="AM1669" s="7" t="s">
        <v>4</v>
      </c>
      <c r="AN1669" s="7" t="s">
        <v>5</v>
      </c>
      <c r="AO1669" s="7" t="s">
        <v>6</v>
      </c>
      <c r="AP1669" s="4"/>
      <c r="AQ1669" s="7" t="s">
        <v>7</v>
      </c>
      <c r="AR1669" s="7" t="s">
        <v>24</v>
      </c>
      <c r="AS1669" s="4" t="s">
        <v>13</v>
      </c>
      <c r="AT1669" s="7" t="s">
        <v>13</v>
      </c>
      <c r="AU1669" s="7" t="s">
        <v>4</v>
      </c>
      <c r="AV1669" s="7" t="s">
        <v>4</v>
      </c>
      <c r="AW1669" s="7" t="s">
        <v>5</v>
      </c>
      <c r="AX1669" s="7" t="s">
        <v>6</v>
      </c>
      <c r="AY1669" s="4"/>
      <c r="AZ1669" s="7" t="s">
        <v>7</v>
      </c>
      <c r="BA1669" s="7" t="s">
        <v>24</v>
      </c>
    </row>
    <row r="1670" spans="1:59" x14ac:dyDescent="0.15">
      <c r="A1670" s="35"/>
      <c r="B1670" s="23"/>
      <c r="C1670" s="41" t="s">
        <v>238</v>
      </c>
      <c r="D1670" s="60" t="s">
        <v>2</v>
      </c>
      <c r="E1670" s="60" t="s">
        <v>3</v>
      </c>
      <c r="F1670" s="23" t="s">
        <v>237</v>
      </c>
      <c r="G1670" s="41" t="s">
        <v>27</v>
      </c>
      <c r="H1670" s="63" t="s">
        <v>235</v>
      </c>
      <c r="I1670" s="7"/>
      <c r="J1670" s="7" t="s">
        <v>18</v>
      </c>
      <c r="K1670" s="7"/>
      <c r="L1670" s="7" t="s">
        <v>18</v>
      </c>
      <c r="M1670" s="7" t="s">
        <v>19</v>
      </c>
      <c r="N1670" s="7" t="s">
        <v>15</v>
      </c>
      <c r="O1670" s="7" t="s">
        <v>16</v>
      </c>
      <c r="P1670" s="7"/>
      <c r="Q1670" s="7" t="s">
        <v>25</v>
      </c>
      <c r="R1670" s="4"/>
      <c r="S1670" s="7" t="s">
        <v>18</v>
      </c>
      <c r="T1670" s="7"/>
      <c r="U1670" s="7" t="s">
        <v>18</v>
      </c>
      <c r="V1670" s="7" t="s">
        <v>19</v>
      </c>
      <c r="W1670" s="7" t="s">
        <v>15</v>
      </c>
      <c r="X1670" s="4" t="s">
        <v>16</v>
      </c>
      <c r="Y1670" s="7"/>
      <c r="Z1670" s="7" t="s">
        <v>25</v>
      </c>
      <c r="AA1670" s="4"/>
      <c r="AB1670" s="7" t="s">
        <v>18</v>
      </c>
      <c r="AC1670" s="7"/>
      <c r="AD1670" s="7" t="s">
        <v>18</v>
      </c>
      <c r="AE1670" s="7" t="s">
        <v>19</v>
      </c>
      <c r="AF1670" s="7" t="s">
        <v>15</v>
      </c>
      <c r="AG1670" s="4" t="s">
        <v>16</v>
      </c>
      <c r="AH1670" s="7"/>
      <c r="AI1670" s="7" t="s">
        <v>25</v>
      </c>
      <c r="AJ1670" s="4"/>
      <c r="AK1670" s="7" t="s">
        <v>18</v>
      </c>
      <c r="AL1670" s="7"/>
      <c r="AM1670" s="7" t="s">
        <v>18</v>
      </c>
      <c r="AN1670" s="7" t="s">
        <v>19</v>
      </c>
      <c r="AO1670" s="7" t="s">
        <v>15</v>
      </c>
      <c r="AP1670" s="4" t="s">
        <v>16</v>
      </c>
      <c r="AQ1670" s="7"/>
      <c r="AR1670" s="7" t="s">
        <v>25</v>
      </c>
      <c r="AS1670" s="4"/>
      <c r="AT1670" s="7" t="s">
        <v>18</v>
      </c>
      <c r="AU1670" s="7"/>
      <c r="AV1670" s="7" t="s">
        <v>18</v>
      </c>
      <c r="AW1670" s="7" t="s">
        <v>19</v>
      </c>
      <c r="AX1670" s="7" t="s">
        <v>15</v>
      </c>
      <c r="AY1670" s="4" t="s">
        <v>16</v>
      </c>
      <c r="AZ1670" s="7"/>
      <c r="BA1670" s="7" t="s">
        <v>25</v>
      </c>
    </row>
    <row r="1671" spans="1:59" x14ac:dyDescent="0.15">
      <c r="A1671" s="12"/>
      <c r="B1671" s="11">
        <v>35</v>
      </c>
      <c r="D1671" s="61">
        <v>511646</v>
      </c>
      <c r="E1671" s="61">
        <v>96044</v>
      </c>
      <c r="F1671" s="11">
        <v>11</v>
      </c>
      <c r="G1671" s="11">
        <v>5</v>
      </c>
      <c r="H1671" s="61">
        <v>66142</v>
      </c>
      <c r="I1671" s="198" t="s">
        <v>4896</v>
      </c>
      <c r="J1671" s="111">
        <v>1149</v>
      </c>
      <c r="K1671" s="111" t="s">
        <v>59</v>
      </c>
      <c r="L1671" s="111">
        <v>4437</v>
      </c>
      <c r="M1671" s="110">
        <v>97.076999999999998</v>
      </c>
      <c r="N1671" s="111">
        <v>3419</v>
      </c>
      <c r="O1671" s="111">
        <v>4410</v>
      </c>
      <c r="P1671" s="111" t="str">
        <f>IF(N1671&gt;O1671,"Negative","Positive")</f>
        <v>Positive</v>
      </c>
      <c r="Q1671" s="111">
        <v>0</v>
      </c>
      <c r="R1671" s="109" t="s">
        <v>4897</v>
      </c>
      <c r="S1671" s="110">
        <v>861</v>
      </c>
      <c r="T1671" s="110" t="s">
        <v>35</v>
      </c>
      <c r="U1671" s="110">
        <v>2689</v>
      </c>
      <c r="V1671" s="110">
        <v>97.268000000000001</v>
      </c>
      <c r="W1671" s="110">
        <v>1</v>
      </c>
      <c r="X1671" s="110">
        <v>549</v>
      </c>
      <c r="Y1671" s="110" t="str">
        <f>IF(W1671&gt;X1671,"Negative","Positive")</f>
        <v>Positive</v>
      </c>
      <c r="Z1671" s="110">
        <v>0</v>
      </c>
      <c r="AA1671" s="153" t="s">
        <v>4898</v>
      </c>
      <c r="AB1671" s="166">
        <v>407</v>
      </c>
      <c r="AC1671" s="166" t="s">
        <v>61</v>
      </c>
      <c r="AD1671" s="166">
        <v>9596</v>
      </c>
      <c r="AE1671" s="166">
        <v>91.4</v>
      </c>
      <c r="AF1671" s="166">
        <v>1382</v>
      </c>
      <c r="AG1671" s="166">
        <v>976</v>
      </c>
      <c r="AH1671" s="166" t="str">
        <f>IF(AF1671&gt;AG1671,"Negative","Positive")</f>
        <v>Negative</v>
      </c>
      <c r="AI1671" s="226">
        <v>2.2700000000000001E-159</v>
      </c>
      <c r="AJ1671" s="24" t="s">
        <v>4899</v>
      </c>
      <c r="AK1671" s="2">
        <v>260</v>
      </c>
      <c r="AL1671" s="28" t="s">
        <v>556</v>
      </c>
      <c r="AM1671" s="28">
        <v>9624</v>
      </c>
      <c r="AN1671" s="28">
        <v>82.352999999999994</v>
      </c>
      <c r="AO1671" s="28">
        <v>3844</v>
      </c>
      <c r="AP1671" s="28">
        <v>4081</v>
      </c>
      <c r="AQ1671" s="28" t="str">
        <f>IF(AO1671&gt;AP1671,"Negative","Positive")</f>
        <v>Positive</v>
      </c>
      <c r="AR1671" s="36">
        <v>5.8500000000000003E-54</v>
      </c>
      <c r="AS1671" s="29" t="s">
        <v>4900</v>
      </c>
      <c r="AT1671" s="28">
        <v>204</v>
      </c>
      <c r="AU1671" s="28" t="s">
        <v>554</v>
      </c>
      <c r="AV1671" s="28">
        <v>9356</v>
      </c>
      <c r="AW1671" s="28">
        <v>80.356999999999999</v>
      </c>
      <c r="AX1671" s="28">
        <v>5653</v>
      </c>
      <c r="AY1671" s="28">
        <v>5820</v>
      </c>
      <c r="AZ1671" s="28" t="str">
        <f>IF(AX1671&gt;AY1671,"Negative","Positive")</f>
        <v>Positive</v>
      </c>
      <c r="BA1671" s="36">
        <v>3.5799999999999997E-30</v>
      </c>
    </row>
    <row r="1672" spans="1:59" x14ac:dyDescent="0.15">
      <c r="A1672" s="12"/>
      <c r="B1672" s="11">
        <v>35</v>
      </c>
      <c r="I1672" s="206" t="s">
        <v>4901</v>
      </c>
      <c r="J1672" s="208">
        <v>3385</v>
      </c>
      <c r="K1672" s="208" t="s">
        <v>59</v>
      </c>
      <c r="L1672" s="208">
        <v>4437</v>
      </c>
      <c r="M1672" s="166">
        <v>96.483999999999995</v>
      </c>
      <c r="N1672" s="208">
        <v>16</v>
      </c>
      <c r="O1672" s="208">
        <v>3400</v>
      </c>
      <c r="P1672" s="208" t="str">
        <f>IF(N1672&gt;O1672,"Negative","Positive")</f>
        <v>Positive</v>
      </c>
      <c r="Q1672" s="208">
        <v>0</v>
      </c>
      <c r="R1672" s="109" t="s">
        <v>4902</v>
      </c>
      <c r="S1672" s="110">
        <v>537</v>
      </c>
      <c r="T1672" s="110" t="s">
        <v>35</v>
      </c>
      <c r="U1672" s="110">
        <v>2689</v>
      </c>
      <c r="V1672" s="110">
        <v>96.647999999999996</v>
      </c>
      <c r="W1672" s="110">
        <v>2336</v>
      </c>
      <c r="X1672" s="110">
        <v>1800</v>
      </c>
      <c r="Y1672" s="110" t="str">
        <f>IF(W1672&gt;X1672,"Negative","Positive")</f>
        <v>Negative</v>
      </c>
      <c r="Z1672" s="110">
        <v>0</v>
      </c>
      <c r="AA1672" s="109" t="s">
        <v>4903</v>
      </c>
      <c r="AB1672" s="110">
        <v>316</v>
      </c>
      <c r="AC1672" s="110" t="s">
        <v>61</v>
      </c>
      <c r="AD1672" s="110">
        <v>9596</v>
      </c>
      <c r="AE1672" s="110">
        <v>92.429000000000002</v>
      </c>
      <c r="AF1672" s="110">
        <v>357</v>
      </c>
      <c r="AG1672" s="110">
        <v>672</v>
      </c>
      <c r="AH1672" s="110" t="str">
        <f>IF(AF1672&gt;AG1672,"Negative","Positive")</f>
        <v>Positive</v>
      </c>
      <c r="AI1672" s="165">
        <v>3.0199999999999999E-127</v>
      </c>
      <c r="AJ1672" s="24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</row>
    <row r="1673" spans="1:59" x14ac:dyDescent="0.15">
      <c r="A1673" s="12"/>
      <c r="B1673" s="11">
        <v>35</v>
      </c>
      <c r="I1673" s="198" t="s">
        <v>4904</v>
      </c>
      <c r="J1673" s="111">
        <v>402</v>
      </c>
      <c r="K1673" s="111" t="s">
        <v>59</v>
      </c>
      <c r="L1673" s="111">
        <v>4437</v>
      </c>
      <c r="M1673" s="110">
        <v>96.864999999999995</v>
      </c>
      <c r="N1673" s="111">
        <v>16</v>
      </c>
      <c r="O1673" s="111">
        <v>334</v>
      </c>
      <c r="P1673" s="111" t="str">
        <f>IF(N1673&gt;O1673,"Negative","Positive")</f>
        <v>Positive</v>
      </c>
      <c r="Q1673" s="186">
        <v>3.7700000000000001E-152</v>
      </c>
      <c r="R1673" s="109" t="s">
        <v>4905</v>
      </c>
      <c r="S1673" s="110">
        <v>1340</v>
      </c>
      <c r="T1673" s="110" t="s">
        <v>35</v>
      </c>
      <c r="U1673" s="110">
        <v>2689</v>
      </c>
      <c r="V1673" s="110">
        <v>98.688999999999993</v>
      </c>
      <c r="W1673" s="110">
        <v>1760</v>
      </c>
      <c r="X1673" s="110">
        <v>541</v>
      </c>
      <c r="Y1673" s="110" t="str">
        <f>IF(W1673&gt;X1673,"Negative","Positive")</f>
        <v>Negative</v>
      </c>
      <c r="Z1673" s="110">
        <v>0</v>
      </c>
      <c r="AA1673" s="109"/>
      <c r="AB1673" s="110"/>
      <c r="AC1673" s="110"/>
      <c r="AD1673" s="110"/>
      <c r="AE1673" s="110"/>
      <c r="AF1673" s="110"/>
      <c r="AG1673" s="110"/>
      <c r="AH1673" s="109"/>
      <c r="AI1673" s="110"/>
      <c r="AJ1673" s="24"/>
      <c r="AK1673" s="28"/>
      <c r="AL1673" s="28"/>
      <c r="AM1673" s="28"/>
      <c r="AN1673" s="28"/>
      <c r="AO1673" s="28"/>
      <c r="AP1673" s="28"/>
      <c r="AR1673" s="28"/>
      <c r="AS1673" s="2"/>
      <c r="AT1673" s="2"/>
      <c r="AU1673" s="2"/>
      <c r="AV1673" s="2"/>
      <c r="AW1673" s="2"/>
      <c r="AX1673" s="2"/>
      <c r="AY1673" s="2"/>
      <c r="AZ1673" s="2"/>
      <c r="BA1673" s="2"/>
    </row>
    <row r="1674" spans="1:59" x14ac:dyDescent="0.15">
      <c r="A1674" s="12"/>
      <c r="B1674" s="11">
        <v>35</v>
      </c>
      <c r="I1674" s="198"/>
      <c r="J1674" s="111"/>
      <c r="K1674" s="111"/>
      <c r="L1674" s="111"/>
      <c r="M1674" s="110"/>
      <c r="N1674" s="111"/>
      <c r="O1674" s="111"/>
      <c r="P1674" s="111"/>
      <c r="Q1674" s="111"/>
      <c r="R1674" s="109" t="s">
        <v>4906</v>
      </c>
      <c r="S1674" s="110">
        <v>248</v>
      </c>
      <c r="T1674" s="110" t="s">
        <v>35</v>
      </c>
      <c r="U1674" s="110">
        <v>2689</v>
      </c>
      <c r="V1674" s="110">
        <v>97.983999999999995</v>
      </c>
      <c r="W1674" s="110">
        <v>890</v>
      </c>
      <c r="X1674" s="110">
        <v>643</v>
      </c>
      <c r="Y1674" s="110" t="str">
        <f>IF(W1674&gt;X1674,"Negative","Positive")</f>
        <v>Negative</v>
      </c>
      <c r="Z1674" s="165">
        <v>3.0299999999999998E-121</v>
      </c>
      <c r="AA1674" s="109"/>
      <c r="AB1674" s="110"/>
      <c r="AC1674" s="110"/>
      <c r="AD1674" s="110"/>
      <c r="AE1674" s="110"/>
      <c r="AF1674" s="110"/>
      <c r="AG1674" s="110"/>
      <c r="AH1674" s="109"/>
      <c r="AI1674" s="110"/>
      <c r="AJ1674" s="24"/>
      <c r="AK1674" s="28"/>
      <c r="AL1674" s="28"/>
      <c r="AM1674" s="28"/>
      <c r="AN1674" s="28"/>
      <c r="AO1674" s="28"/>
      <c r="AP1674" s="28"/>
      <c r="AR1674" s="36"/>
      <c r="AS1674" s="2"/>
      <c r="AT1674" s="2"/>
      <c r="AU1674" s="2"/>
      <c r="AV1674" s="2"/>
      <c r="AW1674" s="2"/>
      <c r="AX1674" s="2"/>
      <c r="AY1674" s="2"/>
      <c r="AZ1674" s="2"/>
      <c r="BA1674" s="2"/>
    </row>
    <row r="1675" spans="1:59" x14ac:dyDescent="0.15">
      <c r="A1675" s="12"/>
      <c r="B1675" s="11">
        <v>35</v>
      </c>
      <c r="I1675" s="198"/>
      <c r="J1675" s="111"/>
      <c r="K1675" s="111"/>
      <c r="L1675" s="111"/>
      <c r="M1675" s="110"/>
      <c r="N1675" s="111"/>
      <c r="O1675" s="111"/>
      <c r="P1675" s="111"/>
      <c r="Q1675" s="111"/>
      <c r="R1675" s="110"/>
      <c r="S1675" s="110"/>
      <c r="T1675" s="110"/>
      <c r="U1675" s="110"/>
      <c r="V1675" s="110"/>
      <c r="W1675" s="110"/>
      <c r="X1675" s="110"/>
      <c r="Y1675" s="110"/>
      <c r="Z1675" s="111"/>
      <c r="AA1675" s="109"/>
      <c r="AB1675" s="110"/>
      <c r="AC1675" s="110"/>
      <c r="AD1675" s="110"/>
      <c r="AE1675" s="110"/>
      <c r="AF1675" s="110"/>
      <c r="AG1675" s="110"/>
      <c r="AH1675" s="109"/>
      <c r="AI1675" s="110"/>
      <c r="AJ1675" s="24"/>
      <c r="AK1675" s="28"/>
      <c r="AL1675" s="28"/>
      <c r="AM1675" s="28"/>
      <c r="AN1675" s="28"/>
      <c r="AO1675" s="28"/>
      <c r="AP1675" s="28"/>
      <c r="AR1675" s="36"/>
      <c r="AS1675" s="2"/>
      <c r="AT1675" s="2"/>
      <c r="AU1675" s="2"/>
      <c r="AV1675" s="2"/>
      <c r="AW1675" s="2"/>
      <c r="AX1675" s="2"/>
      <c r="AY1675" s="2"/>
      <c r="AZ1675" s="2"/>
      <c r="BA1675" s="2"/>
    </row>
    <row r="1676" spans="1:59" x14ac:dyDescent="0.15">
      <c r="A1676" s="12"/>
      <c r="I1676" s="198"/>
      <c r="J1676" s="111"/>
      <c r="K1676" s="111"/>
      <c r="L1676" s="111"/>
      <c r="M1676" s="110"/>
      <c r="N1676" s="111"/>
      <c r="O1676" s="111"/>
      <c r="P1676" s="111"/>
      <c r="Q1676" s="111"/>
      <c r="R1676" s="110"/>
      <c r="S1676" s="110"/>
      <c r="T1676" s="110"/>
      <c r="U1676" s="110"/>
      <c r="V1676" s="110"/>
      <c r="W1676" s="110"/>
      <c r="X1676" s="110"/>
      <c r="Y1676" s="110"/>
      <c r="Z1676" s="111"/>
      <c r="AA1676" s="109"/>
      <c r="AB1676" s="110"/>
      <c r="AC1676" s="110"/>
      <c r="AD1676" s="110"/>
      <c r="AE1676" s="110"/>
      <c r="AF1676" s="110"/>
      <c r="AG1676" s="110"/>
      <c r="AH1676" s="109"/>
      <c r="AI1676" s="110"/>
      <c r="AJ1676" s="24"/>
      <c r="AK1676" s="28"/>
      <c r="AL1676" s="28"/>
      <c r="AM1676" s="28"/>
      <c r="AN1676" s="28"/>
      <c r="AO1676" s="28"/>
      <c r="AP1676" s="28"/>
      <c r="AR1676" s="36"/>
      <c r="AS1676" s="2"/>
      <c r="AT1676" s="2"/>
      <c r="AU1676" s="2"/>
      <c r="AV1676" s="2"/>
      <c r="AW1676" s="2"/>
      <c r="AX1676" s="2"/>
      <c r="AY1676" s="2"/>
      <c r="AZ1676" s="2"/>
      <c r="BA1676" s="2"/>
    </row>
    <row r="1677" spans="1:59" x14ac:dyDescent="0.15">
      <c r="A1677" s="12"/>
      <c r="I1677" s="198"/>
      <c r="J1677" s="111"/>
      <c r="K1677" s="111"/>
      <c r="L1677" s="111"/>
      <c r="M1677" s="110"/>
      <c r="N1677" s="111"/>
      <c r="O1677" s="111"/>
      <c r="P1677" s="111"/>
      <c r="Q1677" s="111"/>
      <c r="R1677" s="110"/>
      <c r="S1677" s="110"/>
      <c r="T1677" s="110"/>
      <c r="U1677" s="110"/>
      <c r="V1677" s="110"/>
      <c r="W1677" s="110"/>
      <c r="X1677" s="110"/>
      <c r="Y1677" s="110"/>
      <c r="Z1677" s="111"/>
      <c r="AA1677" s="109"/>
      <c r="AB1677" s="110"/>
      <c r="AC1677" s="110"/>
      <c r="AD1677" s="110"/>
      <c r="AE1677" s="110"/>
      <c r="AF1677" s="110"/>
      <c r="AG1677" s="110"/>
      <c r="AH1677" s="109"/>
      <c r="AI1677" s="110"/>
      <c r="AJ1677" s="24"/>
      <c r="AK1677" s="28"/>
      <c r="AL1677" s="28"/>
      <c r="AM1677" s="28"/>
      <c r="AN1677" s="28"/>
      <c r="AO1677" s="28"/>
      <c r="AP1677" s="28"/>
      <c r="AQ1677" s="24"/>
      <c r="AR1677" s="36"/>
      <c r="AS1677" s="2"/>
      <c r="AT1677" s="2"/>
      <c r="AU1677" s="2"/>
      <c r="AV1677" s="2"/>
      <c r="AW1677" s="2"/>
      <c r="AX1677" s="2"/>
      <c r="AY1677" s="2"/>
      <c r="AZ1677" s="2"/>
      <c r="BA1677" s="2"/>
    </row>
    <row r="1678" spans="1:59" x14ac:dyDescent="0.15">
      <c r="A1678" s="12"/>
      <c r="I1678" s="198"/>
      <c r="J1678" s="111"/>
      <c r="K1678" s="111"/>
      <c r="L1678" s="111"/>
      <c r="M1678" s="110"/>
      <c r="N1678" s="111"/>
      <c r="O1678" s="111"/>
      <c r="P1678" s="111"/>
      <c r="Q1678" s="111"/>
      <c r="R1678" s="110"/>
      <c r="S1678" s="110"/>
      <c r="T1678" s="110"/>
      <c r="U1678" s="110"/>
      <c r="V1678" s="110"/>
      <c r="W1678" s="110"/>
      <c r="X1678" s="110"/>
      <c r="Y1678" s="110"/>
      <c r="Z1678" s="111"/>
      <c r="AA1678" s="109"/>
      <c r="AB1678" s="110"/>
      <c r="AC1678" s="110"/>
      <c r="AD1678" s="110"/>
      <c r="AE1678" s="110"/>
      <c r="AF1678" s="110"/>
      <c r="AG1678" s="110"/>
      <c r="AH1678" s="109"/>
      <c r="AI1678" s="165"/>
      <c r="AS1678" s="2"/>
      <c r="AT1678" s="2"/>
      <c r="AU1678" s="2"/>
      <c r="AV1678" s="2"/>
      <c r="AW1678" s="2"/>
      <c r="AX1678" s="2"/>
      <c r="AY1678" s="2"/>
      <c r="AZ1678" s="2"/>
      <c r="BA1678" s="2"/>
    </row>
    <row r="1679" spans="1:59" x14ac:dyDescent="0.15">
      <c r="B1679" s="2"/>
      <c r="D1679" s="2"/>
      <c r="E1679" s="11"/>
      <c r="G1679" s="2"/>
      <c r="H1679" s="2"/>
      <c r="I1679" s="111"/>
      <c r="J1679" s="111"/>
      <c r="K1679" s="111"/>
      <c r="L1679" s="111"/>
      <c r="M1679" s="110"/>
      <c r="N1679" s="111"/>
      <c r="O1679" s="111"/>
      <c r="P1679" s="111"/>
      <c r="Q1679" s="111"/>
      <c r="R1679" s="110"/>
      <c r="S1679" s="110"/>
      <c r="T1679" s="110"/>
      <c r="U1679" s="110"/>
      <c r="V1679" s="110"/>
      <c r="W1679" s="110"/>
      <c r="X1679" s="110"/>
      <c r="Y1679" s="110"/>
      <c r="Z1679" s="110"/>
      <c r="AA1679" s="110"/>
      <c r="AB1679" s="110"/>
      <c r="AC1679" s="110"/>
      <c r="AD1679" s="110"/>
      <c r="AE1679" s="110"/>
      <c r="AF1679" s="110"/>
      <c r="AG1679" s="110"/>
      <c r="AH1679" s="110"/>
      <c r="AI1679" s="110"/>
      <c r="AS1679" s="2"/>
      <c r="AT1679" s="2"/>
      <c r="AU1679" s="2"/>
      <c r="AV1679" s="2"/>
      <c r="AW1679" s="2"/>
      <c r="AX1679" s="2"/>
      <c r="AY1679" s="2"/>
      <c r="AZ1679" s="2"/>
      <c r="BA1679" s="2"/>
    </row>
    <row r="1680" spans="1:59" x14ac:dyDescent="0.15">
      <c r="A1680" s="35" t="s">
        <v>26</v>
      </c>
      <c r="B1680" s="23" t="s">
        <v>1</v>
      </c>
      <c r="C1680" s="21" t="s">
        <v>11</v>
      </c>
      <c r="D1680" s="60" t="s">
        <v>23</v>
      </c>
      <c r="E1680" s="60" t="s">
        <v>23</v>
      </c>
      <c r="F1680" s="23" t="s">
        <v>236</v>
      </c>
      <c r="G1680" s="41" t="s">
        <v>23</v>
      </c>
      <c r="H1680" s="63" t="s">
        <v>3</v>
      </c>
      <c r="I1680" s="308" t="s">
        <v>295</v>
      </c>
      <c r="J1680" s="308"/>
      <c r="K1680" s="308"/>
      <c r="L1680" s="308"/>
      <c r="R1680" s="305" t="s">
        <v>59</v>
      </c>
      <c r="S1680" s="305"/>
      <c r="T1680" s="305"/>
      <c r="U1680" s="305"/>
      <c r="V1680" s="305"/>
      <c r="Z1680" s="2"/>
      <c r="AA1680" s="304" t="s">
        <v>35</v>
      </c>
      <c r="AB1680" s="304"/>
      <c r="AC1680" s="304"/>
      <c r="AD1680" s="304"/>
      <c r="AJ1680" s="303" t="s">
        <v>61</v>
      </c>
      <c r="AK1680" s="303"/>
      <c r="AL1680" s="303"/>
      <c r="AS1680" s="318" t="s">
        <v>3624</v>
      </c>
      <c r="AT1680" s="318"/>
      <c r="AU1680" s="318"/>
      <c r="AV1680" s="318"/>
      <c r="AW1680" s="2"/>
      <c r="AX1680" s="2"/>
      <c r="AY1680" s="2"/>
      <c r="AZ1680" s="2"/>
      <c r="BA1680" s="2"/>
      <c r="BB1680" s="317" t="s">
        <v>63</v>
      </c>
      <c r="BC1680" s="317"/>
      <c r="BD1680" s="317"/>
      <c r="BE1680" s="317"/>
      <c r="BF1680" s="317"/>
      <c r="BG1680" s="317"/>
    </row>
    <row r="1681" spans="1:62" x14ac:dyDescent="0.15">
      <c r="A1681" s="35"/>
      <c r="B1681" s="23"/>
      <c r="C1681" s="41" t="s">
        <v>238</v>
      </c>
      <c r="D1681" s="60" t="s">
        <v>2</v>
      </c>
      <c r="E1681" s="60" t="s">
        <v>3</v>
      </c>
      <c r="F1681" s="23" t="s">
        <v>237</v>
      </c>
      <c r="G1681" s="41" t="s">
        <v>27</v>
      </c>
      <c r="H1681" s="63" t="s">
        <v>235</v>
      </c>
      <c r="I1681" s="7" t="s">
        <v>13</v>
      </c>
      <c r="J1681" s="7" t="s">
        <v>13</v>
      </c>
      <c r="K1681" s="7" t="s">
        <v>4</v>
      </c>
      <c r="L1681" s="7" t="s">
        <v>4</v>
      </c>
      <c r="M1681" s="7" t="s">
        <v>5</v>
      </c>
      <c r="N1681" s="7" t="s">
        <v>6</v>
      </c>
      <c r="O1681" s="7"/>
      <c r="P1681" s="7" t="s">
        <v>7</v>
      </c>
      <c r="Q1681" s="7" t="s">
        <v>24</v>
      </c>
      <c r="R1681" s="7" t="s">
        <v>13</v>
      </c>
      <c r="S1681" s="7" t="s">
        <v>13</v>
      </c>
      <c r="T1681" s="7" t="s">
        <v>4</v>
      </c>
      <c r="U1681" s="7" t="s">
        <v>4</v>
      </c>
      <c r="V1681" s="7" t="s">
        <v>5</v>
      </c>
      <c r="W1681" s="7" t="s">
        <v>6</v>
      </c>
      <c r="X1681" s="7"/>
      <c r="Y1681" s="7" t="s">
        <v>7</v>
      </c>
      <c r="Z1681" s="7" t="s">
        <v>24</v>
      </c>
      <c r="AA1681" s="4" t="s">
        <v>13</v>
      </c>
      <c r="AB1681" s="7" t="s">
        <v>13</v>
      </c>
      <c r="AC1681" s="7" t="s">
        <v>4</v>
      </c>
      <c r="AD1681" s="7" t="s">
        <v>4</v>
      </c>
      <c r="AE1681" s="7" t="s">
        <v>5</v>
      </c>
      <c r="AF1681" s="7" t="s">
        <v>6</v>
      </c>
      <c r="AG1681" s="4"/>
      <c r="AH1681" s="7" t="s">
        <v>7</v>
      </c>
      <c r="AI1681" s="7" t="s">
        <v>24</v>
      </c>
      <c r="AJ1681" s="4" t="s">
        <v>13</v>
      </c>
      <c r="AK1681" s="7" t="s">
        <v>13</v>
      </c>
      <c r="AL1681" s="7" t="s">
        <v>4</v>
      </c>
      <c r="AM1681" s="7" t="s">
        <v>4</v>
      </c>
      <c r="AN1681" s="7" t="s">
        <v>5</v>
      </c>
      <c r="AO1681" s="7" t="s">
        <v>6</v>
      </c>
      <c r="AP1681" s="4"/>
      <c r="AQ1681" s="7" t="s">
        <v>7</v>
      </c>
      <c r="AR1681" s="7" t="s">
        <v>24</v>
      </c>
      <c r="AS1681" s="4" t="s">
        <v>13</v>
      </c>
      <c r="AT1681" s="7" t="s">
        <v>13</v>
      </c>
      <c r="AU1681" s="7" t="s">
        <v>4</v>
      </c>
      <c r="AV1681" s="7" t="s">
        <v>4</v>
      </c>
      <c r="AW1681" s="7" t="s">
        <v>5</v>
      </c>
      <c r="AX1681" s="7" t="s">
        <v>6</v>
      </c>
      <c r="AY1681" s="4"/>
      <c r="AZ1681" s="7" t="s">
        <v>7</v>
      </c>
      <c r="BA1681" s="7" t="s">
        <v>24</v>
      </c>
      <c r="BB1681" s="4" t="s">
        <v>13</v>
      </c>
      <c r="BC1681" s="7" t="s">
        <v>13</v>
      </c>
      <c r="BD1681" s="7" t="s">
        <v>4</v>
      </c>
      <c r="BE1681" s="7" t="s">
        <v>4</v>
      </c>
      <c r="BF1681" s="7" t="s">
        <v>5</v>
      </c>
      <c r="BG1681" s="7" t="s">
        <v>6</v>
      </c>
      <c r="BH1681" s="4"/>
      <c r="BI1681" s="7" t="s">
        <v>7</v>
      </c>
      <c r="BJ1681" s="7" t="s">
        <v>24</v>
      </c>
    </row>
    <row r="1682" spans="1:62" x14ac:dyDescent="0.15">
      <c r="A1682" s="12"/>
      <c r="B1682" s="11">
        <v>36</v>
      </c>
      <c r="D1682" s="61">
        <v>793986</v>
      </c>
      <c r="E1682" s="61">
        <v>11608</v>
      </c>
      <c r="F1682" s="11">
        <v>25</v>
      </c>
      <c r="G1682" s="11">
        <v>7</v>
      </c>
      <c r="H1682" s="61">
        <v>2573</v>
      </c>
      <c r="I1682" s="7"/>
      <c r="J1682" s="7" t="s">
        <v>18</v>
      </c>
      <c r="K1682" s="7"/>
      <c r="L1682" s="7" t="s">
        <v>18</v>
      </c>
      <c r="M1682" s="7" t="s">
        <v>19</v>
      </c>
      <c r="N1682" s="7" t="s">
        <v>15</v>
      </c>
      <c r="O1682" s="7" t="s">
        <v>16</v>
      </c>
      <c r="P1682" s="7"/>
      <c r="Q1682" s="7" t="s">
        <v>25</v>
      </c>
      <c r="R1682" s="7"/>
      <c r="S1682" s="7" t="s">
        <v>18</v>
      </c>
      <c r="T1682" s="7"/>
      <c r="U1682" s="7" t="s">
        <v>18</v>
      </c>
      <c r="V1682" s="7" t="s">
        <v>19</v>
      </c>
      <c r="W1682" s="7" t="s">
        <v>15</v>
      </c>
      <c r="X1682" s="7" t="s">
        <v>16</v>
      </c>
      <c r="Y1682" s="7"/>
      <c r="Z1682" s="7" t="s">
        <v>25</v>
      </c>
      <c r="AA1682" s="4"/>
      <c r="AB1682" s="7" t="s">
        <v>18</v>
      </c>
      <c r="AC1682" s="7"/>
      <c r="AD1682" s="7" t="s">
        <v>18</v>
      </c>
      <c r="AE1682" s="7" t="s">
        <v>19</v>
      </c>
      <c r="AF1682" s="7" t="s">
        <v>15</v>
      </c>
      <c r="AG1682" s="4" t="s">
        <v>16</v>
      </c>
      <c r="AH1682" s="7"/>
      <c r="AI1682" s="7" t="s">
        <v>25</v>
      </c>
      <c r="AJ1682" s="4"/>
      <c r="AK1682" s="7" t="s">
        <v>18</v>
      </c>
      <c r="AL1682" s="7"/>
      <c r="AM1682" s="7" t="s">
        <v>18</v>
      </c>
      <c r="AN1682" s="7" t="s">
        <v>19</v>
      </c>
      <c r="AO1682" s="7" t="s">
        <v>15</v>
      </c>
      <c r="AP1682" s="4" t="s">
        <v>16</v>
      </c>
      <c r="AQ1682" s="7"/>
      <c r="AR1682" s="7" t="s">
        <v>25</v>
      </c>
      <c r="AS1682" s="4"/>
      <c r="AT1682" s="7" t="s">
        <v>18</v>
      </c>
      <c r="AU1682" s="7"/>
      <c r="AV1682" s="7" t="s">
        <v>18</v>
      </c>
      <c r="AW1682" s="7" t="s">
        <v>19</v>
      </c>
      <c r="AX1682" s="7" t="s">
        <v>15</v>
      </c>
      <c r="AY1682" s="4" t="s">
        <v>16</v>
      </c>
      <c r="AZ1682" s="7"/>
      <c r="BA1682" s="7" t="s">
        <v>25</v>
      </c>
      <c r="BB1682" s="4"/>
      <c r="BC1682" s="7" t="s">
        <v>18</v>
      </c>
      <c r="BD1682" s="7"/>
      <c r="BE1682" s="7" t="s">
        <v>18</v>
      </c>
      <c r="BF1682" s="7" t="s">
        <v>19</v>
      </c>
      <c r="BG1682" s="7" t="s">
        <v>15</v>
      </c>
      <c r="BH1682" s="4" t="s">
        <v>16</v>
      </c>
      <c r="BI1682" s="7"/>
      <c r="BJ1682" s="7" t="s">
        <v>25</v>
      </c>
    </row>
    <row r="1683" spans="1:62" x14ac:dyDescent="0.15">
      <c r="A1683" s="12"/>
      <c r="B1683" s="11">
        <v>36</v>
      </c>
      <c r="I1683" s="39" t="s">
        <v>4907</v>
      </c>
      <c r="J1683" s="13">
        <v>421</v>
      </c>
      <c r="K1683" s="13" t="s">
        <v>295</v>
      </c>
      <c r="L1683" s="13">
        <v>5625</v>
      </c>
      <c r="M1683" s="28">
        <v>98.575000000000003</v>
      </c>
      <c r="N1683" s="13">
        <v>478</v>
      </c>
      <c r="O1683" s="13">
        <v>58</v>
      </c>
      <c r="P1683" s="13" t="str">
        <f>IF(N1683&gt;O1683,"Negative","Positive")</f>
        <v>Negative</v>
      </c>
      <c r="Q1683" s="13">
        <v>0</v>
      </c>
      <c r="R1683" s="153" t="s">
        <v>4908</v>
      </c>
      <c r="S1683" s="166">
        <v>4531</v>
      </c>
      <c r="T1683" s="166" t="s">
        <v>59</v>
      </c>
      <c r="U1683" s="166">
        <v>4437</v>
      </c>
      <c r="V1683" s="166">
        <v>96.566000000000003</v>
      </c>
      <c r="W1683" s="166">
        <v>4410</v>
      </c>
      <c r="X1683" s="166">
        <v>14</v>
      </c>
      <c r="Y1683" s="166" t="str">
        <f>IF(W1683&gt;X1683,"Negative","Positive")</f>
        <v>Negative</v>
      </c>
      <c r="Z1683" s="166">
        <v>0</v>
      </c>
      <c r="AA1683" s="29" t="s">
        <v>4909</v>
      </c>
      <c r="AB1683" s="28">
        <v>267</v>
      </c>
      <c r="AC1683" s="28" t="s">
        <v>35</v>
      </c>
      <c r="AD1683" s="28">
        <v>2689</v>
      </c>
      <c r="AE1683" s="28">
        <v>98.387</v>
      </c>
      <c r="AF1683" s="28">
        <v>1760</v>
      </c>
      <c r="AG1683" s="28">
        <v>1513</v>
      </c>
      <c r="AH1683" s="28" t="str">
        <f>IF(AF1683&gt;AG1683,"Negative","Positive")</f>
        <v>Negative</v>
      </c>
      <c r="AI1683" s="36">
        <v>7.0499999999999996E-123</v>
      </c>
      <c r="AJ1683" s="29" t="s">
        <v>4910</v>
      </c>
      <c r="AK1683" s="28">
        <v>309</v>
      </c>
      <c r="AL1683" s="28" t="s">
        <v>61</v>
      </c>
      <c r="AM1683" s="28">
        <v>9596</v>
      </c>
      <c r="AN1683" s="28">
        <v>90.290999999999997</v>
      </c>
      <c r="AO1683" s="28">
        <v>6279</v>
      </c>
      <c r="AP1683" s="28">
        <v>6587</v>
      </c>
      <c r="AQ1683" s="28" t="str">
        <f t="shared" ref="AQ1683:AQ1696" si="32">IF(AO1683&gt;AP1683,"Negative","Positive")</f>
        <v>Positive</v>
      </c>
      <c r="AR1683" s="36">
        <v>2.3299999999999999E-113</v>
      </c>
      <c r="AS1683" s="29" t="s">
        <v>4911</v>
      </c>
      <c r="AT1683" s="28">
        <v>332</v>
      </c>
      <c r="AU1683" s="28" t="s">
        <v>3624</v>
      </c>
      <c r="AV1683" s="28">
        <v>9544</v>
      </c>
      <c r="AW1683" s="28">
        <v>78.986000000000004</v>
      </c>
      <c r="AX1683" s="28">
        <v>8608</v>
      </c>
      <c r="AY1683" s="28">
        <v>8743</v>
      </c>
      <c r="AZ1683" s="28" t="str">
        <f>IF(AX1683&gt;AY1683,"Negative","Positive")</f>
        <v>Positive</v>
      </c>
      <c r="BA1683" s="36">
        <v>7.9999999999999998E-19</v>
      </c>
      <c r="BB1683" s="29" t="s">
        <v>4912</v>
      </c>
      <c r="BC1683" s="28">
        <v>939</v>
      </c>
      <c r="BD1683" s="28" t="s">
        <v>63</v>
      </c>
      <c r="BE1683" s="28">
        <v>9515</v>
      </c>
      <c r="BF1683" s="28">
        <v>82.655000000000001</v>
      </c>
      <c r="BG1683" s="28">
        <v>8792</v>
      </c>
      <c r="BH1683" s="28">
        <v>9256</v>
      </c>
      <c r="BI1683" s="28" t="str">
        <f>IF(BG1683&gt;BH1683,"Negative","Positive")</f>
        <v>Positive</v>
      </c>
      <c r="BJ1683" s="36">
        <v>4.4399999999999998E-115</v>
      </c>
    </row>
    <row r="1684" spans="1:62" x14ac:dyDescent="0.15">
      <c r="A1684" s="12"/>
      <c r="B1684" s="11">
        <v>36</v>
      </c>
      <c r="I1684" s="39" t="s">
        <v>4078</v>
      </c>
      <c r="J1684" s="13">
        <v>1245</v>
      </c>
      <c r="K1684" s="13" t="s">
        <v>295</v>
      </c>
      <c r="L1684" s="13">
        <v>5625</v>
      </c>
      <c r="M1684" s="28">
        <v>96.061000000000007</v>
      </c>
      <c r="N1684" s="13">
        <v>4356</v>
      </c>
      <c r="O1684" s="13">
        <v>5599</v>
      </c>
      <c r="P1684" s="13" t="str">
        <f>IF(N1684&gt;O1684,"Negative","Positive")</f>
        <v>Positive</v>
      </c>
      <c r="Q1684" s="13">
        <v>0</v>
      </c>
      <c r="R1684" s="29" t="s">
        <v>4913</v>
      </c>
      <c r="S1684" s="28">
        <v>215</v>
      </c>
      <c r="T1684" s="28" t="s">
        <v>59</v>
      </c>
      <c r="U1684" s="28">
        <v>4437</v>
      </c>
      <c r="V1684" s="28">
        <v>100</v>
      </c>
      <c r="W1684" s="28">
        <v>1029</v>
      </c>
      <c r="X1684" s="28">
        <v>921</v>
      </c>
      <c r="Y1684" s="28" t="str">
        <f>IF(W1684&gt;X1684,"Negative","Positive")</f>
        <v>Negative</v>
      </c>
      <c r="Z1684" s="36">
        <v>2.2099999999999999E-52</v>
      </c>
      <c r="AA1684" s="29" t="s">
        <v>4914</v>
      </c>
      <c r="AB1684" s="28">
        <v>1425</v>
      </c>
      <c r="AC1684" s="28" t="s">
        <v>35</v>
      </c>
      <c r="AD1684" s="28">
        <v>2689</v>
      </c>
      <c r="AE1684" s="28">
        <v>99.063999999999993</v>
      </c>
      <c r="AF1684" s="28">
        <v>75</v>
      </c>
      <c r="AG1684" s="28">
        <v>1463</v>
      </c>
      <c r="AH1684" s="28" t="str">
        <f>IF(AF1684&gt;AG1684,"Negative","Positive")</f>
        <v>Positive</v>
      </c>
      <c r="AI1684" s="28">
        <v>0</v>
      </c>
      <c r="AJ1684" s="29" t="s">
        <v>4915</v>
      </c>
      <c r="AK1684" s="28">
        <v>420</v>
      </c>
      <c r="AL1684" s="28" t="s">
        <v>61</v>
      </c>
      <c r="AM1684" s="28">
        <v>9596</v>
      </c>
      <c r="AN1684" s="28">
        <v>91.367000000000004</v>
      </c>
      <c r="AO1684" s="28">
        <v>5614</v>
      </c>
      <c r="AP1684" s="28">
        <v>5198</v>
      </c>
      <c r="AQ1684" s="28" t="str">
        <f t="shared" si="32"/>
        <v>Negative</v>
      </c>
      <c r="AR1684" s="36">
        <v>3.01E-163</v>
      </c>
      <c r="AS1684" s="29" t="s">
        <v>4916</v>
      </c>
      <c r="AT1684" s="28">
        <v>296</v>
      </c>
      <c r="AU1684" s="28" t="s">
        <v>3624</v>
      </c>
      <c r="AV1684" s="28">
        <v>9544</v>
      </c>
      <c r="AW1684" s="28">
        <v>79.012</v>
      </c>
      <c r="AX1684" s="28">
        <v>8608</v>
      </c>
      <c r="AY1684" s="28">
        <v>8767</v>
      </c>
      <c r="AZ1684" s="28" t="str">
        <f>IF(AX1684&gt;AY1684,"Negative","Positive")</f>
        <v>Positive</v>
      </c>
      <c r="BA1684" s="36">
        <v>7.0300000000000003E-24</v>
      </c>
      <c r="BB1684" s="28"/>
      <c r="BC1684" s="28"/>
      <c r="BD1684" s="28"/>
      <c r="BE1684" s="28"/>
      <c r="BF1684" s="28"/>
      <c r="BG1684" s="28"/>
      <c r="BH1684" s="28"/>
      <c r="BI1684" s="28"/>
      <c r="BJ1684" s="28"/>
    </row>
    <row r="1685" spans="1:62" x14ac:dyDescent="0.15">
      <c r="A1685" s="12"/>
      <c r="B1685" s="11">
        <v>36</v>
      </c>
      <c r="I1685" s="13"/>
      <c r="J1685" s="13"/>
      <c r="K1685" s="13"/>
      <c r="L1685" s="13"/>
      <c r="M1685" s="28"/>
      <c r="N1685" s="13"/>
      <c r="O1685" s="13"/>
      <c r="P1685" s="13"/>
      <c r="Q1685" s="13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9" t="s">
        <v>4917</v>
      </c>
      <c r="AB1685" s="28">
        <v>686</v>
      </c>
      <c r="AC1685" s="28" t="s">
        <v>35</v>
      </c>
      <c r="AD1685" s="28">
        <v>2689</v>
      </c>
      <c r="AE1685" s="28">
        <v>98.37</v>
      </c>
      <c r="AF1685" s="28">
        <v>75</v>
      </c>
      <c r="AG1685" s="28">
        <v>748</v>
      </c>
      <c r="AH1685" s="28" t="str">
        <f>IF(AF1685&gt;AG1685,"Negative","Positive")</f>
        <v>Positive</v>
      </c>
      <c r="AI1685" s="28">
        <v>0</v>
      </c>
      <c r="AJ1685" s="29" t="s">
        <v>4918</v>
      </c>
      <c r="AK1685" s="28">
        <v>228</v>
      </c>
      <c r="AL1685" s="28" t="s">
        <v>61</v>
      </c>
      <c r="AM1685" s="28">
        <v>9596</v>
      </c>
      <c r="AN1685" s="28">
        <v>92.07</v>
      </c>
      <c r="AO1685" s="28">
        <v>840</v>
      </c>
      <c r="AP1685" s="28">
        <v>1066</v>
      </c>
      <c r="AQ1685" s="28" t="str">
        <f t="shared" si="32"/>
        <v>Positive</v>
      </c>
      <c r="AR1685" s="36">
        <v>6.2299999999999999E-88</v>
      </c>
      <c r="AS1685" s="28"/>
      <c r="AT1685" s="28"/>
      <c r="AU1685" s="28"/>
      <c r="AV1685" s="28"/>
      <c r="AW1685" s="28"/>
      <c r="AX1685" s="28"/>
      <c r="AY1685" s="28"/>
      <c r="AZ1685" s="28"/>
      <c r="BA1685" s="28"/>
    </row>
    <row r="1686" spans="1:62" x14ac:dyDescent="0.15">
      <c r="A1686" s="12"/>
      <c r="B1686" s="11">
        <v>36</v>
      </c>
      <c r="I1686" s="13"/>
      <c r="J1686" s="13"/>
      <c r="K1686" s="13"/>
      <c r="L1686" s="13"/>
      <c r="M1686" s="28"/>
      <c r="N1686" s="13"/>
      <c r="O1686" s="13"/>
      <c r="P1686" s="13"/>
      <c r="Q1686" s="13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9" t="s">
        <v>4919</v>
      </c>
      <c r="AK1686" s="28">
        <v>303</v>
      </c>
      <c r="AL1686" s="28" t="s">
        <v>61</v>
      </c>
      <c r="AM1686" s="28">
        <v>9596</v>
      </c>
      <c r="AN1686" s="28">
        <v>92.027000000000001</v>
      </c>
      <c r="AO1686" s="28">
        <v>3895</v>
      </c>
      <c r="AP1686" s="28">
        <v>4195</v>
      </c>
      <c r="AQ1686" s="28" t="str">
        <f t="shared" si="32"/>
        <v>Positive</v>
      </c>
      <c r="AR1686" s="36">
        <v>6.2999999999999997E-119</v>
      </c>
      <c r="AS1686" s="28"/>
      <c r="AT1686" s="28"/>
      <c r="AU1686" s="28"/>
      <c r="AV1686" s="28"/>
      <c r="AW1686" s="28"/>
      <c r="AX1686" s="28"/>
      <c r="AY1686" s="28"/>
      <c r="AZ1686" s="28"/>
      <c r="BA1686" s="28"/>
    </row>
    <row r="1687" spans="1:62" x14ac:dyDescent="0.15">
      <c r="A1687" s="12"/>
      <c r="B1687" s="11">
        <v>36</v>
      </c>
      <c r="Z1687" s="2"/>
      <c r="AJ1687" s="153" t="s">
        <v>4920</v>
      </c>
      <c r="AK1687" s="166">
        <v>9726</v>
      </c>
      <c r="AL1687" s="166" t="s">
        <v>61</v>
      </c>
      <c r="AM1687" s="166">
        <v>9596</v>
      </c>
      <c r="AN1687" s="166">
        <v>79.093000000000004</v>
      </c>
      <c r="AO1687" s="166">
        <v>2</v>
      </c>
      <c r="AP1687" s="166">
        <v>8468</v>
      </c>
      <c r="AQ1687" s="166" t="str">
        <f t="shared" si="32"/>
        <v>Positive</v>
      </c>
      <c r="AR1687" s="166">
        <v>0</v>
      </c>
      <c r="AS1687" s="28"/>
      <c r="AT1687" s="28"/>
      <c r="AU1687" s="28"/>
      <c r="AV1687" s="28"/>
      <c r="AW1687" s="28"/>
      <c r="AX1687" s="28"/>
      <c r="AY1687" s="28"/>
      <c r="AZ1687" s="28"/>
      <c r="BA1687" s="28"/>
    </row>
    <row r="1688" spans="1:62" x14ac:dyDescent="0.15">
      <c r="A1688" s="12"/>
      <c r="B1688" s="11">
        <v>36</v>
      </c>
      <c r="Z1688" s="2"/>
      <c r="AJ1688" s="29" t="s">
        <v>4921</v>
      </c>
      <c r="AK1688" s="28">
        <v>4058</v>
      </c>
      <c r="AL1688" s="28" t="s">
        <v>61</v>
      </c>
      <c r="AM1688" s="28">
        <v>9596</v>
      </c>
      <c r="AN1688" s="28">
        <v>88.168000000000006</v>
      </c>
      <c r="AO1688" s="28">
        <v>8647</v>
      </c>
      <c r="AP1688" s="28">
        <v>9596</v>
      </c>
      <c r="AQ1688" s="28" t="str">
        <f t="shared" si="32"/>
        <v>Positive</v>
      </c>
      <c r="AR1688" s="28">
        <v>0</v>
      </c>
      <c r="AS1688" s="28"/>
      <c r="AT1688" s="28"/>
      <c r="AU1688" s="28"/>
      <c r="AV1688" s="28"/>
      <c r="AW1688" s="28"/>
      <c r="AX1688" s="28"/>
      <c r="AY1688" s="28"/>
      <c r="AZ1688" s="28"/>
      <c r="BA1688" s="28"/>
    </row>
    <row r="1689" spans="1:62" x14ac:dyDescent="0.15">
      <c r="A1689" s="12"/>
      <c r="B1689" s="11">
        <v>36</v>
      </c>
      <c r="Z1689" s="2"/>
      <c r="AJ1689" s="29" t="s">
        <v>4922</v>
      </c>
      <c r="AK1689" s="28">
        <v>926</v>
      </c>
      <c r="AL1689" s="28" t="s">
        <v>61</v>
      </c>
      <c r="AM1689" s="28">
        <v>9596</v>
      </c>
      <c r="AN1689" s="28">
        <v>73.734999999999999</v>
      </c>
      <c r="AO1689" s="28">
        <v>2</v>
      </c>
      <c r="AP1689" s="28">
        <v>819</v>
      </c>
      <c r="AQ1689" s="28" t="str">
        <f t="shared" si="32"/>
        <v>Positive</v>
      </c>
      <c r="AR1689" s="36">
        <v>2.7499999999999999E-82</v>
      </c>
      <c r="AS1689" s="28"/>
      <c r="AT1689" s="28"/>
      <c r="AU1689" s="28"/>
      <c r="AV1689" s="28"/>
      <c r="AW1689" s="28"/>
      <c r="AX1689" s="28"/>
      <c r="AY1689" s="28"/>
      <c r="AZ1689" s="28"/>
      <c r="BA1689" s="28"/>
    </row>
    <row r="1690" spans="1:62" x14ac:dyDescent="0.15">
      <c r="A1690" s="12"/>
      <c r="B1690" s="11">
        <v>36</v>
      </c>
      <c r="Z1690" s="2"/>
      <c r="AJ1690" s="29" t="s">
        <v>4923</v>
      </c>
      <c r="AK1690" s="28">
        <v>8831</v>
      </c>
      <c r="AL1690" s="28" t="s">
        <v>61</v>
      </c>
      <c r="AM1690" s="28">
        <v>9596</v>
      </c>
      <c r="AN1690" s="28">
        <v>79.094999999999999</v>
      </c>
      <c r="AO1690" s="28">
        <v>2</v>
      </c>
      <c r="AP1690" s="28">
        <v>8468</v>
      </c>
      <c r="AQ1690" s="28" t="str">
        <f t="shared" si="32"/>
        <v>Positive</v>
      </c>
      <c r="AR1690" s="28">
        <v>0</v>
      </c>
      <c r="AS1690" s="28"/>
      <c r="AT1690" s="28"/>
      <c r="AU1690" s="28"/>
      <c r="AV1690" s="28"/>
      <c r="AW1690" s="28"/>
      <c r="AX1690" s="28"/>
      <c r="AY1690" s="28"/>
      <c r="AZ1690" s="28"/>
      <c r="BA1690" s="28"/>
    </row>
    <row r="1691" spans="1:62" x14ac:dyDescent="0.15">
      <c r="A1691" s="12"/>
      <c r="B1691" s="11">
        <v>36</v>
      </c>
      <c r="Z1691" s="2"/>
      <c r="AJ1691" s="29" t="s">
        <v>4924</v>
      </c>
      <c r="AK1691" s="28">
        <v>1200</v>
      </c>
      <c r="AL1691" s="28" t="s">
        <v>61</v>
      </c>
      <c r="AM1691" s="28">
        <v>9596</v>
      </c>
      <c r="AN1691" s="28">
        <v>74.435000000000002</v>
      </c>
      <c r="AO1691" s="28">
        <v>2</v>
      </c>
      <c r="AP1691" s="28">
        <v>1095</v>
      </c>
      <c r="AQ1691" s="28" t="str">
        <f t="shared" si="32"/>
        <v>Positive</v>
      </c>
      <c r="AR1691" s="36">
        <v>3.3600000000000002E-127</v>
      </c>
      <c r="AS1691" s="28"/>
      <c r="AT1691" s="28"/>
      <c r="AU1691" s="28"/>
      <c r="AV1691" s="28"/>
      <c r="AW1691" s="28"/>
      <c r="AX1691" s="28"/>
      <c r="AY1691" s="28"/>
      <c r="AZ1691" s="28"/>
      <c r="BA1691" s="28"/>
    </row>
    <row r="1692" spans="1:62" x14ac:dyDescent="0.15">
      <c r="B1692" s="2"/>
      <c r="D1692" s="2"/>
      <c r="E1692" s="11"/>
      <c r="G1692" s="2"/>
      <c r="H1692" s="2"/>
      <c r="Z1692" s="2"/>
      <c r="AJ1692" s="29" t="s">
        <v>4925</v>
      </c>
      <c r="AK1692" s="28">
        <v>3482</v>
      </c>
      <c r="AL1692" s="28" t="s">
        <v>61</v>
      </c>
      <c r="AM1692" s="28">
        <v>9596</v>
      </c>
      <c r="AN1692" s="28">
        <v>88.168000000000006</v>
      </c>
      <c r="AO1692" s="28">
        <v>8647</v>
      </c>
      <c r="AP1692" s="28">
        <v>9596</v>
      </c>
      <c r="AQ1692" s="28" t="str">
        <f t="shared" si="32"/>
        <v>Positive</v>
      </c>
      <c r="AR1692" s="28">
        <v>0</v>
      </c>
      <c r="AS1692" s="28"/>
      <c r="AT1692" s="28"/>
      <c r="AU1692" s="28"/>
      <c r="AV1692" s="28"/>
      <c r="AW1692" s="28"/>
      <c r="AX1692" s="28"/>
      <c r="AY1692" s="28"/>
      <c r="AZ1692" s="28"/>
      <c r="BA1692" s="28"/>
    </row>
    <row r="1693" spans="1:62" x14ac:dyDescent="0.15">
      <c r="B1693" s="2"/>
      <c r="D1693" s="2"/>
      <c r="E1693" s="11"/>
      <c r="G1693" s="2"/>
      <c r="H1693" s="2"/>
      <c r="Z1693" s="2"/>
      <c r="AJ1693" s="29" t="s">
        <v>4926</v>
      </c>
      <c r="AK1693" s="28">
        <v>5147</v>
      </c>
      <c r="AL1693" s="28" t="s">
        <v>61</v>
      </c>
      <c r="AM1693" s="28">
        <v>9596</v>
      </c>
      <c r="AN1693" s="28">
        <v>78.63</v>
      </c>
      <c r="AO1693" s="28">
        <v>2</v>
      </c>
      <c r="AP1693" s="28">
        <v>4892</v>
      </c>
      <c r="AQ1693" s="28" t="str">
        <f t="shared" si="32"/>
        <v>Positive</v>
      </c>
      <c r="AR1693" s="28">
        <v>0</v>
      </c>
      <c r="AS1693" s="28"/>
      <c r="AT1693" s="28"/>
      <c r="AU1693" s="28"/>
      <c r="AV1693" s="28"/>
      <c r="AW1693" s="28"/>
      <c r="AX1693" s="28"/>
      <c r="AY1693" s="28"/>
      <c r="AZ1693" s="28"/>
      <c r="BA1693" s="28"/>
    </row>
    <row r="1694" spans="1:62" x14ac:dyDescent="0.15">
      <c r="B1694" s="2"/>
      <c r="D1694" s="2"/>
      <c r="E1694" s="11"/>
      <c r="G1694" s="2"/>
      <c r="H1694" s="2"/>
      <c r="Z1694" s="2"/>
      <c r="AJ1694" s="29" t="s">
        <v>4927</v>
      </c>
      <c r="AK1694" s="28">
        <v>6392</v>
      </c>
      <c r="AL1694" s="28" t="s">
        <v>61</v>
      </c>
      <c r="AM1694" s="28">
        <v>9596</v>
      </c>
      <c r="AN1694" s="28">
        <v>78.674999999999997</v>
      </c>
      <c r="AO1694" s="28">
        <v>2</v>
      </c>
      <c r="AP1694" s="28">
        <v>6188</v>
      </c>
      <c r="AQ1694" s="28" t="str">
        <f t="shared" si="32"/>
        <v>Positive</v>
      </c>
      <c r="AR1694" s="28">
        <v>0</v>
      </c>
      <c r="AS1694" s="28"/>
      <c r="AT1694" s="28"/>
      <c r="AU1694" s="28"/>
      <c r="AV1694" s="28"/>
      <c r="AW1694" s="28"/>
      <c r="AX1694" s="28"/>
      <c r="AY1694" s="28"/>
      <c r="AZ1694" s="28"/>
      <c r="BA1694" s="28"/>
    </row>
    <row r="1695" spans="1:62" x14ac:dyDescent="0.15">
      <c r="B1695" s="2"/>
      <c r="D1695" s="2"/>
      <c r="E1695" s="11"/>
      <c r="G1695" s="2"/>
      <c r="H1695" s="2"/>
      <c r="Z1695" s="2"/>
      <c r="AJ1695" s="29" t="s">
        <v>4928</v>
      </c>
      <c r="AK1695" s="28">
        <v>431</v>
      </c>
      <c r="AL1695" s="28" t="s">
        <v>61</v>
      </c>
      <c r="AM1695" s="28">
        <v>9596</v>
      </c>
      <c r="AN1695" s="28">
        <v>85.454999999999998</v>
      </c>
      <c r="AO1695" s="28">
        <v>171</v>
      </c>
      <c r="AP1695" s="28">
        <v>280</v>
      </c>
      <c r="AQ1695" s="28" t="str">
        <f t="shared" si="32"/>
        <v>Positive</v>
      </c>
      <c r="AR1695" s="36">
        <v>6.2699999999999995E-26</v>
      </c>
      <c r="AS1695" s="28"/>
      <c r="AT1695" s="28"/>
      <c r="AU1695" s="28"/>
      <c r="AV1695" s="28"/>
      <c r="AW1695" s="28"/>
      <c r="AX1695" s="28"/>
      <c r="AY1695" s="28"/>
      <c r="AZ1695" s="28"/>
      <c r="BA1695" s="28"/>
    </row>
    <row r="1696" spans="1:62" x14ac:dyDescent="0.15">
      <c r="B1696" s="2"/>
      <c r="D1696" s="2"/>
      <c r="E1696" s="11"/>
      <c r="G1696" s="2"/>
      <c r="H1696" s="2"/>
      <c r="Z1696" s="2"/>
      <c r="AJ1696" s="29" t="s">
        <v>4929</v>
      </c>
      <c r="AK1696" s="28">
        <v>2611</v>
      </c>
      <c r="AL1696" s="28" t="s">
        <v>61</v>
      </c>
      <c r="AM1696" s="28">
        <v>9596</v>
      </c>
      <c r="AN1696" s="28">
        <v>76.539000000000001</v>
      </c>
      <c r="AO1696" s="28">
        <v>2</v>
      </c>
      <c r="AP1696" s="28">
        <v>2487</v>
      </c>
      <c r="AQ1696" s="28" t="str">
        <f t="shared" si="32"/>
        <v>Positive</v>
      </c>
      <c r="AR1696" s="28">
        <v>0</v>
      </c>
      <c r="AS1696" s="28"/>
      <c r="AT1696" s="28"/>
      <c r="AU1696" s="28"/>
      <c r="AV1696" s="28"/>
      <c r="AW1696" s="28"/>
      <c r="AX1696" s="28"/>
      <c r="AY1696" s="28"/>
      <c r="AZ1696" s="28"/>
      <c r="BA1696" s="28"/>
    </row>
    <row r="1697" spans="1:54" x14ac:dyDescent="0.15">
      <c r="B1697" s="2"/>
      <c r="D1697" s="2"/>
      <c r="E1697" s="11"/>
      <c r="G1697" s="2"/>
      <c r="H1697" s="2"/>
      <c r="Z1697" s="2"/>
      <c r="AJ1697" s="29"/>
      <c r="AK1697" s="28"/>
      <c r="AL1697" s="28"/>
      <c r="AM1697" s="28"/>
      <c r="AN1697" s="28"/>
      <c r="AO1697" s="28"/>
      <c r="AP1697" s="28"/>
      <c r="AQ1697" s="28"/>
      <c r="AR1697" s="36"/>
      <c r="AS1697" s="28"/>
      <c r="AT1697" s="28"/>
      <c r="AU1697" s="28"/>
      <c r="AV1697" s="28"/>
      <c r="AW1697" s="28"/>
      <c r="AX1697" s="28"/>
      <c r="AY1697" s="28"/>
      <c r="AZ1697" s="28"/>
      <c r="BA1697" s="28"/>
    </row>
    <row r="1698" spans="1:54" x14ac:dyDescent="0.15">
      <c r="A1698" s="35" t="s">
        <v>26</v>
      </c>
      <c r="B1698" s="23" t="s">
        <v>1</v>
      </c>
      <c r="C1698" s="21" t="s">
        <v>11</v>
      </c>
      <c r="D1698" s="60" t="s">
        <v>23</v>
      </c>
      <c r="E1698" s="60" t="s">
        <v>23</v>
      </c>
      <c r="F1698" s="23" t="s">
        <v>236</v>
      </c>
      <c r="G1698" s="41" t="s">
        <v>23</v>
      </c>
      <c r="H1698" s="63" t="s">
        <v>3</v>
      </c>
      <c r="I1698" s="197" t="s">
        <v>295</v>
      </c>
      <c r="J1698" s="197"/>
      <c r="K1698" s="197"/>
      <c r="L1698" s="197"/>
      <c r="R1698" s="169" t="s">
        <v>59</v>
      </c>
      <c r="S1698" s="169"/>
      <c r="T1698" s="169"/>
      <c r="U1698" s="169"/>
      <c r="V1698" s="169"/>
      <c r="Z1698" s="2"/>
      <c r="AA1698" s="158" t="s">
        <v>35</v>
      </c>
      <c r="AB1698" s="158"/>
      <c r="AC1698" s="158"/>
      <c r="AD1698" s="158"/>
      <c r="AJ1698" s="170" t="s">
        <v>61</v>
      </c>
      <c r="AK1698" s="170"/>
      <c r="AL1698" s="170"/>
      <c r="AS1698" s="171" t="s">
        <v>832</v>
      </c>
      <c r="AT1698" s="171"/>
      <c r="AU1698" s="171"/>
      <c r="AV1698" s="171"/>
      <c r="AW1698" s="2"/>
      <c r="AX1698" s="2"/>
      <c r="AY1698" s="2"/>
      <c r="AZ1698" s="2"/>
      <c r="BA1698" s="2"/>
    </row>
    <row r="1699" spans="1:54" x14ac:dyDescent="0.15">
      <c r="A1699" s="35"/>
      <c r="B1699" s="23"/>
      <c r="C1699" s="41" t="s">
        <v>238</v>
      </c>
      <c r="D1699" s="60" t="s">
        <v>2</v>
      </c>
      <c r="E1699" s="60" t="s">
        <v>3</v>
      </c>
      <c r="F1699" s="23" t="s">
        <v>237</v>
      </c>
      <c r="G1699" s="41" t="s">
        <v>27</v>
      </c>
      <c r="H1699" s="63" t="s">
        <v>235</v>
      </c>
      <c r="I1699" s="7" t="s">
        <v>13</v>
      </c>
      <c r="J1699" s="7" t="s">
        <v>13</v>
      </c>
      <c r="K1699" s="7" t="s">
        <v>4</v>
      </c>
      <c r="L1699" s="7" t="s">
        <v>4</v>
      </c>
      <c r="M1699" s="7" t="s">
        <v>5</v>
      </c>
      <c r="N1699" s="7" t="s">
        <v>6</v>
      </c>
      <c r="O1699" s="7"/>
      <c r="P1699" s="7" t="s">
        <v>7</v>
      </c>
      <c r="Q1699" s="7" t="s">
        <v>24</v>
      </c>
      <c r="R1699" s="7" t="s">
        <v>13</v>
      </c>
      <c r="S1699" s="7" t="s">
        <v>13</v>
      </c>
      <c r="T1699" s="7" t="s">
        <v>4</v>
      </c>
      <c r="U1699" s="7" t="s">
        <v>4</v>
      </c>
      <c r="V1699" s="7" t="s">
        <v>5</v>
      </c>
      <c r="W1699" s="7" t="s">
        <v>6</v>
      </c>
      <c r="X1699" s="7"/>
      <c r="Y1699" s="7" t="s">
        <v>7</v>
      </c>
      <c r="Z1699" s="7" t="s">
        <v>24</v>
      </c>
      <c r="AA1699" s="4" t="s">
        <v>13</v>
      </c>
      <c r="AB1699" s="7" t="s">
        <v>13</v>
      </c>
      <c r="AC1699" s="7" t="s">
        <v>4</v>
      </c>
      <c r="AD1699" s="7" t="s">
        <v>4</v>
      </c>
      <c r="AE1699" s="7" t="s">
        <v>5</v>
      </c>
      <c r="AF1699" s="7" t="s">
        <v>6</v>
      </c>
      <c r="AG1699" s="4"/>
      <c r="AH1699" s="7" t="s">
        <v>7</v>
      </c>
      <c r="AI1699" s="7" t="s">
        <v>24</v>
      </c>
      <c r="AJ1699" s="4" t="s">
        <v>13</v>
      </c>
      <c r="AK1699" s="7" t="s">
        <v>13</v>
      </c>
      <c r="AL1699" s="7" t="s">
        <v>4</v>
      </c>
      <c r="AM1699" s="7" t="s">
        <v>4</v>
      </c>
      <c r="AN1699" s="7" t="s">
        <v>5</v>
      </c>
      <c r="AO1699" s="7" t="s">
        <v>6</v>
      </c>
      <c r="AP1699" s="4"/>
      <c r="AQ1699" s="7" t="s">
        <v>7</v>
      </c>
      <c r="AR1699" s="7" t="s">
        <v>24</v>
      </c>
      <c r="AS1699" s="4" t="s">
        <v>13</v>
      </c>
      <c r="AT1699" s="7" t="s">
        <v>13</v>
      </c>
      <c r="AU1699" s="7" t="s">
        <v>4</v>
      </c>
      <c r="AV1699" s="7" t="s">
        <v>4</v>
      </c>
      <c r="AW1699" s="7" t="s">
        <v>5</v>
      </c>
      <c r="AX1699" s="7" t="s">
        <v>6</v>
      </c>
      <c r="AY1699" s="4"/>
      <c r="AZ1699" s="7" t="s">
        <v>7</v>
      </c>
      <c r="BA1699" s="7" t="s">
        <v>24</v>
      </c>
    </row>
    <row r="1700" spans="1:54" x14ac:dyDescent="0.15">
      <c r="A1700" s="12"/>
      <c r="D1700" s="61">
        <v>790681</v>
      </c>
      <c r="E1700" s="61">
        <v>10779</v>
      </c>
      <c r="F1700" s="11">
        <v>33</v>
      </c>
      <c r="G1700" s="11">
        <v>5</v>
      </c>
      <c r="H1700" s="61">
        <v>1835</v>
      </c>
      <c r="I1700" s="7"/>
      <c r="J1700" s="7" t="s">
        <v>18</v>
      </c>
      <c r="K1700" s="7"/>
      <c r="L1700" s="7" t="s">
        <v>18</v>
      </c>
      <c r="M1700" s="7" t="s">
        <v>19</v>
      </c>
      <c r="N1700" s="7" t="s">
        <v>15</v>
      </c>
      <c r="O1700" s="7" t="s">
        <v>16</v>
      </c>
      <c r="P1700" s="7"/>
      <c r="Q1700" s="7" t="s">
        <v>25</v>
      </c>
      <c r="R1700" s="7"/>
      <c r="S1700" s="7" t="s">
        <v>18</v>
      </c>
      <c r="T1700" s="7"/>
      <c r="U1700" s="7" t="s">
        <v>18</v>
      </c>
      <c r="V1700" s="7" t="s">
        <v>19</v>
      </c>
      <c r="W1700" s="7" t="s">
        <v>15</v>
      </c>
      <c r="X1700" s="7" t="s">
        <v>16</v>
      </c>
      <c r="Y1700" s="7"/>
      <c r="Z1700" s="7" t="s">
        <v>25</v>
      </c>
      <c r="AA1700" s="4"/>
      <c r="AB1700" s="7" t="s">
        <v>18</v>
      </c>
      <c r="AC1700" s="7"/>
      <c r="AD1700" s="7" t="s">
        <v>18</v>
      </c>
      <c r="AE1700" s="7" t="s">
        <v>19</v>
      </c>
      <c r="AF1700" s="7" t="s">
        <v>15</v>
      </c>
      <c r="AG1700" s="4" t="s">
        <v>16</v>
      </c>
      <c r="AH1700" s="7"/>
      <c r="AI1700" s="7" t="s">
        <v>25</v>
      </c>
      <c r="AJ1700" s="4"/>
      <c r="AK1700" s="7" t="s">
        <v>18</v>
      </c>
      <c r="AL1700" s="7"/>
      <c r="AM1700" s="7" t="s">
        <v>18</v>
      </c>
      <c r="AN1700" s="7" t="s">
        <v>19</v>
      </c>
      <c r="AO1700" s="7" t="s">
        <v>15</v>
      </c>
      <c r="AP1700" s="4" t="s">
        <v>16</v>
      </c>
      <c r="AQ1700" s="7"/>
      <c r="AR1700" s="7" t="s">
        <v>25</v>
      </c>
      <c r="AS1700" s="4"/>
      <c r="AT1700" s="7" t="s">
        <v>18</v>
      </c>
      <c r="AU1700" s="7"/>
      <c r="AV1700" s="7" t="s">
        <v>18</v>
      </c>
      <c r="AW1700" s="7" t="s">
        <v>19</v>
      </c>
      <c r="AX1700" s="7" t="s">
        <v>15</v>
      </c>
      <c r="AY1700" s="4" t="s">
        <v>16</v>
      </c>
      <c r="AZ1700" s="7"/>
      <c r="BA1700" s="7" t="s">
        <v>25</v>
      </c>
    </row>
    <row r="1701" spans="1:54" x14ac:dyDescent="0.15">
      <c r="A1701" s="12"/>
      <c r="B1701" s="11">
        <v>37</v>
      </c>
      <c r="I1701" s="39" t="s">
        <v>4930</v>
      </c>
      <c r="J1701" s="13">
        <v>556</v>
      </c>
      <c r="K1701" s="13" t="s">
        <v>295</v>
      </c>
      <c r="L1701" s="13">
        <v>5625</v>
      </c>
      <c r="M1701" s="28">
        <v>96.144999999999996</v>
      </c>
      <c r="N1701" s="13">
        <v>5537</v>
      </c>
      <c r="O1701" s="13">
        <v>5097</v>
      </c>
      <c r="P1701" s="13" t="str">
        <f>IF(N1701&gt;O1701,"Negative","Positive")</f>
        <v>Negative</v>
      </c>
      <c r="Q1701" s="13">
        <v>0</v>
      </c>
      <c r="R1701" s="29" t="s">
        <v>4931</v>
      </c>
      <c r="S1701" s="28">
        <v>270</v>
      </c>
      <c r="T1701" s="28" t="s">
        <v>59</v>
      </c>
      <c r="U1701" s="28">
        <v>4437</v>
      </c>
      <c r="V1701" s="28">
        <v>94.69</v>
      </c>
      <c r="W1701" s="28">
        <v>148</v>
      </c>
      <c r="X1701" s="28">
        <v>36</v>
      </c>
      <c r="Y1701" s="28" t="str">
        <f>IF(W1701&gt;X1701,"Negative","Positive")</f>
        <v>Negative</v>
      </c>
      <c r="Z1701" s="36">
        <v>1.72E-44</v>
      </c>
      <c r="AA1701" s="29" t="s">
        <v>4932</v>
      </c>
      <c r="AB1701" s="28">
        <v>809</v>
      </c>
      <c r="AC1701" s="28" t="s">
        <v>35</v>
      </c>
      <c r="AD1701" s="28">
        <v>2689</v>
      </c>
      <c r="AE1701" s="28">
        <v>94.894000000000005</v>
      </c>
      <c r="AF1701" s="28">
        <v>1887</v>
      </c>
      <c r="AG1701" s="28">
        <v>2689</v>
      </c>
      <c r="AH1701" s="28" t="str">
        <f t="shared" ref="AH1701:AH1706" si="33">IF(AF1701&gt;AG1701,"Negative","Positive")</f>
        <v>Positive</v>
      </c>
      <c r="AI1701" s="28">
        <v>0</v>
      </c>
      <c r="AJ1701" s="29" t="s">
        <v>4933</v>
      </c>
      <c r="AK1701" s="28">
        <v>508</v>
      </c>
      <c r="AL1701" s="28" t="s">
        <v>61</v>
      </c>
      <c r="AM1701" s="28">
        <v>9596</v>
      </c>
      <c r="AN1701" s="28">
        <v>98.718000000000004</v>
      </c>
      <c r="AO1701" s="28">
        <v>9254</v>
      </c>
      <c r="AP1701" s="28">
        <v>9177</v>
      </c>
      <c r="AQ1701" s="28" t="str">
        <f t="shared" ref="AQ1701:AQ1719" si="34">IF(AO1701&gt;AP1701,"Negative","Positive")</f>
        <v>Negative</v>
      </c>
      <c r="AR1701" s="36">
        <v>4.4100000000000001E-33</v>
      </c>
      <c r="AS1701" s="29" t="s">
        <v>4615</v>
      </c>
      <c r="AT1701" s="28">
        <v>5540</v>
      </c>
      <c r="AU1701" s="28" t="s">
        <v>832</v>
      </c>
      <c r="AV1701" s="28">
        <v>5620</v>
      </c>
      <c r="AW1701" s="28">
        <v>82.616</v>
      </c>
      <c r="AX1701" s="28">
        <v>4951</v>
      </c>
      <c r="AY1701" s="28">
        <v>667</v>
      </c>
      <c r="AZ1701" s="28" t="str">
        <f>IF(AX1701&gt;AY1701,"Negative","Positive")</f>
        <v>Negative</v>
      </c>
      <c r="BA1701" s="28">
        <v>0</v>
      </c>
      <c r="BB1701" s="28"/>
    </row>
    <row r="1702" spans="1:54" x14ac:dyDescent="0.15">
      <c r="A1702" s="12"/>
      <c r="B1702" s="11">
        <v>37</v>
      </c>
      <c r="I1702" s="13"/>
      <c r="J1702" s="13"/>
      <c r="K1702" s="13"/>
      <c r="L1702" s="13"/>
      <c r="M1702" s="28"/>
      <c r="N1702" s="13"/>
      <c r="O1702" s="13"/>
      <c r="P1702" s="13"/>
      <c r="Q1702" s="13"/>
      <c r="R1702" s="29" t="s">
        <v>4934</v>
      </c>
      <c r="S1702" s="28">
        <v>2171</v>
      </c>
      <c r="T1702" s="28" t="s">
        <v>59</v>
      </c>
      <c r="U1702" s="28">
        <v>4437</v>
      </c>
      <c r="V1702" s="28">
        <v>96.95</v>
      </c>
      <c r="W1702" s="28">
        <v>4412</v>
      </c>
      <c r="X1702" s="28">
        <v>2380</v>
      </c>
      <c r="Y1702" s="28" t="str">
        <f>IF(W1702&gt;X1702,"Negative","Positive")</f>
        <v>Negative</v>
      </c>
      <c r="Z1702" s="28">
        <v>0</v>
      </c>
      <c r="AA1702" s="29" t="s">
        <v>4935</v>
      </c>
      <c r="AB1702" s="28">
        <v>700</v>
      </c>
      <c r="AC1702" s="28" t="s">
        <v>35</v>
      </c>
      <c r="AD1702" s="28">
        <v>2689</v>
      </c>
      <c r="AE1702" s="28">
        <v>95.296999999999997</v>
      </c>
      <c r="AF1702" s="28">
        <v>1887</v>
      </c>
      <c r="AG1702" s="28">
        <v>2375</v>
      </c>
      <c r="AH1702" s="28" t="str">
        <f t="shared" si="33"/>
        <v>Positive</v>
      </c>
      <c r="AI1702" s="28">
        <v>0</v>
      </c>
      <c r="AJ1702" s="29" t="s">
        <v>4936</v>
      </c>
      <c r="AK1702" s="28">
        <v>710</v>
      </c>
      <c r="AL1702" s="28" t="s">
        <v>61</v>
      </c>
      <c r="AM1702" s="28">
        <v>9596</v>
      </c>
      <c r="AN1702" s="28">
        <v>98.718000000000004</v>
      </c>
      <c r="AO1702" s="28">
        <v>9254</v>
      </c>
      <c r="AP1702" s="28">
        <v>9177</v>
      </c>
      <c r="AQ1702" s="28" t="str">
        <f t="shared" si="34"/>
        <v>Negative</v>
      </c>
      <c r="AR1702" s="36">
        <v>6.2500000000000005E-33</v>
      </c>
      <c r="AS1702" s="28"/>
      <c r="AT1702" s="28"/>
      <c r="AU1702" s="28"/>
      <c r="AV1702" s="28"/>
      <c r="AW1702" s="28"/>
      <c r="AX1702" s="28"/>
      <c r="AY1702" s="28"/>
      <c r="AZ1702" s="28"/>
      <c r="BA1702" s="2"/>
    </row>
    <row r="1703" spans="1:54" x14ac:dyDescent="0.15">
      <c r="A1703" s="12"/>
      <c r="B1703" s="11">
        <v>37</v>
      </c>
      <c r="I1703" s="13"/>
      <c r="J1703" s="13"/>
      <c r="K1703" s="13"/>
      <c r="L1703" s="13"/>
      <c r="M1703" s="28"/>
      <c r="N1703" s="13"/>
      <c r="O1703" s="13"/>
      <c r="P1703" s="13"/>
      <c r="Q1703" s="13"/>
      <c r="R1703" s="29" t="s">
        <v>4937</v>
      </c>
      <c r="S1703" s="28">
        <v>1208</v>
      </c>
      <c r="T1703" s="28" t="s">
        <v>59</v>
      </c>
      <c r="U1703" s="28">
        <v>4437</v>
      </c>
      <c r="V1703" s="28">
        <v>97.450999999999993</v>
      </c>
      <c r="W1703" s="28">
        <v>10</v>
      </c>
      <c r="X1703" s="28">
        <v>1029</v>
      </c>
      <c r="Y1703" s="28" t="str">
        <f>IF(W1703&gt;X1703,"Negative","Positive")</f>
        <v>Positive</v>
      </c>
      <c r="Z1703" s="28">
        <v>0</v>
      </c>
      <c r="AA1703" s="29" t="s">
        <v>4938</v>
      </c>
      <c r="AB1703" s="28">
        <v>268</v>
      </c>
      <c r="AC1703" s="28" t="s">
        <v>35</v>
      </c>
      <c r="AD1703" s="28">
        <v>2689</v>
      </c>
      <c r="AE1703" s="28">
        <v>97.744</v>
      </c>
      <c r="AF1703" s="28">
        <v>1298</v>
      </c>
      <c r="AG1703" s="28">
        <v>1166</v>
      </c>
      <c r="AH1703" s="28" t="str">
        <f t="shared" si="33"/>
        <v>Negative</v>
      </c>
      <c r="AI1703" s="36">
        <v>1.29E-60</v>
      </c>
      <c r="AJ1703" s="29" t="s">
        <v>4939</v>
      </c>
      <c r="AK1703" s="28">
        <v>628</v>
      </c>
      <c r="AL1703" s="28" t="s">
        <v>61</v>
      </c>
      <c r="AM1703" s="28">
        <v>9596</v>
      </c>
      <c r="AN1703" s="28">
        <v>91.489000000000004</v>
      </c>
      <c r="AO1703" s="28">
        <v>8801</v>
      </c>
      <c r="AP1703" s="28">
        <v>8847</v>
      </c>
      <c r="AQ1703" s="28" t="str">
        <f t="shared" si="34"/>
        <v>Positive</v>
      </c>
      <c r="AR1703" s="36">
        <v>9.4700000000000006E-11</v>
      </c>
      <c r="AS1703" s="28"/>
      <c r="AT1703" s="28"/>
      <c r="AU1703" s="28"/>
      <c r="AV1703" s="28"/>
      <c r="AW1703" s="28"/>
      <c r="AX1703" s="28"/>
      <c r="AY1703" s="28"/>
      <c r="AZ1703" s="28"/>
      <c r="BA1703" s="2"/>
    </row>
    <row r="1704" spans="1:54" x14ac:dyDescent="0.15">
      <c r="A1704" s="12"/>
      <c r="B1704" s="11">
        <v>37</v>
      </c>
      <c r="I1704" s="13"/>
      <c r="J1704" s="13"/>
      <c r="K1704" s="13"/>
      <c r="L1704" s="13"/>
      <c r="M1704" s="28"/>
      <c r="N1704" s="13"/>
      <c r="O1704" s="13"/>
      <c r="P1704" s="13"/>
      <c r="Q1704" s="13"/>
      <c r="R1704" s="29" t="s">
        <v>4940</v>
      </c>
      <c r="S1704" s="28">
        <v>1526</v>
      </c>
      <c r="T1704" s="28" t="s">
        <v>59</v>
      </c>
      <c r="U1704" s="28">
        <v>4437</v>
      </c>
      <c r="V1704" s="28">
        <v>96.671000000000006</v>
      </c>
      <c r="W1704" s="28">
        <v>3791</v>
      </c>
      <c r="X1704" s="28">
        <v>2380</v>
      </c>
      <c r="Y1704" s="28" t="str">
        <f>IF(W1704&gt;X1704,"Negative","Positive")</f>
        <v>Negative</v>
      </c>
      <c r="Z1704" s="28">
        <v>0</v>
      </c>
      <c r="AA1704" s="29" t="s">
        <v>4941</v>
      </c>
      <c r="AB1704" s="28">
        <v>1583</v>
      </c>
      <c r="AC1704" s="28" t="s">
        <v>35</v>
      </c>
      <c r="AD1704" s="28">
        <v>2689</v>
      </c>
      <c r="AE1704" s="28">
        <v>98.495999999999995</v>
      </c>
      <c r="AF1704" s="28">
        <v>1463</v>
      </c>
      <c r="AG1704" s="28">
        <v>1</v>
      </c>
      <c r="AH1704" s="28" t="str">
        <f t="shared" si="33"/>
        <v>Negative</v>
      </c>
      <c r="AI1704" s="28">
        <v>0</v>
      </c>
      <c r="AJ1704" s="29" t="s">
        <v>1162</v>
      </c>
      <c r="AK1704" s="28">
        <v>401</v>
      </c>
      <c r="AL1704" s="28" t="s">
        <v>61</v>
      </c>
      <c r="AM1704" s="28">
        <v>9596</v>
      </c>
      <c r="AN1704" s="28">
        <v>91.521000000000001</v>
      </c>
      <c r="AO1704" s="28">
        <v>1382</v>
      </c>
      <c r="AP1704" s="28">
        <v>982</v>
      </c>
      <c r="AQ1704" s="28" t="str">
        <f t="shared" si="34"/>
        <v>Negative</v>
      </c>
      <c r="AR1704" s="36">
        <v>1.04E-157</v>
      </c>
      <c r="AS1704" s="28"/>
      <c r="AT1704" s="28"/>
      <c r="AU1704" s="28"/>
      <c r="AV1704" s="28"/>
      <c r="AW1704" s="28"/>
      <c r="AX1704" s="28"/>
      <c r="AY1704" s="28"/>
      <c r="AZ1704" s="28"/>
      <c r="BA1704" s="2"/>
    </row>
    <row r="1705" spans="1:54" x14ac:dyDescent="0.15">
      <c r="A1705" s="12"/>
      <c r="B1705" s="11">
        <v>37</v>
      </c>
      <c r="I1705" s="13"/>
      <c r="J1705" s="13"/>
      <c r="K1705" s="13"/>
      <c r="L1705" s="13"/>
      <c r="M1705" s="28"/>
      <c r="N1705" s="13"/>
      <c r="O1705" s="13"/>
      <c r="P1705" s="13"/>
      <c r="Q1705" s="13"/>
      <c r="R1705" s="153" t="s">
        <v>4942</v>
      </c>
      <c r="S1705" s="166">
        <v>2395</v>
      </c>
      <c r="T1705" s="166" t="s">
        <v>59</v>
      </c>
      <c r="U1705" s="166">
        <v>4437</v>
      </c>
      <c r="V1705" s="166">
        <v>96.409000000000006</v>
      </c>
      <c r="W1705" s="166">
        <v>10</v>
      </c>
      <c r="X1705" s="166">
        <v>2404</v>
      </c>
      <c r="Y1705" s="166" t="str">
        <f>IF(W1705&gt;X1705,"Negative","Positive")</f>
        <v>Positive</v>
      </c>
      <c r="Z1705" s="166">
        <v>0</v>
      </c>
      <c r="AA1705" s="29" t="s">
        <v>4943</v>
      </c>
      <c r="AB1705" s="28">
        <v>1928</v>
      </c>
      <c r="AC1705" s="28" t="s">
        <v>35</v>
      </c>
      <c r="AD1705" s="28">
        <v>2689</v>
      </c>
      <c r="AE1705" s="28">
        <v>98.481999999999999</v>
      </c>
      <c r="AF1705" s="28">
        <v>1911</v>
      </c>
      <c r="AG1705" s="28">
        <v>1</v>
      </c>
      <c r="AH1705" s="28" t="str">
        <f t="shared" si="33"/>
        <v>Negative</v>
      </c>
      <c r="AI1705" s="28">
        <v>0</v>
      </c>
      <c r="AJ1705" s="29" t="s">
        <v>3779</v>
      </c>
      <c r="AK1705" s="28">
        <v>321</v>
      </c>
      <c r="AL1705" s="28" t="s">
        <v>61</v>
      </c>
      <c r="AM1705" s="28">
        <v>9596</v>
      </c>
      <c r="AN1705" s="28">
        <v>91.25</v>
      </c>
      <c r="AO1705" s="28">
        <v>3750</v>
      </c>
      <c r="AP1705" s="28">
        <v>4069</v>
      </c>
      <c r="AQ1705" s="28" t="str">
        <f t="shared" si="34"/>
        <v>Positive</v>
      </c>
      <c r="AR1705" s="36">
        <v>8.6100000000000006E-123</v>
      </c>
      <c r="AS1705" s="28"/>
      <c r="AT1705" s="28"/>
      <c r="AU1705" s="28"/>
      <c r="AV1705" s="28"/>
      <c r="AW1705" s="28"/>
      <c r="AX1705" s="28"/>
      <c r="AY1705" s="28"/>
      <c r="AZ1705" s="28"/>
      <c r="BA1705" s="2"/>
    </row>
    <row r="1706" spans="1:54" x14ac:dyDescent="0.15">
      <c r="A1706" s="12"/>
      <c r="B1706" s="11">
        <v>37</v>
      </c>
      <c r="I1706" s="13"/>
      <c r="J1706" s="13"/>
      <c r="K1706" s="13"/>
      <c r="L1706" s="13"/>
      <c r="M1706" s="28"/>
      <c r="N1706" s="13"/>
      <c r="O1706" s="13"/>
      <c r="P1706" s="13"/>
      <c r="Q1706" s="13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9" t="s">
        <v>4944</v>
      </c>
      <c r="AB1706" s="28">
        <v>809</v>
      </c>
      <c r="AC1706" s="28" t="s">
        <v>35</v>
      </c>
      <c r="AD1706" s="28">
        <v>2689</v>
      </c>
      <c r="AE1706" s="28">
        <v>96.090999999999994</v>
      </c>
      <c r="AF1706" s="28">
        <v>1887</v>
      </c>
      <c r="AG1706" s="28">
        <v>2679</v>
      </c>
      <c r="AH1706" s="28" t="str">
        <f t="shared" si="33"/>
        <v>Positive</v>
      </c>
      <c r="AI1706" s="28">
        <v>0</v>
      </c>
      <c r="AJ1706" s="29" t="s">
        <v>4945</v>
      </c>
      <c r="AK1706" s="28">
        <v>393</v>
      </c>
      <c r="AL1706" s="28" t="s">
        <v>61</v>
      </c>
      <c r="AM1706" s="28">
        <v>9596</v>
      </c>
      <c r="AN1706" s="28">
        <v>92.620999999999995</v>
      </c>
      <c r="AO1706" s="28">
        <v>7009</v>
      </c>
      <c r="AP1706" s="28">
        <v>7401</v>
      </c>
      <c r="AQ1706" s="28" t="str">
        <f t="shared" si="34"/>
        <v>Positive</v>
      </c>
      <c r="AR1706" s="36">
        <v>1.31E-161</v>
      </c>
      <c r="AS1706" s="28"/>
      <c r="AT1706" s="28"/>
      <c r="AU1706" s="28"/>
      <c r="AV1706" s="28"/>
      <c r="AW1706" s="28"/>
      <c r="AX1706" s="28"/>
      <c r="AY1706" s="28"/>
      <c r="AZ1706" s="28"/>
      <c r="BA1706" s="2"/>
    </row>
    <row r="1707" spans="1:54" x14ac:dyDescent="0.15">
      <c r="A1707" s="12"/>
      <c r="B1707" s="11">
        <v>37</v>
      </c>
      <c r="I1707" s="13"/>
      <c r="J1707" s="13"/>
      <c r="K1707" s="13"/>
      <c r="L1707" s="13"/>
      <c r="M1707" s="28"/>
      <c r="N1707" s="13"/>
      <c r="O1707" s="13"/>
      <c r="P1707" s="13"/>
      <c r="Q1707" s="13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9" t="s">
        <v>4946</v>
      </c>
      <c r="AK1707" s="28">
        <v>228</v>
      </c>
      <c r="AL1707" s="28" t="s">
        <v>61</v>
      </c>
      <c r="AM1707" s="28">
        <v>9596</v>
      </c>
      <c r="AN1707" s="28">
        <v>89.778000000000006</v>
      </c>
      <c r="AO1707" s="28">
        <v>5390</v>
      </c>
      <c r="AP1707" s="28">
        <v>5614</v>
      </c>
      <c r="AQ1707" s="28" t="str">
        <f t="shared" si="34"/>
        <v>Positive</v>
      </c>
      <c r="AR1707" s="36">
        <v>1.7599999999999999E-78</v>
      </c>
      <c r="AS1707" s="28"/>
      <c r="AT1707" s="28"/>
      <c r="AU1707" s="28"/>
      <c r="AV1707" s="28"/>
      <c r="AW1707" s="28"/>
      <c r="AX1707" s="28"/>
      <c r="AY1707" s="28"/>
      <c r="AZ1707" s="28"/>
      <c r="BA1707" s="2"/>
    </row>
    <row r="1708" spans="1:54" x14ac:dyDescent="0.15">
      <c r="A1708" s="12"/>
      <c r="B1708" s="11">
        <v>37</v>
      </c>
      <c r="I1708" s="13"/>
      <c r="J1708" s="13"/>
      <c r="K1708" s="13"/>
      <c r="L1708" s="13"/>
      <c r="M1708" s="28"/>
      <c r="N1708" s="13"/>
      <c r="O1708" s="13"/>
      <c r="P1708" s="13"/>
      <c r="Q1708" s="13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9" t="s">
        <v>4947</v>
      </c>
      <c r="AK1708" s="28">
        <v>233</v>
      </c>
      <c r="AL1708" s="28" t="s">
        <v>61</v>
      </c>
      <c r="AM1708" s="28">
        <v>9596</v>
      </c>
      <c r="AN1708" s="28">
        <v>90.085999999999999</v>
      </c>
      <c r="AO1708" s="28">
        <v>1374</v>
      </c>
      <c r="AP1708" s="28">
        <v>1605</v>
      </c>
      <c r="AQ1708" s="28" t="str">
        <f t="shared" si="34"/>
        <v>Positive</v>
      </c>
      <c r="AR1708" s="36">
        <v>2.3100000000000001E-82</v>
      </c>
      <c r="AS1708" s="28"/>
      <c r="AT1708" s="28"/>
      <c r="AU1708" s="28"/>
      <c r="AV1708" s="28"/>
      <c r="AW1708" s="28"/>
      <c r="AX1708" s="28"/>
      <c r="AY1708" s="28"/>
      <c r="AZ1708" s="28"/>
      <c r="BA1708" s="2"/>
    </row>
    <row r="1709" spans="1:54" x14ac:dyDescent="0.15">
      <c r="A1709" s="12"/>
      <c r="B1709" s="11">
        <v>37</v>
      </c>
      <c r="I1709" s="13"/>
      <c r="J1709" s="13"/>
      <c r="K1709" s="13"/>
      <c r="L1709" s="13"/>
      <c r="M1709" s="28"/>
      <c r="N1709" s="13"/>
      <c r="O1709" s="13"/>
      <c r="P1709" s="13"/>
      <c r="Q1709" s="13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9" t="s">
        <v>4948</v>
      </c>
      <c r="AK1709" s="28">
        <v>432</v>
      </c>
      <c r="AL1709" s="28" t="s">
        <v>61</v>
      </c>
      <c r="AM1709" s="28">
        <v>9596</v>
      </c>
      <c r="AN1709" s="28">
        <v>86.343000000000004</v>
      </c>
      <c r="AO1709" s="28">
        <v>3211</v>
      </c>
      <c r="AP1709" s="28">
        <v>3642</v>
      </c>
      <c r="AQ1709" s="28" t="str">
        <f t="shared" si="34"/>
        <v>Positive</v>
      </c>
      <c r="AR1709" s="36">
        <v>3.24E-133</v>
      </c>
      <c r="AS1709" s="28"/>
      <c r="AT1709" s="28"/>
      <c r="AU1709" s="28"/>
      <c r="AV1709" s="28"/>
      <c r="AW1709" s="28"/>
      <c r="AX1709" s="28"/>
      <c r="AY1709" s="28"/>
      <c r="AZ1709" s="28"/>
      <c r="BA1709" s="2"/>
    </row>
    <row r="1710" spans="1:54" x14ac:dyDescent="0.15">
      <c r="B1710" s="11">
        <v>37</v>
      </c>
      <c r="D1710" s="2"/>
      <c r="E1710" s="11"/>
      <c r="G1710" s="2"/>
      <c r="H1710" s="2"/>
      <c r="I1710" s="13"/>
      <c r="J1710" s="13"/>
      <c r="K1710" s="13"/>
      <c r="L1710" s="13"/>
      <c r="M1710" s="28"/>
      <c r="N1710" s="13"/>
      <c r="O1710" s="13"/>
      <c r="P1710" s="13"/>
      <c r="Q1710" s="13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9" t="s">
        <v>4949</v>
      </c>
      <c r="AK1710" s="28">
        <v>528</v>
      </c>
      <c r="AL1710" s="28" t="s">
        <v>61</v>
      </c>
      <c r="AM1710" s="28">
        <v>9596</v>
      </c>
      <c r="AN1710" s="28">
        <v>83.332999999999998</v>
      </c>
      <c r="AO1710" s="28">
        <v>13</v>
      </c>
      <c r="AP1710" s="28">
        <v>283</v>
      </c>
      <c r="AQ1710" s="28" t="str">
        <f t="shared" si="34"/>
        <v>Positive</v>
      </c>
      <c r="AR1710" s="36">
        <v>2.6300000000000001E-65</v>
      </c>
      <c r="AS1710" s="28"/>
      <c r="AT1710" s="28"/>
      <c r="AU1710" s="28"/>
      <c r="AV1710" s="28"/>
      <c r="AW1710" s="28"/>
      <c r="AX1710" s="28"/>
      <c r="AY1710" s="28"/>
      <c r="AZ1710" s="28"/>
      <c r="BA1710" s="2"/>
    </row>
    <row r="1711" spans="1:54" x14ac:dyDescent="0.15">
      <c r="B1711" s="11">
        <v>37</v>
      </c>
      <c r="D1711" s="2"/>
      <c r="E1711" s="11"/>
      <c r="G1711" s="2"/>
      <c r="H1711" s="2"/>
      <c r="I1711" s="13"/>
      <c r="J1711" s="13"/>
      <c r="K1711" s="13"/>
      <c r="L1711" s="13"/>
      <c r="M1711" s="28"/>
      <c r="N1711" s="13"/>
      <c r="O1711" s="13"/>
      <c r="P1711" s="13"/>
      <c r="Q1711" s="13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153" t="s">
        <v>4950</v>
      </c>
      <c r="AK1711" s="166">
        <v>7282</v>
      </c>
      <c r="AL1711" s="166" t="s">
        <v>61</v>
      </c>
      <c r="AM1711" s="166">
        <v>9596</v>
      </c>
      <c r="AN1711" s="166">
        <v>80.134</v>
      </c>
      <c r="AO1711" s="166">
        <v>8470</v>
      </c>
      <c r="AP1711" s="166">
        <v>2390</v>
      </c>
      <c r="AQ1711" s="166" t="str">
        <f t="shared" si="34"/>
        <v>Negative</v>
      </c>
      <c r="AR1711" s="166">
        <v>0</v>
      </c>
      <c r="AS1711" s="28"/>
      <c r="AT1711" s="28"/>
      <c r="AU1711" s="28"/>
      <c r="AV1711" s="28"/>
      <c r="AW1711" s="28"/>
      <c r="AX1711" s="28"/>
      <c r="AY1711" s="28"/>
      <c r="AZ1711" s="28"/>
      <c r="BA1711" s="2"/>
    </row>
    <row r="1712" spans="1:54" x14ac:dyDescent="0.15">
      <c r="B1712" s="11">
        <v>37</v>
      </c>
      <c r="D1712" s="2"/>
      <c r="E1712" s="11"/>
      <c r="G1712" s="2"/>
      <c r="H1712" s="2"/>
      <c r="I1712" s="13"/>
      <c r="J1712" s="13"/>
      <c r="K1712" s="13"/>
      <c r="L1712" s="13"/>
      <c r="M1712" s="28"/>
      <c r="N1712" s="13"/>
      <c r="O1712" s="13"/>
      <c r="P1712" s="13"/>
      <c r="Q1712" s="13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9" t="s">
        <v>4951</v>
      </c>
      <c r="AK1712" s="28">
        <v>2070</v>
      </c>
      <c r="AL1712" s="28" t="s">
        <v>61</v>
      </c>
      <c r="AM1712" s="28">
        <v>9596</v>
      </c>
      <c r="AN1712" s="28">
        <v>80.834000000000003</v>
      </c>
      <c r="AO1712" s="28">
        <v>4349</v>
      </c>
      <c r="AP1712" s="28">
        <v>2390</v>
      </c>
      <c r="AQ1712" s="28" t="str">
        <f t="shared" si="34"/>
        <v>Negative</v>
      </c>
      <c r="AR1712" s="28">
        <v>0</v>
      </c>
      <c r="AS1712" s="28"/>
      <c r="AT1712" s="28"/>
      <c r="AU1712" s="28"/>
      <c r="AV1712" s="28"/>
      <c r="AW1712" s="28"/>
      <c r="AX1712" s="28"/>
      <c r="AY1712" s="28"/>
      <c r="AZ1712" s="28"/>
      <c r="BA1712" s="2"/>
    </row>
    <row r="1713" spans="1:72" x14ac:dyDescent="0.15">
      <c r="B1713" s="11">
        <v>37</v>
      </c>
      <c r="D1713" s="2"/>
      <c r="E1713" s="11"/>
      <c r="G1713" s="2"/>
      <c r="H1713" s="2"/>
      <c r="I1713" s="13"/>
      <c r="J1713" s="13"/>
      <c r="K1713" s="13"/>
      <c r="L1713" s="13"/>
      <c r="M1713" s="28"/>
      <c r="N1713" s="13"/>
      <c r="O1713" s="13"/>
      <c r="P1713" s="13"/>
      <c r="Q1713" s="13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9" t="s">
        <v>4952</v>
      </c>
      <c r="AK1713" s="28">
        <v>2402</v>
      </c>
      <c r="AL1713" s="28" t="s">
        <v>61</v>
      </c>
      <c r="AM1713" s="28">
        <v>9596</v>
      </c>
      <c r="AN1713" s="28">
        <v>76.116</v>
      </c>
      <c r="AO1713" s="28">
        <v>13</v>
      </c>
      <c r="AP1713" s="28">
        <v>2414</v>
      </c>
      <c r="AQ1713" s="28" t="str">
        <f t="shared" si="34"/>
        <v>Positive</v>
      </c>
      <c r="AR1713" s="28">
        <v>0</v>
      </c>
      <c r="AS1713" s="28"/>
      <c r="AT1713" s="28"/>
      <c r="AU1713" s="28"/>
      <c r="AV1713" s="28"/>
      <c r="AW1713" s="28"/>
      <c r="AX1713" s="28"/>
      <c r="AY1713" s="28"/>
      <c r="AZ1713" s="28"/>
      <c r="BA1713" s="2"/>
    </row>
    <row r="1714" spans="1:72" x14ac:dyDescent="0.15">
      <c r="B1714" s="11">
        <v>37</v>
      </c>
      <c r="D1714" s="2"/>
      <c r="E1714" s="11"/>
      <c r="G1714" s="2"/>
      <c r="H1714" s="2"/>
      <c r="I1714" s="13"/>
      <c r="J1714" s="13"/>
      <c r="K1714" s="13"/>
      <c r="L1714" s="13"/>
      <c r="M1714" s="28"/>
      <c r="N1714" s="13"/>
      <c r="O1714" s="13"/>
      <c r="P1714" s="13"/>
      <c r="Q1714" s="13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9" t="s">
        <v>4953</v>
      </c>
      <c r="AK1714" s="28">
        <v>3409</v>
      </c>
      <c r="AL1714" s="28" t="s">
        <v>61</v>
      </c>
      <c r="AM1714" s="28">
        <v>9596</v>
      </c>
      <c r="AN1714" s="28">
        <v>80.284999999999997</v>
      </c>
      <c r="AO1714" s="28">
        <v>5680</v>
      </c>
      <c r="AP1714" s="28">
        <v>2390</v>
      </c>
      <c r="AQ1714" s="28" t="str">
        <f t="shared" si="34"/>
        <v>Negative</v>
      </c>
      <c r="AR1714" s="28">
        <v>0</v>
      </c>
      <c r="AS1714" s="28"/>
      <c r="AT1714" s="28"/>
      <c r="AU1714" s="28"/>
      <c r="AV1714" s="28"/>
      <c r="AW1714" s="28"/>
      <c r="AX1714" s="28"/>
      <c r="AY1714" s="28"/>
      <c r="AZ1714" s="28"/>
      <c r="BA1714" s="2"/>
    </row>
    <row r="1715" spans="1:72" x14ac:dyDescent="0.15">
      <c r="B1715" s="11">
        <v>37</v>
      </c>
      <c r="D1715" s="2"/>
      <c r="E1715" s="11"/>
      <c r="G1715" s="2"/>
      <c r="H1715" s="2"/>
      <c r="Z1715" s="2"/>
      <c r="AJ1715" s="29" t="s">
        <v>4954</v>
      </c>
      <c r="AK1715" s="28">
        <v>5144</v>
      </c>
      <c r="AL1715" s="28" t="s">
        <v>61</v>
      </c>
      <c r="AM1715" s="28">
        <v>9596</v>
      </c>
      <c r="AN1715" s="28">
        <v>80.307000000000002</v>
      </c>
      <c r="AO1715" s="28">
        <v>7450</v>
      </c>
      <c r="AP1715" s="28">
        <v>2390</v>
      </c>
      <c r="AQ1715" s="28" t="str">
        <f t="shared" si="34"/>
        <v>Negative</v>
      </c>
      <c r="AR1715" s="28">
        <v>0</v>
      </c>
      <c r="AS1715" s="28"/>
      <c r="AT1715" s="28"/>
      <c r="AU1715" s="28"/>
      <c r="AV1715" s="28"/>
      <c r="AW1715" s="28"/>
      <c r="AX1715" s="28"/>
      <c r="AY1715" s="28"/>
      <c r="AZ1715" s="28"/>
      <c r="BA1715" s="2"/>
    </row>
    <row r="1716" spans="1:72" x14ac:dyDescent="0.15">
      <c r="B1716" s="11">
        <v>37</v>
      </c>
      <c r="D1716" s="2"/>
      <c r="E1716" s="11"/>
      <c r="G1716" s="2"/>
      <c r="H1716" s="2"/>
      <c r="Z1716" s="2"/>
      <c r="AJ1716" s="29" t="s">
        <v>4955</v>
      </c>
      <c r="AK1716" s="28">
        <v>772</v>
      </c>
      <c r="AL1716" s="28" t="s">
        <v>61</v>
      </c>
      <c r="AM1716" s="28">
        <v>9596</v>
      </c>
      <c r="AN1716" s="28">
        <v>82.025000000000006</v>
      </c>
      <c r="AO1716" s="28">
        <v>8470</v>
      </c>
      <c r="AP1716" s="28">
        <v>7990</v>
      </c>
      <c r="AQ1716" s="28" t="str">
        <f t="shared" si="34"/>
        <v>Negative</v>
      </c>
      <c r="AR1716" s="36">
        <v>1.6899999999999999E-113</v>
      </c>
      <c r="AS1716" s="28"/>
      <c r="AT1716" s="28"/>
      <c r="AU1716" s="28"/>
      <c r="AV1716" s="28"/>
      <c r="AW1716" s="28"/>
      <c r="AX1716" s="28"/>
      <c r="AY1716" s="28"/>
      <c r="AZ1716" s="28"/>
      <c r="BA1716" s="2"/>
    </row>
    <row r="1717" spans="1:72" x14ac:dyDescent="0.15">
      <c r="B1717" s="11">
        <v>37</v>
      </c>
      <c r="D1717" s="2"/>
      <c r="E1717" s="11"/>
      <c r="G1717" s="2"/>
      <c r="H1717" s="2"/>
      <c r="Z1717" s="2"/>
      <c r="AJ1717" s="29" t="s">
        <v>4956</v>
      </c>
      <c r="AK1717" s="28">
        <v>4425</v>
      </c>
      <c r="AL1717" s="28" t="s">
        <v>61</v>
      </c>
      <c r="AM1717" s="28">
        <v>9596</v>
      </c>
      <c r="AN1717" s="28">
        <v>80.221999999999994</v>
      </c>
      <c r="AO1717" s="28">
        <v>6708</v>
      </c>
      <c r="AP1717" s="28">
        <v>2390</v>
      </c>
      <c r="AQ1717" s="28" t="str">
        <f t="shared" si="34"/>
        <v>Negative</v>
      </c>
      <c r="AR1717" s="28">
        <v>0</v>
      </c>
      <c r="AS1717" s="28"/>
      <c r="AT1717" s="28"/>
      <c r="AU1717" s="28"/>
      <c r="AV1717" s="28"/>
      <c r="AW1717" s="28"/>
      <c r="AX1717" s="28"/>
      <c r="AY1717" s="28"/>
      <c r="AZ1717" s="28"/>
      <c r="BA1717" s="2"/>
    </row>
    <row r="1718" spans="1:72" x14ac:dyDescent="0.15">
      <c r="B1718" s="11">
        <v>37</v>
      </c>
      <c r="D1718" s="2"/>
      <c r="E1718" s="11"/>
      <c r="G1718" s="2"/>
      <c r="H1718" s="2"/>
      <c r="Z1718" s="2"/>
      <c r="AJ1718" s="29" t="s">
        <v>4957</v>
      </c>
      <c r="AK1718" s="28">
        <v>2332</v>
      </c>
      <c r="AL1718" s="28" t="s">
        <v>61</v>
      </c>
      <c r="AM1718" s="28">
        <v>9596</v>
      </c>
      <c r="AN1718" s="28">
        <v>83.332999999999998</v>
      </c>
      <c r="AO1718" s="28">
        <v>8917</v>
      </c>
      <c r="AP1718" s="28">
        <v>8613</v>
      </c>
      <c r="AQ1718" s="28" t="str">
        <f t="shared" si="34"/>
        <v>Negative</v>
      </c>
      <c r="AR1718" s="36">
        <v>3.2899999999999999E-75</v>
      </c>
      <c r="AS1718" s="28"/>
      <c r="AT1718" s="28"/>
      <c r="AU1718" s="28"/>
      <c r="AV1718" s="28"/>
      <c r="AW1718" s="28"/>
      <c r="AX1718" s="28"/>
      <c r="AY1718" s="28"/>
      <c r="AZ1718" s="28"/>
      <c r="BA1718" s="2"/>
    </row>
    <row r="1719" spans="1:72" x14ac:dyDescent="0.15">
      <c r="B1719" s="11">
        <v>37</v>
      </c>
      <c r="D1719" s="2"/>
      <c r="E1719" s="11"/>
      <c r="G1719" s="2"/>
      <c r="H1719" s="2"/>
      <c r="Z1719" s="2"/>
      <c r="AJ1719" s="29" t="s">
        <v>4958</v>
      </c>
      <c r="AK1719" s="28">
        <v>394</v>
      </c>
      <c r="AL1719" s="28" t="s">
        <v>61</v>
      </c>
      <c r="AM1719" s="28">
        <v>9596</v>
      </c>
      <c r="AN1719" s="28">
        <v>89.222999999999999</v>
      </c>
      <c r="AO1719" s="28">
        <v>13</v>
      </c>
      <c r="AP1719" s="28">
        <v>406</v>
      </c>
      <c r="AQ1719" s="28" t="str">
        <f t="shared" si="34"/>
        <v>Positive</v>
      </c>
      <c r="AR1719" s="36">
        <v>8.1099999999999998E-139</v>
      </c>
      <c r="AS1719" s="28"/>
      <c r="AT1719" s="28"/>
      <c r="AU1719" s="28"/>
      <c r="AV1719" s="28"/>
      <c r="AW1719" s="28"/>
      <c r="AX1719" s="28"/>
      <c r="AY1719" s="28"/>
      <c r="AZ1719" s="28"/>
      <c r="BA1719" s="2"/>
    </row>
    <row r="1720" spans="1:72" x14ac:dyDescent="0.15">
      <c r="B1720" s="2"/>
      <c r="D1720" s="2"/>
      <c r="E1720" s="11"/>
      <c r="G1720" s="2"/>
      <c r="H1720" s="2"/>
      <c r="Z1720" s="2"/>
      <c r="AS1720" s="2"/>
      <c r="AT1720" s="2"/>
      <c r="AU1720" s="2"/>
      <c r="AV1720" s="2"/>
      <c r="AW1720" s="2"/>
      <c r="AX1720" s="2"/>
      <c r="AY1720" s="2"/>
      <c r="AZ1720" s="2"/>
      <c r="BA1720" s="2"/>
    </row>
    <row r="1722" spans="1:72" x14ac:dyDescent="0.15">
      <c r="S1722" s="28"/>
      <c r="T1722" s="28"/>
      <c r="U1722" s="28"/>
      <c r="V1722" s="28"/>
      <c r="W1722" s="28"/>
      <c r="X1722" s="28"/>
      <c r="Y1722" s="28"/>
      <c r="Z1722" s="13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/>
      <c r="BP1722" s="28"/>
      <c r="BQ1722" s="28"/>
    </row>
    <row r="1723" spans="1:72" x14ac:dyDescent="0.15">
      <c r="S1723" s="72"/>
      <c r="T1723" s="81"/>
      <c r="U1723" s="51"/>
      <c r="V1723" s="112"/>
      <c r="W1723" s="112"/>
      <c r="X1723" s="81"/>
      <c r="Y1723" s="73"/>
      <c r="Z1723" s="112"/>
      <c r="AA1723" s="18"/>
      <c r="AB1723" s="18"/>
      <c r="AC1723" s="18"/>
      <c r="AD1723" s="18"/>
      <c r="AE1723" s="28"/>
      <c r="AF1723" s="28"/>
      <c r="AG1723" s="28"/>
      <c r="AH1723" s="28"/>
      <c r="AI1723" s="28"/>
      <c r="AJ1723" s="18"/>
      <c r="AK1723" s="18"/>
      <c r="AL1723" s="18"/>
      <c r="AM1723" s="18"/>
      <c r="AN1723" s="18"/>
      <c r="AO1723" s="28"/>
      <c r="AP1723" s="28"/>
      <c r="AQ1723" s="28"/>
      <c r="AR1723" s="28"/>
      <c r="AS1723" s="18"/>
      <c r="AT1723" s="18"/>
      <c r="AU1723" s="18"/>
      <c r="AV1723" s="18"/>
      <c r="AW1723" s="28"/>
      <c r="AX1723" s="28"/>
      <c r="AY1723" s="28"/>
      <c r="AZ1723" s="28"/>
      <c r="BA1723" s="28"/>
      <c r="BB1723" s="18"/>
      <c r="BC1723" s="18"/>
      <c r="BD1723" s="18"/>
      <c r="BE1723" s="28"/>
      <c r="BF1723" s="28"/>
      <c r="BG1723" s="28"/>
      <c r="BH1723" s="28"/>
      <c r="BI1723" s="28"/>
      <c r="BJ1723" s="28"/>
      <c r="BK1723" s="18"/>
      <c r="BL1723" s="18"/>
      <c r="BM1723" s="18"/>
      <c r="BN1723" s="18"/>
      <c r="BO1723" s="28"/>
      <c r="BP1723" s="28"/>
      <c r="BQ1723" s="28"/>
    </row>
    <row r="1724" spans="1:72" x14ac:dyDescent="0.15">
      <c r="S1724" s="72"/>
      <c r="T1724" s="81"/>
      <c r="U1724" s="73"/>
      <c r="V1724" s="112"/>
      <c r="W1724" s="113"/>
      <c r="X1724" s="81"/>
      <c r="Y1724" s="73"/>
      <c r="Z1724" s="112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72"/>
      <c r="AT1724" s="40"/>
      <c r="AU1724" s="40"/>
      <c r="AV1724" s="40"/>
      <c r="AW1724" s="40"/>
      <c r="AX1724" s="40"/>
      <c r="AY1724" s="72"/>
      <c r="AZ1724" s="40"/>
      <c r="BA1724" s="40"/>
      <c r="BB1724" s="72"/>
      <c r="BC1724" s="40"/>
      <c r="BD1724" s="40"/>
      <c r="BE1724" s="40"/>
      <c r="BF1724" s="40"/>
      <c r="BG1724" s="40"/>
      <c r="BH1724" s="72"/>
      <c r="BI1724" s="40"/>
      <c r="BJ1724" s="40"/>
      <c r="BK1724" s="72"/>
      <c r="BL1724" s="40"/>
      <c r="BM1724" s="40"/>
      <c r="BN1724" s="40"/>
      <c r="BO1724" s="40"/>
      <c r="BP1724" s="40"/>
      <c r="BQ1724" s="72"/>
      <c r="BR1724" s="7"/>
      <c r="BS1724" s="7"/>
    </row>
    <row r="1725" spans="1:72" x14ac:dyDescent="0.15">
      <c r="G1725" s="23"/>
      <c r="H1725" s="60"/>
      <c r="I1725" s="308" t="s">
        <v>295</v>
      </c>
      <c r="J1725" s="308"/>
      <c r="K1725" s="308"/>
      <c r="L1725" s="308"/>
      <c r="R1725" s="305" t="s">
        <v>59</v>
      </c>
      <c r="S1725" s="305"/>
      <c r="T1725" s="305"/>
      <c r="U1725" s="305"/>
      <c r="V1725" s="305"/>
      <c r="Z1725" s="2"/>
      <c r="AA1725" s="304" t="s">
        <v>35</v>
      </c>
      <c r="AB1725" s="304"/>
      <c r="AC1725" s="304"/>
      <c r="AD1725" s="304"/>
      <c r="AJ1725" s="303" t="s">
        <v>61</v>
      </c>
      <c r="AK1725" s="303"/>
      <c r="AL1725" s="303"/>
      <c r="AS1725" s="308" t="s">
        <v>63</v>
      </c>
      <c r="AT1725" s="308"/>
      <c r="AU1725" s="308"/>
      <c r="AV1725" s="308"/>
      <c r="AW1725" s="2"/>
      <c r="AX1725" s="2"/>
      <c r="AY1725" s="2"/>
      <c r="AZ1725" s="2"/>
      <c r="BA1725" s="2"/>
      <c r="BB1725" s="171" t="s">
        <v>556</v>
      </c>
      <c r="BC1725" s="171"/>
      <c r="BD1725" s="171"/>
      <c r="BE1725" s="171"/>
      <c r="BK1725" s="72"/>
      <c r="BL1725" s="40"/>
      <c r="BM1725" s="40"/>
      <c r="BN1725" s="40"/>
      <c r="BO1725" s="40"/>
      <c r="BP1725" s="40"/>
      <c r="BQ1725" s="72"/>
      <c r="BR1725" s="7"/>
      <c r="BS1725" s="7"/>
    </row>
    <row r="1726" spans="1:72" x14ac:dyDescent="0.15">
      <c r="A1726" s="35" t="s">
        <v>26</v>
      </c>
      <c r="B1726" s="23" t="s">
        <v>1</v>
      </c>
      <c r="C1726" s="21" t="s">
        <v>11</v>
      </c>
      <c r="D1726" s="60" t="s">
        <v>23</v>
      </c>
      <c r="E1726" s="60" t="s">
        <v>23</v>
      </c>
      <c r="F1726" s="23" t="s">
        <v>236</v>
      </c>
      <c r="G1726" s="41" t="s">
        <v>23</v>
      </c>
      <c r="H1726" s="63" t="s">
        <v>3</v>
      </c>
      <c r="I1726" s="308"/>
      <c r="J1726" s="308"/>
      <c r="K1726" s="308"/>
      <c r="L1726" s="308"/>
      <c r="M1726" s="7" t="s">
        <v>5</v>
      </c>
      <c r="N1726" s="7" t="s">
        <v>6</v>
      </c>
      <c r="O1726" s="7"/>
      <c r="P1726" s="7" t="s">
        <v>7</v>
      </c>
      <c r="Q1726" s="7" t="s">
        <v>24</v>
      </c>
      <c r="R1726" s="7" t="s">
        <v>13</v>
      </c>
      <c r="S1726" s="7" t="s">
        <v>13</v>
      </c>
      <c r="T1726" s="7" t="s">
        <v>4</v>
      </c>
      <c r="U1726" s="7" t="s">
        <v>4</v>
      </c>
      <c r="V1726" s="7" t="s">
        <v>5</v>
      </c>
      <c r="W1726" s="7" t="s">
        <v>6</v>
      </c>
      <c r="X1726" s="7"/>
      <c r="Y1726" s="7" t="s">
        <v>7</v>
      </c>
      <c r="Z1726" s="7" t="s">
        <v>24</v>
      </c>
      <c r="AA1726" s="4" t="s">
        <v>13</v>
      </c>
      <c r="AB1726" s="7" t="s">
        <v>13</v>
      </c>
      <c r="AC1726" s="7" t="s">
        <v>4</v>
      </c>
      <c r="AD1726" s="7" t="s">
        <v>4</v>
      </c>
      <c r="AE1726" s="7" t="s">
        <v>5</v>
      </c>
      <c r="AF1726" s="7" t="s">
        <v>6</v>
      </c>
      <c r="AG1726" s="4"/>
      <c r="AH1726" s="7" t="s">
        <v>7</v>
      </c>
      <c r="AI1726" s="7" t="s">
        <v>24</v>
      </c>
      <c r="AJ1726" s="4" t="s">
        <v>13</v>
      </c>
      <c r="AK1726" s="7" t="s">
        <v>13</v>
      </c>
      <c r="AL1726" s="7" t="s">
        <v>4</v>
      </c>
      <c r="AM1726" s="7" t="s">
        <v>4</v>
      </c>
      <c r="AN1726" s="7" t="s">
        <v>5</v>
      </c>
      <c r="AO1726" s="7" t="s">
        <v>6</v>
      </c>
      <c r="AP1726" s="4"/>
      <c r="AQ1726" s="7" t="s">
        <v>7</v>
      </c>
      <c r="AR1726" s="7" t="s">
        <v>24</v>
      </c>
      <c r="AS1726" s="4" t="s">
        <v>13</v>
      </c>
      <c r="AT1726" s="7" t="s">
        <v>13</v>
      </c>
      <c r="AU1726" s="7" t="s">
        <v>4</v>
      </c>
      <c r="AV1726" s="7" t="s">
        <v>4</v>
      </c>
      <c r="AW1726" s="7" t="s">
        <v>5</v>
      </c>
      <c r="AX1726" s="7" t="s">
        <v>6</v>
      </c>
      <c r="AY1726" s="4"/>
      <c r="AZ1726" s="7" t="s">
        <v>7</v>
      </c>
      <c r="BA1726" s="7" t="s">
        <v>24</v>
      </c>
      <c r="BB1726" s="4" t="s">
        <v>13</v>
      </c>
      <c r="BC1726" s="7" t="s">
        <v>13</v>
      </c>
      <c r="BD1726" s="7" t="s">
        <v>4</v>
      </c>
      <c r="BE1726" s="7" t="s">
        <v>4</v>
      </c>
      <c r="BF1726" s="7" t="s">
        <v>5</v>
      </c>
      <c r="BG1726" s="7" t="s">
        <v>6</v>
      </c>
      <c r="BH1726" s="4"/>
      <c r="BI1726" s="7" t="s">
        <v>7</v>
      </c>
      <c r="BJ1726" s="7" t="s">
        <v>24</v>
      </c>
      <c r="BK1726" s="29"/>
      <c r="BL1726" s="28"/>
      <c r="BM1726" s="28"/>
      <c r="BN1726" s="28"/>
      <c r="BO1726" s="28"/>
      <c r="BP1726" s="28"/>
      <c r="BQ1726" s="28"/>
      <c r="BR1726" s="28"/>
      <c r="BS1726" s="28"/>
      <c r="BT1726" s="28"/>
    </row>
    <row r="1727" spans="1:72" x14ac:dyDescent="0.15">
      <c r="A1727" s="35"/>
      <c r="B1727" s="23"/>
      <c r="C1727" s="41" t="s">
        <v>238</v>
      </c>
      <c r="D1727" s="60" t="s">
        <v>2</v>
      </c>
      <c r="E1727" s="60" t="s">
        <v>3</v>
      </c>
      <c r="F1727" s="23" t="s">
        <v>237</v>
      </c>
      <c r="G1727" s="41" t="s">
        <v>27</v>
      </c>
      <c r="H1727" s="63" t="s">
        <v>235</v>
      </c>
      <c r="I1727" s="7"/>
      <c r="J1727" s="7" t="s">
        <v>18</v>
      </c>
      <c r="K1727" s="7"/>
      <c r="L1727" s="7" t="s">
        <v>18</v>
      </c>
      <c r="M1727" s="7" t="s">
        <v>19</v>
      </c>
      <c r="N1727" s="7" t="s">
        <v>15</v>
      </c>
      <c r="O1727" s="7" t="s">
        <v>16</v>
      </c>
      <c r="P1727" s="7"/>
      <c r="Q1727" s="7" t="s">
        <v>25</v>
      </c>
      <c r="R1727" s="7"/>
      <c r="S1727" s="7" t="s">
        <v>18</v>
      </c>
      <c r="T1727" s="7"/>
      <c r="U1727" s="7" t="s">
        <v>18</v>
      </c>
      <c r="V1727" s="7" t="s">
        <v>19</v>
      </c>
      <c r="W1727" s="7" t="s">
        <v>15</v>
      </c>
      <c r="X1727" s="7" t="s">
        <v>16</v>
      </c>
      <c r="Y1727" s="7"/>
      <c r="Z1727" s="7" t="s">
        <v>25</v>
      </c>
      <c r="AA1727" s="4"/>
      <c r="AB1727" s="7" t="s">
        <v>18</v>
      </c>
      <c r="AC1727" s="7"/>
      <c r="AD1727" s="7" t="s">
        <v>18</v>
      </c>
      <c r="AE1727" s="7" t="s">
        <v>19</v>
      </c>
      <c r="AF1727" s="7" t="s">
        <v>15</v>
      </c>
      <c r="AG1727" s="4" t="s">
        <v>16</v>
      </c>
      <c r="AH1727" s="7"/>
      <c r="AI1727" s="7" t="s">
        <v>25</v>
      </c>
      <c r="AJ1727" s="4"/>
      <c r="AK1727" s="7" t="s">
        <v>18</v>
      </c>
      <c r="AL1727" s="7"/>
      <c r="AM1727" s="7" t="s">
        <v>18</v>
      </c>
      <c r="AN1727" s="7" t="s">
        <v>19</v>
      </c>
      <c r="AO1727" s="7" t="s">
        <v>15</v>
      </c>
      <c r="AP1727" s="4" t="s">
        <v>16</v>
      </c>
      <c r="AQ1727" s="7"/>
      <c r="AR1727" s="7" t="s">
        <v>25</v>
      </c>
      <c r="AS1727" s="4"/>
      <c r="AT1727" s="7" t="s">
        <v>18</v>
      </c>
      <c r="AU1727" s="7"/>
      <c r="AV1727" s="7" t="s">
        <v>18</v>
      </c>
      <c r="AW1727" s="7" t="s">
        <v>19</v>
      </c>
      <c r="AX1727" s="7" t="s">
        <v>15</v>
      </c>
      <c r="AY1727" s="4" t="s">
        <v>16</v>
      </c>
      <c r="AZ1727" s="7"/>
      <c r="BA1727" s="7" t="s">
        <v>25</v>
      </c>
      <c r="BB1727" s="4"/>
      <c r="BC1727" s="7" t="s">
        <v>18</v>
      </c>
      <c r="BD1727" s="7"/>
      <c r="BE1727" s="7" t="s">
        <v>18</v>
      </c>
      <c r="BF1727" s="7" t="s">
        <v>19</v>
      </c>
      <c r="BG1727" s="7" t="s">
        <v>15</v>
      </c>
      <c r="BH1727" s="4" t="s">
        <v>16</v>
      </c>
      <c r="BI1727" s="7"/>
      <c r="BJ1727" s="7" t="s">
        <v>25</v>
      </c>
      <c r="BK1727" s="28"/>
      <c r="BL1727" s="28"/>
      <c r="BM1727" s="28"/>
      <c r="BN1727" s="28"/>
      <c r="BO1727" s="28"/>
      <c r="BP1727" s="28"/>
      <c r="BQ1727" s="28"/>
      <c r="BR1727" s="28"/>
    </row>
    <row r="1728" spans="1:72" x14ac:dyDescent="0.15">
      <c r="A1728" s="12"/>
      <c r="B1728" s="11">
        <v>38</v>
      </c>
      <c r="D1728" s="61">
        <v>1011146</v>
      </c>
      <c r="E1728" s="61">
        <v>89373</v>
      </c>
      <c r="F1728" s="11">
        <v>258</v>
      </c>
      <c r="G1728" s="11">
        <v>6</v>
      </c>
      <c r="H1728" s="61">
        <v>28964</v>
      </c>
      <c r="I1728" s="13" t="s">
        <v>4959</v>
      </c>
      <c r="J1728" s="13">
        <v>301</v>
      </c>
      <c r="K1728" s="13" t="s">
        <v>295</v>
      </c>
      <c r="L1728" s="13">
        <v>5625</v>
      </c>
      <c r="M1728" s="28">
        <v>96.677999999999997</v>
      </c>
      <c r="N1728" s="13">
        <v>3383</v>
      </c>
      <c r="O1728" s="13">
        <v>3083</v>
      </c>
      <c r="P1728" s="13" t="str">
        <f>IF(N1728&gt;O1728,"Negative","Positive")</f>
        <v>Negative</v>
      </c>
      <c r="Q1728" s="38">
        <v>2.8099999999999999E-142</v>
      </c>
      <c r="R1728" s="28" t="s">
        <v>4960</v>
      </c>
      <c r="S1728" s="28">
        <v>649</v>
      </c>
      <c r="T1728" s="28" t="s">
        <v>59</v>
      </c>
      <c r="U1728" s="28">
        <v>4437</v>
      </c>
      <c r="V1728" s="28">
        <v>96.241</v>
      </c>
      <c r="W1728" s="28">
        <v>2683</v>
      </c>
      <c r="X1728" s="28">
        <v>2815</v>
      </c>
      <c r="Y1728" s="28" t="str">
        <f>IF(W1728&gt;X1728,"Negative","Positive")</f>
        <v>Positive</v>
      </c>
      <c r="Z1728" s="36">
        <v>7.1099999999999997E-57</v>
      </c>
      <c r="AA1728" s="28" t="s">
        <v>4961</v>
      </c>
      <c r="AB1728" s="28">
        <v>217</v>
      </c>
      <c r="AC1728" s="28" t="s">
        <v>35</v>
      </c>
      <c r="AD1728" s="28">
        <v>2689</v>
      </c>
      <c r="AE1728" s="28">
        <v>100</v>
      </c>
      <c r="AF1728" s="28">
        <v>247</v>
      </c>
      <c r="AG1728" s="28">
        <v>307</v>
      </c>
      <c r="AH1728" s="28" t="str">
        <f t="shared" ref="AH1728:AH1791" si="35">IF(AF1728&gt;AG1728,"Negative","Positive")</f>
        <v>Positive</v>
      </c>
      <c r="AI1728" s="36">
        <v>1.07E-25</v>
      </c>
      <c r="AJ1728" s="28" t="s">
        <v>4962</v>
      </c>
      <c r="AK1728" s="28">
        <v>634</v>
      </c>
      <c r="AL1728" s="28" t="s">
        <v>61</v>
      </c>
      <c r="AM1728" s="28">
        <v>9596</v>
      </c>
      <c r="AN1728" s="28">
        <v>91.626999999999995</v>
      </c>
      <c r="AO1728" s="28">
        <v>6497</v>
      </c>
      <c r="AP1728" s="28">
        <v>7129</v>
      </c>
      <c r="AQ1728" s="28" t="str">
        <f t="shared" ref="AQ1728:AQ1736" si="36">IF(AO1728&gt;AP1728,"Negative","Positive")</f>
        <v>Positive</v>
      </c>
      <c r="AR1728" s="28">
        <v>0</v>
      </c>
      <c r="AS1728" s="28" t="s">
        <v>4963</v>
      </c>
      <c r="AT1728" s="28">
        <v>642</v>
      </c>
      <c r="AU1728" s="28" t="s">
        <v>63</v>
      </c>
      <c r="AV1728" s="28">
        <v>9515</v>
      </c>
      <c r="AW1728" s="28">
        <v>83.399000000000001</v>
      </c>
      <c r="AX1728" s="28">
        <v>9256</v>
      </c>
      <c r="AY1728" s="28">
        <v>8751</v>
      </c>
      <c r="AZ1728" s="28" t="str">
        <f>IF(AX1728&gt;AY1728,"Negative","Positive")</f>
        <v>Negative</v>
      </c>
      <c r="BA1728" s="36">
        <v>1.7600000000000001E-132</v>
      </c>
      <c r="BB1728" s="28" t="s">
        <v>4964</v>
      </c>
      <c r="BC1728" s="28">
        <v>301</v>
      </c>
      <c r="BD1728" s="28" t="s">
        <v>556</v>
      </c>
      <c r="BE1728" s="28">
        <v>9624</v>
      </c>
      <c r="BF1728" s="28">
        <v>81.052999999999997</v>
      </c>
      <c r="BG1728" s="28">
        <v>3807</v>
      </c>
      <c r="BH1728" s="28">
        <v>4090</v>
      </c>
      <c r="BI1728" s="28" t="str">
        <f>IF(BG1728&gt;BH1728,"Negative","Positive")</f>
        <v>Positive</v>
      </c>
      <c r="BJ1728" s="36">
        <v>1.8900000000000001E-59</v>
      </c>
      <c r="BK1728" s="28"/>
      <c r="BL1728" s="28"/>
      <c r="BM1728" s="28"/>
      <c r="BN1728" s="28"/>
      <c r="BO1728" s="28"/>
      <c r="BP1728" s="28"/>
      <c r="BQ1728" s="28"/>
      <c r="BR1728" s="28"/>
    </row>
    <row r="1729" spans="1:70" x14ac:dyDescent="0.15">
      <c r="A1729" s="12"/>
      <c r="B1729" s="11">
        <v>38</v>
      </c>
      <c r="I1729" s="13" t="s">
        <v>4965</v>
      </c>
      <c r="J1729" s="13">
        <v>443</v>
      </c>
      <c r="K1729" s="13" t="s">
        <v>295</v>
      </c>
      <c r="L1729" s="13">
        <v>5625</v>
      </c>
      <c r="M1729" s="28">
        <v>96.372</v>
      </c>
      <c r="N1729" s="13">
        <v>5078</v>
      </c>
      <c r="O1729" s="13">
        <v>4638</v>
      </c>
      <c r="P1729" s="13" t="str">
        <f>IF(N1729&gt;O1729,"Negative","Positive")</f>
        <v>Negative</v>
      </c>
      <c r="Q1729" s="13">
        <v>0</v>
      </c>
      <c r="R1729" s="28" t="s">
        <v>4966</v>
      </c>
      <c r="S1729" s="28">
        <v>244</v>
      </c>
      <c r="T1729" s="28" t="s">
        <v>59</v>
      </c>
      <c r="U1729" s="28">
        <v>4437</v>
      </c>
      <c r="V1729" s="28">
        <v>96.97</v>
      </c>
      <c r="W1729" s="28">
        <v>2683</v>
      </c>
      <c r="X1729" s="28">
        <v>2814</v>
      </c>
      <c r="Y1729" s="28" t="str">
        <f>IF(W1729&gt;X1729,"Negative","Positive")</f>
        <v>Positive</v>
      </c>
      <c r="Z1729" s="36">
        <v>1.95E-58</v>
      </c>
      <c r="AA1729" s="28" t="s">
        <v>4967</v>
      </c>
      <c r="AB1729" s="28">
        <v>207</v>
      </c>
      <c r="AC1729" s="28" t="s">
        <v>35</v>
      </c>
      <c r="AD1729" s="28">
        <v>2689</v>
      </c>
      <c r="AE1729" s="28">
        <v>96.97</v>
      </c>
      <c r="AF1729" s="28">
        <v>1302</v>
      </c>
      <c r="AG1729" s="28">
        <v>1270</v>
      </c>
      <c r="AH1729" s="28" t="str">
        <f t="shared" si="35"/>
        <v>Negative</v>
      </c>
      <c r="AI1729" s="36">
        <v>1.74E-8</v>
      </c>
      <c r="AJ1729" s="28" t="s">
        <v>4968</v>
      </c>
      <c r="AK1729" s="28">
        <v>255</v>
      </c>
      <c r="AL1729" s="28" t="s">
        <v>61</v>
      </c>
      <c r="AM1729" s="28">
        <v>9596</v>
      </c>
      <c r="AN1729" s="28">
        <v>90.873000000000005</v>
      </c>
      <c r="AO1729" s="28">
        <v>315</v>
      </c>
      <c r="AP1729" s="28">
        <v>565</v>
      </c>
      <c r="AQ1729" s="28" t="str">
        <f t="shared" si="36"/>
        <v>Positive</v>
      </c>
      <c r="AR1729" s="36">
        <v>6.9999999999999997E-93</v>
      </c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K1729" s="28"/>
      <c r="BL1729" s="28"/>
      <c r="BM1729" s="28"/>
      <c r="BN1729" s="28"/>
      <c r="BO1729" s="28"/>
      <c r="BP1729" s="28"/>
      <c r="BQ1729" s="28"/>
      <c r="BR1729" s="28"/>
    </row>
    <row r="1730" spans="1:70" x14ac:dyDescent="0.15">
      <c r="A1730" s="12"/>
      <c r="B1730" s="11">
        <v>38</v>
      </c>
      <c r="I1730" s="13"/>
      <c r="J1730" s="13"/>
      <c r="K1730" s="13"/>
      <c r="L1730" s="13"/>
      <c r="M1730" s="28"/>
      <c r="N1730" s="13"/>
      <c r="O1730" s="13"/>
      <c r="P1730" s="13"/>
      <c r="Q1730" s="13"/>
      <c r="R1730" s="166" t="s">
        <v>4969</v>
      </c>
      <c r="S1730" s="166">
        <v>4409</v>
      </c>
      <c r="T1730" s="166" t="s">
        <v>59</v>
      </c>
      <c r="U1730" s="166">
        <v>4437</v>
      </c>
      <c r="V1730" s="166">
        <v>96.685000000000002</v>
      </c>
      <c r="W1730" s="166">
        <v>4415</v>
      </c>
      <c r="X1730" s="166">
        <v>12</v>
      </c>
      <c r="Y1730" s="166" t="str">
        <f>IF(W1730&gt;X1730,"Negative","Positive")</f>
        <v>Negative</v>
      </c>
      <c r="Z1730" s="166">
        <v>0</v>
      </c>
      <c r="AA1730" s="28" t="s">
        <v>4970</v>
      </c>
      <c r="AB1730" s="28">
        <v>274</v>
      </c>
      <c r="AC1730" s="28" t="s">
        <v>35</v>
      </c>
      <c r="AD1730" s="28">
        <v>2689</v>
      </c>
      <c r="AE1730" s="28">
        <v>98.611000000000004</v>
      </c>
      <c r="AF1730" s="28">
        <v>292</v>
      </c>
      <c r="AG1730" s="28">
        <v>221</v>
      </c>
      <c r="AH1730" s="28" t="str">
        <f t="shared" si="35"/>
        <v>Negative</v>
      </c>
      <c r="AI1730" s="36">
        <v>4.96E-30</v>
      </c>
      <c r="AJ1730" s="28" t="s">
        <v>3797</v>
      </c>
      <c r="AK1730" s="28">
        <v>523</v>
      </c>
      <c r="AL1730" s="28" t="s">
        <v>61</v>
      </c>
      <c r="AM1730" s="28">
        <v>9596</v>
      </c>
      <c r="AN1730" s="28">
        <v>85.876000000000005</v>
      </c>
      <c r="AO1730" s="28">
        <v>8237</v>
      </c>
      <c r="AP1730" s="28">
        <v>7884</v>
      </c>
      <c r="AQ1730" s="28" t="str">
        <f t="shared" si="36"/>
        <v>Negative</v>
      </c>
      <c r="AR1730" s="36">
        <v>8.8499999999999996E-105</v>
      </c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K1730" s="28"/>
      <c r="BL1730" s="28"/>
      <c r="BM1730" s="28"/>
      <c r="BN1730" s="28"/>
      <c r="BO1730" s="28"/>
      <c r="BP1730" s="28"/>
      <c r="BQ1730" s="28"/>
      <c r="BR1730" s="28"/>
    </row>
    <row r="1731" spans="1:70" x14ac:dyDescent="0.15">
      <c r="A1731" s="12"/>
      <c r="B1731" s="11">
        <v>38</v>
      </c>
      <c r="I1731" s="13"/>
      <c r="J1731" s="13"/>
      <c r="K1731" s="13"/>
      <c r="L1731" s="13"/>
      <c r="M1731" s="28"/>
      <c r="N1731" s="13"/>
      <c r="O1731" s="13"/>
      <c r="P1731" s="13"/>
      <c r="Q1731" s="13"/>
      <c r="R1731" s="28" t="s">
        <v>4971</v>
      </c>
      <c r="S1731" s="28">
        <v>2809</v>
      </c>
      <c r="T1731" s="28" t="s">
        <v>59</v>
      </c>
      <c r="U1731" s="28">
        <v>4437</v>
      </c>
      <c r="V1731" s="28">
        <v>96.47</v>
      </c>
      <c r="W1731" s="28">
        <v>2674</v>
      </c>
      <c r="X1731" s="28">
        <v>12</v>
      </c>
      <c r="Y1731" s="28" t="str">
        <f>IF(W1731&gt;X1731,"Negative","Positive")</f>
        <v>Negative</v>
      </c>
      <c r="Z1731" s="28">
        <v>0</v>
      </c>
      <c r="AA1731" s="28" t="s">
        <v>4972</v>
      </c>
      <c r="AB1731" s="28">
        <v>574</v>
      </c>
      <c r="AC1731" s="28" t="s">
        <v>35</v>
      </c>
      <c r="AD1731" s="28">
        <v>2689</v>
      </c>
      <c r="AE1731" s="28">
        <v>95.858000000000004</v>
      </c>
      <c r="AF1731" s="28">
        <v>2689</v>
      </c>
      <c r="AG1731" s="28">
        <v>2183</v>
      </c>
      <c r="AH1731" s="28" t="str">
        <f t="shared" si="35"/>
        <v>Negative</v>
      </c>
      <c r="AI1731" s="28">
        <v>0</v>
      </c>
      <c r="AJ1731" s="166" t="s">
        <v>4973</v>
      </c>
      <c r="AK1731" s="166">
        <v>786</v>
      </c>
      <c r="AL1731" s="166" t="s">
        <v>61</v>
      </c>
      <c r="AM1731" s="166">
        <v>9596</v>
      </c>
      <c r="AN1731" s="166">
        <v>82.673000000000002</v>
      </c>
      <c r="AO1731" s="166">
        <v>8488</v>
      </c>
      <c r="AP1731" s="166">
        <v>7884</v>
      </c>
      <c r="AQ1731" s="166" t="str">
        <f t="shared" si="36"/>
        <v>Negative</v>
      </c>
      <c r="AR1731" s="226">
        <v>2.1100000000000001E-152</v>
      </c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K1731" s="28"/>
      <c r="BL1731" s="28"/>
      <c r="BM1731" s="28"/>
      <c r="BN1731" s="28"/>
      <c r="BO1731" s="28"/>
      <c r="BP1731" s="28"/>
      <c r="BQ1731" s="28"/>
      <c r="BR1731" s="28"/>
    </row>
    <row r="1732" spans="1:70" x14ac:dyDescent="0.15">
      <c r="A1732" s="12"/>
      <c r="B1732" s="11">
        <v>38</v>
      </c>
      <c r="I1732" s="13"/>
      <c r="J1732" s="13"/>
      <c r="K1732" s="13"/>
      <c r="L1732" s="13"/>
      <c r="M1732" s="28"/>
      <c r="N1732" s="13"/>
      <c r="O1732" s="13"/>
      <c r="P1732" s="13"/>
      <c r="Q1732" s="13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 t="s">
        <v>4974</v>
      </c>
      <c r="AB1732" s="28">
        <v>285</v>
      </c>
      <c r="AC1732" s="28" t="s">
        <v>35</v>
      </c>
      <c r="AD1732" s="28">
        <v>2689</v>
      </c>
      <c r="AE1732" s="28">
        <v>97.793999999999997</v>
      </c>
      <c r="AF1732" s="28">
        <v>2442</v>
      </c>
      <c r="AG1732" s="28">
        <v>2307</v>
      </c>
      <c r="AH1732" s="28" t="str">
        <f t="shared" si="35"/>
        <v>Negative</v>
      </c>
      <c r="AI1732" s="36">
        <v>2.9600000000000001E-62</v>
      </c>
      <c r="AJ1732" s="28" t="s">
        <v>4975</v>
      </c>
      <c r="AK1732" s="28">
        <v>657</v>
      </c>
      <c r="AL1732" s="28" t="s">
        <v>61</v>
      </c>
      <c r="AM1732" s="28">
        <v>9596</v>
      </c>
      <c r="AN1732" s="28">
        <v>90.363</v>
      </c>
      <c r="AO1732" s="28">
        <v>4462</v>
      </c>
      <c r="AP1732" s="28">
        <v>3830</v>
      </c>
      <c r="AQ1732" s="28" t="str">
        <f t="shared" si="36"/>
        <v>Negative</v>
      </c>
      <c r="AR1732" s="28">
        <v>0</v>
      </c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K1732" s="28"/>
      <c r="BL1732" s="28"/>
      <c r="BM1732" s="28"/>
      <c r="BN1732" s="28"/>
      <c r="BO1732" s="28"/>
      <c r="BP1732" s="28"/>
      <c r="BQ1732" s="28"/>
      <c r="BR1732" s="28"/>
    </row>
    <row r="1733" spans="1:70" x14ac:dyDescent="0.15">
      <c r="A1733" s="12"/>
      <c r="B1733" s="11">
        <v>38</v>
      </c>
      <c r="I1733" s="13"/>
      <c r="J1733" s="13"/>
      <c r="K1733" s="13"/>
      <c r="L1733" s="13"/>
      <c r="M1733" s="28"/>
      <c r="N1733" s="13"/>
      <c r="O1733" s="13"/>
      <c r="P1733" s="13"/>
      <c r="Q1733" s="13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 t="s">
        <v>4976</v>
      </c>
      <c r="AB1733" s="28">
        <v>535</v>
      </c>
      <c r="AC1733" s="28" t="s">
        <v>35</v>
      </c>
      <c r="AD1733" s="28">
        <v>2689</v>
      </c>
      <c r="AE1733" s="28">
        <v>95.652000000000001</v>
      </c>
      <c r="AF1733" s="28">
        <v>2619</v>
      </c>
      <c r="AG1733" s="28">
        <v>2183</v>
      </c>
      <c r="AH1733" s="28" t="str">
        <f t="shared" si="35"/>
        <v>Negative</v>
      </c>
      <c r="AI1733" s="28">
        <v>0</v>
      </c>
      <c r="AJ1733" s="28" t="s">
        <v>4977</v>
      </c>
      <c r="AK1733" s="28">
        <v>643</v>
      </c>
      <c r="AL1733" s="28" t="s">
        <v>61</v>
      </c>
      <c r="AM1733" s="28">
        <v>9596</v>
      </c>
      <c r="AN1733" s="28">
        <v>89.879000000000005</v>
      </c>
      <c r="AO1733" s="28">
        <v>4462</v>
      </c>
      <c r="AP1733" s="28">
        <v>3969</v>
      </c>
      <c r="AQ1733" s="28" t="str">
        <f t="shared" si="36"/>
        <v>Negative</v>
      </c>
      <c r="AR1733" s="28">
        <v>0</v>
      </c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K1733" s="28"/>
      <c r="BL1733" s="28"/>
      <c r="BM1733" s="28"/>
      <c r="BN1733" s="28"/>
      <c r="BO1733" s="28"/>
      <c r="BP1733" s="28"/>
      <c r="BQ1733" s="28"/>
      <c r="BR1733" s="28"/>
    </row>
    <row r="1734" spans="1:70" x14ac:dyDescent="0.15">
      <c r="A1734" s="12"/>
      <c r="B1734" s="11">
        <v>38</v>
      </c>
      <c r="I1734" s="13"/>
      <c r="J1734" s="13"/>
      <c r="K1734" s="13"/>
      <c r="L1734" s="13"/>
      <c r="M1734" s="28"/>
      <c r="N1734" s="13"/>
      <c r="O1734" s="13"/>
      <c r="P1734" s="13"/>
      <c r="Q1734" s="13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 t="s">
        <v>4978</v>
      </c>
      <c r="AB1734" s="28">
        <v>477</v>
      </c>
      <c r="AC1734" s="28" t="s">
        <v>35</v>
      </c>
      <c r="AD1734" s="28">
        <v>2689</v>
      </c>
      <c r="AE1734" s="28">
        <v>97.561000000000007</v>
      </c>
      <c r="AF1734" s="28">
        <v>2551</v>
      </c>
      <c r="AG1734" s="28">
        <v>2183</v>
      </c>
      <c r="AH1734" s="28" t="str">
        <f t="shared" si="35"/>
        <v>Negative</v>
      </c>
      <c r="AI1734" s="28">
        <v>0</v>
      </c>
      <c r="AJ1734" s="28" t="s">
        <v>4979</v>
      </c>
      <c r="AK1734" s="28">
        <v>572</v>
      </c>
      <c r="AL1734" s="28" t="s">
        <v>61</v>
      </c>
      <c r="AM1734" s="28">
        <v>9596</v>
      </c>
      <c r="AN1734" s="28">
        <v>90.83</v>
      </c>
      <c r="AO1734" s="28">
        <v>5328</v>
      </c>
      <c r="AP1734" s="28">
        <v>5785</v>
      </c>
      <c r="AQ1734" s="28" t="str">
        <f t="shared" si="36"/>
        <v>Positive</v>
      </c>
      <c r="AR1734" s="36">
        <v>6.7999999999999994E-176</v>
      </c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K1734" s="28"/>
      <c r="BL1734" s="28"/>
      <c r="BM1734" s="28"/>
      <c r="BN1734" s="28"/>
      <c r="BO1734" s="28"/>
      <c r="BP1734" s="28"/>
      <c r="BQ1734" s="28"/>
      <c r="BR1734" s="28"/>
    </row>
    <row r="1735" spans="1:70" x14ac:dyDescent="0.15">
      <c r="A1735" s="12"/>
      <c r="B1735" s="11">
        <v>38</v>
      </c>
      <c r="I1735" s="13"/>
      <c r="J1735" s="13"/>
      <c r="K1735" s="13"/>
      <c r="L1735" s="13"/>
      <c r="M1735" s="28"/>
      <c r="N1735" s="13"/>
      <c r="O1735" s="13"/>
      <c r="P1735" s="13"/>
      <c r="Q1735" s="13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 t="s">
        <v>4980</v>
      </c>
      <c r="AB1735" s="28">
        <v>261</v>
      </c>
      <c r="AC1735" s="28" t="s">
        <v>35</v>
      </c>
      <c r="AD1735" s="28">
        <v>2689</v>
      </c>
      <c r="AE1735" s="28">
        <v>100</v>
      </c>
      <c r="AF1735" s="28">
        <v>299</v>
      </c>
      <c r="AG1735" s="28">
        <v>219</v>
      </c>
      <c r="AH1735" s="28" t="str">
        <f t="shared" si="35"/>
        <v>Negative</v>
      </c>
      <c r="AI1735" s="36">
        <v>9.9999999999999994E-37</v>
      </c>
      <c r="AJ1735" s="28" t="s">
        <v>4981</v>
      </c>
      <c r="AK1735" s="28">
        <v>485</v>
      </c>
      <c r="AL1735" s="28" t="s">
        <v>61</v>
      </c>
      <c r="AM1735" s="28">
        <v>9596</v>
      </c>
      <c r="AN1735" s="28">
        <v>91.875</v>
      </c>
      <c r="AO1735" s="28">
        <v>1165</v>
      </c>
      <c r="AP1735" s="28">
        <v>686</v>
      </c>
      <c r="AQ1735" s="28" t="str">
        <f t="shared" si="36"/>
        <v>Negative</v>
      </c>
      <c r="AR1735" s="28">
        <v>0</v>
      </c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K1735" s="28"/>
      <c r="BL1735" s="28"/>
      <c r="BM1735" s="28"/>
      <c r="BN1735" s="28"/>
      <c r="BO1735" s="28"/>
      <c r="BP1735" s="28"/>
      <c r="BQ1735" s="28"/>
      <c r="BR1735" s="28"/>
    </row>
    <row r="1736" spans="1:70" x14ac:dyDescent="0.15">
      <c r="A1736" s="12"/>
      <c r="B1736" s="11">
        <v>38</v>
      </c>
      <c r="I1736" s="13"/>
      <c r="J1736" s="13"/>
      <c r="K1736" s="13"/>
      <c r="L1736" s="13"/>
      <c r="M1736" s="28"/>
      <c r="N1736" s="13"/>
      <c r="O1736" s="13"/>
      <c r="P1736" s="13"/>
      <c r="Q1736" s="13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 t="s">
        <v>4982</v>
      </c>
      <c r="AB1736" s="28">
        <v>409</v>
      </c>
      <c r="AC1736" s="28" t="s">
        <v>35</v>
      </c>
      <c r="AD1736" s="28">
        <v>2689</v>
      </c>
      <c r="AE1736" s="28">
        <v>96.667000000000002</v>
      </c>
      <c r="AF1736" s="28">
        <v>216</v>
      </c>
      <c r="AG1736" s="28">
        <v>305</v>
      </c>
      <c r="AH1736" s="28" t="str">
        <f t="shared" si="35"/>
        <v>Positive</v>
      </c>
      <c r="AI1736" s="36">
        <v>5.8500000000000001E-36</v>
      </c>
      <c r="AJ1736" s="28" t="s">
        <v>4983</v>
      </c>
      <c r="AK1736" s="28">
        <v>219</v>
      </c>
      <c r="AL1736" s="28" t="s">
        <v>61</v>
      </c>
      <c r="AM1736" s="28">
        <v>9596</v>
      </c>
      <c r="AN1736" s="28">
        <v>82.948999999999998</v>
      </c>
      <c r="AO1736" s="28">
        <v>8622</v>
      </c>
      <c r="AP1736" s="28">
        <v>8838</v>
      </c>
      <c r="AQ1736" s="28" t="str">
        <f t="shared" si="36"/>
        <v>Positive</v>
      </c>
      <c r="AR1736" s="36">
        <v>1.05E-50</v>
      </c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K1736" s="28"/>
      <c r="BL1736" s="28"/>
      <c r="BM1736" s="28"/>
      <c r="BN1736" s="28"/>
      <c r="BO1736" s="28"/>
      <c r="BP1736" s="28"/>
      <c r="BQ1736" s="28"/>
      <c r="BR1736" s="28"/>
    </row>
    <row r="1737" spans="1:70" x14ac:dyDescent="0.15">
      <c r="A1737" s="12"/>
      <c r="B1737" s="11">
        <v>38</v>
      </c>
      <c r="I1737" s="13"/>
      <c r="J1737" s="13"/>
      <c r="K1737" s="13"/>
      <c r="L1737" s="13"/>
      <c r="M1737" s="28"/>
      <c r="N1737" s="13"/>
      <c r="O1737" s="13"/>
      <c r="P1737" s="13"/>
      <c r="Q1737" s="13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 t="s">
        <v>4984</v>
      </c>
      <c r="AB1737" s="28">
        <v>208</v>
      </c>
      <c r="AC1737" s="28" t="s">
        <v>35</v>
      </c>
      <c r="AD1737" s="28">
        <v>2689</v>
      </c>
      <c r="AE1737" s="28">
        <v>100</v>
      </c>
      <c r="AF1737" s="28">
        <v>1513</v>
      </c>
      <c r="AG1737" s="28">
        <v>1553</v>
      </c>
      <c r="AH1737" s="28" t="str">
        <f t="shared" si="35"/>
        <v>Positive</v>
      </c>
      <c r="AI1737" s="36">
        <v>1.34E-14</v>
      </c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K1737" s="28"/>
      <c r="BL1737" s="28"/>
      <c r="BM1737" s="28"/>
      <c r="BN1737" s="28"/>
      <c r="BO1737" s="28"/>
      <c r="BP1737" s="28"/>
      <c r="BQ1737" s="28"/>
      <c r="BR1737" s="28"/>
    </row>
    <row r="1738" spans="1:70" x14ac:dyDescent="0.15">
      <c r="A1738" s="12"/>
      <c r="B1738" s="11">
        <v>38</v>
      </c>
      <c r="I1738" s="13"/>
      <c r="J1738" s="13"/>
      <c r="K1738" s="13"/>
      <c r="L1738" s="13"/>
      <c r="M1738" s="28"/>
      <c r="N1738" s="13"/>
      <c r="O1738" s="13"/>
      <c r="P1738" s="13"/>
      <c r="Q1738" s="13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 t="s">
        <v>4985</v>
      </c>
      <c r="AB1738" s="28">
        <v>318</v>
      </c>
      <c r="AC1738" s="28" t="s">
        <v>35</v>
      </c>
      <c r="AD1738" s="28">
        <v>2689</v>
      </c>
      <c r="AE1738" s="28">
        <v>98</v>
      </c>
      <c r="AF1738" s="28">
        <v>2529</v>
      </c>
      <c r="AG1738" s="28">
        <v>2430</v>
      </c>
      <c r="AH1738" s="28" t="str">
        <f t="shared" si="35"/>
        <v>Negative</v>
      </c>
      <c r="AI1738" s="36">
        <v>7.3800000000000004E-44</v>
      </c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K1738" s="28"/>
      <c r="BL1738" s="28"/>
      <c r="BM1738" s="28"/>
      <c r="BN1738" s="28"/>
      <c r="BO1738" s="28"/>
      <c r="BP1738" s="28"/>
      <c r="BQ1738" s="28"/>
      <c r="BR1738" s="28"/>
    </row>
    <row r="1739" spans="1:70" x14ac:dyDescent="0.15">
      <c r="B1739" s="11">
        <v>38</v>
      </c>
      <c r="D1739" s="2"/>
      <c r="E1739" s="11"/>
      <c r="G1739" s="2"/>
      <c r="H1739" s="2"/>
      <c r="I1739" s="13"/>
      <c r="J1739" s="13"/>
      <c r="K1739" s="13"/>
      <c r="L1739" s="13"/>
      <c r="M1739" s="28"/>
      <c r="N1739" s="13"/>
      <c r="O1739" s="13"/>
      <c r="P1739" s="13"/>
      <c r="Q1739" s="13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 t="s">
        <v>4986</v>
      </c>
      <c r="AB1739" s="28">
        <v>473</v>
      </c>
      <c r="AC1739" s="28" t="s">
        <v>35</v>
      </c>
      <c r="AD1739" s="28">
        <v>2689</v>
      </c>
      <c r="AE1739" s="28">
        <v>100</v>
      </c>
      <c r="AF1739" s="28">
        <v>1154</v>
      </c>
      <c r="AG1739" s="28">
        <v>1126</v>
      </c>
      <c r="AH1739" s="28" t="str">
        <f t="shared" si="35"/>
        <v>Negative</v>
      </c>
      <c r="AI1739" s="36">
        <v>1.5200000000000001E-7</v>
      </c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K1739" s="28"/>
      <c r="BL1739" s="28"/>
      <c r="BM1739" s="28"/>
      <c r="BN1739" s="28"/>
      <c r="BO1739" s="28"/>
      <c r="BP1739" s="28"/>
      <c r="BQ1739" s="28"/>
      <c r="BR1739" s="28"/>
    </row>
    <row r="1740" spans="1:70" x14ac:dyDescent="0.15">
      <c r="B1740" s="11">
        <v>38</v>
      </c>
      <c r="D1740" s="2"/>
      <c r="E1740" s="11"/>
      <c r="G1740" s="2"/>
      <c r="H1740" s="2"/>
      <c r="I1740" s="13"/>
      <c r="J1740" s="13"/>
      <c r="K1740" s="13"/>
      <c r="L1740" s="13"/>
      <c r="M1740" s="28"/>
      <c r="N1740" s="13"/>
      <c r="O1740" s="13"/>
      <c r="P1740" s="13"/>
      <c r="Q1740" s="13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 t="s">
        <v>4987</v>
      </c>
      <c r="AB1740" s="28">
        <v>234</v>
      </c>
      <c r="AC1740" s="28" t="s">
        <v>35</v>
      </c>
      <c r="AD1740" s="28">
        <v>2689</v>
      </c>
      <c r="AE1740" s="28">
        <v>96.491</v>
      </c>
      <c r="AF1740" s="28">
        <v>2472</v>
      </c>
      <c r="AG1740" s="28">
        <v>2528</v>
      </c>
      <c r="AH1740" s="28" t="str">
        <f t="shared" si="35"/>
        <v>Positive</v>
      </c>
      <c r="AI1740" s="36">
        <v>1.5199999999999999E-19</v>
      </c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K1740" s="28"/>
      <c r="BL1740" s="28"/>
      <c r="BM1740" s="28"/>
      <c r="BN1740" s="28"/>
      <c r="BO1740" s="28"/>
      <c r="BP1740" s="28"/>
      <c r="BQ1740" s="28"/>
      <c r="BR1740" s="28"/>
    </row>
    <row r="1741" spans="1:70" x14ac:dyDescent="0.15">
      <c r="B1741" s="11">
        <v>38</v>
      </c>
      <c r="D1741" s="2"/>
      <c r="E1741" s="11"/>
      <c r="G1741" s="2"/>
      <c r="H1741" s="2"/>
      <c r="I1741" s="13"/>
      <c r="J1741" s="13"/>
      <c r="K1741" s="13"/>
      <c r="L1741" s="13"/>
      <c r="M1741" s="28"/>
      <c r="N1741" s="13"/>
      <c r="O1741" s="13"/>
      <c r="P1741" s="13"/>
      <c r="Q1741" s="13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 t="s">
        <v>4988</v>
      </c>
      <c r="AB1741" s="28">
        <v>386</v>
      </c>
      <c r="AC1741" s="28" t="s">
        <v>35</v>
      </c>
      <c r="AD1741" s="28">
        <v>2689</v>
      </c>
      <c r="AE1741" s="28">
        <v>100</v>
      </c>
      <c r="AF1741" s="28">
        <v>2470</v>
      </c>
      <c r="AG1741" s="28">
        <v>2435</v>
      </c>
      <c r="AH1741" s="28" t="str">
        <f t="shared" si="35"/>
        <v>Negative</v>
      </c>
      <c r="AI1741" s="36">
        <v>1.58E-11</v>
      </c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K1741" s="28"/>
      <c r="BL1741" s="28"/>
      <c r="BM1741" s="28"/>
      <c r="BN1741" s="28"/>
      <c r="BO1741" s="28"/>
      <c r="BP1741" s="28"/>
      <c r="BQ1741" s="28"/>
      <c r="BR1741" s="28"/>
    </row>
    <row r="1742" spans="1:70" x14ac:dyDescent="0.15">
      <c r="B1742" s="11">
        <v>38</v>
      </c>
      <c r="D1742" s="2"/>
      <c r="E1742" s="11"/>
      <c r="G1742" s="2"/>
      <c r="H1742" s="2"/>
      <c r="I1742" s="13"/>
      <c r="J1742" s="13"/>
      <c r="K1742" s="13"/>
      <c r="L1742" s="13"/>
      <c r="M1742" s="28"/>
      <c r="N1742" s="13"/>
      <c r="O1742" s="13"/>
      <c r="P1742" s="13"/>
      <c r="Q1742" s="13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 t="s">
        <v>4989</v>
      </c>
      <c r="AB1742" s="28">
        <v>514</v>
      </c>
      <c r="AC1742" s="28" t="s">
        <v>35</v>
      </c>
      <c r="AD1742" s="28">
        <v>2689</v>
      </c>
      <c r="AE1742" s="28">
        <v>100</v>
      </c>
      <c r="AF1742" s="28">
        <v>626</v>
      </c>
      <c r="AG1742" s="28">
        <v>591</v>
      </c>
      <c r="AH1742" s="28" t="str">
        <f t="shared" si="35"/>
        <v>Negative</v>
      </c>
      <c r="AI1742" s="36">
        <v>2.1399999999999998E-11</v>
      </c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K1742" s="28"/>
      <c r="BL1742" s="28"/>
      <c r="BM1742" s="28"/>
      <c r="BN1742" s="28"/>
      <c r="BO1742" s="28"/>
      <c r="BP1742" s="28"/>
      <c r="BQ1742" s="28"/>
      <c r="BR1742" s="28"/>
    </row>
    <row r="1743" spans="1:70" x14ac:dyDescent="0.15">
      <c r="B1743" s="11">
        <v>38</v>
      </c>
      <c r="D1743" s="2"/>
      <c r="E1743" s="11"/>
      <c r="G1743" s="2"/>
      <c r="H1743" s="2"/>
      <c r="I1743" s="13"/>
      <c r="J1743" s="13"/>
      <c r="K1743" s="13"/>
      <c r="L1743" s="13"/>
      <c r="M1743" s="28"/>
      <c r="N1743" s="13"/>
      <c r="O1743" s="13"/>
      <c r="P1743" s="13"/>
      <c r="Q1743" s="13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 t="s">
        <v>4990</v>
      </c>
      <c r="AB1743" s="28">
        <v>509</v>
      </c>
      <c r="AC1743" s="28" t="s">
        <v>35</v>
      </c>
      <c r="AD1743" s="28">
        <v>2689</v>
      </c>
      <c r="AE1743" s="28">
        <v>100</v>
      </c>
      <c r="AF1743" s="28">
        <v>627</v>
      </c>
      <c r="AG1743" s="28">
        <v>591</v>
      </c>
      <c r="AH1743" s="28" t="str">
        <f t="shared" si="35"/>
        <v>Negative</v>
      </c>
      <c r="AI1743" s="36">
        <v>5.88E-12</v>
      </c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K1743" s="28"/>
      <c r="BL1743" s="28"/>
      <c r="BM1743" s="28"/>
      <c r="BN1743" s="28"/>
      <c r="BO1743" s="28"/>
      <c r="BP1743" s="28"/>
      <c r="BQ1743" s="28"/>
      <c r="BR1743" s="28"/>
    </row>
    <row r="1744" spans="1:70" x14ac:dyDescent="0.15">
      <c r="B1744" s="11">
        <v>38</v>
      </c>
      <c r="D1744" s="2"/>
      <c r="E1744" s="11"/>
      <c r="G1744" s="2"/>
      <c r="H1744" s="2"/>
      <c r="I1744" s="13"/>
      <c r="J1744" s="13"/>
      <c r="K1744" s="13"/>
      <c r="L1744" s="13"/>
      <c r="M1744" s="28"/>
      <c r="N1744" s="13"/>
      <c r="O1744" s="13"/>
      <c r="P1744" s="13"/>
      <c r="Q1744" s="13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 t="s">
        <v>4991</v>
      </c>
      <c r="AB1744" s="28">
        <v>544</v>
      </c>
      <c r="AC1744" s="28" t="s">
        <v>35</v>
      </c>
      <c r="AD1744" s="28">
        <v>2689</v>
      </c>
      <c r="AE1744" s="28">
        <v>100</v>
      </c>
      <c r="AF1744" s="28">
        <v>2547</v>
      </c>
      <c r="AG1744" s="28">
        <v>2506</v>
      </c>
      <c r="AH1744" s="28" t="str">
        <f t="shared" si="35"/>
        <v>Negative</v>
      </c>
      <c r="AI1744" s="36">
        <v>1.0499999999999999E-14</v>
      </c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K1744" s="28"/>
      <c r="BL1744" s="28"/>
      <c r="BM1744" s="28"/>
      <c r="BN1744" s="28"/>
      <c r="BO1744" s="28"/>
      <c r="BP1744" s="28"/>
      <c r="BQ1744" s="28"/>
      <c r="BR1744" s="28"/>
    </row>
    <row r="1745" spans="2:71" x14ac:dyDescent="0.15">
      <c r="B1745" s="11">
        <v>38</v>
      </c>
      <c r="D1745" s="2"/>
      <c r="E1745" s="11"/>
      <c r="G1745" s="2"/>
      <c r="H1745" s="2"/>
      <c r="I1745" s="13"/>
      <c r="J1745" s="13"/>
      <c r="K1745" s="13"/>
      <c r="L1745" s="13"/>
      <c r="M1745" s="28"/>
      <c r="N1745" s="13"/>
      <c r="O1745" s="13"/>
      <c r="P1745" s="13"/>
      <c r="Q1745" s="13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 t="s">
        <v>4992</v>
      </c>
      <c r="AB1745" s="28">
        <v>1087</v>
      </c>
      <c r="AC1745" s="28" t="s">
        <v>35</v>
      </c>
      <c r="AD1745" s="28">
        <v>2689</v>
      </c>
      <c r="AE1745" s="28">
        <v>100</v>
      </c>
      <c r="AF1745" s="28">
        <v>261</v>
      </c>
      <c r="AG1745" s="28">
        <v>175</v>
      </c>
      <c r="AH1745" s="28" t="str">
        <f t="shared" si="35"/>
        <v>Negative</v>
      </c>
      <c r="AI1745" s="36">
        <v>2.06E-39</v>
      </c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</row>
    <row r="1746" spans="2:71" x14ac:dyDescent="0.15">
      <c r="B1746" s="11">
        <v>38</v>
      </c>
      <c r="D1746" s="2"/>
      <c r="E1746" s="11"/>
      <c r="G1746" s="2"/>
      <c r="H1746" s="2"/>
      <c r="I1746" s="13"/>
      <c r="J1746" s="13"/>
      <c r="K1746" s="13"/>
      <c r="L1746" s="13"/>
      <c r="M1746" s="28"/>
      <c r="N1746" s="13"/>
      <c r="O1746" s="13"/>
      <c r="P1746" s="13"/>
      <c r="Q1746" s="13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 t="s">
        <v>4993</v>
      </c>
      <c r="AB1746" s="28">
        <v>325</v>
      </c>
      <c r="AC1746" s="28" t="s">
        <v>35</v>
      </c>
      <c r="AD1746" s="28">
        <v>2689</v>
      </c>
      <c r="AE1746" s="28">
        <v>100</v>
      </c>
      <c r="AF1746" s="28">
        <v>1309</v>
      </c>
      <c r="AG1746" s="28">
        <v>1274</v>
      </c>
      <c r="AH1746" s="28" t="str">
        <f t="shared" si="35"/>
        <v>Negative</v>
      </c>
      <c r="AI1746" s="36">
        <v>1.32E-11</v>
      </c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K1746" s="11"/>
      <c r="BL1746" s="11"/>
      <c r="BM1746" s="11"/>
      <c r="BN1746" s="11"/>
      <c r="BO1746" s="11"/>
      <c r="BP1746" s="11"/>
      <c r="BQ1746" s="11"/>
      <c r="BR1746" s="11"/>
      <c r="BS1746" s="11"/>
    </row>
    <row r="1747" spans="2:71" x14ac:dyDescent="0.15">
      <c r="B1747" s="11">
        <v>38</v>
      </c>
      <c r="D1747" s="2"/>
      <c r="E1747" s="11"/>
      <c r="G1747" s="2"/>
      <c r="H1747" s="2"/>
      <c r="I1747" s="13"/>
      <c r="J1747" s="13"/>
      <c r="K1747" s="13"/>
      <c r="L1747" s="13"/>
      <c r="M1747" s="28"/>
      <c r="N1747" s="13"/>
      <c r="O1747" s="13"/>
      <c r="P1747" s="13"/>
      <c r="Q1747" s="13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 t="s">
        <v>4994</v>
      </c>
      <c r="AB1747" s="28">
        <v>225</v>
      </c>
      <c r="AC1747" s="28" t="s">
        <v>35</v>
      </c>
      <c r="AD1747" s="28">
        <v>2689</v>
      </c>
      <c r="AE1747" s="28">
        <v>97.825999999999993</v>
      </c>
      <c r="AF1747" s="28">
        <v>2619</v>
      </c>
      <c r="AG1747" s="28">
        <v>2574</v>
      </c>
      <c r="AH1747" s="28" t="str">
        <f t="shared" si="35"/>
        <v>Negative</v>
      </c>
      <c r="AI1747" s="36">
        <v>1.13E-15</v>
      </c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K1747" s="11"/>
      <c r="BL1747" s="11"/>
      <c r="BM1747" s="11"/>
      <c r="BN1747" s="11"/>
      <c r="BO1747" s="11"/>
      <c r="BP1747" s="11"/>
      <c r="BQ1747" s="11"/>
      <c r="BR1747" s="11"/>
      <c r="BS1747" s="11"/>
    </row>
    <row r="1748" spans="2:71" x14ac:dyDescent="0.15">
      <c r="B1748" s="11">
        <v>38</v>
      </c>
      <c r="D1748" s="2"/>
      <c r="E1748" s="11"/>
      <c r="G1748" s="2"/>
      <c r="H1748" s="2"/>
      <c r="I1748" s="13"/>
      <c r="J1748" s="13"/>
      <c r="K1748" s="13"/>
      <c r="L1748" s="13"/>
      <c r="M1748" s="28"/>
      <c r="N1748" s="13"/>
      <c r="O1748" s="13"/>
      <c r="P1748" s="13"/>
      <c r="Q1748" s="13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 t="s">
        <v>4995</v>
      </c>
      <c r="AB1748" s="28">
        <v>320</v>
      </c>
      <c r="AC1748" s="28" t="s">
        <v>35</v>
      </c>
      <c r="AD1748" s="28">
        <v>2689</v>
      </c>
      <c r="AE1748" s="28">
        <v>100</v>
      </c>
      <c r="AF1748" s="28">
        <v>1858</v>
      </c>
      <c r="AG1748" s="28">
        <v>1812</v>
      </c>
      <c r="AH1748" s="28" t="str">
        <f t="shared" si="35"/>
        <v>Negative</v>
      </c>
      <c r="AI1748" s="36">
        <v>9.9500000000000002E-18</v>
      </c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</row>
    <row r="1749" spans="2:71" x14ac:dyDescent="0.15">
      <c r="B1749" s="11">
        <v>38</v>
      </c>
      <c r="D1749" s="2"/>
      <c r="E1749" s="11"/>
      <c r="G1749" s="2"/>
      <c r="H1749" s="2"/>
      <c r="I1749" s="13"/>
      <c r="J1749" s="13"/>
      <c r="K1749" s="13"/>
      <c r="L1749" s="13"/>
      <c r="M1749" s="28"/>
      <c r="N1749" s="13"/>
      <c r="O1749" s="13"/>
      <c r="P1749" s="13"/>
      <c r="Q1749" s="13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 t="s">
        <v>4996</v>
      </c>
      <c r="AB1749" s="28">
        <v>223</v>
      </c>
      <c r="AC1749" s="28" t="s">
        <v>35</v>
      </c>
      <c r="AD1749" s="28">
        <v>2689</v>
      </c>
      <c r="AE1749" s="28">
        <v>100</v>
      </c>
      <c r="AF1749" s="28">
        <v>1265</v>
      </c>
      <c r="AG1749" s="28">
        <v>1307</v>
      </c>
      <c r="AH1749" s="28" t="str">
        <f t="shared" si="35"/>
        <v>Positive</v>
      </c>
      <c r="AI1749" s="36">
        <v>1.1200000000000001E-15</v>
      </c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</row>
    <row r="1750" spans="2:71" x14ac:dyDescent="0.15">
      <c r="B1750" s="11">
        <v>38</v>
      </c>
      <c r="D1750" s="2"/>
      <c r="E1750" s="11"/>
      <c r="G1750" s="2"/>
      <c r="H1750" s="2"/>
      <c r="I1750" s="13"/>
      <c r="J1750" s="13"/>
      <c r="K1750" s="13"/>
      <c r="L1750" s="13"/>
      <c r="M1750" s="28"/>
      <c r="N1750" s="13"/>
      <c r="O1750" s="13"/>
      <c r="P1750" s="13"/>
      <c r="Q1750" s="13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 t="s">
        <v>4997</v>
      </c>
      <c r="AB1750" s="28">
        <v>267</v>
      </c>
      <c r="AC1750" s="28" t="s">
        <v>35</v>
      </c>
      <c r="AD1750" s="28">
        <v>2689</v>
      </c>
      <c r="AE1750" s="28">
        <v>100</v>
      </c>
      <c r="AF1750" s="28">
        <v>1361</v>
      </c>
      <c r="AG1750" s="28">
        <v>1296</v>
      </c>
      <c r="AH1750" s="28" t="str">
        <f t="shared" si="35"/>
        <v>Negative</v>
      </c>
      <c r="AI1750" s="36">
        <v>2.2400000000000002E-28</v>
      </c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</row>
    <row r="1751" spans="2:71" x14ac:dyDescent="0.15">
      <c r="B1751" s="11">
        <v>38</v>
      </c>
      <c r="D1751" s="2"/>
      <c r="E1751" s="11"/>
      <c r="G1751" s="2"/>
      <c r="H1751" s="2"/>
      <c r="I1751" s="13"/>
      <c r="J1751" s="13"/>
      <c r="K1751" s="13"/>
      <c r="L1751" s="13"/>
      <c r="M1751" s="28"/>
      <c r="N1751" s="13"/>
      <c r="O1751" s="13"/>
      <c r="P1751" s="13"/>
      <c r="Q1751" s="13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 t="s">
        <v>4998</v>
      </c>
      <c r="AB1751" s="28">
        <v>407</v>
      </c>
      <c r="AC1751" s="28" t="s">
        <v>35</v>
      </c>
      <c r="AD1751" s="28">
        <v>2689</v>
      </c>
      <c r="AE1751" s="28">
        <v>100</v>
      </c>
      <c r="AF1751" s="28">
        <v>1698</v>
      </c>
      <c r="AG1751" s="28">
        <v>1735</v>
      </c>
      <c r="AH1751" s="28" t="str">
        <f t="shared" si="35"/>
        <v>Positive</v>
      </c>
      <c r="AI1751" s="36">
        <v>1.2999999999999999E-12</v>
      </c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</row>
    <row r="1752" spans="2:71" x14ac:dyDescent="0.15">
      <c r="B1752" s="11">
        <v>38</v>
      </c>
      <c r="D1752" s="2"/>
      <c r="E1752" s="11"/>
      <c r="G1752" s="2"/>
      <c r="H1752" s="2"/>
      <c r="I1752" s="13"/>
      <c r="J1752" s="13"/>
      <c r="K1752" s="13"/>
      <c r="L1752" s="13"/>
      <c r="M1752" s="28"/>
      <c r="N1752" s="13"/>
      <c r="O1752" s="13"/>
      <c r="P1752" s="13"/>
      <c r="Q1752" s="13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 t="s">
        <v>4999</v>
      </c>
      <c r="AB1752" s="28">
        <v>242</v>
      </c>
      <c r="AC1752" s="28" t="s">
        <v>35</v>
      </c>
      <c r="AD1752" s="28">
        <v>2689</v>
      </c>
      <c r="AE1752" s="28">
        <v>100</v>
      </c>
      <c r="AF1752" s="28">
        <v>1324</v>
      </c>
      <c r="AG1752" s="28">
        <v>1287</v>
      </c>
      <c r="AH1752" s="28" t="str">
        <f t="shared" si="35"/>
        <v>Negative</v>
      </c>
      <c r="AI1752" s="36">
        <v>7.3999999999999998E-13</v>
      </c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</row>
    <row r="1753" spans="2:71" x14ac:dyDescent="0.15">
      <c r="B1753" s="11">
        <v>38</v>
      </c>
      <c r="D1753" s="2"/>
      <c r="E1753" s="11"/>
      <c r="G1753" s="2"/>
      <c r="H1753" s="2"/>
      <c r="I1753" s="13"/>
      <c r="J1753" s="13"/>
      <c r="K1753" s="13"/>
      <c r="L1753" s="13"/>
      <c r="M1753" s="28"/>
      <c r="N1753" s="13"/>
      <c r="O1753" s="13"/>
      <c r="P1753" s="13"/>
      <c r="Q1753" s="13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 t="s">
        <v>5000</v>
      </c>
      <c r="AB1753" s="28">
        <v>235</v>
      </c>
      <c r="AC1753" s="28" t="s">
        <v>35</v>
      </c>
      <c r="AD1753" s="28">
        <v>2689</v>
      </c>
      <c r="AE1753" s="28">
        <v>100</v>
      </c>
      <c r="AF1753" s="28">
        <v>2560</v>
      </c>
      <c r="AG1753" s="28">
        <v>2528</v>
      </c>
      <c r="AH1753" s="28" t="str">
        <f t="shared" si="35"/>
        <v>Negative</v>
      </c>
      <c r="AI1753" s="36">
        <v>4.3100000000000001E-10</v>
      </c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</row>
    <row r="1754" spans="2:71" x14ac:dyDescent="0.15">
      <c r="B1754" s="11">
        <v>38</v>
      </c>
      <c r="D1754" s="2"/>
      <c r="E1754" s="11"/>
      <c r="G1754" s="2"/>
      <c r="H1754" s="2"/>
      <c r="I1754" s="13"/>
      <c r="J1754" s="13"/>
      <c r="K1754" s="13"/>
      <c r="L1754" s="13"/>
      <c r="M1754" s="28"/>
      <c r="N1754" s="13"/>
      <c r="O1754" s="13"/>
      <c r="P1754" s="13"/>
      <c r="Q1754" s="13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 t="s">
        <v>5001</v>
      </c>
      <c r="AB1754" s="28">
        <v>308</v>
      </c>
      <c r="AC1754" s="28" t="s">
        <v>35</v>
      </c>
      <c r="AD1754" s="28">
        <v>2689</v>
      </c>
      <c r="AE1754" s="28">
        <v>100</v>
      </c>
      <c r="AF1754" s="28">
        <v>426</v>
      </c>
      <c r="AG1754" s="28">
        <v>383</v>
      </c>
      <c r="AH1754" s="28" t="str">
        <f t="shared" si="35"/>
        <v>Negative</v>
      </c>
      <c r="AI1754" s="36">
        <v>4.4400000000000002E-16</v>
      </c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</row>
    <row r="1755" spans="2:71" x14ac:dyDescent="0.15">
      <c r="B1755" s="11">
        <v>38</v>
      </c>
      <c r="D1755" s="2"/>
      <c r="E1755" s="11"/>
      <c r="G1755" s="2"/>
      <c r="H1755" s="2"/>
      <c r="I1755" s="13"/>
      <c r="J1755" s="13"/>
      <c r="K1755" s="13"/>
      <c r="L1755" s="13"/>
      <c r="M1755" s="28"/>
      <c r="N1755" s="13"/>
      <c r="O1755" s="13"/>
      <c r="P1755" s="13"/>
      <c r="Q1755" s="13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 t="s">
        <v>5002</v>
      </c>
      <c r="AB1755" s="28">
        <v>308</v>
      </c>
      <c r="AC1755" s="28" t="s">
        <v>35</v>
      </c>
      <c r="AD1755" s="28">
        <v>2689</v>
      </c>
      <c r="AE1755" s="28">
        <v>100</v>
      </c>
      <c r="AF1755" s="28">
        <v>1297</v>
      </c>
      <c r="AG1755" s="28">
        <v>1333</v>
      </c>
      <c r="AH1755" s="28" t="str">
        <f t="shared" si="35"/>
        <v>Positive</v>
      </c>
      <c r="AI1755" s="36">
        <v>3.4600000000000002E-12</v>
      </c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</row>
    <row r="1756" spans="2:71" x14ac:dyDescent="0.15">
      <c r="B1756" s="11">
        <v>38</v>
      </c>
      <c r="D1756" s="2"/>
      <c r="E1756" s="11"/>
      <c r="G1756" s="2"/>
      <c r="H1756" s="2"/>
      <c r="I1756" s="13"/>
      <c r="J1756" s="13"/>
      <c r="K1756" s="13"/>
      <c r="L1756" s="13"/>
      <c r="M1756" s="28"/>
      <c r="N1756" s="13"/>
      <c r="O1756" s="13"/>
      <c r="P1756" s="13"/>
      <c r="Q1756" s="13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 t="s">
        <v>5003</v>
      </c>
      <c r="AB1756" s="28">
        <v>281</v>
      </c>
      <c r="AC1756" s="28" t="s">
        <v>35</v>
      </c>
      <c r="AD1756" s="28">
        <v>2689</v>
      </c>
      <c r="AE1756" s="28">
        <v>97.26</v>
      </c>
      <c r="AF1756" s="28">
        <v>2407</v>
      </c>
      <c r="AG1756" s="28">
        <v>2479</v>
      </c>
      <c r="AH1756" s="28" t="str">
        <f t="shared" si="35"/>
        <v>Positive</v>
      </c>
      <c r="AI1756" s="36">
        <v>6.5899999999999997E-29</v>
      </c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</row>
    <row r="1757" spans="2:71" x14ac:dyDescent="0.15">
      <c r="B1757" s="11">
        <v>38</v>
      </c>
      <c r="D1757" s="2"/>
      <c r="E1757" s="11"/>
      <c r="G1757" s="2"/>
      <c r="H1757" s="2"/>
      <c r="I1757" s="13"/>
      <c r="J1757" s="13"/>
      <c r="K1757" s="13"/>
      <c r="L1757" s="13"/>
      <c r="M1757" s="28"/>
      <c r="N1757" s="13"/>
      <c r="O1757" s="13"/>
      <c r="P1757" s="13"/>
      <c r="Q1757" s="13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 t="s">
        <v>5004</v>
      </c>
      <c r="AB1757" s="28">
        <v>278</v>
      </c>
      <c r="AC1757" s="28" t="s">
        <v>35</v>
      </c>
      <c r="AD1757" s="28">
        <v>2689</v>
      </c>
      <c r="AE1757" s="28">
        <v>100</v>
      </c>
      <c r="AF1757" s="28">
        <v>1145</v>
      </c>
      <c r="AG1757" s="28">
        <v>1175</v>
      </c>
      <c r="AH1757" s="28" t="str">
        <f t="shared" si="35"/>
        <v>Positive</v>
      </c>
      <c r="AI1757" s="36">
        <v>6.6999999999999996E-9</v>
      </c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</row>
    <row r="1758" spans="2:71" x14ac:dyDescent="0.15">
      <c r="B1758" s="11">
        <v>38</v>
      </c>
      <c r="D1758" s="2"/>
      <c r="E1758" s="11"/>
      <c r="G1758" s="2"/>
      <c r="H1758" s="2"/>
      <c r="I1758" s="13"/>
      <c r="J1758" s="13"/>
      <c r="K1758" s="13"/>
      <c r="L1758" s="13"/>
      <c r="M1758" s="28"/>
      <c r="N1758" s="13"/>
      <c r="O1758" s="13"/>
      <c r="P1758" s="13"/>
      <c r="Q1758" s="13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 t="s">
        <v>5005</v>
      </c>
      <c r="AB1758" s="28">
        <v>496</v>
      </c>
      <c r="AC1758" s="28" t="s">
        <v>35</v>
      </c>
      <c r="AD1758" s="28">
        <v>2689</v>
      </c>
      <c r="AE1758" s="28">
        <v>100</v>
      </c>
      <c r="AF1758" s="28">
        <v>1326</v>
      </c>
      <c r="AG1758" s="28">
        <v>1272</v>
      </c>
      <c r="AH1758" s="28" t="str">
        <f t="shared" si="35"/>
        <v>Negative</v>
      </c>
      <c r="AI1758" s="36">
        <v>5.6399999999999996E-22</v>
      </c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</row>
    <row r="1759" spans="2:71" x14ac:dyDescent="0.15">
      <c r="B1759" s="11">
        <v>38</v>
      </c>
      <c r="D1759" s="2"/>
      <c r="E1759" s="11"/>
      <c r="G1759" s="2"/>
      <c r="H1759" s="2"/>
      <c r="I1759" s="13"/>
      <c r="J1759" s="13"/>
      <c r="K1759" s="13"/>
      <c r="L1759" s="13"/>
      <c r="M1759" s="28"/>
      <c r="N1759" s="13"/>
      <c r="O1759" s="13"/>
      <c r="P1759" s="13"/>
      <c r="Q1759" s="13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 t="s">
        <v>5006</v>
      </c>
      <c r="AB1759" s="28">
        <v>221</v>
      </c>
      <c r="AC1759" s="28" t="s">
        <v>35</v>
      </c>
      <c r="AD1759" s="28">
        <v>2689</v>
      </c>
      <c r="AE1759" s="28">
        <v>100</v>
      </c>
      <c r="AF1759" s="28">
        <v>1076</v>
      </c>
      <c r="AG1759" s="28">
        <v>1038</v>
      </c>
      <c r="AH1759" s="28" t="str">
        <f t="shared" si="35"/>
        <v>Negative</v>
      </c>
      <c r="AI1759" s="36">
        <v>1.8599999999999999E-13</v>
      </c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</row>
    <row r="1760" spans="2:71" x14ac:dyDescent="0.15">
      <c r="B1760" s="11">
        <v>38</v>
      </c>
      <c r="D1760" s="2"/>
      <c r="E1760" s="11"/>
      <c r="G1760" s="2"/>
      <c r="H1760" s="2"/>
      <c r="I1760" s="13"/>
      <c r="J1760" s="13"/>
      <c r="K1760" s="13"/>
      <c r="L1760" s="13"/>
      <c r="M1760" s="28"/>
      <c r="N1760" s="13"/>
      <c r="O1760" s="13"/>
      <c r="P1760" s="13"/>
      <c r="Q1760" s="13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 t="s">
        <v>5007</v>
      </c>
      <c r="AB1760" s="28">
        <v>252</v>
      </c>
      <c r="AC1760" s="28" t="s">
        <v>35</v>
      </c>
      <c r="AD1760" s="28">
        <v>2689</v>
      </c>
      <c r="AE1760" s="28">
        <v>97.917000000000002</v>
      </c>
      <c r="AF1760" s="28">
        <v>1527</v>
      </c>
      <c r="AG1760" s="28">
        <v>1574</v>
      </c>
      <c r="AH1760" s="28" t="str">
        <f t="shared" si="35"/>
        <v>Positive</v>
      </c>
      <c r="AI1760" s="36">
        <v>9.9399999999999998E-17</v>
      </c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</row>
    <row r="1761" spans="2:60" x14ac:dyDescent="0.15">
      <c r="B1761" s="11">
        <v>38</v>
      </c>
      <c r="D1761" s="2"/>
      <c r="E1761" s="11"/>
      <c r="G1761" s="2"/>
      <c r="H1761" s="2"/>
      <c r="I1761" s="13"/>
      <c r="J1761" s="13"/>
      <c r="K1761" s="13"/>
      <c r="L1761" s="13"/>
      <c r="M1761" s="28"/>
      <c r="N1761" s="13"/>
      <c r="O1761" s="13"/>
      <c r="P1761" s="13"/>
      <c r="Q1761" s="13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 t="s">
        <v>5008</v>
      </c>
      <c r="AB1761" s="28">
        <v>427</v>
      </c>
      <c r="AC1761" s="28" t="s">
        <v>35</v>
      </c>
      <c r="AD1761" s="28">
        <v>2689</v>
      </c>
      <c r="AE1761" s="28">
        <v>98.733999999999995</v>
      </c>
      <c r="AF1761" s="28">
        <v>1416</v>
      </c>
      <c r="AG1761" s="28">
        <v>1494</v>
      </c>
      <c r="AH1761" s="28" t="str">
        <f t="shared" si="35"/>
        <v>Positive</v>
      </c>
      <c r="AI1761" s="36">
        <v>1.02E-33</v>
      </c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</row>
    <row r="1762" spans="2:60" x14ac:dyDescent="0.15">
      <c r="B1762" s="11">
        <v>38</v>
      </c>
      <c r="D1762" s="2"/>
      <c r="E1762" s="11"/>
      <c r="G1762" s="2"/>
      <c r="H1762" s="2"/>
      <c r="I1762" s="13"/>
      <c r="J1762" s="13"/>
      <c r="K1762" s="13"/>
      <c r="L1762" s="13"/>
      <c r="M1762" s="28"/>
      <c r="N1762" s="13"/>
      <c r="O1762" s="13"/>
      <c r="P1762" s="13"/>
      <c r="Q1762" s="13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 t="s">
        <v>5009</v>
      </c>
      <c r="AB1762" s="28">
        <v>233</v>
      </c>
      <c r="AC1762" s="28" t="s">
        <v>35</v>
      </c>
      <c r="AD1762" s="28">
        <v>2689</v>
      </c>
      <c r="AE1762" s="28">
        <v>96.667000000000002</v>
      </c>
      <c r="AF1762" s="28">
        <v>1405</v>
      </c>
      <c r="AG1762" s="28">
        <v>1494</v>
      </c>
      <c r="AH1762" s="28" t="str">
        <f t="shared" si="35"/>
        <v>Positive</v>
      </c>
      <c r="AI1762" s="36">
        <v>8.8599999999999996E-37</v>
      </c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</row>
    <row r="1763" spans="2:60" x14ac:dyDescent="0.15">
      <c r="B1763" s="11">
        <v>38</v>
      </c>
      <c r="D1763" s="2"/>
      <c r="E1763" s="11"/>
      <c r="G1763" s="2"/>
      <c r="H1763" s="2"/>
      <c r="I1763" s="13"/>
      <c r="J1763" s="13"/>
      <c r="K1763" s="13"/>
      <c r="L1763" s="13"/>
      <c r="M1763" s="28"/>
      <c r="N1763" s="13"/>
      <c r="O1763" s="13"/>
      <c r="P1763" s="13"/>
      <c r="Q1763" s="13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 t="s">
        <v>5010</v>
      </c>
      <c r="AB1763" s="28">
        <v>212</v>
      </c>
      <c r="AC1763" s="28" t="s">
        <v>35</v>
      </c>
      <c r="AD1763" s="28">
        <v>2689</v>
      </c>
      <c r="AE1763" s="28">
        <v>100</v>
      </c>
      <c r="AF1763" s="28">
        <v>317</v>
      </c>
      <c r="AG1763" s="28">
        <v>219</v>
      </c>
      <c r="AH1763" s="28" t="str">
        <f t="shared" si="35"/>
        <v>Negative</v>
      </c>
      <c r="AI1763" s="36">
        <v>7.8699999999999998E-47</v>
      </c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</row>
    <row r="1764" spans="2:60" x14ac:dyDescent="0.15">
      <c r="B1764" s="11">
        <v>38</v>
      </c>
      <c r="D1764" s="2"/>
      <c r="E1764" s="11"/>
      <c r="G1764" s="2"/>
      <c r="H1764" s="2"/>
      <c r="I1764" s="13"/>
      <c r="J1764" s="13"/>
      <c r="K1764" s="13"/>
      <c r="L1764" s="13"/>
      <c r="M1764" s="28"/>
      <c r="N1764" s="13"/>
      <c r="O1764" s="13"/>
      <c r="P1764" s="13"/>
      <c r="Q1764" s="13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 t="s">
        <v>5011</v>
      </c>
      <c r="AB1764" s="28">
        <v>281</v>
      </c>
      <c r="AC1764" s="28" t="s">
        <v>35</v>
      </c>
      <c r="AD1764" s="28">
        <v>2689</v>
      </c>
      <c r="AE1764" s="28">
        <v>98.912999999999997</v>
      </c>
      <c r="AF1764" s="28">
        <v>1228</v>
      </c>
      <c r="AG1764" s="28">
        <v>1318</v>
      </c>
      <c r="AH1764" s="28" t="str">
        <f t="shared" si="35"/>
        <v>Positive</v>
      </c>
      <c r="AI1764" s="36">
        <v>1.4E-40</v>
      </c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</row>
    <row r="1765" spans="2:60" x14ac:dyDescent="0.15">
      <c r="B1765" s="11">
        <v>38</v>
      </c>
      <c r="D1765" s="2"/>
      <c r="E1765" s="11"/>
      <c r="G1765" s="2"/>
      <c r="H1765" s="2"/>
      <c r="I1765" s="13"/>
      <c r="J1765" s="13"/>
      <c r="K1765" s="13"/>
      <c r="L1765" s="13"/>
      <c r="M1765" s="28"/>
      <c r="N1765" s="13"/>
      <c r="O1765" s="13"/>
      <c r="P1765" s="13"/>
      <c r="Q1765" s="13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 t="s">
        <v>5012</v>
      </c>
      <c r="AB1765" s="28">
        <v>419</v>
      </c>
      <c r="AC1765" s="28" t="s">
        <v>35</v>
      </c>
      <c r="AD1765" s="28">
        <v>2689</v>
      </c>
      <c r="AE1765" s="28">
        <v>97.058999999999997</v>
      </c>
      <c r="AF1765" s="28">
        <v>2519</v>
      </c>
      <c r="AG1765" s="28">
        <v>2452</v>
      </c>
      <c r="AH1765" s="28" t="str">
        <f t="shared" si="35"/>
        <v>Negative</v>
      </c>
      <c r="AI1765" s="36">
        <v>6.08E-26</v>
      </c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</row>
    <row r="1766" spans="2:60" x14ac:dyDescent="0.15">
      <c r="B1766" s="11">
        <v>38</v>
      </c>
      <c r="D1766" s="2"/>
      <c r="E1766" s="11"/>
      <c r="G1766" s="2"/>
      <c r="H1766" s="2"/>
      <c r="I1766" s="13"/>
      <c r="J1766" s="13"/>
      <c r="K1766" s="13"/>
      <c r="L1766" s="13"/>
      <c r="M1766" s="28"/>
      <c r="N1766" s="13"/>
      <c r="O1766" s="13"/>
      <c r="P1766" s="13"/>
      <c r="Q1766" s="13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 t="s">
        <v>5013</v>
      </c>
      <c r="AB1766" s="28">
        <v>233</v>
      </c>
      <c r="AC1766" s="28" t="s">
        <v>35</v>
      </c>
      <c r="AD1766" s="28">
        <v>2689</v>
      </c>
      <c r="AE1766" s="28">
        <v>95.832999999999998</v>
      </c>
      <c r="AF1766" s="28">
        <v>2632</v>
      </c>
      <c r="AG1766" s="28">
        <v>2679</v>
      </c>
      <c r="AH1766" s="28" t="str">
        <f t="shared" si="35"/>
        <v>Positive</v>
      </c>
      <c r="AI1766" s="36">
        <v>4.2400000000000003E-15</v>
      </c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</row>
    <row r="1767" spans="2:60" x14ac:dyDescent="0.15">
      <c r="B1767" s="11">
        <v>38</v>
      </c>
      <c r="D1767" s="2"/>
      <c r="E1767" s="11"/>
      <c r="G1767" s="2"/>
      <c r="H1767" s="2"/>
      <c r="I1767" s="13"/>
      <c r="J1767" s="13"/>
      <c r="K1767" s="13"/>
      <c r="L1767" s="13"/>
      <c r="M1767" s="28"/>
      <c r="N1767" s="13"/>
      <c r="O1767" s="13"/>
      <c r="P1767" s="13"/>
      <c r="Q1767" s="13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 t="s">
        <v>5014</v>
      </c>
      <c r="AB1767" s="28">
        <v>373</v>
      </c>
      <c r="AC1767" s="28" t="s">
        <v>35</v>
      </c>
      <c r="AD1767" s="28">
        <v>2689</v>
      </c>
      <c r="AE1767" s="28">
        <v>100</v>
      </c>
      <c r="AF1767" s="28">
        <v>1295</v>
      </c>
      <c r="AG1767" s="28">
        <v>1327</v>
      </c>
      <c r="AH1767" s="28" t="str">
        <f t="shared" si="35"/>
        <v>Positive</v>
      </c>
      <c r="AI1767" s="36">
        <v>7.1100000000000003E-10</v>
      </c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</row>
    <row r="1768" spans="2:60" x14ac:dyDescent="0.15">
      <c r="B1768" s="11">
        <v>38</v>
      </c>
      <c r="D1768" s="2"/>
      <c r="E1768" s="11"/>
      <c r="G1768" s="2"/>
      <c r="H1768" s="2"/>
      <c r="I1768" s="13"/>
      <c r="J1768" s="13"/>
      <c r="K1768" s="13"/>
      <c r="L1768" s="13"/>
      <c r="M1768" s="28"/>
      <c r="N1768" s="13"/>
      <c r="O1768" s="13"/>
      <c r="P1768" s="13"/>
      <c r="Q1768" s="13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 t="s">
        <v>5015</v>
      </c>
      <c r="AB1768" s="28">
        <v>275</v>
      </c>
      <c r="AC1768" s="28" t="s">
        <v>35</v>
      </c>
      <c r="AD1768" s="28">
        <v>2689</v>
      </c>
      <c r="AE1768" s="28">
        <v>100</v>
      </c>
      <c r="AF1768" s="28">
        <v>1354</v>
      </c>
      <c r="AG1768" s="28">
        <v>1293</v>
      </c>
      <c r="AH1768" s="28" t="str">
        <f t="shared" si="35"/>
        <v>Negative</v>
      </c>
      <c r="AI1768" s="36">
        <v>3.8799999999999999E-26</v>
      </c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</row>
    <row r="1769" spans="2:60" x14ac:dyDescent="0.15">
      <c r="B1769" s="11">
        <v>38</v>
      </c>
      <c r="D1769" s="2"/>
      <c r="E1769" s="11"/>
      <c r="G1769" s="2"/>
      <c r="H1769" s="2"/>
      <c r="I1769" s="13"/>
      <c r="J1769" s="13"/>
      <c r="K1769" s="13"/>
      <c r="L1769" s="13"/>
      <c r="M1769" s="28"/>
      <c r="N1769" s="13"/>
      <c r="O1769" s="13"/>
      <c r="P1769" s="13"/>
      <c r="Q1769" s="13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 t="s">
        <v>5016</v>
      </c>
      <c r="AB1769" s="28">
        <v>358</v>
      </c>
      <c r="AC1769" s="28" t="s">
        <v>35</v>
      </c>
      <c r="AD1769" s="28">
        <v>2689</v>
      </c>
      <c r="AE1769" s="28">
        <v>100</v>
      </c>
      <c r="AF1769" s="28">
        <v>251</v>
      </c>
      <c r="AG1769" s="28">
        <v>291</v>
      </c>
      <c r="AH1769" s="28" t="str">
        <f t="shared" si="35"/>
        <v>Positive</v>
      </c>
      <c r="AI1769" s="36">
        <v>2.4300000000000001E-14</v>
      </c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</row>
    <row r="1770" spans="2:60" x14ac:dyDescent="0.15">
      <c r="B1770" s="11">
        <v>38</v>
      </c>
      <c r="D1770" s="2"/>
      <c r="E1770" s="11"/>
      <c r="G1770" s="2"/>
      <c r="H1770" s="2"/>
      <c r="I1770" s="13"/>
      <c r="J1770" s="13"/>
      <c r="K1770" s="13"/>
      <c r="L1770" s="13"/>
      <c r="M1770" s="28"/>
      <c r="N1770" s="13"/>
      <c r="O1770" s="13"/>
      <c r="P1770" s="13"/>
      <c r="Q1770" s="13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 t="s">
        <v>5017</v>
      </c>
      <c r="AB1770" s="28">
        <v>241</v>
      </c>
      <c r="AC1770" s="28" t="s">
        <v>35</v>
      </c>
      <c r="AD1770" s="28">
        <v>2689</v>
      </c>
      <c r="AE1770" s="28">
        <v>100</v>
      </c>
      <c r="AF1770" s="28">
        <v>251</v>
      </c>
      <c r="AG1770" s="28">
        <v>280</v>
      </c>
      <c r="AH1770" s="28" t="str">
        <f t="shared" si="35"/>
        <v>Positive</v>
      </c>
      <c r="AI1770" s="36">
        <v>2.0599999999999999E-8</v>
      </c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</row>
    <row r="1771" spans="2:60" x14ac:dyDescent="0.15">
      <c r="B1771" s="11">
        <v>38</v>
      </c>
      <c r="D1771" s="2"/>
      <c r="E1771" s="11"/>
      <c r="G1771" s="2"/>
      <c r="H1771" s="2"/>
      <c r="I1771" s="13"/>
      <c r="J1771" s="13"/>
      <c r="K1771" s="13"/>
      <c r="L1771" s="13"/>
      <c r="M1771" s="28"/>
      <c r="N1771" s="13"/>
      <c r="O1771" s="13"/>
      <c r="P1771" s="13"/>
      <c r="Q1771" s="13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 t="s">
        <v>5018</v>
      </c>
      <c r="AB1771" s="28">
        <v>394</v>
      </c>
      <c r="AC1771" s="28" t="s">
        <v>35</v>
      </c>
      <c r="AD1771" s="28">
        <v>2689</v>
      </c>
      <c r="AE1771" s="28">
        <v>98.63</v>
      </c>
      <c r="AF1771" s="28">
        <v>1420</v>
      </c>
      <c r="AG1771" s="28">
        <v>1348</v>
      </c>
      <c r="AH1771" s="28" t="str">
        <f t="shared" si="35"/>
        <v>Negative</v>
      </c>
      <c r="AI1771" s="36">
        <v>2.0399999999999999E-30</v>
      </c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</row>
    <row r="1772" spans="2:60" x14ac:dyDescent="0.15">
      <c r="B1772" s="11">
        <v>38</v>
      </c>
      <c r="D1772" s="2"/>
      <c r="E1772" s="11"/>
      <c r="G1772" s="2"/>
      <c r="H1772" s="2"/>
      <c r="I1772" s="13"/>
      <c r="J1772" s="13"/>
      <c r="K1772" s="13"/>
      <c r="L1772" s="13"/>
      <c r="M1772" s="28"/>
      <c r="N1772" s="13"/>
      <c r="O1772" s="13"/>
      <c r="P1772" s="13"/>
      <c r="Q1772" s="13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 t="s">
        <v>5019</v>
      </c>
      <c r="AB1772" s="28">
        <v>247</v>
      </c>
      <c r="AC1772" s="28" t="s">
        <v>35</v>
      </c>
      <c r="AD1772" s="28">
        <v>2689</v>
      </c>
      <c r="AE1772" s="28">
        <v>100</v>
      </c>
      <c r="AF1772" s="28">
        <v>1279</v>
      </c>
      <c r="AG1772" s="28">
        <v>1326</v>
      </c>
      <c r="AH1772" s="28" t="str">
        <f t="shared" si="35"/>
        <v>Positive</v>
      </c>
      <c r="AI1772" s="36">
        <v>2.09E-18</v>
      </c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</row>
    <row r="1773" spans="2:60" x14ac:dyDescent="0.15">
      <c r="B1773" s="11">
        <v>38</v>
      </c>
      <c r="D1773" s="2"/>
      <c r="E1773" s="11"/>
      <c r="G1773" s="2"/>
      <c r="H1773" s="2"/>
      <c r="I1773" s="13"/>
      <c r="J1773" s="13"/>
      <c r="K1773" s="13"/>
      <c r="L1773" s="13"/>
      <c r="M1773" s="28"/>
      <c r="N1773" s="13"/>
      <c r="O1773" s="13"/>
      <c r="P1773" s="13"/>
      <c r="Q1773" s="13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 t="s">
        <v>5020</v>
      </c>
      <c r="AB1773" s="28">
        <v>231</v>
      </c>
      <c r="AC1773" s="28" t="s">
        <v>35</v>
      </c>
      <c r="AD1773" s="28">
        <v>2689</v>
      </c>
      <c r="AE1773" s="28">
        <v>100</v>
      </c>
      <c r="AF1773" s="28">
        <v>1261</v>
      </c>
      <c r="AG1773" s="28">
        <v>1336</v>
      </c>
      <c r="AH1773" s="28" t="str">
        <f t="shared" si="35"/>
        <v>Positive</v>
      </c>
      <c r="AI1773" s="36">
        <v>5.2800000000000001E-34</v>
      </c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</row>
    <row r="1774" spans="2:60" x14ac:dyDescent="0.15">
      <c r="B1774" s="11">
        <v>38</v>
      </c>
      <c r="D1774" s="2"/>
      <c r="E1774" s="11"/>
      <c r="G1774" s="2"/>
      <c r="H1774" s="2"/>
      <c r="I1774" s="13"/>
      <c r="J1774" s="13"/>
      <c r="K1774" s="13"/>
      <c r="L1774" s="13"/>
      <c r="M1774" s="28"/>
      <c r="N1774" s="13"/>
      <c r="O1774" s="13"/>
      <c r="P1774" s="13"/>
      <c r="Q1774" s="13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 t="s">
        <v>5021</v>
      </c>
      <c r="AB1774" s="28">
        <v>310</v>
      </c>
      <c r="AC1774" s="28" t="s">
        <v>35</v>
      </c>
      <c r="AD1774" s="28">
        <v>2689</v>
      </c>
      <c r="AE1774" s="28">
        <v>96.25</v>
      </c>
      <c r="AF1774" s="28">
        <v>2571</v>
      </c>
      <c r="AG1774" s="28">
        <v>2650</v>
      </c>
      <c r="AH1774" s="28" t="str">
        <f t="shared" si="35"/>
        <v>Positive</v>
      </c>
      <c r="AI1774" s="36">
        <v>4.3799999999999996E-31</v>
      </c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</row>
    <row r="1775" spans="2:60" x14ac:dyDescent="0.15">
      <c r="B1775" s="11">
        <v>38</v>
      </c>
      <c r="D1775" s="2"/>
      <c r="E1775" s="11"/>
      <c r="G1775" s="2"/>
      <c r="H1775" s="2"/>
      <c r="I1775" s="13"/>
      <c r="J1775" s="13"/>
      <c r="K1775" s="13"/>
      <c r="L1775" s="13"/>
      <c r="M1775" s="28"/>
      <c r="N1775" s="13"/>
      <c r="O1775" s="13"/>
      <c r="P1775" s="13"/>
      <c r="Q1775" s="13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 t="s">
        <v>5022</v>
      </c>
      <c r="AB1775" s="28">
        <v>240</v>
      </c>
      <c r="AC1775" s="28" t="s">
        <v>35</v>
      </c>
      <c r="AD1775" s="28">
        <v>2689</v>
      </c>
      <c r="AE1775" s="28">
        <v>96.825000000000003</v>
      </c>
      <c r="AF1775" s="28">
        <v>1311</v>
      </c>
      <c r="AG1775" s="28">
        <v>1249</v>
      </c>
      <c r="AH1775" s="28" t="str">
        <f t="shared" si="35"/>
        <v>Negative</v>
      </c>
      <c r="AI1775" s="36">
        <v>7.2300000000000003E-23</v>
      </c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</row>
    <row r="1776" spans="2:60" x14ac:dyDescent="0.15">
      <c r="B1776" s="11">
        <v>38</v>
      </c>
      <c r="D1776" s="2"/>
      <c r="E1776" s="11"/>
      <c r="G1776" s="2"/>
      <c r="H1776" s="2"/>
      <c r="I1776" s="13"/>
      <c r="J1776" s="13"/>
      <c r="K1776" s="13"/>
      <c r="L1776" s="13"/>
      <c r="M1776" s="28"/>
      <c r="N1776" s="13"/>
      <c r="O1776" s="13"/>
      <c r="P1776" s="13"/>
      <c r="Q1776" s="13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 t="s">
        <v>5023</v>
      </c>
      <c r="AB1776" s="28">
        <v>264</v>
      </c>
      <c r="AC1776" s="28" t="s">
        <v>35</v>
      </c>
      <c r="AD1776" s="28">
        <v>2689</v>
      </c>
      <c r="AE1776" s="28">
        <v>100</v>
      </c>
      <c r="AF1776" s="28">
        <v>1273</v>
      </c>
      <c r="AG1776" s="28">
        <v>1324</v>
      </c>
      <c r="AH1776" s="28" t="str">
        <f t="shared" si="35"/>
        <v>Positive</v>
      </c>
      <c r="AI1776" s="36">
        <v>1.3399999999999999E-20</v>
      </c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</row>
    <row r="1777" spans="2:60" x14ac:dyDescent="0.15">
      <c r="B1777" s="11">
        <v>38</v>
      </c>
      <c r="D1777" s="2"/>
      <c r="E1777" s="11"/>
      <c r="G1777" s="2"/>
      <c r="H1777" s="2"/>
      <c r="I1777" s="13"/>
      <c r="J1777" s="13"/>
      <c r="K1777" s="13"/>
      <c r="L1777" s="13"/>
      <c r="M1777" s="28"/>
      <c r="N1777" s="13"/>
      <c r="O1777" s="13"/>
      <c r="P1777" s="13"/>
      <c r="Q1777" s="13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 t="s">
        <v>4398</v>
      </c>
      <c r="AB1777" s="28">
        <v>253</v>
      </c>
      <c r="AC1777" s="28" t="s">
        <v>35</v>
      </c>
      <c r="AD1777" s="28">
        <v>2689</v>
      </c>
      <c r="AE1777" s="28">
        <v>98.795000000000002</v>
      </c>
      <c r="AF1777" s="28">
        <v>1477</v>
      </c>
      <c r="AG1777" s="28">
        <v>1559</v>
      </c>
      <c r="AH1777" s="28" t="str">
        <f t="shared" si="35"/>
        <v>Positive</v>
      </c>
      <c r="AI1777" s="36">
        <v>3.4900000000000003E-36</v>
      </c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</row>
    <row r="1778" spans="2:60" x14ac:dyDescent="0.15">
      <c r="B1778" s="11">
        <v>38</v>
      </c>
      <c r="D1778" s="2"/>
      <c r="E1778" s="11"/>
      <c r="G1778" s="2"/>
      <c r="H1778" s="2"/>
      <c r="I1778" s="13"/>
      <c r="J1778" s="13"/>
      <c r="K1778" s="13"/>
      <c r="L1778" s="13"/>
      <c r="M1778" s="28"/>
      <c r="N1778" s="13"/>
      <c r="O1778" s="13"/>
      <c r="P1778" s="13"/>
      <c r="Q1778" s="13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 t="s">
        <v>5024</v>
      </c>
      <c r="AB1778" s="28">
        <v>254</v>
      </c>
      <c r="AC1778" s="28" t="s">
        <v>35</v>
      </c>
      <c r="AD1778" s="28">
        <v>2689</v>
      </c>
      <c r="AE1778" s="28">
        <v>97.521000000000001</v>
      </c>
      <c r="AF1778" s="28">
        <v>2436</v>
      </c>
      <c r="AG1778" s="28">
        <v>2556</v>
      </c>
      <c r="AH1778" s="28" t="str">
        <f t="shared" si="35"/>
        <v>Positive</v>
      </c>
      <c r="AI1778" s="36">
        <v>5.7000000000000003E-54</v>
      </c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</row>
    <row r="1779" spans="2:60" x14ac:dyDescent="0.15">
      <c r="B1779" s="11">
        <v>38</v>
      </c>
      <c r="D1779" s="2"/>
      <c r="E1779" s="11"/>
      <c r="G1779" s="2"/>
      <c r="H1779" s="2"/>
      <c r="I1779" s="13"/>
      <c r="J1779" s="13"/>
      <c r="K1779" s="13"/>
      <c r="L1779" s="13"/>
      <c r="M1779" s="28"/>
      <c r="N1779" s="13"/>
      <c r="O1779" s="13"/>
      <c r="P1779" s="13"/>
      <c r="Q1779" s="13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 t="s">
        <v>5025</v>
      </c>
      <c r="AB1779" s="28">
        <v>393</v>
      </c>
      <c r="AC1779" s="28" t="s">
        <v>35</v>
      </c>
      <c r="AD1779" s="28">
        <v>2689</v>
      </c>
      <c r="AE1779" s="28">
        <v>96.667000000000002</v>
      </c>
      <c r="AF1779" s="28">
        <v>2436</v>
      </c>
      <c r="AG1779" s="28">
        <v>2555</v>
      </c>
      <c r="AH1779" s="28" t="str">
        <f t="shared" si="35"/>
        <v>Positive</v>
      </c>
      <c r="AI1779" s="36">
        <v>1.53E-51</v>
      </c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</row>
    <row r="1780" spans="2:60" x14ac:dyDescent="0.15">
      <c r="B1780" s="11">
        <v>38</v>
      </c>
      <c r="D1780" s="2"/>
      <c r="E1780" s="11"/>
      <c r="G1780" s="2"/>
      <c r="H1780" s="2"/>
      <c r="I1780" s="13"/>
      <c r="J1780" s="13"/>
      <c r="K1780" s="13"/>
      <c r="L1780" s="13"/>
      <c r="M1780" s="28"/>
      <c r="N1780" s="13"/>
      <c r="O1780" s="13"/>
      <c r="P1780" s="13"/>
      <c r="Q1780" s="13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 t="s">
        <v>5026</v>
      </c>
      <c r="AB1780" s="28">
        <v>244</v>
      </c>
      <c r="AC1780" s="28" t="s">
        <v>35</v>
      </c>
      <c r="AD1780" s="28">
        <v>2689</v>
      </c>
      <c r="AE1780" s="28">
        <v>98</v>
      </c>
      <c r="AF1780" s="28">
        <v>253</v>
      </c>
      <c r="AG1780" s="28">
        <v>302</v>
      </c>
      <c r="AH1780" s="28" t="str">
        <f t="shared" si="35"/>
        <v>Positive</v>
      </c>
      <c r="AI1780" s="36">
        <v>2.6700000000000001E-17</v>
      </c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</row>
    <row r="1781" spans="2:60" x14ac:dyDescent="0.15">
      <c r="B1781" s="11">
        <v>38</v>
      </c>
      <c r="D1781" s="2"/>
      <c r="E1781" s="11"/>
      <c r="G1781" s="2"/>
      <c r="H1781" s="2"/>
      <c r="I1781" s="13"/>
      <c r="J1781" s="13"/>
      <c r="K1781" s="13"/>
      <c r="L1781" s="13"/>
      <c r="M1781" s="28"/>
      <c r="N1781" s="13"/>
      <c r="O1781" s="13"/>
      <c r="P1781" s="13"/>
      <c r="Q1781" s="13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 t="s">
        <v>5027</v>
      </c>
      <c r="AB1781" s="28">
        <v>217</v>
      </c>
      <c r="AC1781" s="28" t="s">
        <v>35</v>
      </c>
      <c r="AD1781" s="28">
        <v>2689</v>
      </c>
      <c r="AE1781" s="28">
        <v>95.191999999999993</v>
      </c>
      <c r="AF1781" s="28">
        <v>1591</v>
      </c>
      <c r="AG1781" s="28">
        <v>1488</v>
      </c>
      <c r="AH1781" s="28" t="str">
        <f t="shared" si="35"/>
        <v>Negative</v>
      </c>
      <c r="AI1781" s="36">
        <v>2.9300000000000002E-41</v>
      </c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</row>
    <row r="1782" spans="2:60" x14ac:dyDescent="0.15">
      <c r="B1782" s="11">
        <v>38</v>
      </c>
      <c r="D1782" s="2"/>
      <c r="E1782" s="11"/>
      <c r="G1782" s="2"/>
      <c r="H1782" s="2"/>
      <c r="I1782" s="13"/>
      <c r="J1782" s="13"/>
      <c r="K1782" s="13"/>
      <c r="L1782" s="13"/>
      <c r="M1782" s="28"/>
      <c r="N1782" s="13"/>
      <c r="O1782" s="13"/>
      <c r="P1782" s="13"/>
      <c r="Q1782" s="13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 t="s">
        <v>5028</v>
      </c>
      <c r="AB1782" s="28">
        <v>275</v>
      </c>
      <c r="AC1782" s="28" t="s">
        <v>35</v>
      </c>
      <c r="AD1782" s="28">
        <v>2689</v>
      </c>
      <c r="AE1782" s="28">
        <v>97.436000000000007</v>
      </c>
      <c r="AF1782" s="28">
        <v>2437</v>
      </c>
      <c r="AG1782" s="28">
        <v>2514</v>
      </c>
      <c r="AH1782" s="28" t="str">
        <f t="shared" si="35"/>
        <v>Positive</v>
      </c>
      <c r="AI1782" s="36">
        <v>1.0700000000000001E-31</v>
      </c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</row>
    <row r="1783" spans="2:60" x14ac:dyDescent="0.15">
      <c r="B1783" s="11">
        <v>38</v>
      </c>
      <c r="D1783" s="2"/>
      <c r="E1783" s="11"/>
      <c r="G1783" s="2"/>
      <c r="H1783" s="2"/>
      <c r="I1783" s="13"/>
      <c r="J1783" s="13"/>
      <c r="K1783" s="13"/>
      <c r="L1783" s="13"/>
      <c r="M1783" s="28"/>
      <c r="N1783" s="13"/>
      <c r="O1783" s="13"/>
      <c r="P1783" s="13"/>
      <c r="Q1783" s="13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 t="s">
        <v>5029</v>
      </c>
      <c r="AB1783" s="28">
        <v>301</v>
      </c>
      <c r="AC1783" s="28" t="s">
        <v>35</v>
      </c>
      <c r="AD1783" s="28">
        <v>2689</v>
      </c>
      <c r="AE1783" s="28">
        <v>98.260999999999996</v>
      </c>
      <c r="AF1783" s="28">
        <v>191</v>
      </c>
      <c r="AG1783" s="28">
        <v>77</v>
      </c>
      <c r="AH1783" s="28" t="str">
        <f t="shared" si="35"/>
        <v>Negative</v>
      </c>
      <c r="AI1783" s="36">
        <v>1.15E-51</v>
      </c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</row>
    <row r="1784" spans="2:60" x14ac:dyDescent="0.15">
      <c r="B1784" s="11">
        <v>38</v>
      </c>
      <c r="D1784" s="2"/>
      <c r="E1784" s="11"/>
      <c r="G1784" s="2"/>
      <c r="H1784" s="2"/>
      <c r="I1784" s="13"/>
      <c r="J1784" s="13"/>
      <c r="K1784" s="13"/>
      <c r="L1784" s="13"/>
      <c r="M1784" s="28"/>
      <c r="N1784" s="13"/>
      <c r="O1784" s="13"/>
      <c r="P1784" s="13"/>
      <c r="Q1784" s="13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 t="s">
        <v>5030</v>
      </c>
      <c r="AB1784" s="28">
        <v>266</v>
      </c>
      <c r="AC1784" s="28" t="s">
        <v>35</v>
      </c>
      <c r="AD1784" s="28">
        <v>2689</v>
      </c>
      <c r="AE1784" s="28">
        <v>97.727000000000004</v>
      </c>
      <c r="AF1784" s="28">
        <v>1354</v>
      </c>
      <c r="AG1784" s="28">
        <v>1311</v>
      </c>
      <c r="AH1784" s="28" t="str">
        <f t="shared" si="35"/>
        <v>Negative</v>
      </c>
      <c r="AI1784" s="36">
        <v>6.3499999999999994E-14</v>
      </c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</row>
    <row r="1785" spans="2:60" x14ac:dyDescent="0.15">
      <c r="B1785" s="11">
        <v>38</v>
      </c>
      <c r="D1785" s="2"/>
      <c r="E1785" s="11"/>
      <c r="G1785" s="2"/>
      <c r="H1785" s="2"/>
      <c r="I1785" s="13"/>
      <c r="J1785" s="13"/>
      <c r="K1785" s="13"/>
      <c r="L1785" s="13"/>
      <c r="M1785" s="28"/>
      <c r="N1785" s="13"/>
      <c r="O1785" s="13"/>
      <c r="P1785" s="13"/>
      <c r="Q1785" s="13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 t="s">
        <v>5031</v>
      </c>
      <c r="AB1785" s="28">
        <v>441</v>
      </c>
      <c r="AC1785" s="28" t="s">
        <v>35</v>
      </c>
      <c r="AD1785" s="28">
        <v>2689</v>
      </c>
      <c r="AE1785" s="28">
        <v>98.275999999999996</v>
      </c>
      <c r="AF1785" s="28">
        <v>1471</v>
      </c>
      <c r="AG1785" s="28">
        <v>1528</v>
      </c>
      <c r="AH1785" s="28" t="str">
        <f t="shared" si="35"/>
        <v>Positive</v>
      </c>
      <c r="AI1785" s="36">
        <v>4.9899999999999998E-22</v>
      </c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</row>
    <row r="1786" spans="2:60" x14ac:dyDescent="0.15">
      <c r="B1786" s="11">
        <v>38</v>
      </c>
      <c r="D1786" s="2"/>
      <c r="E1786" s="11"/>
      <c r="G1786" s="2"/>
      <c r="H1786" s="2"/>
      <c r="I1786" s="13"/>
      <c r="J1786" s="13"/>
      <c r="K1786" s="13"/>
      <c r="L1786" s="13"/>
      <c r="M1786" s="28"/>
      <c r="N1786" s="13"/>
      <c r="O1786" s="13"/>
      <c r="P1786" s="13"/>
      <c r="Q1786" s="13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 t="s">
        <v>5032</v>
      </c>
      <c r="AB1786" s="28">
        <v>289</v>
      </c>
      <c r="AC1786" s="28" t="s">
        <v>35</v>
      </c>
      <c r="AD1786" s="28">
        <v>2689</v>
      </c>
      <c r="AE1786" s="28">
        <v>97.561000000000007</v>
      </c>
      <c r="AF1786" s="28">
        <v>1058</v>
      </c>
      <c r="AG1786" s="28">
        <v>1097</v>
      </c>
      <c r="AH1786" s="28" t="str">
        <f t="shared" si="35"/>
        <v>Positive</v>
      </c>
      <c r="AI1786" s="36">
        <v>3.2300000000000002E-12</v>
      </c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</row>
    <row r="1787" spans="2:60" x14ac:dyDescent="0.15">
      <c r="B1787" s="11">
        <v>38</v>
      </c>
      <c r="D1787" s="2"/>
      <c r="E1787" s="11"/>
      <c r="G1787" s="2"/>
      <c r="H1787" s="2"/>
      <c r="I1787" s="13"/>
      <c r="J1787" s="13"/>
      <c r="K1787" s="13"/>
      <c r="L1787" s="13"/>
      <c r="M1787" s="28"/>
      <c r="N1787" s="13"/>
      <c r="O1787" s="13"/>
      <c r="P1787" s="13"/>
      <c r="Q1787" s="13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 t="s">
        <v>5033</v>
      </c>
      <c r="AB1787" s="28">
        <v>248</v>
      </c>
      <c r="AC1787" s="28" t="s">
        <v>35</v>
      </c>
      <c r="AD1787" s="28">
        <v>2689</v>
      </c>
      <c r="AE1787" s="28">
        <v>100</v>
      </c>
      <c r="AF1787" s="28">
        <v>48</v>
      </c>
      <c r="AG1787" s="28">
        <v>9</v>
      </c>
      <c r="AH1787" s="28" t="str">
        <f t="shared" si="35"/>
        <v>Negative</v>
      </c>
      <c r="AI1787" s="36">
        <v>5.8799999999999999E-14</v>
      </c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</row>
    <row r="1788" spans="2:60" x14ac:dyDescent="0.15">
      <c r="B1788" s="11">
        <v>38</v>
      </c>
      <c r="D1788" s="2"/>
      <c r="E1788" s="11"/>
      <c r="G1788" s="2"/>
      <c r="H1788" s="2"/>
      <c r="I1788" s="13"/>
      <c r="J1788" s="13"/>
      <c r="K1788" s="13"/>
      <c r="L1788" s="13"/>
      <c r="M1788" s="28"/>
      <c r="N1788" s="13"/>
      <c r="O1788" s="13"/>
      <c r="P1788" s="13"/>
      <c r="Q1788" s="13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 t="s">
        <v>5034</v>
      </c>
      <c r="AB1788" s="28">
        <v>278</v>
      </c>
      <c r="AC1788" s="28" t="s">
        <v>35</v>
      </c>
      <c r="AD1788" s="28">
        <v>2689</v>
      </c>
      <c r="AE1788" s="28">
        <v>100</v>
      </c>
      <c r="AF1788" s="28">
        <v>1066</v>
      </c>
      <c r="AG1788" s="28">
        <v>1187</v>
      </c>
      <c r="AH1788" s="28" t="str">
        <f t="shared" si="35"/>
        <v>Positive</v>
      </c>
      <c r="AI1788" s="36">
        <v>1.74E-59</v>
      </c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</row>
    <row r="1789" spans="2:60" x14ac:dyDescent="0.15">
      <c r="B1789" s="11">
        <v>38</v>
      </c>
      <c r="D1789" s="2"/>
      <c r="E1789" s="11"/>
      <c r="G1789" s="2"/>
      <c r="H1789" s="2"/>
      <c r="I1789" s="13"/>
      <c r="J1789" s="13"/>
      <c r="K1789" s="13"/>
      <c r="L1789" s="13"/>
      <c r="M1789" s="28"/>
      <c r="N1789" s="13"/>
      <c r="O1789" s="13"/>
      <c r="P1789" s="13"/>
      <c r="Q1789" s="13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 t="s">
        <v>5035</v>
      </c>
      <c r="AB1789" s="28">
        <v>370</v>
      </c>
      <c r="AC1789" s="28" t="s">
        <v>35</v>
      </c>
      <c r="AD1789" s="28">
        <v>2689</v>
      </c>
      <c r="AE1789" s="28">
        <v>100</v>
      </c>
      <c r="AF1789" s="28">
        <v>347</v>
      </c>
      <c r="AG1789" s="28">
        <v>378</v>
      </c>
      <c r="AH1789" s="28" t="str">
        <f t="shared" si="35"/>
        <v>Positive</v>
      </c>
      <c r="AI1789" s="36">
        <v>2.5300000000000002E-9</v>
      </c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</row>
    <row r="1790" spans="2:60" x14ac:dyDescent="0.15">
      <c r="B1790" s="11">
        <v>38</v>
      </c>
      <c r="D1790" s="2"/>
      <c r="E1790" s="11"/>
      <c r="G1790" s="2"/>
      <c r="H1790" s="2"/>
      <c r="I1790" s="13"/>
      <c r="J1790" s="13"/>
      <c r="K1790" s="13"/>
      <c r="L1790" s="13"/>
      <c r="M1790" s="28"/>
      <c r="N1790" s="13"/>
      <c r="O1790" s="13"/>
      <c r="P1790" s="13"/>
      <c r="Q1790" s="13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 t="s">
        <v>5036</v>
      </c>
      <c r="AB1790" s="28">
        <v>232</v>
      </c>
      <c r="AC1790" s="28" t="s">
        <v>35</v>
      </c>
      <c r="AD1790" s="28">
        <v>2689</v>
      </c>
      <c r="AE1790" s="28">
        <v>100</v>
      </c>
      <c r="AF1790" s="28">
        <v>1287</v>
      </c>
      <c r="AG1790" s="28">
        <v>1331</v>
      </c>
      <c r="AH1790" s="28" t="str">
        <f t="shared" si="35"/>
        <v>Positive</v>
      </c>
      <c r="AI1790" s="36">
        <v>9.07E-17</v>
      </c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</row>
    <row r="1791" spans="2:60" x14ac:dyDescent="0.15">
      <c r="B1791" s="11">
        <v>38</v>
      </c>
      <c r="D1791" s="2"/>
      <c r="E1791" s="11"/>
      <c r="G1791" s="2"/>
      <c r="H1791" s="2"/>
      <c r="I1791" s="13"/>
      <c r="J1791" s="13"/>
      <c r="K1791" s="13"/>
      <c r="L1791" s="13"/>
      <c r="M1791" s="28"/>
      <c r="N1791" s="13"/>
      <c r="O1791" s="13"/>
      <c r="P1791" s="13"/>
      <c r="Q1791" s="13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 t="s">
        <v>5037</v>
      </c>
      <c r="AB1791" s="28">
        <v>273</v>
      </c>
      <c r="AC1791" s="28" t="s">
        <v>35</v>
      </c>
      <c r="AD1791" s="28">
        <v>2689</v>
      </c>
      <c r="AE1791" s="28">
        <v>96.103999999999999</v>
      </c>
      <c r="AF1791" s="28">
        <v>2453</v>
      </c>
      <c r="AG1791" s="28">
        <v>2529</v>
      </c>
      <c r="AH1791" s="28" t="str">
        <f t="shared" si="35"/>
        <v>Positive</v>
      </c>
      <c r="AI1791" s="36">
        <v>6.3899999999999997E-29</v>
      </c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</row>
    <row r="1792" spans="2:60" x14ac:dyDescent="0.15">
      <c r="B1792" s="11">
        <v>38</v>
      </c>
      <c r="D1792" s="2"/>
      <c r="E1792" s="11"/>
      <c r="G1792" s="2"/>
      <c r="H1792" s="2"/>
      <c r="I1792" s="13"/>
      <c r="J1792" s="13"/>
      <c r="K1792" s="13"/>
      <c r="L1792" s="13"/>
      <c r="M1792" s="28"/>
      <c r="N1792" s="13"/>
      <c r="O1792" s="13"/>
      <c r="P1792" s="13"/>
      <c r="Q1792" s="13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 t="s">
        <v>5038</v>
      </c>
      <c r="AB1792" s="28">
        <v>206</v>
      </c>
      <c r="AC1792" s="28" t="s">
        <v>35</v>
      </c>
      <c r="AD1792" s="28">
        <v>2689</v>
      </c>
      <c r="AE1792" s="28">
        <v>100</v>
      </c>
      <c r="AF1792" s="28">
        <v>806</v>
      </c>
      <c r="AG1792" s="28">
        <v>841</v>
      </c>
      <c r="AH1792" s="28" t="str">
        <f t="shared" ref="AH1792:AH1855" si="37">IF(AF1792&gt;AG1792,"Negative","Positive")</f>
        <v>Positive</v>
      </c>
      <c r="AI1792" s="36">
        <v>8.01E-12</v>
      </c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</row>
    <row r="1793" spans="2:60" x14ac:dyDescent="0.15">
      <c r="B1793" s="11">
        <v>38</v>
      </c>
      <c r="D1793" s="2"/>
      <c r="E1793" s="11"/>
      <c r="G1793" s="2"/>
      <c r="H1793" s="2"/>
      <c r="I1793" s="13"/>
      <c r="J1793" s="13"/>
      <c r="K1793" s="13"/>
      <c r="L1793" s="13"/>
      <c r="M1793" s="28"/>
      <c r="N1793" s="13"/>
      <c r="O1793" s="13"/>
      <c r="P1793" s="13"/>
      <c r="Q1793" s="13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 t="s">
        <v>5039</v>
      </c>
      <c r="AB1793" s="28">
        <v>322</v>
      </c>
      <c r="AC1793" s="28" t="s">
        <v>35</v>
      </c>
      <c r="AD1793" s="28">
        <v>2689</v>
      </c>
      <c r="AE1793" s="28">
        <v>95.180999999999997</v>
      </c>
      <c r="AF1793" s="28">
        <v>2511</v>
      </c>
      <c r="AG1793" s="28">
        <v>2429</v>
      </c>
      <c r="AH1793" s="28" t="str">
        <f t="shared" si="37"/>
        <v>Negative</v>
      </c>
      <c r="AI1793" s="36">
        <v>4.5600000000000003E-31</v>
      </c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</row>
    <row r="1794" spans="2:60" x14ac:dyDescent="0.15">
      <c r="B1794" s="11">
        <v>38</v>
      </c>
      <c r="D1794" s="2"/>
      <c r="E1794" s="11"/>
      <c r="G1794" s="2"/>
      <c r="H1794" s="2"/>
      <c r="I1794" s="13"/>
      <c r="J1794" s="13"/>
      <c r="K1794" s="13"/>
      <c r="L1794" s="13"/>
      <c r="M1794" s="28"/>
      <c r="N1794" s="13"/>
      <c r="O1794" s="13"/>
      <c r="P1794" s="13"/>
      <c r="Q1794" s="13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 t="s">
        <v>5040</v>
      </c>
      <c r="AB1794" s="28">
        <v>234</v>
      </c>
      <c r="AC1794" s="28" t="s">
        <v>35</v>
      </c>
      <c r="AD1794" s="28">
        <v>2689</v>
      </c>
      <c r="AE1794" s="28">
        <v>100</v>
      </c>
      <c r="AF1794" s="28">
        <v>2572</v>
      </c>
      <c r="AG1794" s="28">
        <v>2524</v>
      </c>
      <c r="AH1794" s="28" t="str">
        <f t="shared" si="37"/>
        <v>Negative</v>
      </c>
      <c r="AI1794" s="36">
        <v>5.4699999999999996E-19</v>
      </c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</row>
    <row r="1795" spans="2:60" x14ac:dyDescent="0.15">
      <c r="B1795" s="11">
        <v>38</v>
      </c>
      <c r="D1795" s="2"/>
      <c r="E1795" s="11"/>
      <c r="G1795" s="2"/>
      <c r="H1795" s="2"/>
      <c r="I1795" s="13"/>
      <c r="J1795" s="13"/>
      <c r="K1795" s="13"/>
      <c r="L1795" s="13"/>
      <c r="M1795" s="28"/>
      <c r="N1795" s="13"/>
      <c r="O1795" s="13"/>
      <c r="P1795" s="13"/>
      <c r="Q1795" s="13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 t="s">
        <v>5041</v>
      </c>
      <c r="AB1795" s="28">
        <v>364</v>
      </c>
      <c r="AC1795" s="28" t="s">
        <v>35</v>
      </c>
      <c r="AD1795" s="28">
        <v>2689</v>
      </c>
      <c r="AE1795" s="28">
        <v>100</v>
      </c>
      <c r="AF1795" s="28">
        <v>1295</v>
      </c>
      <c r="AG1795" s="28">
        <v>1322</v>
      </c>
      <c r="AH1795" s="28" t="str">
        <f t="shared" si="37"/>
        <v>Positive</v>
      </c>
      <c r="AI1795" s="36">
        <v>4.1699999999999999E-7</v>
      </c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</row>
    <row r="1796" spans="2:60" x14ac:dyDescent="0.15">
      <c r="B1796" s="11">
        <v>38</v>
      </c>
      <c r="D1796" s="2"/>
      <c r="E1796" s="11"/>
      <c r="G1796" s="2"/>
      <c r="H1796" s="2"/>
      <c r="I1796" s="13"/>
      <c r="J1796" s="13"/>
      <c r="K1796" s="13"/>
      <c r="L1796" s="13"/>
      <c r="M1796" s="28"/>
      <c r="N1796" s="13"/>
      <c r="O1796" s="13"/>
      <c r="P1796" s="13"/>
      <c r="Q1796" s="13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 t="s">
        <v>5042</v>
      </c>
      <c r="AB1796" s="28">
        <v>232</v>
      </c>
      <c r="AC1796" s="28" t="s">
        <v>35</v>
      </c>
      <c r="AD1796" s="28">
        <v>2689</v>
      </c>
      <c r="AE1796" s="28">
        <v>98.700999999999993</v>
      </c>
      <c r="AF1796" s="28">
        <v>1868</v>
      </c>
      <c r="AG1796" s="28">
        <v>1944</v>
      </c>
      <c r="AH1796" s="28" t="str">
        <f t="shared" si="37"/>
        <v>Positive</v>
      </c>
      <c r="AI1796" s="36">
        <v>6.8700000000000007E-33</v>
      </c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</row>
    <row r="1797" spans="2:60" x14ac:dyDescent="0.15">
      <c r="B1797" s="11">
        <v>38</v>
      </c>
      <c r="D1797" s="2"/>
      <c r="E1797" s="11"/>
      <c r="G1797" s="2"/>
      <c r="H1797" s="2"/>
      <c r="I1797" s="13"/>
      <c r="J1797" s="13"/>
      <c r="K1797" s="13"/>
      <c r="L1797" s="13"/>
      <c r="M1797" s="28"/>
      <c r="N1797" s="13"/>
      <c r="O1797" s="13"/>
      <c r="P1797" s="13"/>
      <c r="Q1797" s="13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 t="s">
        <v>5043</v>
      </c>
      <c r="AB1797" s="28">
        <v>214</v>
      </c>
      <c r="AC1797" s="28" t="s">
        <v>35</v>
      </c>
      <c r="AD1797" s="28">
        <v>2689</v>
      </c>
      <c r="AE1797" s="28">
        <v>100</v>
      </c>
      <c r="AF1797" s="28">
        <v>1295</v>
      </c>
      <c r="AG1797" s="28">
        <v>1325</v>
      </c>
      <c r="AH1797" s="28" t="str">
        <f t="shared" si="37"/>
        <v>Positive</v>
      </c>
      <c r="AI1797" s="36">
        <v>5.0300000000000002E-9</v>
      </c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</row>
    <row r="1798" spans="2:60" x14ac:dyDescent="0.15">
      <c r="B1798" s="11">
        <v>38</v>
      </c>
      <c r="D1798" s="2"/>
      <c r="E1798" s="11"/>
      <c r="G1798" s="2"/>
      <c r="H1798" s="2"/>
      <c r="I1798" s="13"/>
      <c r="J1798" s="13"/>
      <c r="K1798" s="13"/>
      <c r="L1798" s="13"/>
      <c r="M1798" s="28"/>
      <c r="N1798" s="13"/>
      <c r="O1798" s="13"/>
      <c r="P1798" s="13"/>
      <c r="Q1798" s="13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 t="s">
        <v>5044</v>
      </c>
      <c r="AB1798" s="28">
        <v>227</v>
      </c>
      <c r="AC1798" s="28" t="s">
        <v>35</v>
      </c>
      <c r="AD1798" s="28">
        <v>2689</v>
      </c>
      <c r="AE1798" s="28">
        <v>100</v>
      </c>
      <c r="AF1798" s="28">
        <v>298</v>
      </c>
      <c r="AG1798" s="28">
        <v>264</v>
      </c>
      <c r="AH1798" s="28" t="str">
        <f t="shared" si="37"/>
        <v>Negative</v>
      </c>
      <c r="AI1798" s="36">
        <v>3.2099999999999998E-11</v>
      </c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</row>
    <row r="1799" spans="2:60" x14ac:dyDescent="0.15">
      <c r="B1799" s="11">
        <v>38</v>
      </c>
      <c r="D1799" s="2"/>
      <c r="E1799" s="11"/>
      <c r="G1799" s="2"/>
      <c r="H1799" s="2"/>
      <c r="I1799" s="13"/>
      <c r="J1799" s="13"/>
      <c r="K1799" s="13"/>
      <c r="L1799" s="13"/>
      <c r="M1799" s="28"/>
      <c r="N1799" s="13"/>
      <c r="O1799" s="13"/>
      <c r="P1799" s="13"/>
      <c r="Q1799" s="13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 t="s">
        <v>5045</v>
      </c>
      <c r="AB1799" s="28">
        <v>314</v>
      </c>
      <c r="AC1799" s="28" t="s">
        <v>35</v>
      </c>
      <c r="AD1799" s="28">
        <v>2689</v>
      </c>
      <c r="AE1799" s="28">
        <v>96.774000000000001</v>
      </c>
      <c r="AF1799" s="28">
        <v>2008</v>
      </c>
      <c r="AG1799" s="28">
        <v>2038</v>
      </c>
      <c r="AH1799" s="28" t="str">
        <f t="shared" si="37"/>
        <v>Positive</v>
      </c>
      <c r="AI1799" s="36">
        <v>3.5600000000000001E-7</v>
      </c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</row>
    <row r="1800" spans="2:60" x14ac:dyDescent="0.15">
      <c r="B1800" s="11">
        <v>38</v>
      </c>
      <c r="D1800" s="2"/>
      <c r="E1800" s="11"/>
      <c r="G1800" s="2"/>
      <c r="H1800" s="2"/>
      <c r="I1800" s="13"/>
      <c r="J1800" s="13"/>
      <c r="K1800" s="13"/>
      <c r="L1800" s="13"/>
      <c r="M1800" s="28"/>
      <c r="N1800" s="13"/>
      <c r="O1800" s="13"/>
      <c r="P1800" s="13"/>
      <c r="Q1800" s="13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 t="s">
        <v>5046</v>
      </c>
      <c r="AB1800" s="28">
        <v>393</v>
      </c>
      <c r="AC1800" s="28" t="s">
        <v>35</v>
      </c>
      <c r="AD1800" s="28">
        <v>2689</v>
      </c>
      <c r="AE1800" s="28">
        <v>100</v>
      </c>
      <c r="AF1800" s="28">
        <v>262</v>
      </c>
      <c r="AG1800" s="28">
        <v>214</v>
      </c>
      <c r="AH1800" s="28" t="str">
        <f t="shared" si="37"/>
        <v>Negative</v>
      </c>
      <c r="AI1800" s="36">
        <v>9.5800000000000003E-19</v>
      </c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</row>
    <row r="1801" spans="2:60" x14ac:dyDescent="0.15">
      <c r="B1801" s="11">
        <v>38</v>
      </c>
      <c r="D1801" s="2"/>
      <c r="E1801" s="11"/>
      <c r="G1801" s="2"/>
      <c r="H1801" s="2"/>
      <c r="I1801" s="13"/>
      <c r="J1801" s="13"/>
      <c r="K1801" s="13"/>
      <c r="L1801" s="13"/>
      <c r="M1801" s="28"/>
      <c r="N1801" s="13"/>
      <c r="O1801" s="13"/>
      <c r="P1801" s="13"/>
      <c r="Q1801" s="13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 t="s">
        <v>5047</v>
      </c>
      <c r="AB1801" s="28">
        <v>257</v>
      </c>
      <c r="AC1801" s="28" t="s">
        <v>35</v>
      </c>
      <c r="AD1801" s="28">
        <v>2689</v>
      </c>
      <c r="AE1801" s="28">
        <v>100</v>
      </c>
      <c r="AF1801" s="28">
        <v>381</v>
      </c>
      <c r="AG1801" s="28">
        <v>346</v>
      </c>
      <c r="AH1801" s="28" t="str">
        <f t="shared" si="37"/>
        <v>Negative</v>
      </c>
      <c r="AI1801" s="36">
        <v>1.0199999999999999E-11</v>
      </c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</row>
    <row r="1802" spans="2:60" x14ac:dyDescent="0.15">
      <c r="B1802" s="11">
        <v>38</v>
      </c>
      <c r="D1802" s="2"/>
      <c r="E1802" s="11"/>
      <c r="G1802" s="2"/>
      <c r="H1802" s="2"/>
      <c r="I1802" s="13"/>
      <c r="J1802" s="13"/>
      <c r="K1802" s="13"/>
      <c r="L1802" s="13"/>
      <c r="M1802" s="28"/>
      <c r="N1802" s="13"/>
      <c r="O1802" s="13"/>
      <c r="P1802" s="13"/>
      <c r="Q1802" s="13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 t="s">
        <v>5048</v>
      </c>
      <c r="AB1802" s="28">
        <v>401</v>
      </c>
      <c r="AC1802" s="28" t="s">
        <v>35</v>
      </c>
      <c r="AD1802" s="28">
        <v>2689</v>
      </c>
      <c r="AE1802" s="28">
        <v>98.290999999999997</v>
      </c>
      <c r="AF1802" s="28">
        <v>1342</v>
      </c>
      <c r="AG1802" s="28">
        <v>1226</v>
      </c>
      <c r="AH1802" s="28" t="str">
        <f t="shared" si="37"/>
        <v>Negative</v>
      </c>
      <c r="AI1802" s="36">
        <v>3.3499999999999998E-53</v>
      </c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</row>
    <row r="1803" spans="2:60" x14ac:dyDescent="0.15">
      <c r="B1803" s="11">
        <v>38</v>
      </c>
      <c r="D1803" s="2"/>
      <c r="E1803" s="11"/>
      <c r="G1803" s="2"/>
      <c r="H1803" s="2"/>
      <c r="I1803" s="13"/>
      <c r="J1803" s="13"/>
      <c r="K1803" s="13"/>
      <c r="L1803" s="13"/>
      <c r="M1803" s="28"/>
      <c r="N1803" s="13"/>
      <c r="O1803" s="13"/>
      <c r="P1803" s="13"/>
      <c r="Q1803" s="13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 t="s">
        <v>5049</v>
      </c>
      <c r="AB1803" s="28">
        <v>264</v>
      </c>
      <c r="AC1803" s="28" t="s">
        <v>35</v>
      </c>
      <c r="AD1803" s="28">
        <v>2689</v>
      </c>
      <c r="AE1803" s="28">
        <v>97.619</v>
      </c>
      <c r="AF1803" s="28">
        <v>1081</v>
      </c>
      <c r="AG1803" s="28">
        <v>1122</v>
      </c>
      <c r="AH1803" s="28" t="str">
        <f t="shared" si="37"/>
        <v>Positive</v>
      </c>
      <c r="AI1803" s="36">
        <v>2.26E-13</v>
      </c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</row>
    <row r="1804" spans="2:60" x14ac:dyDescent="0.15">
      <c r="B1804" s="11">
        <v>38</v>
      </c>
      <c r="D1804" s="2"/>
      <c r="E1804" s="11"/>
      <c r="G1804" s="2"/>
      <c r="H1804" s="2"/>
      <c r="I1804" s="13"/>
      <c r="J1804" s="13"/>
      <c r="K1804" s="13"/>
      <c r="L1804" s="13"/>
      <c r="M1804" s="28"/>
      <c r="N1804" s="13"/>
      <c r="O1804" s="13"/>
      <c r="P1804" s="13"/>
      <c r="Q1804" s="13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 t="s">
        <v>5050</v>
      </c>
      <c r="AB1804" s="28">
        <v>318</v>
      </c>
      <c r="AC1804" s="28" t="s">
        <v>35</v>
      </c>
      <c r="AD1804" s="28">
        <v>2689</v>
      </c>
      <c r="AE1804" s="28">
        <v>97.143000000000001</v>
      </c>
      <c r="AF1804" s="28">
        <v>239</v>
      </c>
      <c r="AG1804" s="28">
        <v>307</v>
      </c>
      <c r="AH1804" s="28" t="str">
        <f t="shared" si="37"/>
        <v>Positive</v>
      </c>
      <c r="AI1804" s="36">
        <v>1.26E-26</v>
      </c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</row>
    <row r="1805" spans="2:60" x14ac:dyDescent="0.15">
      <c r="B1805" s="11">
        <v>38</v>
      </c>
      <c r="D1805" s="2"/>
      <c r="E1805" s="11"/>
      <c r="G1805" s="2"/>
      <c r="H1805" s="2"/>
      <c r="I1805" s="13"/>
      <c r="J1805" s="13"/>
      <c r="K1805" s="13"/>
      <c r="L1805" s="13"/>
      <c r="M1805" s="28"/>
      <c r="N1805" s="13"/>
      <c r="O1805" s="13"/>
      <c r="P1805" s="13"/>
      <c r="Q1805" s="13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 t="s">
        <v>5051</v>
      </c>
      <c r="AB1805" s="28">
        <v>321</v>
      </c>
      <c r="AC1805" s="28" t="s">
        <v>35</v>
      </c>
      <c r="AD1805" s="28">
        <v>2689</v>
      </c>
      <c r="AE1805" s="28">
        <v>100</v>
      </c>
      <c r="AF1805" s="28">
        <v>1263</v>
      </c>
      <c r="AG1805" s="28">
        <v>1318</v>
      </c>
      <c r="AH1805" s="28" t="str">
        <f t="shared" si="37"/>
        <v>Positive</v>
      </c>
      <c r="AI1805" s="36">
        <v>9.9200000000000001E-23</v>
      </c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</row>
    <row r="1806" spans="2:60" x14ac:dyDescent="0.15">
      <c r="B1806" s="11">
        <v>38</v>
      </c>
      <c r="D1806" s="2"/>
      <c r="E1806" s="11"/>
      <c r="G1806" s="2"/>
      <c r="H1806" s="2"/>
      <c r="I1806" s="13"/>
      <c r="J1806" s="13"/>
      <c r="K1806" s="13"/>
      <c r="L1806" s="13"/>
      <c r="M1806" s="28"/>
      <c r="N1806" s="13"/>
      <c r="O1806" s="13"/>
      <c r="P1806" s="13"/>
      <c r="Q1806" s="13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 t="s">
        <v>5052</v>
      </c>
      <c r="AB1806" s="28">
        <v>224</v>
      </c>
      <c r="AC1806" s="28" t="s">
        <v>35</v>
      </c>
      <c r="AD1806" s="28">
        <v>2689</v>
      </c>
      <c r="AE1806" s="28">
        <v>95.945999999999998</v>
      </c>
      <c r="AF1806" s="28">
        <v>1958</v>
      </c>
      <c r="AG1806" s="28">
        <v>1885</v>
      </c>
      <c r="AH1806" s="28" t="str">
        <f t="shared" si="37"/>
        <v>Negative</v>
      </c>
      <c r="AI1806" s="36">
        <v>6.6499999999999998E-28</v>
      </c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</row>
    <row r="1807" spans="2:60" x14ac:dyDescent="0.15">
      <c r="B1807" s="11">
        <v>38</v>
      </c>
      <c r="D1807" s="2"/>
      <c r="E1807" s="11"/>
      <c r="G1807" s="2"/>
      <c r="H1807" s="2"/>
      <c r="I1807" s="13"/>
      <c r="J1807" s="13"/>
      <c r="K1807" s="13"/>
      <c r="L1807" s="13"/>
      <c r="M1807" s="28"/>
      <c r="N1807" s="13"/>
      <c r="O1807" s="13"/>
      <c r="P1807" s="13"/>
      <c r="Q1807" s="13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 t="s">
        <v>5053</v>
      </c>
      <c r="AB1807" s="28">
        <v>222</v>
      </c>
      <c r="AC1807" s="28" t="s">
        <v>35</v>
      </c>
      <c r="AD1807" s="28">
        <v>2689</v>
      </c>
      <c r="AE1807" s="28">
        <v>97.647000000000006</v>
      </c>
      <c r="AF1807" s="28">
        <v>1232</v>
      </c>
      <c r="AG1807" s="28">
        <v>1316</v>
      </c>
      <c r="AH1807" s="28" t="str">
        <f t="shared" si="37"/>
        <v>Positive</v>
      </c>
      <c r="AI1807" s="36">
        <v>1.09E-35</v>
      </c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</row>
    <row r="1808" spans="2:60" x14ac:dyDescent="0.15">
      <c r="B1808" s="11">
        <v>38</v>
      </c>
      <c r="D1808" s="2"/>
      <c r="E1808" s="11"/>
      <c r="G1808" s="2"/>
      <c r="H1808" s="2"/>
      <c r="I1808" s="13"/>
      <c r="J1808" s="13"/>
      <c r="K1808" s="13"/>
      <c r="L1808" s="13"/>
      <c r="M1808" s="28"/>
      <c r="N1808" s="13"/>
      <c r="O1808" s="13"/>
      <c r="P1808" s="13"/>
      <c r="Q1808" s="13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 t="s">
        <v>5054</v>
      </c>
      <c r="AB1808" s="28">
        <v>251</v>
      </c>
      <c r="AC1808" s="28" t="s">
        <v>35</v>
      </c>
      <c r="AD1808" s="28">
        <v>2689</v>
      </c>
      <c r="AE1808" s="28">
        <v>100</v>
      </c>
      <c r="AF1808" s="28">
        <v>1837</v>
      </c>
      <c r="AG1808" s="28">
        <v>1806</v>
      </c>
      <c r="AH1808" s="28" t="str">
        <f t="shared" si="37"/>
        <v>Negative</v>
      </c>
      <c r="AI1808" s="36">
        <v>1.67E-9</v>
      </c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</row>
    <row r="1809" spans="2:60" x14ac:dyDescent="0.15">
      <c r="B1809" s="11">
        <v>38</v>
      </c>
      <c r="D1809" s="2"/>
      <c r="E1809" s="11"/>
      <c r="G1809" s="2"/>
      <c r="H1809" s="2"/>
      <c r="I1809" s="13"/>
      <c r="J1809" s="13"/>
      <c r="K1809" s="13"/>
      <c r="L1809" s="13"/>
      <c r="M1809" s="28"/>
      <c r="N1809" s="13"/>
      <c r="O1809" s="13"/>
      <c r="P1809" s="13"/>
      <c r="Q1809" s="13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 t="s">
        <v>5055</v>
      </c>
      <c r="AB1809" s="28">
        <v>226</v>
      </c>
      <c r="AC1809" s="28" t="s">
        <v>35</v>
      </c>
      <c r="AD1809" s="28">
        <v>2689</v>
      </c>
      <c r="AE1809" s="28">
        <v>100</v>
      </c>
      <c r="AF1809" s="28">
        <v>1320</v>
      </c>
      <c r="AG1809" s="28">
        <v>1284</v>
      </c>
      <c r="AH1809" s="28" t="str">
        <f t="shared" si="37"/>
        <v>Negative</v>
      </c>
      <c r="AI1809" s="36">
        <v>2.4700000000000002E-12</v>
      </c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</row>
    <row r="1810" spans="2:60" x14ac:dyDescent="0.15">
      <c r="B1810" s="11">
        <v>38</v>
      </c>
      <c r="D1810" s="2"/>
      <c r="E1810" s="11"/>
      <c r="G1810" s="2"/>
      <c r="H1810" s="2"/>
      <c r="I1810" s="13"/>
      <c r="J1810" s="13"/>
      <c r="K1810" s="13"/>
      <c r="L1810" s="13"/>
      <c r="M1810" s="28"/>
      <c r="N1810" s="13"/>
      <c r="O1810" s="13"/>
      <c r="P1810" s="13"/>
      <c r="Q1810" s="13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 t="s">
        <v>5056</v>
      </c>
      <c r="AB1810" s="28">
        <v>434</v>
      </c>
      <c r="AC1810" s="28" t="s">
        <v>35</v>
      </c>
      <c r="AD1810" s="28">
        <v>2689</v>
      </c>
      <c r="AE1810" s="28">
        <v>97.058999999999997</v>
      </c>
      <c r="AF1810" s="28">
        <v>1336</v>
      </c>
      <c r="AG1810" s="28">
        <v>1269</v>
      </c>
      <c r="AH1810" s="28" t="str">
        <f t="shared" si="37"/>
        <v>Negative</v>
      </c>
      <c r="AI1810" s="36">
        <v>2.27E-25</v>
      </c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</row>
    <row r="1811" spans="2:60" x14ac:dyDescent="0.15">
      <c r="B1811" s="11">
        <v>38</v>
      </c>
      <c r="D1811" s="2"/>
      <c r="E1811" s="11"/>
      <c r="G1811" s="2"/>
      <c r="H1811" s="2"/>
      <c r="I1811" s="13"/>
      <c r="J1811" s="13"/>
      <c r="K1811" s="13"/>
      <c r="L1811" s="13"/>
      <c r="M1811" s="28"/>
      <c r="N1811" s="13"/>
      <c r="O1811" s="13"/>
      <c r="P1811" s="13"/>
      <c r="Q1811" s="13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 t="s">
        <v>5057</v>
      </c>
      <c r="AB1811" s="28">
        <v>537</v>
      </c>
      <c r="AC1811" s="28" t="s">
        <v>35</v>
      </c>
      <c r="AD1811" s="28">
        <v>2689</v>
      </c>
      <c r="AE1811" s="28">
        <v>96.052999999999997</v>
      </c>
      <c r="AF1811" s="28">
        <v>1545</v>
      </c>
      <c r="AG1811" s="28">
        <v>1471</v>
      </c>
      <c r="AH1811" s="28" t="str">
        <f t="shared" si="37"/>
        <v>Negative</v>
      </c>
      <c r="AI1811" s="36">
        <v>4.7100000000000002E-28</v>
      </c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</row>
    <row r="1812" spans="2:60" x14ac:dyDescent="0.15">
      <c r="B1812" s="11">
        <v>38</v>
      </c>
      <c r="D1812" s="2"/>
      <c r="E1812" s="11"/>
      <c r="G1812" s="2"/>
      <c r="H1812" s="2"/>
      <c r="I1812" s="13"/>
      <c r="J1812" s="13"/>
      <c r="K1812" s="13"/>
      <c r="L1812" s="13"/>
      <c r="M1812" s="28"/>
      <c r="N1812" s="13"/>
      <c r="O1812" s="13"/>
      <c r="P1812" s="13"/>
      <c r="Q1812" s="13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 t="s">
        <v>5058</v>
      </c>
      <c r="AB1812" s="28">
        <v>247</v>
      </c>
      <c r="AC1812" s="28" t="s">
        <v>35</v>
      </c>
      <c r="AD1812" s="28">
        <v>2689</v>
      </c>
      <c r="AE1812" s="28">
        <v>97.058999999999997</v>
      </c>
      <c r="AF1812" s="28">
        <v>2467</v>
      </c>
      <c r="AG1812" s="28">
        <v>2434</v>
      </c>
      <c r="AH1812" s="28" t="str">
        <f t="shared" si="37"/>
        <v>Negative</v>
      </c>
      <c r="AI1812" s="36">
        <v>5.8900000000000001E-9</v>
      </c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</row>
    <row r="1813" spans="2:60" x14ac:dyDescent="0.15">
      <c r="B1813" s="11">
        <v>38</v>
      </c>
      <c r="D1813" s="2"/>
      <c r="E1813" s="11"/>
      <c r="G1813" s="2"/>
      <c r="H1813" s="2"/>
      <c r="I1813" s="13"/>
      <c r="J1813" s="13"/>
      <c r="K1813" s="13"/>
      <c r="L1813" s="13"/>
      <c r="M1813" s="28"/>
      <c r="N1813" s="13"/>
      <c r="O1813" s="13"/>
      <c r="P1813" s="13"/>
      <c r="Q1813" s="13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 t="s">
        <v>5059</v>
      </c>
      <c r="AB1813" s="28">
        <v>339</v>
      </c>
      <c r="AC1813" s="28" t="s">
        <v>35</v>
      </c>
      <c r="AD1813" s="28">
        <v>2689</v>
      </c>
      <c r="AE1813" s="28">
        <v>97.403000000000006</v>
      </c>
      <c r="AF1813" s="28">
        <v>1224</v>
      </c>
      <c r="AG1813" s="28">
        <v>1300</v>
      </c>
      <c r="AH1813" s="28" t="str">
        <f t="shared" si="37"/>
        <v>Positive</v>
      </c>
      <c r="AI1813" s="36">
        <v>4.8199999999999997E-31</v>
      </c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</row>
    <row r="1814" spans="2:60" x14ac:dyDescent="0.15">
      <c r="B1814" s="11">
        <v>38</v>
      </c>
      <c r="D1814" s="2"/>
      <c r="E1814" s="11"/>
      <c r="G1814" s="2"/>
      <c r="H1814" s="2"/>
      <c r="I1814" s="13"/>
      <c r="J1814" s="13"/>
      <c r="K1814" s="13"/>
      <c r="L1814" s="13"/>
      <c r="M1814" s="28"/>
      <c r="N1814" s="13"/>
      <c r="O1814" s="13"/>
      <c r="P1814" s="13"/>
      <c r="Q1814" s="13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 t="s">
        <v>5060</v>
      </c>
      <c r="AB1814" s="28">
        <v>219</v>
      </c>
      <c r="AC1814" s="28" t="s">
        <v>35</v>
      </c>
      <c r="AD1814" s="28">
        <v>2689</v>
      </c>
      <c r="AE1814" s="28">
        <v>100</v>
      </c>
      <c r="AF1814" s="28">
        <v>697</v>
      </c>
      <c r="AG1814" s="28">
        <v>669</v>
      </c>
      <c r="AH1814" s="28" t="str">
        <f t="shared" si="37"/>
        <v>Negative</v>
      </c>
      <c r="AI1814" s="36">
        <v>6.6699999999999995E-8</v>
      </c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</row>
    <row r="1815" spans="2:60" x14ac:dyDescent="0.15">
      <c r="B1815" s="11">
        <v>38</v>
      </c>
      <c r="D1815" s="2"/>
      <c r="E1815" s="11"/>
      <c r="G1815" s="2"/>
      <c r="H1815" s="2"/>
      <c r="I1815" s="13"/>
      <c r="J1815" s="13"/>
      <c r="K1815" s="13"/>
      <c r="L1815" s="13"/>
      <c r="M1815" s="28"/>
      <c r="N1815" s="13"/>
      <c r="O1815" s="13"/>
      <c r="P1815" s="13"/>
      <c r="Q1815" s="13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 t="s">
        <v>5061</v>
      </c>
      <c r="AB1815" s="28">
        <v>322</v>
      </c>
      <c r="AC1815" s="28" t="s">
        <v>35</v>
      </c>
      <c r="AD1815" s="28">
        <v>2689</v>
      </c>
      <c r="AE1815" s="28">
        <v>93.477999999999994</v>
      </c>
      <c r="AF1815" s="28">
        <v>2386</v>
      </c>
      <c r="AG1815" s="28">
        <v>2431</v>
      </c>
      <c r="AH1815" s="28" t="str">
        <f t="shared" si="37"/>
        <v>Positive</v>
      </c>
      <c r="AI1815" s="36">
        <v>3.6300000000000001E-12</v>
      </c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</row>
    <row r="1816" spans="2:60" x14ac:dyDescent="0.15">
      <c r="B1816" s="11">
        <v>38</v>
      </c>
      <c r="D1816" s="2"/>
      <c r="E1816" s="11"/>
      <c r="G1816" s="2"/>
      <c r="H1816" s="2"/>
      <c r="I1816" s="13"/>
      <c r="J1816" s="13"/>
      <c r="K1816" s="13"/>
      <c r="L1816" s="13"/>
      <c r="M1816" s="28"/>
      <c r="N1816" s="13"/>
      <c r="O1816" s="13"/>
      <c r="P1816" s="13"/>
      <c r="Q1816" s="13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 t="s">
        <v>5062</v>
      </c>
      <c r="AB1816" s="28">
        <v>245</v>
      </c>
      <c r="AC1816" s="28" t="s">
        <v>35</v>
      </c>
      <c r="AD1816" s="28">
        <v>2689</v>
      </c>
      <c r="AE1816" s="28">
        <v>100</v>
      </c>
      <c r="AF1816" s="28">
        <v>1550</v>
      </c>
      <c r="AG1816" s="28">
        <v>1518</v>
      </c>
      <c r="AH1816" s="28" t="str">
        <f t="shared" si="37"/>
        <v>Negative</v>
      </c>
      <c r="AI1816" s="36">
        <v>4.5099999999999999E-10</v>
      </c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</row>
    <row r="1817" spans="2:60" x14ac:dyDescent="0.15">
      <c r="B1817" s="11">
        <v>38</v>
      </c>
      <c r="D1817" s="2"/>
      <c r="E1817" s="11"/>
      <c r="G1817" s="2"/>
      <c r="H1817" s="2"/>
      <c r="I1817" s="13"/>
      <c r="J1817" s="13"/>
      <c r="K1817" s="13"/>
      <c r="L1817" s="13"/>
      <c r="M1817" s="28"/>
      <c r="N1817" s="13"/>
      <c r="O1817" s="13"/>
      <c r="P1817" s="13"/>
      <c r="Q1817" s="13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 t="s">
        <v>5063</v>
      </c>
      <c r="AB1817" s="28">
        <v>445</v>
      </c>
      <c r="AC1817" s="28" t="s">
        <v>35</v>
      </c>
      <c r="AD1817" s="28">
        <v>2689</v>
      </c>
      <c r="AE1817" s="28">
        <v>100</v>
      </c>
      <c r="AF1817" s="28">
        <v>431</v>
      </c>
      <c r="AG1817" s="28">
        <v>383</v>
      </c>
      <c r="AH1817" s="28" t="str">
        <f t="shared" si="37"/>
        <v>Negative</v>
      </c>
      <c r="AI1817" s="36">
        <v>1.09E-18</v>
      </c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</row>
    <row r="1818" spans="2:60" x14ac:dyDescent="0.15">
      <c r="B1818" s="11">
        <v>38</v>
      </c>
      <c r="D1818" s="2"/>
      <c r="E1818" s="11"/>
      <c r="G1818" s="2"/>
      <c r="H1818" s="2"/>
      <c r="I1818" s="13"/>
      <c r="J1818" s="13"/>
      <c r="K1818" s="13"/>
      <c r="L1818" s="13"/>
      <c r="M1818" s="28"/>
      <c r="N1818" s="13"/>
      <c r="O1818" s="13"/>
      <c r="P1818" s="13"/>
      <c r="Q1818" s="13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 t="s">
        <v>5064</v>
      </c>
      <c r="AB1818" s="28">
        <v>846</v>
      </c>
      <c r="AC1818" s="28" t="s">
        <v>35</v>
      </c>
      <c r="AD1818" s="28">
        <v>2689</v>
      </c>
      <c r="AE1818" s="28">
        <v>99.054000000000002</v>
      </c>
      <c r="AF1818" s="28">
        <v>1833</v>
      </c>
      <c r="AG1818" s="28">
        <v>988</v>
      </c>
      <c r="AH1818" s="28" t="str">
        <f t="shared" si="37"/>
        <v>Negative</v>
      </c>
      <c r="AI1818" s="28">
        <v>0</v>
      </c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</row>
    <row r="1819" spans="2:60" x14ac:dyDescent="0.15">
      <c r="B1819" s="11">
        <v>38</v>
      </c>
      <c r="D1819" s="2"/>
      <c r="E1819" s="11"/>
      <c r="G1819" s="2"/>
      <c r="H1819" s="2"/>
      <c r="I1819" s="13"/>
      <c r="J1819" s="13"/>
      <c r="K1819" s="13"/>
      <c r="L1819" s="13"/>
      <c r="M1819" s="28"/>
      <c r="N1819" s="13"/>
      <c r="O1819" s="13"/>
      <c r="P1819" s="13"/>
      <c r="Q1819" s="13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 t="s">
        <v>5065</v>
      </c>
      <c r="AB1819" s="28">
        <v>728</v>
      </c>
      <c r="AC1819" s="28" t="s">
        <v>35</v>
      </c>
      <c r="AD1819" s="28">
        <v>2689</v>
      </c>
      <c r="AE1819" s="28">
        <v>98.320999999999998</v>
      </c>
      <c r="AF1819" s="28">
        <v>1833</v>
      </c>
      <c r="AG1819" s="28">
        <v>1179</v>
      </c>
      <c r="AH1819" s="28" t="str">
        <f t="shared" si="37"/>
        <v>Negative</v>
      </c>
      <c r="AI1819" s="28">
        <v>0</v>
      </c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</row>
    <row r="1820" spans="2:60" x14ac:dyDescent="0.15">
      <c r="B1820" s="11">
        <v>38</v>
      </c>
      <c r="D1820" s="2"/>
      <c r="E1820" s="11"/>
      <c r="G1820" s="2"/>
      <c r="H1820" s="2"/>
      <c r="I1820" s="13"/>
      <c r="J1820" s="13"/>
      <c r="K1820" s="13"/>
      <c r="L1820" s="13"/>
      <c r="M1820" s="28"/>
      <c r="N1820" s="13"/>
      <c r="O1820" s="13"/>
      <c r="P1820" s="13"/>
      <c r="Q1820" s="13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 t="s">
        <v>5066</v>
      </c>
      <c r="AB1820" s="28">
        <v>1893</v>
      </c>
      <c r="AC1820" s="28" t="s">
        <v>35</v>
      </c>
      <c r="AD1820" s="28">
        <v>2689</v>
      </c>
      <c r="AE1820" s="28">
        <v>98.813999999999993</v>
      </c>
      <c r="AF1820" s="28">
        <v>1</v>
      </c>
      <c r="AG1820" s="28">
        <v>1012</v>
      </c>
      <c r="AH1820" s="28" t="str">
        <f t="shared" si="37"/>
        <v>Positive</v>
      </c>
      <c r="AI1820" s="28">
        <v>0</v>
      </c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</row>
    <row r="1821" spans="2:60" x14ac:dyDescent="0.15">
      <c r="B1821" s="11">
        <v>38</v>
      </c>
      <c r="D1821" s="2"/>
      <c r="E1821" s="11"/>
      <c r="G1821" s="2"/>
      <c r="H1821" s="2"/>
      <c r="I1821" s="13"/>
      <c r="J1821" s="13"/>
      <c r="K1821" s="13"/>
      <c r="L1821" s="13"/>
      <c r="M1821" s="28"/>
      <c r="N1821" s="13"/>
      <c r="O1821" s="13"/>
      <c r="P1821" s="13"/>
      <c r="Q1821" s="13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 t="s">
        <v>5067</v>
      </c>
      <c r="AB1821" s="28">
        <v>632</v>
      </c>
      <c r="AC1821" s="28" t="s">
        <v>35</v>
      </c>
      <c r="AD1821" s="28">
        <v>2689</v>
      </c>
      <c r="AE1821" s="28">
        <v>99.147000000000006</v>
      </c>
      <c r="AF1821" s="28">
        <v>1573</v>
      </c>
      <c r="AG1821" s="28">
        <v>988</v>
      </c>
      <c r="AH1821" s="28" t="str">
        <f t="shared" si="37"/>
        <v>Negative</v>
      </c>
      <c r="AI1821" s="28">
        <v>0</v>
      </c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</row>
    <row r="1822" spans="2:60" x14ac:dyDescent="0.15">
      <c r="B1822" s="11">
        <v>38</v>
      </c>
      <c r="D1822" s="2"/>
      <c r="E1822" s="11"/>
      <c r="G1822" s="2"/>
      <c r="H1822" s="2"/>
      <c r="I1822" s="13"/>
      <c r="J1822" s="13"/>
      <c r="K1822" s="13"/>
      <c r="L1822" s="13"/>
      <c r="M1822" s="28"/>
      <c r="N1822" s="13"/>
      <c r="O1822" s="13"/>
      <c r="P1822" s="13"/>
      <c r="Q1822" s="13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 t="s">
        <v>5068</v>
      </c>
      <c r="AB1822" s="28">
        <v>584</v>
      </c>
      <c r="AC1822" s="28" t="s">
        <v>35</v>
      </c>
      <c r="AD1822" s="28">
        <v>2689</v>
      </c>
      <c r="AE1822" s="28">
        <v>99.763000000000005</v>
      </c>
      <c r="AF1822" s="28">
        <v>1408</v>
      </c>
      <c r="AG1822" s="28">
        <v>988</v>
      </c>
      <c r="AH1822" s="28" t="str">
        <f t="shared" si="37"/>
        <v>Negative</v>
      </c>
      <c r="AI1822" s="28">
        <v>0</v>
      </c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</row>
    <row r="1823" spans="2:60" x14ac:dyDescent="0.15">
      <c r="B1823" s="11">
        <v>38</v>
      </c>
      <c r="D1823" s="2"/>
      <c r="E1823" s="11"/>
      <c r="G1823" s="2"/>
      <c r="H1823" s="2"/>
      <c r="I1823" s="13"/>
      <c r="J1823" s="13"/>
      <c r="K1823" s="13"/>
      <c r="L1823" s="13"/>
      <c r="M1823" s="28"/>
      <c r="N1823" s="13"/>
      <c r="O1823" s="13"/>
      <c r="P1823" s="13"/>
      <c r="Q1823" s="13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 t="s">
        <v>5069</v>
      </c>
      <c r="AB1823" s="28">
        <v>338</v>
      </c>
      <c r="AC1823" s="28" t="s">
        <v>35</v>
      </c>
      <c r="AD1823" s="28">
        <v>2689</v>
      </c>
      <c r="AE1823" s="28">
        <v>96.864999999999995</v>
      </c>
      <c r="AF1823" s="28">
        <v>1809</v>
      </c>
      <c r="AG1823" s="28">
        <v>2127</v>
      </c>
      <c r="AH1823" s="28" t="str">
        <f t="shared" si="37"/>
        <v>Positive</v>
      </c>
      <c r="AI1823" s="36">
        <v>3.14E-152</v>
      </c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</row>
    <row r="1824" spans="2:60" x14ac:dyDescent="0.15">
      <c r="B1824" s="11">
        <v>38</v>
      </c>
      <c r="D1824" s="2"/>
      <c r="E1824" s="11"/>
      <c r="G1824" s="2"/>
      <c r="H1824" s="2"/>
      <c r="I1824" s="13"/>
      <c r="J1824" s="13"/>
      <c r="K1824" s="13"/>
      <c r="L1824" s="13"/>
      <c r="M1824" s="28"/>
      <c r="N1824" s="13"/>
      <c r="O1824" s="13"/>
      <c r="P1824" s="13"/>
      <c r="Q1824" s="13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 t="s">
        <v>5070</v>
      </c>
      <c r="AB1824" s="28">
        <v>335</v>
      </c>
      <c r="AC1824" s="28" t="s">
        <v>35</v>
      </c>
      <c r="AD1824" s="28">
        <v>2689</v>
      </c>
      <c r="AE1824" s="28">
        <v>98.551000000000002</v>
      </c>
      <c r="AF1824" s="28">
        <v>1110</v>
      </c>
      <c r="AG1824" s="28">
        <v>1042</v>
      </c>
      <c r="AH1824" s="28" t="str">
        <f t="shared" si="37"/>
        <v>Negative</v>
      </c>
      <c r="AI1824" s="36">
        <v>2.8700000000000001E-28</v>
      </c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</row>
    <row r="1825" spans="2:60" x14ac:dyDescent="0.15">
      <c r="B1825" s="11">
        <v>38</v>
      </c>
      <c r="D1825" s="2"/>
      <c r="E1825" s="11"/>
      <c r="G1825" s="2"/>
      <c r="H1825" s="2"/>
      <c r="I1825" s="13"/>
      <c r="J1825" s="13"/>
      <c r="K1825" s="13"/>
      <c r="L1825" s="13"/>
      <c r="M1825" s="28"/>
      <c r="N1825" s="13"/>
      <c r="O1825" s="13"/>
      <c r="P1825" s="13"/>
      <c r="Q1825" s="13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 t="s">
        <v>5071</v>
      </c>
      <c r="AB1825" s="28">
        <v>414</v>
      </c>
      <c r="AC1825" s="28" t="s">
        <v>35</v>
      </c>
      <c r="AD1825" s="28">
        <v>2689</v>
      </c>
      <c r="AE1825" s="28">
        <v>100</v>
      </c>
      <c r="AF1825" s="28">
        <v>1379</v>
      </c>
      <c r="AG1825" s="28">
        <v>1347</v>
      </c>
      <c r="AH1825" s="28" t="str">
        <f t="shared" si="37"/>
        <v>Negative</v>
      </c>
      <c r="AI1825" s="36">
        <v>7.9400000000000005E-10</v>
      </c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</row>
    <row r="1826" spans="2:60" x14ac:dyDescent="0.15">
      <c r="B1826" s="11">
        <v>38</v>
      </c>
      <c r="D1826" s="2"/>
      <c r="E1826" s="11"/>
      <c r="G1826" s="2"/>
      <c r="H1826" s="2"/>
      <c r="I1826" s="13"/>
      <c r="J1826" s="13"/>
      <c r="K1826" s="13"/>
      <c r="L1826" s="13"/>
      <c r="M1826" s="28"/>
      <c r="N1826" s="13"/>
      <c r="O1826" s="13"/>
      <c r="P1826" s="13"/>
      <c r="Q1826" s="13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 t="s">
        <v>5072</v>
      </c>
      <c r="AB1826" s="28">
        <v>534</v>
      </c>
      <c r="AC1826" s="28" t="s">
        <v>35</v>
      </c>
      <c r="AD1826" s="28">
        <v>2689</v>
      </c>
      <c r="AE1826" s="28">
        <v>97.058999999999997</v>
      </c>
      <c r="AF1826" s="28">
        <v>2239</v>
      </c>
      <c r="AG1826" s="28">
        <v>2272</v>
      </c>
      <c r="AH1826" s="28" t="str">
        <f t="shared" si="37"/>
        <v>Positive</v>
      </c>
      <c r="AI1826" s="36">
        <v>1.3399999999999999E-8</v>
      </c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</row>
    <row r="1827" spans="2:60" x14ac:dyDescent="0.15">
      <c r="B1827" s="11">
        <v>38</v>
      </c>
      <c r="D1827" s="2"/>
      <c r="E1827" s="11"/>
      <c r="G1827" s="2"/>
      <c r="H1827" s="2"/>
      <c r="I1827" s="13"/>
      <c r="J1827" s="13"/>
      <c r="K1827" s="13"/>
      <c r="L1827" s="13"/>
      <c r="M1827" s="28"/>
      <c r="N1827" s="13"/>
      <c r="O1827" s="13"/>
      <c r="P1827" s="13"/>
      <c r="Q1827" s="13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 t="s">
        <v>5073</v>
      </c>
      <c r="AB1827" s="28">
        <v>278</v>
      </c>
      <c r="AC1827" s="28" t="s">
        <v>35</v>
      </c>
      <c r="AD1827" s="28">
        <v>2689</v>
      </c>
      <c r="AE1827" s="28">
        <v>100</v>
      </c>
      <c r="AF1827" s="28">
        <v>1286</v>
      </c>
      <c r="AG1827" s="28">
        <v>1327</v>
      </c>
      <c r="AH1827" s="28" t="str">
        <f t="shared" si="37"/>
        <v>Positive</v>
      </c>
      <c r="AI1827" s="36">
        <v>5.1499999999999997E-15</v>
      </c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</row>
    <row r="1828" spans="2:60" x14ac:dyDescent="0.15">
      <c r="B1828" s="11">
        <v>38</v>
      </c>
      <c r="D1828" s="2"/>
      <c r="E1828" s="11"/>
      <c r="G1828" s="2"/>
      <c r="H1828" s="2"/>
      <c r="I1828" s="13"/>
      <c r="J1828" s="13"/>
      <c r="K1828" s="13"/>
      <c r="L1828" s="13"/>
      <c r="M1828" s="28"/>
      <c r="N1828" s="13"/>
      <c r="O1828" s="13"/>
      <c r="P1828" s="13"/>
      <c r="Q1828" s="13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 t="s">
        <v>5074</v>
      </c>
      <c r="AB1828" s="28">
        <v>558</v>
      </c>
      <c r="AC1828" s="28" t="s">
        <v>35</v>
      </c>
      <c r="AD1828" s="28">
        <v>2689</v>
      </c>
      <c r="AE1828" s="28">
        <v>100</v>
      </c>
      <c r="AF1828" s="28">
        <v>2587</v>
      </c>
      <c r="AG1828" s="28">
        <v>2631</v>
      </c>
      <c r="AH1828" s="28" t="str">
        <f t="shared" si="37"/>
        <v>Positive</v>
      </c>
      <c r="AI1828" s="36">
        <v>2.3100000000000001E-16</v>
      </c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</row>
    <row r="1829" spans="2:60" x14ac:dyDescent="0.15">
      <c r="B1829" s="11">
        <v>38</v>
      </c>
      <c r="D1829" s="2"/>
      <c r="E1829" s="11"/>
      <c r="G1829" s="2"/>
      <c r="H1829" s="2"/>
      <c r="I1829" s="13"/>
      <c r="J1829" s="13"/>
      <c r="K1829" s="13"/>
      <c r="L1829" s="13"/>
      <c r="M1829" s="28"/>
      <c r="N1829" s="13"/>
      <c r="O1829" s="13"/>
      <c r="P1829" s="13"/>
      <c r="Q1829" s="13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 t="s">
        <v>5075</v>
      </c>
      <c r="AB1829" s="28">
        <v>482</v>
      </c>
      <c r="AC1829" s="28" t="s">
        <v>35</v>
      </c>
      <c r="AD1829" s="28">
        <v>2689</v>
      </c>
      <c r="AE1829" s="28">
        <v>100</v>
      </c>
      <c r="AF1829" s="28">
        <v>2506</v>
      </c>
      <c r="AG1829" s="28">
        <v>2560</v>
      </c>
      <c r="AH1829" s="28" t="str">
        <f t="shared" si="37"/>
        <v>Positive</v>
      </c>
      <c r="AI1829" s="36">
        <v>5.4700000000000001E-22</v>
      </c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</row>
    <row r="1830" spans="2:60" x14ac:dyDescent="0.15">
      <c r="B1830" s="11">
        <v>38</v>
      </c>
      <c r="D1830" s="2"/>
      <c r="E1830" s="11"/>
      <c r="G1830" s="2"/>
      <c r="H1830" s="2"/>
      <c r="I1830" s="13"/>
      <c r="J1830" s="13"/>
      <c r="K1830" s="13"/>
      <c r="L1830" s="13"/>
      <c r="M1830" s="28"/>
      <c r="N1830" s="13"/>
      <c r="O1830" s="13"/>
      <c r="P1830" s="13"/>
      <c r="Q1830" s="13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 t="s">
        <v>5076</v>
      </c>
      <c r="AB1830" s="28">
        <v>298</v>
      </c>
      <c r="AC1830" s="28" t="s">
        <v>35</v>
      </c>
      <c r="AD1830" s="28">
        <v>2689</v>
      </c>
      <c r="AE1830" s="28">
        <v>100</v>
      </c>
      <c r="AF1830" s="28">
        <v>2501</v>
      </c>
      <c r="AG1830" s="28">
        <v>2553</v>
      </c>
      <c r="AH1830" s="28" t="str">
        <f t="shared" si="37"/>
        <v>Positive</v>
      </c>
      <c r="AI1830" s="36">
        <v>4.2600000000000003E-21</v>
      </c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</row>
    <row r="1831" spans="2:60" x14ac:dyDescent="0.15">
      <c r="B1831" s="11">
        <v>38</v>
      </c>
      <c r="D1831" s="2"/>
      <c r="E1831" s="11"/>
      <c r="G1831" s="2"/>
      <c r="H1831" s="2"/>
      <c r="I1831" s="13"/>
      <c r="J1831" s="13"/>
      <c r="K1831" s="13"/>
      <c r="L1831" s="13"/>
      <c r="M1831" s="28"/>
      <c r="N1831" s="13"/>
      <c r="O1831" s="13"/>
      <c r="P1831" s="13"/>
      <c r="Q1831" s="13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 t="s">
        <v>5077</v>
      </c>
      <c r="AB1831" s="28">
        <v>439</v>
      </c>
      <c r="AC1831" s="28" t="s">
        <v>35</v>
      </c>
      <c r="AD1831" s="28">
        <v>2689</v>
      </c>
      <c r="AE1831" s="28">
        <v>96.552000000000007</v>
      </c>
      <c r="AF1831" s="28">
        <v>642</v>
      </c>
      <c r="AG1831" s="28">
        <v>556</v>
      </c>
      <c r="AH1831" s="28" t="str">
        <f t="shared" si="37"/>
        <v>Negative</v>
      </c>
      <c r="AI1831" s="36">
        <v>8.1299999999999999E-35</v>
      </c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</row>
    <row r="1832" spans="2:60" x14ac:dyDescent="0.15">
      <c r="B1832" s="11">
        <v>38</v>
      </c>
      <c r="D1832" s="2"/>
      <c r="E1832" s="11"/>
      <c r="G1832" s="2"/>
      <c r="H1832" s="2"/>
      <c r="I1832" s="13"/>
      <c r="J1832" s="13"/>
      <c r="K1832" s="13"/>
      <c r="L1832" s="13"/>
      <c r="M1832" s="28"/>
      <c r="N1832" s="13"/>
      <c r="O1832" s="13"/>
      <c r="P1832" s="13"/>
      <c r="Q1832" s="13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 t="s">
        <v>5078</v>
      </c>
      <c r="AB1832" s="28">
        <v>312</v>
      </c>
      <c r="AC1832" s="28" t="s">
        <v>35</v>
      </c>
      <c r="AD1832" s="28">
        <v>2689</v>
      </c>
      <c r="AE1832" s="28">
        <v>97.825999999999993</v>
      </c>
      <c r="AF1832" s="28">
        <v>2436</v>
      </c>
      <c r="AG1832" s="28">
        <v>2527</v>
      </c>
      <c r="AH1832" s="28" t="str">
        <f t="shared" si="37"/>
        <v>Positive</v>
      </c>
      <c r="AI1832" s="36">
        <v>2.02E-39</v>
      </c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</row>
    <row r="1833" spans="2:60" x14ac:dyDescent="0.15">
      <c r="B1833" s="11">
        <v>38</v>
      </c>
      <c r="D1833" s="2"/>
      <c r="E1833" s="11"/>
      <c r="G1833" s="2"/>
      <c r="H1833" s="2"/>
      <c r="I1833" s="13"/>
      <c r="J1833" s="13"/>
      <c r="K1833" s="13"/>
      <c r="L1833" s="13"/>
      <c r="M1833" s="28"/>
      <c r="N1833" s="13"/>
      <c r="O1833" s="13"/>
      <c r="P1833" s="13"/>
      <c r="Q1833" s="13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 t="s">
        <v>5079</v>
      </c>
      <c r="AB1833" s="28">
        <v>323</v>
      </c>
      <c r="AC1833" s="28" t="s">
        <v>35</v>
      </c>
      <c r="AD1833" s="28">
        <v>2689</v>
      </c>
      <c r="AE1833" s="28">
        <v>100</v>
      </c>
      <c r="AF1833" s="28">
        <v>1866</v>
      </c>
      <c r="AG1833" s="28">
        <v>1812</v>
      </c>
      <c r="AH1833" s="28" t="str">
        <f t="shared" si="37"/>
        <v>Negative</v>
      </c>
      <c r="AI1833" s="36">
        <v>3.5900000000000001E-22</v>
      </c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</row>
    <row r="1834" spans="2:60" x14ac:dyDescent="0.15">
      <c r="B1834" s="11">
        <v>38</v>
      </c>
      <c r="D1834" s="2"/>
      <c r="E1834" s="11"/>
      <c r="G1834" s="2"/>
      <c r="H1834" s="2"/>
      <c r="I1834" s="13"/>
      <c r="J1834" s="13"/>
      <c r="K1834" s="13"/>
      <c r="L1834" s="13"/>
      <c r="M1834" s="28"/>
      <c r="N1834" s="13"/>
      <c r="O1834" s="13"/>
      <c r="P1834" s="13"/>
      <c r="Q1834" s="13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 t="s">
        <v>5080</v>
      </c>
      <c r="AB1834" s="28">
        <v>222</v>
      </c>
      <c r="AC1834" s="28" t="s">
        <v>35</v>
      </c>
      <c r="AD1834" s="28">
        <v>2689</v>
      </c>
      <c r="AE1834" s="28">
        <v>100</v>
      </c>
      <c r="AF1834" s="28">
        <v>2492</v>
      </c>
      <c r="AG1834" s="28">
        <v>2520</v>
      </c>
      <c r="AH1834" s="28" t="str">
        <f t="shared" si="37"/>
        <v>Positive</v>
      </c>
      <c r="AI1834" s="36">
        <v>6.7799999999999998E-8</v>
      </c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</row>
    <row r="1835" spans="2:60" x14ac:dyDescent="0.15">
      <c r="B1835" s="11">
        <v>38</v>
      </c>
      <c r="D1835" s="2"/>
      <c r="E1835" s="11"/>
      <c r="G1835" s="2"/>
      <c r="H1835" s="2"/>
      <c r="I1835" s="13"/>
      <c r="J1835" s="13"/>
      <c r="K1835" s="13"/>
      <c r="L1835" s="13"/>
      <c r="M1835" s="28"/>
      <c r="N1835" s="13"/>
      <c r="O1835" s="13"/>
      <c r="P1835" s="13"/>
      <c r="Q1835" s="13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 t="s">
        <v>5081</v>
      </c>
      <c r="AB1835" s="28">
        <v>296</v>
      </c>
      <c r="AC1835" s="28" t="s">
        <v>35</v>
      </c>
      <c r="AD1835" s="28">
        <v>2689</v>
      </c>
      <c r="AE1835" s="28">
        <v>95.832999999999998</v>
      </c>
      <c r="AF1835" s="28">
        <v>1303</v>
      </c>
      <c r="AG1835" s="28">
        <v>1350</v>
      </c>
      <c r="AH1835" s="28" t="str">
        <f t="shared" si="37"/>
        <v>Positive</v>
      </c>
      <c r="AI1835" s="36">
        <v>5.51E-15</v>
      </c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</row>
    <row r="1836" spans="2:60" x14ac:dyDescent="0.15">
      <c r="B1836" s="11">
        <v>38</v>
      </c>
      <c r="D1836" s="2"/>
      <c r="E1836" s="11"/>
      <c r="G1836" s="2"/>
      <c r="H1836" s="2"/>
      <c r="I1836" s="13"/>
      <c r="J1836" s="13"/>
      <c r="K1836" s="13"/>
      <c r="L1836" s="13"/>
      <c r="M1836" s="28"/>
      <c r="N1836" s="13"/>
      <c r="O1836" s="13"/>
      <c r="P1836" s="13"/>
      <c r="Q1836" s="13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 t="s">
        <v>5082</v>
      </c>
      <c r="AB1836" s="28">
        <v>237</v>
      </c>
      <c r="AC1836" s="28" t="s">
        <v>35</v>
      </c>
      <c r="AD1836" s="28">
        <v>2689</v>
      </c>
      <c r="AE1836" s="28">
        <v>98.182000000000002</v>
      </c>
      <c r="AF1836" s="28">
        <v>2473</v>
      </c>
      <c r="AG1836" s="28">
        <v>2527</v>
      </c>
      <c r="AH1836" s="28" t="str">
        <f t="shared" si="37"/>
        <v>Positive</v>
      </c>
      <c r="AI1836" s="36">
        <v>1.1899999999999999E-20</v>
      </c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</row>
    <row r="1837" spans="2:60" x14ac:dyDescent="0.15">
      <c r="B1837" s="11">
        <v>38</v>
      </c>
      <c r="D1837" s="2"/>
      <c r="E1837" s="11"/>
      <c r="G1837" s="2"/>
      <c r="H1837" s="2"/>
      <c r="I1837" s="13"/>
      <c r="J1837" s="13"/>
      <c r="K1837" s="13"/>
      <c r="L1837" s="13"/>
      <c r="M1837" s="28"/>
      <c r="N1837" s="13"/>
      <c r="O1837" s="13"/>
      <c r="P1837" s="13"/>
      <c r="Q1837" s="13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 t="s">
        <v>5083</v>
      </c>
      <c r="AB1837" s="28">
        <v>279</v>
      </c>
      <c r="AC1837" s="28" t="s">
        <v>35</v>
      </c>
      <c r="AD1837" s="28">
        <v>2689</v>
      </c>
      <c r="AE1837" s="28">
        <v>96.340999999999994</v>
      </c>
      <c r="AF1837" s="28">
        <v>2510</v>
      </c>
      <c r="AG1837" s="28">
        <v>2429</v>
      </c>
      <c r="AH1837" s="28" t="str">
        <f t="shared" si="37"/>
        <v>Negative</v>
      </c>
      <c r="AI1837" s="36">
        <v>3.0200000000000003E-32</v>
      </c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</row>
    <row r="1838" spans="2:60" x14ac:dyDescent="0.15">
      <c r="B1838" s="11">
        <v>38</v>
      </c>
      <c r="D1838" s="2"/>
      <c r="E1838" s="11"/>
      <c r="G1838" s="2"/>
      <c r="H1838" s="2"/>
      <c r="I1838" s="13"/>
      <c r="J1838" s="13"/>
      <c r="K1838" s="13"/>
      <c r="L1838" s="13"/>
      <c r="M1838" s="28"/>
      <c r="N1838" s="13"/>
      <c r="O1838" s="13"/>
      <c r="P1838" s="13"/>
      <c r="Q1838" s="13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 t="s">
        <v>5084</v>
      </c>
      <c r="AB1838" s="28">
        <v>327</v>
      </c>
      <c r="AC1838" s="28" t="s">
        <v>35</v>
      </c>
      <c r="AD1838" s="28">
        <v>2689</v>
      </c>
      <c r="AE1838" s="28">
        <v>100</v>
      </c>
      <c r="AF1838" s="28">
        <v>679</v>
      </c>
      <c r="AG1838" s="28">
        <v>726</v>
      </c>
      <c r="AH1838" s="28" t="str">
        <f t="shared" si="37"/>
        <v>Positive</v>
      </c>
      <c r="AI1838" s="36">
        <v>2.83E-18</v>
      </c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</row>
    <row r="1839" spans="2:60" x14ac:dyDescent="0.15">
      <c r="B1839" s="11">
        <v>38</v>
      </c>
      <c r="D1839" s="2"/>
      <c r="E1839" s="11"/>
      <c r="G1839" s="2"/>
      <c r="H1839" s="2"/>
      <c r="I1839" s="13"/>
      <c r="J1839" s="13"/>
      <c r="K1839" s="13"/>
      <c r="L1839" s="13"/>
      <c r="M1839" s="28"/>
      <c r="N1839" s="13"/>
      <c r="O1839" s="13"/>
      <c r="P1839" s="13"/>
      <c r="Q1839" s="13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 t="s">
        <v>5085</v>
      </c>
      <c r="AB1839" s="28">
        <v>475</v>
      </c>
      <c r="AC1839" s="28" t="s">
        <v>35</v>
      </c>
      <c r="AD1839" s="28">
        <v>2689</v>
      </c>
      <c r="AE1839" s="28">
        <v>98</v>
      </c>
      <c r="AF1839" s="28">
        <v>1474</v>
      </c>
      <c r="AG1839" s="28">
        <v>1523</v>
      </c>
      <c r="AH1839" s="28" t="str">
        <f t="shared" si="37"/>
        <v>Positive</v>
      </c>
      <c r="AI1839" s="36">
        <v>1.5100000000000001E-17</v>
      </c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</row>
    <row r="1840" spans="2:60" x14ac:dyDescent="0.15">
      <c r="B1840" s="11">
        <v>38</v>
      </c>
      <c r="D1840" s="2"/>
      <c r="E1840" s="11"/>
      <c r="G1840" s="2"/>
      <c r="H1840" s="2"/>
      <c r="I1840" s="13"/>
      <c r="J1840" s="13"/>
      <c r="K1840" s="13"/>
      <c r="L1840" s="13"/>
      <c r="M1840" s="28"/>
      <c r="N1840" s="13"/>
      <c r="O1840" s="13"/>
      <c r="P1840" s="13"/>
      <c r="Q1840" s="13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 t="s">
        <v>5086</v>
      </c>
      <c r="AB1840" s="28">
        <v>277</v>
      </c>
      <c r="AC1840" s="28" t="s">
        <v>35</v>
      </c>
      <c r="AD1840" s="28">
        <v>2689</v>
      </c>
      <c r="AE1840" s="28">
        <v>97.872</v>
      </c>
      <c r="AF1840" s="28">
        <v>1057</v>
      </c>
      <c r="AG1840" s="28">
        <v>1103</v>
      </c>
      <c r="AH1840" s="28" t="str">
        <f t="shared" si="37"/>
        <v>Positive</v>
      </c>
      <c r="AI1840" s="36">
        <v>3.9599999999999998E-16</v>
      </c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</row>
    <row r="1841" spans="2:60" x14ac:dyDescent="0.15">
      <c r="B1841" s="11">
        <v>38</v>
      </c>
      <c r="D1841" s="2"/>
      <c r="E1841" s="11"/>
      <c r="G1841" s="2"/>
      <c r="H1841" s="2"/>
      <c r="I1841" s="13"/>
      <c r="J1841" s="13"/>
      <c r="K1841" s="13"/>
      <c r="L1841" s="13"/>
      <c r="M1841" s="28"/>
      <c r="N1841" s="13"/>
      <c r="O1841" s="13"/>
      <c r="P1841" s="13"/>
      <c r="Q1841" s="13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 t="s">
        <v>5087</v>
      </c>
      <c r="AB1841" s="28">
        <v>274</v>
      </c>
      <c r="AC1841" s="28" t="s">
        <v>35</v>
      </c>
      <c r="AD1841" s="28">
        <v>2689</v>
      </c>
      <c r="AE1841" s="28">
        <v>97.100999999999999</v>
      </c>
      <c r="AF1841" s="28">
        <v>168</v>
      </c>
      <c r="AG1841" s="28">
        <v>100</v>
      </c>
      <c r="AH1841" s="28" t="str">
        <f t="shared" si="37"/>
        <v>Negative</v>
      </c>
      <c r="AI1841" s="36">
        <v>1.07E-26</v>
      </c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</row>
    <row r="1842" spans="2:60" x14ac:dyDescent="0.15">
      <c r="B1842" s="11">
        <v>38</v>
      </c>
      <c r="D1842" s="2"/>
      <c r="E1842" s="11"/>
      <c r="G1842" s="2"/>
      <c r="H1842" s="2"/>
      <c r="I1842" s="13"/>
      <c r="J1842" s="13"/>
      <c r="K1842" s="13"/>
      <c r="L1842" s="13"/>
      <c r="M1842" s="28"/>
      <c r="N1842" s="13"/>
      <c r="O1842" s="13"/>
      <c r="P1842" s="13"/>
      <c r="Q1842" s="13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 t="s">
        <v>5088</v>
      </c>
      <c r="AB1842" s="28">
        <v>264</v>
      </c>
      <c r="AC1842" s="28" t="s">
        <v>35</v>
      </c>
      <c r="AD1842" s="28">
        <v>2689</v>
      </c>
      <c r="AE1842" s="28">
        <v>93.617000000000004</v>
      </c>
      <c r="AF1842" s="28">
        <v>241</v>
      </c>
      <c r="AG1842" s="28">
        <v>285</v>
      </c>
      <c r="AH1842" s="28" t="str">
        <f t="shared" si="37"/>
        <v>Positive</v>
      </c>
      <c r="AI1842" s="36">
        <v>2.9299999999999998E-12</v>
      </c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</row>
    <row r="1843" spans="2:60" x14ac:dyDescent="0.15">
      <c r="B1843" s="11">
        <v>38</v>
      </c>
      <c r="D1843" s="2"/>
      <c r="E1843" s="11"/>
      <c r="G1843" s="2"/>
      <c r="H1843" s="2"/>
      <c r="I1843" s="13"/>
      <c r="J1843" s="13"/>
      <c r="K1843" s="13"/>
      <c r="L1843" s="13"/>
      <c r="M1843" s="28"/>
      <c r="N1843" s="13"/>
      <c r="O1843" s="13"/>
      <c r="P1843" s="13"/>
      <c r="Q1843" s="13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 t="s">
        <v>5089</v>
      </c>
      <c r="AB1843" s="28">
        <v>218</v>
      </c>
      <c r="AC1843" s="28" t="s">
        <v>35</v>
      </c>
      <c r="AD1843" s="28">
        <v>2689</v>
      </c>
      <c r="AE1843" s="28">
        <v>98.700999999999993</v>
      </c>
      <c r="AF1843" s="28">
        <v>1484</v>
      </c>
      <c r="AG1843" s="28">
        <v>1408</v>
      </c>
      <c r="AH1843" s="28" t="str">
        <f t="shared" si="37"/>
        <v>Negative</v>
      </c>
      <c r="AI1843" s="36">
        <v>6.4100000000000002E-33</v>
      </c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</row>
    <row r="1844" spans="2:60" x14ac:dyDescent="0.15">
      <c r="B1844" s="11">
        <v>38</v>
      </c>
      <c r="D1844" s="2"/>
      <c r="E1844" s="11"/>
      <c r="G1844" s="2"/>
      <c r="H1844" s="2"/>
      <c r="I1844" s="13"/>
      <c r="J1844" s="13"/>
      <c r="K1844" s="13"/>
      <c r="L1844" s="13"/>
      <c r="M1844" s="28"/>
      <c r="N1844" s="13"/>
      <c r="O1844" s="13"/>
      <c r="P1844" s="13"/>
      <c r="Q1844" s="13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 t="s">
        <v>5090</v>
      </c>
      <c r="AB1844" s="28">
        <v>568</v>
      </c>
      <c r="AC1844" s="28" t="s">
        <v>35</v>
      </c>
      <c r="AD1844" s="28">
        <v>2689</v>
      </c>
      <c r="AE1844" s="28">
        <v>97.894999999999996</v>
      </c>
      <c r="AF1844" s="28">
        <v>2524</v>
      </c>
      <c r="AG1844" s="28">
        <v>2430</v>
      </c>
      <c r="AH1844" s="28" t="str">
        <f t="shared" si="37"/>
        <v>Negative</v>
      </c>
      <c r="AI1844" s="36">
        <v>8.1700000000000003E-41</v>
      </c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</row>
    <row r="1845" spans="2:60" x14ac:dyDescent="0.15">
      <c r="B1845" s="11">
        <v>38</v>
      </c>
      <c r="D1845" s="2"/>
      <c r="E1845" s="11"/>
      <c r="G1845" s="2"/>
      <c r="H1845" s="2"/>
      <c r="I1845" s="13"/>
      <c r="J1845" s="13"/>
      <c r="K1845" s="13"/>
      <c r="L1845" s="13"/>
      <c r="M1845" s="28"/>
      <c r="N1845" s="13"/>
      <c r="O1845" s="13"/>
      <c r="P1845" s="13"/>
      <c r="Q1845" s="13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 t="s">
        <v>5091</v>
      </c>
      <c r="AB1845" s="28">
        <v>306</v>
      </c>
      <c r="AC1845" s="28" t="s">
        <v>35</v>
      </c>
      <c r="AD1845" s="28">
        <v>2689</v>
      </c>
      <c r="AE1845" s="28">
        <v>98.387</v>
      </c>
      <c r="AF1845" s="28">
        <v>1278</v>
      </c>
      <c r="AG1845" s="28">
        <v>1339</v>
      </c>
      <c r="AH1845" s="28" t="str">
        <f t="shared" si="37"/>
        <v>Positive</v>
      </c>
      <c r="AI1845" s="36">
        <v>2.0200000000000002E-24</v>
      </c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</row>
    <row r="1846" spans="2:60" x14ac:dyDescent="0.15">
      <c r="B1846" s="11">
        <v>38</v>
      </c>
      <c r="D1846" s="2"/>
      <c r="E1846" s="11"/>
      <c r="G1846" s="2"/>
      <c r="H1846" s="2"/>
      <c r="I1846" s="13"/>
      <c r="J1846" s="13"/>
      <c r="K1846" s="13"/>
      <c r="L1846" s="13"/>
      <c r="M1846" s="28"/>
      <c r="N1846" s="13"/>
      <c r="O1846" s="13"/>
      <c r="P1846" s="13"/>
      <c r="Q1846" s="13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 t="s">
        <v>5092</v>
      </c>
      <c r="AB1846" s="28">
        <v>218</v>
      </c>
      <c r="AC1846" s="28" t="s">
        <v>35</v>
      </c>
      <c r="AD1846" s="28">
        <v>2689</v>
      </c>
      <c r="AE1846" s="28">
        <v>93.75</v>
      </c>
      <c r="AF1846" s="28">
        <v>2440</v>
      </c>
      <c r="AG1846" s="28">
        <v>2394</v>
      </c>
      <c r="AH1846" s="28" t="str">
        <f t="shared" si="37"/>
        <v>Negative</v>
      </c>
      <c r="AI1846" s="36">
        <v>6.5900000000000002E-13</v>
      </c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</row>
    <row r="1847" spans="2:60" x14ac:dyDescent="0.15">
      <c r="B1847" s="11">
        <v>38</v>
      </c>
      <c r="D1847" s="2"/>
      <c r="E1847" s="11"/>
      <c r="G1847" s="2"/>
      <c r="H1847" s="2"/>
      <c r="I1847" s="13"/>
      <c r="J1847" s="13"/>
      <c r="K1847" s="13"/>
      <c r="L1847" s="13"/>
      <c r="M1847" s="28"/>
      <c r="N1847" s="13"/>
      <c r="O1847" s="13"/>
      <c r="P1847" s="13"/>
      <c r="Q1847" s="13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 t="s">
        <v>5093</v>
      </c>
      <c r="AB1847" s="28">
        <v>276</v>
      </c>
      <c r="AC1847" s="28" t="s">
        <v>35</v>
      </c>
      <c r="AD1847" s="28">
        <v>2689</v>
      </c>
      <c r="AE1847" s="28">
        <v>97.938000000000002</v>
      </c>
      <c r="AF1847" s="28">
        <v>314</v>
      </c>
      <c r="AG1847" s="28">
        <v>219</v>
      </c>
      <c r="AH1847" s="28" t="str">
        <f t="shared" si="37"/>
        <v>Negative</v>
      </c>
      <c r="AI1847" s="36">
        <v>1.06E-41</v>
      </c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</row>
    <row r="1848" spans="2:60" x14ac:dyDescent="0.15">
      <c r="B1848" s="11">
        <v>38</v>
      </c>
      <c r="D1848" s="2"/>
      <c r="E1848" s="11"/>
      <c r="G1848" s="2"/>
      <c r="H1848" s="2"/>
      <c r="I1848" s="13"/>
      <c r="J1848" s="13"/>
      <c r="K1848" s="13"/>
      <c r="L1848" s="13"/>
      <c r="M1848" s="28"/>
      <c r="N1848" s="13"/>
      <c r="O1848" s="13"/>
      <c r="P1848" s="13"/>
      <c r="Q1848" s="13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 t="s">
        <v>5094</v>
      </c>
      <c r="AB1848" s="28">
        <v>212</v>
      </c>
      <c r="AC1848" s="28" t="s">
        <v>35</v>
      </c>
      <c r="AD1848" s="28">
        <v>2689</v>
      </c>
      <c r="AE1848" s="28">
        <v>95.587999999999994</v>
      </c>
      <c r="AF1848" s="28">
        <v>2208</v>
      </c>
      <c r="AG1848" s="28">
        <v>2275</v>
      </c>
      <c r="AH1848" s="28" t="str">
        <f t="shared" si="37"/>
        <v>Positive</v>
      </c>
      <c r="AI1848" s="36">
        <v>1.35E-24</v>
      </c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</row>
    <row r="1849" spans="2:60" x14ac:dyDescent="0.15">
      <c r="B1849" s="11">
        <v>38</v>
      </c>
      <c r="D1849" s="2"/>
      <c r="E1849" s="11"/>
      <c r="G1849" s="2"/>
      <c r="H1849" s="2"/>
      <c r="I1849" s="13"/>
      <c r="J1849" s="13"/>
      <c r="K1849" s="13"/>
      <c r="L1849" s="13"/>
      <c r="M1849" s="28"/>
      <c r="N1849" s="13"/>
      <c r="O1849" s="13"/>
      <c r="P1849" s="13"/>
      <c r="Q1849" s="13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 t="s">
        <v>5095</v>
      </c>
      <c r="AB1849" s="28">
        <v>295</v>
      </c>
      <c r="AC1849" s="28" t="s">
        <v>35</v>
      </c>
      <c r="AD1849" s="28">
        <v>2689</v>
      </c>
      <c r="AE1849" s="28">
        <v>94.736999999999995</v>
      </c>
      <c r="AF1849" s="28">
        <v>2433</v>
      </c>
      <c r="AG1849" s="28">
        <v>2527</v>
      </c>
      <c r="AH1849" s="28" t="str">
        <f t="shared" si="37"/>
        <v>Positive</v>
      </c>
      <c r="AI1849" s="36">
        <v>1.48E-35</v>
      </c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</row>
    <row r="1850" spans="2:60" x14ac:dyDescent="0.15">
      <c r="B1850" s="11">
        <v>38</v>
      </c>
      <c r="D1850" s="2"/>
      <c r="E1850" s="11"/>
      <c r="G1850" s="2"/>
      <c r="H1850" s="2"/>
      <c r="I1850" s="13"/>
      <c r="J1850" s="13"/>
      <c r="K1850" s="13"/>
      <c r="L1850" s="13"/>
      <c r="M1850" s="28"/>
      <c r="N1850" s="13"/>
      <c r="O1850" s="13"/>
      <c r="P1850" s="13"/>
      <c r="Q1850" s="13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 t="s">
        <v>5096</v>
      </c>
      <c r="AB1850" s="28">
        <v>446</v>
      </c>
      <c r="AC1850" s="28" t="s">
        <v>35</v>
      </c>
      <c r="AD1850" s="28">
        <v>2689</v>
      </c>
      <c r="AE1850" s="28">
        <v>98.147999999999996</v>
      </c>
      <c r="AF1850" s="28">
        <v>1254</v>
      </c>
      <c r="AG1850" s="28">
        <v>1307</v>
      </c>
      <c r="AH1850" s="28" t="str">
        <f t="shared" si="37"/>
        <v>Positive</v>
      </c>
      <c r="AI1850" s="36">
        <v>3.0399999999999998E-19</v>
      </c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</row>
    <row r="1851" spans="2:60" x14ac:dyDescent="0.15">
      <c r="B1851" s="11">
        <v>38</v>
      </c>
      <c r="D1851" s="2"/>
      <c r="E1851" s="11"/>
      <c r="G1851" s="2"/>
      <c r="H1851" s="2"/>
      <c r="I1851" s="13"/>
      <c r="J1851" s="13"/>
      <c r="K1851" s="13"/>
      <c r="L1851" s="13"/>
      <c r="M1851" s="28"/>
      <c r="N1851" s="13"/>
      <c r="O1851" s="13"/>
      <c r="P1851" s="13"/>
      <c r="Q1851" s="13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 t="s">
        <v>5097</v>
      </c>
      <c r="AB1851" s="28">
        <v>229</v>
      </c>
      <c r="AC1851" s="28" t="s">
        <v>35</v>
      </c>
      <c r="AD1851" s="28">
        <v>2689</v>
      </c>
      <c r="AE1851" s="28">
        <v>97.872</v>
      </c>
      <c r="AF1851" s="28">
        <v>2523</v>
      </c>
      <c r="AG1851" s="28">
        <v>2477</v>
      </c>
      <c r="AH1851" s="28" t="str">
        <f t="shared" si="37"/>
        <v>Negative</v>
      </c>
      <c r="AI1851" s="36">
        <v>3.2200000000000001E-16</v>
      </c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</row>
    <row r="1852" spans="2:60" x14ac:dyDescent="0.15">
      <c r="B1852" s="11">
        <v>38</v>
      </c>
      <c r="D1852" s="2"/>
      <c r="E1852" s="11"/>
      <c r="G1852" s="2"/>
      <c r="H1852" s="2"/>
      <c r="I1852" s="13"/>
      <c r="J1852" s="13"/>
      <c r="K1852" s="13"/>
      <c r="L1852" s="13"/>
      <c r="M1852" s="28"/>
      <c r="N1852" s="13"/>
      <c r="O1852" s="13"/>
      <c r="P1852" s="13"/>
      <c r="Q1852" s="13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 t="s">
        <v>5098</v>
      </c>
      <c r="AB1852" s="28">
        <v>283</v>
      </c>
      <c r="AC1852" s="28" t="s">
        <v>35</v>
      </c>
      <c r="AD1852" s="28">
        <v>2689</v>
      </c>
      <c r="AE1852" s="28">
        <v>95.832999999999998</v>
      </c>
      <c r="AF1852" s="28">
        <v>524</v>
      </c>
      <c r="AG1852" s="28">
        <v>405</v>
      </c>
      <c r="AH1852" s="28" t="str">
        <f t="shared" si="37"/>
        <v>Negative</v>
      </c>
      <c r="AI1852" s="36">
        <v>4.9900000000000004E-50</v>
      </c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</row>
    <row r="1853" spans="2:60" x14ac:dyDescent="0.15">
      <c r="B1853" s="11">
        <v>38</v>
      </c>
      <c r="D1853" s="2"/>
      <c r="E1853" s="11"/>
      <c r="G1853" s="2"/>
      <c r="H1853" s="2"/>
      <c r="I1853" s="13"/>
      <c r="J1853" s="13"/>
      <c r="K1853" s="13"/>
      <c r="L1853" s="13"/>
      <c r="M1853" s="28"/>
      <c r="N1853" s="13"/>
      <c r="O1853" s="13"/>
      <c r="P1853" s="13"/>
      <c r="Q1853" s="13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 t="s">
        <v>5099</v>
      </c>
      <c r="AB1853" s="28">
        <v>632</v>
      </c>
      <c r="AC1853" s="28" t="s">
        <v>35</v>
      </c>
      <c r="AD1853" s="28">
        <v>2689</v>
      </c>
      <c r="AE1853" s="28">
        <v>100</v>
      </c>
      <c r="AF1853" s="28">
        <v>1537</v>
      </c>
      <c r="AG1853" s="28">
        <v>1566</v>
      </c>
      <c r="AH1853" s="28" t="str">
        <f t="shared" si="37"/>
        <v>Positive</v>
      </c>
      <c r="AI1853" s="36">
        <v>5.7399999999999998E-8</v>
      </c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</row>
    <row r="1854" spans="2:60" x14ac:dyDescent="0.15">
      <c r="B1854" s="11">
        <v>38</v>
      </c>
      <c r="D1854" s="2"/>
      <c r="E1854" s="11"/>
      <c r="G1854" s="2"/>
      <c r="H1854" s="2"/>
      <c r="I1854" s="13"/>
      <c r="J1854" s="13"/>
      <c r="K1854" s="13"/>
      <c r="L1854" s="13"/>
      <c r="M1854" s="28"/>
      <c r="N1854" s="13"/>
      <c r="O1854" s="13"/>
      <c r="P1854" s="13"/>
      <c r="Q1854" s="13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 t="s">
        <v>5100</v>
      </c>
      <c r="AB1854" s="28">
        <v>213</v>
      </c>
      <c r="AC1854" s="28" t="s">
        <v>35</v>
      </c>
      <c r="AD1854" s="28">
        <v>2689</v>
      </c>
      <c r="AE1854" s="28">
        <v>98.305000000000007</v>
      </c>
      <c r="AF1854" s="28">
        <v>1258</v>
      </c>
      <c r="AG1854" s="28">
        <v>1316</v>
      </c>
      <c r="AH1854" s="28" t="str">
        <f t="shared" si="37"/>
        <v>Positive</v>
      </c>
      <c r="AI1854" s="36">
        <v>6.3400000000000004E-23</v>
      </c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</row>
    <row r="1855" spans="2:60" x14ac:dyDescent="0.15">
      <c r="B1855" s="11">
        <v>38</v>
      </c>
      <c r="D1855" s="2"/>
      <c r="E1855" s="11"/>
      <c r="G1855" s="2"/>
      <c r="H1855" s="2"/>
      <c r="I1855" s="13"/>
      <c r="J1855" s="13"/>
      <c r="K1855" s="13"/>
      <c r="L1855" s="13"/>
      <c r="M1855" s="28"/>
      <c r="N1855" s="13"/>
      <c r="O1855" s="13"/>
      <c r="P1855" s="13"/>
      <c r="Q1855" s="13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 t="s">
        <v>5101</v>
      </c>
      <c r="AB1855" s="28">
        <v>843</v>
      </c>
      <c r="AC1855" s="28" t="s">
        <v>35</v>
      </c>
      <c r="AD1855" s="28">
        <v>2689</v>
      </c>
      <c r="AE1855" s="28">
        <v>95.402000000000001</v>
      </c>
      <c r="AF1855" s="28">
        <v>2519</v>
      </c>
      <c r="AG1855" s="28">
        <v>2433</v>
      </c>
      <c r="AH1855" s="28" t="str">
        <f t="shared" si="37"/>
        <v>Negative</v>
      </c>
      <c r="AI1855" s="36">
        <v>2.6800000000000001E-32</v>
      </c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</row>
    <row r="1856" spans="2:60" x14ac:dyDescent="0.15">
      <c r="B1856" s="11">
        <v>38</v>
      </c>
      <c r="D1856" s="2"/>
      <c r="E1856" s="11"/>
      <c r="G1856" s="2"/>
      <c r="H1856" s="2"/>
      <c r="I1856" s="13"/>
      <c r="J1856" s="13"/>
      <c r="K1856" s="13"/>
      <c r="L1856" s="13"/>
      <c r="M1856" s="28"/>
      <c r="N1856" s="13"/>
      <c r="O1856" s="13"/>
      <c r="P1856" s="13"/>
      <c r="Q1856" s="13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 t="s">
        <v>5102</v>
      </c>
      <c r="AB1856" s="28">
        <v>205</v>
      </c>
      <c r="AC1856" s="28" t="s">
        <v>35</v>
      </c>
      <c r="AD1856" s="28">
        <v>2689</v>
      </c>
      <c r="AE1856" s="28">
        <v>96.491</v>
      </c>
      <c r="AF1856" s="28">
        <v>819</v>
      </c>
      <c r="AG1856" s="28">
        <v>763</v>
      </c>
      <c r="AH1856" s="28" t="str">
        <f t="shared" ref="AH1856:AH1919" si="38">IF(AF1856&gt;AG1856,"Negative","Positive")</f>
        <v>Negative</v>
      </c>
      <c r="AI1856" s="36">
        <v>3.6500000000000002E-20</v>
      </c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</row>
    <row r="1857" spans="2:60" x14ac:dyDescent="0.15">
      <c r="B1857" s="11">
        <v>38</v>
      </c>
      <c r="D1857" s="2"/>
      <c r="E1857" s="11"/>
      <c r="G1857" s="2"/>
      <c r="H1857" s="2"/>
      <c r="I1857" s="13"/>
      <c r="J1857" s="13"/>
      <c r="K1857" s="13"/>
      <c r="L1857" s="13"/>
      <c r="M1857" s="28"/>
      <c r="N1857" s="13"/>
      <c r="O1857" s="13"/>
      <c r="P1857" s="13"/>
      <c r="Q1857" s="13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 t="s">
        <v>5103</v>
      </c>
      <c r="AB1857" s="28">
        <v>332</v>
      </c>
      <c r="AC1857" s="28" t="s">
        <v>35</v>
      </c>
      <c r="AD1857" s="28">
        <v>2689</v>
      </c>
      <c r="AE1857" s="28">
        <v>96</v>
      </c>
      <c r="AF1857" s="28">
        <v>1816</v>
      </c>
      <c r="AG1857" s="28">
        <v>1865</v>
      </c>
      <c r="AH1857" s="28" t="str">
        <f t="shared" si="38"/>
        <v>Positive</v>
      </c>
      <c r="AI1857" s="36">
        <v>4.8200000000000004E-16</v>
      </c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</row>
    <row r="1858" spans="2:60" x14ac:dyDescent="0.15">
      <c r="B1858" s="11">
        <v>38</v>
      </c>
      <c r="D1858" s="2"/>
      <c r="E1858" s="11"/>
      <c r="G1858" s="2"/>
      <c r="H1858" s="2"/>
      <c r="I1858" s="13"/>
      <c r="J1858" s="13"/>
      <c r="K1858" s="13"/>
      <c r="L1858" s="13"/>
      <c r="M1858" s="28"/>
      <c r="N1858" s="13"/>
      <c r="O1858" s="13"/>
      <c r="P1858" s="13"/>
      <c r="Q1858" s="13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 t="s">
        <v>5104</v>
      </c>
      <c r="AB1858" s="28">
        <v>340</v>
      </c>
      <c r="AC1858" s="28" t="s">
        <v>35</v>
      </c>
      <c r="AD1858" s="28">
        <v>2689</v>
      </c>
      <c r="AE1858" s="28">
        <v>100</v>
      </c>
      <c r="AF1858" s="28">
        <v>1275</v>
      </c>
      <c r="AG1858" s="28">
        <v>1317</v>
      </c>
      <c r="AH1858" s="28" t="str">
        <f t="shared" si="38"/>
        <v>Positive</v>
      </c>
      <c r="AI1858" s="36">
        <v>1.7800000000000001E-15</v>
      </c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</row>
    <row r="1859" spans="2:60" x14ac:dyDescent="0.15">
      <c r="B1859" s="11">
        <v>38</v>
      </c>
      <c r="D1859" s="2"/>
      <c r="E1859" s="11"/>
      <c r="G1859" s="2"/>
      <c r="H1859" s="2"/>
      <c r="I1859" s="13"/>
      <c r="J1859" s="13"/>
      <c r="K1859" s="13"/>
      <c r="L1859" s="13"/>
      <c r="M1859" s="28"/>
      <c r="N1859" s="13"/>
      <c r="O1859" s="13"/>
      <c r="P1859" s="13"/>
      <c r="Q1859" s="13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 t="s">
        <v>5105</v>
      </c>
      <c r="AB1859" s="28">
        <v>612</v>
      </c>
      <c r="AC1859" s="28" t="s">
        <v>35</v>
      </c>
      <c r="AD1859" s="28">
        <v>2689</v>
      </c>
      <c r="AE1859" s="28">
        <v>100</v>
      </c>
      <c r="AF1859" s="28">
        <v>829</v>
      </c>
      <c r="AG1859" s="28">
        <v>858</v>
      </c>
      <c r="AH1859" s="28" t="str">
        <f t="shared" si="38"/>
        <v>Positive</v>
      </c>
      <c r="AI1859" s="36">
        <v>5.5500000000000001E-8</v>
      </c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</row>
    <row r="1860" spans="2:60" x14ac:dyDescent="0.15">
      <c r="B1860" s="11">
        <v>38</v>
      </c>
      <c r="D1860" s="2"/>
      <c r="E1860" s="11"/>
      <c r="G1860" s="2"/>
      <c r="H1860" s="2"/>
      <c r="I1860" s="13"/>
      <c r="J1860" s="13"/>
      <c r="K1860" s="13"/>
      <c r="L1860" s="13"/>
      <c r="M1860" s="28"/>
      <c r="N1860" s="13"/>
      <c r="O1860" s="13"/>
      <c r="P1860" s="13"/>
      <c r="Q1860" s="13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 t="s">
        <v>5106</v>
      </c>
      <c r="AB1860" s="28">
        <v>214</v>
      </c>
      <c r="AC1860" s="28" t="s">
        <v>35</v>
      </c>
      <c r="AD1860" s="28">
        <v>2689</v>
      </c>
      <c r="AE1860" s="28">
        <v>90.741</v>
      </c>
      <c r="AF1860" s="28">
        <v>1282</v>
      </c>
      <c r="AG1860" s="28">
        <v>1333</v>
      </c>
      <c r="AH1860" s="28" t="str">
        <f t="shared" si="38"/>
        <v>Positive</v>
      </c>
      <c r="AI1860" s="36">
        <v>2.3199999999999998E-12</v>
      </c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</row>
    <row r="1861" spans="2:60" x14ac:dyDescent="0.15">
      <c r="B1861" s="11">
        <v>38</v>
      </c>
      <c r="D1861" s="2"/>
      <c r="E1861" s="11"/>
      <c r="G1861" s="2"/>
      <c r="H1861" s="2"/>
      <c r="I1861" s="13"/>
      <c r="J1861" s="13"/>
      <c r="K1861" s="13"/>
      <c r="L1861" s="13"/>
      <c r="M1861" s="28"/>
      <c r="N1861" s="13"/>
      <c r="O1861" s="13"/>
      <c r="P1861" s="13"/>
      <c r="Q1861" s="13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 t="s">
        <v>5107</v>
      </c>
      <c r="AB1861" s="28">
        <v>235</v>
      </c>
      <c r="AC1861" s="28" t="s">
        <v>35</v>
      </c>
      <c r="AD1861" s="28">
        <v>2689</v>
      </c>
      <c r="AE1861" s="28">
        <v>96.296000000000006</v>
      </c>
      <c r="AF1861" s="28">
        <v>1374</v>
      </c>
      <c r="AG1861" s="28">
        <v>1321</v>
      </c>
      <c r="AH1861" s="28" t="str">
        <f t="shared" si="38"/>
        <v>Negative</v>
      </c>
      <c r="AI1861" s="36">
        <v>1.9799999999999999E-18</v>
      </c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</row>
    <row r="1862" spans="2:60" x14ac:dyDescent="0.15">
      <c r="B1862" s="11">
        <v>38</v>
      </c>
      <c r="D1862" s="2"/>
      <c r="E1862" s="11"/>
      <c r="G1862" s="2"/>
      <c r="H1862" s="2"/>
      <c r="I1862" s="13"/>
      <c r="J1862" s="13"/>
      <c r="K1862" s="13"/>
      <c r="L1862" s="13"/>
      <c r="M1862" s="28"/>
      <c r="N1862" s="13"/>
      <c r="O1862" s="13"/>
      <c r="P1862" s="13"/>
      <c r="Q1862" s="13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 t="s">
        <v>5108</v>
      </c>
      <c r="AB1862" s="28">
        <v>915</v>
      </c>
      <c r="AC1862" s="28" t="s">
        <v>35</v>
      </c>
      <c r="AD1862" s="28">
        <v>2689</v>
      </c>
      <c r="AE1862" s="28">
        <v>97.468000000000004</v>
      </c>
      <c r="AF1862" s="28">
        <v>2396</v>
      </c>
      <c r="AG1862" s="28">
        <v>2474</v>
      </c>
      <c r="AH1862" s="28" t="str">
        <f t="shared" si="38"/>
        <v>Positive</v>
      </c>
      <c r="AI1862" s="36">
        <v>1.05E-31</v>
      </c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</row>
    <row r="1863" spans="2:60" x14ac:dyDescent="0.15">
      <c r="B1863" s="11">
        <v>38</v>
      </c>
      <c r="D1863" s="2"/>
      <c r="E1863" s="11"/>
      <c r="G1863" s="2"/>
      <c r="H1863" s="2"/>
      <c r="I1863" s="13"/>
      <c r="J1863" s="13"/>
      <c r="K1863" s="13"/>
      <c r="L1863" s="13"/>
      <c r="M1863" s="28"/>
      <c r="N1863" s="13"/>
      <c r="O1863" s="13"/>
      <c r="P1863" s="13"/>
      <c r="Q1863" s="13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 t="s">
        <v>5109</v>
      </c>
      <c r="AB1863" s="28">
        <v>484</v>
      </c>
      <c r="AC1863" s="28" t="s">
        <v>35</v>
      </c>
      <c r="AD1863" s="28">
        <v>2689</v>
      </c>
      <c r="AE1863" s="28">
        <v>97.296999999999997</v>
      </c>
      <c r="AF1863" s="28">
        <v>1282</v>
      </c>
      <c r="AG1863" s="28">
        <v>1318</v>
      </c>
      <c r="AH1863" s="28" t="str">
        <f t="shared" si="38"/>
        <v>Positive</v>
      </c>
      <c r="AI1863" s="36">
        <v>2.5899999999999998E-10</v>
      </c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</row>
    <row r="1864" spans="2:60" x14ac:dyDescent="0.15">
      <c r="B1864" s="11">
        <v>38</v>
      </c>
      <c r="D1864" s="2"/>
      <c r="E1864" s="11"/>
      <c r="G1864" s="2"/>
      <c r="H1864" s="2"/>
      <c r="I1864" s="13"/>
      <c r="J1864" s="13"/>
      <c r="K1864" s="13"/>
      <c r="L1864" s="13"/>
      <c r="M1864" s="28"/>
      <c r="N1864" s="13"/>
      <c r="O1864" s="13"/>
      <c r="P1864" s="13"/>
      <c r="Q1864" s="13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 t="s">
        <v>5110</v>
      </c>
      <c r="AB1864" s="28">
        <v>390</v>
      </c>
      <c r="AC1864" s="28" t="s">
        <v>35</v>
      </c>
      <c r="AD1864" s="28">
        <v>2689</v>
      </c>
      <c r="AE1864" s="28">
        <v>100</v>
      </c>
      <c r="AF1864" s="28">
        <v>1226</v>
      </c>
      <c r="AG1864" s="28">
        <v>1290</v>
      </c>
      <c r="AH1864" s="28" t="str">
        <f t="shared" si="38"/>
        <v>Positive</v>
      </c>
      <c r="AI1864" s="36">
        <v>1.2100000000000001E-27</v>
      </c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</row>
    <row r="1865" spans="2:60" x14ac:dyDescent="0.15">
      <c r="B1865" s="11">
        <v>38</v>
      </c>
      <c r="D1865" s="2"/>
      <c r="E1865" s="11"/>
      <c r="G1865" s="2"/>
      <c r="H1865" s="2"/>
      <c r="I1865" s="13"/>
      <c r="J1865" s="13"/>
      <c r="K1865" s="13"/>
      <c r="L1865" s="13"/>
      <c r="M1865" s="28"/>
      <c r="N1865" s="13"/>
      <c r="O1865" s="13"/>
      <c r="P1865" s="13"/>
      <c r="Q1865" s="13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 t="s">
        <v>5111</v>
      </c>
      <c r="AB1865" s="28">
        <v>218</v>
      </c>
      <c r="AC1865" s="28" t="s">
        <v>35</v>
      </c>
      <c r="AD1865" s="28">
        <v>2689</v>
      </c>
      <c r="AE1865" s="28">
        <v>94.736999999999995</v>
      </c>
      <c r="AF1865" s="28">
        <v>1297</v>
      </c>
      <c r="AG1865" s="28">
        <v>1334</v>
      </c>
      <c r="AH1865" s="28" t="str">
        <f t="shared" si="38"/>
        <v>Positive</v>
      </c>
      <c r="AI1865" s="36">
        <v>1.43E-9</v>
      </c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</row>
    <row r="1866" spans="2:60" x14ac:dyDescent="0.15">
      <c r="B1866" s="11">
        <v>38</v>
      </c>
      <c r="D1866" s="2"/>
      <c r="E1866" s="11"/>
      <c r="G1866" s="2"/>
      <c r="H1866" s="2"/>
      <c r="I1866" s="13"/>
      <c r="J1866" s="13"/>
      <c r="K1866" s="13"/>
      <c r="L1866" s="13"/>
      <c r="M1866" s="28"/>
      <c r="N1866" s="13"/>
      <c r="O1866" s="13"/>
      <c r="P1866" s="13"/>
      <c r="Q1866" s="13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 t="s">
        <v>5112</v>
      </c>
      <c r="AB1866" s="28">
        <v>219</v>
      </c>
      <c r="AC1866" s="28" t="s">
        <v>35</v>
      </c>
      <c r="AD1866" s="28">
        <v>2689</v>
      </c>
      <c r="AE1866" s="28">
        <v>92.5</v>
      </c>
      <c r="AF1866" s="28">
        <v>1297</v>
      </c>
      <c r="AG1866" s="28">
        <v>1336</v>
      </c>
      <c r="AH1866" s="28" t="str">
        <f t="shared" si="38"/>
        <v>Positive</v>
      </c>
      <c r="AI1866" s="36">
        <v>1.8600000000000001E-8</v>
      </c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</row>
    <row r="1867" spans="2:60" x14ac:dyDescent="0.15">
      <c r="B1867" s="11">
        <v>38</v>
      </c>
      <c r="D1867" s="2"/>
      <c r="E1867" s="11"/>
      <c r="G1867" s="2"/>
      <c r="H1867" s="2"/>
      <c r="I1867" s="13"/>
      <c r="J1867" s="13"/>
      <c r="K1867" s="13"/>
      <c r="L1867" s="13"/>
      <c r="M1867" s="28"/>
      <c r="N1867" s="13"/>
      <c r="O1867" s="13"/>
      <c r="P1867" s="13"/>
      <c r="Q1867" s="13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 t="s">
        <v>5113</v>
      </c>
      <c r="AB1867" s="28">
        <v>241</v>
      </c>
      <c r="AC1867" s="28" t="s">
        <v>35</v>
      </c>
      <c r="AD1867" s="28">
        <v>2689</v>
      </c>
      <c r="AE1867" s="28">
        <v>97.296999999999997</v>
      </c>
      <c r="AF1867" s="28">
        <v>2645</v>
      </c>
      <c r="AG1867" s="28">
        <v>2609</v>
      </c>
      <c r="AH1867" s="28" t="str">
        <f t="shared" si="38"/>
        <v>Negative</v>
      </c>
      <c r="AI1867" s="36">
        <v>1.2299999999999999E-10</v>
      </c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</row>
    <row r="1868" spans="2:60" x14ac:dyDescent="0.15">
      <c r="B1868" s="11">
        <v>38</v>
      </c>
      <c r="D1868" s="2"/>
      <c r="E1868" s="11"/>
      <c r="G1868" s="2"/>
      <c r="H1868" s="2"/>
      <c r="I1868" s="13"/>
      <c r="J1868" s="13"/>
      <c r="K1868" s="13"/>
      <c r="L1868" s="13"/>
      <c r="M1868" s="28"/>
      <c r="N1868" s="13"/>
      <c r="O1868" s="13"/>
      <c r="P1868" s="13"/>
      <c r="Q1868" s="13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 t="s">
        <v>5114</v>
      </c>
      <c r="AB1868" s="28">
        <v>329</v>
      </c>
      <c r="AC1868" s="28" t="s">
        <v>35</v>
      </c>
      <c r="AD1868" s="28">
        <v>2689</v>
      </c>
      <c r="AE1868" s="28">
        <v>100</v>
      </c>
      <c r="AF1868" s="28">
        <v>1249</v>
      </c>
      <c r="AG1868" s="28">
        <v>1326</v>
      </c>
      <c r="AH1868" s="28" t="str">
        <f t="shared" si="38"/>
        <v>Positive</v>
      </c>
      <c r="AI1868" s="36">
        <v>5.9999999999999998E-35</v>
      </c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</row>
    <row r="1869" spans="2:60" x14ac:dyDescent="0.15">
      <c r="B1869" s="11">
        <v>38</v>
      </c>
      <c r="D1869" s="2"/>
      <c r="E1869" s="11"/>
      <c r="G1869" s="2"/>
      <c r="H1869" s="2"/>
      <c r="I1869" s="13"/>
      <c r="J1869" s="13"/>
      <c r="K1869" s="13"/>
      <c r="L1869" s="13"/>
      <c r="M1869" s="28"/>
      <c r="N1869" s="13"/>
      <c r="O1869" s="13"/>
      <c r="P1869" s="13"/>
      <c r="Q1869" s="13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 t="s">
        <v>5115</v>
      </c>
      <c r="AB1869" s="28">
        <v>258</v>
      </c>
      <c r="AC1869" s="28" t="s">
        <v>35</v>
      </c>
      <c r="AD1869" s="28">
        <v>2689</v>
      </c>
      <c r="AE1869" s="28">
        <v>100</v>
      </c>
      <c r="AF1869" s="28">
        <v>1326</v>
      </c>
      <c r="AG1869" s="28">
        <v>1295</v>
      </c>
      <c r="AH1869" s="28" t="str">
        <f t="shared" si="38"/>
        <v>Negative</v>
      </c>
      <c r="AI1869" s="36">
        <v>1.7200000000000001E-9</v>
      </c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</row>
    <row r="1870" spans="2:60" x14ac:dyDescent="0.15">
      <c r="B1870" s="11">
        <v>38</v>
      </c>
      <c r="D1870" s="2"/>
      <c r="E1870" s="11"/>
      <c r="G1870" s="2"/>
      <c r="H1870" s="2"/>
      <c r="I1870" s="13"/>
      <c r="J1870" s="13"/>
      <c r="K1870" s="13"/>
      <c r="L1870" s="13"/>
      <c r="M1870" s="28"/>
      <c r="N1870" s="13"/>
      <c r="O1870" s="13"/>
      <c r="P1870" s="13"/>
      <c r="Q1870" s="13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 t="s">
        <v>5116</v>
      </c>
      <c r="AB1870" s="28">
        <v>236</v>
      </c>
      <c r="AC1870" s="28" t="s">
        <v>35</v>
      </c>
      <c r="AD1870" s="28">
        <v>2689</v>
      </c>
      <c r="AE1870" s="28">
        <v>100</v>
      </c>
      <c r="AF1870" s="28">
        <v>2603</v>
      </c>
      <c r="AG1870" s="28">
        <v>2634</v>
      </c>
      <c r="AH1870" s="28" t="str">
        <f t="shared" si="38"/>
        <v>Positive</v>
      </c>
      <c r="AI1870" s="36">
        <v>1.56E-9</v>
      </c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</row>
    <row r="1871" spans="2:60" x14ac:dyDescent="0.15">
      <c r="B1871" s="11">
        <v>38</v>
      </c>
      <c r="D1871" s="2"/>
      <c r="E1871" s="11"/>
      <c r="G1871" s="2"/>
      <c r="H1871" s="2"/>
      <c r="I1871" s="13"/>
      <c r="J1871" s="13"/>
      <c r="K1871" s="13"/>
      <c r="L1871" s="13"/>
      <c r="M1871" s="28"/>
      <c r="N1871" s="13"/>
      <c r="O1871" s="13"/>
      <c r="P1871" s="13"/>
      <c r="Q1871" s="13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 t="s">
        <v>5117</v>
      </c>
      <c r="AB1871" s="28">
        <v>229</v>
      </c>
      <c r="AC1871" s="28" t="s">
        <v>35</v>
      </c>
      <c r="AD1871" s="28">
        <v>2689</v>
      </c>
      <c r="AE1871" s="28">
        <v>97.619</v>
      </c>
      <c r="AF1871" s="28">
        <v>2172</v>
      </c>
      <c r="AG1871" s="28">
        <v>2213</v>
      </c>
      <c r="AH1871" s="28" t="str">
        <f t="shared" si="38"/>
        <v>Positive</v>
      </c>
      <c r="AI1871" s="36">
        <v>1.9400000000000001E-13</v>
      </c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</row>
    <row r="1872" spans="2:60" x14ac:dyDescent="0.15">
      <c r="B1872" s="11">
        <v>38</v>
      </c>
      <c r="D1872" s="2"/>
      <c r="E1872" s="11"/>
      <c r="G1872" s="2"/>
      <c r="H1872" s="2"/>
      <c r="I1872" s="13"/>
      <c r="J1872" s="13"/>
      <c r="K1872" s="13"/>
      <c r="L1872" s="13"/>
      <c r="M1872" s="28"/>
      <c r="N1872" s="13"/>
      <c r="O1872" s="13"/>
      <c r="P1872" s="13"/>
      <c r="Q1872" s="13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 t="s">
        <v>5118</v>
      </c>
      <c r="AB1872" s="28">
        <v>271</v>
      </c>
      <c r="AC1872" s="28" t="s">
        <v>35</v>
      </c>
      <c r="AD1872" s="28">
        <v>2689</v>
      </c>
      <c r="AE1872" s="28">
        <v>100</v>
      </c>
      <c r="AF1872" s="28">
        <v>1736</v>
      </c>
      <c r="AG1872" s="28">
        <v>1702</v>
      </c>
      <c r="AH1872" s="28" t="str">
        <f t="shared" si="38"/>
        <v>Negative</v>
      </c>
      <c r="AI1872" s="36">
        <v>3.9000000000000001E-11</v>
      </c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</row>
    <row r="1873" spans="2:60" x14ac:dyDescent="0.15">
      <c r="B1873" s="11">
        <v>38</v>
      </c>
      <c r="D1873" s="2"/>
      <c r="E1873" s="11"/>
      <c r="G1873" s="2"/>
      <c r="H1873" s="2"/>
      <c r="I1873" s="13"/>
      <c r="J1873" s="13"/>
      <c r="K1873" s="13"/>
      <c r="L1873" s="13"/>
      <c r="M1873" s="28"/>
      <c r="N1873" s="13"/>
      <c r="O1873" s="13"/>
      <c r="P1873" s="13"/>
      <c r="Q1873" s="13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 t="s">
        <v>5119</v>
      </c>
      <c r="AB1873" s="28">
        <v>306</v>
      </c>
      <c r="AC1873" s="28" t="s">
        <v>35</v>
      </c>
      <c r="AD1873" s="28">
        <v>2689</v>
      </c>
      <c r="AE1873" s="28">
        <v>100</v>
      </c>
      <c r="AF1873" s="28">
        <v>1328</v>
      </c>
      <c r="AG1873" s="28">
        <v>1280</v>
      </c>
      <c r="AH1873" s="28" t="str">
        <f t="shared" si="38"/>
        <v>Negative</v>
      </c>
      <c r="AI1873" s="36">
        <v>7.3299999999999997E-19</v>
      </c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</row>
    <row r="1874" spans="2:60" x14ac:dyDescent="0.15">
      <c r="B1874" s="11">
        <v>38</v>
      </c>
      <c r="D1874" s="2"/>
      <c r="E1874" s="11"/>
      <c r="G1874" s="2"/>
      <c r="H1874" s="2"/>
      <c r="I1874" s="13"/>
      <c r="J1874" s="13"/>
      <c r="K1874" s="13"/>
      <c r="L1874" s="13"/>
      <c r="M1874" s="28"/>
      <c r="N1874" s="13"/>
      <c r="O1874" s="13"/>
      <c r="P1874" s="13"/>
      <c r="Q1874" s="13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 t="s">
        <v>5120</v>
      </c>
      <c r="AB1874" s="28">
        <v>215</v>
      </c>
      <c r="AC1874" s="28" t="s">
        <v>35</v>
      </c>
      <c r="AD1874" s="28">
        <v>2689</v>
      </c>
      <c r="AE1874" s="28">
        <v>100</v>
      </c>
      <c r="AF1874" s="28">
        <v>734</v>
      </c>
      <c r="AG1874" s="28">
        <v>688</v>
      </c>
      <c r="AH1874" s="28" t="str">
        <f t="shared" si="38"/>
        <v>Negative</v>
      </c>
      <c r="AI1874" s="36">
        <v>6.4500000000000003E-18</v>
      </c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</row>
    <row r="1875" spans="2:60" x14ac:dyDescent="0.15">
      <c r="B1875" s="11">
        <v>38</v>
      </c>
      <c r="D1875" s="2"/>
      <c r="E1875" s="11"/>
      <c r="G1875" s="2"/>
      <c r="H1875" s="2"/>
      <c r="I1875" s="13"/>
      <c r="J1875" s="13"/>
      <c r="K1875" s="13"/>
      <c r="L1875" s="13"/>
      <c r="M1875" s="28"/>
      <c r="N1875" s="13"/>
      <c r="O1875" s="13"/>
      <c r="P1875" s="13"/>
      <c r="Q1875" s="13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 t="s">
        <v>5121</v>
      </c>
      <c r="AB1875" s="28">
        <v>588</v>
      </c>
      <c r="AC1875" s="28" t="s">
        <v>35</v>
      </c>
      <c r="AD1875" s="28">
        <v>2689</v>
      </c>
      <c r="AE1875" s="28">
        <v>100</v>
      </c>
      <c r="AF1875" s="28">
        <v>716</v>
      </c>
      <c r="AG1875" s="28">
        <v>784</v>
      </c>
      <c r="AH1875" s="28" t="str">
        <f t="shared" si="38"/>
        <v>Positive</v>
      </c>
      <c r="AI1875" s="36">
        <v>1.11E-29</v>
      </c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</row>
    <row r="1876" spans="2:60" x14ac:dyDescent="0.15">
      <c r="B1876" s="11">
        <v>38</v>
      </c>
      <c r="D1876" s="2"/>
      <c r="E1876" s="11"/>
      <c r="G1876" s="2"/>
      <c r="H1876" s="2"/>
      <c r="I1876" s="13"/>
      <c r="J1876" s="13"/>
      <c r="K1876" s="13"/>
      <c r="L1876" s="13"/>
      <c r="M1876" s="28"/>
      <c r="N1876" s="13"/>
      <c r="O1876" s="13"/>
      <c r="P1876" s="13"/>
      <c r="Q1876" s="13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 t="s">
        <v>5122</v>
      </c>
      <c r="AB1876" s="28">
        <v>588</v>
      </c>
      <c r="AC1876" s="28" t="s">
        <v>35</v>
      </c>
      <c r="AD1876" s="28">
        <v>2689</v>
      </c>
      <c r="AE1876" s="28">
        <v>100</v>
      </c>
      <c r="AF1876" s="28">
        <v>784</v>
      </c>
      <c r="AG1876" s="28">
        <v>716</v>
      </c>
      <c r="AH1876" s="28" t="str">
        <f t="shared" si="38"/>
        <v>Negative</v>
      </c>
      <c r="AI1876" s="36">
        <v>1.11E-29</v>
      </c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</row>
    <row r="1877" spans="2:60" x14ac:dyDescent="0.15">
      <c r="B1877" s="11">
        <v>38</v>
      </c>
      <c r="D1877" s="2"/>
      <c r="E1877" s="11"/>
      <c r="G1877" s="2"/>
      <c r="H1877" s="2"/>
      <c r="I1877" s="13"/>
      <c r="J1877" s="13"/>
      <c r="K1877" s="13"/>
      <c r="L1877" s="13"/>
      <c r="M1877" s="28"/>
      <c r="N1877" s="13"/>
      <c r="O1877" s="13"/>
      <c r="P1877" s="13"/>
      <c r="Q1877" s="13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 t="s">
        <v>5123</v>
      </c>
      <c r="AB1877" s="28">
        <v>412</v>
      </c>
      <c r="AC1877" s="28" t="s">
        <v>35</v>
      </c>
      <c r="AD1877" s="28">
        <v>2689</v>
      </c>
      <c r="AE1877" s="28">
        <v>100</v>
      </c>
      <c r="AF1877" s="28">
        <v>2636</v>
      </c>
      <c r="AG1877" s="28">
        <v>2603</v>
      </c>
      <c r="AH1877" s="28" t="str">
        <f t="shared" si="38"/>
        <v>Negative</v>
      </c>
      <c r="AI1877" s="36">
        <v>2.1999999999999999E-10</v>
      </c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</row>
    <row r="1878" spans="2:60" x14ac:dyDescent="0.15">
      <c r="B1878" s="11">
        <v>38</v>
      </c>
      <c r="D1878" s="2"/>
      <c r="E1878" s="11"/>
      <c r="G1878" s="2"/>
      <c r="H1878" s="2"/>
      <c r="I1878" s="13"/>
      <c r="J1878" s="13"/>
      <c r="K1878" s="13"/>
      <c r="L1878" s="13"/>
      <c r="M1878" s="28"/>
      <c r="N1878" s="13"/>
      <c r="O1878" s="13"/>
      <c r="P1878" s="13"/>
      <c r="Q1878" s="13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 t="s">
        <v>5124</v>
      </c>
      <c r="AB1878" s="28">
        <v>254</v>
      </c>
      <c r="AC1878" s="28" t="s">
        <v>35</v>
      </c>
      <c r="AD1878" s="28">
        <v>2689</v>
      </c>
      <c r="AE1878" s="28">
        <v>94.03</v>
      </c>
      <c r="AF1878" s="28">
        <v>2207</v>
      </c>
      <c r="AG1878" s="28">
        <v>2273</v>
      </c>
      <c r="AH1878" s="28" t="str">
        <f t="shared" si="38"/>
        <v>Positive</v>
      </c>
      <c r="AI1878" s="36">
        <v>2.7699999999999999E-22</v>
      </c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</row>
    <row r="1879" spans="2:60" x14ac:dyDescent="0.15">
      <c r="B1879" s="11">
        <v>38</v>
      </c>
      <c r="D1879" s="2"/>
      <c r="E1879" s="11"/>
      <c r="G1879" s="2"/>
      <c r="H1879" s="2"/>
      <c r="I1879" s="13"/>
      <c r="J1879" s="13"/>
      <c r="K1879" s="13"/>
      <c r="L1879" s="13"/>
      <c r="M1879" s="28"/>
      <c r="N1879" s="13"/>
      <c r="O1879" s="13"/>
      <c r="P1879" s="13"/>
      <c r="Q1879" s="13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 t="s">
        <v>5125</v>
      </c>
      <c r="AB1879" s="28">
        <v>668</v>
      </c>
      <c r="AC1879" s="28" t="s">
        <v>35</v>
      </c>
      <c r="AD1879" s="28">
        <v>2689</v>
      </c>
      <c r="AE1879" s="28">
        <v>100</v>
      </c>
      <c r="AF1879" s="28">
        <v>1293</v>
      </c>
      <c r="AG1879" s="28">
        <v>1335</v>
      </c>
      <c r="AH1879" s="28" t="str">
        <f t="shared" si="38"/>
        <v>Positive</v>
      </c>
      <c r="AI1879" s="36">
        <v>3.6000000000000001E-15</v>
      </c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</row>
    <row r="1880" spans="2:60" x14ac:dyDescent="0.15">
      <c r="B1880" s="11">
        <v>38</v>
      </c>
      <c r="D1880" s="2"/>
      <c r="E1880" s="11"/>
      <c r="G1880" s="2"/>
      <c r="H1880" s="2"/>
      <c r="I1880" s="13"/>
      <c r="J1880" s="13"/>
      <c r="K1880" s="13"/>
      <c r="L1880" s="13"/>
      <c r="M1880" s="28"/>
      <c r="N1880" s="13"/>
      <c r="O1880" s="13"/>
      <c r="P1880" s="13"/>
      <c r="Q1880" s="13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 t="s">
        <v>5126</v>
      </c>
      <c r="AB1880" s="28">
        <v>326</v>
      </c>
      <c r="AC1880" s="28" t="s">
        <v>35</v>
      </c>
      <c r="AD1880" s="28">
        <v>2689</v>
      </c>
      <c r="AE1880" s="28">
        <v>100</v>
      </c>
      <c r="AF1880" s="28">
        <v>66</v>
      </c>
      <c r="AG1880" s="28">
        <v>36</v>
      </c>
      <c r="AH1880" s="28" t="str">
        <f t="shared" si="38"/>
        <v>Negative</v>
      </c>
      <c r="AI1880" s="36">
        <v>7.9599999999999998E-9</v>
      </c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</row>
    <row r="1881" spans="2:60" x14ac:dyDescent="0.15">
      <c r="B1881" s="11">
        <v>38</v>
      </c>
      <c r="D1881" s="2"/>
      <c r="E1881" s="11"/>
      <c r="G1881" s="2"/>
      <c r="H1881" s="2"/>
      <c r="I1881" s="13"/>
      <c r="J1881" s="13"/>
      <c r="K1881" s="13"/>
      <c r="L1881" s="13"/>
      <c r="M1881" s="28"/>
      <c r="N1881" s="13"/>
      <c r="O1881" s="13"/>
      <c r="P1881" s="13"/>
      <c r="Q1881" s="13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 t="s">
        <v>5127</v>
      </c>
      <c r="AB1881" s="28">
        <v>406</v>
      </c>
      <c r="AC1881" s="28" t="s">
        <v>35</v>
      </c>
      <c r="AD1881" s="28">
        <v>2689</v>
      </c>
      <c r="AE1881" s="28">
        <v>97.753</v>
      </c>
      <c r="AF1881" s="28">
        <v>2517</v>
      </c>
      <c r="AG1881" s="28">
        <v>2429</v>
      </c>
      <c r="AH1881" s="28" t="str">
        <f t="shared" si="38"/>
        <v>Negative</v>
      </c>
      <c r="AI1881" s="36">
        <v>1.2499999999999999E-37</v>
      </c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</row>
    <row r="1882" spans="2:60" x14ac:dyDescent="0.15">
      <c r="B1882" s="11">
        <v>38</v>
      </c>
      <c r="D1882" s="2"/>
      <c r="E1882" s="11"/>
      <c r="G1882" s="2"/>
      <c r="H1882" s="2"/>
      <c r="I1882" s="13"/>
      <c r="J1882" s="13"/>
      <c r="K1882" s="13"/>
      <c r="L1882" s="13"/>
      <c r="M1882" s="28"/>
      <c r="N1882" s="13"/>
      <c r="O1882" s="13"/>
      <c r="P1882" s="13"/>
      <c r="Q1882" s="13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 t="s">
        <v>5128</v>
      </c>
      <c r="AB1882" s="28">
        <v>380</v>
      </c>
      <c r="AC1882" s="28" t="s">
        <v>35</v>
      </c>
      <c r="AD1882" s="28">
        <v>2689</v>
      </c>
      <c r="AE1882" s="28">
        <v>94.048000000000002</v>
      </c>
      <c r="AF1882" s="28">
        <v>1549</v>
      </c>
      <c r="AG1882" s="28">
        <v>1467</v>
      </c>
      <c r="AH1882" s="28" t="str">
        <f t="shared" si="38"/>
        <v>Negative</v>
      </c>
      <c r="AI1882" s="36">
        <v>2.5299999999999999E-29</v>
      </c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</row>
    <row r="1883" spans="2:60" x14ac:dyDescent="0.15">
      <c r="B1883" s="11">
        <v>38</v>
      </c>
      <c r="D1883" s="2"/>
      <c r="E1883" s="11"/>
      <c r="G1883" s="2"/>
      <c r="H1883" s="2"/>
      <c r="I1883" s="13"/>
      <c r="J1883" s="13"/>
      <c r="K1883" s="13"/>
      <c r="L1883" s="13"/>
      <c r="M1883" s="28"/>
      <c r="N1883" s="13"/>
      <c r="O1883" s="13"/>
      <c r="P1883" s="13"/>
      <c r="Q1883" s="13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 t="s">
        <v>5129</v>
      </c>
      <c r="AB1883" s="28">
        <v>230</v>
      </c>
      <c r="AC1883" s="28" t="s">
        <v>35</v>
      </c>
      <c r="AD1883" s="28">
        <v>2689</v>
      </c>
      <c r="AE1883" s="28">
        <v>100</v>
      </c>
      <c r="AF1883" s="28">
        <v>1283</v>
      </c>
      <c r="AG1883" s="28">
        <v>1327</v>
      </c>
      <c r="AH1883" s="28" t="str">
        <f t="shared" si="38"/>
        <v>Positive</v>
      </c>
      <c r="AI1883" s="36">
        <v>8.9900000000000004E-17</v>
      </c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</row>
    <row r="1884" spans="2:60" x14ac:dyDescent="0.15">
      <c r="B1884" s="11">
        <v>38</v>
      </c>
      <c r="D1884" s="2"/>
      <c r="E1884" s="11"/>
      <c r="G1884" s="2"/>
      <c r="H1884" s="2"/>
      <c r="I1884" s="13"/>
      <c r="J1884" s="13"/>
      <c r="K1884" s="13"/>
      <c r="L1884" s="13"/>
      <c r="M1884" s="28"/>
      <c r="N1884" s="13"/>
      <c r="O1884" s="13"/>
      <c r="P1884" s="13"/>
      <c r="Q1884" s="13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 t="s">
        <v>5130</v>
      </c>
      <c r="AB1884" s="28">
        <v>313</v>
      </c>
      <c r="AC1884" s="28" t="s">
        <v>35</v>
      </c>
      <c r="AD1884" s="28">
        <v>2689</v>
      </c>
      <c r="AE1884" s="28">
        <v>100</v>
      </c>
      <c r="AF1884" s="28">
        <v>1329</v>
      </c>
      <c r="AG1884" s="28">
        <v>1283</v>
      </c>
      <c r="AH1884" s="28" t="str">
        <f t="shared" si="38"/>
        <v>Negative</v>
      </c>
      <c r="AI1884" s="36">
        <v>9.7200000000000007E-18</v>
      </c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</row>
    <row r="1885" spans="2:60" x14ac:dyDescent="0.15">
      <c r="B1885" s="11">
        <v>38</v>
      </c>
      <c r="D1885" s="2"/>
      <c r="E1885" s="11"/>
      <c r="G1885" s="2"/>
      <c r="H1885" s="2"/>
      <c r="I1885" s="13"/>
      <c r="J1885" s="13"/>
      <c r="K1885" s="13"/>
      <c r="L1885" s="13"/>
      <c r="M1885" s="28"/>
      <c r="N1885" s="13"/>
      <c r="O1885" s="13"/>
      <c r="P1885" s="13"/>
      <c r="Q1885" s="13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 t="s">
        <v>5131</v>
      </c>
      <c r="AB1885" s="28">
        <v>383</v>
      </c>
      <c r="AC1885" s="28" t="s">
        <v>35</v>
      </c>
      <c r="AD1885" s="28">
        <v>2689</v>
      </c>
      <c r="AE1885" s="28">
        <v>100</v>
      </c>
      <c r="AF1885" s="28">
        <v>236</v>
      </c>
      <c r="AG1885" s="28">
        <v>274</v>
      </c>
      <c r="AH1885" s="28" t="str">
        <f t="shared" si="38"/>
        <v>Positive</v>
      </c>
      <c r="AI1885" s="36">
        <v>3.3800000000000002E-13</v>
      </c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</row>
    <row r="1886" spans="2:60" x14ac:dyDescent="0.15">
      <c r="B1886" s="11">
        <v>38</v>
      </c>
      <c r="D1886" s="2"/>
      <c r="E1886" s="11"/>
      <c r="G1886" s="2"/>
      <c r="H1886" s="2"/>
      <c r="I1886" s="13"/>
      <c r="J1886" s="13"/>
      <c r="K1886" s="13"/>
      <c r="L1886" s="13"/>
      <c r="M1886" s="28"/>
      <c r="N1886" s="13"/>
      <c r="O1886" s="13"/>
      <c r="P1886" s="13"/>
      <c r="Q1886" s="13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 t="s">
        <v>5132</v>
      </c>
      <c r="AB1886" s="28">
        <v>282</v>
      </c>
      <c r="AC1886" s="28" t="s">
        <v>35</v>
      </c>
      <c r="AD1886" s="28">
        <v>2689</v>
      </c>
      <c r="AE1886" s="28">
        <v>100</v>
      </c>
      <c r="AF1886" s="28">
        <v>1326</v>
      </c>
      <c r="AG1886" s="28">
        <v>1298</v>
      </c>
      <c r="AH1886" s="28" t="str">
        <f t="shared" si="38"/>
        <v>Negative</v>
      </c>
      <c r="AI1886" s="36">
        <v>8.8100000000000001E-8</v>
      </c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</row>
    <row r="1887" spans="2:60" x14ac:dyDescent="0.15">
      <c r="B1887" s="11">
        <v>38</v>
      </c>
      <c r="D1887" s="2"/>
      <c r="E1887" s="11"/>
      <c r="G1887" s="2"/>
      <c r="H1887" s="2"/>
      <c r="I1887" s="13"/>
      <c r="J1887" s="13"/>
      <c r="K1887" s="13"/>
      <c r="L1887" s="13"/>
      <c r="M1887" s="28"/>
      <c r="N1887" s="13"/>
      <c r="O1887" s="13"/>
      <c r="P1887" s="13"/>
      <c r="Q1887" s="13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 t="s">
        <v>5133</v>
      </c>
      <c r="AB1887" s="28">
        <v>260</v>
      </c>
      <c r="AC1887" s="28" t="s">
        <v>35</v>
      </c>
      <c r="AD1887" s="28">
        <v>2689</v>
      </c>
      <c r="AE1887" s="28">
        <v>95.918000000000006</v>
      </c>
      <c r="AF1887" s="28">
        <v>2468</v>
      </c>
      <c r="AG1887" s="28">
        <v>2516</v>
      </c>
      <c r="AH1887" s="28" t="str">
        <f t="shared" si="38"/>
        <v>Positive</v>
      </c>
      <c r="AI1887" s="36">
        <v>1.3299999999999999E-15</v>
      </c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</row>
    <row r="1888" spans="2:60" x14ac:dyDescent="0.15">
      <c r="B1888" s="11">
        <v>38</v>
      </c>
      <c r="D1888" s="2"/>
      <c r="E1888" s="11"/>
      <c r="G1888" s="2"/>
      <c r="H1888" s="2"/>
      <c r="I1888" s="13"/>
      <c r="J1888" s="13"/>
      <c r="K1888" s="13"/>
      <c r="L1888" s="13"/>
      <c r="M1888" s="28"/>
      <c r="N1888" s="13"/>
      <c r="O1888" s="13"/>
      <c r="P1888" s="13"/>
      <c r="Q1888" s="13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 t="s">
        <v>5134</v>
      </c>
      <c r="AB1888" s="28">
        <v>506</v>
      </c>
      <c r="AC1888" s="28" t="s">
        <v>35</v>
      </c>
      <c r="AD1888" s="28">
        <v>2689</v>
      </c>
      <c r="AE1888" s="28">
        <v>100</v>
      </c>
      <c r="AF1888" s="28">
        <v>1920</v>
      </c>
      <c r="AG1888" s="28">
        <v>1948</v>
      </c>
      <c r="AH1888" s="28" t="str">
        <f t="shared" si="38"/>
        <v>Positive</v>
      </c>
      <c r="AI1888" s="36">
        <v>1.6400000000000001E-7</v>
      </c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</row>
    <row r="1889" spans="2:60" x14ac:dyDescent="0.15">
      <c r="B1889" s="11">
        <v>38</v>
      </c>
      <c r="D1889" s="2"/>
      <c r="E1889" s="11"/>
      <c r="G1889" s="2"/>
      <c r="H1889" s="2"/>
      <c r="I1889" s="13"/>
      <c r="J1889" s="13"/>
      <c r="K1889" s="13"/>
      <c r="L1889" s="13"/>
      <c r="M1889" s="28"/>
      <c r="N1889" s="13"/>
      <c r="O1889" s="13"/>
      <c r="P1889" s="13"/>
      <c r="Q1889" s="13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 t="s">
        <v>5135</v>
      </c>
      <c r="AB1889" s="28">
        <v>247</v>
      </c>
      <c r="AC1889" s="28" t="s">
        <v>35</v>
      </c>
      <c r="AD1889" s="28">
        <v>2689</v>
      </c>
      <c r="AE1889" s="28">
        <v>95.122</v>
      </c>
      <c r="AF1889" s="28">
        <v>2279</v>
      </c>
      <c r="AG1889" s="28">
        <v>2239</v>
      </c>
      <c r="AH1889" s="28" t="str">
        <f t="shared" si="38"/>
        <v>Negative</v>
      </c>
      <c r="AI1889" s="36">
        <v>1.27E-10</v>
      </c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</row>
    <row r="1890" spans="2:60" x14ac:dyDescent="0.15">
      <c r="B1890" s="11">
        <v>38</v>
      </c>
      <c r="D1890" s="2"/>
      <c r="E1890" s="11"/>
      <c r="G1890" s="2"/>
      <c r="H1890" s="2"/>
      <c r="I1890" s="13"/>
      <c r="J1890" s="13"/>
      <c r="K1890" s="13"/>
      <c r="L1890" s="13"/>
      <c r="M1890" s="28"/>
      <c r="N1890" s="13"/>
      <c r="O1890" s="13"/>
      <c r="P1890" s="13"/>
      <c r="Q1890" s="13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 t="s">
        <v>5136</v>
      </c>
      <c r="AB1890" s="28">
        <v>293</v>
      </c>
      <c r="AC1890" s="28" t="s">
        <v>35</v>
      </c>
      <c r="AD1890" s="28">
        <v>2689</v>
      </c>
      <c r="AE1890" s="28">
        <v>97.143000000000001</v>
      </c>
      <c r="AF1890" s="28">
        <v>1314</v>
      </c>
      <c r="AG1890" s="28">
        <v>1280</v>
      </c>
      <c r="AH1890" s="28" t="str">
        <f t="shared" si="38"/>
        <v>Negative</v>
      </c>
      <c r="AI1890" s="36">
        <v>1.97E-9</v>
      </c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</row>
    <row r="1891" spans="2:60" x14ac:dyDescent="0.15">
      <c r="B1891" s="11">
        <v>38</v>
      </c>
      <c r="D1891" s="2"/>
      <c r="E1891" s="11"/>
      <c r="G1891" s="2"/>
      <c r="H1891" s="2"/>
      <c r="I1891" s="13"/>
      <c r="J1891" s="13"/>
      <c r="K1891" s="13"/>
      <c r="L1891" s="13"/>
      <c r="M1891" s="28"/>
      <c r="N1891" s="13"/>
      <c r="O1891" s="13"/>
      <c r="P1891" s="13"/>
      <c r="Q1891" s="13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 t="s">
        <v>5137</v>
      </c>
      <c r="AB1891" s="28">
        <v>308</v>
      </c>
      <c r="AC1891" s="28" t="s">
        <v>35</v>
      </c>
      <c r="AD1891" s="28">
        <v>2689</v>
      </c>
      <c r="AE1891" s="28">
        <v>98.361000000000004</v>
      </c>
      <c r="AF1891" s="28">
        <v>1899</v>
      </c>
      <c r="AG1891" s="28">
        <v>1839</v>
      </c>
      <c r="AH1891" s="28" t="str">
        <f t="shared" si="38"/>
        <v>Negative</v>
      </c>
      <c r="AI1891" s="36">
        <v>7.3300000000000002E-24</v>
      </c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</row>
    <row r="1892" spans="2:60" x14ac:dyDescent="0.15">
      <c r="B1892" s="11">
        <v>38</v>
      </c>
      <c r="D1892" s="2"/>
      <c r="E1892" s="11"/>
      <c r="G1892" s="2"/>
      <c r="H1892" s="2"/>
      <c r="I1892" s="13"/>
      <c r="J1892" s="13"/>
      <c r="K1892" s="13"/>
      <c r="L1892" s="13"/>
      <c r="M1892" s="28"/>
      <c r="N1892" s="13"/>
      <c r="O1892" s="13"/>
      <c r="P1892" s="13"/>
      <c r="Q1892" s="13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 t="s">
        <v>5138</v>
      </c>
      <c r="AB1892" s="28">
        <v>452</v>
      </c>
      <c r="AC1892" s="28" t="s">
        <v>35</v>
      </c>
      <c r="AD1892" s="28">
        <v>2689</v>
      </c>
      <c r="AE1892" s="28">
        <v>98.765000000000001</v>
      </c>
      <c r="AF1892" s="28">
        <v>2514</v>
      </c>
      <c r="AG1892" s="28">
        <v>2434</v>
      </c>
      <c r="AH1892" s="28" t="str">
        <f t="shared" si="38"/>
        <v>Negative</v>
      </c>
      <c r="AI1892" s="36">
        <v>8.3800000000000005E-35</v>
      </c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</row>
    <row r="1893" spans="2:60" x14ac:dyDescent="0.15">
      <c r="B1893" s="11">
        <v>38</v>
      </c>
      <c r="D1893" s="2"/>
      <c r="E1893" s="11"/>
      <c r="G1893" s="2"/>
      <c r="H1893" s="2"/>
      <c r="I1893" s="13"/>
      <c r="J1893" s="13"/>
      <c r="K1893" s="13"/>
      <c r="L1893" s="13"/>
      <c r="M1893" s="28"/>
      <c r="N1893" s="13"/>
      <c r="O1893" s="13"/>
      <c r="P1893" s="13"/>
      <c r="Q1893" s="13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 t="s">
        <v>5139</v>
      </c>
      <c r="AB1893" s="28">
        <v>343</v>
      </c>
      <c r="AC1893" s="28" t="s">
        <v>35</v>
      </c>
      <c r="AD1893" s="28">
        <v>2689</v>
      </c>
      <c r="AE1893" s="28">
        <v>100</v>
      </c>
      <c r="AF1893" s="28">
        <v>1228</v>
      </c>
      <c r="AG1893" s="28">
        <v>1317</v>
      </c>
      <c r="AH1893" s="28" t="str">
        <f t="shared" si="38"/>
        <v>Positive</v>
      </c>
      <c r="AI1893" s="36">
        <v>1.34E-41</v>
      </c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</row>
    <row r="1894" spans="2:60" x14ac:dyDescent="0.15">
      <c r="B1894" s="11">
        <v>38</v>
      </c>
      <c r="D1894" s="2"/>
      <c r="E1894" s="11"/>
      <c r="G1894" s="2"/>
      <c r="H1894" s="2"/>
      <c r="I1894" s="13"/>
      <c r="J1894" s="13"/>
      <c r="K1894" s="13"/>
      <c r="L1894" s="13"/>
      <c r="M1894" s="28"/>
      <c r="N1894" s="13"/>
      <c r="O1894" s="13"/>
      <c r="P1894" s="13"/>
      <c r="Q1894" s="13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 t="s">
        <v>5140</v>
      </c>
      <c r="AB1894" s="28">
        <v>256</v>
      </c>
      <c r="AC1894" s="28" t="s">
        <v>35</v>
      </c>
      <c r="AD1894" s="28">
        <v>2689</v>
      </c>
      <c r="AE1894" s="28">
        <v>97.674000000000007</v>
      </c>
      <c r="AF1894" s="28">
        <v>91</v>
      </c>
      <c r="AG1894" s="28">
        <v>176</v>
      </c>
      <c r="AH1894" s="28" t="str">
        <f t="shared" si="38"/>
        <v>Positive</v>
      </c>
      <c r="AI1894" s="36">
        <v>3.5400000000000001E-36</v>
      </c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</row>
    <row r="1895" spans="2:60" x14ac:dyDescent="0.15">
      <c r="B1895" s="11">
        <v>38</v>
      </c>
      <c r="D1895" s="2"/>
      <c r="E1895" s="11"/>
      <c r="G1895" s="2"/>
      <c r="H1895" s="2"/>
      <c r="I1895" s="13"/>
      <c r="J1895" s="13"/>
      <c r="K1895" s="13"/>
      <c r="L1895" s="13"/>
      <c r="M1895" s="28"/>
      <c r="N1895" s="13"/>
      <c r="O1895" s="13"/>
      <c r="P1895" s="13"/>
      <c r="Q1895" s="13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 t="s">
        <v>5141</v>
      </c>
      <c r="AB1895" s="28">
        <v>542</v>
      </c>
      <c r="AC1895" s="28" t="s">
        <v>35</v>
      </c>
      <c r="AD1895" s="28">
        <v>2689</v>
      </c>
      <c r="AE1895" s="28">
        <v>100</v>
      </c>
      <c r="AF1895" s="28">
        <v>1299</v>
      </c>
      <c r="AG1895" s="28">
        <v>1342</v>
      </c>
      <c r="AH1895" s="28" t="str">
        <f t="shared" si="38"/>
        <v>Positive</v>
      </c>
      <c r="AI1895" s="36">
        <v>8.0599999999999998E-16</v>
      </c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</row>
    <row r="1896" spans="2:60" x14ac:dyDescent="0.15">
      <c r="B1896" s="11">
        <v>38</v>
      </c>
      <c r="D1896" s="2"/>
      <c r="E1896" s="11"/>
      <c r="G1896" s="2"/>
      <c r="H1896" s="2"/>
      <c r="I1896" s="13"/>
      <c r="J1896" s="13"/>
      <c r="K1896" s="13"/>
      <c r="L1896" s="13"/>
      <c r="M1896" s="28"/>
      <c r="N1896" s="13"/>
      <c r="O1896" s="13"/>
      <c r="P1896" s="13"/>
      <c r="Q1896" s="13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 t="s">
        <v>5142</v>
      </c>
      <c r="AB1896" s="28">
        <v>269</v>
      </c>
      <c r="AC1896" s="28" t="s">
        <v>35</v>
      </c>
      <c r="AD1896" s="28">
        <v>2689</v>
      </c>
      <c r="AE1896" s="28">
        <v>100</v>
      </c>
      <c r="AF1896" s="28">
        <v>404</v>
      </c>
      <c r="AG1896" s="28">
        <v>376</v>
      </c>
      <c r="AH1896" s="28" t="str">
        <f t="shared" si="38"/>
        <v>Negative</v>
      </c>
      <c r="AI1896" s="36">
        <v>8.3700000000000002E-8</v>
      </c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</row>
    <row r="1897" spans="2:60" x14ac:dyDescent="0.15">
      <c r="B1897" s="11">
        <v>38</v>
      </c>
      <c r="D1897" s="2"/>
      <c r="E1897" s="11"/>
      <c r="G1897" s="2"/>
      <c r="H1897" s="2"/>
      <c r="I1897" s="13"/>
      <c r="J1897" s="13"/>
      <c r="K1897" s="13"/>
      <c r="L1897" s="13"/>
      <c r="M1897" s="28"/>
      <c r="N1897" s="13"/>
      <c r="O1897" s="13"/>
      <c r="P1897" s="13"/>
      <c r="Q1897" s="13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 t="s">
        <v>5143</v>
      </c>
      <c r="AB1897" s="28">
        <v>298</v>
      </c>
      <c r="AC1897" s="28" t="s">
        <v>35</v>
      </c>
      <c r="AD1897" s="28">
        <v>2689</v>
      </c>
      <c r="AE1897" s="28">
        <v>95.789000000000001</v>
      </c>
      <c r="AF1897" s="28">
        <v>1489</v>
      </c>
      <c r="AG1897" s="28">
        <v>1583</v>
      </c>
      <c r="AH1897" s="28" t="str">
        <f t="shared" si="38"/>
        <v>Positive</v>
      </c>
      <c r="AI1897" s="36">
        <v>3.2199999999999999E-37</v>
      </c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</row>
    <row r="1898" spans="2:60" x14ac:dyDescent="0.15">
      <c r="B1898" s="11">
        <v>38</v>
      </c>
      <c r="D1898" s="2"/>
      <c r="E1898" s="11"/>
      <c r="G1898" s="2"/>
      <c r="H1898" s="2"/>
      <c r="I1898" s="13"/>
      <c r="J1898" s="13"/>
      <c r="K1898" s="13"/>
      <c r="L1898" s="13"/>
      <c r="M1898" s="28"/>
      <c r="N1898" s="13"/>
      <c r="O1898" s="13"/>
      <c r="P1898" s="13"/>
      <c r="Q1898" s="13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 t="s">
        <v>5144</v>
      </c>
      <c r="AB1898" s="28">
        <v>263</v>
      </c>
      <c r="AC1898" s="28" t="s">
        <v>35</v>
      </c>
      <c r="AD1898" s="28">
        <v>2689</v>
      </c>
      <c r="AE1898" s="28">
        <v>97.183000000000007</v>
      </c>
      <c r="AF1898" s="28">
        <v>916</v>
      </c>
      <c r="AG1898" s="28">
        <v>846</v>
      </c>
      <c r="AH1898" s="28" t="str">
        <f t="shared" si="38"/>
        <v>Negative</v>
      </c>
      <c r="AI1898" s="36">
        <v>7.9399999999999997E-28</v>
      </c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</row>
    <row r="1899" spans="2:60" x14ac:dyDescent="0.15">
      <c r="B1899" s="11">
        <v>38</v>
      </c>
      <c r="D1899" s="2"/>
      <c r="E1899" s="11"/>
      <c r="G1899" s="2"/>
      <c r="H1899" s="2"/>
      <c r="I1899" s="13"/>
      <c r="J1899" s="13"/>
      <c r="K1899" s="13"/>
      <c r="L1899" s="13"/>
      <c r="M1899" s="28"/>
      <c r="N1899" s="13"/>
      <c r="O1899" s="13"/>
      <c r="P1899" s="13"/>
      <c r="Q1899" s="13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 t="s">
        <v>5145</v>
      </c>
      <c r="AB1899" s="28">
        <v>301</v>
      </c>
      <c r="AC1899" s="28" t="s">
        <v>35</v>
      </c>
      <c r="AD1899" s="28">
        <v>2689</v>
      </c>
      <c r="AE1899" s="28">
        <v>95.081999999999994</v>
      </c>
      <c r="AF1899" s="28">
        <v>878</v>
      </c>
      <c r="AG1899" s="28">
        <v>819</v>
      </c>
      <c r="AH1899" s="28" t="str">
        <f t="shared" si="38"/>
        <v>Negative</v>
      </c>
      <c r="AI1899" s="36">
        <v>5.5699999999999995E-20</v>
      </c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</row>
    <row r="1900" spans="2:60" x14ac:dyDescent="0.15">
      <c r="B1900" s="11">
        <v>38</v>
      </c>
      <c r="D1900" s="2"/>
      <c r="E1900" s="11"/>
      <c r="G1900" s="2"/>
      <c r="H1900" s="2"/>
      <c r="I1900" s="13"/>
      <c r="J1900" s="13"/>
      <c r="K1900" s="13"/>
      <c r="L1900" s="13"/>
      <c r="M1900" s="28"/>
      <c r="N1900" s="13"/>
      <c r="O1900" s="13"/>
      <c r="P1900" s="13"/>
      <c r="Q1900" s="13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 t="s">
        <v>5146</v>
      </c>
      <c r="AB1900" s="28">
        <v>269</v>
      </c>
      <c r="AC1900" s="28" t="s">
        <v>35</v>
      </c>
      <c r="AD1900" s="28">
        <v>2689</v>
      </c>
      <c r="AE1900" s="28">
        <v>100</v>
      </c>
      <c r="AF1900" s="28">
        <v>719</v>
      </c>
      <c r="AG1900" s="28">
        <v>680</v>
      </c>
      <c r="AH1900" s="28" t="str">
        <f t="shared" si="38"/>
        <v>Negative</v>
      </c>
      <c r="AI1900" s="36">
        <v>6.4199999999999994E-14</v>
      </c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</row>
    <row r="1901" spans="2:60" x14ac:dyDescent="0.15">
      <c r="B1901" s="11">
        <v>38</v>
      </c>
      <c r="D1901" s="2"/>
      <c r="E1901" s="11"/>
      <c r="G1901" s="2"/>
      <c r="H1901" s="2"/>
      <c r="I1901" s="13"/>
      <c r="J1901" s="13"/>
      <c r="K1901" s="13"/>
      <c r="L1901" s="13"/>
      <c r="M1901" s="28"/>
      <c r="N1901" s="13"/>
      <c r="O1901" s="13"/>
      <c r="P1901" s="13"/>
      <c r="Q1901" s="13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 t="s">
        <v>5147</v>
      </c>
      <c r="AB1901" s="28">
        <v>267</v>
      </c>
      <c r="AC1901" s="28" t="s">
        <v>35</v>
      </c>
      <c r="AD1901" s="28">
        <v>2689</v>
      </c>
      <c r="AE1901" s="28">
        <v>98.611000000000004</v>
      </c>
      <c r="AF1901" s="28">
        <v>1228</v>
      </c>
      <c r="AG1901" s="28">
        <v>1299</v>
      </c>
      <c r="AH1901" s="28" t="str">
        <f t="shared" si="38"/>
        <v>Positive</v>
      </c>
      <c r="AI1901" s="36">
        <v>4.8200000000000003E-30</v>
      </c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</row>
    <row r="1902" spans="2:60" x14ac:dyDescent="0.15">
      <c r="B1902" s="11">
        <v>38</v>
      </c>
      <c r="D1902" s="2"/>
      <c r="E1902" s="11"/>
      <c r="G1902" s="2"/>
      <c r="H1902" s="2"/>
      <c r="I1902" s="13"/>
      <c r="J1902" s="13"/>
      <c r="K1902" s="13"/>
      <c r="L1902" s="13"/>
      <c r="M1902" s="28"/>
      <c r="N1902" s="13"/>
      <c r="O1902" s="13"/>
      <c r="P1902" s="13"/>
      <c r="Q1902" s="13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 t="s">
        <v>5148</v>
      </c>
      <c r="AB1902" s="28">
        <v>239</v>
      </c>
      <c r="AC1902" s="28" t="s">
        <v>35</v>
      </c>
      <c r="AD1902" s="28">
        <v>2689</v>
      </c>
      <c r="AE1902" s="28">
        <v>90.789000000000001</v>
      </c>
      <c r="AF1902" s="28">
        <v>2063</v>
      </c>
      <c r="AG1902" s="28">
        <v>2138</v>
      </c>
      <c r="AH1902" s="28" t="str">
        <f t="shared" si="38"/>
        <v>Positive</v>
      </c>
      <c r="AI1902" s="36">
        <v>2.5899999999999998E-22</v>
      </c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</row>
    <row r="1903" spans="2:60" x14ac:dyDescent="0.15">
      <c r="B1903" s="11">
        <v>38</v>
      </c>
      <c r="D1903" s="2"/>
      <c r="E1903" s="11"/>
      <c r="G1903" s="2"/>
      <c r="H1903" s="2"/>
      <c r="I1903" s="13"/>
      <c r="J1903" s="13"/>
      <c r="K1903" s="13"/>
      <c r="L1903" s="13"/>
      <c r="M1903" s="28"/>
      <c r="N1903" s="13"/>
      <c r="O1903" s="13"/>
      <c r="P1903" s="13"/>
      <c r="Q1903" s="13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 t="s">
        <v>5149</v>
      </c>
      <c r="AB1903" s="28">
        <v>307</v>
      </c>
      <c r="AC1903" s="28" t="s">
        <v>35</v>
      </c>
      <c r="AD1903" s="28">
        <v>2689</v>
      </c>
      <c r="AE1903" s="28">
        <v>97.436000000000007</v>
      </c>
      <c r="AF1903" s="28">
        <v>482</v>
      </c>
      <c r="AG1903" s="28">
        <v>520</v>
      </c>
      <c r="AH1903" s="28" t="str">
        <f t="shared" si="38"/>
        <v>Positive</v>
      </c>
      <c r="AI1903" s="36">
        <v>1.24E-11</v>
      </c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</row>
    <row r="1904" spans="2:60" x14ac:dyDescent="0.15">
      <c r="B1904" s="11">
        <v>38</v>
      </c>
      <c r="D1904" s="2"/>
      <c r="E1904" s="11"/>
      <c r="G1904" s="2"/>
      <c r="H1904" s="2"/>
      <c r="I1904" s="13"/>
      <c r="J1904" s="13"/>
      <c r="K1904" s="13"/>
      <c r="L1904" s="13"/>
      <c r="M1904" s="28"/>
      <c r="N1904" s="13"/>
      <c r="O1904" s="13"/>
      <c r="P1904" s="13"/>
      <c r="Q1904" s="13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 t="s">
        <v>5150</v>
      </c>
      <c r="AB1904" s="28">
        <v>236</v>
      </c>
      <c r="AC1904" s="28" t="s">
        <v>35</v>
      </c>
      <c r="AD1904" s="28">
        <v>2689</v>
      </c>
      <c r="AE1904" s="28">
        <v>100</v>
      </c>
      <c r="AF1904" s="28">
        <v>1294</v>
      </c>
      <c r="AG1904" s="28">
        <v>1338</v>
      </c>
      <c r="AH1904" s="28" t="str">
        <f t="shared" si="38"/>
        <v>Positive</v>
      </c>
      <c r="AI1904" s="36">
        <v>9.2499999999999999E-17</v>
      </c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</row>
    <row r="1905" spans="2:60" x14ac:dyDescent="0.15">
      <c r="B1905" s="11">
        <v>38</v>
      </c>
      <c r="D1905" s="2"/>
      <c r="E1905" s="11"/>
      <c r="G1905" s="2"/>
      <c r="H1905" s="2"/>
      <c r="I1905" s="13"/>
      <c r="J1905" s="13"/>
      <c r="K1905" s="13"/>
      <c r="L1905" s="13"/>
      <c r="M1905" s="28"/>
      <c r="N1905" s="13"/>
      <c r="O1905" s="13"/>
      <c r="P1905" s="13"/>
      <c r="Q1905" s="13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 t="s">
        <v>5151</v>
      </c>
      <c r="AB1905" s="28">
        <v>380</v>
      </c>
      <c r="AC1905" s="28" t="s">
        <v>35</v>
      </c>
      <c r="AD1905" s="28">
        <v>2689</v>
      </c>
      <c r="AE1905" s="28">
        <v>96.078000000000003</v>
      </c>
      <c r="AF1905" s="28">
        <v>174</v>
      </c>
      <c r="AG1905" s="28">
        <v>223</v>
      </c>
      <c r="AH1905" s="28" t="str">
        <f t="shared" si="38"/>
        <v>Positive</v>
      </c>
      <c r="AI1905" s="36">
        <v>5.5599999999999996E-16</v>
      </c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</row>
    <row r="1906" spans="2:60" x14ac:dyDescent="0.15">
      <c r="B1906" s="11">
        <v>38</v>
      </c>
      <c r="D1906" s="2"/>
      <c r="E1906" s="11"/>
      <c r="G1906" s="2"/>
      <c r="H1906" s="2"/>
      <c r="I1906" s="13"/>
      <c r="J1906" s="13"/>
      <c r="K1906" s="13"/>
      <c r="L1906" s="13"/>
      <c r="M1906" s="28"/>
      <c r="N1906" s="13"/>
      <c r="O1906" s="13"/>
      <c r="P1906" s="13"/>
      <c r="Q1906" s="13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 t="s">
        <v>5152</v>
      </c>
      <c r="AB1906" s="28">
        <v>261</v>
      </c>
      <c r="AC1906" s="28" t="s">
        <v>35</v>
      </c>
      <c r="AD1906" s="28">
        <v>2689</v>
      </c>
      <c r="AE1906" s="28">
        <v>98.039000000000001</v>
      </c>
      <c r="AF1906" s="28">
        <v>2475</v>
      </c>
      <c r="AG1906" s="28">
        <v>2525</v>
      </c>
      <c r="AH1906" s="28" t="str">
        <f t="shared" si="38"/>
        <v>Positive</v>
      </c>
      <c r="AI1906" s="36">
        <v>2.2200000000000001E-18</v>
      </c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</row>
    <row r="1907" spans="2:60" x14ac:dyDescent="0.15">
      <c r="B1907" s="11">
        <v>38</v>
      </c>
      <c r="D1907" s="2"/>
      <c r="E1907" s="11"/>
      <c r="G1907" s="2"/>
      <c r="H1907" s="2"/>
      <c r="I1907" s="13"/>
      <c r="J1907" s="13"/>
      <c r="K1907" s="13"/>
      <c r="L1907" s="13"/>
      <c r="M1907" s="28"/>
      <c r="N1907" s="13"/>
      <c r="O1907" s="13"/>
      <c r="P1907" s="13"/>
      <c r="Q1907" s="13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 t="s">
        <v>5153</v>
      </c>
      <c r="AB1907" s="28">
        <v>219</v>
      </c>
      <c r="AC1907" s="28" t="s">
        <v>35</v>
      </c>
      <c r="AD1907" s="28">
        <v>2689</v>
      </c>
      <c r="AE1907" s="28">
        <v>100</v>
      </c>
      <c r="AF1907" s="28">
        <v>1171</v>
      </c>
      <c r="AG1907" s="28">
        <v>1198</v>
      </c>
      <c r="AH1907" s="28" t="str">
        <f t="shared" si="38"/>
        <v>Positive</v>
      </c>
      <c r="AI1907" s="36">
        <v>2.3999999999999998E-7</v>
      </c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</row>
    <row r="1908" spans="2:60" x14ac:dyDescent="0.15">
      <c r="B1908" s="11">
        <v>38</v>
      </c>
      <c r="D1908" s="2"/>
      <c r="E1908" s="11"/>
      <c r="G1908" s="2"/>
      <c r="H1908" s="2"/>
      <c r="I1908" s="13"/>
      <c r="J1908" s="13"/>
      <c r="K1908" s="13"/>
      <c r="L1908" s="13"/>
      <c r="M1908" s="28"/>
      <c r="N1908" s="13"/>
      <c r="O1908" s="13"/>
      <c r="P1908" s="13"/>
      <c r="Q1908" s="13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 t="s">
        <v>5154</v>
      </c>
      <c r="AB1908" s="28">
        <v>270</v>
      </c>
      <c r="AC1908" s="28" t="s">
        <v>35</v>
      </c>
      <c r="AD1908" s="28">
        <v>2689</v>
      </c>
      <c r="AE1908" s="28">
        <v>97.5</v>
      </c>
      <c r="AF1908" s="28">
        <v>2471</v>
      </c>
      <c r="AG1908" s="28">
        <v>2392</v>
      </c>
      <c r="AH1908" s="28" t="str">
        <f t="shared" si="38"/>
        <v>Negative</v>
      </c>
      <c r="AI1908" s="36">
        <v>8.1099999999999995E-33</v>
      </c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</row>
    <row r="1909" spans="2:60" x14ac:dyDescent="0.15">
      <c r="B1909" s="11">
        <v>38</v>
      </c>
      <c r="D1909" s="2"/>
      <c r="E1909" s="11"/>
      <c r="G1909" s="2"/>
      <c r="H1909" s="2"/>
      <c r="I1909" s="13"/>
      <c r="J1909" s="13"/>
      <c r="K1909" s="13"/>
      <c r="L1909" s="13"/>
      <c r="M1909" s="28"/>
      <c r="N1909" s="13"/>
      <c r="O1909" s="13"/>
      <c r="P1909" s="13"/>
      <c r="Q1909" s="13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 t="s">
        <v>5155</v>
      </c>
      <c r="AB1909" s="28">
        <v>217</v>
      </c>
      <c r="AC1909" s="28" t="s">
        <v>35</v>
      </c>
      <c r="AD1909" s="28">
        <v>2689</v>
      </c>
      <c r="AE1909" s="28">
        <v>100</v>
      </c>
      <c r="AF1909" s="28">
        <v>2494</v>
      </c>
      <c r="AG1909" s="28">
        <v>2523</v>
      </c>
      <c r="AH1909" s="28" t="str">
        <f t="shared" si="38"/>
        <v>Positive</v>
      </c>
      <c r="AI1909" s="36">
        <v>1.8399999999999999E-8</v>
      </c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</row>
    <row r="1910" spans="2:60" x14ac:dyDescent="0.15">
      <c r="B1910" s="11">
        <v>38</v>
      </c>
      <c r="D1910" s="2"/>
      <c r="E1910" s="11"/>
      <c r="G1910" s="2"/>
      <c r="H1910" s="2"/>
      <c r="I1910" s="13"/>
      <c r="J1910" s="13"/>
      <c r="K1910" s="13"/>
      <c r="L1910" s="13"/>
      <c r="M1910" s="28"/>
      <c r="N1910" s="13"/>
      <c r="O1910" s="13"/>
      <c r="P1910" s="13"/>
      <c r="Q1910" s="13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 t="s">
        <v>5156</v>
      </c>
      <c r="AB1910" s="28">
        <v>245</v>
      </c>
      <c r="AC1910" s="28" t="s">
        <v>35</v>
      </c>
      <c r="AD1910" s="28">
        <v>2689</v>
      </c>
      <c r="AE1910" s="28">
        <v>97.778000000000006</v>
      </c>
      <c r="AF1910" s="28">
        <v>1415</v>
      </c>
      <c r="AG1910" s="28">
        <v>1459</v>
      </c>
      <c r="AH1910" s="28" t="str">
        <f t="shared" si="38"/>
        <v>Positive</v>
      </c>
      <c r="AI1910" s="36">
        <v>4.4800000000000002E-15</v>
      </c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</row>
    <row r="1911" spans="2:60" x14ac:dyDescent="0.15">
      <c r="B1911" s="11">
        <v>38</v>
      </c>
      <c r="D1911" s="2"/>
      <c r="E1911" s="11"/>
      <c r="G1911" s="2"/>
      <c r="H1911" s="2"/>
      <c r="I1911" s="13"/>
      <c r="J1911" s="13"/>
      <c r="K1911" s="13"/>
      <c r="L1911" s="13"/>
      <c r="M1911" s="28"/>
      <c r="N1911" s="13"/>
      <c r="O1911" s="13"/>
      <c r="P1911" s="13"/>
      <c r="Q1911" s="13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 t="s">
        <v>5157</v>
      </c>
      <c r="AB1911" s="28">
        <v>245</v>
      </c>
      <c r="AC1911" s="28" t="s">
        <v>35</v>
      </c>
      <c r="AD1911" s="28">
        <v>2689</v>
      </c>
      <c r="AE1911" s="28">
        <v>100</v>
      </c>
      <c r="AF1911" s="28">
        <v>838</v>
      </c>
      <c r="AG1911" s="28">
        <v>802</v>
      </c>
      <c r="AH1911" s="28" t="str">
        <f t="shared" si="38"/>
        <v>Negative</v>
      </c>
      <c r="AI1911" s="36">
        <v>2.6999999999999998E-12</v>
      </c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</row>
    <row r="1912" spans="2:60" x14ac:dyDescent="0.15">
      <c r="B1912" s="11">
        <v>38</v>
      </c>
      <c r="D1912" s="2"/>
      <c r="E1912" s="11"/>
      <c r="G1912" s="2"/>
      <c r="H1912" s="2"/>
      <c r="I1912" s="13"/>
      <c r="J1912" s="13"/>
      <c r="K1912" s="13"/>
      <c r="L1912" s="13"/>
      <c r="M1912" s="28"/>
      <c r="N1912" s="13"/>
      <c r="O1912" s="13"/>
      <c r="P1912" s="13"/>
      <c r="Q1912" s="13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 t="s">
        <v>5158</v>
      </c>
      <c r="AB1912" s="28">
        <v>532</v>
      </c>
      <c r="AC1912" s="28" t="s">
        <v>35</v>
      </c>
      <c r="AD1912" s="28">
        <v>2689</v>
      </c>
      <c r="AE1912" s="28">
        <v>96.875</v>
      </c>
      <c r="AF1912" s="28">
        <v>2525</v>
      </c>
      <c r="AG1912" s="28">
        <v>2430</v>
      </c>
      <c r="AH1912" s="28" t="str">
        <f t="shared" si="38"/>
        <v>Negative</v>
      </c>
      <c r="AI1912" s="36">
        <v>9.8699999999999997E-40</v>
      </c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</row>
    <row r="1913" spans="2:60" x14ac:dyDescent="0.15">
      <c r="B1913" s="11">
        <v>38</v>
      </c>
      <c r="D1913" s="2"/>
      <c r="E1913" s="11"/>
      <c r="G1913" s="2"/>
      <c r="H1913" s="2"/>
      <c r="I1913" s="13"/>
      <c r="J1913" s="13"/>
      <c r="K1913" s="13"/>
      <c r="L1913" s="13"/>
      <c r="M1913" s="28"/>
      <c r="N1913" s="13"/>
      <c r="O1913" s="13"/>
      <c r="P1913" s="13"/>
      <c r="Q1913" s="13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 t="s">
        <v>5159</v>
      </c>
      <c r="AB1913" s="28">
        <v>248</v>
      </c>
      <c r="AC1913" s="28" t="s">
        <v>35</v>
      </c>
      <c r="AD1913" s="28">
        <v>2689</v>
      </c>
      <c r="AE1913" s="28">
        <v>96.774000000000001</v>
      </c>
      <c r="AF1913" s="28">
        <v>1571</v>
      </c>
      <c r="AG1913" s="28">
        <v>1541</v>
      </c>
      <c r="AH1913" s="28" t="str">
        <f t="shared" si="38"/>
        <v>Negative</v>
      </c>
      <c r="AI1913" s="36">
        <v>2.7500000000000001E-7</v>
      </c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</row>
    <row r="1914" spans="2:60" x14ac:dyDescent="0.15">
      <c r="B1914" s="11">
        <v>38</v>
      </c>
      <c r="D1914" s="2"/>
      <c r="E1914" s="11"/>
      <c r="G1914" s="2"/>
      <c r="H1914" s="2"/>
      <c r="I1914" s="13"/>
      <c r="J1914" s="13"/>
      <c r="K1914" s="13"/>
      <c r="L1914" s="13"/>
      <c r="M1914" s="28"/>
      <c r="N1914" s="13"/>
      <c r="O1914" s="13"/>
      <c r="P1914" s="13"/>
      <c r="Q1914" s="13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 t="s">
        <v>5160</v>
      </c>
      <c r="AB1914" s="28">
        <v>296</v>
      </c>
      <c r="AC1914" s="28" t="s">
        <v>35</v>
      </c>
      <c r="AD1914" s="28">
        <v>2689</v>
      </c>
      <c r="AE1914" s="28">
        <v>94</v>
      </c>
      <c r="AF1914" s="28">
        <v>2478</v>
      </c>
      <c r="AG1914" s="28">
        <v>2429</v>
      </c>
      <c r="AH1914" s="28" t="str">
        <f t="shared" si="38"/>
        <v>Negative</v>
      </c>
      <c r="AI1914" s="36">
        <v>1.9800000000000001E-14</v>
      </c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</row>
    <row r="1915" spans="2:60" x14ac:dyDescent="0.15">
      <c r="B1915" s="11">
        <v>38</v>
      </c>
      <c r="D1915" s="2"/>
      <c r="E1915" s="11"/>
      <c r="G1915" s="2"/>
      <c r="H1915" s="2"/>
      <c r="I1915" s="13"/>
      <c r="J1915" s="13"/>
      <c r="K1915" s="13"/>
      <c r="L1915" s="13"/>
      <c r="M1915" s="28"/>
      <c r="N1915" s="13"/>
      <c r="O1915" s="13"/>
      <c r="P1915" s="13"/>
      <c r="Q1915" s="13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 t="s">
        <v>5161</v>
      </c>
      <c r="AB1915" s="28">
        <v>297</v>
      </c>
      <c r="AC1915" s="28" t="s">
        <v>35</v>
      </c>
      <c r="AD1915" s="28">
        <v>2689</v>
      </c>
      <c r="AE1915" s="28">
        <v>100</v>
      </c>
      <c r="AF1915" s="28">
        <v>375</v>
      </c>
      <c r="AG1915" s="28">
        <v>329</v>
      </c>
      <c r="AH1915" s="28" t="str">
        <f t="shared" si="38"/>
        <v>Negative</v>
      </c>
      <c r="AI1915" s="36">
        <v>9.1899999999999996E-18</v>
      </c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</row>
    <row r="1916" spans="2:60" x14ac:dyDescent="0.15">
      <c r="B1916" s="11">
        <v>38</v>
      </c>
      <c r="D1916" s="2"/>
      <c r="E1916" s="11"/>
      <c r="G1916" s="2"/>
      <c r="H1916" s="2"/>
      <c r="I1916" s="13"/>
      <c r="J1916" s="13"/>
      <c r="K1916" s="13"/>
      <c r="L1916" s="13"/>
      <c r="M1916" s="28"/>
      <c r="N1916" s="13"/>
      <c r="O1916" s="13"/>
      <c r="P1916" s="13"/>
      <c r="Q1916" s="13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 t="s">
        <v>5162</v>
      </c>
      <c r="AB1916" s="28">
        <v>242</v>
      </c>
      <c r="AC1916" s="28" t="s">
        <v>35</v>
      </c>
      <c r="AD1916" s="28">
        <v>2689</v>
      </c>
      <c r="AE1916" s="28">
        <v>96.552000000000007</v>
      </c>
      <c r="AF1916" s="28">
        <v>2468</v>
      </c>
      <c r="AG1916" s="28">
        <v>2411</v>
      </c>
      <c r="AH1916" s="28" t="str">
        <f t="shared" si="38"/>
        <v>Negative</v>
      </c>
      <c r="AI1916" s="36">
        <v>1.22E-20</v>
      </c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</row>
    <row r="1917" spans="2:60" x14ac:dyDescent="0.15">
      <c r="B1917" s="11">
        <v>38</v>
      </c>
      <c r="D1917" s="2"/>
      <c r="E1917" s="11"/>
      <c r="G1917" s="2"/>
      <c r="H1917" s="2"/>
      <c r="I1917" s="13"/>
      <c r="J1917" s="13"/>
      <c r="K1917" s="13"/>
      <c r="L1917" s="13"/>
      <c r="M1917" s="28"/>
      <c r="N1917" s="13"/>
      <c r="O1917" s="13"/>
      <c r="P1917" s="13"/>
      <c r="Q1917" s="13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 t="s">
        <v>5163</v>
      </c>
      <c r="AB1917" s="28">
        <v>280</v>
      </c>
      <c r="AC1917" s="28" t="s">
        <v>35</v>
      </c>
      <c r="AD1917" s="28">
        <v>2689</v>
      </c>
      <c r="AE1917" s="28">
        <v>100</v>
      </c>
      <c r="AF1917" s="28">
        <v>339</v>
      </c>
      <c r="AG1917" s="28">
        <v>311</v>
      </c>
      <c r="AH1917" s="28" t="str">
        <f t="shared" si="38"/>
        <v>Negative</v>
      </c>
      <c r="AI1917" s="36">
        <v>8.7400000000000002E-8</v>
      </c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</row>
    <row r="1918" spans="2:60" x14ac:dyDescent="0.15">
      <c r="B1918" s="11">
        <v>38</v>
      </c>
      <c r="D1918" s="2"/>
      <c r="E1918" s="11"/>
      <c r="G1918" s="2"/>
      <c r="H1918" s="2"/>
      <c r="I1918" s="13"/>
      <c r="J1918" s="13"/>
      <c r="K1918" s="13"/>
      <c r="L1918" s="13"/>
      <c r="M1918" s="28"/>
      <c r="N1918" s="13"/>
      <c r="O1918" s="13"/>
      <c r="P1918" s="13"/>
      <c r="Q1918" s="13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 t="s">
        <v>5164</v>
      </c>
      <c r="AB1918" s="28">
        <v>219</v>
      </c>
      <c r="AC1918" s="28" t="s">
        <v>35</v>
      </c>
      <c r="AD1918" s="28">
        <v>2689</v>
      </c>
      <c r="AE1918" s="28">
        <v>100</v>
      </c>
      <c r="AF1918" s="28">
        <v>2483</v>
      </c>
      <c r="AG1918" s="28">
        <v>2522</v>
      </c>
      <c r="AH1918" s="28" t="str">
        <f t="shared" si="38"/>
        <v>Positive</v>
      </c>
      <c r="AI1918" s="36">
        <v>5.1199999999999999E-14</v>
      </c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</row>
    <row r="1919" spans="2:60" x14ac:dyDescent="0.15">
      <c r="B1919" s="11">
        <v>38</v>
      </c>
      <c r="D1919" s="2"/>
      <c r="E1919" s="11"/>
      <c r="G1919" s="2"/>
      <c r="H1919" s="2"/>
      <c r="I1919" s="13"/>
      <c r="J1919" s="13"/>
      <c r="K1919" s="13"/>
      <c r="L1919" s="13"/>
      <c r="M1919" s="28"/>
      <c r="N1919" s="13"/>
      <c r="O1919" s="13"/>
      <c r="P1919" s="13"/>
      <c r="Q1919" s="13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 t="s">
        <v>5165</v>
      </c>
      <c r="AB1919" s="28">
        <v>268</v>
      </c>
      <c r="AC1919" s="28" t="s">
        <v>35</v>
      </c>
      <c r="AD1919" s="28">
        <v>2689</v>
      </c>
      <c r="AE1919" s="28">
        <v>100</v>
      </c>
      <c r="AF1919" s="28">
        <v>1250</v>
      </c>
      <c r="AG1919" s="28">
        <v>1317</v>
      </c>
      <c r="AH1919" s="28" t="str">
        <f t="shared" si="38"/>
        <v>Positive</v>
      </c>
      <c r="AI1919" s="36">
        <v>1.7399999999999999E-29</v>
      </c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</row>
    <row r="1920" spans="2:60" x14ac:dyDescent="0.15">
      <c r="B1920" s="11">
        <v>38</v>
      </c>
      <c r="D1920" s="2"/>
      <c r="E1920" s="11"/>
      <c r="G1920" s="2"/>
      <c r="H1920" s="2"/>
      <c r="I1920" s="13"/>
      <c r="J1920" s="13"/>
      <c r="K1920" s="13"/>
      <c r="L1920" s="13"/>
      <c r="M1920" s="28"/>
      <c r="N1920" s="13"/>
      <c r="O1920" s="13"/>
      <c r="P1920" s="13"/>
      <c r="Q1920" s="13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 t="s">
        <v>5166</v>
      </c>
      <c r="AB1920" s="28">
        <v>217</v>
      </c>
      <c r="AC1920" s="28" t="s">
        <v>35</v>
      </c>
      <c r="AD1920" s="28">
        <v>2689</v>
      </c>
      <c r="AE1920" s="28">
        <v>100</v>
      </c>
      <c r="AF1920" s="28">
        <v>787</v>
      </c>
      <c r="AG1920" s="28">
        <v>820</v>
      </c>
      <c r="AH1920" s="28" t="str">
        <f t="shared" ref="AH1920:AH1928" si="39">IF(AF1920&gt;AG1920,"Negative","Positive")</f>
        <v>Positive</v>
      </c>
      <c r="AI1920" s="36">
        <v>1.0999999999999999E-10</v>
      </c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</row>
    <row r="1921" spans="1:71" x14ac:dyDescent="0.15">
      <c r="B1921" s="11">
        <v>38</v>
      </c>
      <c r="D1921" s="2"/>
      <c r="E1921" s="11"/>
      <c r="G1921" s="2"/>
      <c r="H1921" s="2"/>
      <c r="I1921" s="13"/>
      <c r="J1921" s="13"/>
      <c r="K1921" s="13"/>
      <c r="L1921" s="13"/>
      <c r="M1921" s="28"/>
      <c r="N1921" s="13"/>
      <c r="O1921" s="13"/>
      <c r="P1921" s="13"/>
      <c r="Q1921" s="13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 t="s">
        <v>5167</v>
      </c>
      <c r="AB1921" s="28">
        <v>243</v>
      </c>
      <c r="AC1921" s="28" t="s">
        <v>35</v>
      </c>
      <c r="AD1921" s="28">
        <v>2689</v>
      </c>
      <c r="AE1921" s="28">
        <v>96.61</v>
      </c>
      <c r="AF1921" s="28">
        <v>1979</v>
      </c>
      <c r="AG1921" s="28">
        <v>2037</v>
      </c>
      <c r="AH1921" s="28" t="str">
        <f t="shared" si="39"/>
        <v>Positive</v>
      </c>
      <c r="AI1921" s="36">
        <v>1.2300000000000001E-20</v>
      </c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</row>
    <row r="1922" spans="1:71" x14ac:dyDescent="0.15">
      <c r="B1922" s="11">
        <v>38</v>
      </c>
      <c r="D1922" s="2"/>
      <c r="E1922" s="11"/>
      <c r="G1922" s="2"/>
      <c r="H1922" s="2"/>
      <c r="I1922" s="13"/>
      <c r="J1922" s="13"/>
      <c r="K1922" s="13"/>
      <c r="L1922" s="13"/>
      <c r="M1922" s="28"/>
      <c r="N1922" s="13"/>
      <c r="O1922" s="13"/>
      <c r="P1922" s="13"/>
      <c r="Q1922" s="13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 t="s">
        <v>5168</v>
      </c>
      <c r="AB1922" s="28">
        <v>302</v>
      </c>
      <c r="AC1922" s="28" t="s">
        <v>35</v>
      </c>
      <c r="AD1922" s="28">
        <v>2689</v>
      </c>
      <c r="AE1922" s="28">
        <v>100</v>
      </c>
      <c r="AF1922" s="28">
        <v>2266</v>
      </c>
      <c r="AG1922" s="28">
        <v>2233</v>
      </c>
      <c r="AH1922" s="28" t="str">
        <f t="shared" si="39"/>
        <v>Negative</v>
      </c>
      <c r="AI1922" s="36">
        <v>1.58E-10</v>
      </c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</row>
    <row r="1923" spans="1:71" x14ac:dyDescent="0.15">
      <c r="B1923" s="11">
        <v>38</v>
      </c>
      <c r="D1923" s="2"/>
      <c r="E1923" s="11"/>
      <c r="G1923" s="2"/>
      <c r="H1923" s="2"/>
      <c r="I1923" s="13"/>
      <c r="J1923" s="13"/>
      <c r="K1923" s="13"/>
      <c r="L1923" s="13"/>
      <c r="M1923" s="28"/>
      <c r="N1923" s="13"/>
      <c r="O1923" s="13"/>
      <c r="P1923" s="13"/>
      <c r="Q1923" s="13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 t="s">
        <v>5169</v>
      </c>
      <c r="AB1923" s="28">
        <v>243</v>
      </c>
      <c r="AC1923" s="28" t="s">
        <v>35</v>
      </c>
      <c r="AD1923" s="28">
        <v>2689</v>
      </c>
      <c r="AE1923" s="28">
        <v>98.147999999999996</v>
      </c>
      <c r="AF1923" s="28">
        <v>410</v>
      </c>
      <c r="AG1923" s="28">
        <v>463</v>
      </c>
      <c r="AH1923" s="28" t="str">
        <f t="shared" si="39"/>
        <v>Positive</v>
      </c>
      <c r="AI1923" s="36">
        <v>4.4100000000000002E-20</v>
      </c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</row>
    <row r="1924" spans="1:71" x14ac:dyDescent="0.15">
      <c r="B1924" s="11">
        <v>38</v>
      </c>
      <c r="D1924" s="2"/>
      <c r="E1924" s="11"/>
      <c r="G1924" s="2"/>
      <c r="H1924" s="2"/>
      <c r="I1924" s="13"/>
      <c r="J1924" s="13"/>
      <c r="K1924" s="13"/>
      <c r="L1924" s="13"/>
      <c r="M1924" s="28"/>
      <c r="N1924" s="13"/>
      <c r="O1924" s="13"/>
      <c r="P1924" s="13"/>
      <c r="Q1924" s="13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 t="s">
        <v>5170</v>
      </c>
      <c r="AB1924" s="28">
        <v>350</v>
      </c>
      <c r="AC1924" s="28" t="s">
        <v>35</v>
      </c>
      <c r="AD1924" s="28">
        <v>2689</v>
      </c>
      <c r="AE1924" s="28">
        <v>97.647000000000006</v>
      </c>
      <c r="AF1924" s="28">
        <v>2430</v>
      </c>
      <c r="AG1924" s="28">
        <v>2514</v>
      </c>
      <c r="AH1924" s="28" t="str">
        <f t="shared" si="39"/>
        <v>Positive</v>
      </c>
      <c r="AI1924" s="36">
        <v>1.7799999999999999E-35</v>
      </c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</row>
    <row r="1925" spans="1:71" x14ac:dyDescent="0.15">
      <c r="B1925" s="11">
        <v>38</v>
      </c>
      <c r="D1925" s="2"/>
      <c r="E1925" s="11"/>
      <c r="G1925" s="2"/>
      <c r="H1925" s="2"/>
      <c r="I1925" s="13"/>
      <c r="J1925" s="13"/>
      <c r="K1925" s="13"/>
      <c r="L1925" s="13"/>
      <c r="M1925" s="28"/>
      <c r="N1925" s="13"/>
      <c r="O1925" s="13"/>
      <c r="P1925" s="13"/>
      <c r="Q1925" s="13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 t="s">
        <v>5171</v>
      </c>
      <c r="AB1925" s="28">
        <v>231</v>
      </c>
      <c r="AC1925" s="28" t="s">
        <v>35</v>
      </c>
      <c r="AD1925" s="28">
        <v>2689</v>
      </c>
      <c r="AE1925" s="28">
        <v>97.674000000000007</v>
      </c>
      <c r="AF1925" s="28">
        <v>679</v>
      </c>
      <c r="AG1925" s="28">
        <v>721</v>
      </c>
      <c r="AH1925" s="28" t="str">
        <f t="shared" si="39"/>
        <v>Positive</v>
      </c>
      <c r="AI1925" s="36">
        <v>5.44E-14</v>
      </c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</row>
    <row r="1926" spans="1:71" x14ac:dyDescent="0.15">
      <c r="B1926" s="11">
        <v>38</v>
      </c>
      <c r="D1926" s="2"/>
      <c r="E1926" s="11"/>
      <c r="G1926" s="2"/>
      <c r="H1926" s="2"/>
      <c r="I1926" s="13"/>
      <c r="J1926" s="13"/>
      <c r="K1926" s="13"/>
      <c r="L1926" s="13"/>
      <c r="M1926" s="28"/>
      <c r="N1926" s="13"/>
      <c r="O1926" s="13"/>
      <c r="P1926" s="13"/>
      <c r="Q1926" s="13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 t="s">
        <v>5172</v>
      </c>
      <c r="AB1926" s="28">
        <v>251</v>
      </c>
      <c r="AC1926" s="28" t="s">
        <v>35</v>
      </c>
      <c r="AD1926" s="28">
        <v>2689</v>
      </c>
      <c r="AE1926" s="28">
        <v>100</v>
      </c>
      <c r="AF1926" s="28">
        <v>388</v>
      </c>
      <c r="AG1926" s="28">
        <v>344</v>
      </c>
      <c r="AH1926" s="28" t="str">
        <f t="shared" si="39"/>
        <v>Negative</v>
      </c>
      <c r="AI1926" s="36">
        <v>9.8999999999999994E-17</v>
      </c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</row>
    <row r="1927" spans="1:71" x14ac:dyDescent="0.15">
      <c r="B1927" s="11">
        <v>38</v>
      </c>
      <c r="D1927" s="2"/>
      <c r="E1927" s="11"/>
      <c r="G1927" s="2"/>
      <c r="H1927" s="2"/>
      <c r="I1927" s="13"/>
      <c r="J1927" s="13"/>
      <c r="K1927" s="13"/>
      <c r="L1927" s="13"/>
      <c r="M1927" s="28"/>
      <c r="N1927" s="13"/>
      <c r="O1927" s="13"/>
      <c r="P1927" s="13"/>
      <c r="Q1927" s="13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 t="s">
        <v>5173</v>
      </c>
      <c r="AB1927" s="28">
        <v>414</v>
      </c>
      <c r="AC1927" s="28" t="s">
        <v>35</v>
      </c>
      <c r="AD1927" s="28">
        <v>2689</v>
      </c>
      <c r="AE1927" s="28">
        <v>97.802000000000007</v>
      </c>
      <c r="AF1927" s="28">
        <v>2434</v>
      </c>
      <c r="AG1927" s="28">
        <v>2524</v>
      </c>
      <c r="AH1927" s="28" t="str">
        <f t="shared" si="39"/>
        <v>Positive</v>
      </c>
      <c r="AI1927" s="36">
        <v>9.8399999999999998E-39</v>
      </c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</row>
    <row r="1928" spans="1:71" x14ac:dyDescent="0.15">
      <c r="B1928" s="2"/>
      <c r="D1928" s="2"/>
      <c r="E1928" s="11"/>
      <c r="G1928" s="2"/>
      <c r="H1928" s="2"/>
      <c r="I1928" s="13"/>
      <c r="J1928" s="13"/>
      <c r="K1928" s="13"/>
      <c r="L1928" s="13"/>
      <c r="M1928" s="28"/>
      <c r="N1928" s="13"/>
      <c r="O1928" s="13"/>
      <c r="P1928" s="13"/>
      <c r="Q1928" s="13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 t="s">
        <v>5174</v>
      </c>
      <c r="AB1928" s="28">
        <v>311</v>
      </c>
      <c r="AC1928" s="28" t="s">
        <v>35</v>
      </c>
      <c r="AD1928" s="28">
        <v>2689</v>
      </c>
      <c r="AE1928" s="28">
        <v>100</v>
      </c>
      <c r="AF1928" s="28">
        <v>1327</v>
      </c>
      <c r="AG1928" s="28">
        <v>1295</v>
      </c>
      <c r="AH1928" s="28" t="str">
        <f t="shared" si="39"/>
        <v>Negative</v>
      </c>
      <c r="AI1928" s="36">
        <v>5.8500000000000005E-10</v>
      </c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</row>
    <row r="1929" spans="1:71" x14ac:dyDescent="0.15">
      <c r="I1929" s="13"/>
      <c r="J1929" s="13"/>
      <c r="K1929" s="13"/>
      <c r="L1929" s="13"/>
      <c r="M1929" s="28"/>
      <c r="N1929" s="13"/>
      <c r="O1929" s="13"/>
      <c r="P1929" s="13"/>
      <c r="Q1929" s="13"/>
      <c r="R1929" s="28"/>
      <c r="S1929" s="28"/>
      <c r="T1929" s="28"/>
      <c r="U1929" s="28"/>
      <c r="V1929" s="28"/>
      <c r="W1929" s="28"/>
      <c r="X1929" s="28"/>
      <c r="Y1929" s="28"/>
      <c r="Z1929" s="13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28"/>
      <c r="BC1929" s="28"/>
      <c r="BD1929" s="28"/>
      <c r="BE1929" s="28"/>
      <c r="BF1929" s="28"/>
      <c r="BG1929" s="28"/>
      <c r="BH1929" s="28"/>
    </row>
    <row r="1930" spans="1:71" x14ac:dyDescent="0.15">
      <c r="G1930" s="23"/>
      <c r="H1930" s="60"/>
      <c r="I1930" s="197" t="s">
        <v>295</v>
      </c>
      <c r="J1930" s="197"/>
      <c r="K1930" s="197"/>
      <c r="L1930" s="197"/>
      <c r="M1930" s="166"/>
      <c r="N1930" s="197"/>
      <c r="O1930" s="197"/>
      <c r="P1930" s="197"/>
      <c r="Q1930" s="197"/>
      <c r="R1930" s="305" t="s">
        <v>59</v>
      </c>
      <c r="S1930" s="305"/>
      <c r="T1930" s="305"/>
      <c r="U1930" s="305"/>
      <c r="V1930" s="305"/>
      <c r="W1930" s="115"/>
      <c r="X1930" s="115"/>
      <c r="Y1930" s="115"/>
      <c r="Z1930" s="115"/>
      <c r="AA1930" s="304" t="s">
        <v>35</v>
      </c>
      <c r="AB1930" s="304"/>
      <c r="AC1930" s="304"/>
      <c r="AD1930" s="304"/>
      <c r="AE1930" s="172"/>
      <c r="AF1930" s="172"/>
      <c r="AG1930" s="172"/>
      <c r="AH1930" s="172"/>
      <c r="AI1930" s="172"/>
      <c r="AJ1930" s="303" t="s">
        <v>61</v>
      </c>
      <c r="AK1930" s="303"/>
      <c r="AL1930" s="303"/>
      <c r="AM1930" s="168"/>
      <c r="AN1930" s="168"/>
      <c r="AO1930" s="168"/>
      <c r="AP1930" s="168"/>
      <c r="AQ1930" s="168"/>
      <c r="AR1930" s="168"/>
      <c r="AS1930" s="319" t="s">
        <v>63</v>
      </c>
      <c r="AT1930" s="319"/>
      <c r="AU1930" s="319"/>
      <c r="AV1930" s="319"/>
      <c r="AW1930" s="2"/>
      <c r="AX1930" s="2"/>
      <c r="AY1930" s="2"/>
      <c r="AZ1930" s="2"/>
      <c r="BA1930" s="2"/>
      <c r="BB1930" s="28"/>
      <c r="BC1930" s="28"/>
      <c r="BD1930" s="28"/>
      <c r="BE1930" s="28"/>
      <c r="BF1930" s="28"/>
      <c r="BG1930" s="28"/>
      <c r="BH1930" s="28"/>
    </row>
    <row r="1931" spans="1:71" x14ac:dyDescent="0.15">
      <c r="A1931" s="35" t="s">
        <v>26</v>
      </c>
      <c r="B1931" s="23" t="s">
        <v>1</v>
      </c>
      <c r="C1931" s="21" t="s">
        <v>11</v>
      </c>
      <c r="D1931" s="60" t="s">
        <v>23</v>
      </c>
      <c r="E1931" s="60" t="s">
        <v>23</v>
      </c>
      <c r="F1931" s="23" t="s">
        <v>236</v>
      </c>
      <c r="G1931" s="41" t="s">
        <v>23</v>
      </c>
      <c r="H1931" s="63" t="s">
        <v>3</v>
      </c>
      <c r="I1931" s="199"/>
      <c r="J1931" s="199"/>
      <c r="K1931" s="199"/>
      <c r="L1931" s="199"/>
      <c r="M1931" s="7" t="s">
        <v>5</v>
      </c>
      <c r="N1931" s="7" t="s">
        <v>6</v>
      </c>
      <c r="O1931" s="7"/>
      <c r="P1931" s="7" t="s">
        <v>7</v>
      </c>
      <c r="Q1931" s="7" t="s">
        <v>24</v>
      </c>
      <c r="R1931" s="7" t="s">
        <v>13</v>
      </c>
      <c r="S1931" s="7" t="s">
        <v>13</v>
      </c>
      <c r="T1931" s="7" t="s">
        <v>4</v>
      </c>
      <c r="U1931" s="7" t="s">
        <v>4</v>
      </c>
      <c r="V1931" s="7" t="s">
        <v>5</v>
      </c>
      <c r="W1931" s="7" t="s">
        <v>6</v>
      </c>
      <c r="X1931" s="7"/>
      <c r="Y1931" s="7" t="s">
        <v>7</v>
      </c>
      <c r="Z1931" s="7" t="s">
        <v>24</v>
      </c>
      <c r="AA1931" s="4" t="s">
        <v>13</v>
      </c>
      <c r="AB1931" s="7" t="s">
        <v>13</v>
      </c>
      <c r="AC1931" s="7" t="s">
        <v>4</v>
      </c>
      <c r="AD1931" s="7" t="s">
        <v>4</v>
      </c>
      <c r="AE1931" s="7" t="s">
        <v>5</v>
      </c>
      <c r="AF1931" s="7" t="s">
        <v>6</v>
      </c>
      <c r="AG1931" s="4"/>
      <c r="AH1931" s="7" t="s">
        <v>7</v>
      </c>
      <c r="AI1931" s="7" t="s">
        <v>24</v>
      </c>
      <c r="AJ1931" s="4" t="s">
        <v>13</v>
      </c>
      <c r="AK1931" s="7" t="s">
        <v>13</v>
      </c>
      <c r="AL1931" s="7" t="s">
        <v>4</v>
      </c>
      <c r="AM1931" s="7" t="s">
        <v>4</v>
      </c>
      <c r="AN1931" s="7" t="s">
        <v>5</v>
      </c>
      <c r="AO1931" s="7" t="s">
        <v>6</v>
      </c>
      <c r="AP1931" s="4"/>
      <c r="AQ1931" s="7" t="s">
        <v>7</v>
      </c>
      <c r="AR1931" s="7" t="s">
        <v>24</v>
      </c>
      <c r="AS1931" s="4" t="s">
        <v>13</v>
      </c>
      <c r="AT1931" s="7" t="s">
        <v>13</v>
      </c>
      <c r="AU1931" s="7" t="s">
        <v>4</v>
      </c>
      <c r="AV1931" s="7" t="s">
        <v>4</v>
      </c>
      <c r="AW1931" s="7" t="s">
        <v>5</v>
      </c>
      <c r="AX1931" s="7" t="s">
        <v>6</v>
      </c>
      <c r="AY1931" s="4"/>
      <c r="AZ1931" s="7" t="s">
        <v>7</v>
      </c>
      <c r="BA1931" s="7" t="s">
        <v>24</v>
      </c>
      <c r="BB1931" s="28"/>
      <c r="BC1931" s="28"/>
      <c r="BD1931" s="28"/>
      <c r="BE1931" s="28"/>
      <c r="BF1931" s="28"/>
      <c r="BG1931" s="28"/>
      <c r="BH1931" s="28"/>
    </row>
    <row r="1932" spans="1:71" x14ac:dyDescent="0.15">
      <c r="A1932" s="35"/>
      <c r="B1932" s="23"/>
      <c r="C1932" s="21" t="s">
        <v>243</v>
      </c>
      <c r="D1932" s="60" t="s">
        <v>2</v>
      </c>
      <c r="E1932" s="60" t="s">
        <v>3</v>
      </c>
      <c r="F1932" s="23" t="s">
        <v>237</v>
      </c>
      <c r="G1932" s="41" t="s">
        <v>27</v>
      </c>
      <c r="H1932" s="63" t="s">
        <v>235</v>
      </c>
      <c r="I1932" s="7"/>
      <c r="J1932" s="7" t="s">
        <v>18</v>
      </c>
      <c r="K1932" s="7"/>
      <c r="L1932" s="7" t="s">
        <v>18</v>
      </c>
      <c r="M1932" s="7" t="s">
        <v>19</v>
      </c>
      <c r="N1932" s="7" t="s">
        <v>15</v>
      </c>
      <c r="O1932" s="7" t="s">
        <v>16</v>
      </c>
      <c r="P1932" s="7"/>
      <c r="Q1932" s="7" t="s">
        <v>25</v>
      </c>
      <c r="R1932" s="7"/>
      <c r="S1932" s="7" t="s">
        <v>18</v>
      </c>
      <c r="T1932" s="7"/>
      <c r="U1932" s="7" t="s">
        <v>18</v>
      </c>
      <c r="V1932" s="7" t="s">
        <v>19</v>
      </c>
      <c r="W1932" s="7" t="s">
        <v>15</v>
      </c>
      <c r="X1932" s="7" t="s">
        <v>16</v>
      </c>
      <c r="Y1932" s="7"/>
      <c r="Z1932" s="7" t="s">
        <v>25</v>
      </c>
      <c r="AA1932" s="4"/>
      <c r="AB1932" s="7" t="s">
        <v>18</v>
      </c>
      <c r="AC1932" s="7"/>
      <c r="AD1932" s="7" t="s">
        <v>18</v>
      </c>
      <c r="AE1932" s="7" t="s">
        <v>19</v>
      </c>
      <c r="AF1932" s="7" t="s">
        <v>15</v>
      </c>
      <c r="AG1932" s="4" t="s">
        <v>16</v>
      </c>
      <c r="AH1932" s="7"/>
      <c r="AI1932" s="7" t="s">
        <v>25</v>
      </c>
      <c r="AJ1932" s="4"/>
      <c r="AK1932" s="7" t="s">
        <v>18</v>
      </c>
      <c r="AL1932" s="7"/>
      <c r="AM1932" s="7" t="s">
        <v>18</v>
      </c>
      <c r="AN1932" s="7" t="s">
        <v>19</v>
      </c>
      <c r="AO1932" s="7" t="s">
        <v>15</v>
      </c>
      <c r="AP1932" s="4" t="s">
        <v>16</v>
      </c>
      <c r="AQ1932" s="7"/>
      <c r="AR1932" s="7" t="s">
        <v>25</v>
      </c>
      <c r="AS1932" s="4"/>
      <c r="AT1932" s="7" t="s">
        <v>18</v>
      </c>
      <c r="AU1932" s="7"/>
      <c r="AV1932" s="7" t="s">
        <v>18</v>
      </c>
      <c r="AW1932" s="7" t="s">
        <v>19</v>
      </c>
      <c r="AX1932" s="7" t="s">
        <v>15</v>
      </c>
      <c r="AY1932" s="4" t="s">
        <v>16</v>
      </c>
      <c r="AZ1932" s="7"/>
      <c r="BA1932" s="7" t="s">
        <v>25</v>
      </c>
    </row>
    <row r="1933" spans="1:71" x14ac:dyDescent="0.15">
      <c r="A1933" s="12"/>
      <c r="B1933" s="11">
        <v>39</v>
      </c>
      <c r="D1933" s="61">
        <v>949951</v>
      </c>
      <c r="E1933" s="61">
        <v>4262</v>
      </c>
      <c r="F1933" s="11">
        <v>15</v>
      </c>
      <c r="G1933" s="11">
        <v>5</v>
      </c>
      <c r="H1933" s="61">
        <v>808</v>
      </c>
      <c r="I1933" s="198" t="s">
        <v>5175</v>
      </c>
      <c r="J1933" s="111">
        <v>270</v>
      </c>
      <c r="K1933" s="111" t="s">
        <v>295</v>
      </c>
      <c r="L1933" s="111">
        <v>5625</v>
      </c>
      <c r="M1933" s="110">
        <v>95.555999999999997</v>
      </c>
      <c r="N1933" s="111">
        <v>5089</v>
      </c>
      <c r="O1933" s="111">
        <v>5358</v>
      </c>
      <c r="P1933" s="111" t="str">
        <f>IF(N1933&gt;O1933,"Negative","Positive")</f>
        <v>Positive</v>
      </c>
      <c r="Q1933" s="186">
        <v>9.2400000000000002E-122</v>
      </c>
      <c r="R1933" s="109" t="s">
        <v>167</v>
      </c>
      <c r="S1933" s="110">
        <v>1763</v>
      </c>
      <c r="T1933" s="110" t="s">
        <v>59</v>
      </c>
      <c r="U1933" s="110">
        <v>4437</v>
      </c>
      <c r="V1933" s="110">
        <v>96.694999999999993</v>
      </c>
      <c r="W1933" s="110">
        <v>10</v>
      </c>
      <c r="X1933" s="110">
        <v>1673</v>
      </c>
      <c r="Y1933" s="110" t="str">
        <f>IF(W1933&gt;X1933,"Negative","Positive")</f>
        <v>Positive</v>
      </c>
      <c r="Z1933" s="110">
        <v>0</v>
      </c>
      <c r="AA1933" s="109" t="s">
        <v>5176</v>
      </c>
      <c r="AB1933" s="110">
        <v>685</v>
      </c>
      <c r="AC1933" s="110" t="s">
        <v>35</v>
      </c>
      <c r="AD1933" s="110">
        <v>2689</v>
      </c>
      <c r="AE1933" s="110">
        <v>98.22</v>
      </c>
      <c r="AF1933" s="110">
        <v>76</v>
      </c>
      <c r="AG1933" s="110">
        <v>748</v>
      </c>
      <c r="AH1933" s="110" t="str">
        <f t="shared" ref="AH1933:AH1939" si="40">IF(AF1933&gt;AG1933,"Negative","Positive")</f>
        <v>Positive</v>
      </c>
      <c r="AI1933" s="110">
        <v>0</v>
      </c>
      <c r="AJ1933" s="109" t="s">
        <v>5177</v>
      </c>
      <c r="AK1933" s="110">
        <v>7557</v>
      </c>
      <c r="AL1933" s="110" t="s">
        <v>61</v>
      </c>
      <c r="AM1933" s="110">
        <v>9596</v>
      </c>
      <c r="AN1933" s="110">
        <v>79.879000000000005</v>
      </c>
      <c r="AO1933" s="110">
        <v>8401</v>
      </c>
      <c r="AP1933" s="110">
        <v>1839</v>
      </c>
      <c r="AQ1933" s="110" t="str">
        <f>IF(AO1933&gt;AP1933,"Negative","Positive")</f>
        <v>Negative</v>
      </c>
      <c r="AR1933" s="110">
        <v>0</v>
      </c>
      <c r="AS1933" s="109" t="s">
        <v>301</v>
      </c>
      <c r="AT1933" s="110">
        <v>1512</v>
      </c>
      <c r="AU1933" s="110" t="s">
        <v>63</v>
      </c>
      <c r="AV1933" s="110">
        <v>9515</v>
      </c>
      <c r="AW1933" s="110">
        <v>73.792000000000002</v>
      </c>
      <c r="AX1933" s="110">
        <v>720</v>
      </c>
      <c r="AY1933" s="110">
        <v>1779</v>
      </c>
      <c r="AZ1933" s="110" t="str">
        <f>IF(AX1933&gt;AY1933,"Negative","Positive")</f>
        <v>Positive</v>
      </c>
      <c r="BA1933" s="165">
        <v>7.2699999999999996E-110</v>
      </c>
      <c r="BB1933" s="110"/>
      <c r="BC1933" s="110"/>
      <c r="BD1933" s="110"/>
      <c r="BE1933" s="110"/>
      <c r="BF1933" s="110"/>
      <c r="BG1933" s="110"/>
      <c r="BH1933" s="110"/>
      <c r="BI1933" s="110"/>
      <c r="BJ1933" s="110"/>
      <c r="BK1933" s="110"/>
      <c r="BL1933" s="110"/>
      <c r="BM1933" s="110"/>
      <c r="BN1933" s="110"/>
      <c r="BO1933" s="110"/>
      <c r="BP1933" s="110"/>
      <c r="BQ1933" s="110"/>
      <c r="BR1933" s="110"/>
      <c r="BS1933" s="110"/>
    </row>
    <row r="1934" spans="1:71" x14ac:dyDescent="0.15">
      <c r="A1934" s="12"/>
      <c r="B1934" s="11">
        <v>39</v>
      </c>
      <c r="I1934" s="111"/>
      <c r="J1934" s="111"/>
      <c r="K1934" s="111"/>
      <c r="L1934" s="111"/>
      <c r="M1934" s="110"/>
      <c r="N1934" s="111"/>
      <c r="O1934" s="111"/>
      <c r="P1934" s="111"/>
      <c r="Q1934" s="111"/>
      <c r="R1934" s="153" t="s">
        <v>5178</v>
      </c>
      <c r="S1934" s="166">
        <v>4405</v>
      </c>
      <c r="T1934" s="166" t="s">
        <v>59</v>
      </c>
      <c r="U1934" s="166">
        <v>4437</v>
      </c>
      <c r="V1934" s="166">
        <v>96.706999999999994</v>
      </c>
      <c r="W1934" s="166">
        <v>10</v>
      </c>
      <c r="X1934" s="166">
        <v>4412</v>
      </c>
      <c r="Y1934" s="166" t="str">
        <f>IF(W1934&gt;X1934,"Negative","Positive")</f>
        <v>Positive</v>
      </c>
      <c r="Z1934" s="166">
        <v>0</v>
      </c>
      <c r="AA1934" s="109" t="s">
        <v>5179</v>
      </c>
      <c r="AB1934" s="110">
        <v>1343</v>
      </c>
      <c r="AC1934" s="110" t="s">
        <v>35</v>
      </c>
      <c r="AD1934" s="110">
        <v>2689</v>
      </c>
      <c r="AE1934" s="110">
        <v>98.832999999999998</v>
      </c>
      <c r="AF1934" s="110">
        <v>76</v>
      </c>
      <c r="AG1934" s="110">
        <v>1360</v>
      </c>
      <c r="AH1934" s="110" t="str">
        <f t="shared" si="40"/>
        <v>Positive</v>
      </c>
      <c r="AI1934" s="110">
        <v>0</v>
      </c>
      <c r="AJ1934" s="109" t="s">
        <v>5180</v>
      </c>
      <c r="AK1934" s="110">
        <v>332</v>
      </c>
      <c r="AL1934" s="110" t="s">
        <v>61</v>
      </c>
      <c r="AM1934" s="110">
        <v>9596</v>
      </c>
      <c r="AN1934" s="110">
        <v>88.695999999999998</v>
      </c>
      <c r="AO1934" s="110">
        <v>8941</v>
      </c>
      <c r="AP1934" s="110">
        <v>8712</v>
      </c>
      <c r="AQ1934" s="110" t="str">
        <f>IF(AO1934&gt;AP1934,"Negative","Positive")</f>
        <v>Negative</v>
      </c>
      <c r="AR1934" s="165">
        <v>4.4300000000000002E-76</v>
      </c>
      <c r="AS1934" s="110"/>
      <c r="AT1934" s="110"/>
      <c r="AU1934" s="110"/>
      <c r="AV1934" s="110"/>
      <c r="AW1934" s="110"/>
      <c r="AX1934" s="110"/>
      <c r="AY1934" s="110"/>
      <c r="AZ1934" s="110"/>
      <c r="BA1934" s="110"/>
      <c r="BB1934" s="110"/>
      <c r="BC1934" s="110"/>
      <c r="BD1934" s="110"/>
      <c r="BE1934" s="110"/>
      <c r="BF1934" s="110"/>
      <c r="BG1934" s="110"/>
      <c r="BH1934" s="110"/>
      <c r="BI1934" s="110"/>
      <c r="BJ1934" s="110"/>
      <c r="BK1934" s="110"/>
      <c r="BL1934" s="110"/>
      <c r="BM1934" s="110"/>
      <c r="BN1934" s="110"/>
      <c r="BO1934" s="110"/>
      <c r="BP1934" s="110"/>
      <c r="BQ1934" s="110"/>
      <c r="BR1934" s="110"/>
      <c r="BS1934" s="110"/>
    </row>
    <row r="1935" spans="1:71" x14ac:dyDescent="0.15">
      <c r="A1935" s="12"/>
      <c r="B1935" s="11">
        <v>39</v>
      </c>
      <c r="I1935" s="111"/>
      <c r="J1935" s="111"/>
      <c r="K1935" s="111"/>
      <c r="L1935" s="111"/>
      <c r="M1935" s="110"/>
      <c r="N1935" s="111"/>
      <c r="O1935" s="111"/>
      <c r="P1935" s="111"/>
      <c r="Q1935" s="111"/>
      <c r="R1935" s="110"/>
      <c r="S1935" s="110"/>
      <c r="T1935" s="110"/>
      <c r="U1935" s="110"/>
      <c r="V1935" s="110"/>
      <c r="W1935" s="110"/>
      <c r="X1935" s="110"/>
      <c r="Y1935" s="110"/>
      <c r="Z1935" s="110"/>
      <c r="AA1935" s="109" t="s">
        <v>5181</v>
      </c>
      <c r="AB1935" s="110">
        <v>228</v>
      </c>
      <c r="AC1935" s="110" t="s">
        <v>35</v>
      </c>
      <c r="AD1935" s="110">
        <v>2689</v>
      </c>
      <c r="AE1935" s="110">
        <v>98.203999999999994</v>
      </c>
      <c r="AF1935" s="110">
        <v>1760</v>
      </c>
      <c r="AG1935" s="110">
        <v>1594</v>
      </c>
      <c r="AH1935" s="110" t="str">
        <f t="shared" si="40"/>
        <v>Negative</v>
      </c>
      <c r="AI1935" s="165">
        <v>1.36E-79</v>
      </c>
      <c r="AJ1935" s="109" t="s">
        <v>5182</v>
      </c>
      <c r="AK1935" s="110">
        <v>6713</v>
      </c>
      <c r="AL1935" s="110" t="s">
        <v>61</v>
      </c>
      <c r="AM1935" s="110">
        <v>9596</v>
      </c>
      <c r="AN1935" s="110">
        <v>89.241</v>
      </c>
      <c r="AO1935" s="110">
        <v>6514</v>
      </c>
      <c r="AP1935" s="110">
        <v>14</v>
      </c>
      <c r="AQ1935" s="110" t="str">
        <f>IF(AO1935&gt;AP1935,"Negative","Positive")</f>
        <v>Negative</v>
      </c>
      <c r="AR1935" s="110">
        <v>0</v>
      </c>
      <c r="AS1935" s="110"/>
      <c r="AT1935" s="110"/>
      <c r="AU1935" s="110"/>
      <c r="AV1935" s="110"/>
      <c r="AW1935" s="110"/>
      <c r="AX1935" s="110"/>
      <c r="AY1935" s="110"/>
      <c r="AZ1935" s="110"/>
      <c r="BA1935" s="110"/>
      <c r="BB1935" s="110"/>
      <c r="BC1935" s="110"/>
      <c r="BD1935" s="110"/>
      <c r="BE1935" s="110"/>
      <c r="BF1935" s="110"/>
      <c r="BG1935" s="110"/>
      <c r="BH1935" s="110"/>
      <c r="BI1935" s="110"/>
      <c r="BJ1935" s="110"/>
      <c r="BK1935" s="110"/>
      <c r="BL1935" s="110"/>
      <c r="BM1935" s="110"/>
      <c r="BN1935" s="110"/>
      <c r="BO1935" s="110"/>
      <c r="BP1935" s="110"/>
      <c r="BQ1935" s="110"/>
      <c r="BR1935" s="110"/>
      <c r="BS1935" s="110"/>
    </row>
    <row r="1936" spans="1:71" x14ac:dyDescent="0.15">
      <c r="A1936" s="12"/>
      <c r="B1936" s="11">
        <v>39</v>
      </c>
      <c r="I1936" s="111"/>
      <c r="J1936" s="111"/>
      <c r="K1936" s="111"/>
      <c r="L1936" s="111"/>
      <c r="M1936" s="110"/>
      <c r="N1936" s="111"/>
      <c r="O1936" s="111"/>
      <c r="P1936" s="111"/>
      <c r="Q1936" s="111"/>
      <c r="R1936" s="110"/>
      <c r="S1936" s="110"/>
      <c r="T1936" s="110"/>
      <c r="U1936" s="110"/>
      <c r="V1936" s="110"/>
      <c r="W1936" s="110"/>
      <c r="X1936" s="110"/>
      <c r="Y1936" s="110"/>
      <c r="Z1936" s="110"/>
      <c r="AA1936" s="109" t="s">
        <v>5183</v>
      </c>
      <c r="AB1936" s="110">
        <v>222</v>
      </c>
      <c r="AC1936" s="110" t="s">
        <v>35</v>
      </c>
      <c r="AD1936" s="110">
        <v>2689</v>
      </c>
      <c r="AE1936" s="110">
        <v>99.332999999999998</v>
      </c>
      <c r="AF1936" s="110">
        <v>1469</v>
      </c>
      <c r="AG1936" s="110">
        <v>1618</v>
      </c>
      <c r="AH1936" s="110" t="str">
        <f t="shared" si="40"/>
        <v>Positive</v>
      </c>
      <c r="AI1936" s="165">
        <v>1.7199999999999999E-73</v>
      </c>
      <c r="AJ1936" s="153" t="s">
        <v>5184</v>
      </c>
      <c r="AK1936" s="166">
        <v>9572</v>
      </c>
      <c r="AL1936" s="166" t="s">
        <v>61</v>
      </c>
      <c r="AM1936" s="166">
        <v>9596</v>
      </c>
      <c r="AN1936" s="166">
        <v>89.117000000000004</v>
      </c>
      <c r="AO1936" s="166">
        <v>8488</v>
      </c>
      <c r="AP1936" s="166">
        <v>14</v>
      </c>
      <c r="AQ1936" s="166" t="str">
        <f>IF(AO1936&gt;AP1936,"Negative","Positive")</f>
        <v>Negative</v>
      </c>
      <c r="AR1936" s="166">
        <v>0</v>
      </c>
      <c r="AS1936" s="110"/>
      <c r="AT1936" s="110"/>
      <c r="AU1936" s="110"/>
      <c r="AV1936" s="110"/>
      <c r="AW1936" s="110"/>
      <c r="AX1936" s="110"/>
      <c r="AY1936" s="110"/>
      <c r="AZ1936" s="110"/>
      <c r="BA1936" s="110"/>
      <c r="BB1936" s="110"/>
      <c r="BC1936" s="110"/>
      <c r="BD1936" s="110"/>
      <c r="BE1936" s="110"/>
      <c r="BF1936" s="110"/>
      <c r="BG1936" s="110"/>
      <c r="BH1936" s="110"/>
      <c r="BI1936" s="110"/>
      <c r="BJ1936" s="110"/>
      <c r="BK1936" s="110"/>
      <c r="BL1936" s="110"/>
      <c r="BM1936" s="110"/>
      <c r="BN1936" s="110"/>
      <c r="BO1936" s="110"/>
      <c r="BP1936" s="110"/>
      <c r="BQ1936" s="110"/>
      <c r="BR1936" s="110"/>
      <c r="BS1936" s="110"/>
    </row>
    <row r="1937" spans="1:71" x14ac:dyDescent="0.15">
      <c r="A1937" s="12"/>
      <c r="B1937" s="11">
        <v>39</v>
      </c>
      <c r="I1937" s="111"/>
      <c r="J1937" s="111"/>
      <c r="K1937" s="111"/>
      <c r="L1937" s="111"/>
      <c r="M1937" s="110"/>
      <c r="N1937" s="111"/>
      <c r="O1937" s="111"/>
      <c r="P1937" s="111"/>
      <c r="Q1937" s="111"/>
      <c r="R1937" s="110"/>
      <c r="S1937" s="110"/>
      <c r="T1937" s="110"/>
      <c r="U1937" s="110"/>
      <c r="V1937" s="110"/>
      <c r="W1937" s="110"/>
      <c r="X1937" s="110"/>
      <c r="Y1937" s="110"/>
      <c r="Z1937" s="110"/>
      <c r="AA1937" s="109" t="s">
        <v>5185</v>
      </c>
      <c r="AB1937" s="110">
        <v>235</v>
      </c>
      <c r="AC1937" s="110" t="s">
        <v>35</v>
      </c>
      <c r="AD1937" s="110">
        <v>2689</v>
      </c>
      <c r="AE1937" s="110">
        <v>98.213999999999999</v>
      </c>
      <c r="AF1937" s="110">
        <v>1791</v>
      </c>
      <c r="AG1937" s="110">
        <v>1902</v>
      </c>
      <c r="AH1937" s="110" t="str">
        <f t="shared" si="40"/>
        <v>Positive</v>
      </c>
      <c r="AI1937" s="165">
        <v>1.13E-50</v>
      </c>
      <c r="AJ1937" s="110"/>
      <c r="AK1937" s="110"/>
      <c r="AL1937" s="110"/>
      <c r="AM1937" s="110"/>
      <c r="AN1937" s="110"/>
      <c r="AO1937" s="110"/>
      <c r="AP1937" s="110"/>
      <c r="AQ1937" s="110"/>
      <c r="AR1937" s="110"/>
      <c r="AS1937" s="110"/>
      <c r="AT1937" s="110"/>
      <c r="AU1937" s="110"/>
      <c r="AV1937" s="110"/>
      <c r="AW1937" s="110"/>
      <c r="AX1937" s="110"/>
      <c r="AY1937" s="110"/>
      <c r="AZ1937" s="110"/>
      <c r="BA1937" s="110"/>
      <c r="BB1937" s="110"/>
      <c r="BC1937" s="110"/>
      <c r="BD1937" s="110"/>
      <c r="BE1937" s="110"/>
      <c r="BF1937" s="110"/>
      <c r="BG1937" s="110"/>
      <c r="BH1937" s="110"/>
      <c r="BI1937" s="110"/>
      <c r="BJ1937" s="110"/>
      <c r="BK1937" s="110"/>
      <c r="BL1937" s="110"/>
      <c r="BM1937" s="110"/>
      <c r="BN1937" s="110"/>
      <c r="BO1937" s="110"/>
      <c r="BP1937" s="110"/>
      <c r="BQ1937" s="110"/>
      <c r="BR1937" s="110"/>
      <c r="BS1937" s="110"/>
    </row>
    <row r="1938" spans="1:71" x14ac:dyDescent="0.15">
      <c r="A1938" s="12"/>
      <c r="B1938" s="11">
        <v>39</v>
      </c>
      <c r="I1938" s="111"/>
      <c r="J1938" s="111"/>
      <c r="K1938" s="111"/>
      <c r="L1938" s="111"/>
      <c r="M1938" s="110"/>
      <c r="N1938" s="111"/>
      <c r="O1938" s="111"/>
      <c r="P1938" s="111"/>
      <c r="Q1938" s="111"/>
      <c r="R1938" s="110"/>
      <c r="S1938" s="110"/>
      <c r="T1938" s="110"/>
      <c r="U1938" s="110"/>
      <c r="V1938" s="110"/>
      <c r="W1938" s="110"/>
      <c r="X1938" s="110"/>
      <c r="Y1938" s="110"/>
      <c r="Z1938" s="110"/>
      <c r="AA1938" s="109" t="s">
        <v>5186</v>
      </c>
      <c r="AB1938" s="110">
        <v>205</v>
      </c>
      <c r="AC1938" s="110" t="s">
        <v>35</v>
      </c>
      <c r="AD1938" s="110">
        <v>2689</v>
      </c>
      <c r="AE1938" s="110">
        <v>97.253</v>
      </c>
      <c r="AF1938" s="110">
        <v>1721</v>
      </c>
      <c r="AG1938" s="110">
        <v>1902</v>
      </c>
      <c r="AH1938" s="110" t="str">
        <f t="shared" si="40"/>
        <v>Positive</v>
      </c>
      <c r="AI1938" s="165">
        <v>1.2000000000000001E-84</v>
      </c>
      <c r="AJ1938" s="110"/>
      <c r="AK1938" s="110"/>
      <c r="AL1938" s="110"/>
      <c r="AM1938" s="110"/>
      <c r="AN1938" s="110"/>
      <c r="AO1938" s="110"/>
      <c r="AP1938" s="110"/>
      <c r="AQ1938" s="110"/>
      <c r="AR1938" s="110"/>
      <c r="AS1938" s="110"/>
      <c r="AT1938" s="110"/>
      <c r="AU1938" s="110"/>
      <c r="AV1938" s="110"/>
      <c r="AW1938" s="110"/>
      <c r="AX1938" s="110"/>
      <c r="AY1938" s="110"/>
      <c r="AZ1938" s="110"/>
      <c r="BA1938" s="110"/>
      <c r="BB1938" s="110"/>
      <c r="BC1938" s="110"/>
      <c r="BD1938" s="110"/>
      <c r="BE1938" s="110"/>
      <c r="BF1938" s="110"/>
      <c r="BG1938" s="110"/>
      <c r="BH1938" s="110"/>
      <c r="BI1938" s="110"/>
      <c r="BJ1938" s="110"/>
      <c r="BK1938" s="110"/>
      <c r="BL1938" s="110"/>
      <c r="BM1938" s="110"/>
      <c r="BN1938" s="110"/>
      <c r="BO1938" s="110"/>
      <c r="BP1938" s="110"/>
      <c r="BQ1938" s="110"/>
      <c r="BR1938" s="110"/>
      <c r="BS1938" s="110"/>
    </row>
    <row r="1939" spans="1:71" x14ac:dyDescent="0.15">
      <c r="A1939" s="12"/>
      <c r="B1939" s="11">
        <v>39</v>
      </c>
      <c r="I1939" s="111"/>
      <c r="J1939" s="111"/>
      <c r="K1939" s="111"/>
      <c r="L1939" s="111"/>
      <c r="M1939" s="110"/>
      <c r="N1939" s="111"/>
      <c r="O1939" s="111"/>
      <c r="P1939" s="111"/>
      <c r="Q1939" s="111"/>
      <c r="R1939" s="110"/>
      <c r="S1939" s="110"/>
      <c r="T1939" s="110"/>
      <c r="U1939" s="110"/>
      <c r="V1939" s="110"/>
      <c r="W1939" s="110"/>
      <c r="X1939" s="110"/>
      <c r="Y1939" s="110"/>
      <c r="Z1939" s="110"/>
      <c r="AA1939" s="109" t="s">
        <v>5187</v>
      </c>
      <c r="AB1939" s="110">
        <v>702</v>
      </c>
      <c r="AC1939" s="110" t="s">
        <v>35</v>
      </c>
      <c r="AD1939" s="110">
        <v>2689</v>
      </c>
      <c r="AE1939" s="110">
        <v>95.808000000000007</v>
      </c>
      <c r="AF1939" s="110">
        <v>1847</v>
      </c>
      <c r="AG1939" s="110">
        <v>2514</v>
      </c>
      <c r="AH1939" s="110" t="str">
        <f t="shared" si="40"/>
        <v>Positive</v>
      </c>
      <c r="AI1939" s="110">
        <v>0</v>
      </c>
      <c r="AJ1939" s="110"/>
      <c r="AK1939" s="110"/>
      <c r="AL1939" s="110"/>
      <c r="AM1939" s="110"/>
      <c r="AN1939" s="110"/>
      <c r="AO1939" s="110"/>
      <c r="AP1939" s="110"/>
      <c r="AQ1939" s="110"/>
      <c r="AR1939" s="110"/>
      <c r="AS1939" s="110"/>
      <c r="AT1939" s="110"/>
      <c r="AU1939" s="110"/>
      <c r="AV1939" s="110"/>
      <c r="AW1939" s="110"/>
      <c r="AX1939" s="110"/>
      <c r="AY1939" s="110"/>
      <c r="AZ1939" s="110"/>
      <c r="BA1939" s="110"/>
      <c r="BB1939" s="110"/>
      <c r="BC1939" s="110"/>
      <c r="BD1939" s="110"/>
      <c r="BE1939" s="110"/>
      <c r="BF1939" s="110"/>
      <c r="BG1939" s="110"/>
      <c r="BH1939" s="110"/>
      <c r="BI1939" s="110"/>
      <c r="BJ1939" s="110"/>
      <c r="BK1939" s="110"/>
      <c r="BL1939" s="110"/>
      <c r="BM1939" s="110"/>
      <c r="BN1939" s="110"/>
      <c r="BO1939" s="110"/>
      <c r="BP1939" s="110"/>
      <c r="BQ1939" s="110"/>
      <c r="BR1939" s="110"/>
      <c r="BS1939" s="110"/>
    </row>
    <row r="1940" spans="1:71" x14ac:dyDescent="0.15">
      <c r="A1940" s="12"/>
      <c r="B1940" s="11">
        <v>39</v>
      </c>
      <c r="I1940" s="111"/>
      <c r="J1940" s="111"/>
      <c r="K1940" s="111"/>
      <c r="L1940" s="111"/>
      <c r="M1940" s="110"/>
      <c r="N1940" s="111"/>
      <c r="O1940" s="111"/>
      <c r="P1940" s="111"/>
      <c r="Q1940" s="111"/>
      <c r="R1940" s="110"/>
      <c r="S1940" s="110"/>
      <c r="T1940" s="110"/>
      <c r="U1940" s="110"/>
      <c r="V1940" s="110"/>
      <c r="W1940" s="110"/>
      <c r="X1940" s="110"/>
      <c r="Y1940" s="110"/>
      <c r="Z1940" s="110"/>
      <c r="AA1940" s="110"/>
      <c r="AB1940" s="110"/>
      <c r="AC1940" s="110"/>
      <c r="AD1940" s="110"/>
      <c r="AE1940" s="110"/>
      <c r="AF1940" s="110"/>
      <c r="AG1940" s="110"/>
      <c r="AH1940" s="110"/>
      <c r="AI1940" s="110"/>
      <c r="AJ1940" s="110"/>
      <c r="AK1940" s="110"/>
      <c r="AL1940" s="110"/>
      <c r="AM1940" s="110"/>
      <c r="AN1940" s="110"/>
      <c r="AO1940" s="110"/>
      <c r="AP1940" s="110"/>
      <c r="AQ1940" s="110"/>
      <c r="AR1940" s="110"/>
      <c r="AS1940" s="110"/>
      <c r="AT1940" s="110"/>
      <c r="AU1940" s="110"/>
      <c r="AV1940" s="110"/>
      <c r="AW1940" s="110"/>
      <c r="AX1940" s="110"/>
      <c r="AY1940" s="110"/>
      <c r="AZ1940" s="110"/>
      <c r="BA1940" s="110"/>
      <c r="BB1940" s="110"/>
      <c r="BC1940" s="110"/>
      <c r="BD1940" s="110"/>
      <c r="BE1940" s="110"/>
      <c r="BF1940" s="110"/>
      <c r="BG1940" s="110"/>
      <c r="BH1940" s="110"/>
      <c r="BI1940" s="110"/>
      <c r="BJ1940" s="110"/>
      <c r="BK1940" s="110"/>
      <c r="BL1940" s="110"/>
      <c r="BM1940" s="110"/>
      <c r="BN1940" s="110"/>
      <c r="BO1940" s="110"/>
      <c r="BP1940" s="110"/>
      <c r="BQ1940" s="110"/>
      <c r="BR1940" s="110"/>
      <c r="BS1940" s="110"/>
    </row>
    <row r="1941" spans="1:71" x14ac:dyDescent="0.15">
      <c r="A1941" s="12"/>
      <c r="B1941" s="11">
        <v>39</v>
      </c>
      <c r="I1941" s="111"/>
      <c r="J1941" s="111"/>
      <c r="K1941" s="111"/>
      <c r="L1941" s="111"/>
      <c r="M1941" s="110"/>
      <c r="N1941" s="111"/>
      <c r="O1941" s="111"/>
      <c r="P1941" s="111"/>
      <c r="Q1941" s="111"/>
      <c r="R1941" s="110"/>
      <c r="S1941" s="110"/>
      <c r="T1941" s="110"/>
      <c r="U1941" s="110"/>
      <c r="V1941" s="110"/>
      <c r="W1941" s="110"/>
      <c r="X1941" s="110"/>
      <c r="Y1941" s="110"/>
      <c r="Z1941" s="110"/>
      <c r="AA1941" s="110"/>
      <c r="AB1941" s="110"/>
      <c r="AC1941" s="110"/>
      <c r="AD1941" s="110"/>
      <c r="AE1941" s="110"/>
      <c r="AF1941" s="110"/>
      <c r="AG1941" s="110"/>
      <c r="AH1941" s="110"/>
      <c r="AI1941" s="110"/>
      <c r="AJ1941" s="110"/>
      <c r="AK1941" s="110"/>
      <c r="AL1941" s="110"/>
      <c r="AM1941" s="110"/>
      <c r="AN1941" s="110"/>
      <c r="AO1941" s="110"/>
      <c r="AP1941" s="110"/>
      <c r="AQ1941" s="110"/>
      <c r="AR1941" s="110"/>
      <c r="AS1941" s="110"/>
      <c r="AT1941" s="110"/>
      <c r="AU1941" s="110"/>
      <c r="AV1941" s="110"/>
      <c r="AW1941" s="110"/>
      <c r="AX1941" s="110"/>
      <c r="AY1941" s="110"/>
      <c r="AZ1941" s="110"/>
      <c r="BA1941" s="110"/>
      <c r="BB1941" s="110"/>
      <c r="BC1941" s="110"/>
      <c r="BD1941" s="110"/>
      <c r="BE1941" s="110"/>
      <c r="BF1941" s="110"/>
      <c r="BG1941" s="110"/>
      <c r="BH1941" s="110"/>
      <c r="BI1941" s="110"/>
      <c r="BJ1941" s="110"/>
      <c r="BK1941" s="110"/>
      <c r="BL1941" s="110"/>
      <c r="BM1941" s="110"/>
      <c r="BN1941" s="110"/>
      <c r="BO1941" s="110"/>
      <c r="BP1941" s="110"/>
      <c r="BQ1941" s="110"/>
      <c r="BR1941" s="110"/>
      <c r="BS1941" s="110"/>
    </row>
    <row r="1942" spans="1:71" x14ac:dyDescent="0.15">
      <c r="I1942" s="111"/>
      <c r="J1942" s="111"/>
      <c r="K1942" s="111"/>
      <c r="L1942" s="111"/>
      <c r="M1942" s="110"/>
      <c r="N1942" s="111"/>
      <c r="O1942" s="111"/>
      <c r="P1942" s="111"/>
      <c r="Q1942" s="111"/>
      <c r="R1942" s="110"/>
      <c r="S1942" s="110"/>
      <c r="T1942" s="110"/>
      <c r="U1942" s="110"/>
      <c r="V1942" s="110"/>
      <c r="W1942" s="110"/>
      <c r="X1942" s="110"/>
      <c r="Y1942" s="110"/>
      <c r="Z1942" s="111"/>
      <c r="AA1942" s="110"/>
      <c r="AB1942" s="110"/>
      <c r="AC1942" s="110"/>
      <c r="AD1942" s="110"/>
      <c r="AE1942" s="110"/>
      <c r="AF1942" s="110"/>
      <c r="AG1942" s="110"/>
      <c r="AH1942" s="110"/>
      <c r="AI1942" s="110"/>
      <c r="AJ1942" s="110"/>
      <c r="AK1942" s="110"/>
      <c r="AL1942" s="110"/>
      <c r="AM1942" s="110"/>
      <c r="AN1942" s="110"/>
      <c r="AO1942" s="110"/>
      <c r="AP1942" s="110"/>
      <c r="AQ1942" s="110"/>
      <c r="AR1942" s="110"/>
      <c r="AS1942" s="111"/>
      <c r="AT1942" s="111"/>
      <c r="AU1942" s="111"/>
      <c r="AV1942" s="111"/>
      <c r="AW1942" s="111"/>
      <c r="AX1942" s="111"/>
      <c r="AY1942" s="111"/>
      <c r="AZ1942" s="111"/>
      <c r="BA1942" s="111"/>
      <c r="BB1942" s="110"/>
      <c r="BC1942" s="110"/>
      <c r="BD1942" s="110"/>
      <c r="BE1942" s="110"/>
      <c r="BF1942" s="110"/>
      <c r="BG1942" s="110"/>
      <c r="BH1942" s="110"/>
      <c r="BI1942" s="110"/>
      <c r="BJ1942" s="110"/>
      <c r="BK1942" s="110"/>
      <c r="BL1942" s="110"/>
      <c r="BM1942" s="110"/>
      <c r="BN1942" s="110"/>
      <c r="BO1942" s="110"/>
      <c r="BP1942" s="110"/>
      <c r="BQ1942" s="110"/>
      <c r="BR1942" s="110"/>
      <c r="BS1942" s="110"/>
    </row>
    <row r="1943" spans="1:71" x14ac:dyDescent="0.15">
      <c r="I1943" s="111"/>
      <c r="J1943" s="111"/>
      <c r="K1943" s="111"/>
      <c r="L1943" s="111"/>
      <c r="M1943" s="110"/>
      <c r="N1943" s="111"/>
      <c r="O1943" s="111"/>
      <c r="P1943" s="111"/>
      <c r="Q1943" s="111"/>
      <c r="R1943" s="110"/>
      <c r="S1943" s="110"/>
      <c r="T1943" s="110"/>
      <c r="U1943" s="110"/>
      <c r="V1943" s="110"/>
      <c r="W1943" s="110"/>
      <c r="X1943" s="110"/>
      <c r="Y1943" s="110"/>
      <c r="Z1943" s="111"/>
      <c r="AA1943" s="110"/>
      <c r="AB1943" s="110"/>
      <c r="AC1943" s="110"/>
      <c r="AD1943" s="110"/>
      <c r="AE1943" s="110"/>
      <c r="AF1943" s="110"/>
      <c r="AG1943" s="110"/>
      <c r="AH1943" s="110"/>
      <c r="AI1943" s="110"/>
      <c r="AJ1943" s="110"/>
      <c r="AK1943" s="110"/>
      <c r="AL1943" s="110"/>
      <c r="AM1943" s="110"/>
      <c r="AN1943" s="110"/>
      <c r="AO1943" s="110"/>
      <c r="AP1943" s="110"/>
      <c r="AQ1943" s="110"/>
      <c r="AR1943" s="110"/>
      <c r="AS1943" s="111"/>
      <c r="AT1943" s="111"/>
      <c r="AU1943" s="111"/>
      <c r="AV1943" s="111"/>
      <c r="AW1943" s="111"/>
      <c r="AX1943" s="111"/>
      <c r="AY1943" s="111"/>
      <c r="AZ1943" s="111"/>
      <c r="BA1943" s="111"/>
      <c r="BB1943" s="110"/>
      <c r="BC1943" s="110"/>
      <c r="BD1943" s="110"/>
      <c r="BE1943" s="110"/>
      <c r="BF1943" s="110"/>
      <c r="BG1943" s="110"/>
      <c r="BH1943" s="110"/>
      <c r="BI1943" s="110"/>
      <c r="BJ1943" s="110"/>
      <c r="BK1943" s="110"/>
      <c r="BL1943" s="110"/>
      <c r="BM1943" s="110"/>
      <c r="BN1943" s="110"/>
      <c r="BO1943" s="110"/>
      <c r="BP1943" s="110"/>
      <c r="BQ1943" s="110"/>
      <c r="BR1943" s="110"/>
      <c r="BS1943" s="110"/>
    </row>
    <row r="1944" spans="1:71" x14ac:dyDescent="0.15">
      <c r="I1944" s="111"/>
      <c r="J1944" s="111"/>
      <c r="K1944" s="111"/>
      <c r="L1944" s="111"/>
      <c r="M1944" s="110"/>
      <c r="N1944" s="111"/>
      <c r="O1944" s="111"/>
      <c r="P1944" s="111"/>
      <c r="Q1944" s="111"/>
      <c r="R1944" s="110"/>
      <c r="S1944" s="110"/>
      <c r="T1944" s="110"/>
      <c r="U1944" s="110"/>
      <c r="V1944" s="110"/>
      <c r="W1944" s="110"/>
      <c r="X1944" s="110"/>
      <c r="Y1944" s="110"/>
      <c r="Z1944" s="111"/>
      <c r="AA1944" s="110"/>
      <c r="AB1944" s="110"/>
      <c r="AC1944" s="110"/>
      <c r="AD1944" s="110"/>
      <c r="AE1944" s="110"/>
      <c r="AF1944" s="110"/>
      <c r="AG1944" s="110"/>
      <c r="AH1944" s="110"/>
      <c r="AI1944" s="110"/>
      <c r="AJ1944" s="110"/>
      <c r="AK1944" s="110"/>
      <c r="AL1944" s="110"/>
      <c r="AM1944" s="110"/>
      <c r="AN1944" s="110"/>
      <c r="AO1944" s="110"/>
      <c r="AP1944" s="110"/>
      <c r="AQ1944" s="110"/>
      <c r="AR1944" s="110"/>
      <c r="AS1944" s="111"/>
      <c r="AT1944" s="111"/>
      <c r="AU1944" s="111"/>
      <c r="AV1944" s="111"/>
      <c r="AW1944" s="111"/>
      <c r="AX1944" s="111"/>
      <c r="AY1944" s="111"/>
      <c r="AZ1944" s="111"/>
      <c r="BA1944" s="111"/>
      <c r="BB1944" s="110"/>
      <c r="BC1944" s="110"/>
      <c r="BD1944" s="110"/>
      <c r="BE1944" s="110"/>
      <c r="BF1944" s="110"/>
      <c r="BG1944" s="110"/>
      <c r="BH1944" s="110"/>
      <c r="BI1944" s="110"/>
      <c r="BJ1944" s="110"/>
      <c r="BK1944" s="110"/>
      <c r="BL1944" s="110"/>
      <c r="BM1944" s="110"/>
      <c r="BN1944" s="110"/>
      <c r="BO1944" s="110"/>
      <c r="BP1944" s="110"/>
      <c r="BQ1944" s="110"/>
      <c r="BR1944" s="110"/>
      <c r="BS1944" s="110"/>
    </row>
    <row r="1945" spans="1:71" x14ac:dyDescent="0.15">
      <c r="B1945" s="2"/>
      <c r="D1945" s="2"/>
      <c r="E1945" s="11"/>
      <c r="G1945" s="2"/>
      <c r="H1945" s="2"/>
      <c r="I1945" s="111"/>
      <c r="J1945" s="111"/>
      <c r="K1945" s="111"/>
      <c r="L1945" s="111"/>
      <c r="M1945" s="110"/>
      <c r="N1945" s="111"/>
      <c r="O1945" s="111"/>
      <c r="P1945" s="111"/>
      <c r="Q1945" s="111"/>
      <c r="R1945" s="110"/>
      <c r="S1945" s="110"/>
      <c r="T1945" s="110"/>
      <c r="U1945" s="110"/>
      <c r="V1945" s="110"/>
      <c r="W1945" s="110"/>
      <c r="X1945" s="110"/>
      <c r="Y1945" s="110"/>
      <c r="Z1945" s="110"/>
      <c r="AA1945" s="110"/>
      <c r="AB1945" s="110"/>
      <c r="AC1945" s="110"/>
      <c r="AD1945" s="110"/>
      <c r="AE1945" s="110"/>
      <c r="AF1945" s="110"/>
      <c r="AG1945" s="110"/>
      <c r="AH1945" s="110"/>
      <c r="AI1945" s="110"/>
      <c r="AJ1945" s="110"/>
      <c r="AK1945" s="110"/>
      <c r="AL1945" s="110"/>
      <c r="AM1945" s="110"/>
      <c r="AN1945" s="110"/>
      <c r="AO1945" s="110"/>
      <c r="AP1945" s="110"/>
      <c r="AQ1945" s="110"/>
      <c r="AR1945" s="110"/>
      <c r="AS1945" s="110"/>
      <c r="AT1945" s="110"/>
      <c r="AU1945" s="110"/>
      <c r="AV1945" s="110"/>
      <c r="AW1945" s="110"/>
      <c r="AX1945" s="110"/>
      <c r="AY1945" s="110"/>
      <c r="AZ1945" s="110"/>
      <c r="BA1945" s="110"/>
      <c r="BB1945" s="110"/>
      <c r="BC1945" s="110"/>
      <c r="BD1945" s="110"/>
      <c r="BE1945" s="110"/>
      <c r="BF1945" s="110"/>
      <c r="BG1945" s="110"/>
      <c r="BH1945" s="110"/>
      <c r="BI1945" s="110"/>
      <c r="BJ1945" s="110"/>
      <c r="BK1945" s="110"/>
      <c r="BL1945" s="110"/>
      <c r="BM1945" s="110"/>
      <c r="BN1945" s="110"/>
      <c r="BO1945" s="110"/>
      <c r="BP1945" s="110"/>
      <c r="BQ1945" s="110"/>
      <c r="BR1945" s="110"/>
      <c r="BS1945" s="110"/>
    </row>
    <row r="1946" spans="1:71" x14ac:dyDescent="0.15">
      <c r="A1946" s="35" t="s">
        <v>26</v>
      </c>
      <c r="B1946" s="23" t="s">
        <v>1</v>
      </c>
      <c r="C1946" s="21" t="s">
        <v>11</v>
      </c>
      <c r="D1946" s="60" t="s">
        <v>23</v>
      </c>
      <c r="E1946" s="60" t="s">
        <v>23</v>
      </c>
      <c r="F1946" s="23" t="s">
        <v>236</v>
      </c>
      <c r="G1946" s="41" t="s">
        <v>23</v>
      </c>
      <c r="H1946" s="63" t="s">
        <v>3</v>
      </c>
      <c r="I1946" s="308" t="s">
        <v>295</v>
      </c>
      <c r="J1946" s="308"/>
      <c r="K1946" s="308"/>
      <c r="L1946" s="308"/>
      <c r="M1946" s="166"/>
      <c r="N1946" s="197"/>
      <c r="O1946" s="197"/>
      <c r="P1946" s="197"/>
      <c r="Q1946" s="197"/>
      <c r="R1946" s="305" t="s">
        <v>59</v>
      </c>
      <c r="S1946" s="305"/>
      <c r="T1946" s="305"/>
      <c r="U1946" s="305"/>
      <c r="V1946" s="305"/>
      <c r="W1946" s="115"/>
      <c r="X1946" s="115"/>
      <c r="Y1946" s="115"/>
      <c r="Z1946" s="115"/>
      <c r="AA1946" s="304" t="s">
        <v>35</v>
      </c>
      <c r="AB1946" s="304"/>
      <c r="AC1946" s="304"/>
      <c r="AD1946" s="304"/>
      <c r="AE1946" s="172"/>
      <c r="AF1946" s="172"/>
      <c r="AG1946" s="172"/>
      <c r="AH1946" s="172"/>
      <c r="AI1946" s="172"/>
      <c r="AJ1946" s="303" t="s">
        <v>61</v>
      </c>
      <c r="AK1946" s="303"/>
      <c r="AL1946" s="303"/>
      <c r="AM1946" s="168"/>
      <c r="AN1946" s="168"/>
      <c r="AO1946" s="168"/>
      <c r="AP1946" s="168"/>
      <c r="AQ1946" s="168"/>
      <c r="AR1946" s="168"/>
      <c r="AS1946" s="320" t="s">
        <v>63</v>
      </c>
      <c r="AT1946" s="320"/>
      <c r="AU1946" s="320"/>
      <c r="AV1946" s="320"/>
      <c r="AW1946" s="173"/>
      <c r="AX1946" s="173"/>
      <c r="AY1946" s="173"/>
      <c r="AZ1946" s="173"/>
      <c r="BA1946" s="173"/>
      <c r="BB1946" s="174" t="s">
        <v>554</v>
      </c>
      <c r="BC1946" s="174"/>
      <c r="BD1946" s="174"/>
      <c r="BE1946" s="174"/>
      <c r="BF1946" s="157"/>
      <c r="BG1946" s="157"/>
      <c r="BH1946" s="157"/>
      <c r="BI1946" s="157"/>
      <c r="BJ1946" s="157"/>
      <c r="BK1946" s="321" t="s">
        <v>832</v>
      </c>
      <c r="BL1946" s="321"/>
      <c r="BM1946" s="321"/>
      <c r="BN1946" s="321"/>
      <c r="BO1946" s="175"/>
      <c r="BP1946" s="175"/>
      <c r="BQ1946" s="175"/>
      <c r="BR1946" s="175"/>
      <c r="BS1946" s="175"/>
    </row>
    <row r="1947" spans="1:71" x14ac:dyDescent="0.15">
      <c r="A1947" s="35"/>
      <c r="B1947" s="23"/>
      <c r="C1947" s="41" t="s">
        <v>238</v>
      </c>
      <c r="D1947" s="60" t="s">
        <v>2</v>
      </c>
      <c r="E1947" s="60" t="s">
        <v>3</v>
      </c>
      <c r="F1947" s="23" t="s">
        <v>237</v>
      </c>
      <c r="G1947" s="41" t="s">
        <v>27</v>
      </c>
      <c r="H1947" s="63" t="s">
        <v>235</v>
      </c>
      <c r="I1947" s="199"/>
      <c r="J1947" s="199"/>
      <c r="K1947" s="199"/>
      <c r="L1947" s="199"/>
      <c r="M1947" s="7" t="s">
        <v>5</v>
      </c>
      <c r="N1947" s="7" t="s">
        <v>6</v>
      </c>
      <c r="O1947" s="7"/>
      <c r="P1947" s="7" t="s">
        <v>7</v>
      </c>
      <c r="Q1947" s="7" t="s">
        <v>24</v>
      </c>
      <c r="R1947" s="7" t="s">
        <v>13</v>
      </c>
      <c r="S1947" s="7" t="s">
        <v>13</v>
      </c>
      <c r="T1947" s="7" t="s">
        <v>4</v>
      </c>
      <c r="U1947" s="7" t="s">
        <v>4</v>
      </c>
      <c r="V1947" s="7" t="s">
        <v>5</v>
      </c>
      <c r="W1947" s="7" t="s">
        <v>6</v>
      </c>
      <c r="X1947" s="7"/>
      <c r="Y1947" s="7" t="s">
        <v>7</v>
      </c>
      <c r="Z1947" s="7" t="s">
        <v>24</v>
      </c>
      <c r="AA1947" s="4" t="s">
        <v>13</v>
      </c>
      <c r="AB1947" s="7" t="s">
        <v>13</v>
      </c>
      <c r="AC1947" s="7" t="s">
        <v>4</v>
      </c>
      <c r="AD1947" s="7" t="s">
        <v>4</v>
      </c>
      <c r="AE1947" s="7" t="s">
        <v>5</v>
      </c>
      <c r="AF1947" s="7" t="s">
        <v>6</v>
      </c>
      <c r="AG1947" s="4"/>
      <c r="AH1947" s="7" t="s">
        <v>7</v>
      </c>
      <c r="AI1947" s="7" t="s">
        <v>24</v>
      </c>
      <c r="AJ1947" s="4" t="s">
        <v>13</v>
      </c>
      <c r="AK1947" s="7" t="s">
        <v>13</v>
      </c>
      <c r="AL1947" s="7" t="s">
        <v>4</v>
      </c>
      <c r="AM1947" s="7" t="s">
        <v>4</v>
      </c>
      <c r="AN1947" s="7" t="s">
        <v>5</v>
      </c>
      <c r="AO1947" s="7" t="s">
        <v>6</v>
      </c>
      <c r="AP1947" s="4"/>
      <c r="AQ1947" s="7" t="s">
        <v>7</v>
      </c>
      <c r="AR1947" s="7" t="s">
        <v>24</v>
      </c>
      <c r="AS1947" s="4" t="s">
        <v>13</v>
      </c>
      <c r="AT1947" s="7" t="s">
        <v>13</v>
      </c>
      <c r="AU1947" s="7" t="s">
        <v>4</v>
      </c>
      <c r="AV1947" s="7" t="s">
        <v>4</v>
      </c>
      <c r="AW1947" s="7" t="s">
        <v>5</v>
      </c>
      <c r="AX1947" s="7" t="s">
        <v>6</v>
      </c>
      <c r="AY1947" s="4"/>
      <c r="AZ1947" s="7" t="s">
        <v>7</v>
      </c>
      <c r="BA1947" s="7" t="s">
        <v>24</v>
      </c>
      <c r="BB1947" s="4" t="s">
        <v>13</v>
      </c>
      <c r="BC1947" s="7" t="s">
        <v>13</v>
      </c>
      <c r="BD1947" s="7" t="s">
        <v>4</v>
      </c>
      <c r="BE1947" s="7" t="s">
        <v>4</v>
      </c>
      <c r="BF1947" s="7" t="s">
        <v>5</v>
      </c>
      <c r="BG1947" s="7" t="s">
        <v>6</v>
      </c>
      <c r="BH1947" s="4"/>
      <c r="BI1947" s="7" t="s">
        <v>7</v>
      </c>
      <c r="BJ1947" s="7" t="s">
        <v>24</v>
      </c>
      <c r="BK1947" s="4" t="s">
        <v>13</v>
      </c>
      <c r="BL1947" s="7" t="s">
        <v>13</v>
      </c>
      <c r="BM1947" s="7" t="s">
        <v>4</v>
      </c>
      <c r="BN1947" s="7" t="s">
        <v>4</v>
      </c>
      <c r="BO1947" s="7" t="s">
        <v>5</v>
      </c>
      <c r="BP1947" s="7" t="s">
        <v>6</v>
      </c>
      <c r="BQ1947" s="4"/>
      <c r="BR1947" s="7" t="s">
        <v>7</v>
      </c>
      <c r="BS1947" s="7" t="s">
        <v>24</v>
      </c>
    </row>
    <row r="1948" spans="1:71" x14ac:dyDescent="0.15">
      <c r="A1948" s="12"/>
      <c r="B1948" s="11">
        <v>40</v>
      </c>
      <c r="D1948" s="61">
        <v>685278</v>
      </c>
      <c r="E1948" s="61">
        <v>17957</v>
      </c>
      <c r="G1948" s="11">
        <v>7</v>
      </c>
      <c r="H1948" s="61">
        <v>4017</v>
      </c>
      <c r="I1948" s="7" t="s">
        <v>13</v>
      </c>
      <c r="J1948" s="7" t="s">
        <v>5188</v>
      </c>
      <c r="K1948" s="7" t="s">
        <v>4</v>
      </c>
      <c r="L1948" s="7" t="s">
        <v>5189</v>
      </c>
      <c r="M1948" s="7" t="s">
        <v>19</v>
      </c>
      <c r="N1948" s="7" t="s">
        <v>15</v>
      </c>
      <c r="O1948" s="7" t="s">
        <v>16</v>
      </c>
      <c r="P1948" s="7"/>
      <c r="Q1948" s="7" t="s">
        <v>25</v>
      </c>
      <c r="R1948" s="7"/>
      <c r="S1948" s="7" t="s">
        <v>18</v>
      </c>
      <c r="T1948" s="7"/>
      <c r="U1948" s="7" t="s">
        <v>18</v>
      </c>
      <c r="V1948" s="7" t="s">
        <v>19</v>
      </c>
      <c r="W1948" s="7" t="s">
        <v>15</v>
      </c>
      <c r="X1948" s="7" t="s">
        <v>16</v>
      </c>
      <c r="Y1948" s="7"/>
      <c r="Z1948" s="7" t="s">
        <v>25</v>
      </c>
      <c r="AA1948" s="4"/>
      <c r="AB1948" s="7" t="s">
        <v>18</v>
      </c>
      <c r="AC1948" s="7"/>
      <c r="AD1948" s="7" t="s">
        <v>18</v>
      </c>
      <c r="AE1948" s="7" t="s">
        <v>19</v>
      </c>
      <c r="AF1948" s="7" t="s">
        <v>15</v>
      </c>
      <c r="AG1948" s="4" t="s">
        <v>16</v>
      </c>
      <c r="AH1948" s="7"/>
      <c r="AI1948" s="7" t="s">
        <v>25</v>
      </c>
      <c r="AJ1948" s="4"/>
      <c r="AK1948" s="7" t="s">
        <v>18</v>
      </c>
      <c r="AL1948" s="7"/>
      <c r="AM1948" s="7" t="s">
        <v>18</v>
      </c>
      <c r="AN1948" s="7" t="s">
        <v>19</v>
      </c>
      <c r="AO1948" s="7" t="s">
        <v>15</v>
      </c>
      <c r="AP1948" s="4" t="s">
        <v>16</v>
      </c>
      <c r="AQ1948" s="7"/>
      <c r="AR1948" s="7" t="s">
        <v>25</v>
      </c>
      <c r="AS1948" s="4"/>
      <c r="AT1948" s="7" t="s">
        <v>18</v>
      </c>
      <c r="AU1948" s="7"/>
      <c r="AV1948" s="7" t="s">
        <v>18</v>
      </c>
      <c r="AW1948" s="7" t="s">
        <v>19</v>
      </c>
      <c r="AX1948" s="7" t="s">
        <v>15</v>
      </c>
      <c r="AY1948" s="4" t="s">
        <v>16</v>
      </c>
      <c r="AZ1948" s="7"/>
      <c r="BA1948" s="7" t="s">
        <v>25</v>
      </c>
      <c r="BB1948" s="4"/>
      <c r="BC1948" s="7" t="s">
        <v>18</v>
      </c>
      <c r="BD1948" s="7"/>
      <c r="BE1948" s="7" t="s">
        <v>18</v>
      </c>
      <c r="BF1948" s="7" t="s">
        <v>19</v>
      </c>
      <c r="BG1948" s="7" t="s">
        <v>15</v>
      </c>
      <c r="BH1948" s="4" t="s">
        <v>16</v>
      </c>
      <c r="BI1948" s="7"/>
      <c r="BJ1948" s="7" t="s">
        <v>25</v>
      </c>
      <c r="BK1948" s="4"/>
      <c r="BL1948" s="7" t="s">
        <v>18</v>
      </c>
      <c r="BM1948" s="7"/>
      <c r="BN1948" s="7" t="s">
        <v>18</v>
      </c>
      <c r="BO1948" s="7" t="s">
        <v>19</v>
      </c>
      <c r="BP1948" s="7" t="s">
        <v>15</v>
      </c>
      <c r="BQ1948" s="4" t="s">
        <v>16</v>
      </c>
      <c r="BR1948" s="7"/>
      <c r="BS1948" s="7" t="s">
        <v>25</v>
      </c>
    </row>
    <row r="1949" spans="1:71" x14ac:dyDescent="0.15">
      <c r="A1949" s="12"/>
      <c r="B1949" s="11">
        <v>40</v>
      </c>
      <c r="I1949" s="111" t="s">
        <v>826</v>
      </c>
      <c r="J1949" s="111">
        <v>1180</v>
      </c>
      <c r="K1949" s="111" t="s">
        <v>295</v>
      </c>
      <c r="L1949" s="111">
        <v>5625</v>
      </c>
      <c r="M1949" s="110">
        <v>95.763000000000005</v>
      </c>
      <c r="N1949" s="111">
        <v>4328</v>
      </c>
      <c r="O1949" s="111">
        <v>5507</v>
      </c>
      <c r="P1949" s="111" t="str">
        <f>IF(N1949&gt;O1949,"Negative","Positive")</f>
        <v>Positive</v>
      </c>
      <c r="Q1949" s="111">
        <v>0</v>
      </c>
      <c r="R1949" s="110" t="s">
        <v>5190</v>
      </c>
      <c r="S1949" s="110">
        <v>299</v>
      </c>
      <c r="T1949" s="110" t="s">
        <v>59</v>
      </c>
      <c r="U1949" s="110">
        <v>4437</v>
      </c>
      <c r="V1949" s="110">
        <v>100</v>
      </c>
      <c r="W1949" s="110">
        <v>588</v>
      </c>
      <c r="X1949" s="110">
        <v>641</v>
      </c>
      <c r="Y1949" s="110" t="str">
        <f t="shared" ref="Y1949:Y2012" si="41">IF(W1949&gt;X1949,"Negative","Positive")</f>
        <v>Positive</v>
      </c>
      <c r="Z1949" s="165">
        <v>1.1900000000000001E-21</v>
      </c>
      <c r="AA1949" s="110" t="s">
        <v>5191</v>
      </c>
      <c r="AB1949" s="110">
        <v>359</v>
      </c>
      <c r="AC1949" s="110" t="s">
        <v>35</v>
      </c>
      <c r="AD1949" s="110">
        <v>2689</v>
      </c>
      <c r="AE1949" s="110">
        <v>96.478999999999999</v>
      </c>
      <c r="AF1949" s="110">
        <v>748</v>
      </c>
      <c r="AG1949" s="110">
        <v>466</v>
      </c>
      <c r="AH1949" s="110" t="str">
        <f t="shared" ref="AH1949:AH1960" si="42">IF(AF1949&gt;AG1949,"Negative","Positive")</f>
        <v>Negative</v>
      </c>
      <c r="AI1949" s="165">
        <v>3.4400000000000001E-132</v>
      </c>
      <c r="AJ1949" s="166" t="s">
        <v>5192</v>
      </c>
      <c r="AK1949" s="166">
        <v>402</v>
      </c>
      <c r="AL1949" s="166" t="s">
        <v>61</v>
      </c>
      <c r="AM1949" s="166">
        <v>9596</v>
      </c>
      <c r="AN1949" s="166">
        <v>91.542000000000002</v>
      </c>
      <c r="AO1949" s="166">
        <v>666</v>
      </c>
      <c r="AP1949" s="166">
        <v>1067</v>
      </c>
      <c r="AQ1949" s="166" t="str">
        <f>IF(AO1949&gt;AP1949,"Negative","Positive")</f>
        <v>Positive</v>
      </c>
      <c r="AR1949" s="226">
        <v>2.89E-158</v>
      </c>
      <c r="AS1949" s="110" t="s">
        <v>4208</v>
      </c>
      <c r="AT1949" s="110">
        <v>233</v>
      </c>
      <c r="AU1949" s="110" t="s">
        <v>63</v>
      </c>
      <c r="AV1949" s="110">
        <v>9515</v>
      </c>
      <c r="AW1949" s="110">
        <v>84.861999999999995</v>
      </c>
      <c r="AX1949" s="110">
        <v>9021</v>
      </c>
      <c r="AY1949" s="110">
        <v>8804</v>
      </c>
      <c r="AZ1949" s="110" t="str">
        <f>IF(AX1949&gt;AY1949,"Negative","Positive")</f>
        <v>Negative</v>
      </c>
      <c r="BA1949" s="165">
        <v>6.6600000000000002E-58</v>
      </c>
      <c r="BB1949" s="110" t="s">
        <v>5193</v>
      </c>
      <c r="BC1949" s="110">
        <v>303</v>
      </c>
      <c r="BD1949" s="110" t="s">
        <v>554</v>
      </c>
      <c r="BE1949" s="110">
        <v>9356</v>
      </c>
      <c r="BF1949" s="110">
        <v>82.051000000000002</v>
      </c>
      <c r="BG1949" s="110">
        <v>2416</v>
      </c>
      <c r="BH1949" s="110">
        <v>2688</v>
      </c>
      <c r="BI1949" s="110" t="str">
        <f>IF(BG1949&gt;BH1949,"Negative","Positive")</f>
        <v>Positive</v>
      </c>
      <c r="BJ1949" s="165">
        <v>4.1E-61</v>
      </c>
      <c r="BK1949" s="110" t="s">
        <v>5194</v>
      </c>
      <c r="BL1949" s="110">
        <v>1378</v>
      </c>
      <c r="BM1949" s="110" t="s">
        <v>832</v>
      </c>
      <c r="BN1949" s="110">
        <v>5620</v>
      </c>
      <c r="BO1949" s="110">
        <v>85.852999999999994</v>
      </c>
      <c r="BP1949" s="110">
        <v>4148</v>
      </c>
      <c r="BQ1949" s="110">
        <v>2808</v>
      </c>
      <c r="BR1949" s="110" t="str">
        <f>IF(BP1949&gt;BQ1949,"Negative","Positive")</f>
        <v>Negative</v>
      </c>
      <c r="BS1949" s="110">
        <v>0</v>
      </c>
    </row>
    <row r="1950" spans="1:71" x14ac:dyDescent="0.15">
      <c r="A1950" s="12"/>
      <c r="B1950" s="11">
        <v>40</v>
      </c>
      <c r="I1950" s="111" t="s">
        <v>5195</v>
      </c>
      <c r="J1950" s="111">
        <v>456</v>
      </c>
      <c r="K1950" s="111" t="s">
        <v>295</v>
      </c>
      <c r="L1950" s="111">
        <v>5625</v>
      </c>
      <c r="M1950" s="110">
        <v>97.661000000000001</v>
      </c>
      <c r="N1950" s="111">
        <v>8</v>
      </c>
      <c r="O1950" s="111">
        <v>349</v>
      </c>
      <c r="P1950" s="111" t="str">
        <f>IF(N1950&gt;O1950,"Negative","Positive")</f>
        <v>Positive</v>
      </c>
      <c r="Q1950" s="186">
        <v>3.2499999999999999E-168</v>
      </c>
      <c r="R1950" s="110" t="s">
        <v>5196</v>
      </c>
      <c r="S1950" s="110">
        <v>269</v>
      </c>
      <c r="T1950" s="110" t="s">
        <v>59</v>
      </c>
      <c r="U1950" s="110">
        <v>4437</v>
      </c>
      <c r="V1950" s="110">
        <v>96.703000000000003</v>
      </c>
      <c r="W1950" s="110">
        <v>3283</v>
      </c>
      <c r="X1950" s="110">
        <v>3373</v>
      </c>
      <c r="Y1950" s="110" t="str">
        <f t="shared" si="41"/>
        <v>Positive</v>
      </c>
      <c r="Z1950" s="165">
        <v>2.8800000000000001E-37</v>
      </c>
      <c r="AA1950" s="110" t="s">
        <v>5197</v>
      </c>
      <c r="AB1950" s="110">
        <v>592</v>
      </c>
      <c r="AC1950" s="110" t="s">
        <v>35</v>
      </c>
      <c r="AD1950" s="110">
        <v>2689</v>
      </c>
      <c r="AE1950" s="110">
        <v>93.671000000000006</v>
      </c>
      <c r="AF1950" s="110">
        <v>466</v>
      </c>
      <c r="AG1950" s="110">
        <v>623</v>
      </c>
      <c r="AH1950" s="110" t="str">
        <f t="shared" si="42"/>
        <v>Positive</v>
      </c>
      <c r="AI1950" s="165">
        <v>1.78E-62</v>
      </c>
      <c r="AJ1950" s="110" t="s">
        <v>2288</v>
      </c>
      <c r="AK1950" s="110">
        <v>251</v>
      </c>
      <c r="AL1950" s="110" t="s">
        <v>61</v>
      </c>
      <c r="AM1950" s="110">
        <v>9596</v>
      </c>
      <c r="AN1950" s="110">
        <v>92.67</v>
      </c>
      <c r="AO1950" s="110">
        <v>1831</v>
      </c>
      <c r="AP1950" s="110">
        <v>1641</v>
      </c>
      <c r="AQ1950" s="110" t="str">
        <f>IF(AO1950&gt;AP1950,"Negative","Positive")</f>
        <v>Negative</v>
      </c>
      <c r="AR1950" s="165">
        <v>1.52E-74</v>
      </c>
      <c r="AS1950" s="110"/>
      <c r="AT1950" s="110"/>
      <c r="AU1950" s="110"/>
      <c r="AV1950" s="110"/>
      <c r="AW1950" s="110"/>
      <c r="AX1950" s="110"/>
      <c r="AY1950" s="110"/>
      <c r="AZ1950" s="110"/>
      <c r="BA1950" s="110"/>
      <c r="BB1950" s="110"/>
      <c r="BC1950" s="110"/>
      <c r="BD1950" s="110"/>
      <c r="BE1950" s="110"/>
      <c r="BF1950" s="110"/>
      <c r="BG1950" s="110"/>
      <c r="BH1950" s="110"/>
      <c r="BI1950" s="110"/>
      <c r="BJ1950" s="110"/>
      <c r="BK1950" s="110" t="s">
        <v>5198</v>
      </c>
      <c r="BL1950" s="110">
        <v>2864</v>
      </c>
      <c r="BM1950" s="110" t="s">
        <v>832</v>
      </c>
      <c r="BN1950" s="110">
        <v>5620</v>
      </c>
      <c r="BO1950" s="110">
        <v>82.965999999999994</v>
      </c>
      <c r="BP1950" s="110">
        <v>667</v>
      </c>
      <c r="BQ1950" s="110">
        <v>2874</v>
      </c>
      <c r="BR1950" s="110" t="str">
        <f>IF(BP1950&gt;BQ1950,"Negative","Positive")</f>
        <v>Positive</v>
      </c>
      <c r="BS1950" s="110">
        <v>0</v>
      </c>
    </row>
    <row r="1951" spans="1:71" x14ac:dyDescent="0.15">
      <c r="A1951" s="12"/>
      <c r="B1951" s="11">
        <v>40</v>
      </c>
      <c r="I1951" s="111"/>
      <c r="J1951" s="111"/>
      <c r="K1951" s="111"/>
      <c r="L1951" s="111"/>
      <c r="M1951" s="110"/>
      <c r="N1951" s="111"/>
      <c r="O1951" s="111"/>
      <c r="P1951" s="111"/>
      <c r="Q1951" s="186"/>
      <c r="R1951" s="110" t="s">
        <v>5199</v>
      </c>
      <c r="S1951" s="110">
        <v>288</v>
      </c>
      <c r="T1951" s="110" t="s">
        <v>59</v>
      </c>
      <c r="U1951" s="110">
        <v>4437</v>
      </c>
      <c r="V1951" s="110">
        <v>100</v>
      </c>
      <c r="W1951" s="110">
        <v>1538</v>
      </c>
      <c r="X1951" s="110">
        <v>1510</v>
      </c>
      <c r="Y1951" s="110" t="str">
        <f t="shared" si="41"/>
        <v>Negative</v>
      </c>
      <c r="Z1951" s="165">
        <v>9.0100000000000006E-8</v>
      </c>
      <c r="AA1951" s="110" t="s">
        <v>5200</v>
      </c>
      <c r="AB1951" s="110">
        <v>1158</v>
      </c>
      <c r="AC1951" s="110" t="s">
        <v>35</v>
      </c>
      <c r="AD1951" s="110">
        <v>2689</v>
      </c>
      <c r="AE1951" s="110">
        <v>95.643000000000001</v>
      </c>
      <c r="AF1951" s="110">
        <v>2689</v>
      </c>
      <c r="AG1951" s="110">
        <v>1726</v>
      </c>
      <c r="AH1951" s="110" t="str">
        <f t="shared" si="42"/>
        <v>Negative</v>
      </c>
      <c r="AI1951" s="110">
        <v>0</v>
      </c>
      <c r="AJ1951" s="110" t="s">
        <v>5201</v>
      </c>
      <c r="AK1951" s="110">
        <v>321</v>
      </c>
      <c r="AL1951" s="110" t="s">
        <v>61</v>
      </c>
      <c r="AM1951" s="110">
        <v>9596</v>
      </c>
      <c r="AN1951" s="110">
        <v>86.52</v>
      </c>
      <c r="AO1951" s="110">
        <v>2805</v>
      </c>
      <c r="AP1951" s="110">
        <v>2487</v>
      </c>
      <c r="AQ1951" s="110" t="str">
        <f>IF(AO1951&gt;AP1951,"Negative","Positive")</f>
        <v>Negative</v>
      </c>
      <c r="AR1951" s="165">
        <v>3.2100000000000002E-97</v>
      </c>
      <c r="AS1951" s="110"/>
      <c r="AT1951" s="110"/>
      <c r="AU1951" s="110"/>
      <c r="AV1951" s="110"/>
      <c r="AW1951" s="110"/>
      <c r="AX1951" s="110"/>
      <c r="AY1951" s="110"/>
      <c r="AZ1951" s="110"/>
      <c r="BA1951" s="110"/>
      <c r="BB1951" s="110"/>
      <c r="BC1951" s="110"/>
      <c r="BD1951" s="110"/>
      <c r="BE1951" s="110"/>
      <c r="BF1951" s="110"/>
      <c r="BG1951" s="110"/>
      <c r="BH1951" s="110"/>
      <c r="BI1951" s="110"/>
      <c r="BJ1951" s="110"/>
      <c r="BK1951" s="110"/>
      <c r="BL1951" s="110"/>
      <c r="BM1951" s="110"/>
      <c r="BN1951" s="110"/>
      <c r="BO1951" s="110"/>
      <c r="BP1951" s="110"/>
      <c r="BQ1951" s="110"/>
      <c r="BR1951" s="110"/>
      <c r="BS1951" s="110"/>
    </row>
    <row r="1952" spans="1:71" x14ac:dyDescent="0.15">
      <c r="A1952" s="12"/>
      <c r="B1952" s="11">
        <v>40</v>
      </c>
      <c r="I1952" s="111"/>
      <c r="J1952" s="111"/>
      <c r="K1952" s="111"/>
      <c r="L1952" s="111"/>
      <c r="M1952" s="110"/>
      <c r="N1952" s="111"/>
      <c r="O1952" s="111"/>
      <c r="P1952" s="111"/>
      <c r="Q1952" s="111"/>
      <c r="R1952" s="110" t="s">
        <v>5202</v>
      </c>
      <c r="S1952" s="110">
        <v>251</v>
      </c>
      <c r="T1952" s="110" t="s">
        <v>59</v>
      </c>
      <c r="U1952" s="110">
        <v>4437</v>
      </c>
      <c r="V1952" s="110">
        <v>98.039000000000001</v>
      </c>
      <c r="W1952" s="110">
        <v>1906</v>
      </c>
      <c r="X1952" s="110">
        <v>1956</v>
      </c>
      <c r="Y1952" s="110" t="str">
        <f t="shared" si="41"/>
        <v>Positive</v>
      </c>
      <c r="Z1952" s="165">
        <v>2.1299999999999998E-18</v>
      </c>
      <c r="AA1952" s="110" t="s">
        <v>5203</v>
      </c>
      <c r="AB1952" s="110">
        <v>2341</v>
      </c>
      <c r="AC1952" s="110" t="s">
        <v>35</v>
      </c>
      <c r="AD1952" s="110">
        <v>2689</v>
      </c>
      <c r="AE1952" s="110">
        <v>97.83</v>
      </c>
      <c r="AF1952" s="110">
        <v>505</v>
      </c>
      <c r="AG1952" s="110">
        <v>2532</v>
      </c>
      <c r="AH1952" s="110" t="str">
        <f t="shared" si="42"/>
        <v>Positive</v>
      </c>
      <c r="AI1952" s="110">
        <v>0</v>
      </c>
      <c r="AJ1952" s="110" t="s">
        <v>5204</v>
      </c>
      <c r="AK1952" s="110">
        <v>259</v>
      </c>
      <c r="AL1952" s="110" t="s">
        <v>61</v>
      </c>
      <c r="AM1952" s="110">
        <v>9596</v>
      </c>
      <c r="AN1952" s="110">
        <v>92.8</v>
      </c>
      <c r="AO1952" s="110">
        <v>435</v>
      </c>
      <c r="AP1952" s="110">
        <v>186</v>
      </c>
      <c r="AQ1952" s="110" t="str">
        <f>IF(AO1952&gt;AP1952,"Negative","Positive")</f>
        <v>Negative</v>
      </c>
      <c r="AR1952" s="165">
        <v>1.17E-100</v>
      </c>
      <c r="AS1952" s="110"/>
      <c r="AT1952" s="110"/>
      <c r="AU1952" s="110"/>
      <c r="AV1952" s="110"/>
      <c r="AW1952" s="110"/>
      <c r="AX1952" s="110"/>
      <c r="AY1952" s="110"/>
      <c r="AZ1952" s="110"/>
      <c r="BA1952" s="110"/>
      <c r="BB1952" s="110"/>
      <c r="BC1952" s="110"/>
      <c r="BD1952" s="110"/>
      <c r="BE1952" s="110"/>
      <c r="BF1952" s="110"/>
      <c r="BG1952" s="110"/>
      <c r="BH1952" s="110"/>
      <c r="BI1952" s="110"/>
      <c r="BJ1952" s="110"/>
      <c r="BK1952" s="110"/>
      <c r="BL1952" s="110"/>
      <c r="BM1952" s="110"/>
      <c r="BN1952" s="110"/>
      <c r="BO1952" s="110"/>
      <c r="BP1952" s="110"/>
      <c r="BQ1952" s="110"/>
      <c r="BR1952" s="110"/>
      <c r="BS1952" s="110"/>
    </row>
    <row r="1953" spans="1:71" x14ac:dyDescent="0.15">
      <c r="A1953" s="12"/>
      <c r="B1953" s="11">
        <v>40</v>
      </c>
      <c r="R1953" s="110" t="s">
        <v>5205</v>
      </c>
      <c r="S1953" s="110">
        <v>263</v>
      </c>
      <c r="T1953" s="110" t="s">
        <v>59</v>
      </c>
      <c r="U1953" s="110">
        <v>4437</v>
      </c>
      <c r="V1953" s="110">
        <v>94.444000000000003</v>
      </c>
      <c r="W1953" s="110">
        <v>1705</v>
      </c>
      <c r="X1953" s="110">
        <v>1634</v>
      </c>
      <c r="Y1953" s="110" t="str">
        <f t="shared" si="41"/>
        <v>Negative</v>
      </c>
      <c r="Z1953" s="165">
        <v>4.7800000000000002E-25</v>
      </c>
      <c r="AA1953" s="110" t="s">
        <v>5206</v>
      </c>
      <c r="AB1953" s="110">
        <v>1570</v>
      </c>
      <c r="AC1953" s="110" t="s">
        <v>35</v>
      </c>
      <c r="AD1953" s="110">
        <v>2689</v>
      </c>
      <c r="AE1953" s="110">
        <v>97.108000000000004</v>
      </c>
      <c r="AF1953" s="110">
        <v>2689</v>
      </c>
      <c r="AG1953" s="110">
        <v>1791</v>
      </c>
      <c r="AH1953" s="110" t="str">
        <f t="shared" si="42"/>
        <v>Negative</v>
      </c>
      <c r="AI1953" s="110">
        <v>0</v>
      </c>
      <c r="AJ1953" s="110" t="s">
        <v>5207</v>
      </c>
      <c r="AK1953" s="110">
        <v>243</v>
      </c>
      <c r="AL1953" s="110" t="s">
        <v>61</v>
      </c>
      <c r="AM1953" s="110">
        <v>9596</v>
      </c>
      <c r="AN1953" s="110">
        <v>92.561999999999998</v>
      </c>
      <c r="AO1953" s="110">
        <v>5442</v>
      </c>
      <c r="AP1953" s="110">
        <v>5683</v>
      </c>
      <c r="AQ1953" s="110" t="str">
        <f>IF(AO1953&gt;AP1953,"Negative","Positive")</f>
        <v>Positive</v>
      </c>
      <c r="AR1953" s="165">
        <v>3.07E-96</v>
      </c>
      <c r="AS1953" s="110"/>
      <c r="AT1953" s="110"/>
      <c r="AU1953" s="110"/>
      <c r="AV1953" s="110"/>
      <c r="AW1953" s="110"/>
      <c r="AX1953" s="110"/>
      <c r="AY1953" s="110"/>
      <c r="AZ1953" s="110"/>
      <c r="BA1953" s="110"/>
      <c r="BB1953" s="110"/>
      <c r="BC1953" s="110"/>
      <c r="BD1953" s="110"/>
      <c r="BE1953" s="110"/>
      <c r="BF1953" s="110"/>
      <c r="BG1953" s="110"/>
      <c r="BH1953" s="110"/>
      <c r="BI1953" s="110"/>
      <c r="BJ1953" s="110"/>
      <c r="BK1953" s="110"/>
      <c r="BL1953" s="110"/>
      <c r="BM1953" s="110"/>
      <c r="BN1953" s="110"/>
      <c r="BO1953" s="110"/>
      <c r="BP1953" s="110"/>
      <c r="BQ1953" s="110"/>
      <c r="BR1953" s="110"/>
      <c r="BS1953" s="110"/>
    </row>
    <row r="1954" spans="1:71" x14ac:dyDescent="0.15">
      <c r="A1954" s="12"/>
      <c r="B1954" s="11">
        <v>40</v>
      </c>
      <c r="R1954" s="110" t="s">
        <v>5208</v>
      </c>
      <c r="S1954" s="110">
        <v>298</v>
      </c>
      <c r="T1954" s="110" t="s">
        <v>59</v>
      </c>
      <c r="U1954" s="110">
        <v>4437</v>
      </c>
      <c r="V1954" s="110">
        <v>94.253</v>
      </c>
      <c r="W1954" s="110">
        <v>1720</v>
      </c>
      <c r="X1954" s="110">
        <v>1634</v>
      </c>
      <c r="Y1954" s="110" t="str">
        <f t="shared" si="41"/>
        <v>Negative</v>
      </c>
      <c r="Z1954" s="165">
        <v>1.17E-31</v>
      </c>
      <c r="AA1954" s="110" t="s">
        <v>5209</v>
      </c>
      <c r="AB1954" s="110">
        <v>1648</v>
      </c>
      <c r="AC1954" s="110" t="s">
        <v>35</v>
      </c>
      <c r="AD1954" s="110">
        <v>2689</v>
      </c>
      <c r="AE1954" s="110">
        <v>96.105000000000004</v>
      </c>
      <c r="AF1954" s="110">
        <v>1663</v>
      </c>
      <c r="AG1954" s="110">
        <v>2689</v>
      </c>
      <c r="AH1954" s="110" t="str">
        <f t="shared" si="42"/>
        <v>Positive</v>
      </c>
      <c r="AI1954" s="110">
        <v>0</v>
      </c>
      <c r="AJ1954" s="110"/>
      <c r="AK1954" s="110"/>
      <c r="AL1954" s="110"/>
      <c r="AM1954" s="110"/>
      <c r="AN1954" s="110"/>
      <c r="AO1954" s="110"/>
      <c r="AP1954" s="110"/>
      <c r="AQ1954" s="110"/>
      <c r="AR1954" s="110"/>
      <c r="AS1954" s="110"/>
      <c r="AT1954" s="110"/>
      <c r="AU1954" s="110"/>
      <c r="AV1954" s="110"/>
      <c r="AW1954" s="110"/>
      <c r="AX1954" s="110"/>
      <c r="AY1954" s="110"/>
      <c r="AZ1954" s="110"/>
      <c r="BA1954" s="110"/>
      <c r="BB1954" s="110"/>
      <c r="BC1954" s="110"/>
      <c r="BD1954" s="110"/>
      <c r="BE1954" s="110"/>
      <c r="BF1954" s="110"/>
      <c r="BG1954" s="110"/>
      <c r="BH1954" s="110"/>
      <c r="BI1954" s="110"/>
      <c r="BJ1954" s="110"/>
      <c r="BK1954" s="110"/>
      <c r="BL1954" s="110"/>
      <c r="BM1954" s="110"/>
      <c r="BN1954" s="110"/>
      <c r="BO1954" s="110"/>
      <c r="BP1954" s="110"/>
      <c r="BQ1954" s="110"/>
      <c r="BR1954" s="110"/>
      <c r="BS1954" s="110"/>
    </row>
    <row r="1955" spans="1:71" x14ac:dyDescent="0.15">
      <c r="A1955" s="12"/>
      <c r="B1955" s="11">
        <v>40</v>
      </c>
      <c r="R1955" s="110" t="s">
        <v>5210</v>
      </c>
      <c r="S1955" s="110">
        <v>292</v>
      </c>
      <c r="T1955" s="110" t="s">
        <v>59</v>
      </c>
      <c r="U1955" s="110">
        <v>4437</v>
      </c>
      <c r="V1955" s="110">
        <v>100</v>
      </c>
      <c r="W1955" s="110">
        <v>3480</v>
      </c>
      <c r="X1955" s="110">
        <v>3396</v>
      </c>
      <c r="Y1955" s="110" t="str">
        <f t="shared" si="41"/>
        <v>Negative</v>
      </c>
      <c r="Z1955" s="165">
        <v>6.7799999999999997E-39</v>
      </c>
      <c r="AA1955" s="110" t="s">
        <v>5211</v>
      </c>
      <c r="AB1955" s="110">
        <v>592</v>
      </c>
      <c r="AC1955" s="110" t="s">
        <v>35</v>
      </c>
      <c r="AD1955" s="110">
        <v>2689</v>
      </c>
      <c r="AE1955" s="110">
        <v>93.671000000000006</v>
      </c>
      <c r="AF1955" s="110">
        <v>623</v>
      </c>
      <c r="AG1955" s="110">
        <v>466</v>
      </c>
      <c r="AH1955" s="110" t="str">
        <f t="shared" si="42"/>
        <v>Negative</v>
      </c>
      <c r="AI1955" s="165">
        <v>1.78E-62</v>
      </c>
      <c r="AJ1955" s="110"/>
      <c r="AK1955" s="110"/>
      <c r="AL1955" s="110"/>
      <c r="AM1955" s="110"/>
      <c r="AN1955" s="110"/>
      <c r="AO1955" s="110"/>
      <c r="AP1955" s="110"/>
      <c r="AQ1955" s="110"/>
      <c r="AR1955" s="110"/>
      <c r="AS1955" s="110"/>
      <c r="AT1955" s="110"/>
      <c r="AU1955" s="110"/>
      <c r="AV1955" s="110"/>
      <c r="AW1955" s="110"/>
      <c r="AX1955" s="110"/>
      <c r="AY1955" s="110"/>
      <c r="AZ1955" s="110"/>
      <c r="BA1955" s="110"/>
      <c r="BB1955" s="110"/>
      <c r="BC1955" s="110"/>
      <c r="BD1955" s="110"/>
      <c r="BE1955" s="110"/>
      <c r="BF1955" s="110"/>
      <c r="BG1955" s="110"/>
      <c r="BH1955" s="110"/>
      <c r="BI1955" s="110"/>
      <c r="BJ1955" s="110"/>
      <c r="BK1955" s="110"/>
      <c r="BL1955" s="110"/>
      <c r="BM1955" s="110"/>
      <c r="BN1955" s="110"/>
      <c r="BO1955" s="110"/>
      <c r="BP1955" s="110"/>
      <c r="BQ1955" s="110"/>
      <c r="BR1955" s="110"/>
      <c r="BS1955" s="110"/>
    </row>
    <row r="1956" spans="1:71" x14ac:dyDescent="0.15">
      <c r="B1956" s="11">
        <v>40</v>
      </c>
      <c r="D1956" s="2"/>
      <c r="E1956" s="11"/>
      <c r="G1956" s="2"/>
      <c r="H1956" s="2"/>
      <c r="R1956" s="110" t="s">
        <v>5212</v>
      </c>
      <c r="S1956" s="110">
        <v>271</v>
      </c>
      <c r="T1956" s="110" t="s">
        <v>59</v>
      </c>
      <c r="U1956" s="110">
        <v>4437</v>
      </c>
      <c r="V1956" s="110">
        <v>97.531000000000006</v>
      </c>
      <c r="W1956" s="110">
        <v>654</v>
      </c>
      <c r="X1956" s="110">
        <v>575</v>
      </c>
      <c r="Y1956" s="110" t="str">
        <f t="shared" si="41"/>
        <v>Negative</v>
      </c>
      <c r="Z1956" s="165">
        <v>8.1400000000000002E-33</v>
      </c>
      <c r="AA1956" s="110" t="s">
        <v>5213</v>
      </c>
      <c r="AB1956" s="110">
        <v>2860</v>
      </c>
      <c r="AC1956" s="110" t="s">
        <v>35</v>
      </c>
      <c r="AD1956" s="110">
        <v>2689</v>
      </c>
      <c r="AE1956" s="110">
        <v>97.941000000000003</v>
      </c>
      <c r="AF1956" s="110">
        <v>2689</v>
      </c>
      <c r="AG1956" s="110">
        <v>505</v>
      </c>
      <c r="AH1956" s="110" t="str">
        <f t="shared" si="42"/>
        <v>Negative</v>
      </c>
      <c r="AI1956" s="110">
        <v>0</v>
      </c>
      <c r="AJ1956" s="110"/>
      <c r="AK1956" s="110"/>
      <c r="AL1956" s="110"/>
      <c r="AM1956" s="110"/>
      <c r="AN1956" s="110"/>
      <c r="AO1956" s="110"/>
      <c r="AP1956" s="110"/>
      <c r="AQ1956" s="110"/>
      <c r="AR1956" s="110"/>
      <c r="AS1956" s="110"/>
      <c r="AT1956" s="110"/>
      <c r="AU1956" s="110"/>
      <c r="AV1956" s="110"/>
      <c r="AW1956" s="110"/>
      <c r="AX1956" s="110"/>
      <c r="AY1956" s="110"/>
      <c r="AZ1956" s="110"/>
      <c r="BA1956" s="110"/>
      <c r="BB1956" s="110"/>
      <c r="BC1956" s="110"/>
      <c r="BD1956" s="110"/>
      <c r="BE1956" s="110"/>
      <c r="BF1956" s="110"/>
      <c r="BG1956" s="110"/>
      <c r="BH1956" s="110"/>
      <c r="BI1956" s="110"/>
      <c r="BJ1956" s="110"/>
      <c r="BK1956" s="110"/>
      <c r="BL1956" s="110"/>
      <c r="BM1956" s="110"/>
      <c r="BN1956" s="110"/>
      <c r="BO1956" s="110"/>
      <c r="BP1956" s="110"/>
      <c r="BQ1956" s="110"/>
      <c r="BR1956" s="110"/>
      <c r="BS1956" s="110"/>
    </row>
    <row r="1957" spans="1:71" x14ac:dyDescent="0.15">
      <c r="B1957" s="11">
        <v>40</v>
      </c>
      <c r="D1957" s="2"/>
      <c r="E1957" s="11"/>
      <c r="G1957" s="2"/>
      <c r="H1957" s="2"/>
      <c r="R1957" s="110" t="s">
        <v>5214</v>
      </c>
      <c r="S1957" s="110">
        <v>244</v>
      </c>
      <c r="T1957" s="110" t="s">
        <v>59</v>
      </c>
      <c r="U1957" s="110">
        <v>4437</v>
      </c>
      <c r="V1957" s="110">
        <v>96</v>
      </c>
      <c r="W1957" s="110">
        <v>2383</v>
      </c>
      <c r="X1957" s="110">
        <v>2456</v>
      </c>
      <c r="Y1957" s="110" t="str">
        <f t="shared" si="41"/>
        <v>Positive</v>
      </c>
      <c r="Z1957" s="165">
        <v>7.3100000000000002E-28</v>
      </c>
      <c r="AA1957" s="110" t="s">
        <v>5215</v>
      </c>
      <c r="AB1957" s="110">
        <v>3108</v>
      </c>
      <c r="AC1957" s="110" t="s">
        <v>35</v>
      </c>
      <c r="AD1957" s="110">
        <v>2689</v>
      </c>
      <c r="AE1957" s="110">
        <v>97.941000000000003</v>
      </c>
      <c r="AF1957" s="110">
        <v>505</v>
      </c>
      <c r="AG1957" s="110">
        <v>2689</v>
      </c>
      <c r="AH1957" s="110" t="str">
        <f t="shared" si="42"/>
        <v>Positive</v>
      </c>
      <c r="AI1957" s="110">
        <v>0</v>
      </c>
      <c r="AJ1957" s="110"/>
      <c r="AK1957" s="110"/>
      <c r="AL1957" s="110"/>
      <c r="AM1957" s="110"/>
      <c r="AN1957" s="110"/>
      <c r="AO1957" s="110"/>
      <c r="AP1957" s="110"/>
      <c r="AQ1957" s="110"/>
      <c r="AR1957" s="110"/>
      <c r="AS1957" s="110"/>
      <c r="AT1957" s="110"/>
      <c r="AU1957" s="110"/>
      <c r="AV1957" s="110"/>
      <c r="AW1957" s="110"/>
      <c r="AX1957" s="110"/>
      <c r="AY1957" s="110"/>
      <c r="AZ1957" s="110"/>
      <c r="BA1957" s="110"/>
      <c r="BB1957" s="110"/>
      <c r="BC1957" s="110"/>
      <c r="BD1957" s="110"/>
      <c r="BE1957" s="110"/>
      <c r="BF1957" s="110"/>
      <c r="BG1957" s="110"/>
      <c r="BH1957" s="110"/>
      <c r="BI1957" s="110"/>
      <c r="BJ1957" s="110"/>
      <c r="BK1957" s="110"/>
      <c r="BL1957" s="110"/>
      <c r="BM1957" s="110"/>
      <c r="BN1957" s="110"/>
      <c r="BO1957" s="110"/>
      <c r="BP1957" s="110"/>
      <c r="BQ1957" s="110"/>
      <c r="BR1957" s="110"/>
      <c r="BS1957" s="110"/>
    </row>
    <row r="1958" spans="1:71" x14ac:dyDescent="0.15">
      <c r="B1958" s="11">
        <v>40</v>
      </c>
      <c r="D1958" s="2"/>
      <c r="E1958" s="11"/>
      <c r="G1958" s="2"/>
      <c r="H1958" s="2"/>
      <c r="R1958" s="110" t="s">
        <v>5216</v>
      </c>
      <c r="S1958" s="110">
        <v>303</v>
      </c>
      <c r="T1958" s="110" t="s">
        <v>59</v>
      </c>
      <c r="U1958" s="110">
        <v>4437</v>
      </c>
      <c r="V1958" s="110">
        <v>97.872</v>
      </c>
      <c r="W1958" s="110">
        <v>3344</v>
      </c>
      <c r="X1958" s="110">
        <v>3390</v>
      </c>
      <c r="Y1958" s="110" t="str">
        <f t="shared" si="41"/>
        <v>Positive</v>
      </c>
      <c r="Z1958" s="165">
        <v>4.37E-16</v>
      </c>
      <c r="AA1958" s="110" t="s">
        <v>5217</v>
      </c>
      <c r="AB1958" s="110">
        <v>2205</v>
      </c>
      <c r="AC1958" s="110" t="s">
        <v>35</v>
      </c>
      <c r="AD1958" s="110">
        <v>2689</v>
      </c>
      <c r="AE1958" s="110">
        <v>97.73</v>
      </c>
      <c r="AF1958" s="110">
        <v>2689</v>
      </c>
      <c r="AG1958" s="110">
        <v>1060</v>
      </c>
      <c r="AH1958" s="110" t="str">
        <f t="shared" si="42"/>
        <v>Negative</v>
      </c>
      <c r="AI1958" s="110">
        <v>0</v>
      </c>
      <c r="AJ1958" s="110"/>
      <c r="AK1958" s="110"/>
      <c r="AL1958" s="110"/>
      <c r="AM1958" s="110"/>
      <c r="AN1958" s="110"/>
      <c r="AO1958" s="110"/>
      <c r="AP1958" s="110"/>
      <c r="AQ1958" s="110"/>
      <c r="AR1958" s="110"/>
      <c r="AS1958" s="110"/>
      <c r="AT1958" s="110"/>
      <c r="AU1958" s="110"/>
      <c r="AV1958" s="110"/>
      <c r="AW1958" s="110"/>
      <c r="AX1958" s="110"/>
      <c r="AY1958" s="110"/>
      <c r="AZ1958" s="110"/>
      <c r="BA1958" s="110"/>
      <c r="BB1958" s="110"/>
      <c r="BC1958" s="110"/>
      <c r="BD1958" s="110"/>
      <c r="BE1958" s="110"/>
      <c r="BF1958" s="110"/>
      <c r="BG1958" s="110"/>
      <c r="BH1958" s="110"/>
      <c r="BI1958" s="110"/>
      <c r="BJ1958" s="110"/>
      <c r="BK1958" s="110"/>
      <c r="BL1958" s="110"/>
      <c r="BM1958" s="110"/>
      <c r="BN1958" s="110"/>
      <c r="BO1958" s="110"/>
      <c r="BP1958" s="110"/>
      <c r="BQ1958" s="110"/>
      <c r="BR1958" s="110"/>
      <c r="BS1958" s="110"/>
    </row>
    <row r="1959" spans="1:71" x14ac:dyDescent="0.15">
      <c r="B1959" s="11">
        <v>40</v>
      </c>
      <c r="D1959" s="2"/>
      <c r="E1959" s="11"/>
      <c r="G1959" s="2"/>
      <c r="H1959" s="2"/>
      <c r="R1959" s="110" t="s">
        <v>5218</v>
      </c>
      <c r="S1959" s="110">
        <v>233</v>
      </c>
      <c r="T1959" s="110" t="s">
        <v>59</v>
      </c>
      <c r="U1959" s="110">
        <v>4437</v>
      </c>
      <c r="V1959" s="110">
        <v>93.548000000000002</v>
      </c>
      <c r="W1959" s="110">
        <v>180</v>
      </c>
      <c r="X1959" s="110">
        <v>241</v>
      </c>
      <c r="Y1959" s="110" t="str">
        <f t="shared" si="41"/>
        <v>Positive</v>
      </c>
      <c r="Z1959" s="165">
        <v>1.5100000000000001E-19</v>
      </c>
      <c r="AA1959" s="110" t="s">
        <v>5219</v>
      </c>
      <c r="AB1959" s="110">
        <v>347</v>
      </c>
      <c r="AC1959" s="110" t="s">
        <v>35</v>
      </c>
      <c r="AD1959" s="110">
        <v>2689</v>
      </c>
      <c r="AE1959" s="110">
        <v>96.992000000000004</v>
      </c>
      <c r="AF1959" s="110">
        <v>2532</v>
      </c>
      <c r="AG1959" s="110">
        <v>2400</v>
      </c>
      <c r="AH1959" s="110" t="str">
        <f t="shared" si="42"/>
        <v>Negative</v>
      </c>
      <c r="AI1959" s="165">
        <v>7.9299999999999999E-59</v>
      </c>
      <c r="AJ1959" s="110"/>
      <c r="AK1959" s="110"/>
      <c r="AL1959" s="110"/>
      <c r="AM1959" s="110"/>
      <c r="AN1959" s="110"/>
      <c r="AO1959" s="110"/>
      <c r="AP1959" s="110"/>
      <c r="AQ1959" s="110"/>
      <c r="AR1959" s="110"/>
      <c r="AS1959" s="110"/>
      <c r="AT1959" s="110"/>
      <c r="AU1959" s="110"/>
      <c r="AV1959" s="110"/>
      <c r="AW1959" s="110"/>
      <c r="AX1959" s="110"/>
      <c r="AY1959" s="110"/>
      <c r="AZ1959" s="110"/>
      <c r="BA1959" s="110"/>
      <c r="BB1959" s="110"/>
      <c r="BC1959" s="110"/>
      <c r="BD1959" s="110"/>
      <c r="BE1959" s="110"/>
      <c r="BF1959" s="110"/>
      <c r="BG1959" s="110"/>
      <c r="BH1959" s="110"/>
      <c r="BI1959" s="110"/>
      <c r="BJ1959" s="110"/>
      <c r="BK1959" s="110"/>
      <c r="BL1959" s="110"/>
      <c r="BM1959" s="110"/>
      <c r="BN1959" s="110"/>
      <c r="BO1959" s="110"/>
      <c r="BP1959" s="110"/>
      <c r="BQ1959" s="110"/>
      <c r="BR1959" s="110"/>
      <c r="BS1959" s="110"/>
    </row>
    <row r="1960" spans="1:71" x14ac:dyDescent="0.15">
      <c r="B1960" s="11">
        <v>40</v>
      </c>
      <c r="D1960" s="2"/>
      <c r="E1960" s="11"/>
      <c r="G1960" s="2"/>
      <c r="H1960" s="2"/>
      <c r="R1960" s="110" t="s">
        <v>5220</v>
      </c>
      <c r="S1960" s="110">
        <v>360</v>
      </c>
      <c r="T1960" s="110" t="s">
        <v>59</v>
      </c>
      <c r="U1960" s="110">
        <v>4437</v>
      </c>
      <c r="V1960" s="110">
        <v>97.647000000000006</v>
      </c>
      <c r="W1960" s="110">
        <v>1015</v>
      </c>
      <c r="X1960" s="110">
        <v>931</v>
      </c>
      <c r="Y1960" s="110" t="str">
        <f t="shared" si="41"/>
        <v>Negative</v>
      </c>
      <c r="Z1960" s="165">
        <v>1.84E-35</v>
      </c>
      <c r="AA1960" s="110" t="s">
        <v>5221</v>
      </c>
      <c r="AB1960" s="110">
        <v>2936</v>
      </c>
      <c r="AC1960" s="110" t="s">
        <v>35</v>
      </c>
      <c r="AD1960" s="110">
        <v>2689</v>
      </c>
      <c r="AE1960" s="110">
        <v>98.093000000000004</v>
      </c>
      <c r="AF1960" s="110">
        <v>2689</v>
      </c>
      <c r="AG1960" s="110">
        <v>330</v>
      </c>
      <c r="AH1960" s="110" t="str">
        <f t="shared" si="42"/>
        <v>Negative</v>
      </c>
      <c r="AI1960" s="110">
        <v>0</v>
      </c>
      <c r="AJ1960" s="110"/>
      <c r="AK1960" s="110"/>
      <c r="AL1960" s="110"/>
      <c r="AM1960" s="110"/>
      <c r="AN1960" s="110"/>
      <c r="AO1960" s="110"/>
      <c r="AP1960" s="110"/>
      <c r="AQ1960" s="110"/>
      <c r="AR1960" s="110"/>
      <c r="AS1960" s="110"/>
      <c r="AT1960" s="110"/>
      <c r="AU1960" s="110"/>
      <c r="AV1960" s="110"/>
      <c r="AW1960" s="110"/>
      <c r="AX1960" s="110"/>
      <c r="AY1960" s="110"/>
      <c r="AZ1960" s="110"/>
      <c r="BA1960" s="110"/>
      <c r="BB1960" s="110"/>
      <c r="BC1960" s="110"/>
      <c r="BD1960" s="110"/>
      <c r="BE1960" s="110"/>
      <c r="BF1960" s="110"/>
      <c r="BG1960" s="110"/>
      <c r="BH1960" s="110"/>
      <c r="BI1960" s="110"/>
      <c r="BJ1960" s="110"/>
      <c r="BK1960" s="110"/>
      <c r="BL1960" s="110"/>
      <c r="BM1960" s="110"/>
      <c r="BN1960" s="110"/>
      <c r="BO1960" s="110"/>
      <c r="BP1960" s="110"/>
      <c r="BQ1960" s="110"/>
      <c r="BR1960" s="110"/>
      <c r="BS1960" s="110"/>
    </row>
    <row r="1961" spans="1:71" x14ac:dyDescent="0.15">
      <c r="B1961" s="11">
        <v>40</v>
      </c>
      <c r="D1961" s="2"/>
      <c r="E1961" s="11"/>
      <c r="G1961" s="2"/>
      <c r="H1961" s="2"/>
      <c r="R1961" s="110" t="s">
        <v>5222</v>
      </c>
      <c r="S1961" s="110">
        <v>354</v>
      </c>
      <c r="T1961" s="110" t="s">
        <v>59</v>
      </c>
      <c r="U1961" s="110">
        <v>4437</v>
      </c>
      <c r="V1961" s="110">
        <v>97.753</v>
      </c>
      <c r="W1961" s="110">
        <v>4173</v>
      </c>
      <c r="X1961" s="110">
        <v>4261</v>
      </c>
      <c r="Y1961" s="110" t="str">
        <f t="shared" si="41"/>
        <v>Positive</v>
      </c>
      <c r="Z1961" s="165">
        <v>3.8800000000000003E-37</v>
      </c>
      <c r="AA1961" s="110"/>
      <c r="AB1961" s="110"/>
      <c r="AC1961" s="110"/>
      <c r="AD1961" s="110"/>
      <c r="AE1961" s="110"/>
      <c r="AF1961" s="110"/>
      <c r="AG1961" s="110"/>
      <c r="AH1961" s="110"/>
      <c r="AI1961" s="110"/>
      <c r="AJ1961" s="110"/>
      <c r="AK1961" s="110"/>
      <c r="AL1961" s="110"/>
      <c r="AM1961" s="110"/>
      <c r="AN1961" s="110"/>
      <c r="AO1961" s="110"/>
      <c r="AP1961" s="110"/>
      <c r="AQ1961" s="110"/>
      <c r="AR1961" s="110"/>
      <c r="AS1961" s="110"/>
      <c r="AT1961" s="110"/>
      <c r="AU1961" s="110"/>
      <c r="AV1961" s="110"/>
      <c r="AW1961" s="110"/>
      <c r="AX1961" s="110"/>
      <c r="AY1961" s="110"/>
      <c r="AZ1961" s="110"/>
      <c r="BA1961" s="110"/>
      <c r="BB1961" s="110"/>
      <c r="BC1961" s="110"/>
      <c r="BD1961" s="110"/>
      <c r="BE1961" s="110"/>
      <c r="BF1961" s="110"/>
      <c r="BG1961" s="110"/>
      <c r="BH1961" s="110"/>
      <c r="BI1961" s="110"/>
      <c r="BJ1961" s="110"/>
      <c r="BK1961" s="110"/>
      <c r="BL1961" s="110"/>
      <c r="BM1961" s="110"/>
      <c r="BN1961" s="110"/>
      <c r="BO1961" s="110"/>
      <c r="BP1961" s="110"/>
      <c r="BQ1961" s="110"/>
      <c r="BR1961" s="110"/>
      <c r="BS1961" s="110"/>
    </row>
    <row r="1962" spans="1:71" x14ac:dyDescent="0.15">
      <c r="B1962" s="11">
        <v>40</v>
      </c>
      <c r="D1962" s="2"/>
      <c r="E1962" s="11"/>
      <c r="G1962" s="2"/>
      <c r="H1962" s="2"/>
      <c r="R1962" s="110" t="s">
        <v>5223</v>
      </c>
      <c r="S1962" s="110">
        <v>664</v>
      </c>
      <c r="T1962" s="110" t="s">
        <v>59</v>
      </c>
      <c r="U1962" s="110">
        <v>4437</v>
      </c>
      <c r="V1962" s="110">
        <v>93.421000000000006</v>
      </c>
      <c r="W1962" s="110">
        <v>3139</v>
      </c>
      <c r="X1962" s="110">
        <v>3214</v>
      </c>
      <c r="Y1962" s="110" t="str">
        <f t="shared" si="41"/>
        <v>Positive</v>
      </c>
      <c r="Z1962" s="165">
        <v>3.5300000000000001E-25</v>
      </c>
      <c r="AA1962" s="110"/>
      <c r="AB1962" s="110"/>
      <c r="AC1962" s="110"/>
      <c r="AD1962" s="110"/>
      <c r="AE1962" s="110"/>
      <c r="AF1962" s="110"/>
      <c r="AG1962" s="110"/>
      <c r="AH1962" s="110"/>
      <c r="AI1962" s="110"/>
      <c r="AJ1962" s="110"/>
      <c r="AK1962" s="110"/>
      <c r="AL1962" s="110"/>
      <c r="AM1962" s="110"/>
      <c r="AN1962" s="110"/>
      <c r="AO1962" s="110"/>
      <c r="AP1962" s="110"/>
      <c r="AQ1962" s="110"/>
      <c r="AR1962" s="110"/>
      <c r="AS1962" s="110"/>
      <c r="AT1962" s="110"/>
      <c r="AU1962" s="110"/>
      <c r="AV1962" s="110"/>
      <c r="AW1962" s="110"/>
      <c r="AX1962" s="110"/>
      <c r="AY1962" s="110"/>
      <c r="AZ1962" s="110"/>
      <c r="BA1962" s="110"/>
      <c r="BB1962" s="110"/>
      <c r="BC1962" s="110"/>
      <c r="BD1962" s="110"/>
      <c r="BE1962" s="110"/>
      <c r="BF1962" s="110"/>
      <c r="BG1962" s="110"/>
      <c r="BH1962" s="110"/>
      <c r="BI1962" s="110"/>
      <c r="BJ1962" s="110"/>
      <c r="BK1962" s="110"/>
      <c r="BL1962" s="110"/>
      <c r="BM1962" s="110"/>
      <c r="BN1962" s="110"/>
      <c r="BO1962" s="110"/>
      <c r="BP1962" s="110"/>
      <c r="BQ1962" s="110"/>
      <c r="BR1962" s="110"/>
      <c r="BS1962" s="110"/>
    </row>
    <row r="1963" spans="1:71" x14ac:dyDescent="0.15">
      <c r="B1963" s="11">
        <v>40</v>
      </c>
      <c r="D1963" s="2"/>
      <c r="E1963" s="11"/>
      <c r="G1963" s="2"/>
      <c r="H1963" s="2"/>
      <c r="R1963" s="110" t="s">
        <v>5224</v>
      </c>
      <c r="S1963" s="110">
        <v>300</v>
      </c>
      <c r="T1963" s="110" t="s">
        <v>59</v>
      </c>
      <c r="U1963" s="110">
        <v>4437</v>
      </c>
      <c r="V1963" s="110">
        <v>98.936000000000007</v>
      </c>
      <c r="W1963" s="110">
        <v>4113</v>
      </c>
      <c r="X1963" s="110">
        <v>4206</v>
      </c>
      <c r="Y1963" s="110" t="str">
        <f t="shared" si="41"/>
        <v>Positive</v>
      </c>
      <c r="Z1963" s="165">
        <v>3.22E-42</v>
      </c>
      <c r="AA1963" s="110"/>
      <c r="AB1963" s="110"/>
      <c r="AC1963" s="110"/>
      <c r="AD1963" s="110"/>
      <c r="AE1963" s="110"/>
      <c r="AF1963" s="110"/>
      <c r="AG1963" s="110"/>
      <c r="AH1963" s="110"/>
      <c r="AI1963" s="110"/>
      <c r="AJ1963" s="110"/>
      <c r="AK1963" s="110"/>
      <c r="AL1963" s="110"/>
      <c r="AM1963" s="110"/>
      <c r="AN1963" s="110"/>
      <c r="AO1963" s="110"/>
      <c r="AP1963" s="110"/>
      <c r="AQ1963" s="110"/>
      <c r="AR1963" s="110"/>
      <c r="AS1963" s="110"/>
      <c r="AT1963" s="110"/>
      <c r="AU1963" s="110"/>
      <c r="AV1963" s="110"/>
      <c r="AW1963" s="110"/>
      <c r="AX1963" s="110"/>
      <c r="AY1963" s="110"/>
      <c r="AZ1963" s="110"/>
      <c r="BA1963" s="110"/>
      <c r="BB1963" s="110"/>
      <c r="BC1963" s="110"/>
      <c r="BD1963" s="110"/>
      <c r="BE1963" s="110"/>
      <c r="BF1963" s="110"/>
      <c r="BG1963" s="110"/>
      <c r="BH1963" s="110"/>
      <c r="BI1963" s="110"/>
      <c r="BJ1963" s="110"/>
      <c r="BK1963" s="110"/>
      <c r="BL1963" s="110"/>
      <c r="BM1963" s="110"/>
      <c r="BN1963" s="110"/>
      <c r="BO1963" s="110"/>
      <c r="BP1963" s="110"/>
      <c r="BQ1963" s="110"/>
      <c r="BR1963" s="110"/>
      <c r="BS1963" s="110"/>
    </row>
    <row r="1964" spans="1:71" x14ac:dyDescent="0.15">
      <c r="B1964" s="11">
        <v>40</v>
      </c>
      <c r="D1964" s="2"/>
      <c r="E1964" s="11"/>
      <c r="G1964" s="2"/>
      <c r="H1964" s="2"/>
      <c r="R1964" s="110" t="s">
        <v>5225</v>
      </c>
      <c r="S1964" s="110">
        <v>250</v>
      </c>
      <c r="T1964" s="110" t="s">
        <v>59</v>
      </c>
      <c r="U1964" s="110">
        <v>4437</v>
      </c>
      <c r="V1964" s="110">
        <v>97.872</v>
      </c>
      <c r="W1964" s="110">
        <v>4189</v>
      </c>
      <c r="X1964" s="110">
        <v>4235</v>
      </c>
      <c r="Y1964" s="110" t="str">
        <f t="shared" si="41"/>
        <v>Positive</v>
      </c>
      <c r="Z1964" s="165">
        <v>3.5399999999999998E-16</v>
      </c>
      <c r="AA1964" s="110"/>
      <c r="AB1964" s="110"/>
      <c r="AC1964" s="110"/>
      <c r="AD1964" s="110"/>
      <c r="AE1964" s="110"/>
      <c r="AF1964" s="110"/>
      <c r="AG1964" s="110"/>
      <c r="AH1964" s="110"/>
      <c r="AI1964" s="110"/>
      <c r="AJ1964" s="110"/>
      <c r="AK1964" s="110"/>
      <c r="AL1964" s="110"/>
      <c r="AM1964" s="110"/>
      <c r="AN1964" s="110"/>
      <c r="AO1964" s="110"/>
      <c r="AP1964" s="110"/>
      <c r="AQ1964" s="110"/>
      <c r="AR1964" s="110"/>
      <c r="AS1964" s="110"/>
      <c r="AT1964" s="110"/>
      <c r="AU1964" s="110"/>
      <c r="AV1964" s="110"/>
      <c r="AW1964" s="110"/>
      <c r="AX1964" s="110"/>
      <c r="AY1964" s="110"/>
      <c r="AZ1964" s="110"/>
      <c r="BA1964" s="110"/>
      <c r="BB1964" s="110"/>
      <c r="BC1964" s="110"/>
      <c r="BD1964" s="110"/>
      <c r="BE1964" s="110"/>
      <c r="BF1964" s="110"/>
      <c r="BG1964" s="110"/>
      <c r="BH1964" s="110"/>
      <c r="BI1964" s="110"/>
      <c r="BJ1964" s="110"/>
      <c r="BK1964" s="110"/>
      <c r="BL1964" s="110"/>
      <c r="BM1964" s="110"/>
      <c r="BN1964" s="110"/>
      <c r="BO1964" s="110"/>
      <c r="BP1964" s="110"/>
      <c r="BQ1964" s="110"/>
      <c r="BR1964" s="110"/>
      <c r="BS1964" s="110"/>
    </row>
    <row r="1965" spans="1:71" x14ac:dyDescent="0.15">
      <c r="B1965" s="11">
        <v>40</v>
      </c>
      <c r="D1965" s="2"/>
      <c r="E1965" s="11"/>
      <c r="G1965" s="2"/>
      <c r="H1965" s="2"/>
      <c r="R1965" s="110" t="s">
        <v>5226</v>
      </c>
      <c r="S1965" s="110">
        <v>302</v>
      </c>
      <c r="T1965" s="110" t="s">
        <v>59</v>
      </c>
      <c r="U1965" s="110">
        <v>4437</v>
      </c>
      <c r="V1965" s="110">
        <v>98.305000000000007</v>
      </c>
      <c r="W1965" s="110">
        <v>920</v>
      </c>
      <c r="X1965" s="110">
        <v>862</v>
      </c>
      <c r="Y1965" s="110" t="str">
        <f t="shared" si="41"/>
        <v>Negative</v>
      </c>
      <c r="Z1965" s="165">
        <v>9.2900000000000002E-23</v>
      </c>
      <c r="AA1965" s="110"/>
      <c r="AB1965" s="110"/>
      <c r="AC1965" s="110"/>
      <c r="AD1965" s="110"/>
      <c r="AE1965" s="110"/>
      <c r="AF1965" s="110"/>
      <c r="AG1965" s="110"/>
      <c r="AH1965" s="110"/>
      <c r="AI1965" s="110"/>
      <c r="AJ1965" s="110"/>
      <c r="AK1965" s="110"/>
      <c r="AL1965" s="110"/>
      <c r="AM1965" s="110"/>
      <c r="AN1965" s="110"/>
      <c r="AO1965" s="110"/>
      <c r="AP1965" s="110"/>
      <c r="AQ1965" s="110"/>
      <c r="AR1965" s="110"/>
      <c r="AS1965" s="110"/>
      <c r="AT1965" s="110"/>
      <c r="AU1965" s="110"/>
      <c r="AV1965" s="110"/>
      <c r="AW1965" s="110"/>
      <c r="AX1965" s="110"/>
      <c r="AY1965" s="110"/>
      <c r="AZ1965" s="110"/>
      <c r="BA1965" s="110"/>
      <c r="BB1965" s="110"/>
      <c r="BC1965" s="110"/>
      <c r="BD1965" s="110"/>
      <c r="BE1965" s="110"/>
      <c r="BF1965" s="110"/>
      <c r="BG1965" s="110"/>
      <c r="BH1965" s="110"/>
      <c r="BI1965" s="110"/>
      <c r="BJ1965" s="110"/>
      <c r="BK1965" s="110"/>
      <c r="BL1965" s="110"/>
      <c r="BM1965" s="110"/>
      <c r="BN1965" s="110"/>
      <c r="BO1965" s="110"/>
      <c r="BP1965" s="110"/>
      <c r="BQ1965" s="110"/>
      <c r="BR1965" s="110"/>
      <c r="BS1965" s="110"/>
    </row>
    <row r="1966" spans="1:71" x14ac:dyDescent="0.15">
      <c r="B1966" s="11">
        <v>40</v>
      </c>
      <c r="D1966" s="2"/>
      <c r="E1966" s="11"/>
      <c r="G1966" s="2"/>
      <c r="H1966" s="2"/>
      <c r="R1966" s="110" t="s">
        <v>5227</v>
      </c>
      <c r="S1966" s="110">
        <v>420</v>
      </c>
      <c r="T1966" s="110" t="s">
        <v>59</v>
      </c>
      <c r="U1966" s="110">
        <v>4437</v>
      </c>
      <c r="V1966" s="110">
        <v>95.238</v>
      </c>
      <c r="W1966" s="110">
        <v>842</v>
      </c>
      <c r="X1966" s="110">
        <v>925</v>
      </c>
      <c r="Y1966" s="110" t="str">
        <f t="shared" si="41"/>
        <v>Positive</v>
      </c>
      <c r="Z1966" s="165">
        <v>1.6799999999999999E-31</v>
      </c>
      <c r="AA1966" s="110"/>
      <c r="AB1966" s="110"/>
      <c r="AC1966" s="110"/>
      <c r="AD1966" s="110"/>
      <c r="AE1966" s="110"/>
      <c r="AF1966" s="110"/>
      <c r="AG1966" s="110"/>
      <c r="AH1966" s="110"/>
      <c r="AI1966" s="110"/>
      <c r="AJ1966" s="110"/>
      <c r="AK1966" s="110"/>
      <c r="AL1966" s="110"/>
      <c r="AM1966" s="110"/>
      <c r="AN1966" s="110"/>
      <c r="AO1966" s="110"/>
      <c r="AP1966" s="110"/>
      <c r="AQ1966" s="110"/>
      <c r="AR1966" s="110"/>
      <c r="AS1966" s="110"/>
      <c r="AT1966" s="110"/>
      <c r="AU1966" s="110"/>
      <c r="AV1966" s="110"/>
      <c r="AW1966" s="110"/>
      <c r="AX1966" s="110"/>
      <c r="AY1966" s="110"/>
      <c r="AZ1966" s="110"/>
      <c r="BA1966" s="110"/>
      <c r="BB1966" s="110"/>
      <c r="BC1966" s="110"/>
      <c r="BD1966" s="110"/>
      <c r="BE1966" s="110"/>
      <c r="BF1966" s="110"/>
      <c r="BG1966" s="110"/>
      <c r="BH1966" s="110"/>
      <c r="BI1966" s="110"/>
      <c r="BJ1966" s="110"/>
      <c r="BK1966" s="110"/>
      <c r="BL1966" s="110"/>
      <c r="BM1966" s="110"/>
      <c r="BN1966" s="110"/>
      <c r="BO1966" s="110"/>
      <c r="BP1966" s="110"/>
      <c r="BQ1966" s="110"/>
      <c r="BR1966" s="110"/>
      <c r="BS1966" s="110"/>
    </row>
    <row r="1967" spans="1:71" x14ac:dyDescent="0.15">
      <c r="B1967" s="11">
        <v>40</v>
      </c>
      <c r="D1967" s="2"/>
      <c r="E1967" s="11"/>
      <c r="G1967" s="2"/>
      <c r="H1967" s="2"/>
      <c r="R1967" s="110" t="s">
        <v>5228</v>
      </c>
      <c r="S1967" s="110">
        <v>313</v>
      </c>
      <c r="T1967" s="110" t="s">
        <v>59</v>
      </c>
      <c r="U1967" s="110">
        <v>4437</v>
      </c>
      <c r="V1967" s="110">
        <v>100</v>
      </c>
      <c r="W1967" s="110">
        <v>1028</v>
      </c>
      <c r="X1967" s="110">
        <v>916</v>
      </c>
      <c r="Y1967" s="110" t="str">
        <f t="shared" si="41"/>
        <v>Negative</v>
      </c>
      <c r="Z1967" s="165">
        <v>1.99E-54</v>
      </c>
      <c r="AA1967" s="110"/>
      <c r="AB1967" s="110"/>
      <c r="AC1967" s="110"/>
      <c r="AD1967" s="110"/>
      <c r="AE1967" s="110"/>
      <c r="AF1967" s="110"/>
      <c r="AG1967" s="110"/>
      <c r="AH1967" s="110"/>
      <c r="AI1967" s="110"/>
      <c r="AJ1967" s="110"/>
      <c r="AK1967" s="110"/>
      <c r="AL1967" s="110"/>
      <c r="AM1967" s="110"/>
      <c r="AN1967" s="110"/>
      <c r="AO1967" s="110"/>
      <c r="AP1967" s="110"/>
      <c r="AQ1967" s="110"/>
      <c r="AR1967" s="110"/>
      <c r="AS1967" s="110"/>
      <c r="AT1967" s="110"/>
      <c r="AU1967" s="110"/>
      <c r="AV1967" s="110"/>
      <c r="AW1967" s="110"/>
      <c r="AX1967" s="110"/>
      <c r="AY1967" s="110"/>
      <c r="AZ1967" s="110"/>
      <c r="BA1967" s="110"/>
      <c r="BB1967" s="110"/>
      <c r="BC1967" s="110"/>
      <c r="BD1967" s="110"/>
      <c r="BE1967" s="110"/>
      <c r="BF1967" s="110"/>
      <c r="BG1967" s="110"/>
      <c r="BH1967" s="110"/>
      <c r="BI1967" s="110"/>
      <c r="BJ1967" s="110"/>
      <c r="BK1967" s="110"/>
      <c r="BL1967" s="110"/>
      <c r="BM1967" s="110"/>
      <c r="BN1967" s="110"/>
      <c r="BO1967" s="110"/>
      <c r="BP1967" s="110"/>
      <c r="BQ1967" s="110"/>
      <c r="BR1967" s="110"/>
      <c r="BS1967" s="110"/>
    </row>
    <row r="1968" spans="1:71" x14ac:dyDescent="0.15">
      <c r="B1968" s="11">
        <v>40</v>
      </c>
      <c r="D1968" s="2"/>
      <c r="E1968" s="11"/>
      <c r="G1968" s="2"/>
      <c r="H1968" s="2"/>
      <c r="R1968" s="110" t="s">
        <v>3799</v>
      </c>
      <c r="S1968" s="110">
        <v>286</v>
      </c>
      <c r="T1968" s="110" t="s">
        <v>59</v>
      </c>
      <c r="U1968" s="110">
        <v>4437</v>
      </c>
      <c r="V1968" s="110">
        <v>96.225999999999999</v>
      </c>
      <c r="W1968" s="110">
        <v>180</v>
      </c>
      <c r="X1968" s="110">
        <v>232</v>
      </c>
      <c r="Y1968" s="110" t="str">
        <f t="shared" si="41"/>
        <v>Positive</v>
      </c>
      <c r="Z1968" s="165">
        <v>8.8199999999999993E-18</v>
      </c>
      <c r="AA1968" s="110"/>
      <c r="AB1968" s="110"/>
      <c r="AC1968" s="110"/>
      <c r="AD1968" s="110"/>
      <c r="AE1968" s="110"/>
      <c r="AF1968" s="110"/>
      <c r="AG1968" s="110"/>
      <c r="AH1968" s="110"/>
      <c r="AI1968" s="110"/>
      <c r="AJ1968" s="110"/>
      <c r="AK1968" s="110"/>
      <c r="AL1968" s="110"/>
      <c r="AM1968" s="110"/>
      <c r="AN1968" s="110"/>
      <c r="AO1968" s="110"/>
      <c r="AP1968" s="110"/>
      <c r="AQ1968" s="110"/>
      <c r="AR1968" s="110"/>
      <c r="AS1968" s="110"/>
      <c r="AT1968" s="110"/>
      <c r="AU1968" s="110"/>
      <c r="AV1968" s="110"/>
      <c r="AW1968" s="110"/>
      <c r="AX1968" s="110"/>
      <c r="AY1968" s="110"/>
      <c r="AZ1968" s="110"/>
      <c r="BA1968" s="110"/>
      <c r="BB1968" s="110"/>
      <c r="BC1968" s="110"/>
      <c r="BD1968" s="110"/>
      <c r="BE1968" s="110"/>
      <c r="BF1968" s="110"/>
      <c r="BG1968" s="110"/>
      <c r="BH1968" s="110"/>
      <c r="BI1968" s="110"/>
      <c r="BJ1968" s="110"/>
      <c r="BK1968" s="110"/>
      <c r="BL1968" s="110"/>
      <c r="BM1968" s="110"/>
      <c r="BN1968" s="110"/>
      <c r="BO1968" s="110"/>
      <c r="BP1968" s="110"/>
      <c r="BQ1968" s="110"/>
      <c r="BR1968" s="110"/>
      <c r="BS1968" s="110"/>
    </row>
    <row r="1969" spans="2:71" x14ac:dyDescent="0.15">
      <c r="B1969" s="11">
        <v>40</v>
      </c>
      <c r="D1969" s="2"/>
      <c r="E1969" s="11"/>
      <c r="G1969" s="2"/>
      <c r="H1969" s="2"/>
      <c r="R1969" s="110" t="s">
        <v>4146</v>
      </c>
      <c r="S1969" s="110">
        <v>299</v>
      </c>
      <c r="T1969" s="110" t="s">
        <v>59</v>
      </c>
      <c r="U1969" s="110">
        <v>4437</v>
      </c>
      <c r="V1969" s="110">
        <v>99.082999999999998</v>
      </c>
      <c r="W1969" s="110">
        <v>3303</v>
      </c>
      <c r="X1969" s="110">
        <v>3411</v>
      </c>
      <c r="Y1969" s="110" t="str">
        <f t="shared" si="41"/>
        <v>Positive</v>
      </c>
      <c r="Z1969" s="165">
        <v>1.4700000000000001E-50</v>
      </c>
      <c r="AA1969" s="110"/>
      <c r="AB1969" s="110"/>
      <c r="AC1969" s="110"/>
      <c r="AD1969" s="110"/>
      <c r="AE1969" s="110"/>
      <c r="AF1969" s="110"/>
      <c r="AG1969" s="110"/>
      <c r="AH1969" s="110"/>
      <c r="AI1969" s="110"/>
      <c r="AJ1969" s="110"/>
      <c r="AK1969" s="110"/>
      <c r="AL1969" s="110"/>
      <c r="AM1969" s="110"/>
      <c r="AN1969" s="110"/>
      <c r="AO1969" s="110"/>
      <c r="AP1969" s="110"/>
      <c r="AQ1969" s="110"/>
      <c r="AR1969" s="110"/>
      <c r="AS1969" s="110"/>
      <c r="AT1969" s="110"/>
      <c r="AU1969" s="110"/>
      <c r="AV1969" s="110"/>
      <c r="AW1969" s="110"/>
      <c r="AX1969" s="110"/>
      <c r="AY1969" s="110"/>
      <c r="AZ1969" s="110"/>
      <c r="BA1969" s="110"/>
      <c r="BB1969" s="110"/>
      <c r="BC1969" s="110"/>
      <c r="BD1969" s="110"/>
      <c r="BE1969" s="110"/>
      <c r="BF1969" s="110"/>
      <c r="BG1969" s="110"/>
      <c r="BH1969" s="110"/>
      <c r="BI1969" s="110"/>
      <c r="BJ1969" s="110"/>
      <c r="BK1969" s="110"/>
      <c r="BL1969" s="110"/>
      <c r="BM1969" s="110"/>
      <c r="BN1969" s="110"/>
      <c r="BO1969" s="110"/>
      <c r="BP1969" s="110"/>
      <c r="BQ1969" s="110"/>
      <c r="BR1969" s="110"/>
      <c r="BS1969" s="110"/>
    </row>
    <row r="1970" spans="2:71" x14ac:dyDescent="0.15">
      <c r="B1970" s="11">
        <v>40</v>
      </c>
      <c r="D1970" s="2"/>
      <c r="E1970" s="11"/>
      <c r="G1970" s="2"/>
      <c r="H1970" s="2"/>
      <c r="R1970" s="110" t="s">
        <v>5229</v>
      </c>
      <c r="S1970" s="110">
        <v>272</v>
      </c>
      <c r="T1970" s="110" t="s">
        <v>59</v>
      </c>
      <c r="U1970" s="110">
        <v>4437</v>
      </c>
      <c r="V1970" s="110">
        <v>100</v>
      </c>
      <c r="W1970" s="110">
        <v>521</v>
      </c>
      <c r="X1970" s="110">
        <v>578</v>
      </c>
      <c r="Y1970" s="110" t="str">
        <f t="shared" si="41"/>
        <v>Positive</v>
      </c>
      <c r="Z1970" s="165">
        <v>6.4099999999999999E-24</v>
      </c>
      <c r="AA1970" s="110"/>
      <c r="AB1970" s="110"/>
      <c r="AC1970" s="110"/>
      <c r="AD1970" s="110"/>
      <c r="AE1970" s="110"/>
      <c r="AF1970" s="110"/>
      <c r="AG1970" s="110"/>
      <c r="AH1970" s="110"/>
      <c r="AI1970" s="110"/>
      <c r="AJ1970" s="110"/>
      <c r="AK1970" s="110"/>
      <c r="AL1970" s="110"/>
      <c r="AM1970" s="110"/>
      <c r="AN1970" s="110"/>
      <c r="AO1970" s="110"/>
      <c r="AP1970" s="110"/>
      <c r="AQ1970" s="110"/>
      <c r="AR1970" s="110"/>
      <c r="AS1970" s="110"/>
      <c r="AT1970" s="110"/>
      <c r="AU1970" s="110"/>
      <c r="AV1970" s="110"/>
      <c r="AW1970" s="110"/>
      <c r="AX1970" s="110"/>
      <c r="AY1970" s="110"/>
      <c r="AZ1970" s="110"/>
      <c r="BA1970" s="110"/>
      <c r="BB1970" s="110"/>
      <c r="BC1970" s="110"/>
      <c r="BD1970" s="110"/>
      <c r="BE1970" s="110"/>
      <c r="BF1970" s="110"/>
      <c r="BG1970" s="110"/>
      <c r="BH1970" s="110"/>
      <c r="BI1970" s="110"/>
      <c r="BJ1970" s="110"/>
      <c r="BK1970" s="110"/>
      <c r="BL1970" s="110"/>
      <c r="BM1970" s="110"/>
      <c r="BN1970" s="110"/>
      <c r="BO1970" s="110"/>
      <c r="BP1970" s="110"/>
      <c r="BQ1970" s="110"/>
      <c r="BR1970" s="110"/>
      <c r="BS1970" s="110"/>
    </row>
    <row r="1971" spans="2:71" x14ac:dyDescent="0.15">
      <c r="B1971" s="11">
        <v>40</v>
      </c>
      <c r="D1971" s="2"/>
      <c r="E1971" s="11"/>
      <c r="G1971" s="2"/>
      <c r="H1971" s="2"/>
      <c r="R1971" s="110" t="s">
        <v>5230</v>
      </c>
      <c r="S1971" s="110">
        <v>215</v>
      </c>
      <c r="T1971" s="110" t="s">
        <v>59</v>
      </c>
      <c r="U1971" s="110">
        <v>4437</v>
      </c>
      <c r="V1971" s="110">
        <v>94.286000000000001</v>
      </c>
      <c r="W1971" s="110">
        <v>928</v>
      </c>
      <c r="X1971" s="110">
        <v>862</v>
      </c>
      <c r="Y1971" s="110" t="str">
        <f t="shared" si="41"/>
        <v>Negative</v>
      </c>
      <c r="Z1971" s="165">
        <v>6.3999999999999995E-23</v>
      </c>
      <c r="AA1971" s="110"/>
      <c r="AB1971" s="110"/>
      <c r="AC1971" s="110"/>
      <c r="AD1971" s="110"/>
      <c r="AE1971" s="110"/>
      <c r="AF1971" s="110"/>
      <c r="AG1971" s="110"/>
      <c r="AH1971" s="110"/>
      <c r="AI1971" s="110"/>
      <c r="AJ1971" s="110"/>
      <c r="AK1971" s="110"/>
      <c r="AL1971" s="110"/>
      <c r="AM1971" s="110"/>
      <c r="AN1971" s="110"/>
      <c r="AO1971" s="110"/>
      <c r="AP1971" s="110"/>
      <c r="AQ1971" s="110"/>
      <c r="AR1971" s="110"/>
      <c r="AS1971" s="110"/>
      <c r="AT1971" s="110"/>
      <c r="AU1971" s="110"/>
      <c r="AV1971" s="110"/>
      <c r="AW1971" s="110"/>
      <c r="AX1971" s="110"/>
      <c r="AY1971" s="110"/>
      <c r="AZ1971" s="110"/>
      <c r="BA1971" s="110"/>
      <c r="BB1971" s="110"/>
      <c r="BC1971" s="110"/>
      <c r="BD1971" s="110"/>
      <c r="BE1971" s="110"/>
      <c r="BF1971" s="110"/>
      <c r="BG1971" s="110"/>
      <c r="BH1971" s="110"/>
      <c r="BI1971" s="110"/>
      <c r="BJ1971" s="110"/>
      <c r="BK1971" s="110"/>
      <c r="BL1971" s="110"/>
      <c r="BM1971" s="110"/>
      <c r="BN1971" s="110"/>
      <c r="BO1971" s="110"/>
      <c r="BP1971" s="110"/>
      <c r="BQ1971" s="110"/>
      <c r="BR1971" s="110"/>
      <c r="BS1971" s="110"/>
    </row>
    <row r="1972" spans="2:71" x14ac:dyDescent="0.15">
      <c r="B1972" s="11">
        <v>40</v>
      </c>
      <c r="D1972" s="2"/>
      <c r="E1972" s="11"/>
      <c r="G1972" s="2"/>
      <c r="H1972" s="2"/>
      <c r="R1972" s="110" t="s">
        <v>5231</v>
      </c>
      <c r="S1972" s="110">
        <v>320</v>
      </c>
      <c r="T1972" s="110" t="s">
        <v>59</v>
      </c>
      <c r="U1972" s="110">
        <v>4437</v>
      </c>
      <c r="V1972" s="110">
        <v>97.619</v>
      </c>
      <c r="W1972" s="110">
        <v>417</v>
      </c>
      <c r="X1972" s="110">
        <v>376</v>
      </c>
      <c r="Y1972" s="110" t="str">
        <f t="shared" si="41"/>
        <v>Negative</v>
      </c>
      <c r="Z1972" s="165">
        <v>2.7900000000000002E-13</v>
      </c>
      <c r="AA1972" s="110"/>
      <c r="AB1972" s="110"/>
      <c r="AC1972" s="110"/>
      <c r="AD1972" s="110"/>
      <c r="AE1972" s="110"/>
      <c r="AF1972" s="110"/>
      <c r="AG1972" s="110"/>
      <c r="AH1972" s="110"/>
      <c r="AI1972" s="110"/>
      <c r="AJ1972" s="110"/>
      <c r="AK1972" s="110"/>
      <c r="AL1972" s="110"/>
      <c r="AM1972" s="110"/>
      <c r="AN1972" s="110"/>
      <c r="AO1972" s="110"/>
      <c r="AP1972" s="110"/>
      <c r="AQ1972" s="110"/>
      <c r="AR1972" s="110"/>
      <c r="AS1972" s="110"/>
      <c r="AT1972" s="110"/>
      <c r="AU1972" s="110"/>
      <c r="AV1972" s="110"/>
      <c r="AW1972" s="110"/>
      <c r="AX1972" s="110"/>
      <c r="AY1972" s="110"/>
      <c r="AZ1972" s="110"/>
      <c r="BA1972" s="110"/>
      <c r="BB1972" s="110"/>
      <c r="BC1972" s="110"/>
      <c r="BD1972" s="110"/>
      <c r="BE1972" s="110"/>
      <c r="BF1972" s="110"/>
      <c r="BG1972" s="110"/>
      <c r="BH1972" s="110"/>
      <c r="BI1972" s="110"/>
      <c r="BJ1972" s="110"/>
      <c r="BK1972" s="110"/>
      <c r="BL1972" s="110"/>
      <c r="BM1972" s="110"/>
      <c r="BN1972" s="110"/>
      <c r="BO1972" s="110"/>
      <c r="BP1972" s="110"/>
      <c r="BQ1972" s="110"/>
      <c r="BR1972" s="110"/>
      <c r="BS1972" s="110"/>
    </row>
    <row r="1973" spans="2:71" x14ac:dyDescent="0.15">
      <c r="B1973" s="11">
        <v>40</v>
      </c>
      <c r="D1973" s="2"/>
      <c r="E1973" s="11"/>
      <c r="G1973" s="2"/>
      <c r="H1973" s="2"/>
      <c r="R1973" s="110" t="s">
        <v>5232</v>
      </c>
      <c r="S1973" s="110">
        <v>356</v>
      </c>
      <c r="T1973" s="110" t="s">
        <v>59</v>
      </c>
      <c r="U1973" s="110">
        <v>4437</v>
      </c>
      <c r="V1973" s="110">
        <v>96.46</v>
      </c>
      <c r="W1973" s="110">
        <v>2611</v>
      </c>
      <c r="X1973" s="110">
        <v>2499</v>
      </c>
      <c r="Y1973" s="110" t="str">
        <f t="shared" si="41"/>
        <v>Negative</v>
      </c>
      <c r="Z1973" s="165">
        <v>1.07E-47</v>
      </c>
      <c r="AA1973" s="110"/>
      <c r="AB1973" s="110"/>
      <c r="AC1973" s="110"/>
      <c r="AD1973" s="110"/>
      <c r="AE1973" s="110"/>
      <c r="AF1973" s="110"/>
      <c r="AG1973" s="110"/>
      <c r="AH1973" s="110"/>
      <c r="AI1973" s="110"/>
      <c r="AJ1973" s="110"/>
      <c r="AK1973" s="110"/>
      <c r="AL1973" s="110"/>
      <c r="AM1973" s="110"/>
      <c r="AN1973" s="110"/>
      <c r="AO1973" s="110"/>
      <c r="AP1973" s="110"/>
      <c r="AQ1973" s="110"/>
      <c r="AR1973" s="110"/>
      <c r="AS1973" s="110"/>
      <c r="AT1973" s="110"/>
      <c r="AU1973" s="110"/>
      <c r="AV1973" s="110"/>
      <c r="AW1973" s="110"/>
      <c r="AX1973" s="110"/>
      <c r="AY1973" s="110"/>
      <c r="AZ1973" s="110"/>
      <c r="BA1973" s="110"/>
      <c r="BB1973" s="110"/>
      <c r="BC1973" s="110"/>
      <c r="BD1973" s="110"/>
      <c r="BE1973" s="110"/>
      <c r="BF1973" s="110"/>
      <c r="BG1973" s="110"/>
      <c r="BH1973" s="110"/>
      <c r="BI1973" s="110"/>
      <c r="BJ1973" s="110"/>
      <c r="BK1973" s="110"/>
      <c r="BL1973" s="110"/>
      <c r="BM1973" s="110"/>
      <c r="BN1973" s="110"/>
      <c r="BO1973" s="110"/>
      <c r="BP1973" s="110"/>
      <c r="BQ1973" s="110"/>
      <c r="BR1973" s="110"/>
      <c r="BS1973" s="110"/>
    </row>
    <row r="1974" spans="2:71" x14ac:dyDescent="0.15">
      <c r="B1974" s="11">
        <v>40</v>
      </c>
      <c r="D1974" s="2"/>
      <c r="E1974" s="11"/>
      <c r="G1974" s="2"/>
      <c r="H1974" s="2"/>
      <c r="R1974" s="110" t="s">
        <v>5233</v>
      </c>
      <c r="S1974" s="110">
        <v>248</v>
      </c>
      <c r="T1974" s="110" t="s">
        <v>59</v>
      </c>
      <c r="U1974" s="110">
        <v>4437</v>
      </c>
      <c r="V1974" s="110">
        <v>100</v>
      </c>
      <c r="W1974" s="110">
        <v>747</v>
      </c>
      <c r="X1974" s="110">
        <v>783</v>
      </c>
      <c r="Y1974" s="110" t="str">
        <f t="shared" si="41"/>
        <v>Positive</v>
      </c>
      <c r="Z1974" s="165">
        <v>2.7299999999999999E-12</v>
      </c>
      <c r="AA1974" s="110"/>
      <c r="AB1974" s="110"/>
      <c r="AC1974" s="110"/>
      <c r="AD1974" s="110"/>
      <c r="AE1974" s="110"/>
      <c r="AF1974" s="110"/>
      <c r="AG1974" s="110"/>
      <c r="AH1974" s="110"/>
      <c r="AI1974" s="110"/>
      <c r="AJ1974" s="110"/>
      <c r="AK1974" s="110"/>
      <c r="AL1974" s="110"/>
      <c r="AM1974" s="110"/>
      <c r="AN1974" s="110"/>
      <c r="AO1974" s="110"/>
      <c r="AP1974" s="110"/>
      <c r="AQ1974" s="110"/>
      <c r="AR1974" s="110"/>
      <c r="AS1974" s="110"/>
      <c r="AT1974" s="110"/>
      <c r="AU1974" s="110"/>
      <c r="AV1974" s="110"/>
      <c r="AW1974" s="110"/>
      <c r="AX1974" s="110"/>
      <c r="AY1974" s="110"/>
      <c r="AZ1974" s="110"/>
      <c r="BA1974" s="110"/>
      <c r="BB1974" s="110"/>
      <c r="BC1974" s="110"/>
      <c r="BD1974" s="110"/>
      <c r="BE1974" s="110"/>
      <c r="BF1974" s="110"/>
      <c r="BG1974" s="110"/>
      <c r="BH1974" s="110"/>
      <c r="BI1974" s="110"/>
      <c r="BJ1974" s="110"/>
      <c r="BK1974" s="110"/>
      <c r="BL1974" s="110"/>
      <c r="BM1974" s="110"/>
      <c r="BN1974" s="110"/>
      <c r="BO1974" s="110"/>
      <c r="BP1974" s="110"/>
      <c r="BQ1974" s="110"/>
      <c r="BR1974" s="110"/>
      <c r="BS1974" s="110"/>
    </row>
    <row r="1975" spans="2:71" x14ac:dyDescent="0.15">
      <c r="B1975" s="11">
        <v>40</v>
      </c>
      <c r="D1975" s="2"/>
      <c r="E1975" s="11"/>
      <c r="G1975" s="2"/>
      <c r="H1975" s="2"/>
      <c r="R1975" s="110" t="s">
        <v>5234</v>
      </c>
      <c r="S1975" s="110">
        <v>265</v>
      </c>
      <c r="T1975" s="110" t="s">
        <v>59</v>
      </c>
      <c r="U1975" s="110">
        <v>4437</v>
      </c>
      <c r="V1975" s="110">
        <v>91.549000000000007</v>
      </c>
      <c r="W1975" s="110">
        <v>502</v>
      </c>
      <c r="X1975" s="110">
        <v>571</v>
      </c>
      <c r="Y1975" s="110" t="str">
        <f t="shared" si="41"/>
        <v>Positive</v>
      </c>
      <c r="Z1975" s="165">
        <v>1.35E-20</v>
      </c>
      <c r="AA1975" s="110"/>
      <c r="AB1975" s="110"/>
      <c r="AC1975" s="110"/>
      <c r="AD1975" s="110"/>
      <c r="AE1975" s="110"/>
      <c r="AF1975" s="110"/>
      <c r="AG1975" s="110"/>
      <c r="AH1975" s="110"/>
      <c r="AI1975" s="110"/>
      <c r="AJ1975" s="110"/>
      <c r="AK1975" s="110"/>
      <c r="AL1975" s="110"/>
      <c r="AM1975" s="110"/>
      <c r="AN1975" s="110"/>
      <c r="AO1975" s="110"/>
      <c r="AP1975" s="110"/>
      <c r="AQ1975" s="110"/>
      <c r="AR1975" s="110"/>
      <c r="AS1975" s="110"/>
      <c r="AT1975" s="110"/>
      <c r="AU1975" s="110"/>
      <c r="AV1975" s="110"/>
      <c r="AW1975" s="110"/>
      <c r="AX1975" s="110"/>
      <c r="AY1975" s="110"/>
      <c r="AZ1975" s="110"/>
      <c r="BA1975" s="110"/>
      <c r="BB1975" s="110"/>
      <c r="BC1975" s="110"/>
      <c r="BD1975" s="110"/>
      <c r="BE1975" s="110"/>
      <c r="BF1975" s="110"/>
      <c r="BG1975" s="110"/>
      <c r="BH1975" s="110"/>
      <c r="BI1975" s="110"/>
      <c r="BJ1975" s="110"/>
      <c r="BK1975" s="110"/>
      <c r="BL1975" s="110"/>
      <c r="BM1975" s="110"/>
      <c r="BN1975" s="110"/>
      <c r="BO1975" s="110"/>
      <c r="BP1975" s="110"/>
      <c r="BQ1975" s="110"/>
      <c r="BR1975" s="110"/>
      <c r="BS1975" s="110"/>
    </row>
    <row r="1976" spans="2:71" x14ac:dyDescent="0.15">
      <c r="B1976" s="11">
        <v>40</v>
      </c>
      <c r="D1976" s="2"/>
      <c r="E1976" s="11"/>
      <c r="G1976" s="2"/>
      <c r="H1976" s="2"/>
      <c r="R1976" s="110" t="s">
        <v>5235</v>
      </c>
      <c r="S1976" s="110">
        <v>257</v>
      </c>
      <c r="T1976" s="110" t="s">
        <v>59</v>
      </c>
      <c r="U1976" s="110">
        <v>4437</v>
      </c>
      <c r="V1976" s="110">
        <v>98.438000000000002</v>
      </c>
      <c r="W1976" s="110">
        <v>2962</v>
      </c>
      <c r="X1976" s="110">
        <v>3025</v>
      </c>
      <c r="Y1976" s="110" t="str">
        <f t="shared" si="41"/>
        <v>Positive</v>
      </c>
      <c r="Z1976" s="165">
        <v>1.3E-25</v>
      </c>
      <c r="AA1976" s="110"/>
      <c r="AB1976" s="110"/>
      <c r="AC1976" s="110"/>
      <c r="AD1976" s="110"/>
      <c r="AE1976" s="110"/>
      <c r="AF1976" s="110"/>
      <c r="AG1976" s="110"/>
      <c r="AH1976" s="110"/>
      <c r="AI1976" s="110"/>
      <c r="AJ1976" s="110"/>
      <c r="AK1976" s="110"/>
      <c r="AL1976" s="110"/>
      <c r="AM1976" s="110"/>
      <c r="AN1976" s="110"/>
      <c r="AO1976" s="110"/>
      <c r="AP1976" s="110"/>
      <c r="AQ1976" s="110"/>
      <c r="AR1976" s="110"/>
      <c r="AS1976" s="110"/>
      <c r="AT1976" s="110"/>
      <c r="AU1976" s="110"/>
      <c r="AV1976" s="110"/>
      <c r="AW1976" s="110"/>
      <c r="AX1976" s="110"/>
      <c r="AY1976" s="110"/>
      <c r="AZ1976" s="110"/>
      <c r="BA1976" s="110"/>
      <c r="BB1976" s="110"/>
      <c r="BC1976" s="110"/>
      <c r="BD1976" s="110"/>
      <c r="BE1976" s="110"/>
      <c r="BF1976" s="110"/>
      <c r="BG1976" s="110"/>
      <c r="BH1976" s="110"/>
      <c r="BI1976" s="110"/>
      <c r="BJ1976" s="110"/>
      <c r="BK1976" s="110"/>
      <c r="BL1976" s="110"/>
      <c r="BM1976" s="110"/>
      <c r="BN1976" s="110"/>
      <c r="BO1976" s="110"/>
      <c r="BP1976" s="110"/>
      <c r="BQ1976" s="110"/>
      <c r="BR1976" s="110"/>
      <c r="BS1976" s="110"/>
    </row>
    <row r="1977" spans="2:71" x14ac:dyDescent="0.15">
      <c r="B1977" s="11">
        <v>40</v>
      </c>
      <c r="D1977" s="2"/>
      <c r="E1977" s="11"/>
      <c r="G1977" s="2"/>
      <c r="H1977" s="2"/>
      <c r="R1977" s="110" t="s">
        <v>5236</v>
      </c>
      <c r="S1977" s="110">
        <v>434</v>
      </c>
      <c r="T1977" s="110" t="s">
        <v>59</v>
      </c>
      <c r="U1977" s="110">
        <v>4437</v>
      </c>
      <c r="V1977" s="110">
        <v>96</v>
      </c>
      <c r="W1977" s="110">
        <v>4288</v>
      </c>
      <c r="X1977" s="110">
        <v>4337</v>
      </c>
      <c r="Y1977" s="110" t="str">
        <f t="shared" si="41"/>
        <v>Positive</v>
      </c>
      <c r="Z1977" s="165">
        <v>6.4000000000000005E-16</v>
      </c>
      <c r="AA1977" s="110"/>
      <c r="AB1977" s="110"/>
      <c r="AC1977" s="110"/>
      <c r="AD1977" s="110"/>
      <c r="AE1977" s="110"/>
      <c r="AF1977" s="110"/>
      <c r="AG1977" s="110"/>
      <c r="AH1977" s="110"/>
      <c r="AI1977" s="110"/>
      <c r="AJ1977" s="110"/>
      <c r="AK1977" s="110"/>
      <c r="AL1977" s="110"/>
      <c r="AM1977" s="110"/>
      <c r="AN1977" s="110"/>
      <c r="AO1977" s="110"/>
      <c r="AP1977" s="110"/>
      <c r="AQ1977" s="110"/>
      <c r="AR1977" s="110"/>
      <c r="AS1977" s="110"/>
      <c r="AT1977" s="110"/>
      <c r="AU1977" s="110"/>
      <c r="AV1977" s="110"/>
      <c r="AW1977" s="110"/>
      <c r="AX1977" s="110"/>
      <c r="AY1977" s="110"/>
      <c r="AZ1977" s="110"/>
      <c r="BA1977" s="110"/>
      <c r="BB1977" s="110"/>
      <c r="BC1977" s="110"/>
      <c r="BD1977" s="110"/>
      <c r="BE1977" s="110"/>
      <c r="BF1977" s="110"/>
      <c r="BG1977" s="110"/>
      <c r="BH1977" s="110"/>
      <c r="BI1977" s="110"/>
      <c r="BJ1977" s="110"/>
      <c r="BK1977" s="110"/>
      <c r="BL1977" s="110"/>
      <c r="BM1977" s="110"/>
      <c r="BN1977" s="110"/>
      <c r="BO1977" s="110"/>
      <c r="BP1977" s="110"/>
      <c r="BQ1977" s="110"/>
      <c r="BR1977" s="110"/>
      <c r="BS1977" s="110"/>
    </row>
    <row r="1978" spans="2:71" x14ac:dyDescent="0.15">
      <c r="B1978" s="11">
        <v>40</v>
      </c>
      <c r="D1978" s="2"/>
      <c r="E1978" s="11"/>
      <c r="G1978" s="2"/>
      <c r="H1978" s="2"/>
      <c r="R1978" s="110" t="s">
        <v>5237</v>
      </c>
      <c r="S1978" s="110">
        <v>301</v>
      </c>
      <c r="T1978" s="110" t="s">
        <v>59</v>
      </c>
      <c r="U1978" s="110">
        <v>4437</v>
      </c>
      <c r="V1978" s="110">
        <v>92.593000000000004</v>
      </c>
      <c r="W1978" s="110">
        <v>2627</v>
      </c>
      <c r="X1978" s="110">
        <v>2575</v>
      </c>
      <c r="Y1978" s="110" t="str">
        <f t="shared" si="41"/>
        <v>Negative</v>
      </c>
      <c r="Z1978" s="165">
        <v>2.0199999999999998E-14</v>
      </c>
      <c r="AA1978" s="110"/>
      <c r="AB1978" s="110"/>
      <c r="AC1978" s="110"/>
      <c r="AD1978" s="110"/>
      <c r="AE1978" s="110"/>
      <c r="AF1978" s="110"/>
      <c r="AG1978" s="110"/>
      <c r="AH1978" s="110"/>
      <c r="AI1978" s="110"/>
      <c r="AJ1978" s="110"/>
      <c r="AK1978" s="110"/>
      <c r="AL1978" s="110"/>
      <c r="AM1978" s="110"/>
      <c r="AN1978" s="110"/>
      <c r="AO1978" s="110"/>
      <c r="AP1978" s="110"/>
      <c r="AQ1978" s="110"/>
      <c r="AR1978" s="110"/>
      <c r="AS1978" s="110"/>
      <c r="AT1978" s="110"/>
      <c r="AU1978" s="110"/>
      <c r="AV1978" s="110"/>
      <c r="AW1978" s="110"/>
      <c r="AX1978" s="110"/>
      <c r="AY1978" s="110"/>
      <c r="AZ1978" s="110"/>
      <c r="BA1978" s="110"/>
      <c r="BB1978" s="110"/>
      <c r="BC1978" s="110"/>
      <c r="BD1978" s="110"/>
      <c r="BE1978" s="110"/>
      <c r="BF1978" s="110"/>
      <c r="BG1978" s="110"/>
      <c r="BH1978" s="110"/>
      <c r="BI1978" s="110"/>
      <c r="BJ1978" s="110"/>
      <c r="BK1978" s="110"/>
      <c r="BL1978" s="110"/>
      <c r="BM1978" s="110"/>
      <c r="BN1978" s="110"/>
      <c r="BO1978" s="110"/>
      <c r="BP1978" s="110"/>
      <c r="BQ1978" s="110"/>
      <c r="BR1978" s="110"/>
      <c r="BS1978" s="110"/>
    </row>
    <row r="1979" spans="2:71" x14ac:dyDescent="0.15">
      <c r="B1979" s="11">
        <v>40</v>
      </c>
      <c r="D1979" s="2"/>
      <c r="E1979" s="11"/>
      <c r="G1979" s="2"/>
      <c r="H1979" s="2"/>
      <c r="R1979" s="110" t="s">
        <v>4413</v>
      </c>
      <c r="S1979" s="110">
        <v>270</v>
      </c>
      <c r="T1979" s="110" t="s">
        <v>59</v>
      </c>
      <c r="U1979" s="110">
        <v>4437</v>
      </c>
      <c r="V1979" s="110">
        <v>96.875</v>
      </c>
      <c r="W1979" s="110">
        <v>3205</v>
      </c>
      <c r="X1979" s="110">
        <v>3142</v>
      </c>
      <c r="Y1979" s="110" t="str">
        <f t="shared" si="41"/>
        <v>Negative</v>
      </c>
      <c r="Z1979" s="165">
        <v>6.3600000000000004E-24</v>
      </c>
      <c r="AA1979" s="110"/>
      <c r="AB1979" s="110"/>
      <c r="AC1979" s="110"/>
      <c r="AD1979" s="110"/>
      <c r="AE1979" s="110"/>
      <c r="AF1979" s="110"/>
      <c r="AG1979" s="110"/>
      <c r="AH1979" s="110"/>
      <c r="AI1979" s="110"/>
      <c r="AJ1979" s="110"/>
      <c r="AK1979" s="110"/>
      <c r="AL1979" s="110"/>
      <c r="AM1979" s="110"/>
      <c r="AN1979" s="110"/>
      <c r="AO1979" s="110"/>
      <c r="AP1979" s="110"/>
      <c r="AQ1979" s="110"/>
      <c r="AR1979" s="110"/>
      <c r="AS1979" s="110"/>
      <c r="AT1979" s="110"/>
      <c r="AU1979" s="110"/>
      <c r="AV1979" s="110"/>
      <c r="AW1979" s="110"/>
      <c r="AX1979" s="110"/>
      <c r="AY1979" s="110"/>
      <c r="AZ1979" s="110"/>
      <c r="BA1979" s="110"/>
      <c r="BB1979" s="110"/>
      <c r="BC1979" s="110"/>
      <c r="BD1979" s="110"/>
      <c r="BE1979" s="110"/>
      <c r="BF1979" s="110"/>
      <c r="BG1979" s="110"/>
      <c r="BH1979" s="110"/>
      <c r="BI1979" s="110"/>
      <c r="BJ1979" s="110"/>
      <c r="BK1979" s="110"/>
      <c r="BL1979" s="110"/>
      <c r="BM1979" s="110"/>
      <c r="BN1979" s="110"/>
      <c r="BO1979" s="110"/>
      <c r="BP1979" s="110"/>
      <c r="BQ1979" s="110"/>
      <c r="BR1979" s="110"/>
      <c r="BS1979" s="110"/>
    </row>
    <row r="1980" spans="2:71" x14ac:dyDescent="0.15">
      <c r="B1980" s="11">
        <v>40</v>
      </c>
      <c r="D1980" s="2"/>
      <c r="E1980" s="11"/>
      <c r="G1980" s="2"/>
      <c r="H1980" s="2"/>
      <c r="R1980" s="110" t="s">
        <v>5238</v>
      </c>
      <c r="S1980" s="110">
        <v>274</v>
      </c>
      <c r="T1980" s="110" t="s">
        <v>59</v>
      </c>
      <c r="U1980" s="110">
        <v>4437</v>
      </c>
      <c r="V1980" s="110">
        <v>100</v>
      </c>
      <c r="W1980" s="110">
        <v>919</v>
      </c>
      <c r="X1980" s="110">
        <v>888</v>
      </c>
      <c r="Y1980" s="110" t="str">
        <f t="shared" si="41"/>
        <v>Negative</v>
      </c>
      <c r="Z1980" s="165">
        <v>1.8400000000000001E-9</v>
      </c>
      <c r="AA1980" s="110"/>
      <c r="AB1980" s="110"/>
      <c r="AC1980" s="110"/>
      <c r="AD1980" s="110"/>
      <c r="AE1980" s="110"/>
      <c r="AF1980" s="110"/>
      <c r="AG1980" s="110"/>
      <c r="AH1980" s="110"/>
      <c r="AI1980" s="110"/>
      <c r="AJ1980" s="110"/>
      <c r="AK1980" s="110"/>
      <c r="AL1980" s="110"/>
      <c r="AM1980" s="110"/>
      <c r="AN1980" s="110"/>
      <c r="AO1980" s="110"/>
      <c r="AP1980" s="110"/>
      <c r="AQ1980" s="110"/>
      <c r="AR1980" s="110"/>
      <c r="AS1980" s="110"/>
      <c r="AT1980" s="110"/>
      <c r="AU1980" s="110"/>
      <c r="AV1980" s="110"/>
      <c r="AW1980" s="110"/>
      <c r="AX1980" s="110"/>
      <c r="AY1980" s="110"/>
      <c r="AZ1980" s="110"/>
      <c r="BA1980" s="110"/>
      <c r="BB1980" s="110"/>
      <c r="BC1980" s="110"/>
      <c r="BD1980" s="110"/>
      <c r="BE1980" s="110"/>
      <c r="BF1980" s="110"/>
      <c r="BG1980" s="110"/>
      <c r="BH1980" s="110"/>
      <c r="BI1980" s="110"/>
      <c r="BJ1980" s="110"/>
      <c r="BK1980" s="110"/>
      <c r="BL1980" s="110"/>
      <c r="BM1980" s="110"/>
      <c r="BN1980" s="110"/>
      <c r="BO1980" s="110"/>
      <c r="BP1980" s="110"/>
      <c r="BQ1980" s="110"/>
      <c r="BR1980" s="110"/>
      <c r="BS1980" s="110"/>
    </row>
    <row r="1981" spans="2:71" x14ac:dyDescent="0.15">
      <c r="B1981" s="11">
        <v>40</v>
      </c>
      <c r="D1981" s="2"/>
      <c r="E1981" s="11"/>
      <c r="G1981" s="2"/>
      <c r="H1981" s="2"/>
      <c r="R1981" s="110" t="s">
        <v>5239</v>
      </c>
      <c r="S1981" s="110">
        <v>229</v>
      </c>
      <c r="T1981" s="110" t="s">
        <v>59</v>
      </c>
      <c r="U1981" s="110">
        <v>4437</v>
      </c>
      <c r="V1981" s="110">
        <v>98</v>
      </c>
      <c r="W1981" s="110">
        <v>645</v>
      </c>
      <c r="X1981" s="110">
        <v>596</v>
      </c>
      <c r="Y1981" s="110" t="str">
        <f t="shared" si="41"/>
        <v>Negative</v>
      </c>
      <c r="Z1981" s="165">
        <v>2.4899999999999998E-17</v>
      </c>
      <c r="AA1981" s="110"/>
      <c r="AB1981" s="110"/>
      <c r="AC1981" s="110"/>
      <c r="AD1981" s="110"/>
      <c r="AE1981" s="110"/>
      <c r="AF1981" s="110"/>
      <c r="AG1981" s="110"/>
      <c r="AH1981" s="110"/>
      <c r="AI1981" s="110"/>
      <c r="AJ1981" s="110"/>
      <c r="AK1981" s="110"/>
      <c r="AL1981" s="110"/>
      <c r="AM1981" s="110"/>
      <c r="AN1981" s="110"/>
      <c r="AO1981" s="110"/>
      <c r="AP1981" s="110"/>
      <c r="AQ1981" s="110"/>
      <c r="AR1981" s="110"/>
      <c r="AS1981" s="110"/>
      <c r="AT1981" s="110"/>
      <c r="AU1981" s="110"/>
      <c r="AV1981" s="110"/>
      <c r="AW1981" s="110"/>
      <c r="AX1981" s="110"/>
      <c r="AY1981" s="110"/>
      <c r="AZ1981" s="110"/>
      <c r="BA1981" s="110"/>
      <c r="BB1981" s="110"/>
      <c r="BC1981" s="110"/>
      <c r="BD1981" s="110"/>
      <c r="BE1981" s="110"/>
      <c r="BF1981" s="110"/>
      <c r="BG1981" s="110"/>
      <c r="BH1981" s="110"/>
      <c r="BI1981" s="110"/>
      <c r="BJ1981" s="110"/>
      <c r="BK1981" s="110"/>
      <c r="BL1981" s="110"/>
      <c r="BM1981" s="110"/>
      <c r="BN1981" s="110"/>
      <c r="BO1981" s="110"/>
      <c r="BP1981" s="110"/>
      <c r="BQ1981" s="110"/>
      <c r="BR1981" s="110"/>
      <c r="BS1981" s="110"/>
    </row>
    <row r="1982" spans="2:71" x14ac:dyDescent="0.15">
      <c r="B1982" s="11">
        <v>40</v>
      </c>
      <c r="D1982" s="2"/>
      <c r="E1982" s="11"/>
      <c r="G1982" s="2"/>
      <c r="H1982" s="2"/>
      <c r="R1982" s="110" t="s">
        <v>5240</v>
      </c>
      <c r="S1982" s="110">
        <v>314</v>
      </c>
      <c r="T1982" s="110" t="s">
        <v>59</v>
      </c>
      <c r="U1982" s="110">
        <v>4437</v>
      </c>
      <c r="V1982" s="110">
        <v>100</v>
      </c>
      <c r="W1982" s="110">
        <v>907</v>
      </c>
      <c r="X1982" s="110">
        <v>1025</v>
      </c>
      <c r="Y1982" s="110" t="str">
        <f t="shared" si="41"/>
        <v>Positive</v>
      </c>
      <c r="Z1982" s="165">
        <v>9.2199999999999994E-58</v>
      </c>
      <c r="AA1982" s="110"/>
      <c r="AB1982" s="110"/>
      <c r="AC1982" s="110"/>
      <c r="AD1982" s="110"/>
      <c r="AE1982" s="110"/>
      <c r="AF1982" s="110"/>
      <c r="AG1982" s="110"/>
      <c r="AH1982" s="110"/>
      <c r="AI1982" s="110"/>
      <c r="AJ1982" s="110"/>
      <c r="AK1982" s="110"/>
      <c r="AL1982" s="110"/>
      <c r="AM1982" s="110"/>
      <c r="AN1982" s="110"/>
      <c r="AO1982" s="110"/>
      <c r="AP1982" s="110"/>
      <c r="AQ1982" s="110"/>
      <c r="AR1982" s="110"/>
      <c r="AS1982" s="110"/>
      <c r="AT1982" s="110"/>
      <c r="AU1982" s="110"/>
      <c r="AV1982" s="110"/>
      <c r="AW1982" s="110"/>
      <c r="AX1982" s="110"/>
      <c r="AY1982" s="110"/>
      <c r="AZ1982" s="110"/>
      <c r="BA1982" s="110"/>
      <c r="BB1982" s="110"/>
      <c r="BC1982" s="110"/>
      <c r="BD1982" s="110"/>
      <c r="BE1982" s="110"/>
      <c r="BF1982" s="110"/>
      <c r="BG1982" s="110"/>
      <c r="BH1982" s="110"/>
      <c r="BI1982" s="110"/>
      <c r="BJ1982" s="110"/>
      <c r="BK1982" s="110"/>
      <c r="BL1982" s="110"/>
      <c r="BM1982" s="110"/>
      <c r="BN1982" s="110"/>
      <c r="BO1982" s="110"/>
      <c r="BP1982" s="110"/>
      <c r="BQ1982" s="110"/>
      <c r="BR1982" s="110"/>
      <c r="BS1982" s="110"/>
    </row>
    <row r="1983" spans="2:71" x14ac:dyDescent="0.15">
      <c r="B1983" s="11">
        <v>40</v>
      </c>
      <c r="D1983" s="2"/>
      <c r="E1983" s="11"/>
      <c r="G1983" s="2"/>
      <c r="H1983" s="2"/>
      <c r="R1983" s="110" t="s">
        <v>5241</v>
      </c>
      <c r="S1983" s="110">
        <v>351</v>
      </c>
      <c r="T1983" s="110" t="s">
        <v>59</v>
      </c>
      <c r="U1983" s="110">
        <v>4437</v>
      </c>
      <c r="V1983" s="110">
        <v>94.366</v>
      </c>
      <c r="W1983" s="110">
        <v>3957</v>
      </c>
      <c r="X1983" s="110">
        <v>3887</v>
      </c>
      <c r="Y1983" s="110" t="str">
        <f t="shared" si="41"/>
        <v>Negative</v>
      </c>
      <c r="Z1983" s="165">
        <v>2.35E-24</v>
      </c>
      <c r="AA1983" s="110"/>
      <c r="AB1983" s="110"/>
      <c r="AC1983" s="110"/>
      <c r="AD1983" s="110"/>
      <c r="AE1983" s="110"/>
      <c r="AF1983" s="110"/>
      <c r="AG1983" s="110"/>
      <c r="AH1983" s="110"/>
      <c r="AI1983" s="110"/>
      <c r="AJ1983" s="110"/>
      <c r="AK1983" s="110"/>
      <c r="AL1983" s="110"/>
      <c r="AM1983" s="110"/>
      <c r="AN1983" s="110"/>
      <c r="AO1983" s="110"/>
      <c r="AP1983" s="110"/>
      <c r="AQ1983" s="110"/>
      <c r="AR1983" s="110"/>
      <c r="AS1983" s="110"/>
      <c r="AT1983" s="110"/>
      <c r="AU1983" s="110"/>
      <c r="AV1983" s="110"/>
      <c r="AW1983" s="110"/>
      <c r="AX1983" s="110"/>
      <c r="AY1983" s="110"/>
      <c r="AZ1983" s="110"/>
      <c r="BA1983" s="110"/>
      <c r="BB1983" s="110"/>
      <c r="BC1983" s="110"/>
      <c r="BD1983" s="110"/>
      <c r="BE1983" s="110"/>
      <c r="BF1983" s="110"/>
      <c r="BG1983" s="110"/>
      <c r="BH1983" s="110"/>
      <c r="BI1983" s="110"/>
      <c r="BJ1983" s="110"/>
      <c r="BK1983" s="110"/>
      <c r="BL1983" s="110"/>
      <c r="BM1983" s="110"/>
      <c r="BN1983" s="110"/>
      <c r="BO1983" s="110"/>
      <c r="BP1983" s="110"/>
      <c r="BQ1983" s="110"/>
      <c r="BR1983" s="110"/>
      <c r="BS1983" s="110"/>
    </row>
    <row r="1984" spans="2:71" x14ac:dyDescent="0.15">
      <c r="B1984" s="11">
        <v>40</v>
      </c>
      <c r="D1984" s="2"/>
      <c r="E1984" s="11"/>
      <c r="G1984" s="2"/>
      <c r="H1984" s="2"/>
      <c r="R1984" s="110" t="s">
        <v>5242</v>
      </c>
      <c r="S1984" s="110">
        <v>266</v>
      </c>
      <c r="T1984" s="110" t="s">
        <v>59</v>
      </c>
      <c r="U1984" s="110">
        <v>4437</v>
      </c>
      <c r="V1984" s="110">
        <v>92.135000000000005</v>
      </c>
      <c r="W1984" s="110">
        <v>3130</v>
      </c>
      <c r="X1984" s="110">
        <v>3217</v>
      </c>
      <c r="Y1984" s="110" t="str">
        <f t="shared" si="41"/>
        <v>Positive</v>
      </c>
      <c r="Z1984" s="165">
        <v>2.23E-28</v>
      </c>
      <c r="AA1984" s="110"/>
      <c r="AB1984" s="110"/>
      <c r="AC1984" s="110"/>
      <c r="AD1984" s="110"/>
      <c r="AE1984" s="110"/>
      <c r="AF1984" s="110"/>
      <c r="AG1984" s="110"/>
      <c r="AH1984" s="110"/>
      <c r="AI1984" s="110"/>
      <c r="AJ1984" s="110"/>
      <c r="AK1984" s="110"/>
      <c r="AL1984" s="110"/>
      <c r="AM1984" s="110"/>
      <c r="AN1984" s="110"/>
      <c r="AO1984" s="110"/>
      <c r="AP1984" s="110"/>
      <c r="AQ1984" s="110"/>
      <c r="AR1984" s="110"/>
      <c r="AS1984" s="110"/>
      <c r="AT1984" s="110"/>
      <c r="AU1984" s="110"/>
      <c r="AV1984" s="110"/>
      <c r="AW1984" s="110"/>
      <c r="AX1984" s="110"/>
      <c r="AY1984" s="110"/>
      <c r="AZ1984" s="110"/>
      <c r="BA1984" s="110"/>
      <c r="BB1984" s="110"/>
      <c r="BC1984" s="110"/>
      <c r="BD1984" s="110"/>
      <c r="BE1984" s="110"/>
      <c r="BF1984" s="110"/>
      <c r="BG1984" s="110"/>
      <c r="BH1984" s="110"/>
      <c r="BI1984" s="110"/>
      <c r="BJ1984" s="110"/>
      <c r="BK1984" s="110"/>
      <c r="BL1984" s="110"/>
      <c r="BM1984" s="110"/>
      <c r="BN1984" s="110"/>
      <c r="BO1984" s="110"/>
      <c r="BP1984" s="110"/>
      <c r="BQ1984" s="110"/>
      <c r="BR1984" s="110"/>
      <c r="BS1984" s="110"/>
    </row>
    <row r="1985" spans="2:71" x14ac:dyDescent="0.15">
      <c r="B1985" s="11">
        <v>40</v>
      </c>
      <c r="D1985" s="2"/>
      <c r="E1985" s="11"/>
      <c r="G1985" s="2"/>
      <c r="H1985" s="2"/>
      <c r="R1985" s="110" t="s">
        <v>5243</v>
      </c>
      <c r="S1985" s="110">
        <v>328</v>
      </c>
      <c r="T1985" s="110" t="s">
        <v>59</v>
      </c>
      <c r="U1985" s="110">
        <v>4437</v>
      </c>
      <c r="V1985" s="110">
        <v>96.364000000000004</v>
      </c>
      <c r="W1985" s="110">
        <v>4036</v>
      </c>
      <c r="X1985" s="110">
        <v>4090</v>
      </c>
      <c r="Y1985" s="110" t="str">
        <f t="shared" si="41"/>
        <v>Positive</v>
      </c>
      <c r="Z1985" s="165">
        <v>7.9000000000000003E-19</v>
      </c>
      <c r="AA1985" s="110"/>
      <c r="AB1985" s="110"/>
      <c r="AC1985" s="110"/>
      <c r="AD1985" s="110"/>
      <c r="AE1985" s="110"/>
      <c r="AF1985" s="110"/>
      <c r="AG1985" s="110"/>
      <c r="AH1985" s="110"/>
      <c r="AI1985" s="110"/>
      <c r="AJ1985" s="110"/>
      <c r="AK1985" s="110"/>
      <c r="AL1985" s="110"/>
      <c r="AM1985" s="110"/>
      <c r="AN1985" s="110"/>
      <c r="AO1985" s="110"/>
      <c r="AP1985" s="110"/>
      <c r="AQ1985" s="110"/>
      <c r="AR1985" s="110"/>
      <c r="AS1985" s="110"/>
      <c r="AT1985" s="110"/>
      <c r="AU1985" s="110"/>
      <c r="AV1985" s="110"/>
      <c r="AW1985" s="110"/>
      <c r="AX1985" s="110"/>
      <c r="AY1985" s="110"/>
      <c r="AZ1985" s="110"/>
      <c r="BA1985" s="110"/>
      <c r="BB1985" s="110"/>
      <c r="BC1985" s="110"/>
      <c r="BD1985" s="110"/>
      <c r="BE1985" s="110"/>
      <c r="BF1985" s="110"/>
      <c r="BG1985" s="110"/>
      <c r="BH1985" s="110"/>
      <c r="BI1985" s="110"/>
      <c r="BJ1985" s="110"/>
      <c r="BK1985" s="110"/>
      <c r="BL1985" s="110"/>
      <c r="BM1985" s="110"/>
      <c r="BN1985" s="110"/>
      <c r="BO1985" s="110"/>
      <c r="BP1985" s="110"/>
      <c r="BQ1985" s="110"/>
      <c r="BR1985" s="110"/>
      <c r="BS1985" s="110"/>
    </row>
    <row r="1986" spans="2:71" x14ac:dyDescent="0.15">
      <c r="B1986" s="11">
        <v>40</v>
      </c>
      <c r="D1986" s="2"/>
      <c r="E1986" s="11"/>
      <c r="G1986" s="2"/>
      <c r="H1986" s="2"/>
      <c r="R1986" s="110" t="s">
        <v>5244</v>
      </c>
      <c r="S1986" s="110">
        <v>225</v>
      </c>
      <c r="T1986" s="110" t="s">
        <v>59</v>
      </c>
      <c r="U1986" s="110">
        <v>4437</v>
      </c>
      <c r="V1986" s="110">
        <v>97.367999999999995</v>
      </c>
      <c r="W1986" s="110">
        <v>4311</v>
      </c>
      <c r="X1986" s="110">
        <v>4347</v>
      </c>
      <c r="Y1986" s="110" t="str">
        <f t="shared" si="41"/>
        <v>Positive</v>
      </c>
      <c r="Z1986" s="165">
        <v>1.1399999999999999E-10</v>
      </c>
      <c r="AA1986" s="110"/>
      <c r="AB1986" s="110"/>
      <c r="AC1986" s="110"/>
      <c r="AD1986" s="110"/>
      <c r="AE1986" s="110"/>
      <c r="AF1986" s="110"/>
      <c r="AG1986" s="110"/>
      <c r="AH1986" s="110"/>
      <c r="AI1986" s="110"/>
      <c r="AJ1986" s="110"/>
      <c r="AK1986" s="110"/>
      <c r="AL1986" s="110"/>
      <c r="AM1986" s="110"/>
      <c r="AN1986" s="110"/>
      <c r="AO1986" s="110"/>
      <c r="AP1986" s="110"/>
      <c r="AQ1986" s="110"/>
      <c r="AR1986" s="110"/>
      <c r="AS1986" s="110"/>
      <c r="AT1986" s="110"/>
      <c r="AU1986" s="110"/>
      <c r="AV1986" s="110"/>
      <c r="AW1986" s="110"/>
      <c r="AX1986" s="110"/>
      <c r="AY1986" s="110"/>
      <c r="AZ1986" s="110"/>
      <c r="BA1986" s="110"/>
      <c r="BB1986" s="110"/>
      <c r="BC1986" s="110"/>
      <c r="BD1986" s="110"/>
      <c r="BE1986" s="110"/>
      <c r="BF1986" s="110"/>
      <c r="BG1986" s="110"/>
      <c r="BH1986" s="110"/>
      <c r="BI1986" s="110"/>
      <c r="BJ1986" s="110"/>
      <c r="BK1986" s="110"/>
      <c r="BL1986" s="110"/>
      <c r="BM1986" s="110"/>
      <c r="BN1986" s="110"/>
      <c r="BO1986" s="110"/>
      <c r="BP1986" s="110"/>
      <c r="BQ1986" s="110"/>
      <c r="BR1986" s="110"/>
      <c r="BS1986" s="110"/>
    </row>
    <row r="1987" spans="2:71" x14ac:dyDescent="0.15">
      <c r="B1987" s="11">
        <v>40</v>
      </c>
      <c r="D1987" s="2"/>
      <c r="E1987" s="11"/>
      <c r="G1987" s="2"/>
      <c r="H1987" s="2"/>
      <c r="R1987" s="110" t="s">
        <v>5245</v>
      </c>
      <c r="S1987" s="110">
        <v>274</v>
      </c>
      <c r="T1987" s="110" t="s">
        <v>59</v>
      </c>
      <c r="U1987" s="110">
        <v>4437</v>
      </c>
      <c r="V1987" s="110">
        <v>94.03</v>
      </c>
      <c r="W1987" s="110">
        <v>1392</v>
      </c>
      <c r="X1987" s="110">
        <v>1458</v>
      </c>
      <c r="Y1987" s="110" t="str">
        <f t="shared" si="41"/>
        <v>Positive</v>
      </c>
      <c r="Z1987" s="165">
        <v>3.0100000000000001E-22</v>
      </c>
      <c r="AA1987" s="110"/>
      <c r="AB1987" s="110"/>
      <c r="AC1987" s="110"/>
      <c r="AD1987" s="110"/>
      <c r="AE1987" s="110"/>
      <c r="AF1987" s="110"/>
      <c r="AG1987" s="110"/>
      <c r="AH1987" s="110"/>
      <c r="AI1987" s="110"/>
      <c r="AJ1987" s="110"/>
      <c r="AK1987" s="110"/>
      <c r="AL1987" s="110"/>
      <c r="AM1987" s="110"/>
      <c r="AN1987" s="110"/>
      <c r="AO1987" s="110"/>
      <c r="AP1987" s="110"/>
      <c r="AQ1987" s="110"/>
      <c r="AR1987" s="110"/>
      <c r="AS1987" s="110"/>
      <c r="AT1987" s="110"/>
      <c r="AU1987" s="110"/>
      <c r="AV1987" s="110"/>
      <c r="AW1987" s="110"/>
      <c r="AX1987" s="110"/>
      <c r="AY1987" s="110"/>
      <c r="AZ1987" s="110"/>
      <c r="BA1987" s="110"/>
      <c r="BB1987" s="110"/>
      <c r="BC1987" s="110"/>
      <c r="BD1987" s="110"/>
      <c r="BE1987" s="110"/>
      <c r="BF1987" s="110"/>
      <c r="BG1987" s="110"/>
      <c r="BH1987" s="110"/>
      <c r="BI1987" s="110"/>
      <c r="BJ1987" s="110"/>
      <c r="BK1987" s="110"/>
      <c r="BL1987" s="110"/>
      <c r="BM1987" s="110"/>
      <c r="BN1987" s="110"/>
      <c r="BO1987" s="110"/>
      <c r="BP1987" s="110"/>
      <c r="BQ1987" s="110"/>
      <c r="BR1987" s="110"/>
      <c r="BS1987" s="110"/>
    </row>
    <row r="1988" spans="2:71" x14ac:dyDescent="0.15">
      <c r="B1988" s="11">
        <v>40</v>
      </c>
      <c r="D1988" s="2"/>
      <c r="E1988" s="11"/>
      <c r="G1988" s="2"/>
      <c r="H1988" s="2"/>
      <c r="R1988" s="110" t="s">
        <v>5246</v>
      </c>
      <c r="S1988" s="110">
        <v>305</v>
      </c>
      <c r="T1988" s="110" t="s">
        <v>59</v>
      </c>
      <c r="U1988" s="110">
        <v>4437</v>
      </c>
      <c r="V1988" s="110">
        <v>97.296999999999997</v>
      </c>
      <c r="W1988" s="110">
        <v>3021</v>
      </c>
      <c r="X1988" s="110">
        <v>2985</v>
      </c>
      <c r="Y1988" s="110" t="str">
        <f t="shared" si="41"/>
        <v>Negative</v>
      </c>
      <c r="Z1988" s="165">
        <v>1.5899999999999999E-10</v>
      </c>
      <c r="AA1988" s="110"/>
      <c r="AB1988" s="110"/>
      <c r="AC1988" s="110"/>
      <c r="AD1988" s="110"/>
      <c r="AE1988" s="110"/>
      <c r="AF1988" s="110"/>
      <c r="AG1988" s="110"/>
      <c r="AH1988" s="110"/>
      <c r="AI1988" s="110"/>
      <c r="AJ1988" s="110"/>
      <c r="AK1988" s="110"/>
      <c r="AL1988" s="110"/>
      <c r="AM1988" s="110"/>
      <c r="AN1988" s="110"/>
      <c r="AO1988" s="110"/>
      <c r="AP1988" s="110"/>
      <c r="AQ1988" s="110"/>
      <c r="AR1988" s="110"/>
      <c r="AS1988" s="110"/>
      <c r="AT1988" s="110"/>
      <c r="AU1988" s="110"/>
      <c r="AV1988" s="110"/>
      <c r="AW1988" s="110"/>
      <c r="AX1988" s="110"/>
      <c r="AY1988" s="110"/>
      <c r="AZ1988" s="110"/>
      <c r="BA1988" s="110"/>
      <c r="BB1988" s="110"/>
      <c r="BC1988" s="110"/>
      <c r="BD1988" s="110"/>
      <c r="BE1988" s="110"/>
      <c r="BF1988" s="110"/>
      <c r="BG1988" s="110"/>
      <c r="BH1988" s="110"/>
      <c r="BI1988" s="110"/>
      <c r="BJ1988" s="110"/>
      <c r="BK1988" s="110"/>
      <c r="BL1988" s="110"/>
      <c r="BM1988" s="110"/>
      <c r="BN1988" s="110"/>
      <c r="BO1988" s="110"/>
      <c r="BP1988" s="110"/>
      <c r="BQ1988" s="110"/>
      <c r="BR1988" s="110"/>
      <c r="BS1988" s="110"/>
    </row>
    <row r="1989" spans="2:71" x14ac:dyDescent="0.15">
      <c r="B1989" s="11">
        <v>40</v>
      </c>
      <c r="D1989" s="2"/>
      <c r="E1989" s="11"/>
      <c r="G1989" s="2"/>
      <c r="H1989" s="2"/>
      <c r="R1989" s="110" t="s">
        <v>4720</v>
      </c>
      <c r="S1989" s="110">
        <v>397</v>
      </c>
      <c r="T1989" s="110" t="s">
        <v>59</v>
      </c>
      <c r="U1989" s="110">
        <v>4437</v>
      </c>
      <c r="V1989" s="110">
        <v>94.504999999999995</v>
      </c>
      <c r="W1989" s="110">
        <v>1639</v>
      </c>
      <c r="X1989" s="110">
        <v>1729</v>
      </c>
      <c r="Y1989" s="110" t="str">
        <f t="shared" si="41"/>
        <v>Positive</v>
      </c>
      <c r="Z1989" s="165">
        <v>9.4800000000000002E-34</v>
      </c>
      <c r="AA1989" s="110"/>
      <c r="AB1989" s="110"/>
      <c r="AC1989" s="110"/>
      <c r="AD1989" s="110"/>
      <c r="AE1989" s="110"/>
      <c r="AF1989" s="110"/>
      <c r="AG1989" s="110"/>
      <c r="AH1989" s="110"/>
      <c r="AI1989" s="110"/>
      <c r="AJ1989" s="110"/>
      <c r="AK1989" s="110"/>
      <c r="AL1989" s="110"/>
      <c r="AM1989" s="110"/>
      <c r="AN1989" s="110"/>
      <c r="AO1989" s="110"/>
      <c r="AP1989" s="110"/>
      <c r="AQ1989" s="110"/>
      <c r="AR1989" s="110"/>
      <c r="AS1989" s="110"/>
      <c r="AT1989" s="110"/>
      <c r="AU1989" s="110"/>
      <c r="AV1989" s="110"/>
      <c r="AW1989" s="110"/>
      <c r="AX1989" s="110"/>
      <c r="AY1989" s="110"/>
      <c r="AZ1989" s="110"/>
      <c r="BA1989" s="110"/>
      <c r="BB1989" s="110"/>
      <c r="BC1989" s="110"/>
      <c r="BD1989" s="110"/>
      <c r="BE1989" s="110"/>
      <c r="BF1989" s="110"/>
      <c r="BG1989" s="110"/>
      <c r="BH1989" s="110"/>
      <c r="BI1989" s="110"/>
      <c r="BJ1989" s="110"/>
      <c r="BK1989" s="110"/>
      <c r="BL1989" s="110"/>
      <c r="BM1989" s="110"/>
      <c r="BN1989" s="110"/>
      <c r="BO1989" s="110"/>
      <c r="BP1989" s="110"/>
      <c r="BQ1989" s="110"/>
      <c r="BR1989" s="110"/>
      <c r="BS1989" s="110"/>
    </row>
    <row r="1990" spans="2:71" x14ac:dyDescent="0.15">
      <c r="B1990" s="11">
        <v>40</v>
      </c>
      <c r="D1990" s="2"/>
      <c r="E1990" s="11"/>
      <c r="G1990" s="2"/>
      <c r="H1990" s="2"/>
      <c r="R1990" s="110" t="s">
        <v>5247</v>
      </c>
      <c r="S1990" s="110">
        <v>253</v>
      </c>
      <c r="T1990" s="110" t="s">
        <v>59</v>
      </c>
      <c r="U1990" s="110">
        <v>4437</v>
      </c>
      <c r="V1990" s="110">
        <v>97.5</v>
      </c>
      <c r="W1990" s="110">
        <v>1039</v>
      </c>
      <c r="X1990" s="110">
        <v>1000</v>
      </c>
      <c r="Y1990" s="110" t="str">
        <f t="shared" si="41"/>
        <v>Negative</v>
      </c>
      <c r="Z1990" s="165">
        <v>2.79E-12</v>
      </c>
      <c r="AA1990" s="110"/>
      <c r="AB1990" s="110"/>
      <c r="AC1990" s="110"/>
      <c r="AD1990" s="110"/>
      <c r="AE1990" s="110"/>
      <c r="AF1990" s="110"/>
      <c r="AG1990" s="110"/>
      <c r="AH1990" s="110"/>
      <c r="AI1990" s="110"/>
      <c r="AJ1990" s="110"/>
      <c r="AK1990" s="110"/>
      <c r="AL1990" s="110"/>
      <c r="AM1990" s="110"/>
      <c r="AN1990" s="110"/>
      <c r="AO1990" s="110"/>
      <c r="AP1990" s="110"/>
      <c r="AQ1990" s="110"/>
      <c r="AR1990" s="110"/>
      <c r="AS1990" s="110"/>
      <c r="AT1990" s="110"/>
      <c r="AU1990" s="110"/>
      <c r="AV1990" s="110"/>
      <c r="AW1990" s="110"/>
      <c r="AX1990" s="110"/>
      <c r="AY1990" s="110"/>
      <c r="AZ1990" s="110"/>
      <c r="BA1990" s="110"/>
      <c r="BB1990" s="110"/>
      <c r="BC1990" s="110"/>
      <c r="BD1990" s="110"/>
      <c r="BE1990" s="110"/>
      <c r="BF1990" s="110"/>
      <c r="BG1990" s="110"/>
      <c r="BH1990" s="110"/>
      <c r="BI1990" s="110"/>
      <c r="BJ1990" s="110"/>
      <c r="BK1990" s="110"/>
      <c r="BL1990" s="110"/>
      <c r="BM1990" s="110"/>
      <c r="BN1990" s="110"/>
      <c r="BO1990" s="110"/>
      <c r="BP1990" s="110"/>
      <c r="BQ1990" s="110"/>
      <c r="BR1990" s="110"/>
      <c r="BS1990" s="110"/>
    </row>
    <row r="1991" spans="2:71" x14ac:dyDescent="0.15">
      <c r="B1991" s="11">
        <v>40</v>
      </c>
      <c r="D1991" s="2"/>
      <c r="E1991" s="11"/>
      <c r="G1991" s="2"/>
      <c r="H1991" s="2"/>
      <c r="R1991" s="110" t="s">
        <v>5248</v>
      </c>
      <c r="S1991" s="110">
        <v>231</v>
      </c>
      <c r="T1991" s="110" t="s">
        <v>59</v>
      </c>
      <c r="U1991" s="110">
        <v>4437</v>
      </c>
      <c r="V1991" s="110">
        <v>97.296999999999997</v>
      </c>
      <c r="W1991" s="110">
        <v>532</v>
      </c>
      <c r="X1991" s="110">
        <v>567</v>
      </c>
      <c r="Y1991" s="110" t="str">
        <f t="shared" si="41"/>
        <v>Positive</v>
      </c>
      <c r="Z1991" s="165">
        <v>4.2299999999999999E-10</v>
      </c>
      <c r="AA1991" s="110"/>
      <c r="AB1991" s="110"/>
      <c r="AC1991" s="110"/>
      <c r="AD1991" s="110"/>
      <c r="AE1991" s="110"/>
      <c r="AF1991" s="110"/>
      <c r="AG1991" s="110"/>
      <c r="AH1991" s="110"/>
      <c r="AI1991" s="110"/>
      <c r="AJ1991" s="110"/>
      <c r="AK1991" s="110"/>
      <c r="AL1991" s="110"/>
      <c r="AM1991" s="110"/>
      <c r="AN1991" s="110"/>
      <c r="AO1991" s="110"/>
      <c r="AP1991" s="110"/>
      <c r="AQ1991" s="110"/>
      <c r="AR1991" s="110"/>
      <c r="AS1991" s="110"/>
      <c r="AT1991" s="110"/>
      <c r="AU1991" s="110"/>
      <c r="AV1991" s="110"/>
      <c r="AW1991" s="110"/>
      <c r="AX1991" s="110"/>
      <c r="AY1991" s="110"/>
      <c r="AZ1991" s="110"/>
      <c r="BA1991" s="110"/>
      <c r="BB1991" s="110"/>
      <c r="BC1991" s="110"/>
      <c r="BD1991" s="110"/>
      <c r="BE1991" s="110"/>
      <c r="BF1991" s="110"/>
      <c r="BG1991" s="110"/>
      <c r="BH1991" s="110"/>
      <c r="BI1991" s="110"/>
      <c r="BJ1991" s="110"/>
      <c r="BK1991" s="110"/>
      <c r="BL1991" s="110"/>
      <c r="BM1991" s="110"/>
      <c r="BN1991" s="110"/>
      <c r="BO1991" s="110"/>
      <c r="BP1991" s="110"/>
      <c r="BQ1991" s="110"/>
      <c r="BR1991" s="110"/>
      <c r="BS1991" s="110"/>
    </row>
    <row r="1992" spans="2:71" x14ac:dyDescent="0.15">
      <c r="B1992" s="11">
        <v>40</v>
      </c>
      <c r="D1992" s="2"/>
      <c r="E1992" s="11"/>
      <c r="G1992" s="2"/>
      <c r="H1992" s="2"/>
      <c r="R1992" s="110" t="s">
        <v>5249</v>
      </c>
      <c r="S1992" s="110">
        <v>227</v>
      </c>
      <c r="T1992" s="110" t="s">
        <v>59</v>
      </c>
      <c r="U1992" s="110">
        <v>4437</v>
      </c>
      <c r="V1992" s="110">
        <v>95.832999999999998</v>
      </c>
      <c r="W1992" s="110">
        <v>1834</v>
      </c>
      <c r="X1992" s="110">
        <v>1905</v>
      </c>
      <c r="Y1992" s="110" t="str">
        <f t="shared" si="41"/>
        <v>Positive</v>
      </c>
      <c r="Z1992" s="165">
        <v>8.7300000000000005E-27</v>
      </c>
      <c r="AA1992" s="110"/>
      <c r="AB1992" s="110"/>
      <c r="AC1992" s="110"/>
      <c r="AD1992" s="110"/>
      <c r="AE1992" s="110"/>
      <c r="AF1992" s="110"/>
      <c r="AG1992" s="110"/>
      <c r="AH1992" s="110"/>
      <c r="AI1992" s="110"/>
      <c r="AJ1992" s="110"/>
      <c r="AK1992" s="110"/>
      <c r="AL1992" s="110"/>
      <c r="AM1992" s="110"/>
      <c r="AN1992" s="110"/>
      <c r="AO1992" s="110"/>
      <c r="AP1992" s="110"/>
      <c r="AQ1992" s="110"/>
      <c r="AR1992" s="110"/>
      <c r="AS1992" s="110"/>
      <c r="AT1992" s="110"/>
      <c r="AU1992" s="110"/>
      <c r="AV1992" s="110"/>
      <c r="AW1992" s="110"/>
      <c r="AX1992" s="110"/>
      <c r="AY1992" s="110"/>
      <c r="AZ1992" s="110"/>
      <c r="BA1992" s="110"/>
      <c r="BB1992" s="110"/>
      <c r="BC1992" s="110"/>
      <c r="BD1992" s="110"/>
      <c r="BE1992" s="110"/>
      <c r="BF1992" s="110"/>
      <c r="BG1992" s="110"/>
      <c r="BH1992" s="110"/>
      <c r="BI1992" s="110"/>
      <c r="BJ1992" s="110"/>
      <c r="BK1992" s="110"/>
      <c r="BL1992" s="110"/>
      <c r="BM1992" s="110"/>
      <c r="BN1992" s="110"/>
      <c r="BO1992" s="110"/>
      <c r="BP1992" s="110"/>
      <c r="BQ1992" s="110"/>
      <c r="BR1992" s="110"/>
      <c r="BS1992" s="110"/>
    </row>
    <row r="1993" spans="2:71" x14ac:dyDescent="0.15">
      <c r="B1993" s="11">
        <v>40</v>
      </c>
      <c r="D1993" s="2"/>
      <c r="E1993" s="11"/>
      <c r="G1993" s="2"/>
      <c r="H1993" s="2"/>
      <c r="R1993" s="110" t="s">
        <v>5250</v>
      </c>
      <c r="S1993" s="110">
        <v>249</v>
      </c>
      <c r="T1993" s="110" t="s">
        <v>59</v>
      </c>
      <c r="U1993" s="110">
        <v>4437</v>
      </c>
      <c r="V1993" s="110">
        <v>97.015000000000001</v>
      </c>
      <c r="W1993" s="110">
        <v>1882</v>
      </c>
      <c r="X1993" s="110">
        <v>1948</v>
      </c>
      <c r="Y1993" s="110" t="str">
        <f t="shared" si="41"/>
        <v>Positive</v>
      </c>
      <c r="Z1993" s="165">
        <v>4.5000000000000001E-25</v>
      </c>
      <c r="AA1993" s="110"/>
      <c r="AB1993" s="110"/>
      <c r="AC1993" s="110"/>
      <c r="AD1993" s="110"/>
      <c r="AE1993" s="110"/>
      <c r="AF1993" s="110"/>
      <c r="AG1993" s="110"/>
      <c r="AH1993" s="110"/>
      <c r="AI1993" s="110"/>
      <c r="AJ1993" s="110"/>
      <c r="AK1993" s="110"/>
      <c r="AL1993" s="110"/>
      <c r="AM1993" s="110"/>
      <c r="AN1993" s="110"/>
      <c r="AO1993" s="110"/>
      <c r="AP1993" s="110"/>
      <c r="AQ1993" s="110"/>
      <c r="AR1993" s="110"/>
      <c r="AS1993" s="110"/>
      <c r="AT1993" s="110"/>
      <c r="AU1993" s="110"/>
      <c r="AV1993" s="110"/>
      <c r="AW1993" s="110"/>
      <c r="AX1993" s="110"/>
      <c r="AY1993" s="110"/>
      <c r="AZ1993" s="110"/>
      <c r="BA1993" s="110"/>
      <c r="BB1993" s="110"/>
      <c r="BC1993" s="110"/>
      <c r="BD1993" s="110"/>
      <c r="BE1993" s="110"/>
      <c r="BF1993" s="110"/>
      <c r="BG1993" s="110"/>
      <c r="BH1993" s="110"/>
      <c r="BI1993" s="110"/>
      <c r="BJ1993" s="110"/>
      <c r="BK1993" s="110"/>
      <c r="BL1993" s="110"/>
      <c r="BM1993" s="110"/>
      <c r="BN1993" s="110"/>
      <c r="BO1993" s="110"/>
      <c r="BP1993" s="110"/>
      <c r="BQ1993" s="110"/>
      <c r="BR1993" s="110"/>
      <c r="BS1993" s="110"/>
    </row>
    <row r="1994" spans="2:71" x14ac:dyDescent="0.15">
      <c r="B1994" s="11">
        <v>40</v>
      </c>
      <c r="D1994" s="2"/>
      <c r="E1994" s="11"/>
      <c r="G1994" s="2"/>
      <c r="H1994" s="2"/>
      <c r="R1994" s="110" t="s">
        <v>5251</v>
      </c>
      <c r="S1994" s="110">
        <v>493</v>
      </c>
      <c r="T1994" s="110" t="s">
        <v>59</v>
      </c>
      <c r="U1994" s="110">
        <v>4437</v>
      </c>
      <c r="V1994" s="110">
        <v>97.436000000000007</v>
      </c>
      <c r="W1994" s="110">
        <v>416</v>
      </c>
      <c r="X1994" s="110">
        <v>378</v>
      </c>
      <c r="Y1994" s="110" t="str">
        <f t="shared" si="41"/>
        <v>Negative</v>
      </c>
      <c r="Z1994" s="165">
        <v>2.0399999999999999E-11</v>
      </c>
      <c r="AA1994" s="110"/>
      <c r="AB1994" s="110"/>
      <c r="AC1994" s="110"/>
      <c r="AD1994" s="110"/>
      <c r="AE1994" s="110"/>
      <c r="AF1994" s="110"/>
      <c r="AG1994" s="110"/>
      <c r="AH1994" s="110"/>
      <c r="AI1994" s="110"/>
      <c r="AJ1994" s="110"/>
      <c r="AK1994" s="110"/>
      <c r="AL1994" s="110"/>
      <c r="AM1994" s="110"/>
      <c r="AN1994" s="110"/>
      <c r="AO1994" s="110"/>
      <c r="AP1994" s="110"/>
      <c r="AQ1994" s="110"/>
      <c r="AR1994" s="110"/>
      <c r="AS1994" s="110"/>
      <c r="AT1994" s="110"/>
      <c r="AU1994" s="110"/>
      <c r="AV1994" s="110"/>
      <c r="AW1994" s="110"/>
      <c r="AX1994" s="110"/>
      <c r="AY1994" s="110"/>
      <c r="AZ1994" s="110"/>
      <c r="BA1994" s="110"/>
      <c r="BB1994" s="110"/>
      <c r="BC1994" s="110"/>
      <c r="BD1994" s="110"/>
      <c r="BE1994" s="110"/>
      <c r="BF1994" s="110"/>
      <c r="BG1994" s="110"/>
      <c r="BH1994" s="110"/>
      <c r="BI1994" s="110"/>
      <c r="BJ1994" s="110"/>
      <c r="BK1994" s="110"/>
      <c r="BL1994" s="110"/>
      <c r="BM1994" s="110"/>
      <c r="BN1994" s="110"/>
      <c r="BO1994" s="110"/>
      <c r="BP1994" s="110"/>
      <c r="BQ1994" s="110"/>
      <c r="BR1994" s="110"/>
      <c r="BS1994" s="110"/>
    </row>
    <row r="1995" spans="2:71" x14ac:dyDescent="0.15">
      <c r="B1995" s="11">
        <v>40</v>
      </c>
      <c r="D1995" s="2"/>
      <c r="E1995" s="11"/>
      <c r="G1995" s="2"/>
      <c r="H1995" s="2"/>
      <c r="R1995" s="110" t="s">
        <v>5252</v>
      </c>
      <c r="S1995" s="110">
        <v>293</v>
      </c>
      <c r="T1995" s="110" t="s">
        <v>59</v>
      </c>
      <c r="U1995" s="110">
        <v>4437</v>
      </c>
      <c r="V1995" s="110">
        <v>94.69</v>
      </c>
      <c r="W1995" s="110">
        <v>814</v>
      </c>
      <c r="X1995" s="110">
        <v>925</v>
      </c>
      <c r="Y1995" s="110" t="str">
        <f t="shared" si="41"/>
        <v>Positive</v>
      </c>
      <c r="Z1995" s="165">
        <v>6.7499999999999998E-44</v>
      </c>
      <c r="AA1995" s="110"/>
      <c r="AB1995" s="110"/>
      <c r="AC1995" s="110"/>
      <c r="AD1995" s="110"/>
      <c r="AE1995" s="110"/>
      <c r="AF1995" s="110"/>
      <c r="AG1995" s="110"/>
      <c r="AH1995" s="110"/>
      <c r="AI1995" s="110"/>
      <c r="AJ1995" s="110"/>
      <c r="AK1995" s="110"/>
      <c r="AL1995" s="110"/>
      <c r="AM1995" s="110"/>
      <c r="AN1995" s="110"/>
      <c r="AO1995" s="110"/>
      <c r="AP1995" s="110"/>
      <c r="AQ1995" s="110"/>
      <c r="AR1995" s="110"/>
      <c r="AS1995" s="110"/>
      <c r="AT1995" s="110"/>
      <c r="AU1995" s="110"/>
      <c r="AV1995" s="110"/>
      <c r="AW1995" s="110"/>
      <c r="AX1995" s="110"/>
      <c r="AY1995" s="110"/>
      <c r="AZ1995" s="110"/>
      <c r="BA1995" s="110"/>
      <c r="BB1995" s="110"/>
      <c r="BC1995" s="110"/>
      <c r="BD1995" s="110"/>
      <c r="BE1995" s="110"/>
      <c r="BF1995" s="110"/>
      <c r="BG1995" s="110"/>
      <c r="BH1995" s="110"/>
      <c r="BI1995" s="110"/>
      <c r="BJ1995" s="110"/>
      <c r="BK1995" s="110"/>
      <c r="BL1995" s="110"/>
      <c r="BM1995" s="110"/>
      <c r="BN1995" s="110"/>
      <c r="BO1995" s="110"/>
      <c r="BP1995" s="110"/>
      <c r="BQ1995" s="110"/>
      <c r="BR1995" s="110"/>
      <c r="BS1995" s="110"/>
    </row>
    <row r="1996" spans="2:71" x14ac:dyDescent="0.15">
      <c r="B1996" s="11">
        <v>40</v>
      </c>
      <c r="D1996" s="2"/>
      <c r="E1996" s="11"/>
      <c r="G1996" s="2"/>
      <c r="H1996" s="2"/>
      <c r="R1996" s="110" t="s">
        <v>5253</v>
      </c>
      <c r="S1996" s="110">
        <v>242</v>
      </c>
      <c r="T1996" s="110" t="s">
        <v>59</v>
      </c>
      <c r="U1996" s="110">
        <v>4437</v>
      </c>
      <c r="V1996" s="110">
        <v>97.436000000000007</v>
      </c>
      <c r="W1996" s="110">
        <v>4128</v>
      </c>
      <c r="X1996" s="110">
        <v>4090</v>
      </c>
      <c r="Y1996" s="110" t="str">
        <f t="shared" si="41"/>
        <v>Negative</v>
      </c>
      <c r="Z1996" s="165">
        <v>9.5700000000000006E-12</v>
      </c>
      <c r="AA1996" s="110"/>
      <c r="AB1996" s="110"/>
      <c r="AC1996" s="110"/>
      <c r="AD1996" s="110"/>
      <c r="AE1996" s="110"/>
      <c r="AF1996" s="110"/>
      <c r="AG1996" s="110"/>
      <c r="AH1996" s="110"/>
      <c r="AI1996" s="110"/>
      <c r="AJ1996" s="110"/>
      <c r="AK1996" s="110"/>
      <c r="AL1996" s="110"/>
      <c r="AM1996" s="110"/>
      <c r="AN1996" s="110"/>
      <c r="AO1996" s="110"/>
      <c r="AP1996" s="110"/>
      <c r="AQ1996" s="110"/>
      <c r="AR1996" s="110"/>
      <c r="AS1996" s="110"/>
      <c r="AT1996" s="110"/>
      <c r="AU1996" s="110"/>
      <c r="AV1996" s="110"/>
      <c r="AW1996" s="110"/>
      <c r="AX1996" s="110"/>
      <c r="AY1996" s="110"/>
      <c r="AZ1996" s="110"/>
      <c r="BA1996" s="110"/>
      <c r="BB1996" s="110"/>
      <c r="BC1996" s="110"/>
      <c r="BD1996" s="110"/>
      <c r="BE1996" s="110"/>
      <c r="BF1996" s="110"/>
      <c r="BG1996" s="110"/>
      <c r="BH1996" s="110"/>
      <c r="BI1996" s="110"/>
      <c r="BJ1996" s="110"/>
      <c r="BK1996" s="110"/>
      <c r="BL1996" s="110"/>
      <c r="BM1996" s="110"/>
      <c r="BN1996" s="110"/>
      <c r="BO1996" s="110"/>
      <c r="BP1996" s="110"/>
      <c r="BQ1996" s="110"/>
      <c r="BR1996" s="110"/>
      <c r="BS1996" s="110"/>
    </row>
    <row r="1997" spans="2:71" x14ac:dyDescent="0.15">
      <c r="B1997" s="11">
        <v>40</v>
      </c>
      <c r="D1997" s="2"/>
      <c r="E1997" s="11"/>
      <c r="G1997" s="2"/>
      <c r="H1997" s="2"/>
      <c r="R1997" s="110" t="s">
        <v>5254</v>
      </c>
      <c r="S1997" s="110">
        <v>1010</v>
      </c>
      <c r="T1997" s="110" t="s">
        <v>59</v>
      </c>
      <c r="U1997" s="110">
        <v>4437</v>
      </c>
      <c r="V1997" s="110">
        <v>94.286000000000001</v>
      </c>
      <c r="W1997" s="110">
        <v>4104</v>
      </c>
      <c r="X1997" s="110">
        <v>4035</v>
      </c>
      <c r="Y1997" s="110" t="str">
        <f t="shared" si="41"/>
        <v>Negative</v>
      </c>
      <c r="Z1997" s="165">
        <v>2.53E-23</v>
      </c>
      <c r="AA1997" s="110"/>
      <c r="AB1997" s="110"/>
      <c r="AC1997" s="110"/>
      <c r="AD1997" s="110"/>
      <c r="AE1997" s="110"/>
      <c r="AF1997" s="110"/>
      <c r="AG1997" s="110"/>
      <c r="AH1997" s="110"/>
      <c r="AI1997" s="110"/>
      <c r="AJ1997" s="110"/>
      <c r="AK1997" s="110"/>
      <c r="AL1997" s="110"/>
      <c r="AM1997" s="110"/>
      <c r="AN1997" s="110"/>
      <c r="AO1997" s="110"/>
      <c r="AP1997" s="110"/>
      <c r="AQ1997" s="110"/>
      <c r="AR1997" s="110"/>
      <c r="AS1997" s="110"/>
      <c r="AT1997" s="110"/>
      <c r="AU1997" s="110"/>
      <c r="AV1997" s="110"/>
      <c r="AW1997" s="110"/>
      <c r="AX1997" s="110"/>
      <c r="AY1997" s="110"/>
      <c r="AZ1997" s="110"/>
      <c r="BA1997" s="110"/>
      <c r="BB1997" s="110"/>
      <c r="BC1997" s="110"/>
      <c r="BD1997" s="110"/>
      <c r="BE1997" s="110"/>
      <c r="BF1997" s="110"/>
      <c r="BG1997" s="110"/>
      <c r="BH1997" s="110"/>
      <c r="BI1997" s="110"/>
      <c r="BJ1997" s="110"/>
      <c r="BK1997" s="110"/>
      <c r="BL1997" s="110"/>
      <c r="BM1997" s="110"/>
      <c r="BN1997" s="110"/>
      <c r="BO1997" s="110"/>
      <c r="BP1997" s="110"/>
      <c r="BQ1997" s="110"/>
      <c r="BR1997" s="110"/>
      <c r="BS1997" s="110"/>
    </row>
    <row r="1998" spans="2:71" x14ac:dyDescent="0.15">
      <c r="B1998" s="11">
        <v>40</v>
      </c>
      <c r="D1998" s="2"/>
      <c r="E1998" s="11"/>
      <c r="G1998" s="2"/>
      <c r="H1998" s="2"/>
      <c r="R1998" s="110" t="s">
        <v>5255</v>
      </c>
      <c r="S1998" s="110">
        <v>289</v>
      </c>
      <c r="T1998" s="110" t="s">
        <v>59</v>
      </c>
      <c r="U1998" s="110">
        <v>4437</v>
      </c>
      <c r="V1998" s="110">
        <v>98.888999999999996</v>
      </c>
      <c r="W1998" s="110">
        <v>4414</v>
      </c>
      <c r="X1998" s="110">
        <v>4325</v>
      </c>
      <c r="Y1998" s="110" t="str">
        <f t="shared" si="41"/>
        <v>Negative</v>
      </c>
      <c r="Z1998" s="165">
        <v>5.1799999999999997E-40</v>
      </c>
      <c r="AA1998" s="110"/>
      <c r="AB1998" s="110"/>
      <c r="AC1998" s="110"/>
      <c r="AD1998" s="110"/>
      <c r="AE1998" s="110"/>
      <c r="AF1998" s="110"/>
      <c r="AG1998" s="110"/>
      <c r="AH1998" s="110"/>
      <c r="AI1998" s="110"/>
      <c r="AJ1998" s="110"/>
      <c r="AK1998" s="110"/>
      <c r="AL1998" s="110"/>
      <c r="AM1998" s="110"/>
      <c r="AN1998" s="110"/>
      <c r="AO1998" s="110"/>
      <c r="AP1998" s="110"/>
      <c r="AQ1998" s="110"/>
      <c r="AR1998" s="110"/>
      <c r="AS1998" s="110"/>
      <c r="AT1998" s="110"/>
      <c r="AU1998" s="110"/>
      <c r="AV1998" s="110"/>
      <c r="AW1998" s="110"/>
      <c r="AX1998" s="110"/>
      <c r="AY1998" s="110"/>
      <c r="AZ1998" s="110"/>
      <c r="BA1998" s="110"/>
      <c r="BB1998" s="110"/>
      <c r="BC1998" s="110"/>
      <c r="BD1998" s="110"/>
      <c r="BE1998" s="110"/>
      <c r="BF1998" s="110"/>
      <c r="BG1998" s="110"/>
      <c r="BH1998" s="110"/>
      <c r="BI1998" s="110"/>
      <c r="BJ1998" s="110"/>
      <c r="BK1998" s="110"/>
      <c r="BL1998" s="110"/>
      <c r="BM1998" s="110"/>
      <c r="BN1998" s="110"/>
      <c r="BO1998" s="110"/>
      <c r="BP1998" s="110"/>
      <c r="BQ1998" s="110"/>
      <c r="BR1998" s="110"/>
      <c r="BS1998" s="110"/>
    </row>
    <row r="1999" spans="2:71" x14ac:dyDescent="0.15">
      <c r="B1999" s="11">
        <v>40</v>
      </c>
      <c r="D1999" s="2"/>
      <c r="E1999" s="11"/>
      <c r="G1999" s="2"/>
      <c r="H1999" s="2"/>
      <c r="R1999" s="110" t="s">
        <v>5256</v>
      </c>
      <c r="S1999" s="110">
        <v>323</v>
      </c>
      <c r="T1999" s="110" t="s">
        <v>59</v>
      </c>
      <c r="U1999" s="110">
        <v>4437</v>
      </c>
      <c r="V1999" s="110">
        <v>96.491</v>
      </c>
      <c r="W1999" s="110">
        <v>856</v>
      </c>
      <c r="X1999" s="110">
        <v>912</v>
      </c>
      <c r="Y1999" s="110" t="str">
        <f t="shared" si="41"/>
        <v>Positive</v>
      </c>
      <c r="Z1999" s="165">
        <v>6.0099999999999997E-20</v>
      </c>
      <c r="AA1999" s="110"/>
      <c r="AB1999" s="110"/>
      <c r="AC1999" s="110"/>
      <c r="AD1999" s="110"/>
      <c r="AE1999" s="110"/>
      <c r="AF1999" s="110"/>
      <c r="AG1999" s="110"/>
      <c r="AH1999" s="110"/>
      <c r="AI1999" s="110"/>
      <c r="AJ1999" s="110"/>
      <c r="AK1999" s="110"/>
      <c r="AL1999" s="110"/>
      <c r="AM1999" s="110"/>
      <c r="AN1999" s="110"/>
      <c r="AO1999" s="110"/>
      <c r="AP1999" s="110"/>
      <c r="AQ1999" s="110"/>
      <c r="AR1999" s="110"/>
      <c r="AS1999" s="110"/>
      <c r="AT1999" s="110"/>
      <c r="AU1999" s="110"/>
      <c r="AV1999" s="110"/>
      <c r="AW1999" s="110"/>
      <c r="AX1999" s="110"/>
      <c r="AY1999" s="110"/>
      <c r="AZ1999" s="110"/>
      <c r="BA1999" s="110"/>
      <c r="BB1999" s="110"/>
      <c r="BC1999" s="110"/>
      <c r="BD1999" s="110"/>
      <c r="BE1999" s="110"/>
      <c r="BF1999" s="110"/>
      <c r="BG1999" s="110"/>
      <c r="BH1999" s="110"/>
      <c r="BI1999" s="110"/>
      <c r="BJ1999" s="110"/>
      <c r="BK1999" s="110"/>
      <c r="BL1999" s="110"/>
      <c r="BM1999" s="110"/>
      <c r="BN1999" s="110"/>
      <c r="BO1999" s="110"/>
      <c r="BP1999" s="110"/>
      <c r="BQ1999" s="110"/>
      <c r="BR1999" s="110"/>
      <c r="BS1999" s="110"/>
    </row>
    <row r="2000" spans="2:71" x14ac:dyDescent="0.15">
      <c r="B2000" s="11">
        <v>40</v>
      </c>
      <c r="D2000" s="2"/>
      <c r="E2000" s="11"/>
      <c r="G2000" s="2"/>
      <c r="H2000" s="2"/>
      <c r="R2000" s="110" t="s">
        <v>5257</v>
      </c>
      <c r="S2000" s="110">
        <v>360</v>
      </c>
      <c r="T2000" s="110" t="s">
        <v>59</v>
      </c>
      <c r="U2000" s="110">
        <v>4437</v>
      </c>
      <c r="V2000" s="110">
        <v>95.832999999999998</v>
      </c>
      <c r="W2000" s="110">
        <v>1578</v>
      </c>
      <c r="X2000" s="110">
        <v>1673</v>
      </c>
      <c r="Y2000" s="110" t="str">
        <f t="shared" si="41"/>
        <v>Positive</v>
      </c>
      <c r="Z2000" s="165">
        <v>3.0499999999999999E-38</v>
      </c>
      <c r="AA2000" s="110"/>
      <c r="AB2000" s="110"/>
      <c r="AC2000" s="110"/>
      <c r="AD2000" s="110"/>
      <c r="AE2000" s="110"/>
      <c r="AF2000" s="110"/>
      <c r="AG2000" s="110"/>
      <c r="AH2000" s="110"/>
      <c r="AI2000" s="110"/>
      <c r="AJ2000" s="110"/>
      <c r="AK2000" s="110"/>
      <c r="AL2000" s="110"/>
      <c r="AM2000" s="110"/>
      <c r="AN2000" s="110"/>
      <c r="AO2000" s="110"/>
      <c r="AP2000" s="110"/>
      <c r="AQ2000" s="110"/>
      <c r="AR2000" s="110"/>
      <c r="AS2000" s="110"/>
      <c r="AT2000" s="110"/>
      <c r="AU2000" s="110"/>
      <c r="AV2000" s="110"/>
      <c r="AW2000" s="110"/>
      <c r="AX2000" s="110"/>
      <c r="AY2000" s="110"/>
      <c r="AZ2000" s="110"/>
      <c r="BA2000" s="110"/>
      <c r="BB2000" s="110"/>
      <c r="BC2000" s="110"/>
      <c r="BD2000" s="110"/>
      <c r="BE2000" s="110"/>
      <c r="BF2000" s="110"/>
      <c r="BG2000" s="110"/>
      <c r="BH2000" s="110"/>
      <c r="BI2000" s="110"/>
      <c r="BJ2000" s="110"/>
      <c r="BK2000" s="110"/>
      <c r="BL2000" s="110"/>
      <c r="BM2000" s="110"/>
      <c r="BN2000" s="110"/>
      <c r="BO2000" s="110"/>
      <c r="BP2000" s="110"/>
      <c r="BQ2000" s="110"/>
      <c r="BR2000" s="110"/>
      <c r="BS2000" s="110"/>
    </row>
    <row r="2001" spans="2:71" x14ac:dyDescent="0.15">
      <c r="B2001" s="11">
        <v>40</v>
      </c>
      <c r="D2001" s="2"/>
      <c r="E2001" s="11"/>
      <c r="G2001" s="2"/>
      <c r="H2001" s="2"/>
      <c r="R2001" s="110" t="s">
        <v>5258</v>
      </c>
      <c r="S2001" s="110">
        <v>843</v>
      </c>
      <c r="T2001" s="110" t="s">
        <v>59</v>
      </c>
      <c r="U2001" s="110">
        <v>4437</v>
      </c>
      <c r="V2001" s="110">
        <v>96.774000000000001</v>
      </c>
      <c r="W2001" s="110">
        <v>3072</v>
      </c>
      <c r="X2001" s="110">
        <v>2980</v>
      </c>
      <c r="Y2001" s="110" t="str">
        <f t="shared" si="41"/>
        <v>Negative</v>
      </c>
      <c r="Z2001" s="165">
        <v>2.6600000000000002E-37</v>
      </c>
      <c r="AA2001" s="110"/>
      <c r="AB2001" s="110"/>
      <c r="AC2001" s="110"/>
      <c r="AD2001" s="110"/>
      <c r="AE2001" s="110"/>
      <c r="AF2001" s="110"/>
      <c r="AG2001" s="110"/>
      <c r="AH2001" s="110"/>
      <c r="AI2001" s="110"/>
      <c r="AJ2001" s="110"/>
      <c r="AK2001" s="110"/>
      <c r="AL2001" s="110"/>
      <c r="AM2001" s="110"/>
      <c r="AN2001" s="110"/>
      <c r="AO2001" s="110"/>
      <c r="AP2001" s="110"/>
      <c r="AQ2001" s="110"/>
      <c r="AR2001" s="110"/>
      <c r="AS2001" s="110"/>
      <c r="AT2001" s="110"/>
      <c r="AU2001" s="110"/>
      <c r="AV2001" s="110"/>
      <c r="AW2001" s="110"/>
      <c r="AX2001" s="110"/>
      <c r="AY2001" s="110"/>
      <c r="AZ2001" s="110"/>
      <c r="BA2001" s="110"/>
      <c r="BB2001" s="110"/>
      <c r="BC2001" s="110"/>
      <c r="BD2001" s="110"/>
      <c r="BE2001" s="110"/>
      <c r="BF2001" s="110"/>
      <c r="BG2001" s="110"/>
      <c r="BH2001" s="110"/>
      <c r="BI2001" s="110"/>
      <c r="BJ2001" s="110"/>
      <c r="BK2001" s="110"/>
      <c r="BL2001" s="110"/>
      <c r="BM2001" s="110"/>
      <c r="BN2001" s="110"/>
      <c r="BO2001" s="110"/>
      <c r="BP2001" s="110"/>
      <c r="BQ2001" s="110"/>
      <c r="BR2001" s="110"/>
      <c r="BS2001" s="110"/>
    </row>
    <row r="2002" spans="2:71" x14ac:dyDescent="0.15">
      <c r="B2002" s="11">
        <v>40</v>
      </c>
      <c r="D2002" s="2"/>
      <c r="E2002" s="11"/>
      <c r="G2002" s="2"/>
      <c r="H2002" s="2"/>
      <c r="R2002" s="110" t="s">
        <v>5259</v>
      </c>
      <c r="S2002" s="110">
        <v>419</v>
      </c>
      <c r="T2002" s="110" t="s">
        <v>59</v>
      </c>
      <c r="U2002" s="110">
        <v>4437</v>
      </c>
      <c r="V2002" s="110">
        <v>93.442999999999998</v>
      </c>
      <c r="W2002" s="110">
        <v>927</v>
      </c>
      <c r="X2002" s="110">
        <v>867</v>
      </c>
      <c r="Y2002" s="110" t="str">
        <f t="shared" si="41"/>
        <v>Negative</v>
      </c>
      <c r="Z2002" s="165">
        <v>1.33E-17</v>
      </c>
      <c r="AA2002" s="110"/>
      <c r="AB2002" s="110"/>
      <c r="AC2002" s="110"/>
      <c r="AD2002" s="110"/>
      <c r="AE2002" s="110"/>
      <c r="AF2002" s="110"/>
      <c r="AG2002" s="110"/>
      <c r="AH2002" s="110"/>
      <c r="AI2002" s="110"/>
      <c r="AJ2002" s="110"/>
      <c r="AK2002" s="110"/>
      <c r="AL2002" s="110"/>
      <c r="AM2002" s="110"/>
      <c r="AN2002" s="110"/>
      <c r="AO2002" s="110"/>
      <c r="AP2002" s="110"/>
      <c r="AQ2002" s="110"/>
      <c r="AR2002" s="110"/>
      <c r="AS2002" s="110"/>
      <c r="AT2002" s="110"/>
      <c r="AU2002" s="110"/>
      <c r="AV2002" s="110"/>
      <c r="AW2002" s="110"/>
      <c r="AX2002" s="110"/>
      <c r="AY2002" s="110"/>
      <c r="AZ2002" s="110"/>
      <c r="BA2002" s="110"/>
      <c r="BB2002" s="110"/>
      <c r="BC2002" s="110"/>
      <c r="BD2002" s="110"/>
      <c r="BE2002" s="110"/>
      <c r="BF2002" s="110"/>
      <c r="BG2002" s="110"/>
      <c r="BH2002" s="110"/>
      <c r="BI2002" s="110"/>
      <c r="BJ2002" s="110"/>
      <c r="BK2002" s="110"/>
      <c r="BL2002" s="110"/>
      <c r="BM2002" s="110"/>
      <c r="BN2002" s="110"/>
      <c r="BO2002" s="110"/>
      <c r="BP2002" s="110"/>
      <c r="BQ2002" s="110"/>
      <c r="BR2002" s="110"/>
      <c r="BS2002" s="110"/>
    </row>
    <row r="2003" spans="2:71" x14ac:dyDescent="0.15">
      <c r="B2003" s="11">
        <v>40</v>
      </c>
      <c r="D2003" s="2"/>
      <c r="E2003" s="11"/>
      <c r="G2003" s="2"/>
      <c r="H2003" s="2"/>
      <c r="R2003" s="110" t="s">
        <v>5260</v>
      </c>
      <c r="S2003" s="110">
        <v>208</v>
      </c>
      <c r="T2003" s="110" t="s">
        <v>59</v>
      </c>
      <c r="U2003" s="110">
        <v>4437</v>
      </c>
      <c r="V2003" s="110">
        <v>97.825999999999993</v>
      </c>
      <c r="W2003" s="110">
        <v>912</v>
      </c>
      <c r="X2003" s="110">
        <v>867</v>
      </c>
      <c r="Y2003" s="110" t="str">
        <f t="shared" si="41"/>
        <v>Negative</v>
      </c>
      <c r="Z2003" s="165">
        <v>1.0399999999999999E-15</v>
      </c>
      <c r="AA2003" s="110"/>
      <c r="AB2003" s="110"/>
      <c r="AC2003" s="110"/>
      <c r="AD2003" s="110"/>
      <c r="AE2003" s="110"/>
      <c r="AF2003" s="110"/>
      <c r="AG2003" s="110"/>
      <c r="AH2003" s="110"/>
      <c r="AI2003" s="110"/>
      <c r="AJ2003" s="110"/>
      <c r="AK2003" s="110"/>
      <c r="AL2003" s="110"/>
      <c r="AM2003" s="110"/>
      <c r="AN2003" s="110"/>
      <c r="AO2003" s="110"/>
      <c r="AP2003" s="110"/>
      <c r="AQ2003" s="110"/>
      <c r="AR2003" s="110"/>
      <c r="AS2003" s="110"/>
      <c r="AT2003" s="110"/>
      <c r="AU2003" s="110"/>
      <c r="AV2003" s="110"/>
      <c r="AW2003" s="110"/>
      <c r="AX2003" s="110"/>
      <c r="AY2003" s="110"/>
      <c r="AZ2003" s="110"/>
      <c r="BA2003" s="110"/>
      <c r="BB2003" s="110"/>
      <c r="BC2003" s="110"/>
      <c r="BD2003" s="110"/>
      <c r="BE2003" s="110"/>
      <c r="BF2003" s="110"/>
      <c r="BG2003" s="110"/>
      <c r="BH2003" s="110"/>
      <c r="BI2003" s="110"/>
      <c r="BJ2003" s="110"/>
      <c r="BK2003" s="110"/>
      <c r="BL2003" s="110"/>
      <c r="BM2003" s="110"/>
      <c r="BN2003" s="110"/>
      <c r="BO2003" s="110"/>
      <c r="BP2003" s="110"/>
      <c r="BQ2003" s="110"/>
      <c r="BR2003" s="110"/>
      <c r="BS2003" s="110"/>
    </row>
    <row r="2004" spans="2:71" x14ac:dyDescent="0.15">
      <c r="B2004" s="11">
        <v>40</v>
      </c>
      <c r="D2004" s="2"/>
      <c r="E2004" s="11"/>
      <c r="G2004" s="2"/>
      <c r="H2004" s="2"/>
      <c r="R2004" s="110" t="s">
        <v>5261</v>
      </c>
      <c r="S2004" s="110">
        <v>248</v>
      </c>
      <c r="T2004" s="110" t="s">
        <v>59</v>
      </c>
      <c r="U2004" s="110">
        <v>4437</v>
      </c>
      <c r="V2004" s="110">
        <v>96.552000000000007</v>
      </c>
      <c r="W2004" s="110">
        <v>923</v>
      </c>
      <c r="X2004" s="110">
        <v>867</v>
      </c>
      <c r="Y2004" s="110" t="str">
        <f t="shared" si="41"/>
        <v>Negative</v>
      </c>
      <c r="Z2004" s="165">
        <v>4.5099999999999999E-20</v>
      </c>
      <c r="AA2004" s="110"/>
      <c r="AB2004" s="110"/>
      <c r="AC2004" s="110"/>
      <c r="AD2004" s="110"/>
      <c r="AE2004" s="110"/>
      <c r="AF2004" s="110"/>
      <c r="AG2004" s="110"/>
      <c r="AH2004" s="110"/>
      <c r="AI2004" s="110"/>
      <c r="AJ2004" s="110"/>
      <c r="AK2004" s="110"/>
      <c r="AL2004" s="110"/>
      <c r="AM2004" s="110"/>
      <c r="AN2004" s="110"/>
      <c r="AO2004" s="110"/>
      <c r="AP2004" s="110"/>
      <c r="AQ2004" s="110"/>
      <c r="AR2004" s="110"/>
      <c r="AS2004" s="110"/>
      <c r="AT2004" s="110"/>
      <c r="AU2004" s="110"/>
      <c r="AV2004" s="110"/>
      <c r="AW2004" s="110"/>
      <c r="AX2004" s="110"/>
      <c r="AY2004" s="110"/>
      <c r="AZ2004" s="110"/>
      <c r="BA2004" s="110"/>
      <c r="BB2004" s="110"/>
      <c r="BC2004" s="110"/>
      <c r="BD2004" s="110"/>
      <c r="BE2004" s="110"/>
      <c r="BF2004" s="110"/>
      <c r="BG2004" s="110"/>
      <c r="BH2004" s="110"/>
      <c r="BI2004" s="110"/>
      <c r="BJ2004" s="110"/>
      <c r="BK2004" s="110"/>
      <c r="BL2004" s="110"/>
      <c r="BM2004" s="110"/>
      <c r="BN2004" s="110"/>
      <c r="BO2004" s="110"/>
      <c r="BP2004" s="110"/>
      <c r="BQ2004" s="110"/>
      <c r="BR2004" s="110"/>
      <c r="BS2004" s="110"/>
    </row>
    <row r="2005" spans="2:71" x14ac:dyDescent="0.15">
      <c r="B2005" s="11">
        <v>40</v>
      </c>
      <c r="D2005" s="2"/>
      <c r="E2005" s="11"/>
      <c r="G2005" s="2"/>
      <c r="H2005" s="2"/>
      <c r="R2005" s="110" t="s">
        <v>5262</v>
      </c>
      <c r="S2005" s="110">
        <v>241</v>
      </c>
      <c r="T2005" s="110" t="s">
        <v>59</v>
      </c>
      <c r="U2005" s="110">
        <v>4437</v>
      </c>
      <c r="V2005" s="110">
        <v>98.182000000000002</v>
      </c>
      <c r="W2005" s="110">
        <v>141</v>
      </c>
      <c r="X2005" s="110">
        <v>195</v>
      </c>
      <c r="Y2005" s="110" t="str">
        <f t="shared" si="41"/>
        <v>Positive</v>
      </c>
      <c r="Z2005" s="165">
        <v>1.22E-20</v>
      </c>
      <c r="AA2005" s="110"/>
      <c r="AB2005" s="110"/>
      <c r="AC2005" s="110"/>
      <c r="AD2005" s="110"/>
      <c r="AE2005" s="110"/>
      <c r="AF2005" s="110"/>
      <c r="AG2005" s="110"/>
      <c r="AH2005" s="110"/>
      <c r="AI2005" s="110"/>
      <c r="AJ2005" s="110"/>
      <c r="AK2005" s="110"/>
      <c r="AL2005" s="110"/>
      <c r="AM2005" s="110"/>
      <c r="AN2005" s="110"/>
      <c r="AO2005" s="110"/>
      <c r="AP2005" s="110"/>
      <c r="AQ2005" s="110"/>
      <c r="AR2005" s="110"/>
      <c r="AS2005" s="110"/>
      <c r="AT2005" s="110"/>
      <c r="AU2005" s="110"/>
      <c r="AV2005" s="110"/>
      <c r="AW2005" s="110"/>
      <c r="AX2005" s="110"/>
      <c r="AY2005" s="110"/>
      <c r="AZ2005" s="110"/>
      <c r="BA2005" s="110"/>
      <c r="BB2005" s="110"/>
      <c r="BC2005" s="110"/>
      <c r="BD2005" s="110"/>
      <c r="BE2005" s="110"/>
      <c r="BF2005" s="110"/>
      <c r="BG2005" s="110"/>
      <c r="BH2005" s="110"/>
      <c r="BI2005" s="110"/>
      <c r="BJ2005" s="110"/>
      <c r="BK2005" s="110"/>
      <c r="BL2005" s="110"/>
      <c r="BM2005" s="110"/>
      <c r="BN2005" s="110"/>
      <c r="BO2005" s="110"/>
      <c r="BP2005" s="110"/>
      <c r="BQ2005" s="110"/>
      <c r="BR2005" s="110"/>
      <c r="BS2005" s="110"/>
    </row>
    <row r="2006" spans="2:71" x14ac:dyDescent="0.15">
      <c r="B2006" s="11">
        <v>40</v>
      </c>
      <c r="D2006" s="2"/>
      <c r="E2006" s="11"/>
      <c r="G2006" s="2"/>
      <c r="H2006" s="2"/>
      <c r="R2006" s="110" t="s">
        <v>5263</v>
      </c>
      <c r="S2006" s="110">
        <v>219</v>
      </c>
      <c r="T2006" s="110" t="s">
        <v>59</v>
      </c>
      <c r="U2006" s="110">
        <v>4437</v>
      </c>
      <c r="V2006" s="110">
        <v>98.823999999999998</v>
      </c>
      <c r="W2006" s="110">
        <v>864</v>
      </c>
      <c r="X2006" s="110">
        <v>948</v>
      </c>
      <c r="Y2006" s="110" t="str">
        <f t="shared" si="41"/>
        <v>Positive</v>
      </c>
      <c r="Z2006" s="165">
        <v>2.3E-37</v>
      </c>
      <c r="AA2006" s="110"/>
      <c r="AB2006" s="110"/>
      <c r="AC2006" s="110"/>
      <c r="AD2006" s="110"/>
      <c r="AE2006" s="110"/>
      <c r="AF2006" s="110"/>
      <c r="AG2006" s="110"/>
      <c r="AH2006" s="110"/>
      <c r="AI2006" s="110"/>
      <c r="AJ2006" s="110"/>
      <c r="AK2006" s="110"/>
      <c r="AL2006" s="110"/>
      <c r="AM2006" s="110"/>
      <c r="AN2006" s="110"/>
      <c r="AO2006" s="110"/>
      <c r="AP2006" s="110"/>
      <c r="AQ2006" s="110"/>
      <c r="AR2006" s="110"/>
      <c r="AS2006" s="110"/>
      <c r="AT2006" s="110"/>
      <c r="AU2006" s="110"/>
      <c r="AV2006" s="110"/>
      <c r="AW2006" s="110"/>
      <c r="AX2006" s="110"/>
      <c r="AY2006" s="110"/>
      <c r="AZ2006" s="110"/>
      <c r="BA2006" s="110"/>
      <c r="BB2006" s="110"/>
      <c r="BC2006" s="110"/>
      <c r="BD2006" s="110"/>
      <c r="BE2006" s="110"/>
      <c r="BF2006" s="110"/>
      <c r="BG2006" s="110"/>
      <c r="BH2006" s="110"/>
      <c r="BI2006" s="110"/>
      <c r="BJ2006" s="110"/>
      <c r="BK2006" s="110"/>
      <c r="BL2006" s="110"/>
      <c r="BM2006" s="110"/>
      <c r="BN2006" s="110"/>
      <c r="BO2006" s="110"/>
      <c r="BP2006" s="110"/>
      <c r="BQ2006" s="110"/>
      <c r="BR2006" s="110"/>
      <c r="BS2006" s="110"/>
    </row>
    <row r="2007" spans="2:71" x14ac:dyDescent="0.15">
      <c r="B2007" s="11">
        <v>40</v>
      </c>
      <c r="D2007" s="2"/>
      <c r="E2007" s="11"/>
      <c r="G2007" s="2"/>
      <c r="H2007" s="2"/>
      <c r="R2007" s="110" t="s">
        <v>5264</v>
      </c>
      <c r="S2007" s="110">
        <v>377</v>
      </c>
      <c r="T2007" s="110" t="s">
        <v>59</v>
      </c>
      <c r="U2007" s="110">
        <v>4437</v>
      </c>
      <c r="V2007" s="110">
        <v>98.63</v>
      </c>
      <c r="W2007" s="110">
        <v>3028</v>
      </c>
      <c r="X2007" s="110">
        <v>2956</v>
      </c>
      <c r="Y2007" s="110" t="str">
        <f t="shared" si="41"/>
        <v>Negative</v>
      </c>
      <c r="Z2007" s="165">
        <v>1.9399999999999999E-30</v>
      </c>
      <c r="AA2007" s="110"/>
      <c r="AB2007" s="110"/>
      <c r="AC2007" s="110"/>
      <c r="AD2007" s="110"/>
      <c r="AE2007" s="110"/>
      <c r="AF2007" s="110"/>
      <c r="AG2007" s="110"/>
      <c r="AH2007" s="110"/>
      <c r="AI2007" s="110"/>
      <c r="AJ2007" s="110"/>
      <c r="AK2007" s="110"/>
      <c r="AL2007" s="110"/>
      <c r="AM2007" s="110"/>
      <c r="AN2007" s="110"/>
      <c r="AO2007" s="110"/>
      <c r="AP2007" s="110"/>
      <c r="AQ2007" s="110"/>
      <c r="AR2007" s="110"/>
      <c r="AS2007" s="110"/>
      <c r="AT2007" s="110"/>
      <c r="AU2007" s="110"/>
      <c r="AV2007" s="110"/>
      <c r="AW2007" s="110"/>
      <c r="AX2007" s="110"/>
      <c r="AY2007" s="110"/>
      <c r="AZ2007" s="110"/>
      <c r="BA2007" s="110"/>
      <c r="BB2007" s="110"/>
      <c r="BC2007" s="110"/>
      <c r="BD2007" s="110"/>
      <c r="BE2007" s="110"/>
      <c r="BF2007" s="110"/>
      <c r="BG2007" s="110"/>
      <c r="BH2007" s="110"/>
      <c r="BI2007" s="110"/>
      <c r="BJ2007" s="110"/>
      <c r="BK2007" s="110"/>
      <c r="BL2007" s="110"/>
      <c r="BM2007" s="110"/>
      <c r="BN2007" s="110"/>
      <c r="BO2007" s="110"/>
      <c r="BP2007" s="110"/>
      <c r="BQ2007" s="110"/>
      <c r="BR2007" s="110"/>
      <c r="BS2007" s="110"/>
    </row>
    <row r="2008" spans="2:71" x14ac:dyDescent="0.15">
      <c r="B2008" s="11">
        <v>40</v>
      </c>
      <c r="D2008" s="2"/>
      <c r="E2008" s="11"/>
      <c r="G2008" s="2"/>
      <c r="H2008" s="2"/>
      <c r="R2008" s="110" t="s">
        <v>5265</v>
      </c>
      <c r="S2008" s="110">
        <v>371</v>
      </c>
      <c r="T2008" s="110" t="s">
        <v>59</v>
      </c>
      <c r="U2008" s="110">
        <v>4437</v>
      </c>
      <c r="V2008" s="110">
        <v>96</v>
      </c>
      <c r="W2008" s="110">
        <v>576</v>
      </c>
      <c r="X2008" s="110">
        <v>527</v>
      </c>
      <c r="Y2008" s="110" t="str">
        <f t="shared" si="41"/>
        <v>Negative</v>
      </c>
      <c r="Z2008" s="165">
        <v>1.9500000000000001E-15</v>
      </c>
      <c r="AA2008" s="110"/>
      <c r="AB2008" s="110"/>
      <c r="AC2008" s="110"/>
      <c r="AD2008" s="110"/>
      <c r="AE2008" s="110"/>
      <c r="AF2008" s="110"/>
      <c r="AG2008" s="110"/>
      <c r="AH2008" s="110"/>
      <c r="AI2008" s="110"/>
      <c r="AJ2008" s="110"/>
      <c r="AK2008" s="110"/>
      <c r="AL2008" s="110"/>
      <c r="AM2008" s="110"/>
      <c r="AN2008" s="110"/>
      <c r="AO2008" s="110"/>
      <c r="AP2008" s="110"/>
      <c r="AQ2008" s="110"/>
      <c r="AR2008" s="110"/>
      <c r="AS2008" s="110"/>
      <c r="AT2008" s="110"/>
      <c r="AU2008" s="110"/>
      <c r="AV2008" s="110"/>
      <c r="AW2008" s="110"/>
      <c r="AX2008" s="110"/>
      <c r="AY2008" s="110"/>
      <c r="AZ2008" s="110"/>
      <c r="BA2008" s="110"/>
      <c r="BB2008" s="110"/>
      <c r="BC2008" s="110"/>
      <c r="BD2008" s="110"/>
      <c r="BE2008" s="110"/>
      <c r="BF2008" s="110"/>
      <c r="BG2008" s="110"/>
      <c r="BH2008" s="110"/>
      <c r="BI2008" s="110"/>
      <c r="BJ2008" s="110"/>
      <c r="BK2008" s="110"/>
      <c r="BL2008" s="110"/>
      <c r="BM2008" s="110"/>
      <c r="BN2008" s="110"/>
      <c r="BO2008" s="110"/>
      <c r="BP2008" s="110"/>
      <c r="BQ2008" s="110"/>
      <c r="BR2008" s="110"/>
      <c r="BS2008" s="110"/>
    </row>
    <row r="2009" spans="2:71" x14ac:dyDescent="0.15">
      <c r="B2009" s="11">
        <v>40</v>
      </c>
      <c r="D2009" s="2"/>
      <c r="E2009" s="11"/>
      <c r="G2009" s="2"/>
      <c r="H2009" s="2"/>
      <c r="R2009" s="110" t="s">
        <v>5266</v>
      </c>
      <c r="S2009" s="110">
        <v>315</v>
      </c>
      <c r="T2009" s="110" t="s">
        <v>59</v>
      </c>
      <c r="U2009" s="110">
        <v>4437</v>
      </c>
      <c r="V2009" s="110">
        <v>100</v>
      </c>
      <c r="W2009" s="110">
        <v>4307</v>
      </c>
      <c r="X2009" s="110">
        <v>4408</v>
      </c>
      <c r="Y2009" s="110" t="str">
        <f t="shared" si="41"/>
        <v>Positive</v>
      </c>
      <c r="Z2009" s="165">
        <v>2.6100000000000001E-48</v>
      </c>
      <c r="AA2009" s="110"/>
      <c r="AB2009" s="110"/>
      <c r="AC2009" s="110"/>
      <c r="AD2009" s="110"/>
      <c r="AE2009" s="110"/>
      <c r="AF2009" s="110"/>
      <c r="AG2009" s="110"/>
      <c r="AH2009" s="110"/>
      <c r="AI2009" s="110"/>
      <c r="AJ2009" s="110"/>
      <c r="AK2009" s="110"/>
      <c r="AL2009" s="110"/>
      <c r="AM2009" s="110"/>
      <c r="AN2009" s="110"/>
      <c r="AO2009" s="110"/>
      <c r="AP2009" s="110"/>
      <c r="AQ2009" s="110"/>
      <c r="AR2009" s="110"/>
      <c r="AS2009" s="110"/>
      <c r="AT2009" s="110"/>
      <c r="AU2009" s="110"/>
      <c r="AV2009" s="110"/>
      <c r="AW2009" s="110"/>
      <c r="AX2009" s="110"/>
      <c r="AY2009" s="110"/>
      <c r="AZ2009" s="110"/>
      <c r="BA2009" s="110"/>
      <c r="BB2009" s="110"/>
      <c r="BC2009" s="110"/>
      <c r="BD2009" s="110"/>
      <c r="BE2009" s="110"/>
      <c r="BF2009" s="110"/>
      <c r="BG2009" s="110"/>
      <c r="BH2009" s="110"/>
      <c r="BI2009" s="110"/>
      <c r="BJ2009" s="110"/>
      <c r="BK2009" s="110"/>
      <c r="BL2009" s="110"/>
      <c r="BM2009" s="110"/>
      <c r="BN2009" s="110"/>
      <c r="BO2009" s="110"/>
      <c r="BP2009" s="110"/>
      <c r="BQ2009" s="110"/>
      <c r="BR2009" s="110"/>
      <c r="BS2009" s="110"/>
    </row>
    <row r="2010" spans="2:71" x14ac:dyDescent="0.15">
      <c r="B2010" s="11">
        <v>40</v>
      </c>
      <c r="D2010" s="2"/>
      <c r="E2010" s="11"/>
      <c r="G2010" s="2"/>
      <c r="H2010" s="2"/>
      <c r="R2010" s="110" t="s">
        <v>5267</v>
      </c>
      <c r="S2010" s="110">
        <v>319</v>
      </c>
      <c r="T2010" s="110" t="s">
        <v>59</v>
      </c>
      <c r="U2010" s="110">
        <v>4437</v>
      </c>
      <c r="V2010" s="110">
        <v>94.067999999999998</v>
      </c>
      <c r="W2010" s="110">
        <v>1363</v>
      </c>
      <c r="X2010" s="110">
        <v>1480</v>
      </c>
      <c r="Y2010" s="110" t="str">
        <f t="shared" si="41"/>
        <v>Positive</v>
      </c>
      <c r="Z2010" s="165">
        <v>5.7199999999999998E-45</v>
      </c>
      <c r="AA2010" s="110"/>
      <c r="AB2010" s="110"/>
      <c r="AC2010" s="110"/>
      <c r="AD2010" s="110"/>
      <c r="AE2010" s="110"/>
      <c r="AF2010" s="110"/>
      <c r="AG2010" s="110"/>
      <c r="AH2010" s="110"/>
      <c r="AI2010" s="110"/>
      <c r="AJ2010" s="110"/>
      <c r="AK2010" s="110"/>
      <c r="AL2010" s="110"/>
      <c r="AM2010" s="110"/>
      <c r="AN2010" s="110"/>
      <c r="AO2010" s="110"/>
      <c r="AP2010" s="110"/>
      <c r="AQ2010" s="110"/>
      <c r="AR2010" s="110"/>
      <c r="AS2010" s="110"/>
      <c r="AT2010" s="110"/>
      <c r="AU2010" s="110"/>
      <c r="AV2010" s="110"/>
      <c r="AW2010" s="110"/>
      <c r="AX2010" s="110"/>
      <c r="AY2010" s="110"/>
      <c r="AZ2010" s="110"/>
      <c r="BA2010" s="110"/>
      <c r="BB2010" s="110"/>
      <c r="BC2010" s="110"/>
      <c r="BD2010" s="110"/>
      <c r="BE2010" s="110"/>
      <c r="BF2010" s="110"/>
      <c r="BG2010" s="110"/>
      <c r="BH2010" s="110"/>
      <c r="BI2010" s="110"/>
      <c r="BJ2010" s="110"/>
      <c r="BK2010" s="110"/>
      <c r="BL2010" s="110"/>
      <c r="BM2010" s="110"/>
      <c r="BN2010" s="110"/>
      <c r="BO2010" s="110"/>
      <c r="BP2010" s="110"/>
      <c r="BQ2010" s="110"/>
      <c r="BR2010" s="110"/>
      <c r="BS2010" s="110"/>
    </row>
    <row r="2011" spans="2:71" x14ac:dyDescent="0.15">
      <c r="B2011" s="11">
        <v>40</v>
      </c>
      <c r="D2011" s="2"/>
      <c r="E2011" s="11"/>
      <c r="G2011" s="2"/>
      <c r="H2011" s="2"/>
      <c r="R2011" s="110" t="s">
        <v>5268</v>
      </c>
      <c r="S2011" s="110">
        <v>315</v>
      </c>
      <c r="T2011" s="110" t="s">
        <v>59</v>
      </c>
      <c r="U2011" s="110">
        <v>4437</v>
      </c>
      <c r="V2011" s="110">
        <v>96.899000000000001</v>
      </c>
      <c r="W2011" s="110">
        <v>2612</v>
      </c>
      <c r="X2011" s="110">
        <v>2740</v>
      </c>
      <c r="Y2011" s="110" t="str">
        <f t="shared" si="41"/>
        <v>Positive</v>
      </c>
      <c r="Z2011" s="165">
        <v>1.2E-56</v>
      </c>
      <c r="AA2011" s="110"/>
      <c r="AB2011" s="110"/>
      <c r="AC2011" s="110"/>
      <c r="AD2011" s="110"/>
      <c r="AE2011" s="110"/>
      <c r="AF2011" s="110"/>
      <c r="AG2011" s="110"/>
      <c r="AH2011" s="110"/>
      <c r="AI2011" s="110"/>
      <c r="AJ2011" s="110"/>
      <c r="AK2011" s="110"/>
      <c r="AL2011" s="110"/>
      <c r="AM2011" s="110"/>
      <c r="AN2011" s="110"/>
      <c r="AO2011" s="110"/>
      <c r="AP2011" s="110"/>
      <c r="AQ2011" s="110"/>
      <c r="AR2011" s="110"/>
      <c r="AS2011" s="110"/>
      <c r="AT2011" s="110"/>
      <c r="AU2011" s="110"/>
      <c r="AV2011" s="110"/>
      <c r="AW2011" s="110"/>
      <c r="AX2011" s="110"/>
      <c r="AY2011" s="110"/>
      <c r="AZ2011" s="110"/>
      <c r="BA2011" s="110"/>
      <c r="BB2011" s="110"/>
      <c r="BC2011" s="110"/>
      <c r="BD2011" s="110"/>
      <c r="BE2011" s="110"/>
      <c r="BF2011" s="110"/>
      <c r="BG2011" s="110"/>
      <c r="BH2011" s="110"/>
      <c r="BI2011" s="110"/>
      <c r="BJ2011" s="110"/>
      <c r="BK2011" s="110"/>
      <c r="BL2011" s="110"/>
      <c r="BM2011" s="110"/>
      <c r="BN2011" s="110"/>
      <c r="BO2011" s="110"/>
      <c r="BP2011" s="110"/>
      <c r="BQ2011" s="110"/>
      <c r="BR2011" s="110"/>
      <c r="BS2011" s="110"/>
    </row>
    <row r="2012" spans="2:71" x14ac:dyDescent="0.15">
      <c r="B2012" s="11">
        <v>40</v>
      </c>
      <c r="D2012" s="2"/>
      <c r="E2012" s="11"/>
      <c r="G2012" s="2"/>
      <c r="H2012" s="2"/>
      <c r="R2012" s="110" t="s">
        <v>5269</v>
      </c>
      <c r="S2012" s="110">
        <v>274</v>
      </c>
      <c r="T2012" s="110" t="s">
        <v>59</v>
      </c>
      <c r="U2012" s="110">
        <v>4437</v>
      </c>
      <c r="V2012" s="110">
        <v>97.5</v>
      </c>
      <c r="W2012" s="110">
        <v>4413</v>
      </c>
      <c r="X2012" s="110">
        <v>4374</v>
      </c>
      <c r="Y2012" s="110" t="str">
        <f t="shared" si="41"/>
        <v>Negative</v>
      </c>
      <c r="Z2012" s="165">
        <v>3.0500000000000001E-12</v>
      </c>
      <c r="AA2012" s="110"/>
      <c r="AB2012" s="110"/>
      <c r="AC2012" s="110"/>
      <c r="AD2012" s="110"/>
      <c r="AE2012" s="110"/>
      <c r="AF2012" s="110"/>
      <c r="AG2012" s="110"/>
      <c r="AH2012" s="110"/>
      <c r="AI2012" s="110"/>
      <c r="AJ2012" s="110"/>
      <c r="AK2012" s="110"/>
      <c r="AL2012" s="110"/>
      <c r="AM2012" s="110"/>
      <c r="AN2012" s="110"/>
      <c r="AO2012" s="110"/>
      <c r="AP2012" s="110"/>
      <c r="AQ2012" s="110"/>
      <c r="AR2012" s="110"/>
      <c r="AS2012" s="110"/>
      <c r="AT2012" s="110"/>
      <c r="AU2012" s="110"/>
      <c r="AV2012" s="110"/>
      <c r="AW2012" s="110"/>
      <c r="AX2012" s="110"/>
      <c r="AY2012" s="110"/>
      <c r="AZ2012" s="110"/>
      <c r="BA2012" s="110"/>
      <c r="BB2012" s="110"/>
      <c r="BC2012" s="110"/>
      <c r="BD2012" s="110"/>
      <c r="BE2012" s="110"/>
      <c r="BF2012" s="110"/>
      <c r="BG2012" s="110"/>
      <c r="BH2012" s="110"/>
      <c r="BI2012" s="110"/>
      <c r="BJ2012" s="110"/>
      <c r="BK2012" s="110"/>
      <c r="BL2012" s="110"/>
      <c r="BM2012" s="110"/>
      <c r="BN2012" s="110"/>
      <c r="BO2012" s="110"/>
      <c r="BP2012" s="110"/>
      <c r="BQ2012" s="110"/>
      <c r="BR2012" s="110"/>
      <c r="BS2012" s="110"/>
    </row>
    <row r="2013" spans="2:71" x14ac:dyDescent="0.15">
      <c r="B2013" s="11">
        <v>40</v>
      </c>
      <c r="D2013" s="2"/>
      <c r="E2013" s="11"/>
      <c r="G2013" s="2"/>
      <c r="H2013" s="2"/>
      <c r="R2013" s="110" t="s">
        <v>5270</v>
      </c>
      <c r="S2013" s="110">
        <v>273</v>
      </c>
      <c r="T2013" s="110" t="s">
        <v>59</v>
      </c>
      <c r="U2013" s="110">
        <v>4437</v>
      </c>
      <c r="V2013" s="110">
        <v>98.076999999999998</v>
      </c>
      <c r="W2013" s="110">
        <v>870</v>
      </c>
      <c r="X2013" s="110">
        <v>921</v>
      </c>
      <c r="Y2013" s="110" t="str">
        <f t="shared" ref="Y2013:Y2076" si="43">IF(W2013&gt;X2013,"Negative","Positive")</f>
        <v>Positive</v>
      </c>
      <c r="Z2013" s="165">
        <v>6.4800000000000004E-19</v>
      </c>
      <c r="AA2013" s="110"/>
      <c r="AB2013" s="110"/>
      <c r="AC2013" s="110"/>
      <c r="AD2013" s="110"/>
      <c r="AE2013" s="110"/>
      <c r="AF2013" s="110"/>
      <c r="AG2013" s="110"/>
      <c r="AH2013" s="110"/>
      <c r="AI2013" s="110"/>
      <c r="AJ2013" s="110"/>
      <c r="AK2013" s="110"/>
      <c r="AL2013" s="110"/>
      <c r="AM2013" s="110"/>
      <c r="AN2013" s="110"/>
      <c r="AO2013" s="110"/>
      <c r="AP2013" s="110"/>
      <c r="AQ2013" s="110"/>
      <c r="AR2013" s="110"/>
      <c r="AS2013" s="110"/>
      <c r="AT2013" s="110"/>
      <c r="AU2013" s="110"/>
      <c r="AV2013" s="110"/>
      <c r="AW2013" s="110"/>
      <c r="AX2013" s="110"/>
      <c r="AY2013" s="110"/>
      <c r="AZ2013" s="110"/>
      <c r="BA2013" s="110"/>
      <c r="BB2013" s="110"/>
      <c r="BC2013" s="110"/>
      <c r="BD2013" s="110"/>
      <c r="BE2013" s="110"/>
      <c r="BF2013" s="110"/>
      <c r="BG2013" s="110"/>
      <c r="BH2013" s="110"/>
      <c r="BI2013" s="110"/>
      <c r="BJ2013" s="110"/>
      <c r="BK2013" s="110"/>
      <c r="BL2013" s="110"/>
      <c r="BM2013" s="110"/>
      <c r="BN2013" s="110"/>
      <c r="BO2013" s="110"/>
      <c r="BP2013" s="110"/>
      <c r="BQ2013" s="110"/>
      <c r="BR2013" s="110"/>
      <c r="BS2013" s="110"/>
    </row>
    <row r="2014" spans="2:71" x14ac:dyDescent="0.15">
      <c r="B2014" s="11">
        <v>40</v>
      </c>
      <c r="D2014" s="2"/>
      <c r="E2014" s="11"/>
      <c r="G2014" s="2"/>
      <c r="H2014" s="2"/>
      <c r="R2014" s="110" t="s">
        <v>5271</v>
      </c>
      <c r="S2014" s="110">
        <v>275</v>
      </c>
      <c r="T2014" s="110" t="s">
        <v>59</v>
      </c>
      <c r="U2014" s="110">
        <v>4437</v>
      </c>
      <c r="V2014" s="110">
        <v>93.102999999999994</v>
      </c>
      <c r="W2014" s="110">
        <v>2776</v>
      </c>
      <c r="X2014" s="110">
        <v>2862</v>
      </c>
      <c r="Y2014" s="110" t="str">
        <f t="shared" si="43"/>
        <v>Positive</v>
      </c>
      <c r="Z2014" s="165">
        <v>4.9799999999999999E-30</v>
      </c>
      <c r="AA2014" s="110"/>
      <c r="AB2014" s="110"/>
      <c r="AC2014" s="110"/>
      <c r="AD2014" s="110"/>
      <c r="AE2014" s="110"/>
      <c r="AF2014" s="110"/>
      <c r="AG2014" s="110"/>
      <c r="AH2014" s="110"/>
      <c r="AI2014" s="110"/>
      <c r="AJ2014" s="110"/>
      <c r="AK2014" s="110"/>
      <c r="AL2014" s="110"/>
      <c r="AM2014" s="110"/>
      <c r="AN2014" s="110"/>
      <c r="AO2014" s="110"/>
      <c r="AP2014" s="110"/>
      <c r="AQ2014" s="110"/>
      <c r="AR2014" s="110"/>
      <c r="AS2014" s="110"/>
      <c r="AT2014" s="110"/>
      <c r="AU2014" s="110"/>
      <c r="AV2014" s="110"/>
      <c r="AW2014" s="110"/>
      <c r="AX2014" s="110"/>
      <c r="AY2014" s="110"/>
      <c r="AZ2014" s="110"/>
      <c r="BA2014" s="110"/>
      <c r="BB2014" s="110"/>
      <c r="BC2014" s="110"/>
      <c r="BD2014" s="110"/>
      <c r="BE2014" s="110"/>
      <c r="BF2014" s="110"/>
      <c r="BG2014" s="110"/>
      <c r="BH2014" s="110"/>
      <c r="BI2014" s="110"/>
      <c r="BJ2014" s="110"/>
      <c r="BK2014" s="110"/>
      <c r="BL2014" s="110"/>
      <c r="BM2014" s="110"/>
      <c r="BN2014" s="110"/>
      <c r="BO2014" s="110"/>
      <c r="BP2014" s="110"/>
      <c r="BQ2014" s="110"/>
      <c r="BR2014" s="110"/>
      <c r="BS2014" s="110"/>
    </row>
    <row r="2015" spans="2:71" x14ac:dyDescent="0.15">
      <c r="B2015" s="11">
        <v>40</v>
      </c>
      <c r="D2015" s="2"/>
      <c r="E2015" s="11"/>
      <c r="G2015" s="2"/>
      <c r="H2015" s="2"/>
      <c r="R2015" s="110" t="s">
        <v>5272</v>
      </c>
      <c r="S2015" s="110">
        <v>245</v>
      </c>
      <c r="T2015" s="110" t="s">
        <v>59</v>
      </c>
      <c r="U2015" s="110">
        <v>4437</v>
      </c>
      <c r="V2015" s="110">
        <v>97.26</v>
      </c>
      <c r="W2015" s="110">
        <v>4416</v>
      </c>
      <c r="X2015" s="110">
        <v>4345</v>
      </c>
      <c r="Y2015" s="110" t="str">
        <f t="shared" si="43"/>
        <v>Negative</v>
      </c>
      <c r="Z2015" s="165">
        <v>2.0399999999999999E-28</v>
      </c>
      <c r="AA2015" s="110"/>
      <c r="AB2015" s="110"/>
      <c r="AC2015" s="110"/>
      <c r="AD2015" s="110"/>
      <c r="AE2015" s="110"/>
      <c r="AF2015" s="110"/>
      <c r="AG2015" s="110"/>
      <c r="AH2015" s="110"/>
      <c r="AI2015" s="110"/>
      <c r="AJ2015" s="110"/>
      <c r="AK2015" s="110"/>
      <c r="AL2015" s="110"/>
      <c r="AM2015" s="110"/>
      <c r="AN2015" s="110"/>
      <c r="AO2015" s="110"/>
      <c r="AP2015" s="110"/>
      <c r="AQ2015" s="110"/>
      <c r="AR2015" s="110"/>
      <c r="AS2015" s="110"/>
      <c r="AT2015" s="110"/>
      <c r="AU2015" s="110"/>
      <c r="AV2015" s="110"/>
      <c r="AW2015" s="110"/>
      <c r="AX2015" s="110"/>
      <c r="AY2015" s="110"/>
      <c r="AZ2015" s="110"/>
      <c r="BA2015" s="110"/>
      <c r="BB2015" s="110"/>
      <c r="BC2015" s="110"/>
      <c r="BD2015" s="110"/>
      <c r="BE2015" s="110"/>
      <c r="BF2015" s="110"/>
      <c r="BG2015" s="110"/>
      <c r="BH2015" s="110"/>
      <c r="BI2015" s="110"/>
      <c r="BJ2015" s="110"/>
      <c r="BK2015" s="110"/>
      <c r="BL2015" s="110"/>
      <c r="BM2015" s="110"/>
      <c r="BN2015" s="110"/>
      <c r="BO2015" s="110"/>
      <c r="BP2015" s="110"/>
      <c r="BQ2015" s="110"/>
      <c r="BR2015" s="110"/>
      <c r="BS2015" s="110"/>
    </row>
    <row r="2016" spans="2:71" x14ac:dyDescent="0.15">
      <c r="B2016" s="11">
        <v>40</v>
      </c>
      <c r="D2016" s="2"/>
      <c r="E2016" s="11"/>
      <c r="G2016" s="2"/>
      <c r="H2016" s="2"/>
      <c r="R2016" s="110" t="s">
        <v>5273</v>
      </c>
      <c r="S2016" s="110">
        <v>287</v>
      </c>
      <c r="T2016" s="110" t="s">
        <v>59</v>
      </c>
      <c r="U2016" s="110">
        <v>4437</v>
      </c>
      <c r="V2016" s="110">
        <v>95.122</v>
      </c>
      <c r="W2016" s="110">
        <v>379</v>
      </c>
      <c r="X2016" s="110">
        <v>418</v>
      </c>
      <c r="Y2016" s="110" t="str">
        <f t="shared" si="43"/>
        <v>Positive</v>
      </c>
      <c r="Z2016" s="165">
        <v>1.49E-10</v>
      </c>
      <c r="AA2016" s="110"/>
      <c r="AB2016" s="110"/>
      <c r="AC2016" s="110"/>
      <c r="AD2016" s="110"/>
      <c r="AE2016" s="110"/>
      <c r="AF2016" s="110"/>
      <c r="AG2016" s="110"/>
      <c r="AH2016" s="110"/>
      <c r="AI2016" s="110"/>
      <c r="AJ2016" s="110"/>
      <c r="AK2016" s="110"/>
      <c r="AL2016" s="110"/>
      <c r="AM2016" s="110"/>
      <c r="AN2016" s="110"/>
      <c r="AO2016" s="110"/>
      <c r="AP2016" s="110"/>
      <c r="AQ2016" s="110"/>
      <c r="AR2016" s="110"/>
      <c r="AS2016" s="110"/>
      <c r="AT2016" s="110"/>
      <c r="AU2016" s="110"/>
      <c r="AV2016" s="110"/>
      <c r="AW2016" s="110"/>
      <c r="AX2016" s="110"/>
      <c r="AY2016" s="110"/>
      <c r="AZ2016" s="110"/>
      <c r="BA2016" s="110"/>
      <c r="BB2016" s="110"/>
      <c r="BC2016" s="110"/>
      <c r="BD2016" s="110"/>
      <c r="BE2016" s="110"/>
      <c r="BF2016" s="110"/>
      <c r="BG2016" s="110"/>
      <c r="BH2016" s="110"/>
      <c r="BI2016" s="110"/>
      <c r="BJ2016" s="110"/>
      <c r="BK2016" s="110"/>
      <c r="BL2016" s="110"/>
      <c r="BM2016" s="110"/>
      <c r="BN2016" s="110"/>
      <c r="BO2016" s="110"/>
      <c r="BP2016" s="110"/>
      <c r="BQ2016" s="110"/>
      <c r="BR2016" s="110"/>
      <c r="BS2016" s="110"/>
    </row>
    <row r="2017" spans="2:71" x14ac:dyDescent="0.15">
      <c r="B2017" s="11">
        <v>40</v>
      </c>
      <c r="D2017" s="2"/>
      <c r="E2017" s="11"/>
      <c r="G2017" s="2"/>
      <c r="H2017" s="2"/>
      <c r="R2017" s="110" t="s">
        <v>5274</v>
      </c>
      <c r="S2017" s="110">
        <v>282</v>
      </c>
      <c r="T2017" s="110" t="s">
        <v>59</v>
      </c>
      <c r="U2017" s="110">
        <v>4437</v>
      </c>
      <c r="V2017" s="110">
        <v>97.403000000000006</v>
      </c>
      <c r="W2017" s="110">
        <v>1732</v>
      </c>
      <c r="X2017" s="110">
        <v>1808</v>
      </c>
      <c r="Y2017" s="110" t="str">
        <f t="shared" si="43"/>
        <v>Positive</v>
      </c>
      <c r="Z2017" s="165">
        <v>3.9600000000000001E-31</v>
      </c>
      <c r="AA2017" s="110"/>
      <c r="AB2017" s="110"/>
      <c r="AC2017" s="110"/>
      <c r="AD2017" s="110"/>
      <c r="AE2017" s="110"/>
      <c r="AF2017" s="110"/>
      <c r="AG2017" s="110"/>
      <c r="AH2017" s="110"/>
      <c r="AI2017" s="110"/>
      <c r="AJ2017" s="110"/>
      <c r="AK2017" s="110"/>
      <c r="AL2017" s="110"/>
      <c r="AM2017" s="110"/>
      <c r="AN2017" s="110"/>
      <c r="AO2017" s="110"/>
      <c r="AP2017" s="110"/>
      <c r="AQ2017" s="110"/>
      <c r="AR2017" s="110"/>
      <c r="AS2017" s="110"/>
      <c r="AT2017" s="110"/>
      <c r="AU2017" s="110"/>
      <c r="AV2017" s="110"/>
      <c r="AW2017" s="110"/>
      <c r="AX2017" s="110"/>
      <c r="AY2017" s="110"/>
      <c r="AZ2017" s="110"/>
      <c r="BA2017" s="110"/>
      <c r="BB2017" s="110"/>
      <c r="BC2017" s="110"/>
      <c r="BD2017" s="110"/>
      <c r="BE2017" s="110"/>
      <c r="BF2017" s="110"/>
      <c r="BG2017" s="110"/>
      <c r="BH2017" s="110"/>
      <c r="BI2017" s="110"/>
      <c r="BJ2017" s="110"/>
      <c r="BK2017" s="110"/>
      <c r="BL2017" s="110"/>
      <c r="BM2017" s="110"/>
      <c r="BN2017" s="110"/>
      <c r="BO2017" s="110"/>
      <c r="BP2017" s="110"/>
      <c r="BQ2017" s="110"/>
      <c r="BR2017" s="110"/>
      <c r="BS2017" s="110"/>
    </row>
    <row r="2018" spans="2:71" x14ac:dyDescent="0.15">
      <c r="B2018" s="11">
        <v>40</v>
      </c>
      <c r="D2018" s="2"/>
      <c r="E2018" s="11"/>
      <c r="G2018" s="2"/>
      <c r="H2018" s="2"/>
      <c r="R2018" s="110" t="s">
        <v>5275</v>
      </c>
      <c r="S2018" s="110">
        <v>381</v>
      </c>
      <c r="T2018" s="110" t="s">
        <v>59</v>
      </c>
      <c r="U2018" s="110">
        <v>4437</v>
      </c>
      <c r="V2018" s="110">
        <v>95.745000000000005</v>
      </c>
      <c r="W2018" s="110">
        <v>2702</v>
      </c>
      <c r="X2018" s="110">
        <v>2795</v>
      </c>
      <c r="Y2018" s="110" t="str">
        <f t="shared" si="43"/>
        <v>Positive</v>
      </c>
      <c r="Z2018" s="165">
        <v>4.19E-37</v>
      </c>
      <c r="AA2018" s="110"/>
      <c r="AB2018" s="110"/>
      <c r="AC2018" s="110"/>
      <c r="AD2018" s="110"/>
      <c r="AE2018" s="110"/>
      <c r="AF2018" s="110"/>
      <c r="AG2018" s="110"/>
      <c r="AH2018" s="110"/>
      <c r="AI2018" s="110"/>
      <c r="AJ2018" s="110"/>
      <c r="AK2018" s="110"/>
      <c r="AL2018" s="110"/>
      <c r="AM2018" s="110"/>
      <c r="AN2018" s="110"/>
      <c r="AO2018" s="110"/>
      <c r="AP2018" s="110"/>
      <c r="AQ2018" s="110"/>
      <c r="AR2018" s="110"/>
      <c r="AS2018" s="110"/>
      <c r="AT2018" s="110"/>
      <c r="AU2018" s="110"/>
      <c r="AV2018" s="110"/>
      <c r="AW2018" s="110"/>
      <c r="AX2018" s="110"/>
      <c r="AY2018" s="110"/>
      <c r="AZ2018" s="110"/>
      <c r="BA2018" s="110"/>
      <c r="BB2018" s="110"/>
      <c r="BC2018" s="110"/>
      <c r="BD2018" s="110"/>
      <c r="BE2018" s="110"/>
      <c r="BF2018" s="110"/>
      <c r="BG2018" s="110"/>
      <c r="BH2018" s="110"/>
      <c r="BI2018" s="110"/>
      <c r="BJ2018" s="110"/>
      <c r="BK2018" s="110"/>
      <c r="BL2018" s="110"/>
      <c r="BM2018" s="110"/>
      <c r="BN2018" s="110"/>
      <c r="BO2018" s="110"/>
      <c r="BP2018" s="110"/>
      <c r="BQ2018" s="110"/>
      <c r="BR2018" s="110"/>
      <c r="BS2018" s="110"/>
    </row>
    <row r="2019" spans="2:71" x14ac:dyDescent="0.15">
      <c r="B2019" s="11">
        <v>40</v>
      </c>
      <c r="D2019" s="2"/>
      <c r="E2019" s="11"/>
      <c r="G2019" s="2"/>
      <c r="H2019" s="2"/>
      <c r="R2019" s="110" t="s">
        <v>1575</v>
      </c>
      <c r="S2019" s="110">
        <v>467</v>
      </c>
      <c r="T2019" s="110" t="s">
        <v>59</v>
      </c>
      <c r="U2019" s="110">
        <v>4437</v>
      </c>
      <c r="V2019" s="110">
        <v>95.454999999999998</v>
      </c>
      <c r="W2019" s="110">
        <v>1674</v>
      </c>
      <c r="X2019" s="110">
        <v>1543</v>
      </c>
      <c r="Y2019" s="110" t="str">
        <f t="shared" si="43"/>
        <v>Negative</v>
      </c>
      <c r="Z2019" s="165">
        <v>8.4299999999999996E-55</v>
      </c>
      <c r="AA2019" s="110"/>
      <c r="AB2019" s="110"/>
      <c r="AC2019" s="110"/>
      <c r="AD2019" s="110"/>
      <c r="AE2019" s="110"/>
      <c r="AF2019" s="110"/>
      <c r="AG2019" s="110"/>
      <c r="AH2019" s="110"/>
      <c r="AI2019" s="110"/>
      <c r="AJ2019" s="110"/>
      <c r="AK2019" s="110"/>
      <c r="AL2019" s="110"/>
      <c r="AM2019" s="110"/>
      <c r="AN2019" s="110"/>
      <c r="AO2019" s="110"/>
      <c r="AP2019" s="110"/>
      <c r="AQ2019" s="110"/>
      <c r="AR2019" s="110"/>
      <c r="AS2019" s="110"/>
      <c r="AT2019" s="110"/>
      <c r="AU2019" s="110"/>
      <c r="AV2019" s="110"/>
      <c r="AW2019" s="110"/>
      <c r="AX2019" s="110"/>
      <c r="AY2019" s="110"/>
      <c r="AZ2019" s="110"/>
      <c r="BA2019" s="110"/>
      <c r="BB2019" s="110"/>
      <c r="BC2019" s="110"/>
      <c r="BD2019" s="110"/>
      <c r="BE2019" s="110"/>
      <c r="BF2019" s="110"/>
      <c r="BG2019" s="110"/>
      <c r="BH2019" s="110"/>
      <c r="BI2019" s="110"/>
      <c r="BJ2019" s="110"/>
      <c r="BK2019" s="110"/>
      <c r="BL2019" s="110"/>
      <c r="BM2019" s="110"/>
      <c r="BN2019" s="110"/>
      <c r="BO2019" s="110"/>
      <c r="BP2019" s="110"/>
      <c r="BQ2019" s="110"/>
      <c r="BR2019" s="110"/>
      <c r="BS2019" s="110"/>
    </row>
    <row r="2020" spans="2:71" x14ac:dyDescent="0.15">
      <c r="B2020" s="11">
        <v>40</v>
      </c>
      <c r="D2020" s="2"/>
      <c r="E2020" s="11"/>
      <c r="G2020" s="2"/>
      <c r="H2020" s="2"/>
      <c r="R2020" s="110" t="s">
        <v>5276</v>
      </c>
      <c r="S2020" s="110">
        <v>397</v>
      </c>
      <c r="T2020" s="110" t="s">
        <v>59</v>
      </c>
      <c r="U2020" s="110">
        <v>4437</v>
      </c>
      <c r="V2020" s="110">
        <v>97.296999999999997</v>
      </c>
      <c r="W2020" s="110">
        <v>3037</v>
      </c>
      <c r="X2020" s="110">
        <v>2965</v>
      </c>
      <c r="Y2020" s="110" t="str">
        <f t="shared" si="43"/>
        <v>Negative</v>
      </c>
      <c r="Z2020" s="165">
        <v>9.55E-29</v>
      </c>
      <c r="AA2020" s="110"/>
      <c r="AB2020" s="110"/>
      <c r="AC2020" s="110"/>
      <c r="AD2020" s="110"/>
      <c r="AE2020" s="110"/>
      <c r="AF2020" s="110"/>
      <c r="AG2020" s="110"/>
      <c r="AH2020" s="110"/>
      <c r="AI2020" s="110"/>
      <c r="AJ2020" s="110"/>
      <c r="AK2020" s="110"/>
      <c r="AL2020" s="110"/>
      <c r="AM2020" s="110"/>
      <c r="AN2020" s="110"/>
      <c r="AO2020" s="110"/>
      <c r="AP2020" s="110"/>
      <c r="AQ2020" s="110"/>
      <c r="AR2020" s="110"/>
      <c r="AS2020" s="110"/>
      <c r="AT2020" s="110"/>
      <c r="AU2020" s="110"/>
      <c r="AV2020" s="110"/>
      <c r="AW2020" s="110"/>
      <c r="AX2020" s="110"/>
      <c r="AY2020" s="110"/>
      <c r="AZ2020" s="110"/>
      <c r="BA2020" s="110"/>
      <c r="BB2020" s="110"/>
      <c r="BC2020" s="110"/>
      <c r="BD2020" s="110"/>
      <c r="BE2020" s="110"/>
      <c r="BF2020" s="110"/>
      <c r="BG2020" s="110"/>
      <c r="BH2020" s="110"/>
      <c r="BI2020" s="110"/>
      <c r="BJ2020" s="110"/>
      <c r="BK2020" s="110"/>
      <c r="BL2020" s="110"/>
      <c r="BM2020" s="110"/>
      <c r="BN2020" s="110"/>
      <c r="BO2020" s="110"/>
      <c r="BP2020" s="110"/>
      <c r="BQ2020" s="110"/>
      <c r="BR2020" s="110"/>
      <c r="BS2020" s="110"/>
    </row>
    <row r="2021" spans="2:71" x14ac:dyDescent="0.15">
      <c r="B2021" s="11">
        <v>40</v>
      </c>
      <c r="D2021" s="2"/>
      <c r="E2021" s="11"/>
      <c r="G2021" s="2"/>
      <c r="H2021" s="2"/>
      <c r="R2021" s="110" t="s">
        <v>4287</v>
      </c>
      <c r="S2021" s="110">
        <v>646</v>
      </c>
      <c r="T2021" s="110" t="s">
        <v>59</v>
      </c>
      <c r="U2021" s="110">
        <v>4437</v>
      </c>
      <c r="V2021" s="110">
        <v>97.872</v>
      </c>
      <c r="W2021" s="110">
        <v>1387</v>
      </c>
      <c r="X2021" s="110">
        <v>1341</v>
      </c>
      <c r="Y2021" s="110" t="str">
        <f t="shared" si="43"/>
        <v>Negative</v>
      </c>
      <c r="Z2021" s="165">
        <v>9.6799999999999995E-16</v>
      </c>
      <c r="AA2021" s="110"/>
      <c r="AB2021" s="110"/>
      <c r="AC2021" s="110"/>
      <c r="AD2021" s="110"/>
      <c r="AE2021" s="110"/>
      <c r="AF2021" s="110"/>
      <c r="AG2021" s="110"/>
      <c r="AH2021" s="110"/>
      <c r="AI2021" s="110"/>
      <c r="AJ2021" s="110"/>
      <c r="AK2021" s="110"/>
      <c r="AL2021" s="110"/>
      <c r="AM2021" s="110"/>
      <c r="AN2021" s="110"/>
      <c r="AO2021" s="110"/>
      <c r="AP2021" s="110"/>
      <c r="AQ2021" s="110"/>
      <c r="AR2021" s="110"/>
      <c r="AS2021" s="110"/>
      <c r="AT2021" s="110"/>
      <c r="AU2021" s="110"/>
      <c r="AV2021" s="110"/>
      <c r="AW2021" s="110"/>
      <c r="AX2021" s="110"/>
      <c r="AY2021" s="110"/>
      <c r="AZ2021" s="110"/>
      <c r="BA2021" s="110"/>
      <c r="BB2021" s="110"/>
      <c r="BC2021" s="110"/>
      <c r="BD2021" s="110"/>
      <c r="BE2021" s="110"/>
      <c r="BF2021" s="110"/>
      <c r="BG2021" s="110"/>
      <c r="BH2021" s="110"/>
      <c r="BI2021" s="110"/>
      <c r="BJ2021" s="110"/>
      <c r="BK2021" s="110"/>
      <c r="BL2021" s="110"/>
      <c r="BM2021" s="110"/>
      <c r="BN2021" s="110"/>
      <c r="BO2021" s="110"/>
      <c r="BP2021" s="110"/>
      <c r="BQ2021" s="110"/>
      <c r="BR2021" s="110"/>
      <c r="BS2021" s="110"/>
    </row>
    <row r="2022" spans="2:71" x14ac:dyDescent="0.15">
      <c r="B2022" s="11">
        <v>40</v>
      </c>
      <c r="D2022" s="2"/>
      <c r="E2022" s="11"/>
      <c r="G2022" s="2"/>
      <c r="H2022" s="2"/>
      <c r="R2022" s="110" t="s">
        <v>5277</v>
      </c>
      <c r="S2022" s="110">
        <v>267</v>
      </c>
      <c r="T2022" s="110" t="s">
        <v>59</v>
      </c>
      <c r="U2022" s="110">
        <v>4437</v>
      </c>
      <c r="V2022" s="110">
        <v>97.5</v>
      </c>
      <c r="W2022" s="110">
        <v>2085</v>
      </c>
      <c r="X2022" s="110">
        <v>2046</v>
      </c>
      <c r="Y2022" s="110" t="str">
        <f t="shared" si="43"/>
        <v>Negative</v>
      </c>
      <c r="Z2022" s="165">
        <v>2.9599999999999999E-12</v>
      </c>
      <c r="AA2022" s="110"/>
      <c r="AB2022" s="110"/>
      <c r="AC2022" s="110"/>
      <c r="AD2022" s="110"/>
      <c r="AE2022" s="110"/>
      <c r="AF2022" s="110"/>
      <c r="AG2022" s="110"/>
      <c r="AH2022" s="110"/>
      <c r="AI2022" s="110"/>
      <c r="AJ2022" s="110"/>
      <c r="AK2022" s="110"/>
      <c r="AL2022" s="110"/>
      <c r="AM2022" s="110"/>
      <c r="AN2022" s="110"/>
      <c r="AO2022" s="110"/>
      <c r="AP2022" s="110"/>
      <c r="AQ2022" s="110"/>
      <c r="AR2022" s="110"/>
      <c r="AS2022" s="110"/>
      <c r="AT2022" s="110"/>
      <c r="AU2022" s="110"/>
      <c r="AV2022" s="110"/>
      <c r="AW2022" s="110"/>
      <c r="AX2022" s="110"/>
      <c r="AY2022" s="110"/>
      <c r="AZ2022" s="110"/>
      <c r="BA2022" s="110"/>
      <c r="BB2022" s="110"/>
      <c r="BC2022" s="110"/>
      <c r="BD2022" s="110"/>
      <c r="BE2022" s="110"/>
      <c r="BF2022" s="110"/>
      <c r="BG2022" s="110"/>
      <c r="BH2022" s="110"/>
      <c r="BI2022" s="110"/>
      <c r="BJ2022" s="110"/>
      <c r="BK2022" s="110"/>
      <c r="BL2022" s="110"/>
      <c r="BM2022" s="110"/>
      <c r="BN2022" s="110"/>
      <c r="BO2022" s="110"/>
      <c r="BP2022" s="110"/>
      <c r="BQ2022" s="110"/>
      <c r="BR2022" s="110"/>
      <c r="BS2022" s="110"/>
    </row>
    <row r="2023" spans="2:71" x14ac:dyDescent="0.15">
      <c r="B2023" s="11">
        <v>40</v>
      </c>
      <c r="D2023" s="2"/>
      <c r="E2023" s="11"/>
      <c r="G2023" s="2"/>
      <c r="H2023" s="2"/>
      <c r="R2023" s="110" t="s">
        <v>5278</v>
      </c>
      <c r="S2023" s="110">
        <v>237</v>
      </c>
      <c r="T2023" s="110" t="s">
        <v>59</v>
      </c>
      <c r="U2023" s="110">
        <v>4437</v>
      </c>
      <c r="V2023" s="110">
        <v>98.113</v>
      </c>
      <c r="W2023" s="110">
        <v>869</v>
      </c>
      <c r="X2023" s="110">
        <v>921</v>
      </c>
      <c r="Y2023" s="110" t="str">
        <f t="shared" si="43"/>
        <v>Positive</v>
      </c>
      <c r="Z2023" s="165">
        <v>1.5400000000000001E-19</v>
      </c>
      <c r="AA2023" s="110"/>
      <c r="AB2023" s="110"/>
      <c r="AC2023" s="110"/>
      <c r="AD2023" s="110"/>
      <c r="AE2023" s="110"/>
      <c r="AF2023" s="110"/>
      <c r="AG2023" s="110"/>
      <c r="AH2023" s="110"/>
      <c r="AI2023" s="110"/>
      <c r="AJ2023" s="110"/>
      <c r="AK2023" s="110"/>
      <c r="AL2023" s="110"/>
      <c r="AM2023" s="110"/>
      <c r="AN2023" s="110"/>
      <c r="AO2023" s="110"/>
      <c r="AP2023" s="110"/>
      <c r="AQ2023" s="110"/>
      <c r="AR2023" s="110"/>
      <c r="AS2023" s="110"/>
      <c r="AT2023" s="110"/>
      <c r="AU2023" s="110"/>
      <c r="AV2023" s="110"/>
      <c r="AW2023" s="110"/>
      <c r="AX2023" s="110"/>
      <c r="AY2023" s="110"/>
      <c r="AZ2023" s="110"/>
      <c r="BA2023" s="110"/>
      <c r="BB2023" s="110"/>
      <c r="BC2023" s="110"/>
      <c r="BD2023" s="110"/>
      <c r="BE2023" s="110"/>
      <c r="BF2023" s="110"/>
      <c r="BG2023" s="110"/>
      <c r="BH2023" s="110"/>
      <c r="BI2023" s="110"/>
      <c r="BJ2023" s="110"/>
      <c r="BK2023" s="110"/>
      <c r="BL2023" s="110"/>
      <c r="BM2023" s="110"/>
      <c r="BN2023" s="110"/>
      <c r="BO2023" s="110"/>
      <c r="BP2023" s="110"/>
      <c r="BQ2023" s="110"/>
      <c r="BR2023" s="110"/>
      <c r="BS2023" s="110"/>
    </row>
    <row r="2024" spans="2:71" x14ac:dyDescent="0.15">
      <c r="B2024" s="11">
        <v>40</v>
      </c>
      <c r="D2024" s="2"/>
      <c r="E2024" s="11"/>
      <c r="G2024" s="2"/>
      <c r="H2024" s="2"/>
      <c r="R2024" s="110" t="s">
        <v>5279</v>
      </c>
      <c r="S2024" s="110">
        <v>212</v>
      </c>
      <c r="T2024" s="110" t="s">
        <v>59</v>
      </c>
      <c r="U2024" s="110">
        <v>4437</v>
      </c>
      <c r="V2024" s="110">
        <v>96.25</v>
      </c>
      <c r="W2024" s="110">
        <v>3733</v>
      </c>
      <c r="X2024" s="110">
        <v>3654</v>
      </c>
      <c r="Y2024" s="110" t="str">
        <f t="shared" si="43"/>
        <v>Negative</v>
      </c>
      <c r="Z2024" s="165">
        <v>2.8899999999999998E-31</v>
      </c>
      <c r="AA2024" s="110"/>
      <c r="AB2024" s="110"/>
      <c r="AC2024" s="110"/>
      <c r="AD2024" s="110"/>
      <c r="AE2024" s="110"/>
      <c r="AF2024" s="110"/>
      <c r="AG2024" s="110"/>
      <c r="AH2024" s="110"/>
      <c r="AI2024" s="110"/>
      <c r="AJ2024" s="110"/>
      <c r="AK2024" s="110"/>
      <c r="AL2024" s="110"/>
      <c r="AM2024" s="110"/>
      <c r="AN2024" s="110"/>
      <c r="AO2024" s="110"/>
      <c r="AP2024" s="110"/>
      <c r="AQ2024" s="110"/>
      <c r="AR2024" s="110"/>
      <c r="AS2024" s="110"/>
      <c r="AT2024" s="110"/>
      <c r="AU2024" s="110"/>
      <c r="AV2024" s="110"/>
      <c r="AW2024" s="110"/>
      <c r="AX2024" s="110"/>
      <c r="AY2024" s="110"/>
      <c r="AZ2024" s="110"/>
      <c r="BA2024" s="110"/>
      <c r="BB2024" s="110"/>
      <c r="BC2024" s="110"/>
      <c r="BD2024" s="110"/>
      <c r="BE2024" s="110"/>
      <c r="BF2024" s="110"/>
      <c r="BG2024" s="110"/>
      <c r="BH2024" s="110"/>
      <c r="BI2024" s="110"/>
      <c r="BJ2024" s="110"/>
      <c r="BK2024" s="110"/>
      <c r="BL2024" s="110"/>
      <c r="BM2024" s="110"/>
      <c r="BN2024" s="110"/>
      <c r="BO2024" s="110"/>
      <c r="BP2024" s="110"/>
      <c r="BQ2024" s="110"/>
      <c r="BR2024" s="110"/>
      <c r="BS2024" s="110"/>
    </row>
    <row r="2025" spans="2:71" x14ac:dyDescent="0.15">
      <c r="B2025" s="11">
        <v>40</v>
      </c>
      <c r="D2025" s="2"/>
      <c r="E2025" s="11"/>
      <c r="G2025" s="2"/>
      <c r="H2025" s="2"/>
      <c r="R2025" s="110" t="s">
        <v>5280</v>
      </c>
      <c r="S2025" s="110">
        <v>266</v>
      </c>
      <c r="T2025" s="110" t="s">
        <v>59</v>
      </c>
      <c r="U2025" s="110">
        <v>4437</v>
      </c>
      <c r="V2025" s="110">
        <v>96.552000000000007</v>
      </c>
      <c r="W2025" s="110">
        <v>4107</v>
      </c>
      <c r="X2025" s="110">
        <v>4050</v>
      </c>
      <c r="Y2025" s="110" t="str">
        <f t="shared" si="43"/>
        <v>Negative</v>
      </c>
      <c r="Z2025" s="165">
        <v>1.35E-20</v>
      </c>
      <c r="AA2025" s="110"/>
      <c r="AB2025" s="110"/>
      <c r="AC2025" s="110"/>
      <c r="AD2025" s="110"/>
      <c r="AE2025" s="110"/>
      <c r="AF2025" s="110"/>
      <c r="AG2025" s="110"/>
      <c r="AH2025" s="110"/>
      <c r="AI2025" s="110"/>
      <c r="AJ2025" s="110"/>
      <c r="AK2025" s="110"/>
      <c r="AL2025" s="110"/>
      <c r="AM2025" s="110"/>
      <c r="AN2025" s="110"/>
      <c r="AO2025" s="110"/>
      <c r="AP2025" s="110"/>
      <c r="AQ2025" s="110"/>
      <c r="AR2025" s="110"/>
      <c r="AS2025" s="110"/>
      <c r="AT2025" s="110"/>
      <c r="AU2025" s="110"/>
      <c r="AV2025" s="110"/>
      <c r="AW2025" s="110"/>
      <c r="AX2025" s="110"/>
      <c r="AY2025" s="110"/>
      <c r="AZ2025" s="110"/>
      <c r="BA2025" s="110"/>
      <c r="BB2025" s="110"/>
      <c r="BC2025" s="110"/>
      <c r="BD2025" s="110"/>
      <c r="BE2025" s="110"/>
      <c r="BF2025" s="110"/>
      <c r="BG2025" s="110"/>
      <c r="BH2025" s="110"/>
      <c r="BI2025" s="110"/>
      <c r="BJ2025" s="110"/>
      <c r="BK2025" s="110"/>
      <c r="BL2025" s="110"/>
      <c r="BM2025" s="110"/>
      <c r="BN2025" s="110"/>
      <c r="BO2025" s="110"/>
      <c r="BP2025" s="110"/>
      <c r="BQ2025" s="110"/>
      <c r="BR2025" s="110"/>
      <c r="BS2025" s="110"/>
    </row>
    <row r="2026" spans="2:71" x14ac:dyDescent="0.15">
      <c r="B2026" s="11">
        <v>40</v>
      </c>
      <c r="D2026" s="2"/>
      <c r="E2026" s="11"/>
      <c r="G2026" s="2"/>
      <c r="H2026" s="2"/>
      <c r="R2026" s="110" t="s">
        <v>5281</v>
      </c>
      <c r="S2026" s="110">
        <v>244</v>
      </c>
      <c r="T2026" s="110" t="s">
        <v>59</v>
      </c>
      <c r="U2026" s="110">
        <v>4437</v>
      </c>
      <c r="V2026" s="110">
        <v>96.491</v>
      </c>
      <c r="W2026" s="110">
        <v>1639</v>
      </c>
      <c r="X2026" s="110">
        <v>1695</v>
      </c>
      <c r="Y2026" s="110" t="str">
        <f t="shared" si="43"/>
        <v>Positive</v>
      </c>
      <c r="Z2026" s="165">
        <v>4.4300000000000002E-20</v>
      </c>
      <c r="AA2026" s="110"/>
      <c r="AB2026" s="110"/>
      <c r="AC2026" s="110"/>
      <c r="AD2026" s="110"/>
      <c r="AE2026" s="110"/>
      <c r="AF2026" s="110"/>
      <c r="AG2026" s="110"/>
      <c r="AH2026" s="110"/>
      <c r="AI2026" s="110"/>
      <c r="AJ2026" s="110"/>
      <c r="AK2026" s="110"/>
      <c r="AL2026" s="110"/>
      <c r="AM2026" s="110"/>
      <c r="AN2026" s="110"/>
      <c r="AO2026" s="110"/>
      <c r="AP2026" s="110"/>
      <c r="AQ2026" s="110"/>
      <c r="AR2026" s="110"/>
      <c r="AS2026" s="110"/>
      <c r="AT2026" s="110"/>
      <c r="AU2026" s="110"/>
      <c r="AV2026" s="110"/>
      <c r="AW2026" s="110"/>
      <c r="AX2026" s="110"/>
      <c r="AY2026" s="110"/>
      <c r="AZ2026" s="110"/>
      <c r="BA2026" s="110"/>
      <c r="BB2026" s="110"/>
      <c r="BC2026" s="110"/>
      <c r="BD2026" s="110"/>
      <c r="BE2026" s="110"/>
      <c r="BF2026" s="110"/>
      <c r="BG2026" s="110"/>
      <c r="BH2026" s="110"/>
      <c r="BI2026" s="110"/>
      <c r="BJ2026" s="110"/>
      <c r="BK2026" s="110"/>
      <c r="BL2026" s="110"/>
      <c r="BM2026" s="110"/>
      <c r="BN2026" s="110"/>
      <c r="BO2026" s="110"/>
      <c r="BP2026" s="110"/>
      <c r="BQ2026" s="110"/>
      <c r="BR2026" s="110"/>
      <c r="BS2026" s="110"/>
    </row>
    <row r="2027" spans="2:71" x14ac:dyDescent="0.15">
      <c r="B2027" s="11">
        <v>40</v>
      </c>
      <c r="D2027" s="2"/>
      <c r="E2027" s="11"/>
      <c r="G2027" s="2"/>
      <c r="H2027" s="2"/>
      <c r="R2027" s="110" t="s">
        <v>5282</v>
      </c>
      <c r="S2027" s="110">
        <v>297</v>
      </c>
      <c r="T2027" s="110" t="s">
        <v>59</v>
      </c>
      <c r="U2027" s="110">
        <v>4437</v>
      </c>
      <c r="V2027" s="110">
        <v>100</v>
      </c>
      <c r="W2027" s="110">
        <v>569</v>
      </c>
      <c r="X2027" s="110">
        <v>644</v>
      </c>
      <c r="Y2027" s="110" t="str">
        <f t="shared" si="43"/>
        <v>Positive</v>
      </c>
      <c r="Z2027" s="165">
        <v>6.9499999999999998E-34</v>
      </c>
      <c r="AA2027" s="110"/>
      <c r="AB2027" s="110"/>
      <c r="AC2027" s="110"/>
      <c r="AD2027" s="110"/>
      <c r="AE2027" s="110"/>
      <c r="AF2027" s="110"/>
      <c r="AG2027" s="110"/>
      <c r="AH2027" s="110"/>
      <c r="AI2027" s="110"/>
      <c r="AJ2027" s="110"/>
      <c r="AK2027" s="110"/>
      <c r="AL2027" s="110"/>
      <c r="AM2027" s="110"/>
      <c r="AN2027" s="110"/>
      <c r="AO2027" s="110"/>
      <c r="AP2027" s="110"/>
      <c r="AQ2027" s="110"/>
      <c r="AR2027" s="110"/>
      <c r="AS2027" s="110"/>
      <c r="AT2027" s="110"/>
      <c r="AU2027" s="110"/>
      <c r="AV2027" s="110"/>
      <c r="AW2027" s="110"/>
      <c r="AX2027" s="110"/>
      <c r="AY2027" s="110"/>
      <c r="AZ2027" s="110"/>
      <c r="BA2027" s="110"/>
      <c r="BB2027" s="110"/>
      <c r="BC2027" s="110"/>
      <c r="BD2027" s="110"/>
      <c r="BE2027" s="110"/>
      <c r="BF2027" s="110"/>
      <c r="BG2027" s="110"/>
      <c r="BH2027" s="110"/>
      <c r="BI2027" s="110"/>
      <c r="BJ2027" s="110"/>
      <c r="BK2027" s="110"/>
      <c r="BL2027" s="110"/>
      <c r="BM2027" s="110"/>
      <c r="BN2027" s="110"/>
      <c r="BO2027" s="110"/>
      <c r="BP2027" s="110"/>
      <c r="BQ2027" s="110"/>
      <c r="BR2027" s="110"/>
      <c r="BS2027" s="110"/>
    </row>
    <row r="2028" spans="2:71" x14ac:dyDescent="0.15">
      <c r="B2028" s="11">
        <v>40</v>
      </c>
      <c r="D2028" s="2"/>
      <c r="E2028" s="11"/>
      <c r="G2028" s="2"/>
      <c r="H2028" s="2"/>
      <c r="R2028" s="110" t="s">
        <v>5283</v>
      </c>
      <c r="S2028" s="110">
        <v>328</v>
      </c>
      <c r="T2028" s="110" t="s">
        <v>59</v>
      </c>
      <c r="U2028" s="110">
        <v>4437</v>
      </c>
      <c r="V2028" s="110">
        <v>94.067999999999998</v>
      </c>
      <c r="W2028" s="110">
        <v>2735</v>
      </c>
      <c r="X2028" s="110">
        <v>2852</v>
      </c>
      <c r="Y2028" s="110" t="str">
        <f t="shared" si="43"/>
        <v>Positive</v>
      </c>
      <c r="Z2028" s="165">
        <v>1.64E-45</v>
      </c>
      <c r="AA2028" s="110"/>
      <c r="AB2028" s="110"/>
      <c r="AC2028" s="110"/>
      <c r="AD2028" s="110"/>
      <c r="AE2028" s="110"/>
      <c r="AF2028" s="110"/>
      <c r="AG2028" s="110"/>
      <c r="AH2028" s="110"/>
      <c r="AI2028" s="110"/>
      <c r="AJ2028" s="110"/>
      <c r="AK2028" s="110"/>
      <c r="AL2028" s="110"/>
      <c r="AM2028" s="110"/>
      <c r="AN2028" s="110"/>
      <c r="AO2028" s="110"/>
      <c r="AP2028" s="110"/>
      <c r="AQ2028" s="110"/>
      <c r="AR2028" s="110"/>
      <c r="AS2028" s="110"/>
      <c r="AT2028" s="110"/>
      <c r="AU2028" s="110"/>
      <c r="AV2028" s="110"/>
      <c r="AW2028" s="110"/>
      <c r="AX2028" s="110"/>
      <c r="AY2028" s="110"/>
      <c r="AZ2028" s="110"/>
      <c r="BA2028" s="110"/>
      <c r="BB2028" s="110"/>
      <c r="BC2028" s="110"/>
      <c r="BD2028" s="110"/>
      <c r="BE2028" s="110"/>
      <c r="BF2028" s="110"/>
      <c r="BG2028" s="110"/>
      <c r="BH2028" s="110"/>
      <c r="BI2028" s="110"/>
      <c r="BJ2028" s="110"/>
      <c r="BK2028" s="110"/>
      <c r="BL2028" s="110"/>
      <c r="BM2028" s="110"/>
      <c r="BN2028" s="110"/>
      <c r="BO2028" s="110"/>
      <c r="BP2028" s="110"/>
      <c r="BQ2028" s="110"/>
      <c r="BR2028" s="110"/>
      <c r="BS2028" s="110"/>
    </row>
    <row r="2029" spans="2:71" x14ac:dyDescent="0.15">
      <c r="B2029" s="11">
        <v>40</v>
      </c>
      <c r="D2029" s="2"/>
      <c r="E2029" s="11"/>
      <c r="G2029" s="2"/>
      <c r="H2029" s="2"/>
      <c r="R2029" s="110" t="s">
        <v>5284</v>
      </c>
      <c r="S2029" s="110">
        <v>299</v>
      </c>
      <c r="T2029" s="110" t="s">
        <v>59</v>
      </c>
      <c r="U2029" s="110">
        <v>4437</v>
      </c>
      <c r="V2029" s="110">
        <v>94.69</v>
      </c>
      <c r="W2029" s="110">
        <v>3739</v>
      </c>
      <c r="X2029" s="110">
        <v>3627</v>
      </c>
      <c r="Y2029" s="110" t="str">
        <f t="shared" si="43"/>
        <v>Negative</v>
      </c>
      <c r="Z2029" s="165">
        <v>1.9199999999999999E-44</v>
      </c>
      <c r="AA2029" s="110"/>
      <c r="AB2029" s="110"/>
      <c r="AC2029" s="110"/>
      <c r="AD2029" s="110"/>
      <c r="AE2029" s="110"/>
      <c r="AF2029" s="110"/>
      <c r="AG2029" s="110"/>
      <c r="AH2029" s="110"/>
      <c r="AI2029" s="110"/>
      <c r="AJ2029" s="110"/>
      <c r="AK2029" s="110"/>
      <c r="AL2029" s="110"/>
      <c r="AM2029" s="110"/>
      <c r="AN2029" s="110"/>
      <c r="AO2029" s="110"/>
      <c r="AP2029" s="110"/>
      <c r="AQ2029" s="110"/>
      <c r="AR2029" s="110"/>
      <c r="AS2029" s="110"/>
      <c r="AT2029" s="110"/>
      <c r="AU2029" s="110"/>
      <c r="AV2029" s="110"/>
      <c r="AW2029" s="110"/>
      <c r="AX2029" s="110"/>
      <c r="AY2029" s="110"/>
      <c r="AZ2029" s="110"/>
      <c r="BA2029" s="110"/>
      <c r="BB2029" s="110"/>
      <c r="BC2029" s="110"/>
      <c r="BD2029" s="110"/>
      <c r="BE2029" s="110"/>
      <c r="BF2029" s="110"/>
      <c r="BG2029" s="110"/>
      <c r="BH2029" s="110"/>
      <c r="BI2029" s="110"/>
      <c r="BJ2029" s="110"/>
      <c r="BK2029" s="110"/>
      <c r="BL2029" s="110"/>
      <c r="BM2029" s="110"/>
      <c r="BN2029" s="110"/>
      <c r="BO2029" s="110"/>
      <c r="BP2029" s="110"/>
      <c r="BQ2029" s="110"/>
      <c r="BR2029" s="110"/>
      <c r="BS2029" s="110"/>
    </row>
    <row r="2030" spans="2:71" x14ac:dyDescent="0.15">
      <c r="B2030" s="11">
        <v>40</v>
      </c>
      <c r="D2030" s="2"/>
      <c r="E2030" s="11"/>
      <c r="G2030" s="2"/>
      <c r="H2030" s="2"/>
      <c r="R2030" s="110" t="s">
        <v>5285</v>
      </c>
      <c r="S2030" s="110">
        <v>404</v>
      </c>
      <c r="T2030" s="110" t="s">
        <v>59</v>
      </c>
      <c r="U2030" s="110">
        <v>4437</v>
      </c>
      <c r="V2030" s="110">
        <v>94.828000000000003</v>
      </c>
      <c r="W2030" s="110">
        <v>2268</v>
      </c>
      <c r="X2030" s="110">
        <v>2325</v>
      </c>
      <c r="Y2030" s="110" t="str">
        <f t="shared" si="43"/>
        <v>Positive</v>
      </c>
      <c r="Z2030" s="165">
        <v>9.8599999999999999E-19</v>
      </c>
      <c r="AA2030" s="110"/>
      <c r="AB2030" s="110"/>
      <c r="AC2030" s="110"/>
      <c r="AD2030" s="110"/>
      <c r="AE2030" s="110"/>
      <c r="AF2030" s="110"/>
      <c r="AG2030" s="110"/>
      <c r="AH2030" s="110"/>
      <c r="AI2030" s="110"/>
      <c r="AJ2030" s="110"/>
      <c r="AK2030" s="110"/>
      <c r="AL2030" s="110"/>
      <c r="AM2030" s="110"/>
      <c r="AN2030" s="110"/>
      <c r="AO2030" s="110"/>
      <c r="AP2030" s="110"/>
      <c r="AQ2030" s="110"/>
      <c r="AR2030" s="110"/>
      <c r="AS2030" s="110"/>
      <c r="AT2030" s="110"/>
      <c r="AU2030" s="110"/>
      <c r="AV2030" s="110"/>
      <c r="AW2030" s="110"/>
      <c r="AX2030" s="110"/>
      <c r="AY2030" s="110"/>
      <c r="AZ2030" s="110"/>
      <c r="BA2030" s="110"/>
      <c r="BB2030" s="110"/>
      <c r="BC2030" s="110"/>
      <c r="BD2030" s="110"/>
      <c r="BE2030" s="110"/>
      <c r="BF2030" s="110"/>
      <c r="BG2030" s="110"/>
      <c r="BH2030" s="110"/>
      <c r="BI2030" s="110"/>
      <c r="BJ2030" s="110"/>
      <c r="BK2030" s="110"/>
      <c r="BL2030" s="110"/>
      <c r="BM2030" s="110"/>
      <c r="BN2030" s="110"/>
      <c r="BO2030" s="110"/>
      <c r="BP2030" s="110"/>
      <c r="BQ2030" s="110"/>
      <c r="BR2030" s="110"/>
      <c r="BS2030" s="110"/>
    </row>
    <row r="2031" spans="2:71" x14ac:dyDescent="0.15">
      <c r="B2031" s="11">
        <v>40</v>
      </c>
      <c r="D2031" s="2"/>
      <c r="E2031" s="11"/>
      <c r="G2031" s="2"/>
      <c r="H2031" s="2"/>
      <c r="R2031" s="110" t="s">
        <v>5286</v>
      </c>
      <c r="S2031" s="110">
        <v>262</v>
      </c>
      <c r="T2031" s="110" t="s">
        <v>59</v>
      </c>
      <c r="U2031" s="110">
        <v>4437</v>
      </c>
      <c r="V2031" s="110">
        <v>93.102999999999994</v>
      </c>
      <c r="W2031" s="110">
        <v>3659</v>
      </c>
      <c r="X2031" s="110">
        <v>3743</v>
      </c>
      <c r="Y2031" s="110" t="str">
        <f t="shared" si="43"/>
        <v>Positive</v>
      </c>
      <c r="Z2031" s="165">
        <v>1.6999999999999999E-29</v>
      </c>
      <c r="AA2031" s="110"/>
      <c r="AB2031" s="110"/>
      <c r="AC2031" s="110"/>
      <c r="AD2031" s="110"/>
      <c r="AE2031" s="110"/>
      <c r="AF2031" s="110"/>
      <c r="AG2031" s="110"/>
      <c r="AH2031" s="110"/>
      <c r="AI2031" s="110"/>
      <c r="AJ2031" s="110"/>
      <c r="AK2031" s="110"/>
      <c r="AL2031" s="110"/>
      <c r="AM2031" s="110"/>
      <c r="AN2031" s="110"/>
      <c r="AO2031" s="110"/>
      <c r="AP2031" s="110"/>
      <c r="AQ2031" s="110"/>
      <c r="AR2031" s="110"/>
      <c r="AS2031" s="110"/>
      <c r="AT2031" s="110"/>
      <c r="AU2031" s="110"/>
      <c r="AV2031" s="110"/>
      <c r="AW2031" s="110"/>
      <c r="AX2031" s="110"/>
      <c r="AY2031" s="110"/>
      <c r="AZ2031" s="110"/>
      <c r="BA2031" s="110"/>
      <c r="BB2031" s="110"/>
      <c r="BC2031" s="110"/>
      <c r="BD2031" s="110"/>
      <c r="BE2031" s="110"/>
      <c r="BF2031" s="110"/>
      <c r="BG2031" s="110"/>
      <c r="BH2031" s="110"/>
      <c r="BI2031" s="110"/>
      <c r="BJ2031" s="110"/>
      <c r="BK2031" s="110"/>
      <c r="BL2031" s="110"/>
      <c r="BM2031" s="110"/>
      <c r="BN2031" s="110"/>
      <c r="BO2031" s="110"/>
      <c r="BP2031" s="110"/>
      <c r="BQ2031" s="110"/>
      <c r="BR2031" s="110"/>
      <c r="BS2031" s="110"/>
    </row>
    <row r="2032" spans="2:71" x14ac:dyDescent="0.15">
      <c r="B2032" s="11">
        <v>40</v>
      </c>
      <c r="D2032" s="2"/>
      <c r="E2032" s="11"/>
      <c r="G2032" s="2"/>
      <c r="H2032" s="2"/>
      <c r="R2032" s="110" t="s">
        <v>5287</v>
      </c>
      <c r="S2032" s="110">
        <v>284</v>
      </c>
      <c r="T2032" s="110" t="s">
        <v>59</v>
      </c>
      <c r="U2032" s="110">
        <v>4437</v>
      </c>
      <c r="V2032" s="110">
        <v>100</v>
      </c>
      <c r="W2032" s="110">
        <v>1290</v>
      </c>
      <c r="X2032" s="110">
        <v>1259</v>
      </c>
      <c r="Y2032" s="110" t="str">
        <f t="shared" si="43"/>
        <v>Negative</v>
      </c>
      <c r="Z2032" s="165">
        <v>1.9099999999999998E-9</v>
      </c>
      <c r="AA2032" s="110"/>
      <c r="AB2032" s="110"/>
      <c r="AC2032" s="110"/>
      <c r="AD2032" s="110"/>
      <c r="AE2032" s="110"/>
      <c r="AF2032" s="110"/>
      <c r="AG2032" s="110"/>
      <c r="AH2032" s="110"/>
      <c r="AI2032" s="110"/>
      <c r="AJ2032" s="110"/>
      <c r="AK2032" s="110"/>
      <c r="AL2032" s="110"/>
      <c r="AM2032" s="110"/>
      <c r="AN2032" s="110"/>
      <c r="AO2032" s="110"/>
      <c r="AP2032" s="110"/>
      <c r="AQ2032" s="110"/>
      <c r="AR2032" s="110"/>
      <c r="AS2032" s="110"/>
      <c r="AT2032" s="110"/>
      <c r="AU2032" s="110"/>
      <c r="AV2032" s="110"/>
      <c r="AW2032" s="110"/>
      <c r="AX2032" s="110"/>
      <c r="AY2032" s="110"/>
      <c r="AZ2032" s="110"/>
      <c r="BA2032" s="110"/>
      <c r="BB2032" s="110"/>
      <c r="BC2032" s="110"/>
      <c r="BD2032" s="110"/>
      <c r="BE2032" s="110"/>
      <c r="BF2032" s="110"/>
      <c r="BG2032" s="110"/>
      <c r="BH2032" s="110"/>
      <c r="BI2032" s="110"/>
      <c r="BJ2032" s="110"/>
      <c r="BK2032" s="110"/>
      <c r="BL2032" s="110"/>
      <c r="BM2032" s="110"/>
      <c r="BN2032" s="110"/>
      <c r="BO2032" s="110"/>
      <c r="BP2032" s="110"/>
      <c r="BQ2032" s="110"/>
      <c r="BR2032" s="110"/>
      <c r="BS2032" s="110"/>
    </row>
    <row r="2033" spans="2:71" x14ac:dyDescent="0.15">
      <c r="B2033" s="11">
        <v>40</v>
      </c>
      <c r="D2033" s="2"/>
      <c r="E2033" s="11"/>
      <c r="G2033" s="2"/>
      <c r="H2033" s="2"/>
      <c r="R2033" s="110" t="s">
        <v>5288</v>
      </c>
      <c r="S2033" s="110">
        <v>313</v>
      </c>
      <c r="T2033" s="110" t="s">
        <v>59</v>
      </c>
      <c r="U2033" s="110">
        <v>4437</v>
      </c>
      <c r="V2033" s="110">
        <v>98.039000000000001</v>
      </c>
      <c r="W2033" s="110">
        <v>1352</v>
      </c>
      <c r="X2033" s="110">
        <v>1302</v>
      </c>
      <c r="Y2033" s="110" t="str">
        <f t="shared" si="43"/>
        <v>Negative</v>
      </c>
      <c r="Z2033" s="165">
        <v>2.6999999999999999E-18</v>
      </c>
      <c r="AA2033" s="110"/>
      <c r="AB2033" s="110"/>
      <c r="AC2033" s="110"/>
      <c r="AD2033" s="110"/>
      <c r="AE2033" s="110"/>
      <c r="AF2033" s="110"/>
      <c r="AG2033" s="110"/>
      <c r="AH2033" s="110"/>
      <c r="AI2033" s="110"/>
      <c r="AJ2033" s="110"/>
      <c r="AK2033" s="110"/>
      <c r="AL2033" s="110"/>
      <c r="AM2033" s="110"/>
      <c r="AN2033" s="110"/>
      <c r="AO2033" s="110"/>
      <c r="AP2033" s="110"/>
      <c r="AQ2033" s="110"/>
      <c r="AR2033" s="110"/>
      <c r="AS2033" s="110"/>
      <c r="AT2033" s="110"/>
      <c r="AU2033" s="110"/>
      <c r="AV2033" s="110"/>
      <c r="AW2033" s="110"/>
      <c r="AX2033" s="110"/>
      <c r="AY2033" s="110"/>
      <c r="AZ2033" s="110"/>
      <c r="BA2033" s="110"/>
      <c r="BB2033" s="110"/>
      <c r="BC2033" s="110"/>
      <c r="BD2033" s="110"/>
      <c r="BE2033" s="110"/>
      <c r="BF2033" s="110"/>
      <c r="BG2033" s="110"/>
      <c r="BH2033" s="110"/>
      <c r="BI2033" s="110"/>
      <c r="BJ2033" s="110"/>
      <c r="BK2033" s="110"/>
      <c r="BL2033" s="110"/>
      <c r="BM2033" s="110"/>
      <c r="BN2033" s="110"/>
      <c r="BO2033" s="110"/>
      <c r="BP2033" s="110"/>
      <c r="BQ2033" s="110"/>
      <c r="BR2033" s="110"/>
      <c r="BS2033" s="110"/>
    </row>
    <row r="2034" spans="2:71" x14ac:dyDescent="0.15">
      <c r="B2034" s="11">
        <v>40</v>
      </c>
      <c r="D2034" s="2"/>
      <c r="E2034" s="11"/>
      <c r="G2034" s="2"/>
      <c r="H2034" s="2"/>
      <c r="R2034" s="110" t="s">
        <v>5289</v>
      </c>
      <c r="S2034" s="110">
        <v>303</v>
      </c>
      <c r="T2034" s="110" t="s">
        <v>59</v>
      </c>
      <c r="U2034" s="110">
        <v>4437</v>
      </c>
      <c r="V2034" s="110">
        <v>98.387</v>
      </c>
      <c r="W2034" s="110">
        <v>3031</v>
      </c>
      <c r="X2034" s="110">
        <v>2970</v>
      </c>
      <c r="Y2034" s="110" t="str">
        <f t="shared" si="43"/>
        <v>Negative</v>
      </c>
      <c r="Z2034" s="165">
        <v>1.9999999999999998E-24</v>
      </c>
      <c r="AA2034" s="110"/>
      <c r="AB2034" s="110"/>
      <c r="AC2034" s="110"/>
      <c r="AD2034" s="110"/>
      <c r="AE2034" s="110"/>
      <c r="AF2034" s="110"/>
      <c r="AG2034" s="110"/>
      <c r="AH2034" s="110"/>
      <c r="AI2034" s="110"/>
      <c r="AJ2034" s="110"/>
      <c r="AK2034" s="110"/>
      <c r="AL2034" s="110"/>
      <c r="AM2034" s="110"/>
      <c r="AN2034" s="110"/>
      <c r="AO2034" s="110"/>
      <c r="AP2034" s="110"/>
      <c r="AQ2034" s="110"/>
      <c r="AR2034" s="110"/>
      <c r="AS2034" s="110"/>
      <c r="AT2034" s="110"/>
      <c r="AU2034" s="110"/>
      <c r="AV2034" s="110"/>
      <c r="AW2034" s="110"/>
      <c r="AX2034" s="110"/>
      <c r="AY2034" s="110"/>
      <c r="AZ2034" s="110"/>
      <c r="BA2034" s="110"/>
      <c r="BB2034" s="110"/>
      <c r="BC2034" s="110"/>
      <c r="BD2034" s="110"/>
      <c r="BE2034" s="110"/>
      <c r="BF2034" s="110"/>
      <c r="BG2034" s="110"/>
      <c r="BH2034" s="110"/>
      <c r="BI2034" s="110"/>
      <c r="BJ2034" s="110"/>
      <c r="BK2034" s="110"/>
      <c r="BL2034" s="110"/>
      <c r="BM2034" s="110"/>
      <c r="BN2034" s="110"/>
      <c r="BO2034" s="110"/>
      <c r="BP2034" s="110"/>
      <c r="BQ2034" s="110"/>
      <c r="BR2034" s="110"/>
      <c r="BS2034" s="110"/>
    </row>
    <row r="2035" spans="2:71" x14ac:dyDescent="0.15">
      <c r="B2035" s="11">
        <v>40</v>
      </c>
      <c r="D2035" s="2"/>
      <c r="E2035" s="11"/>
      <c r="G2035" s="2"/>
      <c r="H2035" s="2"/>
      <c r="R2035" s="110" t="s">
        <v>5290</v>
      </c>
      <c r="S2035" s="110">
        <v>216</v>
      </c>
      <c r="T2035" s="110" t="s">
        <v>59</v>
      </c>
      <c r="U2035" s="110">
        <v>4437</v>
      </c>
      <c r="V2035" s="110">
        <v>100</v>
      </c>
      <c r="W2035" s="110">
        <v>4184</v>
      </c>
      <c r="X2035" s="110">
        <v>4232</v>
      </c>
      <c r="Y2035" s="110" t="str">
        <f t="shared" si="43"/>
        <v>Positive</v>
      </c>
      <c r="Z2035" s="165">
        <v>5.0099999999999997E-19</v>
      </c>
      <c r="AA2035" s="110"/>
      <c r="AB2035" s="110"/>
      <c r="AC2035" s="110"/>
      <c r="AD2035" s="110"/>
      <c r="AE2035" s="110"/>
      <c r="AF2035" s="110"/>
      <c r="AG2035" s="110"/>
      <c r="AH2035" s="110"/>
      <c r="AI2035" s="110"/>
      <c r="AJ2035" s="110"/>
      <c r="AK2035" s="110"/>
      <c r="AL2035" s="110"/>
      <c r="AM2035" s="110"/>
      <c r="AN2035" s="110"/>
      <c r="AO2035" s="110"/>
      <c r="AP2035" s="110"/>
      <c r="AQ2035" s="110"/>
      <c r="AR2035" s="110"/>
      <c r="AS2035" s="110"/>
      <c r="AT2035" s="110"/>
      <c r="AU2035" s="110"/>
      <c r="AV2035" s="110"/>
      <c r="AW2035" s="110"/>
      <c r="AX2035" s="110"/>
      <c r="AY2035" s="110"/>
      <c r="AZ2035" s="110"/>
      <c r="BA2035" s="110"/>
      <c r="BB2035" s="110"/>
      <c r="BC2035" s="110"/>
      <c r="BD2035" s="110"/>
      <c r="BE2035" s="110"/>
      <c r="BF2035" s="110"/>
      <c r="BG2035" s="110"/>
      <c r="BH2035" s="110"/>
      <c r="BI2035" s="110"/>
      <c r="BJ2035" s="110"/>
      <c r="BK2035" s="110"/>
      <c r="BL2035" s="110"/>
      <c r="BM2035" s="110"/>
      <c r="BN2035" s="110"/>
      <c r="BO2035" s="110"/>
      <c r="BP2035" s="110"/>
      <c r="BQ2035" s="110"/>
      <c r="BR2035" s="110"/>
      <c r="BS2035" s="110"/>
    </row>
    <row r="2036" spans="2:71" x14ac:dyDescent="0.15">
      <c r="B2036" s="11">
        <v>40</v>
      </c>
      <c r="D2036" s="2"/>
      <c r="E2036" s="11"/>
      <c r="G2036" s="2"/>
      <c r="H2036" s="2"/>
      <c r="R2036" s="110" t="s">
        <v>1584</v>
      </c>
      <c r="S2036" s="110">
        <v>367</v>
      </c>
      <c r="T2036" s="110" t="s">
        <v>59</v>
      </c>
      <c r="U2036" s="110">
        <v>4437</v>
      </c>
      <c r="V2036" s="110">
        <v>95.122</v>
      </c>
      <c r="W2036" s="110">
        <v>229</v>
      </c>
      <c r="X2036" s="110">
        <v>310</v>
      </c>
      <c r="Y2036" s="110" t="str">
        <f t="shared" si="43"/>
        <v>Positive</v>
      </c>
      <c r="Z2036" s="165">
        <v>6.7900000000000003E-30</v>
      </c>
      <c r="AA2036" s="110"/>
      <c r="AB2036" s="110"/>
      <c r="AC2036" s="110"/>
      <c r="AD2036" s="110"/>
      <c r="AE2036" s="110"/>
      <c r="AF2036" s="110"/>
      <c r="AG2036" s="110"/>
      <c r="AH2036" s="110"/>
      <c r="AI2036" s="110"/>
      <c r="AJ2036" s="110"/>
      <c r="AK2036" s="110"/>
      <c r="AL2036" s="110"/>
      <c r="AM2036" s="110"/>
      <c r="AN2036" s="110"/>
      <c r="AO2036" s="110"/>
      <c r="AP2036" s="110"/>
      <c r="AQ2036" s="110"/>
      <c r="AR2036" s="110"/>
      <c r="AS2036" s="110"/>
      <c r="AT2036" s="110"/>
      <c r="AU2036" s="110"/>
      <c r="AV2036" s="110"/>
      <c r="AW2036" s="110"/>
      <c r="AX2036" s="110"/>
      <c r="AY2036" s="110"/>
      <c r="AZ2036" s="110"/>
      <c r="BA2036" s="110"/>
      <c r="BB2036" s="110"/>
      <c r="BC2036" s="110"/>
      <c r="BD2036" s="110"/>
      <c r="BE2036" s="110"/>
      <c r="BF2036" s="110"/>
      <c r="BG2036" s="110"/>
      <c r="BH2036" s="110"/>
      <c r="BI2036" s="110"/>
      <c r="BJ2036" s="110"/>
      <c r="BK2036" s="110"/>
      <c r="BL2036" s="110"/>
      <c r="BM2036" s="110"/>
      <c r="BN2036" s="110"/>
      <c r="BO2036" s="110"/>
      <c r="BP2036" s="110"/>
      <c r="BQ2036" s="110"/>
      <c r="BR2036" s="110"/>
      <c r="BS2036" s="110"/>
    </row>
    <row r="2037" spans="2:71" x14ac:dyDescent="0.15">
      <c r="B2037" s="11">
        <v>40</v>
      </c>
      <c r="D2037" s="2"/>
      <c r="E2037" s="11"/>
      <c r="G2037" s="2"/>
      <c r="H2037" s="2"/>
      <c r="R2037" s="110" t="s">
        <v>5291</v>
      </c>
      <c r="S2037" s="110">
        <v>349</v>
      </c>
      <c r="T2037" s="110" t="s">
        <v>59</v>
      </c>
      <c r="U2037" s="110">
        <v>4437</v>
      </c>
      <c r="V2037" s="110">
        <v>98.245999999999995</v>
      </c>
      <c r="W2037" s="110">
        <v>4288</v>
      </c>
      <c r="X2037" s="110">
        <v>4401</v>
      </c>
      <c r="Y2037" s="110" t="str">
        <f t="shared" si="43"/>
        <v>Positive</v>
      </c>
      <c r="Z2037" s="165">
        <v>1.34E-51</v>
      </c>
      <c r="AA2037" s="110"/>
      <c r="AB2037" s="110"/>
      <c r="AC2037" s="110"/>
      <c r="AD2037" s="110"/>
      <c r="AE2037" s="110"/>
      <c r="AF2037" s="110"/>
      <c r="AG2037" s="110"/>
      <c r="AH2037" s="110"/>
      <c r="AI2037" s="110"/>
      <c r="AJ2037" s="110"/>
      <c r="AK2037" s="110"/>
      <c r="AL2037" s="110"/>
      <c r="AM2037" s="110"/>
      <c r="AN2037" s="110"/>
      <c r="AO2037" s="110"/>
      <c r="AP2037" s="110"/>
      <c r="AQ2037" s="110"/>
      <c r="AR2037" s="110"/>
      <c r="AS2037" s="110"/>
      <c r="AT2037" s="110"/>
      <c r="AU2037" s="110"/>
      <c r="AV2037" s="110"/>
      <c r="AW2037" s="110"/>
      <c r="AX2037" s="110"/>
      <c r="AY2037" s="110"/>
      <c r="AZ2037" s="110"/>
      <c r="BA2037" s="110"/>
      <c r="BB2037" s="110"/>
      <c r="BC2037" s="110"/>
      <c r="BD2037" s="110"/>
      <c r="BE2037" s="110"/>
      <c r="BF2037" s="110"/>
      <c r="BG2037" s="110"/>
      <c r="BH2037" s="110"/>
      <c r="BI2037" s="110"/>
      <c r="BJ2037" s="110"/>
      <c r="BK2037" s="110"/>
      <c r="BL2037" s="110"/>
      <c r="BM2037" s="110"/>
      <c r="BN2037" s="110"/>
      <c r="BO2037" s="110"/>
      <c r="BP2037" s="110"/>
      <c r="BQ2037" s="110"/>
      <c r="BR2037" s="110"/>
      <c r="BS2037" s="110"/>
    </row>
    <row r="2038" spans="2:71" x14ac:dyDescent="0.15">
      <c r="B2038" s="11">
        <v>40</v>
      </c>
      <c r="D2038" s="2"/>
      <c r="E2038" s="11"/>
      <c r="G2038" s="2"/>
      <c r="H2038" s="2"/>
      <c r="R2038" s="110" t="s">
        <v>5292</v>
      </c>
      <c r="S2038" s="110">
        <v>257</v>
      </c>
      <c r="T2038" s="110" t="s">
        <v>59</v>
      </c>
      <c r="U2038" s="110">
        <v>4437</v>
      </c>
      <c r="V2038" s="110">
        <v>93.878</v>
      </c>
      <c r="W2038" s="110">
        <v>3050</v>
      </c>
      <c r="X2038" s="110">
        <v>3002</v>
      </c>
      <c r="Y2038" s="110" t="str">
        <f t="shared" si="43"/>
        <v>Negative</v>
      </c>
      <c r="Z2038" s="165">
        <v>2.2E-13</v>
      </c>
      <c r="AA2038" s="110"/>
      <c r="AB2038" s="110"/>
      <c r="AC2038" s="110"/>
      <c r="AD2038" s="110"/>
      <c r="AE2038" s="110"/>
      <c r="AF2038" s="110"/>
      <c r="AG2038" s="110"/>
      <c r="AH2038" s="110"/>
      <c r="AI2038" s="110"/>
      <c r="AJ2038" s="110"/>
      <c r="AK2038" s="110"/>
      <c r="AL2038" s="110"/>
      <c r="AM2038" s="110"/>
      <c r="AN2038" s="110"/>
      <c r="AO2038" s="110"/>
      <c r="AP2038" s="110"/>
      <c r="AQ2038" s="110"/>
      <c r="AR2038" s="110"/>
      <c r="AS2038" s="110"/>
      <c r="AT2038" s="110"/>
      <c r="AU2038" s="110"/>
      <c r="AV2038" s="110"/>
      <c r="AW2038" s="110"/>
      <c r="AX2038" s="110"/>
      <c r="AY2038" s="110"/>
      <c r="AZ2038" s="110"/>
      <c r="BA2038" s="110"/>
      <c r="BB2038" s="110"/>
      <c r="BC2038" s="110"/>
      <c r="BD2038" s="110"/>
      <c r="BE2038" s="110"/>
      <c r="BF2038" s="110"/>
      <c r="BG2038" s="110"/>
      <c r="BH2038" s="110"/>
      <c r="BI2038" s="110"/>
      <c r="BJ2038" s="110"/>
      <c r="BK2038" s="110"/>
      <c r="BL2038" s="110"/>
      <c r="BM2038" s="110"/>
      <c r="BN2038" s="110"/>
      <c r="BO2038" s="110"/>
      <c r="BP2038" s="110"/>
      <c r="BQ2038" s="110"/>
      <c r="BR2038" s="110"/>
      <c r="BS2038" s="110"/>
    </row>
    <row r="2039" spans="2:71" x14ac:dyDescent="0.15">
      <c r="B2039" s="11">
        <v>40</v>
      </c>
      <c r="D2039" s="2"/>
      <c r="E2039" s="11"/>
      <c r="G2039" s="2"/>
      <c r="H2039" s="2"/>
      <c r="R2039" s="110" t="s">
        <v>5293</v>
      </c>
      <c r="S2039" s="110">
        <v>259</v>
      </c>
      <c r="T2039" s="110" t="s">
        <v>59</v>
      </c>
      <c r="U2039" s="110">
        <v>4437</v>
      </c>
      <c r="V2039" s="110">
        <v>98.700999999999993</v>
      </c>
      <c r="W2039" s="110">
        <v>4256</v>
      </c>
      <c r="X2039" s="110">
        <v>4180</v>
      </c>
      <c r="Y2039" s="110" t="str">
        <f t="shared" si="43"/>
        <v>Negative</v>
      </c>
      <c r="Z2039" s="165">
        <v>7.7500000000000003E-33</v>
      </c>
      <c r="AA2039" s="110"/>
      <c r="AB2039" s="110"/>
      <c r="AC2039" s="110"/>
      <c r="AD2039" s="110"/>
      <c r="AE2039" s="110"/>
      <c r="AF2039" s="110"/>
      <c r="AG2039" s="110"/>
      <c r="AH2039" s="110"/>
      <c r="AI2039" s="110"/>
      <c r="AJ2039" s="110"/>
      <c r="AK2039" s="110"/>
      <c r="AL2039" s="110"/>
      <c r="AM2039" s="110"/>
      <c r="AN2039" s="110"/>
      <c r="AO2039" s="110"/>
      <c r="AP2039" s="110"/>
      <c r="AQ2039" s="110"/>
      <c r="AR2039" s="110"/>
      <c r="AS2039" s="110"/>
      <c r="AT2039" s="110"/>
      <c r="AU2039" s="110"/>
      <c r="AV2039" s="110"/>
      <c r="AW2039" s="110"/>
      <c r="AX2039" s="110"/>
      <c r="AY2039" s="110"/>
      <c r="AZ2039" s="110"/>
      <c r="BA2039" s="110"/>
      <c r="BB2039" s="110"/>
      <c r="BC2039" s="110"/>
      <c r="BD2039" s="110"/>
      <c r="BE2039" s="110"/>
      <c r="BF2039" s="110"/>
      <c r="BG2039" s="110"/>
      <c r="BH2039" s="110"/>
      <c r="BI2039" s="110"/>
      <c r="BJ2039" s="110"/>
      <c r="BK2039" s="110"/>
      <c r="BL2039" s="110"/>
      <c r="BM2039" s="110"/>
      <c r="BN2039" s="110"/>
      <c r="BO2039" s="110"/>
      <c r="BP2039" s="110"/>
      <c r="BQ2039" s="110"/>
      <c r="BR2039" s="110"/>
      <c r="BS2039" s="110"/>
    </row>
    <row r="2040" spans="2:71" x14ac:dyDescent="0.15">
      <c r="B2040" s="11">
        <v>40</v>
      </c>
      <c r="D2040" s="2"/>
      <c r="E2040" s="11"/>
      <c r="G2040" s="2"/>
      <c r="H2040" s="2"/>
      <c r="R2040" s="110" t="s">
        <v>5294</v>
      </c>
      <c r="S2040" s="110">
        <v>286</v>
      </c>
      <c r="T2040" s="110" t="s">
        <v>59</v>
      </c>
      <c r="U2040" s="110">
        <v>4437</v>
      </c>
      <c r="V2040" s="110">
        <v>100</v>
      </c>
      <c r="W2040" s="110">
        <v>4229</v>
      </c>
      <c r="X2040" s="110">
        <v>4180</v>
      </c>
      <c r="Y2040" s="110" t="str">
        <f t="shared" si="43"/>
        <v>Negative</v>
      </c>
      <c r="Z2040" s="165">
        <v>1.9E-19</v>
      </c>
      <c r="AA2040" s="110"/>
      <c r="AB2040" s="110"/>
      <c r="AC2040" s="110"/>
      <c r="AD2040" s="110"/>
      <c r="AE2040" s="110"/>
      <c r="AF2040" s="110"/>
      <c r="AG2040" s="110"/>
      <c r="AH2040" s="110"/>
      <c r="AI2040" s="110"/>
      <c r="AJ2040" s="110"/>
      <c r="AK2040" s="110"/>
      <c r="AL2040" s="110"/>
      <c r="AM2040" s="110"/>
      <c r="AN2040" s="110"/>
      <c r="AO2040" s="110"/>
      <c r="AP2040" s="110"/>
      <c r="AQ2040" s="110"/>
      <c r="AR2040" s="110"/>
      <c r="AS2040" s="110"/>
      <c r="AT2040" s="110"/>
      <c r="AU2040" s="110"/>
      <c r="AV2040" s="110"/>
      <c r="AW2040" s="110"/>
      <c r="AX2040" s="110"/>
      <c r="AY2040" s="110"/>
      <c r="AZ2040" s="110"/>
      <c r="BA2040" s="110"/>
      <c r="BB2040" s="110"/>
      <c r="BC2040" s="110"/>
      <c r="BD2040" s="110"/>
      <c r="BE2040" s="110"/>
      <c r="BF2040" s="110"/>
      <c r="BG2040" s="110"/>
      <c r="BH2040" s="110"/>
      <c r="BI2040" s="110"/>
      <c r="BJ2040" s="110"/>
      <c r="BK2040" s="110"/>
      <c r="BL2040" s="110"/>
      <c r="BM2040" s="110"/>
      <c r="BN2040" s="110"/>
      <c r="BO2040" s="110"/>
      <c r="BP2040" s="110"/>
      <c r="BQ2040" s="110"/>
      <c r="BR2040" s="110"/>
      <c r="BS2040" s="110"/>
    </row>
    <row r="2041" spans="2:71" x14ac:dyDescent="0.15">
      <c r="B2041" s="11">
        <v>40</v>
      </c>
      <c r="D2041" s="2"/>
      <c r="E2041" s="11"/>
      <c r="G2041" s="2"/>
      <c r="H2041" s="2"/>
      <c r="R2041" s="110" t="s">
        <v>5295</v>
      </c>
      <c r="S2041" s="110">
        <v>287</v>
      </c>
      <c r="T2041" s="110" t="s">
        <v>59</v>
      </c>
      <c r="U2041" s="110">
        <v>4437</v>
      </c>
      <c r="V2041" s="110">
        <v>97.561000000000007</v>
      </c>
      <c r="W2041" s="110">
        <v>3390</v>
      </c>
      <c r="X2041" s="110">
        <v>3350</v>
      </c>
      <c r="Y2041" s="110" t="str">
        <f t="shared" si="43"/>
        <v>Negative</v>
      </c>
      <c r="Z2041" s="165">
        <v>8.9100000000000004E-13</v>
      </c>
      <c r="AA2041" s="110"/>
      <c r="AB2041" s="110"/>
      <c r="AC2041" s="110"/>
      <c r="AD2041" s="110"/>
      <c r="AE2041" s="110"/>
      <c r="AF2041" s="110"/>
      <c r="AG2041" s="110"/>
      <c r="AH2041" s="110"/>
      <c r="AI2041" s="110"/>
      <c r="AJ2041" s="110"/>
      <c r="AK2041" s="110"/>
      <c r="AL2041" s="110"/>
      <c r="AM2041" s="110"/>
      <c r="AN2041" s="110"/>
      <c r="AO2041" s="110"/>
      <c r="AP2041" s="110"/>
      <c r="AQ2041" s="110"/>
      <c r="AR2041" s="110"/>
      <c r="AS2041" s="110"/>
      <c r="AT2041" s="110"/>
      <c r="AU2041" s="110"/>
      <c r="AV2041" s="110"/>
      <c r="AW2041" s="110"/>
      <c r="AX2041" s="110"/>
      <c r="AY2041" s="110"/>
      <c r="AZ2041" s="110"/>
      <c r="BA2041" s="110"/>
      <c r="BB2041" s="110"/>
      <c r="BC2041" s="110"/>
      <c r="BD2041" s="110"/>
      <c r="BE2041" s="110"/>
      <c r="BF2041" s="110"/>
      <c r="BG2041" s="110"/>
      <c r="BH2041" s="110"/>
      <c r="BI2041" s="110"/>
      <c r="BJ2041" s="110"/>
      <c r="BK2041" s="110"/>
      <c r="BL2041" s="110"/>
      <c r="BM2041" s="110"/>
      <c r="BN2041" s="110"/>
      <c r="BO2041" s="110"/>
      <c r="BP2041" s="110"/>
      <c r="BQ2041" s="110"/>
      <c r="BR2041" s="110"/>
      <c r="BS2041" s="110"/>
    </row>
    <row r="2042" spans="2:71" x14ac:dyDescent="0.15">
      <c r="B2042" s="11">
        <v>40</v>
      </c>
      <c r="D2042" s="2"/>
      <c r="E2042" s="11"/>
      <c r="G2042" s="2"/>
      <c r="H2042" s="2"/>
      <c r="R2042" s="110" t="s">
        <v>5296</v>
      </c>
      <c r="S2042" s="110">
        <v>268</v>
      </c>
      <c r="T2042" s="110" t="s">
        <v>59</v>
      </c>
      <c r="U2042" s="110">
        <v>4437</v>
      </c>
      <c r="V2042" s="110">
        <v>100</v>
      </c>
      <c r="W2042" s="110">
        <v>3392</v>
      </c>
      <c r="X2042" s="110">
        <v>3429</v>
      </c>
      <c r="Y2042" s="110" t="str">
        <f t="shared" si="43"/>
        <v>Positive</v>
      </c>
      <c r="Z2042" s="165">
        <v>8.2800000000000001E-13</v>
      </c>
      <c r="AA2042" s="110"/>
      <c r="AB2042" s="110"/>
      <c r="AC2042" s="110"/>
      <c r="AD2042" s="110"/>
      <c r="AE2042" s="110"/>
      <c r="AF2042" s="110"/>
      <c r="AG2042" s="110"/>
      <c r="AH2042" s="110"/>
      <c r="AI2042" s="110"/>
      <c r="AJ2042" s="110"/>
      <c r="AK2042" s="110"/>
      <c r="AL2042" s="110"/>
      <c r="AM2042" s="110"/>
      <c r="AN2042" s="110"/>
      <c r="AO2042" s="110"/>
      <c r="AP2042" s="110"/>
      <c r="AQ2042" s="110"/>
      <c r="AR2042" s="110"/>
      <c r="AS2042" s="110"/>
      <c r="AT2042" s="110"/>
      <c r="AU2042" s="110"/>
      <c r="AV2042" s="110"/>
      <c r="AW2042" s="110"/>
      <c r="AX2042" s="110"/>
      <c r="AY2042" s="110"/>
      <c r="AZ2042" s="110"/>
      <c r="BA2042" s="110"/>
      <c r="BB2042" s="110"/>
      <c r="BC2042" s="110"/>
      <c r="BD2042" s="110"/>
      <c r="BE2042" s="110"/>
      <c r="BF2042" s="110"/>
      <c r="BG2042" s="110"/>
      <c r="BH2042" s="110"/>
      <c r="BI2042" s="110"/>
      <c r="BJ2042" s="110"/>
      <c r="BK2042" s="110"/>
      <c r="BL2042" s="110"/>
      <c r="BM2042" s="110"/>
      <c r="BN2042" s="110"/>
      <c r="BO2042" s="110"/>
      <c r="BP2042" s="110"/>
      <c r="BQ2042" s="110"/>
      <c r="BR2042" s="110"/>
      <c r="BS2042" s="110"/>
    </row>
    <row r="2043" spans="2:71" x14ac:dyDescent="0.15">
      <c r="B2043" s="11">
        <v>40</v>
      </c>
      <c r="D2043" s="2"/>
      <c r="E2043" s="11"/>
      <c r="G2043" s="2"/>
      <c r="H2043" s="2"/>
      <c r="R2043" s="110" t="s">
        <v>5297</v>
      </c>
      <c r="S2043" s="110">
        <v>331</v>
      </c>
      <c r="T2043" s="110" t="s">
        <v>59</v>
      </c>
      <c r="U2043" s="110">
        <v>4437</v>
      </c>
      <c r="V2043" s="110">
        <v>96.739000000000004</v>
      </c>
      <c r="W2043" s="110">
        <v>2434</v>
      </c>
      <c r="X2043" s="110">
        <v>2343</v>
      </c>
      <c r="Y2043" s="110" t="str">
        <f t="shared" si="43"/>
        <v>Negative</v>
      </c>
      <c r="Z2043" s="165">
        <v>1.0000000000000001E-37</v>
      </c>
      <c r="AA2043" s="110"/>
      <c r="AB2043" s="110"/>
      <c r="AC2043" s="110"/>
      <c r="AD2043" s="110"/>
      <c r="AE2043" s="110"/>
      <c r="AF2043" s="110"/>
      <c r="AG2043" s="110"/>
      <c r="AH2043" s="110"/>
      <c r="AI2043" s="110"/>
      <c r="AJ2043" s="110"/>
      <c r="AK2043" s="110"/>
      <c r="AL2043" s="110"/>
      <c r="AM2043" s="110"/>
      <c r="AN2043" s="110"/>
      <c r="AO2043" s="110"/>
      <c r="AP2043" s="110"/>
      <c r="AQ2043" s="110"/>
      <c r="AR2043" s="110"/>
      <c r="AS2043" s="110"/>
      <c r="AT2043" s="110"/>
      <c r="AU2043" s="110"/>
      <c r="AV2043" s="110"/>
      <c r="AW2043" s="110"/>
      <c r="AX2043" s="110"/>
      <c r="AY2043" s="110"/>
      <c r="AZ2043" s="110"/>
      <c r="BA2043" s="110"/>
      <c r="BB2043" s="110"/>
      <c r="BC2043" s="110"/>
      <c r="BD2043" s="110"/>
      <c r="BE2043" s="110"/>
      <c r="BF2043" s="110"/>
      <c r="BG2043" s="110"/>
      <c r="BH2043" s="110"/>
      <c r="BI2043" s="110"/>
      <c r="BJ2043" s="110"/>
      <c r="BK2043" s="110"/>
      <c r="BL2043" s="110"/>
      <c r="BM2043" s="110"/>
      <c r="BN2043" s="110"/>
      <c r="BO2043" s="110"/>
      <c r="BP2043" s="110"/>
      <c r="BQ2043" s="110"/>
      <c r="BR2043" s="110"/>
      <c r="BS2043" s="110"/>
    </row>
    <row r="2044" spans="2:71" x14ac:dyDescent="0.15">
      <c r="B2044" s="11">
        <v>40</v>
      </c>
      <c r="D2044" s="2"/>
      <c r="E2044" s="11"/>
      <c r="G2044" s="2"/>
      <c r="H2044" s="2"/>
      <c r="R2044" s="110" t="s">
        <v>1014</v>
      </c>
      <c r="S2044" s="110">
        <v>281</v>
      </c>
      <c r="T2044" s="110" t="s">
        <v>59</v>
      </c>
      <c r="U2044" s="110">
        <v>4437</v>
      </c>
      <c r="V2044" s="110">
        <v>100</v>
      </c>
      <c r="W2044" s="110">
        <v>4221</v>
      </c>
      <c r="X2044" s="110">
        <v>4187</v>
      </c>
      <c r="Y2044" s="110" t="str">
        <f t="shared" si="43"/>
        <v>Negative</v>
      </c>
      <c r="Z2044" s="165">
        <v>4.0500000000000002E-11</v>
      </c>
      <c r="AA2044" s="110"/>
      <c r="AB2044" s="110"/>
      <c r="AC2044" s="110"/>
      <c r="AD2044" s="110"/>
      <c r="AE2044" s="110"/>
      <c r="AF2044" s="110"/>
      <c r="AG2044" s="110"/>
      <c r="AH2044" s="110"/>
      <c r="AI2044" s="110"/>
      <c r="AJ2044" s="110"/>
      <c r="AK2044" s="110"/>
      <c r="AL2044" s="110"/>
      <c r="AM2044" s="110"/>
      <c r="AN2044" s="110"/>
      <c r="AO2044" s="110"/>
      <c r="AP2044" s="110"/>
      <c r="AQ2044" s="110"/>
      <c r="AR2044" s="110"/>
      <c r="AS2044" s="110"/>
      <c r="AT2044" s="110"/>
      <c r="AU2044" s="110"/>
      <c r="AV2044" s="110"/>
      <c r="AW2044" s="110"/>
      <c r="AX2044" s="110"/>
      <c r="AY2044" s="110"/>
      <c r="AZ2044" s="110"/>
      <c r="BA2044" s="110"/>
      <c r="BB2044" s="110"/>
      <c r="BC2044" s="110"/>
      <c r="BD2044" s="110"/>
      <c r="BE2044" s="110"/>
      <c r="BF2044" s="110"/>
      <c r="BG2044" s="110"/>
      <c r="BH2044" s="110"/>
      <c r="BI2044" s="110"/>
      <c r="BJ2044" s="110"/>
      <c r="BK2044" s="110"/>
      <c r="BL2044" s="110"/>
      <c r="BM2044" s="110"/>
      <c r="BN2044" s="110"/>
      <c r="BO2044" s="110"/>
      <c r="BP2044" s="110"/>
      <c r="BQ2044" s="110"/>
      <c r="BR2044" s="110"/>
      <c r="BS2044" s="110"/>
    </row>
    <row r="2045" spans="2:71" x14ac:dyDescent="0.15">
      <c r="B2045" s="11">
        <v>40</v>
      </c>
      <c r="D2045" s="2"/>
      <c r="E2045" s="11"/>
      <c r="G2045" s="2"/>
      <c r="H2045" s="2"/>
      <c r="R2045" s="110" t="s">
        <v>5298</v>
      </c>
      <c r="S2045" s="110">
        <v>536</v>
      </c>
      <c r="T2045" s="110" t="s">
        <v>59</v>
      </c>
      <c r="U2045" s="110">
        <v>4437</v>
      </c>
      <c r="V2045" s="110">
        <v>100</v>
      </c>
      <c r="W2045" s="110">
        <v>4095</v>
      </c>
      <c r="X2045" s="110">
        <v>4059</v>
      </c>
      <c r="Y2045" s="110" t="str">
        <f t="shared" si="43"/>
        <v>Negative</v>
      </c>
      <c r="Z2045" s="165">
        <v>6.2100000000000004E-12</v>
      </c>
      <c r="AA2045" s="110"/>
      <c r="AB2045" s="110"/>
      <c r="AC2045" s="110"/>
      <c r="AD2045" s="110"/>
      <c r="AE2045" s="110"/>
      <c r="AF2045" s="110"/>
      <c r="AG2045" s="110"/>
      <c r="AH2045" s="110"/>
      <c r="AI2045" s="110"/>
      <c r="AJ2045" s="110"/>
      <c r="AK2045" s="110"/>
      <c r="AL2045" s="110"/>
      <c r="AM2045" s="110"/>
      <c r="AN2045" s="110"/>
      <c r="AO2045" s="110"/>
      <c r="AP2045" s="110"/>
      <c r="AQ2045" s="110"/>
      <c r="AR2045" s="110"/>
      <c r="AS2045" s="110"/>
      <c r="AT2045" s="110"/>
      <c r="AU2045" s="110"/>
      <c r="AV2045" s="110"/>
      <c r="AW2045" s="110"/>
      <c r="AX2045" s="110"/>
      <c r="AY2045" s="110"/>
      <c r="AZ2045" s="110"/>
      <c r="BA2045" s="110"/>
      <c r="BB2045" s="110"/>
      <c r="BC2045" s="110"/>
      <c r="BD2045" s="110"/>
      <c r="BE2045" s="110"/>
      <c r="BF2045" s="110"/>
      <c r="BG2045" s="110"/>
      <c r="BH2045" s="110"/>
      <c r="BI2045" s="110"/>
      <c r="BJ2045" s="110"/>
      <c r="BK2045" s="110"/>
      <c r="BL2045" s="110"/>
      <c r="BM2045" s="110"/>
      <c r="BN2045" s="110"/>
      <c r="BO2045" s="110"/>
      <c r="BP2045" s="110"/>
      <c r="BQ2045" s="110"/>
      <c r="BR2045" s="110"/>
      <c r="BS2045" s="110"/>
    </row>
    <row r="2046" spans="2:71" x14ac:dyDescent="0.15">
      <c r="B2046" s="11">
        <v>40</v>
      </c>
      <c r="D2046" s="2"/>
      <c r="E2046" s="11"/>
      <c r="G2046" s="2"/>
      <c r="H2046" s="2"/>
      <c r="R2046" s="110" t="s">
        <v>5299</v>
      </c>
      <c r="S2046" s="110">
        <v>319</v>
      </c>
      <c r="T2046" s="110" t="s">
        <v>59</v>
      </c>
      <c r="U2046" s="110">
        <v>4437</v>
      </c>
      <c r="V2046" s="110">
        <v>95.040999999999997</v>
      </c>
      <c r="W2046" s="110">
        <v>2800</v>
      </c>
      <c r="X2046" s="110">
        <v>2681</v>
      </c>
      <c r="Y2046" s="110" t="str">
        <f t="shared" si="43"/>
        <v>Negative</v>
      </c>
      <c r="Z2046" s="165">
        <v>2.64E-48</v>
      </c>
      <c r="AA2046" s="110"/>
      <c r="AB2046" s="110"/>
      <c r="AC2046" s="110"/>
      <c r="AD2046" s="110"/>
      <c r="AE2046" s="110"/>
      <c r="AF2046" s="110"/>
      <c r="AG2046" s="110"/>
      <c r="AH2046" s="110"/>
      <c r="AI2046" s="110"/>
      <c r="AJ2046" s="110"/>
      <c r="AK2046" s="110"/>
      <c r="AL2046" s="110"/>
      <c r="AM2046" s="110"/>
      <c r="AN2046" s="110"/>
      <c r="AO2046" s="110"/>
      <c r="AP2046" s="110"/>
      <c r="AQ2046" s="110"/>
      <c r="AR2046" s="110"/>
      <c r="AS2046" s="110"/>
      <c r="AT2046" s="110"/>
      <c r="AU2046" s="110"/>
      <c r="AV2046" s="110"/>
      <c r="AW2046" s="110"/>
      <c r="AX2046" s="110"/>
      <c r="AY2046" s="110"/>
      <c r="AZ2046" s="110"/>
      <c r="BA2046" s="110"/>
      <c r="BB2046" s="110"/>
      <c r="BC2046" s="110"/>
      <c r="BD2046" s="110"/>
      <c r="BE2046" s="110"/>
      <c r="BF2046" s="110"/>
      <c r="BG2046" s="110"/>
      <c r="BH2046" s="110"/>
      <c r="BI2046" s="110"/>
      <c r="BJ2046" s="110"/>
      <c r="BK2046" s="110"/>
      <c r="BL2046" s="110"/>
      <c r="BM2046" s="110"/>
      <c r="BN2046" s="110"/>
      <c r="BO2046" s="110"/>
      <c r="BP2046" s="110"/>
      <c r="BQ2046" s="110"/>
      <c r="BR2046" s="110"/>
      <c r="BS2046" s="110"/>
    </row>
    <row r="2047" spans="2:71" x14ac:dyDescent="0.15">
      <c r="B2047" s="11">
        <v>40</v>
      </c>
      <c r="D2047" s="2"/>
      <c r="E2047" s="11"/>
      <c r="G2047" s="2"/>
      <c r="H2047" s="2"/>
      <c r="R2047" s="110" t="s">
        <v>5300</v>
      </c>
      <c r="S2047" s="110">
        <v>250</v>
      </c>
      <c r="T2047" s="110" t="s">
        <v>59</v>
      </c>
      <c r="U2047" s="110">
        <v>4437</v>
      </c>
      <c r="V2047" s="110">
        <v>98.462000000000003</v>
      </c>
      <c r="W2047" s="110">
        <v>142</v>
      </c>
      <c r="X2047" s="110">
        <v>206</v>
      </c>
      <c r="Y2047" s="110" t="str">
        <f t="shared" si="43"/>
        <v>Positive</v>
      </c>
      <c r="Z2047" s="165">
        <v>3.4899999999999999E-26</v>
      </c>
      <c r="AA2047" s="110"/>
      <c r="AB2047" s="110"/>
      <c r="AC2047" s="110"/>
      <c r="AD2047" s="110"/>
      <c r="AE2047" s="110"/>
      <c r="AF2047" s="110"/>
      <c r="AG2047" s="110"/>
      <c r="AH2047" s="110"/>
      <c r="AI2047" s="110"/>
      <c r="AJ2047" s="110"/>
      <c r="AK2047" s="110"/>
      <c r="AL2047" s="110"/>
      <c r="AM2047" s="110"/>
      <c r="AN2047" s="110"/>
      <c r="AO2047" s="110"/>
      <c r="AP2047" s="110"/>
      <c r="AQ2047" s="110"/>
      <c r="AR2047" s="110"/>
      <c r="AS2047" s="110"/>
      <c r="AT2047" s="110"/>
      <c r="AU2047" s="110"/>
      <c r="AV2047" s="110"/>
      <c r="AW2047" s="110"/>
      <c r="AX2047" s="110"/>
      <c r="AY2047" s="110"/>
      <c r="AZ2047" s="110"/>
      <c r="BA2047" s="110"/>
      <c r="BB2047" s="110"/>
      <c r="BC2047" s="110"/>
      <c r="BD2047" s="110"/>
      <c r="BE2047" s="110"/>
      <c r="BF2047" s="110"/>
      <c r="BG2047" s="110"/>
      <c r="BH2047" s="110"/>
      <c r="BI2047" s="110"/>
      <c r="BJ2047" s="110"/>
      <c r="BK2047" s="110"/>
      <c r="BL2047" s="110"/>
      <c r="BM2047" s="110"/>
      <c r="BN2047" s="110"/>
      <c r="BO2047" s="110"/>
      <c r="BP2047" s="110"/>
      <c r="BQ2047" s="110"/>
      <c r="BR2047" s="110"/>
      <c r="BS2047" s="110"/>
    </row>
    <row r="2048" spans="2:71" x14ac:dyDescent="0.15">
      <c r="B2048" s="11">
        <v>40</v>
      </c>
      <c r="D2048" s="2"/>
      <c r="E2048" s="11"/>
      <c r="G2048" s="2"/>
      <c r="H2048" s="2"/>
      <c r="R2048" s="110" t="s">
        <v>5301</v>
      </c>
      <c r="S2048" s="110">
        <v>270</v>
      </c>
      <c r="T2048" s="110" t="s">
        <v>59</v>
      </c>
      <c r="U2048" s="110">
        <v>4437</v>
      </c>
      <c r="V2048" s="110">
        <v>96.471000000000004</v>
      </c>
      <c r="W2048" s="110">
        <v>1030</v>
      </c>
      <c r="X2048" s="110">
        <v>947</v>
      </c>
      <c r="Y2048" s="110" t="str">
        <f t="shared" si="43"/>
        <v>Negative</v>
      </c>
      <c r="Z2048" s="165">
        <v>2.25E-33</v>
      </c>
      <c r="AA2048" s="110"/>
      <c r="AB2048" s="110"/>
      <c r="AC2048" s="110"/>
      <c r="AD2048" s="110"/>
      <c r="AE2048" s="110"/>
      <c r="AF2048" s="110"/>
      <c r="AG2048" s="110"/>
      <c r="AH2048" s="110"/>
      <c r="AI2048" s="110"/>
      <c r="AJ2048" s="110"/>
      <c r="AK2048" s="110"/>
      <c r="AL2048" s="110"/>
      <c r="AM2048" s="110"/>
      <c r="AN2048" s="110"/>
      <c r="AO2048" s="110"/>
      <c r="AP2048" s="110"/>
      <c r="AQ2048" s="110"/>
      <c r="AR2048" s="110"/>
      <c r="AS2048" s="110"/>
      <c r="AT2048" s="110"/>
      <c r="AU2048" s="110"/>
      <c r="AV2048" s="110"/>
      <c r="AW2048" s="110"/>
      <c r="AX2048" s="110"/>
      <c r="AY2048" s="110"/>
      <c r="AZ2048" s="110"/>
      <c r="BA2048" s="110"/>
      <c r="BB2048" s="110"/>
      <c r="BC2048" s="110"/>
      <c r="BD2048" s="110"/>
      <c r="BE2048" s="110"/>
      <c r="BF2048" s="110"/>
      <c r="BG2048" s="110"/>
      <c r="BH2048" s="110"/>
      <c r="BI2048" s="110"/>
      <c r="BJ2048" s="110"/>
      <c r="BK2048" s="110"/>
      <c r="BL2048" s="110"/>
      <c r="BM2048" s="110"/>
      <c r="BN2048" s="110"/>
      <c r="BO2048" s="110"/>
      <c r="BP2048" s="110"/>
      <c r="BQ2048" s="110"/>
      <c r="BR2048" s="110"/>
      <c r="BS2048" s="110"/>
    </row>
    <row r="2049" spans="2:71" x14ac:dyDescent="0.15">
      <c r="B2049" s="11">
        <v>40</v>
      </c>
      <c r="D2049" s="2"/>
      <c r="E2049" s="11"/>
      <c r="G2049" s="2"/>
      <c r="H2049" s="2"/>
      <c r="R2049" s="110" t="s">
        <v>5302</v>
      </c>
      <c r="S2049" s="110">
        <v>283</v>
      </c>
      <c r="T2049" s="110" t="s">
        <v>59</v>
      </c>
      <c r="U2049" s="110">
        <v>4437</v>
      </c>
      <c r="V2049" s="110">
        <v>98.888999999999996</v>
      </c>
      <c r="W2049" s="110">
        <v>952</v>
      </c>
      <c r="X2049" s="110">
        <v>1041</v>
      </c>
      <c r="Y2049" s="110" t="str">
        <f t="shared" si="43"/>
        <v>Positive</v>
      </c>
      <c r="Z2049" s="165">
        <v>5.0599999999999999E-40</v>
      </c>
      <c r="AA2049" s="110"/>
      <c r="AB2049" s="110"/>
      <c r="AC2049" s="110"/>
      <c r="AD2049" s="110"/>
      <c r="AE2049" s="110"/>
      <c r="AF2049" s="110"/>
      <c r="AG2049" s="110"/>
      <c r="AH2049" s="110"/>
      <c r="AI2049" s="110"/>
      <c r="AJ2049" s="110"/>
      <c r="AK2049" s="110"/>
      <c r="AL2049" s="110"/>
      <c r="AM2049" s="110"/>
      <c r="AN2049" s="110"/>
      <c r="AO2049" s="110"/>
      <c r="AP2049" s="110"/>
      <c r="AQ2049" s="110"/>
      <c r="AR2049" s="110"/>
      <c r="AS2049" s="110"/>
      <c r="AT2049" s="110"/>
      <c r="AU2049" s="110"/>
      <c r="AV2049" s="110"/>
      <c r="AW2049" s="110"/>
      <c r="AX2049" s="110"/>
      <c r="AY2049" s="110"/>
      <c r="AZ2049" s="110"/>
      <c r="BA2049" s="110"/>
      <c r="BB2049" s="110"/>
      <c r="BC2049" s="110"/>
      <c r="BD2049" s="110"/>
      <c r="BE2049" s="110"/>
      <c r="BF2049" s="110"/>
      <c r="BG2049" s="110"/>
      <c r="BH2049" s="110"/>
      <c r="BI2049" s="110"/>
      <c r="BJ2049" s="110"/>
      <c r="BK2049" s="110"/>
      <c r="BL2049" s="110"/>
      <c r="BM2049" s="110"/>
      <c r="BN2049" s="110"/>
      <c r="BO2049" s="110"/>
      <c r="BP2049" s="110"/>
      <c r="BQ2049" s="110"/>
      <c r="BR2049" s="110"/>
      <c r="BS2049" s="110"/>
    </row>
    <row r="2050" spans="2:71" x14ac:dyDescent="0.15">
      <c r="B2050" s="11">
        <v>40</v>
      </c>
      <c r="D2050" s="2"/>
      <c r="E2050" s="11"/>
      <c r="G2050" s="2"/>
      <c r="H2050" s="2"/>
      <c r="R2050" s="110" t="s">
        <v>5303</v>
      </c>
      <c r="S2050" s="110">
        <v>320</v>
      </c>
      <c r="T2050" s="110" t="s">
        <v>59</v>
      </c>
      <c r="U2050" s="110">
        <v>4437</v>
      </c>
      <c r="V2050" s="110">
        <v>96.225999999999999</v>
      </c>
      <c r="W2050" s="110">
        <v>4353</v>
      </c>
      <c r="X2050" s="110">
        <v>4405</v>
      </c>
      <c r="Y2050" s="110" t="str">
        <f t="shared" si="43"/>
        <v>Positive</v>
      </c>
      <c r="Z2050" s="165">
        <v>9.9500000000000002E-18</v>
      </c>
      <c r="AA2050" s="110"/>
      <c r="AB2050" s="110"/>
      <c r="AC2050" s="110"/>
      <c r="AD2050" s="110"/>
      <c r="AE2050" s="110"/>
      <c r="AF2050" s="110"/>
      <c r="AG2050" s="110"/>
      <c r="AH2050" s="110"/>
      <c r="AI2050" s="110"/>
      <c r="AJ2050" s="110"/>
      <c r="AK2050" s="110"/>
      <c r="AL2050" s="110"/>
      <c r="AM2050" s="110"/>
      <c r="AN2050" s="110"/>
      <c r="AO2050" s="110"/>
      <c r="AP2050" s="110"/>
      <c r="AQ2050" s="110"/>
      <c r="AR2050" s="110"/>
      <c r="AS2050" s="110"/>
      <c r="AT2050" s="110"/>
      <c r="AU2050" s="110"/>
      <c r="AV2050" s="110"/>
      <c r="AW2050" s="110"/>
      <c r="AX2050" s="110"/>
      <c r="AY2050" s="110"/>
      <c r="AZ2050" s="110"/>
      <c r="BA2050" s="110"/>
      <c r="BB2050" s="110"/>
      <c r="BC2050" s="110"/>
      <c r="BD2050" s="110"/>
      <c r="BE2050" s="110"/>
      <c r="BF2050" s="110"/>
      <c r="BG2050" s="110"/>
      <c r="BH2050" s="110"/>
      <c r="BI2050" s="110"/>
      <c r="BJ2050" s="110"/>
      <c r="BK2050" s="110"/>
      <c r="BL2050" s="110"/>
      <c r="BM2050" s="110"/>
      <c r="BN2050" s="110"/>
      <c r="BO2050" s="110"/>
      <c r="BP2050" s="110"/>
      <c r="BQ2050" s="110"/>
      <c r="BR2050" s="110"/>
      <c r="BS2050" s="110"/>
    </row>
    <row r="2051" spans="2:71" x14ac:dyDescent="0.15">
      <c r="B2051" s="11">
        <v>40</v>
      </c>
      <c r="D2051" s="2"/>
      <c r="E2051" s="11"/>
      <c r="G2051" s="2"/>
      <c r="H2051" s="2"/>
      <c r="R2051" s="110" t="s">
        <v>5304</v>
      </c>
      <c r="S2051" s="110">
        <v>522</v>
      </c>
      <c r="T2051" s="110" t="s">
        <v>59</v>
      </c>
      <c r="U2051" s="110">
        <v>4437</v>
      </c>
      <c r="V2051" s="110">
        <v>92.221999999999994</v>
      </c>
      <c r="W2051" s="110">
        <v>1398</v>
      </c>
      <c r="X2051" s="110">
        <v>1486</v>
      </c>
      <c r="Y2051" s="110" t="str">
        <f t="shared" si="43"/>
        <v>Positive</v>
      </c>
      <c r="Z2051" s="165">
        <v>3.53E-29</v>
      </c>
      <c r="AA2051" s="110"/>
      <c r="AB2051" s="110"/>
      <c r="AC2051" s="110"/>
      <c r="AD2051" s="110"/>
      <c r="AE2051" s="110"/>
      <c r="AF2051" s="110"/>
      <c r="AG2051" s="110"/>
      <c r="AH2051" s="110"/>
      <c r="AI2051" s="110"/>
      <c r="AJ2051" s="110"/>
      <c r="AK2051" s="110"/>
      <c r="AL2051" s="110"/>
      <c r="AM2051" s="110"/>
      <c r="AN2051" s="110"/>
      <c r="AO2051" s="110"/>
      <c r="AP2051" s="110"/>
      <c r="AQ2051" s="110"/>
      <c r="AR2051" s="110"/>
      <c r="AS2051" s="110"/>
      <c r="AT2051" s="110"/>
      <c r="AU2051" s="110"/>
      <c r="AV2051" s="110"/>
      <c r="AW2051" s="110"/>
      <c r="AX2051" s="110"/>
      <c r="AY2051" s="110"/>
      <c r="AZ2051" s="110"/>
      <c r="BA2051" s="110"/>
      <c r="BB2051" s="110"/>
      <c r="BC2051" s="110"/>
      <c r="BD2051" s="110"/>
      <c r="BE2051" s="110"/>
      <c r="BF2051" s="110"/>
      <c r="BG2051" s="110"/>
      <c r="BH2051" s="110"/>
      <c r="BI2051" s="110"/>
      <c r="BJ2051" s="110"/>
      <c r="BK2051" s="110"/>
      <c r="BL2051" s="110"/>
      <c r="BM2051" s="110"/>
      <c r="BN2051" s="110"/>
      <c r="BO2051" s="110"/>
      <c r="BP2051" s="110"/>
      <c r="BQ2051" s="110"/>
      <c r="BR2051" s="110"/>
      <c r="BS2051" s="110"/>
    </row>
    <row r="2052" spans="2:71" x14ac:dyDescent="0.15">
      <c r="B2052" s="11">
        <v>40</v>
      </c>
      <c r="D2052" s="2"/>
      <c r="E2052" s="11"/>
      <c r="G2052" s="2"/>
      <c r="H2052" s="2"/>
      <c r="R2052" s="110" t="s">
        <v>5305</v>
      </c>
      <c r="S2052" s="110">
        <v>251</v>
      </c>
      <c r="T2052" s="110" t="s">
        <v>59</v>
      </c>
      <c r="U2052" s="110">
        <v>4437</v>
      </c>
      <c r="V2052" s="110">
        <v>94.667000000000002</v>
      </c>
      <c r="W2052" s="110">
        <v>829</v>
      </c>
      <c r="X2052" s="110">
        <v>903</v>
      </c>
      <c r="Y2052" s="110" t="str">
        <f t="shared" si="43"/>
        <v>Positive</v>
      </c>
      <c r="Z2052" s="165">
        <v>9.7599999999999999E-27</v>
      </c>
      <c r="AA2052" s="110"/>
      <c r="AB2052" s="110"/>
      <c r="AC2052" s="110"/>
      <c r="AD2052" s="110"/>
      <c r="AE2052" s="110"/>
      <c r="AF2052" s="110"/>
      <c r="AG2052" s="110"/>
      <c r="AH2052" s="110"/>
      <c r="AI2052" s="110"/>
      <c r="AJ2052" s="110"/>
      <c r="AK2052" s="110"/>
      <c r="AL2052" s="110"/>
      <c r="AM2052" s="110"/>
      <c r="AN2052" s="110"/>
      <c r="AO2052" s="110"/>
      <c r="AP2052" s="110"/>
      <c r="AQ2052" s="110"/>
      <c r="AR2052" s="110"/>
      <c r="AS2052" s="110"/>
      <c r="AT2052" s="110"/>
      <c r="AU2052" s="110"/>
      <c r="AV2052" s="110"/>
      <c r="AW2052" s="110"/>
      <c r="AX2052" s="110"/>
      <c r="AY2052" s="110"/>
      <c r="AZ2052" s="110"/>
      <c r="BA2052" s="110"/>
      <c r="BB2052" s="110"/>
      <c r="BC2052" s="110"/>
      <c r="BD2052" s="110"/>
      <c r="BE2052" s="110"/>
      <c r="BF2052" s="110"/>
      <c r="BG2052" s="110"/>
      <c r="BH2052" s="110"/>
      <c r="BI2052" s="110"/>
      <c r="BJ2052" s="110"/>
      <c r="BK2052" s="110"/>
      <c r="BL2052" s="110"/>
      <c r="BM2052" s="110"/>
      <c r="BN2052" s="110"/>
      <c r="BO2052" s="110"/>
      <c r="BP2052" s="110"/>
      <c r="BQ2052" s="110"/>
      <c r="BR2052" s="110"/>
      <c r="BS2052" s="110"/>
    </row>
    <row r="2053" spans="2:71" x14ac:dyDescent="0.15">
      <c r="B2053" s="11">
        <v>40</v>
      </c>
      <c r="D2053" s="2"/>
      <c r="E2053" s="11"/>
      <c r="G2053" s="2"/>
      <c r="H2053" s="2"/>
      <c r="R2053" s="110" t="s">
        <v>5306</v>
      </c>
      <c r="S2053" s="110">
        <v>277</v>
      </c>
      <c r="T2053" s="110" t="s">
        <v>59</v>
      </c>
      <c r="U2053" s="110">
        <v>4437</v>
      </c>
      <c r="V2053" s="110">
        <v>94.697000000000003</v>
      </c>
      <c r="W2053" s="110">
        <v>4106</v>
      </c>
      <c r="X2053" s="110">
        <v>4234</v>
      </c>
      <c r="Y2053" s="110" t="str">
        <f t="shared" si="43"/>
        <v>Positive</v>
      </c>
      <c r="Z2053" s="165">
        <v>2.9200000000000001E-52</v>
      </c>
      <c r="AA2053" s="110"/>
      <c r="AB2053" s="110"/>
      <c r="AC2053" s="110"/>
      <c r="AD2053" s="110"/>
      <c r="AE2053" s="110"/>
      <c r="AF2053" s="110"/>
      <c r="AG2053" s="110"/>
      <c r="AH2053" s="110"/>
      <c r="AI2053" s="110"/>
      <c r="AJ2053" s="110"/>
      <c r="AK2053" s="110"/>
      <c r="AL2053" s="110"/>
      <c r="AM2053" s="110"/>
      <c r="AN2053" s="110"/>
      <c r="AO2053" s="110"/>
      <c r="AP2053" s="110"/>
      <c r="AQ2053" s="110"/>
      <c r="AR2053" s="110"/>
      <c r="AS2053" s="110"/>
      <c r="AT2053" s="110"/>
      <c r="AU2053" s="110"/>
      <c r="AV2053" s="110"/>
      <c r="AW2053" s="110"/>
      <c r="AX2053" s="110"/>
      <c r="AY2053" s="110"/>
      <c r="AZ2053" s="110"/>
      <c r="BA2053" s="110"/>
      <c r="BB2053" s="110"/>
      <c r="BC2053" s="110"/>
      <c r="BD2053" s="110"/>
      <c r="BE2053" s="110"/>
      <c r="BF2053" s="110"/>
      <c r="BG2053" s="110"/>
      <c r="BH2053" s="110"/>
      <c r="BI2053" s="110"/>
      <c r="BJ2053" s="110"/>
      <c r="BK2053" s="110"/>
      <c r="BL2053" s="110"/>
      <c r="BM2053" s="110"/>
      <c r="BN2053" s="110"/>
      <c r="BO2053" s="110"/>
      <c r="BP2053" s="110"/>
      <c r="BQ2053" s="110"/>
      <c r="BR2053" s="110"/>
      <c r="BS2053" s="110"/>
    </row>
    <row r="2054" spans="2:71" x14ac:dyDescent="0.15">
      <c r="B2054" s="11">
        <v>40</v>
      </c>
      <c r="D2054" s="2"/>
      <c r="E2054" s="11"/>
      <c r="G2054" s="2"/>
      <c r="H2054" s="2"/>
      <c r="R2054" s="110" t="s">
        <v>5307</v>
      </c>
      <c r="S2054" s="110">
        <v>850</v>
      </c>
      <c r="T2054" s="110" t="s">
        <v>59</v>
      </c>
      <c r="U2054" s="110">
        <v>4437</v>
      </c>
      <c r="V2054" s="110">
        <v>96.721000000000004</v>
      </c>
      <c r="W2054" s="110">
        <v>2367</v>
      </c>
      <c r="X2054" s="110">
        <v>2427</v>
      </c>
      <c r="Y2054" s="110" t="str">
        <f t="shared" si="43"/>
        <v>Positive</v>
      </c>
      <c r="Z2054" s="165">
        <v>9.8599999999999996E-22</v>
      </c>
      <c r="AA2054" s="110"/>
      <c r="AB2054" s="110"/>
      <c r="AC2054" s="110"/>
      <c r="AD2054" s="110"/>
      <c r="AE2054" s="110"/>
      <c r="AF2054" s="110"/>
      <c r="AG2054" s="110"/>
      <c r="AH2054" s="110"/>
      <c r="AI2054" s="110"/>
      <c r="AJ2054" s="110"/>
      <c r="AK2054" s="110"/>
      <c r="AL2054" s="110"/>
      <c r="AM2054" s="110"/>
      <c r="AN2054" s="110"/>
      <c r="AO2054" s="110"/>
      <c r="AP2054" s="110"/>
      <c r="AQ2054" s="110"/>
      <c r="AR2054" s="110"/>
      <c r="AS2054" s="110"/>
      <c r="AT2054" s="110"/>
      <c r="AU2054" s="110"/>
      <c r="AV2054" s="110"/>
      <c r="AW2054" s="110"/>
      <c r="AX2054" s="110"/>
      <c r="AY2054" s="110"/>
      <c r="AZ2054" s="110"/>
      <c r="BA2054" s="110"/>
      <c r="BB2054" s="110"/>
      <c r="BC2054" s="110"/>
      <c r="BD2054" s="110"/>
      <c r="BE2054" s="110"/>
      <c r="BF2054" s="110"/>
      <c r="BG2054" s="110"/>
      <c r="BH2054" s="110"/>
      <c r="BI2054" s="110"/>
      <c r="BJ2054" s="110"/>
      <c r="BK2054" s="110"/>
      <c r="BL2054" s="110"/>
      <c r="BM2054" s="110"/>
      <c r="BN2054" s="110"/>
      <c r="BO2054" s="110"/>
      <c r="BP2054" s="110"/>
      <c r="BQ2054" s="110"/>
      <c r="BR2054" s="110"/>
      <c r="BS2054" s="110"/>
    </row>
    <row r="2055" spans="2:71" x14ac:dyDescent="0.15">
      <c r="B2055" s="11">
        <v>40</v>
      </c>
      <c r="D2055" s="2"/>
      <c r="E2055" s="11"/>
      <c r="G2055" s="2"/>
      <c r="H2055" s="2"/>
      <c r="R2055" s="110" t="s">
        <v>3039</v>
      </c>
      <c r="S2055" s="110">
        <v>320</v>
      </c>
      <c r="T2055" s="110" t="s">
        <v>59</v>
      </c>
      <c r="U2055" s="110">
        <v>4437</v>
      </c>
      <c r="V2055" s="110">
        <v>95.161000000000001</v>
      </c>
      <c r="W2055" s="110">
        <v>581</v>
      </c>
      <c r="X2055" s="110">
        <v>642</v>
      </c>
      <c r="Y2055" s="110" t="str">
        <f t="shared" si="43"/>
        <v>Positive</v>
      </c>
      <c r="Z2055" s="165">
        <v>5.9500000000000001E-20</v>
      </c>
      <c r="AA2055" s="110"/>
      <c r="AB2055" s="110"/>
      <c r="AC2055" s="110"/>
      <c r="AD2055" s="110"/>
      <c r="AE2055" s="110"/>
      <c r="AF2055" s="110"/>
      <c r="AG2055" s="110"/>
      <c r="AH2055" s="110"/>
      <c r="AI2055" s="110"/>
      <c r="AJ2055" s="110"/>
      <c r="AK2055" s="110"/>
      <c r="AL2055" s="110"/>
      <c r="AM2055" s="110"/>
      <c r="AN2055" s="110"/>
      <c r="AO2055" s="110"/>
      <c r="AP2055" s="110"/>
      <c r="AQ2055" s="110"/>
      <c r="AR2055" s="110"/>
      <c r="AS2055" s="110"/>
      <c r="AT2055" s="110"/>
      <c r="AU2055" s="110"/>
      <c r="AV2055" s="110"/>
      <c r="AW2055" s="110"/>
      <c r="AX2055" s="110"/>
      <c r="AY2055" s="110"/>
      <c r="AZ2055" s="110"/>
      <c r="BA2055" s="110"/>
      <c r="BB2055" s="110"/>
      <c r="BC2055" s="110"/>
      <c r="BD2055" s="110"/>
      <c r="BE2055" s="110"/>
      <c r="BF2055" s="110"/>
      <c r="BG2055" s="110"/>
      <c r="BH2055" s="110"/>
      <c r="BI2055" s="110"/>
      <c r="BJ2055" s="110"/>
      <c r="BK2055" s="110"/>
      <c r="BL2055" s="110"/>
      <c r="BM2055" s="110"/>
      <c r="BN2055" s="110"/>
      <c r="BO2055" s="110"/>
      <c r="BP2055" s="110"/>
      <c r="BQ2055" s="110"/>
      <c r="BR2055" s="110"/>
      <c r="BS2055" s="110"/>
    </row>
    <row r="2056" spans="2:71" x14ac:dyDescent="0.15">
      <c r="B2056" s="11">
        <v>40</v>
      </c>
      <c r="D2056" s="2"/>
      <c r="E2056" s="11"/>
      <c r="G2056" s="2"/>
      <c r="H2056" s="2"/>
      <c r="R2056" s="110" t="s">
        <v>5308</v>
      </c>
      <c r="S2056" s="110">
        <v>388</v>
      </c>
      <c r="T2056" s="110" t="s">
        <v>59</v>
      </c>
      <c r="U2056" s="110">
        <v>4437</v>
      </c>
      <c r="V2056" s="110">
        <v>96.203000000000003</v>
      </c>
      <c r="W2056" s="110">
        <v>2632</v>
      </c>
      <c r="X2056" s="110">
        <v>2710</v>
      </c>
      <c r="Y2056" s="110" t="str">
        <f t="shared" si="43"/>
        <v>Positive</v>
      </c>
      <c r="Z2056" s="165">
        <v>2.0000000000000002E-30</v>
      </c>
      <c r="AA2056" s="110"/>
      <c r="AB2056" s="110"/>
      <c r="AC2056" s="110"/>
      <c r="AD2056" s="110"/>
      <c r="AE2056" s="110"/>
      <c r="AF2056" s="110"/>
      <c r="AG2056" s="110"/>
      <c r="AH2056" s="110"/>
      <c r="AI2056" s="110"/>
      <c r="AJ2056" s="110"/>
      <c r="AK2056" s="110"/>
      <c r="AL2056" s="110"/>
      <c r="AM2056" s="110"/>
      <c r="AN2056" s="110"/>
      <c r="AO2056" s="110"/>
      <c r="AP2056" s="110"/>
      <c r="AQ2056" s="110"/>
      <c r="AR2056" s="110"/>
      <c r="AS2056" s="110"/>
      <c r="AT2056" s="110"/>
      <c r="AU2056" s="110"/>
      <c r="AV2056" s="110"/>
      <c r="AW2056" s="110"/>
      <c r="AX2056" s="110"/>
      <c r="AY2056" s="110"/>
      <c r="AZ2056" s="110"/>
      <c r="BA2056" s="110"/>
      <c r="BB2056" s="110"/>
      <c r="BC2056" s="110"/>
      <c r="BD2056" s="110"/>
      <c r="BE2056" s="110"/>
      <c r="BF2056" s="110"/>
      <c r="BG2056" s="110"/>
      <c r="BH2056" s="110"/>
      <c r="BI2056" s="110"/>
      <c r="BJ2056" s="110"/>
      <c r="BK2056" s="110"/>
      <c r="BL2056" s="110"/>
      <c r="BM2056" s="110"/>
      <c r="BN2056" s="110"/>
      <c r="BO2056" s="110"/>
      <c r="BP2056" s="110"/>
      <c r="BQ2056" s="110"/>
      <c r="BR2056" s="110"/>
      <c r="BS2056" s="110"/>
    </row>
    <row r="2057" spans="2:71" x14ac:dyDescent="0.15">
      <c r="B2057" s="11">
        <v>40</v>
      </c>
      <c r="D2057" s="2"/>
      <c r="E2057" s="11"/>
      <c r="G2057" s="2"/>
      <c r="H2057" s="2"/>
      <c r="R2057" s="110" t="s">
        <v>5309</v>
      </c>
      <c r="S2057" s="110">
        <v>239</v>
      </c>
      <c r="T2057" s="110" t="s">
        <v>59</v>
      </c>
      <c r="U2057" s="110">
        <v>4437</v>
      </c>
      <c r="V2057" s="110">
        <v>100</v>
      </c>
      <c r="W2057" s="110">
        <v>1549</v>
      </c>
      <c r="X2057" s="110">
        <v>1510</v>
      </c>
      <c r="Y2057" s="110" t="str">
        <f t="shared" si="43"/>
        <v>Negative</v>
      </c>
      <c r="Z2057" s="165">
        <v>5.6399999999999998E-14</v>
      </c>
      <c r="AA2057" s="110"/>
      <c r="AB2057" s="110"/>
      <c r="AC2057" s="110"/>
      <c r="AD2057" s="110"/>
      <c r="AE2057" s="110"/>
      <c r="AF2057" s="110"/>
      <c r="AG2057" s="110"/>
      <c r="AH2057" s="110"/>
      <c r="AI2057" s="110"/>
      <c r="AJ2057" s="110"/>
      <c r="AK2057" s="110"/>
      <c r="AL2057" s="110"/>
      <c r="AM2057" s="110"/>
      <c r="AN2057" s="110"/>
      <c r="AO2057" s="110"/>
      <c r="AP2057" s="110"/>
      <c r="AQ2057" s="110"/>
      <c r="AR2057" s="110"/>
      <c r="AS2057" s="110"/>
      <c r="AT2057" s="110"/>
      <c r="AU2057" s="110"/>
      <c r="AV2057" s="110"/>
      <c r="AW2057" s="110"/>
      <c r="AX2057" s="110"/>
      <c r="AY2057" s="110"/>
      <c r="AZ2057" s="110"/>
      <c r="BA2057" s="110"/>
      <c r="BB2057" s="110"/>
      <c r="BC2057" s="110"/>
      <c r="BD2057" s="110"/>
      <c r="BE2057" s="110"/>
      <c r="BF2057" s="110"/>
      <c r="BG2057" s="110"/>
      <c r="BH2057" s="110"/>
      <c r="BI2057" s="110"/>
      <c r="BJ2057" s="110"/>
      <c r="BK2057" s="110"/>
      <c r="BL2057" s="110"/>
      <c r="BM2057" s="110"/>
      <c r="BN2057" s="110"/>
      <c r="BO2057" s="110"/>
      <c r="BP2057" s="110"/>
      <c r="BQ2057" s="110"/>
      <c r="BR2057" s="110"/>
      <c r="BS2057" s="110"/>
    </row>
    <row r="2058" spans="2:71" x14ac:dyDescent="0.15">
      <c r="B2058" s="11">
        <v>40</v>
      </c>
      <c r="D2058" s="2"/>
      <c r="E2058" s="11"/>
      <c r="G2058" s="2"/>
      <c r="H2058" s="2"/>
      <c r="R2058" s="110" t="s">
        <v>5310</v>
      </c>
      <c r="S2058" s="110">
        <v>230</v>
      </c>
      <c r="T2058" s="110" t="s">
        <v>59</v>
      </c>
      <c r="U2058" s="110">
        <v>4437</v>
      </c>
      <c r="V2058" s="110">
        <v>97.5</v>
      </c>
      <c r="W2058" s="110">
        <v>3498</v>
      </c>
      <c r="X2058" s="110">
        <v>3459</v>
      </c>
      <c r="Y2058" s="110" t="str">
        <f t="shared" si="43"/>
        <v>Negative</v>
      </c>
      <c r="Z2058" s="165">
        <v>2.5200000000000002E-12</v>
      </c>
      <c r="AA2058" s="110"/>
      <c r="AB2058" s="110"/>
      <c r="AC2058" s="110"/>
      <c r="AD2058" s="110"/>
      <c r="AE2058" s="110"/>
      <c r="AF2058" s="110"/>
      <c r="AG2058" s="110"/>
      <c r="AH2058" s="110"/>
      <c r="AI2058" s="110"/>
      <c r="AJ2058" s="110"/>
      <c r="AK2058" s="110"/>
      <c r="AL2058" s="110"/>
      <c r="AM2058" s="110"/>
      <c r="AN2058" s="110"/>
      <c r="AO2058" s="110"/>
      <c r="AP2058" s="110"/>
      <c r="AQ2058" s="110"/>
      <c r="AR2058" s="110"/>
      <c r="AS2058" s="110"/>
      <c r="AT2058" s="110"/>
      <c r="AU2058" s="110"/>
      <c r="AV2058" s="110"/>
      <c r="AW2058" s="110"/>
      <c r="AX2058" s="110"/>
      <c r="AY2058" s="110"/>
      <c r="AZ2058" s="110"/>
      <c r="BA2058" s="110"/>
      <c r="BB2058" s="110"/>
      <c r="BC2058" s="110"/>
      <c r="BD2058" s="110"/>
      <c r="BE2058" s="110"/>
      <c r="BF2058" s="110"/>
      <c r="BG2058" s="110"/>
      <c r="BH2058" s="110"/>
      <c r="BI2058" s="110"/>
      <c r="BJ2058" s="110"/>
      <c r="BK2058" s="110"/>
      <c r="BL2058" s="110"/>
      <c r="BM2058" s="110"/>
      <c r="BN2058" s="110"/>
      <c r="BO2058" s="110"/>
      <c r="BP2058" s="110"/>
      <c r="BQ2058" s="110"/>
      <c r="BR2058" s="110"/>
      <c r="BS2058" s="110"/>
    </row>
    <row r="2059" spans="2:71" x14ac:dyDescent="0.15">
      <c r="B2059" s="11">
        <v>40</v>
      </c>
      <c r="D2059" s="2"/>
      <c r="E2059" s="11"/>
      <c r="G2059" s="2"/>
      <c r="H2059" s="2"/>
      <c r="R2059" s="110" t="s">
        <v>5311</v>
      </c>
      <c r="S2059" s="110">
        <v>273</v>
      </c>
      <c r="T2059" s="110" t="s">
        <v>59</v>
      </c>
      <c r="U2059" s="110">
        <v>4437</v>
      </c>
      <c r="V2059" s="110">
        <v>97.221999999999994</v>
      </c>
      <c r="W2059" s="110">
        <v>3734</v>
      </c>
      <c r="X2059" s="110">
        <v>3627</v>
      </c>
      <c r="Y2059" s="110" t="str">
        <f t="shared" si="43"/>
        <v>Negative</v>
      </c>
      <c r="Z2059" s="165">
        <v>1.0400000000000001E-46</v>
      </c>
      <c r="AA2059" s="110"/>
      <c r="AB2059" s="110"/>
      <c r="AC2059" s="110"/>
      <c r="AD2059" s="110"/>
      <c r="AE2059" s="110"/>
      <c r="AF2059" s="110"/>
      <c r="AG2059" s="110"/>
      <c r="AH2059" s="110"/>
      <c r="AI2059" s="110"/>
      <c r="AJ2059" s="110"/>
      <c r="AK2059" s="110"/>
      <c r="AL2059" s="110"/>
      <c r="AM2059" s="110"/>
      <c r="AN2059" s="110"/>
      <c r="AO2059" s="110"/>
      <c r="AP2059" s="110"/>
      <c r="AQ2059" s="110"/>
      <c r="AR2059" s="110"/>
      <c r="AS2059" s="110"/>
      <c r="AT2059" s="110"/>
      <c r="AU2059" s="110"/>
      <c r="AV2059" s="110"/>
      <c r="AW2059" s="110"/>
      <c r="AX2059" s="110"/>
      <c r="AY2059" s="110"/>
      <c r="AZ2059" s="110"/>
      <c r="BA2059" s="110"/>
      <c r="BB2059" s="110"/>
      <c r="BC2059" s="110"/>
      <c r="BD2059" s="110"/>
      <c r="BE2059" s="110"/>
      <c r="BF2059" s="110"/>
      <c r="BG2059" s="110"/>
      <c r="BH2059" s="110"/>
      <c r="BI2059" s="110"/>
      <c r="BJ2059" s="110"/>
      <c r="BK2059" s="110"/>
      <c r="BL2059" s="110"/>
      <c r="BM2059" s="110"/>
      <c r="BN2059" s="110"/>
      <c r="BO2059" s="110"/>
      <c r="BP2059" s="110"/>
      <c r="BQ2059" s="110"/>
      <c r="BR2059" s="110"/>
      <c r="BS2059" s="110"/>
    </row>
    <row r="2060" spans="2:71" x14ac:dyDescent="0.15">
      <c r="B2060" s="11">
        <v>40</v>
      </c>
      <c r="D2060" s="2"/>
      <c r="E2060" s="11"/>
      <c r="G2060" s="2"/>
      <c r="H2060" s="2"/>
      <c r="R2060" s="110" t="s">
        <v>301</v>
      </c>
      <c r="S2060" s="110">
        <v>314</v>
      </c>
      <c r="T2060" s="110" t="s">
        <v>59</v>
      </c>
      <c r="U2060" s="110">
        <v>4437</v>
      </c>
      <c r="V2060" s="110">
        <v>97.468000000000004</v>
      </c>
      <c r="W2060" s="110">
        <v>4220</v>
      </c>
      <c r="X2060" s="110">
        <v>4298</v>
      </c>
      <c r="Y2060" s="110" t="str">
        <f t="shared" si="43"/>
        <v>Positive</v>
      </c>
      <c r="Z2060" s="165">
        <v>3.4299999999999999E-32</v>
      </c>
      <c r="AA2060" s="110"/>
      <c r="AB2060" s="110"/>
      <c r="AC2060" s="110"/>
      <c r="AD2060" s="110"/>
      <c r="AE2060" s="110"/>
      <c r="AF2060" s="110"/>
      <c r="AG2060" s="110"/>
      <c r="AH2060" s="110"/>
      <c r="AI2060" s="110"/>
      <c r="AJ2060" s="110"/>
      <c r="AK2060" s="110"/>
      <c r="AL2060" s="110"/>
      <c r="AM2060" s="110"/>
      <c r="AN2060" s="110"/>
      <c r="AO2060" s="110"/>
      <c r="AP2060" s="110"/>
      <c r="AQ2060" s="110"/>
      <c r="AR2060" s="110"/>
      <c r="AS2060" s="110"/>
      <c r="AT2060" s="110"/>
      <c r="AU2060" s="110"/>
      <c r="AV2060" s="110"/>
      <c r="AW2060" s="110"/>
      <c r="AX2060" s="110"/>
      <c r="AY2060" s="110"/>
      <c r="AZ2060" s="110"/>
      <c r="BA2060" s="110"/>
      <c r="BB2060" s="110"/>
      <c r="BC2060" s="110"/>
      <c r="BD2060" s="110"/>
      <c r="BE2060" s="110"/>
      <c r="BF2060" s="110"/>
      <c r="BG2060" s="110"/>
      <c r="BH2060" s="110"/>
      <c r="BI2060" s="110"/>
      <c r="BJ2060" s="110"/>
      <c r="BK2060" s="110"/>
      <c r="BL2060" s="110"/>
      <c r="BM2060" s="110"/>
      <c r="BN2060" s="110"/>
      <c r="BO2060" s="110"/>
      <c r="BP2060" s="110"/>
      <c r="BQ2060" s="110"/>
      <c r="BR2060" s="110"/>
      <c r="BS2060" s="110"/>
    </row>
    <row r="2061" spans="2:71" x14ac:dyDescent="0.15">
      <c r="B2061" s="11">
        <v>40</v>
      </c>
      <c r="D2061" s="2"/>
      <c r="E2061" s="11"/>
      <c r="G2061" s="2"/>
      <c r="H2061" s="2"/>
      <c r="R2061" s="110" t="s">
        <v>5312</v>
      </c>
      <c r="S2061" s="110">
        <v>307</v>
      </c>
      <c r="T2061" s="110" t="s">
        <v>59</v>
      </c>
      <c r="U2061" s="110">
        <v>4437</v>
      </c>
      <c r="V2061" s="110">
        <v>96.522000000000006</v>
      </c>
      <c r="W2061" s="110">
        <v>1562</v>
      </c>
      <c r="X2061" s="110">
        <v>1676</v>
      </c>
      <c r="Y2061" s="110" t="str">
        <f t="shared" si="43"/>
        <v>Positive</v>
      </c>
      <c r="Z2061" s="165">
        <v>7.0499999999999999E-49</v>
      </c>
      <c r="AA2061" s="110"/>
      <c r="AB2061" s="110"/>
      <c r="AC2061" s="110"/>
      <c r="AD2061" s="110"/>
      <c r="AE2061" s="110"/>
      <c r="AF2061" s="110"/>
      <c r="AG2061" s="110"/>
      <c r="AH2061" s="110"/>
      <c r="AI2061" s="110"/>
      <c r="AJ2061" s="110"/>
      <c r="AK2061" s="110"/>
      <c r="AL2061" s="110"/>
      <c r="AM2061" s="110"/>
      <c r="AN2061" s="110"/>
      <c r="AO2061" s="110"/>
      <c r="AP2061" s="110"/>
      <c r="AQ2061" s="110"/>
      <c r="AR2061" s="110"/>
      <c r="AS2061" s="110"/>
      <c r="AT2061" s="110"/>
      <c r="AU2061" s="110"/>
      <c r="AV2061" s="110"/>
      <c r="AW2061" s="110"/>
      <c r="AX2061" s="110"/>
      <c r="AY2061" s="110"/>
      <c r="AZ2061" s="110"/>
      <c r="BA2061" s="110"/>
      <c r="BB2061" s="110"/>
      <c r="BC2061" s="110"/>
      <c r="BD2061" s="110"/>
      <c r="BE2061" s="110"/>
      <c r="BF2061" s="110"/>
      <c r="BG2061" s="110"/>
      <c r="BH2061" s="110"/>
      <c r="BI2061" s="110"/>
      <c r="BJ2061" s="110"/>
      <c r="BK2061" s="110"/>
      <c r="BL2061" s="110"/>
      <c r="BM2061" s="110"/>
      <c r="BN2061" s="110"/>
      <c r="BO2061" s="110"/>
      <c r="BP2061" s="110"/>
      <c r="BQ2061" s="110"/>
      <c r="BR2061" s="110"/>
      <c r="BS2061" s="110"/>
    </row>
    <row r="2062" spans="2:71" x14ac:dyDescent="0.15">
      <c r="B2062" s="11">
        <v>40</v>
      </c>
      <c r="D2062" s="2"/>
      <c r="E2062" s="11"/>
      <c r="G2062" s="2"/>
      <c r="H2062" s="2"/>
      <c r="R2062" s="110" t="s">
        <v>848</v>
      </c>
      <c r="S2062" s="110">
        <v>288</v>
      </c>
      <c r="T2062" s="110" t="s">
        <v>59</v>
      </c>
      <c r="U2062" s="110">
        <v>4437</v>
      </c>
      <c r="V2062" s="110">
        <v>100</v>
      </c>
      <c r="W2062" s="110">
        <v>3461</v>
      </c>
      <c r="X2062" s="110">
        <v>3495</v>
      </c>
      <c r="Y2062" s="110" t="str">
        <f t="shared" si="43"/>
        <v>Positive</v>
      </c>
      <c r="Z2062" s="165">
        <v>4.1599999999999997E-11</v>
      </c>
      <c r="AA2062" s="110"/>
      <c r="AB2062" s="110"/>
      <c r="AC2062" s="110"/>
      <c r="AD2062" s="110"/>
      <c r="AE2062" s="110"/>
      <c r="AF2062" s="110"/>
      <c r="AG2062" s="110"/>
      <c r="AH2062" s="110"/>
      <c r="AI2062" s="110"/>
      <c r="AJ2062" s="110"/>
      <c r="AK2062" s="110"/>
      <c r="AL2062" s="110"/>
      <c r="AM2062" s="110"/>
      <c r="AN2062" s="110"/>
      <c r="AO2062" s="110"/>
      <c r="AP2062" s="110"/>
      <c r="AQ2062" s="110"/>
      <c r="AR2062" s="110"/>
      <c r="AS2062" s="110"/>
      <c r="AT2062" s="110"/>
      <c r="AU2062" s="110"/>
      <c r="AV2062" s="110"/>
      <c r="AW2062" s="110"/>
      <c r="AX2062" s="110"/>
      <c r="AY2062" s="110"/>
      <c r="AZ2062" s="110"/>
      <c r="BA2062" s="110"/>
      <c r="BB2062" s="110"/>
      <c r="BC2062" s="110"/>
      <c r="BD2062" s="110"/>
      <c r="BE2062" s="110"/>
      <c r="BF2062" s="110"/>
      <c r="BG2062" s="110"/>
      <c r="BH2062" s="110"/>
      <c r="BI2062" s="110"/>
      <c r="BJ2062" s="110"/>
      <c r="BK2062" s="110"/>
      <c r="BL2062" s="110"/>
      <c r="BM2062" s="110"/>
      <c r="BN2062" s="110"/>
      <c r="BO2062" s="110"/>
      <c r="BP2062" s="110"/>
      <c r="BQ2062" s="110"/>
      <c r="BR2062" s="110"/>
      <c r="BS2062" s="110"/>
    </row>
    <row r="2063" spans="2:71" x14ac:dyDescent="0.15">
      <c r="B2063" s="11">
        <v>40</v>
      </c>
      <c r="D2063" s="2"/>
      <c r="E2063" s="11"/>
      <c r="G2063" s="2"/>
      <c r="H2063" s="2"/>
      <c r="R2063" s="110" t="s">
        <v>5313</v>
      </c>
      <c r="S2063" s="110">
        <v>205</v>
      </c>
      <c r="T2063" s="110" t="s">
        <v>59</v>
      </c>
      <c r="U2063" s="110">
        <v>4437</v>
      </c>
      <c r="V2063" s="110">
        <v>93.182000000000002</v>
      </c>
      <c r="W2063" s="110">
        <v>2226</v>
      </c>
      <c r="X2063" s="110">
        <v>2268</v>
      </c>
      <c r="Y2063" s="110" t="str">
        <f t="shared" si="43"/>
        <v>Positive</v>
      </c>
      <c r="Z2063" s="165">
        <v>1.0300000000000001E-10</v>
      </c>
      <c r="AA2063" s="110"/>
      <c r="AB2063" s="110"/>
      <c r="AC2063" s="110"/>
      <c r="AD2063" s="110"/>
      <c r="AE2063" s="110"/>
      <c r="AF2063" s="110"/>
      <c r="AG2063" s="110"/>
      <c r="AH2063" s="110"/>
      <c r="AI2063" s="110"/>
      <c r="AJ2063" s="110"/>
      <c r="AK2063" s="110"/>
      <c r="AL2063" s="110"/>
      <c r="AM2063" s="110"/>
      <c r="AN2063" s="110"/>
      <c r="AO2063" s="110"/>
      <c r="AP2063" s="110"/>
      <c r="AQ2063" s="110"/>
      <c r="AR2063" s="110"/>
      <c r="AS2063" s="110"/>
      <c r="AT2063" s="110"/>
      <c r="AU2063" s="110"/>
      <c r="AV2063" s="110"/>
      <c r="AW2063" s="110"/>
      <c r="AX2063" s="110"/>
      <c r="AY2063" s="110"/>
      <c r="AZ2063" s="110"/>
      <c r="BA2063" s="110"/>
      <c r="BB2063" s="110"/>
      <c r="BC2063" s="110"/>
      <c r="BD2063" s="110"/>
      <c r="BE2063" s="110"/>
      <c r="BF2063" s="110"/>
      <c r="BG2063" s="110"/>
      <c r="BH2063" s="110"/>
      <c r="BI2063" s="110"/>
      <c r="BJ2063" s="110"/>
      <c r="BK2063" s="110"/>
      <c r="BL2063" s="110"/>
      <c r="BM2063" s="110"/>
      <c r="BN2063" s="110"/>
      <c r="BO2063" s="110"/>
      <c r="BP2063" s="110"/>
      <c r="BQ2063" s="110"/>
      <c r="BR2063" s="110"/>
      <c r="BS2063" s="110"/>
    </row>
    <row r="2064" spans="2:71" x14ac:dyDescent="0.15">
      <c r="B2064" s="11">
        <v>40</v>
      </c>
      <c r="D2064" s="2"/>
      <c r="E2064" s="11"/>
      <c r="G2064" s="2"/>
      <c r="H2064" s="2"/>
      <c r="R2064" s="110" t="s">
        <v>5314</v>
      </c>
      <c r="S2064" s="110">
        <v>220</v>
      </c>
      <c r="T2064" s="110" t="s">
        <v>59</v>
      </c>
      <c r="U2064" s="110">
        <v>4437</v>
      </c>
      <c r="V2064" s="110">
        <v>100</v>
      </c>
      <c r="W2064" s="110">
        <v>546</v>
      </c>
      <c r="X2064" s="110">
        <v>630</v>
      </c>
      <c r="Y2064" s="110" t="str">
        <f t="shared" si="43"/>
        <v>Positive</v>
      </c>
      <c r="Z2064" s="165">
        <v>4.9700000000000002E-39</v>
      </c>
      <c r="AA2064" s="110"/>
      <c r="AB2064" s="110"/>
      <c r="AC2064" s="110"/>
      <c r="AD2064" s="110"/>
      <c r="AE2064" s="110"/>
      <c r="AF2064" s="110"/>
      <c r="AG2064" s="110"/>
      <c r="AH2064" s="110"/>
      <c r="AI2064" s="110"/>
      <c r="AJ2064" s="110"/>
      <c r="AK2064" s="110"/>
      <c r="AL2064" s="110"/>
      <c r="AM2064" s="110"/>
      <c r="AN2064" s="110"/>
      <c r="AO2064" s="110"/>
      <c r="AP2064" s="110"/>
      <c r="AQ2064" s="110"/>
      <c r="AR2064" s="110"/>
      <c r="AS2064" s="110"/>
      <c r="AT2064" s="110"/>
      <c r="AU2064" s="110"/>
      <c r="AV2064" s="110"/>
      <c r="AW2064" s="110"/>
      <c r="AX2064" s="110"/>
      <c r="AY2064" s="110"/>
      <c r="AZ2064" s="110"/>
      <c r="BA2064" s="110"/>
      <c r="BB2064" s="110"/>
      <c r="BC2064" s="110"/>
      <c r="BD2064" s="110"/>
      <c r="BE2064" s="110"/>
      <c r="BF2064" s="110"/>
      <c r="BG2064" s="110"/>
      <c r="BH2064" s="110"/>
      <c r="BI2064" s="110"/>
      <c r="BJ2064" s="110"/>
      <c r="BK2064" s="110"/>
      <c r="BL2064" s="110"/>
      <c r="BM2064" s="110"/>
      <c r="BN2064" s="110"/>
      <c r="BO2064" s="110"/>
      <c r="BP2064" s="110"/>
      <c r="BQ2064" s="110"/>
      <c r="BR2064" s="110"/>
      <c r="BS2064" s="110"/>
    </row>
    <row r="2065" spans="2:71" x14ac:dyDescent="0.15">
      <c r="B2065" s="11">
        <v>40</v>
      </c>
      <c r="D2065" s="2"/>
      <c r="E2065" s="11"/>
      <c r="G2065" s="2"/>
      <c r="H2065" s="2"/>
      <c r="R2065" s="110" t="s">
        <v>5315</v>
      </c>
      <c r="S2065" s="110">
        <v>438</v>
      </c>
      <c r="T2065" s="110" t="s">
        <v>59</v>
      </c>
      <c r="U2065" s="110">
        <v>4437</v>
      </c>
      <c r="V2065" s="110">
        <v>100</v>
      </c>
      <c r="W2065" s="110">
        <v>3357</v>
      </c>
      <c r="X2065" s="110">
        <v>3413</v>
      </c>
      <c r="Y2065" s="110" t="str">
        <f t="shared" si="43"/>
        <v>Positive</v>
      </c>
      <c r="Z2065" s="165">
        <v>3.8300000000000002E-23</v>
      </c>
      <c r="AA2065" s="110"/>
      <c r="AB2065" s="110"/>
      <c r="AC2065" s="110"/>
      <c r="AD2065" s="110"/>
      <c r="AE2065" s="110"/>
      <c r="AF2065" s="110"/>
      <c r="AG2065" s="110"/>
      <c r="AH2065" s="110"/>
      <c r="AI2065" s="110"/>
      <c r="AJ2065" s="110"/>
      <c r="AK2065" s="110"/>
      <c r="AL2065" s="110"/>
      <c r="AM2065" s="110"/>
      <c r="AN2065" s="110"/>
      <c r="AO2065" s="110"/>
      <c r="AP2065" s="110"/>
      <c r="AQ2065" s="110"/>
      <c r="AR2065" s="110"/>
      <c r="AS2065" s="110"/>
      <c r="AT2065" s="110"/>
      <c r="AU2065" s="110"/>
      <c r="AV2065" s="110"/>
      <c r="AW2065" s="110"/>
      <c r="AX2065" s="110"/>
      <c r="AY2065" s="110"/>
      <c r="AZ2065" s="110"/>
      <c r="BA2065" s="110"/>
      <c r="BB2065" s="110"/>
      <c r="BC2065" s="110"/>
      <c r="BD2065" s="110"/>
      <c r="BE2065" s="110"/>
      <c r="BF2065" s="110"/>
      <c r="BG2065" s="110"/>
      <c r="BH2065" s="110"/>
      <c r="BI2065" s="110"/>
      <c r="BJ2065" s="110"/>
      <c r="BK2065" s="110"/>
      <c r="BL2065" s="110"/>
      <c r="BM2065" s="110"/>
      <c r="BN2065" s="110"/>
      <c r="BO2065" s="110"/>
      <c r="BP2065" s="110"/>
      <c r="BQ2065" s="110"/>
      <c r="BR2065" s="110"/>
      <c r="BS2065" s="110"/>
    </row>
    <row r="2066" spans="2:71" x14ac:dyDescent="0.15">
      <c r="B2066" s="11">
        <v>40</v>
      </c>
      <c r="D2066" s="2"/>
      <c r="E2066" s="11"/>
      <c r="G2066" s="2"/>
      <c r="H2066" s="2"/>
      <c r="R2066" s="110" t="s">
        <v>5316</v>
      </c>
      <c r="S2066" s="110">
        <v>224</v>
      </c>
      <c r="T2066" s="110" t="s">
        <v>59</v>
      </c>
      <c r="U2066" s="110">
        <v>4437</v>
      </c>
      <c r="V2066" s="110">
        <v>96.093999999999994</v>
      </c>
      <c r="W2066" s="110">
        <v>4268</v>
      </c>
      <c r="X2066" s="110">
        <v>4395</v>
      </c>
      <c r="Y2066" s="110" t="str">
        <f t="shared" si="43"/>
        <v>Positive</v>
      </c>
      <c r="Z2066" s="165">
        <v>1.38E-54</v>
      </c>
      <c r="AA2066" s="110"/>
      <c r="AB2066" s="110"/>
      <c r="AC2066" s="110"/>
      <c r="AD2066" s="110"/>
      <c r="AE2066" s="110"/>
      <c r="AF2066" s="110"/>
      <c r="AG2066" s="110"/>
      <c r="AH2066" s="110"/>
      <c r="AI2066" s="110"/>
      <c r="AJ2066" s="110"/>
      <c r="AK2066" s="110"/>
      <c r="AL2066" s="110"/>
      <c r="AM2066" s="110"/>
      <c r="AN2066" s="110"/>
      <c r="AO2066" s="110"/>
      <c r="AP2066" s="110"/>
      <c r="AQ2066" s="110"/>
      <c r="AR2066" s="110"/>
      <c r="AS2066" s="110"/>
      <c r="AT2066" s="110"/>
      <c r="AU2066" s="110"/>
      <c r="AV2066" s="110"/>
      <c r="AW2066" s="110"/>
      <c r="AX2066" s="110"/>
      <c r="AY2066" s="110"/>
      <c r="AZ2066" s="110"/>
      <c r="BA2066" s="110"/>
      <c r="BB2066" s="110"/>
      <c r="BC2066" s="110"/>
      <c r="BD2066" s="110"/>
      <c r="BE2066" s="110"/>
      <c r="BF2066" s="110"/>
      <c r="BG2066" s="110"/>
      <c r="BH2066" s="110"/>
      <c r="BI2066" s="110"/>
      <c r="BJ2066" s="110"/>
      <c r="BK2066" s="110"/>
      <c r="BL2066" s="110"/>
      <c r="BM2066" s="110"/>
      <c r="BN2066" s="110"/>
      <c r="BO2066" s="110"/>
      <c r="BP2066" s="110"/>
      <c r="BQ2066" s="110"/>
      <c r="BR2066" s="110"/>
      <c r="BS2066" s="110"/>
    </row>
    <row r="2067" spans="2:71" x14ac:dyDescent="0.15">
      <c r="B2067" s="11">
        <v>40</v>
      </c>
      <c r="D2067" s="2"/>
      <c r="E2067" s="11"/>
      <c r="G2067" s="2"/>
      <c r="H2067" s="2"/>
      <c r="R2067" s="110" t="s">
        <v>5317</v>
      </c>
      <c r="S2067" s="110">
        <v>291</v>
      </c>
      <c r="T2067" s="110" t="s">
        <v>59</v>
      </c>
      <c r="U2067" s="110">
        <v>4437</v>
      </c>
      <c r="V2067" s="110">
        <v>97.849000000000004</v>
      </c>
      <c r="W2067" s="110">
        <v>4323</v>
      </c>
      <c r="X2067" s="110">
        <v>4415</v>
      </c>
      <c r="Y2067" s="110" t="str">
        <f t="shared" si="43"/>
        <v>Positive</v>
      </c>
      <c r="Z2067" s="165">
        <v>5.2200000000000001E-40</v>
      </c>
      <c r="AA2067" s="110"/>
      <c r="AB2067" s="110"/>
      <c r="AC2067" s="110"/>
      <c r="AD2067" s="110"/>
      <c r="AE2067" s="110"/>
      <c r="AF2067" s="110"/>
      <c r="AG2067" s="110"/>
      <c r="AH2067" s="110"/>
      <c r="AI2067" s="110"/>
      <c r="AJ2067" s="110"/>
      <c r="AK2067" s="110"/>
      <c r="AL2067" s="110"/>
      <c r="AM2067" s="110"/>
      <c r="AN2067" s="110"/>
      <c r="AO2067" s="110"/>
      <c r="AP2067" s="110"/>
      <c r="AQ2067" s="110"/>
      <c r="AR2067" s="110"/>
      <c r="AS2067" s="110"/>
      <c r="AT2067" s="110"/>
      <c r="AU2067" s="110"/>
      <c r="AV2067" s="110"/>
      <c r="AW2067" s="110"/>
      <c r="AX2067" s="110"/>
      <c r="AY2067" s="110"/>
      <c r="AZ2067" s="110"/>
      <c r="BA2067" s="110"/>
      <c r="BB2067" s="110"/>
      <c r="BC2067" s="110"/>
      <c r="BD2067" s="110"/>
      <c r="BE2067" s="110"/>
      <c r="BF2067" s="110"/>
      <c r="BG2067" s="110"/>
      <c r="BH2067" s="110"/>
      <c r="BI2067" s="110"/>
      <c r="BJ2067" s="110"/>
      <c r="BK2067" s="110"/>
      <c r="BL2067" s="110"/>
      <c r="BM2067" s="110"/>
      <c r="BN2067" s="110"/>
      <c r="BO2067" s="110"/>
      <c r="BP2067" s="110"/>
      <c r="BQ2067" s="110"/>
      <c r="BR2067" s="110"/>
      <c r="BS2067" s="110"/>
    </row>
    <row r="2068" spans="2:71" x14ac:dyDescent="0.15">
      <c r="B2068" s="11">
        <v>40</v>
      </c>
      <c r="D2068" s="2"/>
      <c r="E2068" s="11"/>
      <c r="G2068" s="2"/>
      <c r="H2068" s="2"/>
      <c r="R2068" s="110" t="s">
        <v>5318</v>
      </c>
      <c r="S2068" s="110">
        <v>305</v>
      </c>
      <c r="T2068" s="110" t="s">
        <v>59</v>
      </c>
      <c r="U2068" s="110">
        <v>4437</v>
      </c>
      <c r="V2068" s="110">
        <v>94.545000000000002</v>
      </c>
      <c r="W2068" s="110">
        <v>4351</v>
      </c>
      <c r="X2068" s="110">
        <v>4405</v>
      </c>
      <c r="Y2068" s="110" t="str">
        <f t="shared" si="43"/>
        <v>Positive</v>
      </c>
      <c r="Z2068" s="165">
        <v>3.3999999999999998E-17</v>
      </c>
      <c r="AA2068" s="110"/>
      <c r="AB2068" s="110"/>
      <c r="AC2068" s="110"/>
      <c r="AD2068" s="110"/>
      <c r="AE2068" s="110"/>
      <c r="AF2068" s="110"/>
      <c r="AG2068" s="110"/>
      <c r="AH2068" s="110"/>
      <c r="AI2068" s="110"/>
      <c r="AJ2068" s="110"/>
      <c r="AK2068" s="110"/>
      <c r="AL2068" s="110"/>
      <c r="AM2068" s="110"/>
      <c r="AN2068" s="110"/>
      <c r="AO2068" s="110"/>
      <c r="AP2068" s="110"/>
      <c r="AQ2068" s="110"/>
      <c r="AR2068" s="110"/>
      <c r="AS2068" s="110"/>
      <c r="AT2068" s="110"/>
      <c r="AU2068" s="110"/>
      <c r="AV2068" s="110"/>
      <c r="AW2068" s="110"/>
      <c r="AX2068" s="110"/>
      <c r="AY2068" s="110"/>
      <c r="AZ2068" s="110"/>
      <c r="BA2068" s="110"/>
      <c r="BB2068" s="110"/>
      <c r="BC2068" s="110"/>
      <c r="BD2068" s="110"/>
      <c r="BE2068" s="110"/>
      <c r="BF2068" s="110"/>
      <c r="BG2068" s="110"/>
      <c r="BH2068" s="110"/>
      <c r="BI2068" s="110"/>
      <c r="BJ2068" s="110"/>
      <c r="BK2068" s="110"/>
      <c r="BL2068" s="110"/>
      <c r="BM2068" s="110"/>
      <c r="BN2068" s="110"/>
      <c r="BO2068" s="110"/>
      <c r="BP2068" s="110"/>
      <c r="BQ2068" s="110"/>
      <c r="BR2068" s="110"/>
      <c r="BS2068" s="110"/>
    </row>
    <row r="2069" spans="2:71" x14ac:dyDescent="0.15">
      <c r="B2069" s="11">
        <v>40</v>
      </c>
      <c r="D2069" s="2"/>
      <c r="E2069" s="11"/>
      <c r="G2069" s="2"/>
      <c r="H2069" s="2"/>
      <c r="R2069" s="110" t="s">
        <v>5319</v>
      </c>
      <c r="S2069" s="110">
        <v>382</v>
      </c>
      <c r="T2069" s="110" t="s">
        <v>59</v>
      </c>
      <c r="U2069" s="110">
        <v>4437</v>
      </c>
      <c r="V2069" s="110">
        <v>95</v>
      </c>
      <c r="W2069" s="110">
        <v>2311</v>
      </c>
      <c r="X2069" s="110">
        <v>2212</v>
      </c>
      <c r="Y2069" s="110" t="str">
        <f t="shared" si="43"/>
        <v>Negative</v>
      </c>
      <c r="Z2069" s="165">
        <v>9.0400000000000005E-39</v>
      </c>
      <c r="AA2069" s="110"/>
      <c r="AB2069" s="110"/>
      <c r="AC2069" s="110"/>
      <c r="AD2069" s="110"/>
      <c r="AE2069" s="110"/>
      <c r="AF2069" s="110"/>
      <c r="AG2069" s="110"/>
      <c r="AH2069" s="110"/>
      <c r="AI2069" s="110"/>
      <c r="AJ2069" s="110"/>
      <c r="AK2069" s="110"/>
      <c r="AL2069" s="110"/>
      <c r="AM2069" s="110"/>
      <c r="AN2069" s="110"/>
      <c r="AO2069" s="110"/>
      <c r="AP2069" s="110"/>
      <c r="AQ2069" s="110"/>
      <c r="AR2069" s="110"/>
      <c r="AS2069" s="110"/>
      <c r="AT2069" s="110"/>
      <c r="AU2069" s="110"/>
      <c r="AV2069" s="110"/>
      <c r="AW2069" s="110"/>
      <c r="AX2069" s="110"/>
      <c r="AY2069" s="110"/>
      <c r="AZ2069" s="110"/>
      <c r="BA2069" s="110"/>
      <c r="BB2069" s="110"/>
      <c r="BC2069" s="110"/>
      <c r="BD2069" s="110"/>
      <c r="BE2069" s="110"/>
      <c r="BF2069" s="110"/>
      <c r="BG2069" s="110"/>
      <c r="BH2069" s="110"/>
      <c r="BI2069" s="110"/>
      <c r="BJ2069" s="110"/>
      <c r="BK2069" s="110"/>
      <c r="BL2069" s="110"/>
      <c r="BM2069" s="110"/>
      <c r="BN2069" s="110"/>
      <c r="BO2069" s="110"/>
      <c r="BP2069" s="110"/>
      <c r="BQ2069" s="110"/>
      <c r="BR2069" s="110"/>
      <c r="BS2069" s="110"/>
    </row>
    <row r="2070" spans="2:71" x14ac:dyDescent="0.15">
      <c r="B2070" s="11">
        <v>40</v>
      </c>
      <c r="D2070" s="2"/>
      <c r="E2070" s="11"/>
      <c r="G2070" s="2"/>
      <c r="H2070" s="2"/>
      <c r="R2070" s="110" t="s">
        <v>5320</v>
      </c>
      <c r="S2070" s="110">
        <v>245</v>
      </c>
      <c r="T2070" s="110" t="s">
        <v>59</v>
      </c>
      <c r="U2070" s="110">
        <v>4437</v>
      </c>
      <c r="V2070" s="110">
        <v>98.507000000000005</v>
      </c>
      <c r="W2070" s="110">
        <v>3030</v>
      </c>
      <c r="X2070" s="110">
        <v>2964</v>
      </c>
      <c r="Y2070" s="110" t="str">
        <f t="shared" si="43"/>
        <v>Negative</v>
      </c>
      <c r="Z2070" s="165">
        <v>2.6400000000000001E-27</v>
      </c>
      <c r="AA2070" s="110"/>
      <c r="AB2070" s="110"/>
      <c r="AC2070" s="110"/>
      <c r="AD2070" s="110"/>
      <c r="AE2070" s="110"/>
      <c r="AF2070" s="110"/>
      <c r="AG2070" s="110"/>
      <c r="AH2070" s="110"/>
      <c r="AI2070" s="110"/>
      <c r="AJ2070" s="110"/>
      <c r="AK2070" s="110"/>
      <c r="AL2070" s="110"/>
      <c r="AM2070" s="110"/>
      <c r="AN2070" s="110"/>
      <c r="AO2070" s="110"/>
      <c r="AP2070" s="110"/>
      <c r="AQ2070" s="110"/>
      <c r="AR2070" s="110"/>
      <c r="AS2070" s="110"/>
      <c r="AT2070" s="110"/>
      <c r="AU2070" s="110"/>
      <c r="AV2070" s="110"/>
      <c r="AW2070" s="110"/>
      <c r="AX2070" s="110"/>
      <c r="AY2070" s="110"/>
      <c r="AZ2070" s="110"/>
      <c r="BA2070" s="110"/>
      <c r="BB2070" s="110"/>
      <c r="BC2070" s="110"/>
      <c r="BD2070" s="110"/>
      <c r="BE2070" s="110"/>
      <c r="BF2070" s="110"/>
      <c r="BG2070" s="110"/>
      <c r="BH2070" s="110"/>
      <c r="BI2070" s="110"/>
      <c r="BJ2070" s="110"/>
      <c r="BK2070" s="110"/>
      <c r="BL2070" s="110"/>
      <c r="BM2070" s="110"/>
      <c r="BN2070" s="110"/>
      <c r="BO2070" s="110"/>
      <c r="BP2070" s="110"/>
      <c r="BQ2070" s="110"/>
      <c r="BR2070" s="110"/>
      <c r="BS2070" s="110"/>
    </row>
    <row r="2071" spans="2:71" x14ac:dyDescent="0.15">
      <c r="B2071" s="11">
        <v>40</v>
      </c>
      <c r="D2071" s="2"/>
      <c r="E2071" s="11"/>
      <c r="G2071" s="2"/>
      <c r="H2071" s="2"/>
      <c r="R2071" s="110" t="s">
        <v>5321</v>
      </c>
      <c r="S2071" s="110">
        <v>266</v>
      </c>
      <c r="T2071" s="110" t="s">
        <v>59</v>
      </c>
      <c r="U2071" s="110">
        <v>4437</v>
      </c>
      <c r="V2071" s="110">
        <v>94.736999999999995</v>
      </c>
      <c r="W2071" s="110">
        <v>3743</v>
      </c>
      <c r="X2071" s="110">
        <v>3669</v>
      </c>
      <c r="Y2071" s="110" t="str">
        <f t="shared" si="43"/>
        <v>Negative</v>
      </c>
      <c r="Z2071" s="165">
        <v>1.0400000000000001E-26</v>
      </c>
      <c r="AA2071" s="110"/>
      <c r="AB2071" s="110"/>
      <c r="AC2071" s="110"/>
      <c r="AD2071" s="110"/>
      <c r="AE2071" s="110"/>
      <c r="AF2071" s="110"/>
      <c r="AG2071" s="110"/>
      <c r="AH2071" s="110"/>
      <c r="AI2071" s="110"/>
      <c r="AJ2071" s="110"/>
      <c r="AK2071" s="110"/>
      <c r="AL2071" s="110"/>
      <c r="AM2071" s="110"/>
      <c r="AN2071" s="110"/>
      <c r="AO2071" s="110"/>
      <c r="AP2071" s="110"/>
      <c r="AQ2071" s="110"/>
      <c r="AR2071" s="110"/>
      <c r="AS2071" s="110"/>
      <c r="AT2071" s="110"/>
      <c r="AU2071" s="110"/>
      <c r="AV2071" s="110"/>
      <c r="AW2071" s="110"/>
      <c r="AX2071" s="110"/>
      <c r="AY2071" s="110"/>
      <c r="AZ2071" s="110"/>
      <c r="BA2071" s="110"/>
      <c r="BB2071" s="110"/>
      <c r="BC2071" s="110"/>
      <c r="BD2071" s="110"/>
      <c r="BE2071" s="110"/>
      <c r="BF2071" s="110"/>
      <c r="BG2071" s="110"/>
      <c r="BH2071" s="110"/>
      <c r="BI2071" s="110"/>
      <c r="BJ2071" s="110"/>
      <c r="BK2071" s="110"/>
      <c r="BL2071" s="110"/>
      <c r="BM2071" s="110"/>
      <c r="BN2071" s="110"/>
      <c r="BO2071" s="110"/>
      <c r="BP2071" s="110"/>
      <c r="BQ2071" s="110"/>
      <c r="BR2071" s="110"/>
      <c r="BS2071" s="110"/>
    </row>
    <row r="2072" spans="2:71" x14ac:dyDescent="0.15">
      <c r="B2072" s="11">
        <v>40</v>
      </c>
      <c r="D2072" s="2"/>
      <c r="E2072" s="11"/>
      <c r="G2072" s="2"/>
      <c r="H2072" s="2"/>
      <c r="R2072" s="110" t="s">
        <v>5322</v>
      </c>
      <c r="S2072" s="110">
        <v>238</v>
      </c>
      <c r="T2072" s="110" t="s">
        <v>59</v>
      </c>
      <c r="U2072" s="110">
        <v>4437</v>
      </c>
      <c r="V2072" s="110">
        <v>93.75</v>
      </c>
      <c r="W2072" s="110">
        <v>3388</v>
      </c>
      <c r="X2072" s="110">
        <v>3435</v>
      </c>
      <c r="Y2072" s="110" t="str">
        <f t="shared" si="43"/>
        <v>Positive</v>
      </c>
      <c r="Z2072" s="165">
        <v>7.2700000000000003E-13</v>
      </c>
      <c r="AA2072" s="110"/>
      <c r="AB2072" s="110"/>
      <c r="AC2072" s="110"/>
      <c r="AD2072" s="110"/>
      <c r="AE2072" s="110"/>
      <c r="AF2072" s="110"/>
      <c r="AG2072" s="110"/>
      <c r="AH2072" s="110"/>
      <c r="AI2072" s="110"/>
      <c r="AJ2072" s="110"/>
      <c r="AK2072" s="110"/>
      <c r="AL2072" s="110"/>
      <c r="AM2072" s="110"/>
      <c r="AN2072" s="110"/>
      <c r="AO2072" s="110"/>
      <c r="AP2072" s="110"/>
      <c r="AQ2072" s="110"/>
      <c r="AR2072" s="110"/>
      <c r="AS2072" s="110"/>
      <c r="AT2072" s="110"/>
      <c r="AU2072" s="110"/>
      <c r="AV2072" s="110"/>
      <c r="AW2072" s="110"/>
      <c r="AX2072" s="110"/>
      <c r="AY2072" s="110"/>
      <c r="AZ2072" s="110"/>
      <c r="BA2072" s="110"/>
      <c r="BB2072" s="110"/>
      <c r="BC2072" s="110"/>
      <c r="BD2072" s="110"/>
      <c r="BE2072" s="110"/>
      <c r="BF2072" s="110"/>
      <c r="BG2072" s="110"/>
      <c r="BH2072" s="110"/>
      <c r="BI2072" s="110"/>
      <c r="BJ2072" s="110"/>
      <c r="BK2072" s="110"/>
      <c r="BL2072" s="110"/>
      <c r="BM2072" s="110"/>
      <c r="BN2072" s="110"/>
      <c r="BO2072" s="110"/>
      <c r="BP2072" s="110"/>
      <c r="BQ2072" s="110"/>
      <c r="BR2072" s="110"/>
      <c r="BS2072" s="110"/>
    </row>
    <row r="2073" spans="2:71" x14ac:dyDescent="0.15">
      <c r="B2073" s="11">
        <v>40</v>
      </c>
      <c r="D2073" s="2"/>
      <c r="E2073" s="11"/>
      <c r="G2073" s="2"/>
      <c r="H2073" s="2"/>
      <c r="R2073" s="110" t="s">
        <v>5323</v>
      </c>
      <c r="S2073" s="110">
        <v>310</v>
      </c>
      <c r="T2073" s="110" t="s">
        <v>59</v>
      </c>
      <c r="U2073" s="110">
        <v>4437</v>
      </c>
      <c r="V2073" s="110">
        <v>96.875</v>
      </c>
      <c r="W2073" s="110">
        <v>183</v>
      </c>
      <c r="X2073" s="110">
        <v>214</v>
      </c>
      <c r="Y2073" s="110" t="str">
        <f t="shared" si="43"/>
        <v>Positive</v>
      </c>
      <c r="Z2073" s="165">
        <v>9.76E-8</v>
      </c>
      <c r="AA2073" s="110"/>
      <c r="AB2073" s="110"/>
      <c r="AC2073" s="110"/>
      <c r="AD2073" s="110"/>
      <c r="AE2073" s="110"/>
      <c r="AF2073" s="110"/>
      <c r="AG2073" s="110"/>
      <c r="AH2073" s="110"/>
      <c r="AI2073" s="110"/>
      <c r="AJ2073" s="110"/>
      <c r="AK2073" s="110"/>
      <c r="AL2073" s="110"/>
      <c r="AM2073" s="110"/>
      <c r="AN2073" s="110"/>
      <c r="AO2073" s="110"/>
      <c r="AP2073" s="110"/>
      <c r="AQ2073" s="110"/>
      <c r="AR2073" s="110"/>
      <c r="AS2073" s="110"/>
      <c r="AT2073" s="110"/>
      <c r="AU2073" s="110"/>
      <c r="AV2073" s="110"/>
      <c r="AW2073" s="110"/>
      <c r="AX2073" s="110"/>
      <c r="AY2073" s="110"/>
      <c r="AZ2073" s="110"/>
      <c r="BA2073" s="110"/>
      <c r="BB2073" s="110"/>
      <c r="BC2073" s="110"/>
      <c r="BD2073" s="110"/>
      <c r="BE2073" s="110"/>
      <c r="BF2073" s="110"/>
      <c r="BG2073" s="110"/>
      <c r="BH2073" s="110"/>
      <c r="BI2073" s="110"/>
      <c r="BJ2073" s="110"/>
      <c r="BK2073" s="110"/>
      <c r="BL2073" s="110"/>
      <c r="BM2073" s="110"/>
      <c r="BN2073" s="110"/>
      <c r="BO2073" s="110"/>
      <c r="BP2073" s="110"/>
      <c r="BQ2073" s="110"/>
      <c r="BR2073" s="110"/>
      <c r="BS2073" s="110"/>
    </row>
    <row r="2074" spans="2:71" x14ac:dyDescent="0.15">
      <c r="B2074" s="11">
        <v>40</v>
      </c>
      <c r="D2074" s="2"/>
      <c r="E2074" s="11"/>
      <c r="G2074" s="2"/>
      <c r="H2074" s="2"/>
      <c r="R2074" s="110" t="s">
        <v>5324</v>
      </c>
      <c r="S2074" s="110">
        <v>306</v>
      </c>
      <c r="T2074" s="110" t="s">
        <v>59</v>
      </c>
      <c r="U2074" s="110">
        <v>4437</v>
      </c>
      <c r="V2074" s="110">
        <v>95.745000000000005</v>
      </c>
      <c r="W2074" s="110">
        <v>879</v>
      </c>
      <c r="X2074" s="110">
        <v>925</v>
      </c>
      <c r="Y2074" s="110" t="str">
        <f t="shared" si="43"/>
        <v>Positive</v>
      </c>
      <c r="Z2074" s="165">
        <v>2.0500000000000001E-14</v>
      </c>
      <c r="AA2074" s="110"/>
      <c r="AB2074" s="110"/>
      <c r="AC2074" s="110"/>
      <c r="AD2074" s="110"/>
      <c r="AE2074" s="110"/>
      <c r="AF2074" s="110"/>
      <c r="AG2074" s="110"/>
      <c r="AH2074" s="110"/>
      <c r="AI2074" s="110"/>
      <c r="AJ2074" s="110"/>
      <c r="AK2074" s="110"/>
      <c r="AL2074" s="110"/>
      <c r="AM2074" s="110"/>
      <c r="AN2074" s="110"/>
      <c r="AO2074" s="110"/>
      <c r="AP2074" s="110"/>
      <c r="AQ2074" s="110"/>
      <c r="AR2074" s="110"/>
      <c r="AS2074" s="110"/>
      <c r="AT2074" s="110"/>
      <c r="AU2074" s="110"/>
      <c r="AV2074" s="110"/>
      <c r="AW2074" s="110"/>
      <c r="AX2074" s="110"/>
      <c r="AY2074" s="110"/>
      <c r="AZ2074" s="110"/>
      <c r="BA2074" s="110"/>
      <c r="BB2074" s="110"/>
      <c r="BC2074" s="110"/>
      <c r="BD2074" s="110"/>
      <c r="BE2074" s="110"/>
      <c r="BF2074" s="110"/>
      <c r="BG2074" s="110"/>
      <c r="BH2074" s="110"/>
      <c r="BI2074" s="110"/>
      <c r="BJ2074" s="110"/>
      <c r="BK2074" s="110"/>
      <c r="BL2074" s="110"/>
      <c r="BM2074" s="110"/>
      <c r="BN2074" s="110"/>
      <c r="BO2074" s="110"/>
      <c r="BP2074" s="110"/>
      <c r="BQ2074" s="110"/>
      <c r="BR2074" s="110"/>
      <c r="BS2074" s="110"/>
    </row>
    <row r="2075" spans="2:71" x14ac:dyDescent="0.15">
      <c r="B2075" s="11">
        <v>40</v>
      </c>
      <c r="D2075" s="2"/>
      <c r="E2075" s="11"/>
      <c r="G2075" s="2"/>
      <c r="H2075" s="2"/>
      <c r="R2075" s="110" t="s">
        <v>5325</v>
      </c>
      <c r="S2075" s="110">
        <v>350</v>
      </c>
      <c r="T2075" s="110" t="s">
        <v>59</v>
      </c>
      <c r="U2075" s="110">
        <v>4437</v>
      </c>
      <c r="V2075" s="110">
        <v>96.093999999999994</v>
      </c>
      <c r="W2075" s="110">
        <v>930</v>
      </c>
      <c r="X2075" s="110">
        <v>803</v>
      </c>
      <c r="Y2075" s="110" t="str">
        <f t="shared" si="43"/>
        <v>Negative</v>
      </c>
      <c r="Z2075" s="165">
        <v>8.06E-54</v>
      </c>
      <c r="AA2075" s="110"/>
      <c r="AB2075" s="110"/>
      <c r="AC2075" s="110"/>
      <c r="AD2075" s="110"/>
      <c r="AE2075" s="110"/>
      <c r="AF2075" s="110"/>
      <c r="AG2075" s="110"/>
      <c r="AH2075" s="110"/>
      <c r="AI2075" s="110"/>
      <c r="AJ2075" s="110"/>
      <c r="AK2075" s="110"/>
      <c r="AL2075" s="110"/>
      <c r="AM2075" s="110"/>
      <c r="AN2075" s="110"/>
      <c r="AO2075" s="110"/>
      <c r="AP2075" s="110"/>
      <c r="AQ2075" s="110"/>
      <c r="AR2075" s="110"/>
      <c r="AS2075" s="110"/>
      <c r="AT2075" s="110"/>
      <c r="AU2075" s="110"/>
      <c r="AV2075" s="110"/>
      <c r="AW2075" s="110"/>
      <c r="AX2075" s="110"/>
      <c r="AY2075" s="110"/>
      <c r="AZ2075" s="110"/>
      <c r="BA2075" s="110"/>
      <c r="BB2075" s="110"/>
      <c r="BC2075" s="110"/>
      <c r="BD2075" s="110"/>
      <c r="BE2075" s="110"/>
      <c r="BF2075" s="110"/>
      <c r="BG2075" s="110"/>
      <c r="BH2075" s="110"/>
      <c r="BI2075" s="110"/>
      <c r="BJ2075" s="110"/>
      <c r="BK2075" s="110"/>
      <c r="BL2075" s="110"/>
      <c r="BM2075" s="110"/>
      <c r="BN2075" s="110"/>
      <c r="BO2075" s="110"/>
      <c r="BP2075" s="110"/>
      <c r="BQ2075" s="110"/>
      <c r="BR2075" s="110"/>
      <c r="BS2075" s="110"/>
    </row>
    <row r="2076" spans="2:71" x14ac:dyDescent="0.15">
      <c r="B2076" s="11">
        <v>40</v>
      </c>
      <c r="D2076" s="2"/>
      <c r="E2076" s="11"/>
      <c r="G2076" s="2"/>
      <c r="H2076" s="2"/>
      <c r="R2076" s="110" t="s">
        <v>5326</v>
      </c>
      <c r="S2076" s="110">
        <v>484</v>
      </c>
      <c r="T2076" s="110" t="s">
        <v>59</v>
      </c>
      <c r="U2076" s="110">
        <v>4437</v>
      </c>
      <c r="V2076" s="110">
        <v>96.471000000000004</v>
      </c>
      <c r="W2076" s="110">
        <v>926</v>
      </c>
      <c r="X2076" s="110">
        <v>842</v>
      </c>
      <c r="Y2076" s="110" t="str">
        <f t="shared" si="43"/>
        <v>Negative</v>
      </c>
      <c r="Z2076" s="165">
        <v>1.1700000000000001E-33</v>
      </c>
      <c r="AA2076" s="110"/>
      <c r="AB2076" s="110"/>
      <c r="AC2076" s="110"/>
      <c r="AD2076" s="110"/>
      <c r="AE2076" s="110"/>
      <c r="AF2076" s="110"/>
      <c r="AG2076" s="110"/>
      <c r="AH2076" s="110"/>
      <c r="AI2076" s="110"/>
      <c r="AJ2076" s="110"/>
      <c r="AK2076" s="110"/>
      <c r="AL2076" s="110"/>
      <c r="AM2076" s="110"/>
      <c r="AN2076" s="110"/>
      <c r="AO2076" s="110"/>
      <c r="AP2076" s="110"/>
      <c r="AQ2076" s="110"/>
      <c r="AR2076" s="110"/>
      <c r="AS2076" s="110"/>
      <c r="AT2076" s="110"/>
      <c r="AU2076" s="110"/>
      <c r="AV2076" s="110"/>
      <c r="AW2076" s="110"/>
      <c r="AX2076" s="110"/>
      <c r="AY2076" s="110"/>
      <c r="AZ2076" s="110"/>
      <c r="BA2076" s="110"/>
      <c r="BB2076" s="110"/>
      <c r="BC2076" s="110"/>
      <c r="BD2076" s="110"/>
      <c r="BE2076" s="110"/>
      <c r="BF2076" s="110"/>
      <c r="BG2076" s="110"/>
      <c r="BH2076" s="110"/>
      <c r="BI2076" s="110"/>
      <c r="BJ2076" s="110"/>
      <c r="BK2076" s="110"/>
      <c r="BL2076" s="110"/>
      <c r="BM2076" s="110"/>
      <c r="BN2076" s="110"/>
      <c r="BO2076" s="110"/>
      <c r="BP2076" s="110"/>
      <c r="BQ2076" s="110"/>
      <c r="BR2076" s="110"/>
      <c r="BS2076" s="110"/>
    </row>
    <row r="2077" spans="2:71" x14ac:dyDescent="0.15">
      <c r="B2077" s="11">
        <v>40</v>
      </c>
      <c r="D2077" s="2"/>
      <c r="E2077" s="11"/>
      <c r="G2077" s="2"/>
      <c r="H2077" s="2"/>
      <c r="R2077" s="110" t="s">
        <v>5327</v>
      </c>
      <c r="S2077" s="110">
        <v>593</v>
      </c>
      <c r="T2077" s="110" t="s">
        <v>59</v>
      </c>
      <c r="U2077" s="110">
        <v>4437</v>
      </c>
      <c r="V2077" s="110">
        <v>100</v>
      </c>
      <c r="W2077" s="110">
        <v>1343</v>
      </c>
      <c r="X2077" s="110">
        <v>1316</v>
      </c>
      <c r="Y2077" s="110" t="str">
        <f t="shared" ref="Y2077:Y2140" si="44">IF(W2077&gt;X2077,"Negative","Positive")</f>
        <v>Negative</v>
      </c>
      <c r="Z2077" s="165">
        <v>6.9400000000000005E-7</v>
      </c>
      <c r="AA2077" s="110"/>
      <c r="AB2077" s="110"/>
      <c r="AC2077" s="110"/>
      <c r="AD2077" s="110"/>
      <c r="AE2077" s="110"/>
      <c r="AF2077" s="110"/>
      <c r="AG2077" s="110"/>
      <c r="AH2077" s="110"/>
      <c r="AI2077" s="110"/>
      <c r="AJ2077" s="110"/>
      <c r="AK2077" s="110"/>
      <c r="AL2077" s="110"/>
      <c r="AM2077" s="110"/>
      <c r="AN2077" s="110"/>
      <c r="AO2077" s="110"/>
      <c r="AP2077" s="110"/>
      <c r="AQ2077" s="110"/>
      <c r="AR2077" s="110"/>
      <c r="AS2077" s="110"/>
      <c r="AT2077" s="110"/>
      <c r="AU2077" s="110"/>
      <c r="AV2077" s="110"/>
      <c r="AW2077" s="110"/>
      <c r="AX2077" s="110"/>
      <c r="AY2077" s="110"/>
      <c r="AZ2077" s="110"/>
      <c r="BA2077" s="110"/>
      <c r="BB2077" s="110"/>
      <c r="BC2077" s="110"/>
      <c r="BD2077" s="110"/>
      <c r="BE2077" s="110"/>
      <c r="BF2077" s="110"/>
      <c r="BG2077" s="110"/>
      <c r="BH2077" s="110"/>
      <c r="BI2077" s="110"/>
      <c r="BJ2077" s="110"/>
      <c r="BK2077" s="110"/>
      <c r="BL2077" s="110"/>
      <c r="BM2077" s="110"/>
      <c r="BN2077" s="110"/>
      <c r="BO2077" s="110"/>
      <c r="BP2077" s="110"/>
      <c r="BQ2077" s="110"/>
      <c r="BR2077" s="110"/>
      <c r="BS2077" s="110"/>
    </row>
    <row r="2078" spans="2:71" x14ac:dyDescent="0.15">
      <c r="B2078" s="11">
        <v>40</v>
      </c>
      <c r="D2078" s="2"/>
      <c r="E2078" s="11"/>
      <c r="G2078" s="2"/>
      <c r="H2078" s="2"/>
      <c r="R2078" s="110" t="s">
        <v>5328</v>
      </c>
      <c r="S2078" s="110">
        <v>251</v>
      </c>
      <c r="T2078" s="110" t="s">
        <v>59</v>
      </c>
      <c r="U2078" s="110">
        <v>4437</v>
      </c>
      <c r="V2078" s="110">
        <v>98.823999999999998</v>
      </c>
      <c r="W2078" s="110">
        <v>3038</v>
      </c>
      <c r="X2078" s="110">
        <v>2954</v>
      </c>
      <c r="Y2078" s="110" t="str">
        <f t="shared" si="44"/>
        <v>Negative</v>
      </c>
      <c r="Z2078" s="165">
        <v>2.67E-37</v>
      </c>
      <c r="AA2078" s="110"/>
      <c r="AB2078" s="110"/>
      <c r="AC2078" s="110"/>
      <c r="AD2078" s="110"/>
      <c r="AE2078" s="110"/>
      <c r="AF2078" s="110"/>
      <c r="AG2078" s="110"/>
      <c r="AH2078" s="110"/>
      <c r="AI2078" s="110"/>
      <c r="AJ2078" s="110"/>
      <c r="AK2078" s="110"/>
      <c r="AL2078" s="110"/>
      <c r="AM2078" s="110"/>
      <c r="AN2078" s="110"/>
      <c r="AO2078" s="110"/>
      <c r="AP2078" s="110"/>
      <c r="AQ2078" s="110"/>
      <c r="AR2078" s="110"/>
      <c r="AS2078" s="110"/>
      <c r="AT2078" s="110"/>
      <c r="AU2078" s="110"/>
      <c r="AV2078" s="110"/>
      <c r="AW2078" s="110"/>
      <c r="AX2078" s="110"/>
      <c r="AY2078" s="110"/>
      <c r="AZ2078" s="110"/>
      <c r="BA2078" s="110"/>
      <c r="BB2078" s="110"/>
      <c r="BC2078" s="110"/>
      <c r="BD2078" s="110"/>
      <c r="BE2078" s="110"/>
      <c r="BF2078" s="110"/>
      <c r="BG2078" s="110"/>
      <c r="BH2078" s="110"/>
      <c r="BI2078" s="110"/>
      <c r="BJ2078" s="110"/>
      <c r="BK2078" s="110"/>
      <c r="BL2078" s="110"/>
      <c r="BM2078" s="110"/>
      <c r="BN2078" s="110"/>
      <c r="BO2078" s="110"/>
      <c r="BP2078" s="110"/>
      <c r="BQ2078" s="110"/>
      <c r="BR2078" s="110"/>
      <c r="BS2078" s="110"/>
    </row>
    <row r="2079" spans="2:71" x14ac:dyDescent="0.15">
      <c r="B2079" s="11">
        <v>40</v>
      </c>
      <c r="D2079" s="2"/>
      <c r="E2079" s="11"/>
      <c r="G2079" s="2"/>
      <c r="H2079" s="2"/>
      <c r="R2079" s="110" t="s">
        <v>5329</v>
      </c>
      <c r="S2079" s="110">
        <v>267</v>
      </c>
      <c r="T2079" s="110" t="s">
        <v>59</v>
      </c>
      <c r="U2079" s="110">
        <v>4437</v>
      </c>
      <c r="V2079" s="110">
        <v>92.308000000000007</v>
      </c>
      <c r="W2079" s="110">
        <v>871</v>
      </c>
      <c r="X2079" s="110">
        <v>935</v>
      </c>
      <c r="Y2079" s="110" t="str">
        <f t="shared" si="44"/>
        <v>Positive</v>
      </c>
      <c r="Z2079" s="165">
        <v>6.3300000000000002E-19</v>
      </c>
      <c r="AA2079" s="110"/>
      <c r="AB2079" s="110"/>
      <c r="AC2079" s="110"/>
      <c r="AD2079" s="110"/>
      <c r="AE2079" s="110"/>
      <c r="AF2079" s="110"/>
      <c r="AG2079" s="110"/>
      <c r="AH2079" s="110"/>
      <c r="AI2079" s="110"/>
      <c r="AJ2079" s="110"/>
      <c r="AK2079" s="110"/>
      <c r="AL2079" s="110"/>
      <c r="AM2079" s="110"/>
      <c r="AN2079" s="110"/>
      <c r="AO2079" s="110"/>
      <c r="AP2079" s="110"/>
      <c r="AQ2079" s="110"/>
      <c r="AR2079" s="110"/>
      <c r="AS2079" s="110"/>
      <c r="AT2079" s="110"/>
      <c r="AU2079" s="110"/>
      <c r="AV2079" s="110"/>
      <c r="AW2079" s="110"/>
      <c r="AX2079" s="110"/>
      <c r="AY2079" s="110"/>
      <c r="AZ2079" s="110"/>
      <c r="BA2079" s="110"/>
      <c r="BB2079" s="110"/>
      <c r="BC2079" s="110"/>
      <c r="BD2079" s="110"/>
      <c r="BE2079" s="110"/>
      <c r="BF2079" s="110"/>
      <c r="BG2079" s="110"/>
      <c r="BH2079" s="110"/>
      <c r="BI2079" s="110"/>
      <c r="BJ2079" s="110"/>
      <c r="BK2079" s="110"/>
      <c r="BL2079" s="110"/>
      <c r="BM2079" s="110"/>
      <c r="BN2079" s="110"/>
      <c r="BO2079" s="110"/>
      <c r="BP2079" s="110"/>
      <c r="BQ2079" s="110"/>
      <c r="BR2079" s="110"/>
      <c r="BS2079" s="110"/>
    </row>
    <row r="2080" spans="2:71" x14ac:dyDescent="0.15">
      <c r="B2080" s="11">
        <v>40</v>
      </c>
      <c r="D2080" s="2"/>
      <c r="E2080" s="11"/>
      <c r="G2080" s="2"/>
      <c r="H2080" s="2"/>
      <c r="R2080" s="110" t="s">
        <v>2035</v>
      </c>
      <c r="S2080" s="110">
        <v>413</v>
      </c>
      <c r="T2080" s="110" t="s">
        <v>59</v>
      </c>
      <c r="U2080" s="110">
        <v>4437</v>
      </c>
      <c r="V2080" s="110">
        <v>93.102999999999994</v>
      </c>
      <c r="W2080" s="110">
        <v>3047</v>
      </c>
      <c r="X2080" s="110">
        <v>2990</v>
      </c>
      <c r="Y2080" s="110" t="str">
        <f t="shared" si="44"/>
        <v>Negative</v>
      </c>
      <c r="Z2080" s="165">
        <v>4.7E-17</v>
      </c>
      <c r="AA2080" s="110"/>
      <c r="AB2080" s="110"/>
      <c r="AC2080" s="110"/>
      <c r="AD2080" s="110"/>
      <c r="AE2080" s="110"/>
      <c r="AF2080" s="110"/>
      <c r="AG2080" s="110"/>
      <c r="AH2080" s="110"/>
      <c r="AI2080" s="110"/>
      <c r="AJ2080" s="110"/>
      <c r="AK2080" s="110"/>
      <c r="AL2080" s="110"/>
      <c r="AM2080" s="110"/>
      <c r="AN2080" s="110"/>
      <c r="AO2080" s="110"/>
      <c r="AP2080" s="110"/>
      <c r="AQ2080" s="110"/>
      <c r="AR2080" s="110"/>
      <c r="AS2080" s="110"/>
      <c r="AT2080" s="110"/>
      <c r="AU2080" s="110"/>
      <c r="AV2080" s="110"/>
      <c r="AW2080" s="110"/>
      <c r="AX2080" s="110"/>
      <c r="AY2080" s="110"/>
      <c r="AZ2080" s="110"/>
      <c r="BA2080" s="110"/>
      <c r="BB2080" s="110"/>
      <c r="BC2080" s="110"/>
      <c r="BD2080" s="110"/>
      <c r="BE2080" s="110"/>
      <c r="BF2080" s="110"/>
      <c r="BG2080" s="110"/>
      <c r="BH2080" s="110"/>
      <c r="BI2080" s="110"/>
      <c r="BJ2080" s="110"/>
      <c r="BK2080" s="110"/>
      <c r="BL2080" s="110"/>
      <c r="BM2080" s="110"/>
      <c r="BN2080" s="110"/>
      <c r="BO2080" s="110"/>
      <c r="BP2080" s="110"/>
      <c r="BQ2080" s="110"/>
      <c r="BR2080" s="110"/>
      <c r="BS2080" s="110"/>
    </row>
    <row r="2081" spans="2:71" x14ac:dyDescent="0.15">
      <c r="B2081" s="11">
        <v>40</v>
      </c>
      <c r="D2081" s="2"/>
      <c r="E2081" s="11"/>
      <c r="G2081" s="2"/>
      <c r="H2081" s="2"/>
      <c r="R2081" s="110" t="s">
        <v>1601</v>
      </c>
      <c r="S2081" s="110">
        <v>219</v>
      </c>
      <c r="T2081" s="110" t="s">
        <v>59</v>
      </c>
      <c r="U2081" s="110">
        <v>4437</v>
      </c>
      <c r="V2081" s="110">
        <v>88.570999999999998</v>
      </c>
      <c r="W2081" s="110">
        <v>1020</v>
      </c>
      <c r="X2081" s="110">
        <v>955</v>
      </c>
      <c r="Y2081" s="110" t="str">
        <f t="shared" si="44"/>
        <v>Negative</v>
      </c>
      <c r="Z2081" s="165">
        <v>1.0999999999999999E-15</v>
      </c>
      <c r="AA2081" s="110"/>
      <c r="AB2081" s="110"/>
      <c r="AC2081" s="110"/>
      <c r="AD2081" s="110"/>
      <c r="AE2081" s="110"/>
      <c r="AF2081" s="110"/>
      <c r="AG2081" s="110"/>
      <c r="AH2081" s="110"/>
      <c r="AI2081" s="110"/>
      <c r="AJ2081" s="110"/>
      <c r="AK2081" s="110"/>
      <c r="AL2081" s="110"/>
      <c r="AM2081" s="110"/>
      <c r="AN2081" s="110"/>
      <c r="AO2081" s="110"/>
      <c r="AP2081" s="110"/>
      <c r="AQ2081" s="110"/>
      <c r="AR2081" s="110"/>
      <c r="AS2081" s="110"/>
      <c r="AT2081" s="110"/>
      <c r="AU2081" s="110"/>
      <c r="AV2081" s="110"/>
      <c r="AW2081" s="110"/>
      <c r="AX2081" s="110"/>
      <c r="AY2081" s="110"/>
      <c r="AZ2081" s="110"/>
      <c r="BA2081" s="110"/>
      <c r="BB2081" s="110"/>
      <c r="BC2081" s="110"/>
      <c r="BD2081" s="110"/>
      <c r="BE2081" s="110"/>
      <c r="BF2081" s="110"/>
      <c r="BG2081" s="110"/>
      <c r="BH2081" s="110"/>
      <c r="BI2081" s="110"/>
      <c r="BJ2081" s="110"/>
      <c r="BK2081" s="110"/>
      <c r="BL2081" s="110"/>
      <c r="BM2081" s="110"/>
      <c r="BN2081" s="110"/>
      <c r="BO2081" s="110"/>
      <c r="BP2081" s="110"/>
      <c r="BQ2081" s="110"/>
      <c r="BR2081" s="110"/>
      <c r="BS2081" s="110"/>
    </row>
    <row r="2082" spans="2:71" x14ac:dyDescent="0.15">
      <c r="B2082" s="11">
        <v>40</v>
      </c>
      <c r="D2082" s="2"/>
      <c r="E2082" s="11"/>
      <c r="G2082" s="2"/>
      <c r="H2082" s="2"/>
      <c r="R2082" s="110" t="s">
        <v>5330</v>
      </c>
      <c r="S2082" s="110">
        <v>232</v>
      </c>
      <c r="T2082" s="110" t="s">
        <v>59</v>
      </c>
      <c r="U2082" s="110">
        <v>4437</v>
      </c>
      <c r="V2082" s="110">
        <v>89.873000000000005</v>
      </c>
      <c r="W2082" s="110">
        <v>3888</v>
      </c>
      <c r="X2082" s="110">
        <v>3810</v>
      </c>
      <c r="Y2082" s="110" t="str">
        <f t="shared" si="44"/>
        <v>Negative</v>
      </c>
      <c r="Z2082" s="165">
        <v>9.0100000000000004E-22</v>
      </c>
      <c r="AA2082" s="110"/>
      <c r="AB2082" s="110"/>
      <c r="AC2082" s="110"/>
      <c r="AD2082" s="110"/>
      <c r="AE2082" s="110"/>
      <c r="AF2082" s="110"/>
      <c r="AG2082" s="110"/>
      <c r="AH2082" s="110"/>
      <c r="AI2082" s="110"/>
      <c r="AJ2082" s="110"/>
      <c r="AK2082" s="110"/>
      <c r="AL2082" s="110"/>
      <c r="AM2082" s="110"/>
      <c r="AN2082" s="110"/>
      <c r="AO2082" s="110"/>
      <c r="AP2082" s="110"/>
      <c r="AQ2082" s="110"/>
      <c r="AR2082" s="110"/>
      <c r="AS2082" s="110"/>
      <c r="AT2082" s="110"/>
      <c r="AU2082" s="110"/>
      <c r="AV2082" s="110"/>
      <c r="AW2082" s="110"/>
      <c r="AX2082" s="110"/>
      <c r="AY2082" s="110"/>
      <c r="AZ2082" s="110"/>
      <c r="BA2082" s="110"/>
      <c r="BB2082" s="110"/>
      <c r="BC2082" s="110"/>
      <c r="BD2082" s="110"/>
      <c r="BE2082" s="110"/>
      <c r="BF2082" s="110"/>
      <c r="BG2082" s="110"/>
      <c r="BH2082" s="110"/>
      <c r="BI2082" s="110"/>
      <c r="BJ2082" s="110"/>
      <c r="BK2082" s="110"/>
      <c r="BL2082" s="110"/>
      <c r="BM2082" s="110"/>
      <c r="BN2082" s="110"/>
      <c r="BO2082" s="110"/>
      <c r="BP2082" s="110"/>
      <c r="BQ2082" s="110"/>
      <c r="BR2082" s="110"/>
      <c r="BS2082" s="110"/>
    </row>
    <row r="2083" spans="2:71" x14ac:dyDescent="0.15">
      <c r="B2083" s="11">
        <v>40</v>
      </c>
      <c r="D2083" s="2"/>
      <c r="E2083" s="11"/>
      <c r="G2083" s="2"/>
      <c r="H2083" s="2"/>
      <c r="R2083" s="110" t="s">
        <v>3695</v>
      </c>
      <c r="S2083" s="110">
        <v>603</v>
      </c>
      <c r="T2083" s="110" t="s">
        <v>59</v>
      </c>
      <c r="U2083" s="110">
        <v>4437</v>
      </c>
      <c r="V2083" s="110">
        <v>100</v>
      </c>
      <c r="W2083" s="110">
        <v>4315</v>
      </c>
      <c r="X2083" s="110">
        <v>4397</v>
      </c>
      <c r="Y2083" s="110" t="str">
        <f t="shared" si="44"/>
        <v>Positive</v>
      </c>
      <c r="Z2083" s="165">
        <v>1.88E-37</v>
      </c>
      <c r="AA2083" s="110"/>
      <c r="AB2083" s="110"/>
      <c r="AC2083" s="110"/>
      <c r="AD2083" s="110"/>
      <c r="AE2083" s="110"/>
      <c r="AF2083" s="110"/>
      <c r="AG2083" s="110"/>
      <c r="AH2083" s="110"/>
      <c r="AI2083" s="110"/>
      <c r="AJ2083" s="110"/>
      <c r="AK2083" s="110"/>
      <c r="AL2083" s="110"/>
      <c r="AM2083" s="110"/>
      <c r="AN2083" s="110"/>
      <c r="AO2083" s="110"/>
      <c r="AP2083" s="110"/>
      <c r="AQ2083" s="110"/>
      <c r="AR2083" s="110"/>
      <c r="AS2083" s="110"/>
      <c r="AT2083" s="110"/>
      <c r="AU2083" s="110"/>
      <c r="AV2083" s="110"/>
      <c r="AW2083" s="110"/>
      <c r="AX2083" s="110"/>
      <c r="AY2083" s="110"/>
      <c r="AZ2083" s="110"/>
      <c r="BA2083" s="110"/>
      <c r="BB2083" s="110"/>
      <c r="BC2083" s="110"/>
      <c r="BD2083" s="110"/>
      <c r="BE2083" s="110"/>
      <c r="BF2083" s="110"/>
      <c r="BG2083" s="110"/>
      <c r="BH2083" s="110"/>
      <c r="BI2083" s="110"/>
      <c r="BJ2083" s="110"/>
      <c r="BK2083" s="110"/>
      <c r="BL2083" s="110"/>
      <c r="BM2083" s="110"/>
      <c r="BN2083" s="110"/>
      <c r="BO2083" s="110"/>
      <c r="BP2083" s="110"/>
      <c r="BQ2083" s="110"/>
      <c r="BR2083" s="110"/>
      <c r="BS2083" s="110"/>
    </row>
    <row r="2084" spans="2:71" x14ac:dyDescent="0.15">
      <c r="B2084" s="11">
        <v>40</v>
      </c>
      <c r="D2084" s="2"/>
      <c r="E2084" s="11"/>
      <c r="G2084" s="2"/>
      <c r="H2084" s="2"/>
      <c r="R2084" s="110" t="s">
        <v>5331</v>
      </c>
      <c r="S2084" s="110">
        <v>1255</v>
      </c>
      <c r="T2084" s="110" t="s">
        <v>59</v>
      </c>
      <c r="U2084" s="110">
        <v>4437</v>
      </c>
      <c r="V2084" s="110">
        <v>98.182000000000002</v>
      </c>
      <c r="W2084" s="110">
        <v>1326</v>
      </c>
      <c r="X2084" s="110">
        <v>1380</v>
      </c>
      <c r="Y2084" s="110" t="str">
        <f t="shared" si="44"/>
        <v>Positive</v>
      </c>
      <c r="Z2084" s="165">
        <v>6.8300000000000004E-20</v>
      </c>
      <c r="AA2084" s="110"/>
      <c r="AB2084" s="110"/>
      <c r="AC2084" s="110"/>
      <c r="AD2084" s="110"/>
      <c r="AE2084" s="110"/>
      <c r="AF2084" s="110"/>
      <c r="AG2084" s="110"/>
      <c r="AH2084" s="110"/>
      <c r="AI2084" s="110"/>
      <c r="AJ2084" s="110"/>
      <c r="AK2084" s="110"/>
      <c r="AL2084" s="110"/>
      <c r="AM2084" s="110"/>
      <c r="AN2084" s="110"/>
      <c r="AO2084" s="110"/>
      <c r="AP2084" s="110"/>
      <c r="AQ2084" s="110"/>
      <c r="AR2084" s="110"/>
      <c r="AS2084" s="110"/>
      <c r="AT2084" s="110"/>
      <c r="AU2084" s="110"/>
      <c r="AV2084" s="110"/>
      <c r="AW2084" s="110"/>
      <c r="AX2084" s="110"/>
      <c r="AY2084" s="110"/>
      <c r="AZ2084" s="110"/>
      <c r="BA2084" s="110"/>
      <c r="BB2084" s="110"/>
      <c r="BC2084" s="110"/>
      <c r="BD2084" s="110"/>
      <c r="BE2084" s="110"/>
      <c r="BF2084" s="110"/>
      <c r="BG2084" s="110"/>
      <c r="BH2084" s="110"/>
      <c r="BI2084" s="110"/>
      <c r="BJ2084" s="110"/>
      <c r="BK2084" s="110"/>
      <c r="BL2084" s="110"/>
      <c r="BM2084" s="110"/>
      <c r="BN2084" s="110"/>
      <c r="BO2084" s="110"/>
      <c r="BP2084" s="110"/>
      <c r="BQ2084" s="110"/>
      <c r="BR2084" s="110"/>
      <c r="BS2084" s="110"/>
    </row>
    <row r="2085" spans="2:71" x14ac:dyDescent="0.15">
      <c r="B2085" s="11">
        <v>40</v>
      </c>
      <c r="D2085" s="2"/>
      <c r="E2085" s="11"/>
      <c r="G2085" s="2"/>
      <c r="H2085" s="2"/>
      <c r="R2085" s="110" t="s">
        <v>5332</v>
      </c>
      <c r="S2085" s="110">
        <v>2020</v>
      </c>
      <c r="T2085" s="110" t="s">
        <v>59</v>
      </c>
      <c r="U2085" s="110">
        <v>4437</v>
      </c>
      <c r="V2085" s="110">
        <v>96.668000000000006</v>
      </c>
      <c r="W2085" s="110">
        <v>1963</v>
      </c>
      <c r="X2085" s="110">
        <v>14</v>
      </c>
      <c r="Y2085" s="110" t="str">
        <f t="shared" si="44"/>
        <v>Negative</v>
      </c>
      <c r="Z2085" s="110">
        <v>0</v>
      </c>
      <c r="AA2085" s="110"/>
      <c r="AB2085" s="110"/>
      <c r="AC2085" s="110"/>
      <c r="AD2085" s="110"/>
      <c r="AE2085" s="110"/>
      <c r="AF2085" s="110"/>
      <c r="AG2085" s="110"/>
      <c r="AH2085" s="110"/>
      <c r="AI2085" s="110"/>
      <c r="AJ2085" s="110"/>
      <c r="AK2085" s="110"/>
      <c r="AL2085" s="110"/>
      <c r="AM2085" s="110"/>
      <c r="AN2085" s="110"/>
      <c r="AO2085" s="110"/>
      <c r="AP2085" s="110"/>
      <c r="AQ2085" s="110"/>
      <c r="AR2085" s="110"/>
      <c r="AS2085" s="110"/>
      <c r="AT2085" s="110"/>
      <c r="AU2085" s="110"/>
      <c r="AV2085" s="110"/>
      <c r="AW2085" s="110"/>
      <c r="AX2085" s="110"/>
      <c r="AY2085" s="110"/>
      <c r="AZ2085" s="110"/>
      <c r="BA2085" s="110"/>
      <c r="BB2085" s="110"/>
      <c r="BC2085" s="110"/>
      <c r="BD2085" s="110"/>
      <c r="BE2085" s="110"/>
      <c r="BF2085" s="110"/>
      <c r="BG2085" s="110"/>
      <c r="BH2085" s="110"/>
      <c r="BI2085" s="110"/>
      <c r="BJ2085" s="110"/>
      <c r="BK2085" s="110"/>
      <c r="BL2085" s="110"/>
      <c r="BM2085" s="110"/>
      <c r="BN2085" s="110"/>
      <c r="BO2085" s="110"/>
      <c r="BP2085" s="110"/>
      <c r="BQ2085" s="110"/>
      <c r="BR2085" s="110"/>
      <c r="BS2085" s="110"/>
    </row>
    <row r="2086" spans="2:71" x14ac:dyDescent="0.15">
      <c r="B2086" s="11">
        <v>40</v>
      </c>
      <c r="D2086" s="2"/>
      <c r="E2086" s="11"/>
      <c r="G2086" s="2"/>
      <c r="H2086" s="2"/>
      <c r="R2086" s="110" t="s">
        <v>5333</v>
      </c>
      <c r="S2086" s="110">
        <v>201</v>
      </c>
      <c r="T2086" s="110" t="s">
        <v>59</v>
      </c>
      <c r="U2086" s="110">
        <v>4437</v>
      </c>
      <c r="V2086" s="110">
        <v>95.122</v>
      </c>
      <c r="W2086" s="110">
        <v>415</v>
      </c>
      <c r="X2086" s="110">
        <v>334</v>
      </c>
      <c r="Y2086" s="110" t="str">
        <f t="shared" si="44"/>
        <v>Negative</v>
      </c>
      <c r="Z2086" s="165">
        <v>3.5200000000000002E-30</v>
      </c>
      <c r="AA2086" s="110"/>
      <c r="AB2086" s="110"/>
      <c r="AC2086" s="110"/>
      <c r="AD2086" s="110"/>
      <c r="AE2086" s="110"/>
      <c r="AF2086" s="110"/>
      <c r="AG2086" s="110"/>
      <c r="AH2086" s="110"/>
      <c r="AI2086" s="110"/>
      <c r="AJ2086" s="110"/>
      <c r="AK2086" s="110"/>
      <c r="AL2086" s="110"/>
      <c r="AM2086" s="110"/>
      <c r="AN2086" s="110"/>
      <c r="AO2086" s="110"/>
      <c r="AP2086" s="110"/>
      <c r="AQ2086" s="110"/>
      <c r="AR2086" s="110"/>
      <c r="AS2086" s="110"/>
      <c r="AT2086" s="110"/>
      <c r="AU2086" s="110"/>
      <c r="AV2086" s="110"/>
      <c r="AW2086" s="110"/>
      <c r="AX2086" s="110"/>
      <c r="AY2086" s="110"/>
      <c r="AZ2086" s="110"/>
      <c r="BA2086" s="110"/>
      <c r="BB2086" s="110"/>
      <c r="BC2086" s="110"/>
      <c r="BD2086" s="110"/>
      <c r="BE2086" s="110"/>
      <c r="BF2086" s="110"/>
      <c r="BG2086" s="110"/>
      <c r="BH2086" s="110"/>
      <c r="BI2086" s="110"/>
      <c r="BJ2086" s="110"/>
      <c r="BK2086" s="110"/>
      <c r="BL2086" s="110"/>
      <c r="BM2086" s="110"/>
      <c r="BN2086" s="110"/>
      <c r="BO2086" s="110"/>
      <c r="BP2086" s="110"/>
      <c r="BQ2086" s="110"/>
      <c r="BR2086" s="110"/>
      <c r="BS2086" s="110"/>
    </row>
    <row r="2087" spans="2:71" x14ac:dyDescent="0.15">
      <c r="B2087" s="11">
        <v>40</v>
      </c>
      <c r="D2087" s="2"/>
      <c r="E2087" s="11"/>
      <c r="G2087" s="2"/>
      <c r="H2087" s="2"/>
      <c r="R2087" s="110" t="s">
        <v>5334</v>
      </c>
      <c r="S2087" s="110">
        <v>2351</v>
      </c>
      <c r="T2087" s="110" t="s">
        <v>59</v>
      </c>
      <c r="U2087" s="110">
        <v>4437</v>
      </c>
      <c r="V2087" s="110">
        <v>96.603999999999999</v>
      </c>
      <c r="W2087" s="110">
        <v>2250</v>
      </c>
      <c r="X2087" s="110">
        <v>14</v>
      </c>
      <c r="Y2087" s="110" t="str">
        <f t="shared" si="44"/>
        <v>Negative</v>
      </c>
      <c r="Z2087" s="110">
        <v>0</v>
      </c>
      <c r="AA2087" s="110"/>
      <c r="AB2087" s="110"/>
      <c r="AC2087" s="110"/>
      <c r="AD2087" s="110"/>
      <c r="AE2087" s="110"/>
      <c r="AF2087" s="110"/>
      <c r="AG2087" s="110"/>
      <c r="AH2087" s="110"/>
      <c r="AI2087" s="110"/>
      <c r="AJ2087" s="110"/>
      <c r="AK2087" s="110"/>
      <c r="AL2087" s="110"/>
      <c r="AM2087" s="110"/>
      <c r="AN2087" s="110"/>
      <c r="AO2087" s="110"/>
      <c r="AP2087" s="110"/>
      <c r="AQ2087" s="110"/>
      <c r="AR2087" s="110"/>
      <c r="AS2087" s="110"/>
      <c r="AT2087" s="110"/>
      <c r="AU2087" s="110"/>
      <c r="AV2087" s="110"/>
      <c r="AW2087" s="110"/>
      <c r="AX2087" s="110"/>
      <c r="AY2087" s="110"/>
      <c r="AZ2087" s="110"/>
      <c r="BA2087" s="110"/>
      <c r="BB2087" s="110"/>
      <c r="BC2087" s="110"/>
      <c r="BD2087" s="110"/>
      <c r="BE2087" s="110"/>
      <c r="BF2087" s="110"/>
      <c r="BG2087" s="110"/>
      <c r="BH2087" s="110"/>
      <c r="BI2087" s="110"/>
      <c r="BJ2087" s="110"/>
      <c r="BK2087" s="110"/>
      <c r="BL2087" s="110"/>
      <c r="BM2087" s="110"/>
      <c r="BN2087" s="110"/>
      <c r="BO2087" s="110"/>
      <c r="BP2087" s="110"/>
      <c r="BQ2087" s="110"/>
      <c r="BR2087" s="110"/>
      <c r="BS2087" s="110"/>
    </row>
    <row r="2088" spans="2:71" x14ac:dyDescent="0.15">
      <c r="B2088" s="11">
        <v>40</v>
      </c>
      <c r="D2088" s="2"/>
      <c r="E2088" s="11"/>
      <c r="G2088" s="2"/>
      <c r="H2088" s="2"/>
      <c r="R2088" s="110" t="s">
        <v>5335</v>
      </c>
      <c r="S2088" s="110">
        <v>331</v>
      </c>
      <c r="T2088" s="110" t="s">
        <v>59</v>
      </c>
      <c r="U2088" s="110">
        <v>4437</v>
      </c>
      <c r="V2088" s="110">
        <v>93.813999999999993</v>
      </c>
      <c r="W2088" s="110">
        <v>1339</v>
      </c>
      <c r="X2088" s="110">
        <v>1147</v>
      </c>
      <c r="Y2088" s="110" t="str">
        <f t="shared" si="44"/>
        <v>Negative</v>
      </c>
      <c r="Z2088" s="165">
        <v>7.3299999999999996E-79</v>
      </c>
      <c r="AA2088" s="110"/>
      <c r="AB2088" s="110"/>
      <c r="AC2088" s="110"/>
      <c r="AD2088" s="110"/>
      <c r="AE2088" s="110"/>
      <c r="AF2088" s="110"/>
      <c r="AG2088" s="110"/>
      <c r="AH2088" s="110"/>
      <c r="AI2088" s="110"/>
      <c r="AJ2088" s="110"/>
      <c r="AK2088" s="110"/>
      <c r="AL2088" s="110"/>
      <c r="AM2088" s="110"/>
      <c r="AN2088" s="110"/>
      <c r="AO2088" s="110"/>
      <c r="AP2088" s="110"/>
      <c r="AQ2088" s="110"/>
      <c r="AR2088" s="110"/>
      <c r="AS2088" s="110"/>
      <c r="AT2088" s="110"/>
      <c r="AU2088" s="110"/>
      <c r="AV2088" s="110"/>
      <c r="AW2088" s="110"/>
      <c r="AX2088" s="110"/>
      <c r="AY2088" s="110"/>
      <c r="AZ2088" s="110"/>
      <c r="BA2088" s="110"/>
      <c r="BB2088" s="110"/>
      <c r="BC2088" s="110"/>
      <c r="BD2088" s="110"/>
      <c r="BE2088" s="110"/>
      <c r="BF2088" s="110"/>
      <c r="BG2088" s="110"/>
      <c r="BH2088" s="110"/>
      <c r="BI2088" s="110"/>
      <c r="BJ2088" s="110"/>
      <c r="BK2088" s="110"/>
      <c r="BL2088" s="110"/>
      <c r="BM2088" s="110"/>
      <c r="BN2088" s="110"/>
      <c r="BO2088" s="110"/>
      <c r="BP2088" s="110"/>
      <c r="BQ2088" s="110"/>
      <c r="BR2088" s="110"/>
      <c r="BS2088" s="110"/>
    </row>
    <row r="2089" spans="2:71" x14ac:dyDescent="0.15">
      <c r="B2089" s="11">
        <v>40</v>
      </c>
      <c r="D2089" s="2"/>
      <c r="E2089" s="11"/>
      <c r="G2089" s="2"/>
      <c r="H2089" s="2"/>
      <c r="R2089" s="110" t="s">
        <v>5336</v>
      </c>
      <c r="S2089" s="110">
        <v>250</v>
      </c>
      <c r="T2089" s="110" t="s">
        <v>59</v>
      </c>
      <c r="U2089" s="110">
        <v>4437</v>
      </c>
      <c r="V2089" s="110">
        <v>99.037999999999997</v>
      </c>
      <c r="W2089" s="110">
        <v>1546</v>
      </c>
      <c r="X2089" s="110">
        <v>1443</v>
      </c>
      <c r="Y2089" s="110" t="str">
        <f t="shared" si="44"/>
        <v>Negative</v>
      </c>
      <c r="Z2089" s="165">
        <v>7.2999999999999999E-48</v>
      </c>
      <c r="AA2089" s="110"/>
      <c r="AB2089" s="110"/>
      <c r="AC2089" s="110"/>
      <c r="AD2089" s="110"/>
      <c r="AE2089" s="110"/>
      <c r="AF2089" s="110"/>
      <c r="AG2089" s="110"/>
      <c r="AH2089" s="110"/>
      <c r="AI2089" s="110"/>
      <c r="AJ2089" s="110"/>
      <c r="AK2089" s="110"/>
      <c r="AL2089" s="110"/>
      <c r="AM2089" s="110"/>
      <c r="AN2089" s="110"/>
      <c r="AO2089" s="110"/>
      <c r="AP2089" s="110"/>
      <c r="AQ2089" s="110"/>
      <c r="AR2089" s="110"/>
      <c r="AS2089" s="110"/>
      <c r="AT2089" s="110"/>
      <c r="AU2089" s="110"/>
      <c r="AV2089" s="110"/>
      <c r="AW2089" s="110"/>
      <c r="AX2089" s="110"/>
      <c r="AY2089" s="110"/>
      <c r="AZ2089" s="110"/>
      <c r="BA2089" s="110"/>
      <c r="BB2089" s="110"/>
      <c r="BC2089" s="110"/>
      <c r="BD2089" s="110"/>
      <c r="BE2089" s="110"/>
      <c r="BF2089" s="110"/>
      <c r="BG2089" s="110"/>
      <c r="BH2089" s="110"/>
      <c r="BI2089" s="110"/>
      <c r="BJ2089" s="110"/>
      <c r="BK2089" s="110"/>
      <c r="BL2089" s="110"/>
      <c r="BM2089" s="110"/>
      <c r="BN2089" s="110"/>
      <c r="BO2089" s="110"/>
      <c r="BP2089" s="110"/>
      <c r="BQ2089" s="110"/>
      <c r="BR2089" s="110"/>
      <c r="BS2089" s="110"/>
    </row>
    <row r="2090" spans="2:71" x14ac:dyDescent="0.15">
      <c r="B2090" s="11">
        <v>40</v>
      </c>
      <c r="D2090" s="2"/>
      <c r="E2090" s="11"/>
      <c r="G2090" s="2"/>
      <c r="H2090" s="2"/>
      <c r="R2090" s="110" t="s">
        <v>5337</v>
      </c>
      <c r="S2090" s="110">
        <v>261</v>
      </c>
      <c r="T2090" s="110" t="s">
        <v>59</v>
      </c>
      <c r="U2090" s="110">
        <v>4437</v>
      </c>
      <c r="V2090" s="110">
        <v>97.841999999999999</v>
      </c>
      <c r="W2090" s="110">
        <v>784</v>
      </c>
      <c r="X2090" s="110">
        <v>646</v>
      </c>
      <c r="Y2090" s="110" t="str">
        <f t="shared" si="44"/>
        <v>Negative</v>
      </c>
      <c r="Z2090" s="165">
        <v>5.7900000000000001E-64</v>
      </c>
      <c r="AA2090" s="110"/>
      <c r="AB2090" s="110"/>
      <c r="AC2090" s="110"/>
      <c r="AD2090" s="110"/>
      <c r="AE2090" s="110"/>
      <c r="AF2090" s="110"/>
      <c r="AG2090" s="110"/>
      <c r="AH2090" s="110"/>
      <c r="AI2090" s="110"/>
      <c r="AJ2090" s="110"/>
      <c r="AK2090" s="110"/>
      <c r="AL2090" s="110"/>
      <c r="AM2090" s="110"/>
      <c r="AN2090" s="110"/>
      <c r="AO2090" s="110"/>
      <c r="AP2090" s="110"/>
      <c r="AQ2090" s="110"/>
      <c r="AR2090" s="110"/>
      <c r="AS2090" s="110"/>
      <c r="AT2090" s="110"/>
      <c r="AU2090" s="110"/>
      <c r="AV2090" s="110"/>
      <c r="AW2090" s="110"/>
      <c r="AX2090" s="110"/>
      <c r="AY2090" s="110"/>
      <c r="AZ2090" s="110"/>
      <c r="BA2090" s="110"/>
      <c r="BB2090" s="110"/>
      <c r="BC2090" s="110"/>
      <c r="BD2090" s="110"/>
      <c r="BE2090" s="110"/>
      <c r="BF2090" s="110"/>
      <c r="BG2090" s="110"/>
      <c r="BH2090" s="110"/>
      <c r="BI2090" s="110"/>
      <c r="BJ2090" s="110"/>
      <c r="BK2090" s="110"/>
      <c r="BL2090" s="110"/>
      <c r="BM2090" s="110"/>
      <c r="BN2090" s="110"/>
      <c r="BO2090" s="110"/>
      <c r="BP2090" s="110"/>
      <c r="BQ2090" s="110"/>
      <c r="BR2090" s="110"/>
      <c r="BS2090" s="110"/>
    </row>
    <row r="2091" spans="2:71" x14ac:dyDescent="0.15">
      <c r="B2091" s="11">
        <v>40</v>
      </c>
      <c r="D2091" s="2"/>
      <c r="E2091" s="11"/>
      <c r="G2091" s="2"/>
      <c r="H2091" s="2"/>
      <c r="R2091" s="110" t="s">
        <v>5338</v>
      </c>
      <c r="S2091" s="110">
        <v>2304</v>
      </c>
      <c r="T2091" s="110" t="s">
        <v>59</v>
      </c>
      <c r="U2091" s="110">
        <v>4437</v>
      </c>
      <c r="V2091" s="110">
        <v>96.692999999999998</v>
      </c>
      <c r="W2091" s="110">
        <v>2190</v>
      </c>
      <c r="X2091" s="110">
        <v>14</v>
      </c>
      <c r="Y2091" s="110" t="str">
        <f t="shared" si="44"/>
        <v>Negative</v>
      </c>
      <c r="Z2091" s="110">
        <v>0</v>
      </c>
      <c r="AA2091" s="110"/>
      <c r="AB2091" s="110"/>
      <c r="AC2091" s="110"/>
      <c r="AD2091" s="110"/>
      <c r="AE2091" s="110"/>
      <c r="AF2091" s="110"/>
      <c r="AG2091" s="110"/>
      <c r="AH2091" s="110"/>
      <c r="AI2091" s="110"/>
      <c r="AJ2091" s="110"/>
      <c r="AK2091" s="110"/>
      <c r="AL2091" s="110"/>
      <c r="AM2091" s="110"/>
      <c r="AN2091" s="110"/>
      <c r="AO2091" s="110"/>
      <c r="AP2091" s="110"/>
      <c r="AQ2091" s="110"/>
      <c r="AR2091" s="110"/>
      <c r="AS2091" s="110"/>
      <c r="AT2091" s="110"/>
      <c r="AU2091" s="110"/>
      <c r="AV2091" s="110"/>
      <c r="AW2091" s="110"/>
      <c r="AX2091" s="110"/>
      <c r="AY2091" s="110"/>
      <c r="AZ2091" s="110"/>
      <c r="BA2091" s="110"/>
      <c r="BB2091" s="110"/>
      <c r="BC2091" s="110"/>
      <c r="BD2091" s="110"/>
      <c r="BE2091" s="110"/>
      <c r="BF2091" s="110"/>
      <c r="BG2091" s="110"/>
      <c r="BH2091" s="110"/>
      <c r="BI2091" s="110"/>
      <c r="BJ2091" s="110"/>
      <c r="BK2091" s="110"/>
      <c r="BL2091" s="110"/>
      <c r="BM2091" s="110"/>
      <c r="BN2091" s="110"/>
      <c r="BO2091" s="110"/>
      <c r="BP2091" s="110"/>
      <c r="BQ2091" s="110"/>
      <c r="BR2091" s="110"/>
      <c r="BS2091" s="110"/>
    </row>
    <row r="2092" spans="2:71" x14ac:dyDescent="0.15">
      <c r="B2092" s="11">
        <v>40</v>
      </c>
      <c r="D2092" s="2"/>
      <c r="E2092" s="11"/>
      <c r="G2092" s="2"/>
      <c r="H2092" s="2"/>
      <c r="R2092" s="110" t="s">
        <v>5339</v>
      </c>
      <c r="S2092" s="110">
        <v>401</v>
      </c>
      <c r="T2092" s="110" t="s">
        <v>59</v>
      </c>
      <c r="U2092" s="110">
        <v>4437</v>
      </c>
      <c r="V2092" s="110">
        <v>98.462000000000003</v>
      </c>
      <c r="W2092" s="110">
        <v>1022</v>
      </c>
      <c r="X2092" s="110">
        <v>763</v>
      </c>
      <c r="Y2092" s="110" t="str">
        <f t="shared" si="44"/>
        <v>Negative</v>
      </c>
      <c r="Z2092" s="165">
        <v>2.33E-129</v>
      </c>
      <c r="AA2092" s="110"/>
      <c r="AB2092" s="110"/>
      <c r="AC2092" s="110"/>
      <c r="AD2092" s="110"/>
      <c r="AE2092" s="110"/>
      <c r="AF2092" s="110"/>
      <c r="AG2092" s="110"/>
      <c r="AH2092" s="110"/>
      <c r="AI2092" s="110"/>
      <c r="AJ2092" s="110"/>
      <c r="AK2092" s="110"/>
      <c r="AL2092" s="110"/>
      <c r="AM2092" s="110"/>
      <c r="AN2092" s="110"/>
      <c r="AO2092" s="110"/>
      <c r="AP2092" s="110"/>
      <c r="AQ2092" s="110"/>
      <c r="AR2092" s="110"/>
      <c r="AS2092" s="110"/>
      <c r="AT2092" s="110"/>
      <c r="AU2092" s="110"/>
      <c r="AV2092" s="110"/>
      <c r="AW2092" s="110"/>
      <c r="AX2092" s="110"/>
      <c r="AY2092" s="110"/>
      <c r="AZ2092" s="110"/>
      <c r="BA2092" s="110"/>
      <c r="BB2092" s="110"/>
      <c r="BC2092" s="110"/>
      <c r="BD2092" s="110"/>
      <c r="BE2092" s="110"/>
      <c r="BF2092" s="110"/>
      <c r="BG2092" s="110"/>
      <c r="BH2092" s="110"/>
      <c r="BI2092" s="110"/>
      <c r="BJ2092" s="110"/>
      <c r="BK2092" s="110"/>
      <c r="BL2092" s="110"/>
      <c r="BM2092" s="110"/>
      <c r="BN2092" s="110"/>
      <c r="BO2092" s="110"/>
      <c r="BP2092" s="110"/>
      <c r="BQ2092" s="110"/>
      <c r="BR2092" s="110"/>
      <c r="BS2092" s="110"/>
    </row>
    <row r="2093" spans="2:71" x14ac:dyDescent="0.15">
      <c r="B2093" s="11">
        <v>40</v>
      </c>
      <c r="D2093" s="2"/>
      <c r="E2093" s="11"/>
      <c r="G2093" s="2"/>
      <c r="H2093" s="2"/>
      <c r="R2093" s="110" t="s">
        <v>5340</v>
      </c>
      <c r="S2093" s="110">
        <v>1896</v>
      </c>
      <c r="T2093" s="110" t="s">
        <v>59</v>
      </c>
      <c r="U2093" s="110">
        <v>4437</v>
      </c>
      <c r="V2093" s="110">
        <v>96.652000000000001</v>
      </c>
      <c r="W2093" s="110">
        <v>1775</v>
      </c>
      <c r="X2093" s="110">
        <v>14</v>
      </c>
      <c r="Y2093" s="110" t="str">
        <f t="shared" si="44"/>
        <v>Negative</v>
      </c>
      <c r="Z2093" s="110">
        <v>0</v>
      </c>
      <c r="AA2093" s="110"/>
      <c r="AB2093" s="110"/>
      <c r="AC2093" s="110"/>
      <c r="AD2093" s="110"/>
      <c r="AE2093" s="110"/>
      <c r="AF2093" s="110"/>
      <c r="AG2093" s="110"/>
      <c r="AH2093" s="110"/>
      <c r="AI2093" s="110"/>
      <c r="AJ2093" s="110"/>
      <c r="AK2093" s="110"/>
      <c r="AL2093" s="110"/>
      <c r="AM2093" s="110"/>
      <c r="AN2093" s="110"/>
      <c r="AO2093" s="110"/>
      <c r="AP2093" s="110"/>
      <c r="AQ2093" s="110"/>
      <c r="AR2093" s="110"/>
      <c r="AS2093" s="110"/>
      <c r="AT2093" s="110"/>
      <c r="AU2093" s="110"/>
      <c r="AV2093" s="110"/>
      <c r="AW2093" s="110"/>
      <c r="AX2093" s="110"/>
      <c r="AY2093" s="110"/>
      <c r="AZ2093" s="110"/>
      <c r="BA2093" s="110"/>
      <c r="BB2093" s="110"/>
      <c r="BC2093" s="110"/>
      <c r="BD2093" s="110"/>
      <c r="BE2093" s="110"/>
      <c r="BF2093" s="110"/>
      <c r="BG2093" s="110"/>
      <c r="BH2093" s="110"/>
      <c r="BI2093" s="110"/>
      <c r="BJ2093" s="110"/>
      <c r="BK2093" s="110"/>
      <c r="BL2093" s="110"/>
      <c r="BM2093" s="110"/>
      <c r="BN2093" s="110"/>
      <c r="BO2093" s="110"/>
      <c r="BP2093" s="110"/>
      <c r="BQ2093" s="110"/>
      <c r="BR2093" s="110"/>
      <c r="BS2093" s="110"/>
    </row>
    <row r="2094" spans="2:71" x14ac:dyDescent="0.15">
      <c r="B2094" s="11">
        <v>40</v>
      </c>
      <c r="D2094" s="2"/>
      <c r="E2094" s="11"/>
      <c r="G2094" s="2"/>
      <c r="H2094" s="2"/>
      <c r="R2094" s="110" t="s">
        <v>5341</v>
      </c>
      <c r="S2094" s="110">
        <v>2123</v>
      </c>
      <c r="T2094" s="110" t="s">
        <v>59</v>
      </c>
      <c r="U2094" s="110">
        <v>4437</v>
      </c>
      <c r="V2094" s="110">
        <v>96.692999999999998</v>
      </c>
      <c r="W2094" s="110">
        <v>2008</v>
      </c>
      <c r="X2094" s="110">
        <v>14</v>
      </c>
      <c r="Y2094" s="110" t="str">
        <f t="shared" si="44"/>
        <v>Negative</v>
      </c>
      <c r="Z2094" s="110">
        <v>0</v>
      </c>
      <c r="AA2094" s="110"/>
      <c r="AB2094" s="110"/>
      <c r="AC2094" s="110"/>
      <c r="AD2094" s="110"/>
      <c r="AE2094" s="110"/>
      <c r="AF2094" s="110"/>
      <c r="AG2094" s="110"/>
      <c r="AH2094" s="110"/>
      <c r="AI2094" s="110"/>
      <c r="AJ2094" s="110"/>
      <c r="AK2094" s="110"/>
      <c r="AL2094" s="110"/>
      <c r="AM2094" s="110"/>
      <c r="AN2094" s="110"/>
      <c r="AO2094" s="110"/>
      <c r="AP2094" s="110"/>
      <c r="AQ2094" s="110"/>
      <c r="AR2094" s="110"/>
      <c r="AS2094" s="110"/>
      <c r="AT2094" s="110"/>
      <c r="AU2094" s="110"/>
      <c r="AV2094" s="110"/>
      <c r="AW2094" s="110"/>
      <c r="AX2094" s="110"/>
      <c r="AY2094" s="110"/>
      <c r="AZ2094" s="110"/>
      <c r="BA2094" s="110"/>
      <c r="BB2094" s="110"/>
      <c r="BC2094" s="110"/>
      <c r="BD2094" s="110"/>
      <c r="BE2094" s="110"/>
      <c r="BF2094" s="110"/>
      <c r="BG2094" s="110"/>
      <c r="BH2094" s="110"/>
      <c r="BI2094" s="110"/>
      <c r="BJ2094" s="110"/>
      <c r="BK2094" s="110"/>
      <c r="BL2094" s="110"/>
      <c r="BM2094" s="110"/>
      <c r="BN2094" s="110"/>
      <c r="BO2094" s="110"/>
      <c r="BP2094" s="110"/>
      <c r="BQ2094" s="110"/>
      <c r="BR2094" s="110"/>
      <c r="BS2094" s="110"/>
    </row>
    <row r="2095" spans="2:71" x14ac:dyDescent="0.15">
      <c r="B2095" s="11">
        <v>40</v>
      </c>
      <c r="D2095" s="2"/>
      <c r="E2095" s="11"/>
      <c r="G2095" s="2"/>
      <c r="H2095" s="2"/>
      <c r="R2095" s="110" t="s">
        <v>5342</v>
      </c>
      <c r="S2095" s="110">
        <v>2411</v>
      </c>
      <c r="T2095" s="110" t="s">
        <v>59</v>
      </c>
      <c r="U2095" s="110">
        <v>4437</v>
      </c>
      <c r="V2095" s="110">
        <v>96.572999999999993</v>
      </c>
      <c r="W2095" s="110">
        <v>2289</v>
      </c>
      <c r="X2095" s="110">
        <v>14</v>
      </c>
      <c r="Y2095" s="110" t="str">
        <f t="shared" si="44"/>
        <v>Negative</v>
      </c>
      <c r="Z2095" s="110">
        <v>0</v>
      </c>
      <c r="AA2095" s="110"/>
      <c r="AB2095" s="110"/>
      <c r="AC2095" s="110"/>
      <c r="AD2095" s="110"/>
      <c r="AE2095" s="110"/>
      <c r="AF2095" s="110"/>
      <c r="AG2095" s="110"/>
      <c r="AH2095" s="110"/>
      <c r="AI2095" s="110"/>
      <c r="AJ2095" s="110"/>
      <c r="AK2095" s="110"/>
      <c r="AL2095" s="110"/>
      <c r="AM2095" s="110"/>
      <c r="AN2095" s="110"/>
      <c r="AO2095" s="110"/>
      <c r="AP2095" s="110"/>
      <c r="AQ2095" s="110"/>
      <c r="AR2095" s="110"/>
      <c r="AS2095" s="110"/>
      <c r="AT2095" s="110"/>
      <c r="AU2095" s="110"/>
      <c r="AV2095" s="110"/>
      <c r="AW2095" s="110"/>
      <c r="AX2095" s="110"/>
      <c r="AY2095" s="110"/>
      <c r="AZ2095" s="110"/>
      <c r="BA2095" s="110"/>
      <c r="BB2095" s="110"/>
      <c r="BC2095" s="110"/>
      <c r="BD2095" s="110"/>
      <c r="BE2095" s="110"/>
      <c r="BF2095" s="110"/>
      <c r="BG2095" s="110"/>
      <c r="BH2095" s="110"/>
      <c r="BI2095" s="110"/>
      <c r="BJ2095" s="110"/>
      <c r="BK2095" s="110"/>
      <c r="BL2095" s="110"/>
      <c r="BM2095" s="110"/>
      <c r="BN2095" s="110"/>
      <c r="BO2095" s="110"/>
      <c r="BP2095" s="110"/>
      <c r="BQ2095" s="110"/>
      <c r="BR2095" s="110"/>
      <c r="BS2095" s="110"/>
    </row>
    <row r="2096" spans="2:71" x14ac:dyDescent="0.15">
      <c r="B2096" s="11">
        <v>40</v>
      </c>
      <c r="D2096" s="2"/>
      <c r="E2096" s="11"/>
      <c r="G2096" s="2"/>
      <c r="H2096" s="2"/>
      <c r="R2096" s="110" t="s">
        <v>5343</v>
      </c>
      <c r="S2096" s="110">
        <v>339</v>
      </c>
      <c r="T2096" s="110" t="s">
        <v>59</v>
      </c>
      <c r="U2096" s="110">
        <v>4437</v>
      </c>
      <c r="V2096" s="110">
        <v>93.683999999999997</v>
      </c>
      <c r="W2096" s="110">
        <v>2801</v>
      </c>
      <c r="X2096" s="110">
        <v>2707</v>
      </c>
      <c r="Y2096" s="110" t="str">
        <f t="shared" si="44"/>
        <v>Negative</v>
      </c>
      <c r="Z2096" s="165">
        <v>2.2300000000000002E-34</v>
      </c>
      <c r="AA2096" s="110"/>
      <c r="AB2096" s="110"/>
      <c r="AC2096" s="110"/>
      <c r="AD2096" s="110"/>
      <c r="AE2096" s="110"/>
      <c r="AF2096" s="110"/>
      <c r="AG2096" s="110"/>
      <c r="AH2096" s="110"/>
      <c r="AI2096" s="110"/>
      <c r="AJ2096" s="110"/>
      <c r="AK2096" s="110"/>
      <c r="AL2096" s="110"/>
      <c r="AM2096" s="110"/>
      <c r="AN2096" s="110"/>
      <c r="AO2096" s="110"/>
      <c r="AP2096" s="110"/>
      <c r="AQ2096" s="110"/>
      <c r="AR2096" s="110"/>
      <c r="AS2096" s="110"/>
      <c r="AT2096" s="110"/>
      <c r="AU2096" s="110"/>
      <c r="AV2096" s="110"/>
      <c r="AW2096" s="110"/>
      <c r="AX2096" s="110"/>
      <c r="AY2096" s="110"/>
      <c r="AZ2096" s="110"/>
      <c r="BA2096" s="110"/>
      <c r="BB2096" s="110"/>
      <c r="BC2096" s="110"/>
      <c r="BD2096" s="110"/>
      <c r="BE2096" s="110"/>
      <c r="BF2096" s="110"/>
      <c r="BG2096" s="110"/>
      <c r="BH2096" s="110"/>
      <c r="BI2096" s="110"/>
      <c r="BJ2096" s="110"/>
      <c r="BK2096" s="110"/>
      <c r="BL2096" s="110"/>
      <c r="BM2096" s="110"/>
      <c r="BN2096" s="110"/>
      <c r="BO2096" s="110"/>
      <c r="BP2096" s="110"/>
      <c r="BQ2096" s="110"/>
      <c r="BR2096" s="110"/>
      <c r="BS2096" s="110"/>
    </row>
    <row r="2097" spans="2:71" x14ac:dyDescent="0.15">
      <c r="B2097" s="11">
        <v>40</v>
      </c>
      <c r="D2097" s="2"/>
      <c r="E2097" s="11"/>
      <c r="G2097" s="2"/>
      <c r="H2097" s="2"/>
      <c r="R2097" s="110" t="s">
        <v>5344</v>
      </c>
      <c r="S2097" s="110">
        <v>265</v>
      </c>
      <c r="T2097" s="110" t="s">
        <v>59</v>
      </c>
      <c r="U2097" s="110">
        <v>4437</v>
      </c>
      <c r="V2097" s="110">
        <v>94.117999999999995</v>
      </c>
      <c r="W2097" s="110">
        <v>511</v>
      </c>
      <c r="X2097" s="110">
        <v>393</v>
      </c>
      <c r="Y2097" s="110" t="str">
        <f t="shared" si="44"/>
        <v>Negative</v>
      </c>
      <c r="Z2097" s="165">
        <v>3.6200000000000001E-46</v>
      </c>
      <c r="AA2097" s="110"/>
      <c r="AB2097" s="110"/>
      <c r="AC2097" s="110"/>
      <c r="AD2097" s="110"/>
      <c r="AE2097" s="110"/>
      <c r="AF2097" s="110"/>
      <c r="AG2097" s="110"/>
      <c r="AH2097" s="110"/>
      <c r="AI2097" s="110"/>
      <c r="AJ2097" s="110"/>
      <c r="AK2097" s="110"/>
      <c r="AL2097" s="110"/>
      <c r="AM2097" s="110"/>
      <c r="AN2097" s="110"/>
      <c r="AO2097" s="110"/>
      <c r="AP2097" s="110"/>
      <c r="AQ2097" s="110"/>
      <c r="AR2097" s="110"/>
      <c r="AS2097" s="110"/>
      <c r="AT2097" s="110"/>
      <c r="AU2097" s="110"/>
      <c r="AV2097" s="110"/>
      <c r="AW2097" s="110"/>
      <c r="AX2097" s="110"/>
      <c r="AY2097" s="110"/>
      <c r="AZ2097" s="110"/>
      <c r="BA2097" s="110"/>
      <c r="BB2097" s="110"/>
      <c r="BC2097" s="110"/>
      <c r="BD2097" s="110"/>
      <c r="BE2097" s="110"/>
      <c r="BF2097" s="110"/>
      <c r="BG2097" s="110"/>
      <c r="BH2097" s="110"/>
      <c r="BI2097" s="110"/>
      <c r="BJ2097" s="110"/>
      <c r="BK2097" s="110"/>
      <c r="BL2097" s="110"/>
      <c r="BM2097" s="110"/>
      <c r="BN2097" s="110"/>
      <c r="BO2097" s="110"/>
      <c r="BP2097" s="110"/>
      <c r="BQ2097" s="110"/>
      <c r="BR2097" s="110"/>
      <c r="BS2097" s="110"/>
    </row>
    <row r="2098" spans="2:71" x14ac:dyDescent="0.15">
      <c r="B2098" s="11">
        <v>40</v>
      </c>
      <c r="D2098" s="2"/>
      <c r="E2098" s="11"/>
      <c r="G2098" s="2"/>
      <c r="H2098" s="2"/>
      <c r="R2098" s="110" t="s">
        <v>5345</v>
      </c>
      <c r="S2098" s="110">
        <v>1998</v>
      </c>
      <c r="T2098" s="110" t="s">
        <v>59</v>
      </c>
      <c r="U2098" s="110">
        <v>4437</v>
      </c>
      <c r="V2098" s="110">
        <v>96.748999999999995</v>
      </c>
      <c r="W2098" s="110">
        <v>1674</v>
      </c>
      <c r="X2098" s="110">
        <v>14</v>
      </c>
      <c r="Y2098" s="110" t="str">
        <f t="shared" si="44"/>
        <v>Negative</v>
      </c>
      <c r="Z2098" s="110">
        <v>0</v>
      </c>
      <c r="AA2098" s="110"/>
      <c r="AB2098" s="110"/>
      <c r="AC2098" s="110"/>
      <c r="AD2098" s="110"/>
      <c r="AE2098" s="110"/>
      <c r="AF2098" s="110"/>
      <c r="AG2098" s="110"/>
      <c r="AH2098" s="110"/>
      <c r="AI2098" s="110"/>
      <c r="AJ2098" s="110"/>
      <c r="AK2098" s="110"/>
      <c r="AL2098" s="110"/>
      <c r="AM2098" s="110"/>
      <c r="AN2098" s="110"/>
      <c r="AO2098" s="110"/>
      <c r="AP2098" s="110"/>
      <c r="AQ2098" s="110"/>
      <c r="AR2098" s="110"/>
      <c r="AS2098" s="110"/>
      <c r="AT2098" s="110"/>
      <c r="AU2098" s="110"/>
      <c r="AV2098" s="110"/>
      <c r="AW2098" s="110"/>
      <c r="AX2098" s="110"/>
      <c r="AY2098" s="110"/>
      <c r="AZ2098" s="110"/>
      <c r="BA2098" s="110"/>
      <c r="BB2098" s="110"/>
      <c r="BC2098" s="110"/>
      <c r="BD2098" s="110"/>
      <c r="BE2098" s="110"/>
      <c r="BF2098" s="110"/>
      <c r="BG2098" s="110"/>
      <c r="BH2098" s="110"/>
      <c r="BI2098" s="110"/>
      <c r="BJ2098" s="110"/>
      <c r="BK2098" s="110"/>
      <c r="BL2098" s="110"/>
      <c r="BM2098" s="110"/>
      <c r="BN2098" s="110"/>
      <c r="BO2098" s="110"/>
      <c r="BP2098" s="110"/>
      <c r="BQ2098" s="110"/>
      <c r="BR2098" s="110"/>
      <c r="BS2098" s="110"/>
    </row>
    <row r="2099" spans="2:71" x14ac:dyDescent="0.15">
      <c r="B2099" s="11">
        <v>40</v>
      </c>
      <c r="D2099" s="2"/>
      <c r="E2099" s="11"/>
      <c r="G2099" s="2"/>
      <c r="H2099" s="2"/>
      <c r="R2099" s="110" t="s">
        <v>5346</v>
      </c>
      <c r="S2099" s="110">
        <v>2437</v>
      </c>
      <c r="T2099" s="110" t="s">
        <v>59</v>
      </c>
      <c r="U2099" s="110">
        <v>4437</v>
      </c>
      <c r="V2099" s="110">
        <v>96.504000000000005</v>
      </c>
      <c r="W2099" s="110">
        <v>2330</v>
      </c>
      <c r="X2099" s="110">
        <v>14</v>
      </c>
      <c r="Y2099" s="110" t="str">
        <f t="shared" si="44"/>
        <v>Negative</v>
      </c>
      <c r="Z2099" s="110">
        <v>0</v>
      </c>
      <c r="AA2099" s="110"/>
      <c r="AB2099" s="110"/>
      <c r="AC2099" s="110"/>
      <c r="AD2099" s="110"/>
      <c r="AE2099" s="110"/>
      <c r="AF2099" s="110"/>
      <c r="AG2099" s="110"/>
      <c r="AH2099" s="110"/>
      <c r="AI2099" s="110"/>
      <c r="AJ2099" s="110"/>
      <c r="AK2099" s="110"/>
      <c r="AL2099" s="110"/>
      <c r="AM2099" s="110"/>
      <c r="AN2099" s="110"/>
      <c r="AO2099" s="110"/>
      <c r="AP2099" s="110"/>
      <c r="AQ2099" s="110"/>
      <c r="AR2099" s="110"/>
      <c r="AS2099" s="110"/>
      <c r="AT2099" s="110"/>
      <c r="AU2099" s="110"/>
      <c r="AV2099" s="110"/>
      <c r="AW2099" s="110"/>
      <c r="AX2099" s="110"/>
      <c r="AY2099" s="110"/>
      <c r="AZ2099" s="110"/>
      <c r="BA2099" s="110"/>
      <c r="BB2099" s="110"/>
      <c r="BC2099" s="110"/>
      <c r="BD2099" s="110"/>
      <c r="BE2099" s="110"/>
      <c r="BF2099" s="110"/>
      <c r="BG2099" s="110"/>
      <c r="BH2099" s="110"/>
      <c r="BI2099" s="110"/>
      <c r="BJ2099" s="110"/>
      <c r="BK2099" s="110"/>
      <c r="BL2099" s="110"/>
      <c r="BM2099" s="110"/>
      <c r="BN2099" s="110"/>
      <c r="BO2099" s="110"/>
      <c r="BP2099" s="110"/>
      <c r="BQ2099" s="110"/>
      <c r="BR2099" s="110"/>
      <c r="BS2099" s="110"/>
    </row>
    <row r="2100" spans="2:71" x14ac:dyDescent="0.15">
      <c r="B2100" s="11">
        <v>40</v>
      </c>
      <c r="D2100" s="2"/>
      <c r="E2100" s="11"/>
      <c r="G2100" s="2"/>
      <c r="H2100" s="2"/>
      <c r="R2100" s="110" t="s">
        <v>5347</v>
      </c>
      <c r="S2100" s="110">
        <v>2102</v>
      </c>
      <c r="T2100" s="110" t="s">
        <v>59</v>
      </c>
      <c r="U2100" s="110">
        <v>4437</v>
      </c>
      <c r="V2100" s="110">
        <v>96.807000000000002</v>
      </c>
      <c r="W2100" s="110">
        <v>1955</v>
      </c>
      <c r="X2100" s="110">
        <v>14</v>
      </c>
      <c r="Y2100" s="110" t="str">
        <f t="shared" si="44"/>
        <v>Negative</v>
      </c>
      <c r="Z2100" s="110">
        <v>0</v>
      </c>
      <c r="AA2100" s="110"/>
      <c r="AB2100" s="110"/>
      <c r="AC2100" s="110"/>
      <c r="AD2100" s="110"/>
      <c r="AE2100" s="110"/>
      <c r="AF2100" s="110"/>
      <c r="AG2100" s="110"/>
      <c r="AH2100" s="110"/>
      <c r="AI2100" s="110"/>
      <c r="AJ2100" s="110"/>
      <c r="AK2100" s="110"/>
      <c r="AL2100" s="110"/>
      <c r="AM2100" s="110"/>
      <c r="AN2100" s="110"/>
      <c r="AO2100" s="110"/>
      <c r="AP2100" s="110"/>
      <c r="AQ2100" s="110"/>
      <c r="AR2100" s="110"/>
      <c r="AS2100" s="110"/>
      <c r="AT2100" s="110"/>
      <c r="AU2100" s="110"/>
      <c r="AV2100" s="110"/>
      <c r="AW2100" s="110"/>
      <c r="AX2100" s="110"/>
      <c r="AY2100" s="110"/>
      <c r="AZ2100" s="110"/>
      <c r="BA2100" s="110"/>
      <c r="BB2100" s="110"/>
      <c r="BC2100" s="110"/>
      <c r="BD2100" s="110"/>
      <c r="BE2100" s="110"/>
      <c r="BF2100" s="110"/>
      <c r="BG2100" s="110"/>
      <c r="BH2100" s="110"/>
      <c r="BI2100" s="110"/>
      <c r="BJ2100" s="110"/>
      <c r="BK2100" s="110"/>
      <c r="BL2100" s="110"/>
      <c r="BM2100" s="110"/>
      <c r="BN2100" s="110"/>
      <c r="BO2100" s="110"/>
      <c r="BP2100" s="110"/>
      <c r="BQ2100" s="110"/>
      <c r="BR2100" s="110"/>
      <c r="BS2100" s="110"/>
    </row>
    <row r="2101" spans="2:71" x14ac:dyDescent="0.15">
      <c r="B2101" s="11">
        <v>40</v>
      </c>
      <c r="D2101" s="2"/>
      <c r="E2101" s="11"/>
      <c r="G2101" s="2"/>
      <c r="H2101" s="2"/>
      <c r="R2101" s="110" t="s">
        <v>5348</v>
      </c>
      <c r="S2101" s="110">
        <v>284</v>
      </c>
      <c r="T2101" s="110" t="s">
        <v>59</v>
      </c>
      <c r="U2101" s="110">
        <v>4437</v>
      </c>
      <c r="V2101" s="110">
        <v>97.856999999999999</v>
      </c>
      <c r="W2101" s="110">
        <v>785</v>
      </c>
      <c r="X2101" s="110">
        <v>646</v>
      </c>
      <c r="Y2101" s="110" t="str">
        <f t="shared" si="44"/>
        <v>Negative</v>
      </c>
      <c r="Z2101" s="165">
        <v>1.7699999999999998E-64</v>
      </c>
      <c r="AA2101" s="110"/>
      <c r="AB2101" s="110"/>
      <c r="AC2101" s="110"/>
      <c r="AD2101" s="110"/>
      <c r="AE2101" s="110"/>
      <c r="AF2101" s="110"/>
      <c r="AG2101" s="110"/>
      <c r="AH2101" s="110"/>
      <c r="AI2101" s="110"/>
      <c r="AJ2101" s="110"/>
      <c r="AK2101" s="110"/>
      <c r="AL2101" s="110"/>
      <c r="AM2101" s="110"/>
      <c r="AN2101" s="110"/>
      <c r="AO2101" s="110"/>
      <c r="AP2101" s="110"/>
      <c r="AQ2101" s="110"/>
      <c r="AR2101" s="110"/>
      <c r="AS2101" s="110"/>
      <c r="AT2101" s="110"/>
      <c r="AU2101" s="110"/>
      <c r="AV2101" s="110"/>
      <c r="AW2101" s="110"/>
      <c r="AX2101" s="110"/>
      <c r="AY2101" s="110"/>
      <c r="AZ2101" s="110"/>
      <c r="BA2101" s="110"/>
      <c r="BB2101" s="110"/>
      <c r="BC2101" s="110"/>
      <c r="BD2101" s="110"/>
      <c r="BE2101" s="110"/>
      <c r="BF2101" s="110"/>
      <c r="BG2101" s="110"/>
      <c r="BH2101" s="110"/>
      <c r="BI2101" s="110"/>
      <c r="BJ2101" s="110"/>
      <c r="BK2101" s="110"/>
      <c r="BL2101" s="110"/>
      <c r="BM2101" s="110"/>
      <c r="BN2101" s="110"/>
      <c r="BO2101" s="110"/>
      <c r="BP2101" s="110"/>
      <c r="BQ2101" s="110"/>
      <c r="BR2101" s="110"/>
      <c r="BS2101" s="110"/>
    </row>
    <row r="2102" spans="2:71" x14ac:dyDescent="0.15">
      <c r="B2102" s="11">
        <v>40</v>
      </c>
      <c r="D2102" s="2"/>
      <c r="E2102" s="11"/>
      <c r="G2102" s="2"/>
      <c r="H2102" s="2"/>
      <c r="R2102" s="110" t="s">
        <v>5349</v>
      </c>
      <c r="S2102" s="110">
        <v>361</v>
      </c>
      <c r="T2102" s="110" t="s">
        <v>59</v>
      </c>
      <c r="U2102" s="110">
        <v>4437</v>
      </c>
      <c r="V2102" s="110">
        <v>98.867999999999995</v>
      </c>
      <c r="W2102" s="110">
        <v>1027</v>
      </c>
      <c r="X2102" s="110">
        <v>763</v>
      </c>
      <c r="Y2102" s="110" t="str">
        <f t="shared" si="44"/>
        <v>Negative</v>
      </c>
      <c r="Z2102" s="165">
        <v>7.4400000000000001E-134</v>
      </c>
      <c r="AA2102" s="110"/>
      <c r="AB2102" s="110"/>
      <c r="AC2102" s="110"/>
      <c r="AD2102" s="110"/>
      <c r="AE2102" s="110"/>
      <c r="AF2102" s="110"/>
      <c r="AG2102" s="110"/>
      <c r="AH2102" s="110"/>
      <c r="AI2102" s="110"/>
      <c r="AJ2102" s="110"/>
      <c r="AK2102" s="110"/>
      <c r="AL2102" s="110"/>
      <c r="AM2102" s="110"/>
      <c r="AN2102" s="110"/>
      <c r="AO2102" s="110"/>
      <c r="AP2102" s="110"/>
      <c r="AQ2102" s="110"/>
      <c r="AR2102" s="110"/>
      <c r="AS2102" s="110"/>
      <c r="AT2102" s="110"/>
      <c r="AU2102" s="110"/>
      <c r="AV2102" s="110"/>
      <c r="AW2102" s="110"/>
      <c r="AX2102" s="110"/>
      <c r="AY2102" s="110"/>
      <c r="AZ2102" s="110"/>
      <c r="BA2102" s="110"/>
      <c r="BB2102" s="110"/>
      <c r="BC2102" s="110"/>
      <c r="BD2102" s="110"/>
      <c r="BE2102" s="110"/>
      <c r="BF2102" s="110"/>
      <c r="BG2102" s="110"/>
      <c r="BH2102" s="110"/>
      <c r="BI2102" s="110"/>
      <c r="BJ2102" s="110"/>
      <c r="BK2102" s="110"/>
      <c r="BL2102" s="110"/>
      <c r="BM2102" s="110"/>
      <c r="BN2102" s="110"/>
      <c r="BO2102" s="110"/>
      <c r="BP2102" s="110"/>
      <c r="BQ2102" s="110"/>
      <c r="BR2102" s="110"/>
      <c r="BS2102" s="110"/>
    </row>
    <row r="2103" spans="2:71" x14ac:dyDescent="0.15">
      <c r="B2103" s="11">
        <v>40</v>
      </c>
      <c r="D2103" s="2"/>
      <c r="E2103" s="11"/>
      <c r="G2103" s="2"/>
      <c r="H2103" s="2"/>
      <c r="R2103" s="110" t="s">
        <v>5350</v>
      </c>
      <c r="S2103" s="110">
        <v>221</v>
      </c>
      <c r="T2103" s="110" t="s">
        <v>59</v>
      </c>
      <c r="U2103" s="110">
        <v>4437</v>
      </c>
      <c r="V2103" s="110">
        <v>99.01</v>
      </c>
      <c r="W2103" s="110">
        <v>642</v>
      </c>
      <c r="X2103" s="110">
        <v>542</v>
      </c>
      <c r="Y2103" s="110" t="str">
        <f t="shared" si="44"/>
        <v>Negative</v>
      </c>
      <c r="Z2103" s="165">
        <v>2.96E-46</v>
      </c>
      <c r="AA2103" s="110"/>
      <c r="AB2103" s="110"/>
      <c r="AC2103" s="110"/>
      <c r="AD2103" s="110"/>
      <c r="AE2103" s="110"/>
      <c r="AF2103" s="110"/>
      <c r="AG2103" s="110"/>
      <c r="AH2103" s="110"/>
      <c r="AI2103" s="110"/>
      <c r="AJ2103" s="110"/>
      <c r="AK2103" s="110"/>
      <c r="AL2103" s="110"/>
      <c r="AM2103" s="110"/>
      <c r="AN2103" s="110"/>
      <c r="AO2103" s="110"/>
      <c r="AP2103" s="110"/>
      <c r="AQ2103" s="110"/>
      <c r="AR2103" s="110"/>
      <c r="AS2103" s="110"/>
      <c r="AT2103" s="110"/>
      <c r="AU2103" s="110"/>
      <c r="AV2103" s="110"/>
      <c r="AW2103" s="110"/>
      <c r="AX2103" s="110"/>
      <c r="AY2103" s="110"/>
      <c r="AZ2103" s="110"/>
      <c r="BA2103" s="110"/>
      <c r="BB2103" s="110"/>
      <c r="BC2103" s="110"/>
      <c r="BD2103" s="110"/>
      <c r="BE2103" s="110"/>
      <c r="BF2103" s="110"/>
      <c r="BG2103" s="110"/>
      <c r="BH2103" s="110"/>
      <c r="BI2103" s="110"/>
      <c r="BJ2103" s="110"/>
      <c r="BK2103" s="110"/>
      <c r="BL2103" s="110"/>
      <c r="BM2103" s="110"/>
      <c r="BN2103" s="110"/>
      <c r="BO2103" s="110"/>
      <c r="BP2103" s="110"/>
      <c r="BQ2103" s="110"/>
      <c r="BR2103" s="110"/>
      <c r="BS2103" s="110"/>
    </row>
    <row r="2104" spans="2:71" x14ac:dyDescent="0.15">
      <c r="B2104" s="11">
        <v>40</v>
      </c>
      <c r="D2104" s="2"/>
      <c r="E2104" s="11"/>
      <c r="G2104" s="2"/>
      <c r="H2104" s="2"/>
      <c r="R2104" s="166" t="s">
        <v>5351</v>
      </c>
      <c r="S2104" s="166">
        <v>2488</v>
      </c>
      <c r="T2104" s="166" t="s">
        <v>59</v>
      </c>
      <c r="U2104" s="166">
        <v>4437</v>
      </c>
      <c r="V2104" s="166">
        <v>96.516999999999996</v>
      </c>
      <c r="W2104" s="166">
        <v>2425</v>
      </c>
      <c r="X2104" s="166">
        <v>14</v>
      </c>
      <c r="Y2104" s="166" t="str">
        <f t="shared" si="44"/>
        <v>Negative</v>
      </c>
      <c r="Z2104" s="166">
        <v>0</v>
      </c>
      <c r="AA2104" s="110"/>
      <c r="AB2104" s="110"/>
      <c r="AC2104" s="110"/>
      <c r="AD2104" s="110"/>
      <c r="AE2104" s="110"/>
      <c r="AF2104" s="110"/>
      <c r="AG2104" s="110"/>
      <c r="AH2104" s="110"/>
      <c r="AI2104" s="110"/>
      <c r="AJ2104" s="110"/>
      <c r="AK2104" s="110"/>
      <c r="AL2104" s="110"/>
      <c r="AM2104" s="110"/>
      <c r="AN2104" s="110"/>
      <c r="AO2104" s="110"/>
      <c r="AP2104" s="110"/>
      <c r="AQ2104" s="110"/>
      <c r="AR2104" s="110"/>
      <c r="AS2104" s="110"/>
      <c r="AT2104" s="110"/>
      <c r="AU2104" s="110"/>
      <c r="AV2104" s="110"/>
      <c r="AW2104" s="110"/>
      <c r="AX2104" s="110"/>
      <c r="AY2104" s="110"/>
      <c r="AZ2104" s="110"/>
      <c r="BA2104" s="110"/>
      <c r="BB2104" s="110"/>
      <c r="BC2104" s="110"/>
      <c r="BD2104" s="110"/>
      <c r="BE2104" s="110"/>
      <c r="BF2104" s="110"/>
      <c r="BG2104" s="110"/>
      <c r="BH2104" s="110"/>
      <c r="BI2104" s="110"/>
      <c r="BJ2104" s="110"/>
      <c r="BK2104" s="110"/>
      <c r="BL2104" s="110"/>
      <c r="BM2104" s="110"/>
      <c r="BN2104" s="110"/>
      <c r="BO2104" s="110"/>
      <c r="BP2104" s="110"/>
      <c r="BQ2104" s="110"/>
      <c r="BR2104" s="110"/>
      <c r="BS2104" s="110"/>
    </row>
    <row r="2105" spans="2:71" x14ac:dyDescent="0.15">
      <c r="B2105" s="11">
        <v>40</v>
      </c>
      <c r="D2105" s="2"/>
      <c r="E2105" s="11"/>
      <c r="G2105" s="2"/>
      <c r="H2105" s="2"/>
      <c r="R2105" s="110" t="s">
        <v>5352</v>
      </c>
      <c r="S2105" s="110">
        <v>362</v>
      </c>
      <c r="T2105" s="110" t="s">
        <v>59</v>
      </c>
      <c r="U2105" s="110">
        <v>4437</v>
      </c>
      <c r="V2105" s="110">
        <v>97.03</v>
      </c>
      <c r="W2105" s="110">
        <v>311</v>
      </c>
      <c r="X2105" s="110">
        <v>212</v>
      </c>
      <c r="Y2105" s="110" t="str">
        <f t="shared" si="44"/>
        <v>Negative</v>
      </c>
      <c r="Z2105" s="165">
        <v>3.9400000000000003E-42</v>
      </c>
      <c r="AA2105" s="110"/>
      <c r="AB2105" s="110"/>
      <c r="AC2105" s="110"/>
      <c r="AD2105" s="110"/>
      <c r="AE2105" s="110"/>
      <c r="AF2105" s="110"/>
      <c r="AG2105" s="110"/>
      <c r="AH2105" s="110"/>
      <c r="AI2105" s="110"/>
      <c r="AJ2105" s="110"/>
      <c r="AK2105" s="110"/>
      <c r="AL2105" s="110"/>
      <c r="AM2105" s="110"/>
      <c r="AN2105" s="110"/>
      <c r="AO2105" s="110"/>
      <c r="AP2105" s="110"/>
      <c r="AQ2105" s="110"/>
      <c r="AR2105" s="110"/>
      <c r="AS2105" s="110"/>
      <c r="AT2105" s="110"/>
      <c r="AU2105" s="110"/>
      <c r="AV2105" s="110"/>
      <c r="AW2105" s="110"/>
      <c r="AX2105" s="110"/>
      <c r="AY2105" s="110"/>
      <c r="AZ2105" s="110"/>
      <c r="BA2105" s="110"/>
      <c r="BB2105" s="110"/>
      <c r="BC2105" s="110"/>
      <c r="BD2105" s="110"/>
      <c r="BE2105" s="110"/>
      <c r="BF2105" s="110"/>
      <c r="BG2105" s="110"/>
      <c r="BH2105" s="110"/>
      <c r="BI2105" s="110"/>
      <c r="BJ2105" s="110"/>
      <c r="BK2105" s="110"/>
      <c r="BL2105" s="110"/>
      <c r="BM2105" s="110"/>
      <c r="BN2105" s="110"/>
      <c r="BO2105" s="110"/>
      <c r="BP2105" s="110"/>
      <c r="BQ2105" s="110"/>
      <c r="BR2105" s="110"/>
      <c r="BS2105" s="110"/>
    </row>
    <row r="2106" spans="2:71" x14ac:dyDescent="0.15">
      <c r="B2106" s="11">
        <v>40</v>
      </c>
      <c r="D2106" s="2"/>
      <c r="E2106" s="11"/>
      <c r="G2106" s="2"/>
      <c r="H2106" s="2"/>
      <c r="R2106" s="110" t="s">
        <v>5353</v>
      </c>
      <c r="S2106" s="110">
        <v>1530</v>
      </c>
      <c r="T2106" s="110" t="s">
        <v>59</v>
      </c>
      <c r="U2106" s="110">
        <v>4437</v>
      </c>
      <c r="V2106" s="110">
        <v>96.471000000000004</v>
      </c>
      <c r="W2106" s="110">
        <v>1703</v>
      </c>
      <c r="X2106" s="110">
        <v>287</v>
      </c>
      <c r="Y2106" s="110" t="str">
        <f t="shared" si="44"/>
        <v>Negative</v>
      </c>
      <c r="Z2106" s="110">
        <v>0</v>
      </c>
      <c r="AA2106" s="110"/>
      <c r="AB2106" s="110"/>
      <c r="AC2106" s="110"/>
      <c r="AD2106" s="110"/>
      <c r="AE2106" s="110"/>
      <c r="AF2106" s="110"/>
      <c r="AG2106" s="110"/>
      <c r="AH2106" s="110"/>
      <c r="AI2106" s="110"/>
      <c r="AJ2106" s="110"/>
      <c r="AK2106" s="110"/>
      <c r="AL2106" s="110"/>
      <c r="AM2106" s="110"/>
      <c r="AN2106" s="110"/>
      <c r="AO2106" s="110"/>
      <c r="AP2106" s="110"/>
      <c r="AQ2106" s="110"/>
      <c r="AR2106" s="110"/>
      <c r="AS2106" s="110"/>
      <c r="AT2106" s="110"/>
      <c r="AU2106" s="110"/>
      <c r="AV2106" s="110"/>
      <c r="AW2106" s="110"/>
      <c r="AX2106" s="110"/>
      <c r="AY2106" s="110"/>
      <c r="AZ2106" s="110"/>
      <c r="BA2106" s="110"/>
      <c r="BB2106" s="110"/>
      <c r="BC2106" s="110"/>
      <c r="BD2106" s="110"/>
      <c r="BE2106" s="110"/>
      <c r="BF2106" s="110"/>
      <c r="BG2106" s="110"/>
      <c r="BH2106" s="110"/>
      <c r="BI2106" s="110"/>
      <c r="BJ2106" s="110"/>
      <c r="BK2106" s="110"/>
      <c r="BL2106" s="110"/>
      <c r="BM2106" s="110"/>
      <c r="BN2106" s="110"/>
      <c r="BO2106" s="110"/>
      <c r="BP2106" s="110"/>
      <c r="BQ2106" s="110"/>
      <c r="BR2106" s="110"/>
      <c r="BS2106" s="110"/>
    </row>
    <row r="2107" spans="2:71" x14ac:dyDescent="0.15">
      <c r="B2107" s="11">
        <v>40</v>
      </c>
      <c r="D2107" s="2"/>
      <c r="E2107" s="11"/>
      <c r="G2107" s="2"/>
      <c r="H2107" s="2"/>
      <c r="R2107" s="110" t="s">
        <v>5354</v>
      </c>
      <c r="S2107" s="110">
        <v>269</v>
      </c>
      <c r="T2107" s="110" t="s">
        <v>59</v>
      </c>
      <c r="U2107" s="110">
        <v>4437</v>
      </c>
      <c r="V2107" s="110">
        <v>100</v>
      </c>
      <c r="W2107" s="110">
        <v>631</v>
      </c>
      <c r="X2107" s="110">
        <v>542</v>
      </c>
      <c r="Y2107" s="110" t="str">
        <f t="shared" si="44"/>
        <v>Negative</v>
      </c>
      <c r="Z2107" s="165">
        <v>1.0299999999999999E-41</v>
      </c>
      <c r="AA2107" s="110"/>
      <c r="AB2107" s="110"/>
      <c r="AC2107" s="110"/>
      <c r="AD2107" s="110"/>
      <c r="AE2107" s="110"/>
      <c r="AF2107" s="110"/>
      <c r="AG2107" s="110"/>
      <c r="AH2107" s="110"/>
      <c r="AI2107" s="110"/>
      <c r="AJ2107" s="110"/>
      <c r="AK2107" s="110"/>
      <c r="AL2107" s="110"/>
      <c r="AM2107" s="110"/>
      <c r="AN2107" s="110"/>
      <c r="AO2107" s="110"/>
      <c r="AP2107" s="110"/>
      <c r="AQ2107" s="110"/>
      <c r="AR2107" s="110"/>
      <c r="AS2107" s="110"/>
      <c r="AT2107" s="110"/>
      <c r="AU2107" s="110"/>
      <c r="AV2107" s="110"/>
      <c r="AW2107" s="110"/>
      <c r="AX2107" s="110"/>
      <c r="AY2107" s="110"/>
      <c r="AZ2107" s="110"/>
      <c r="BA2107" s="110"/>
      <c r="BB2107" s="110"/>
      <c r="BC2107" s="110"/>
      <c r="BD2107" s="110"/>
      <c r="BE2107" s="110"/>
      <c r="BF2107" s="110"/>
      <c r="BG2107" s="110"/>
      <c r="BH2107" s="110"/>
      <c r="BI2107" s="110"/>
      <c r="BJ2107" s="110"/>
      <c r="BK2107" s="110"/>
      <c r="BL2107" s="110"/>
      <c r="BM2107" s="110"/>
      <c r="BN2107" s="110"/>
      <c r="BO2107" s="110"/>
      <c r="BP2107" s="110"/>
      <c r="BQ2107" s="110"/>
      <c r="BR2107" s="110"/>
      <c r="BS2107" s="110"/>
    </row>
    <row r="2108" spans="2:71" x14ac:dyDescent="0.15">
      <c r="B2108" s="11">
        <v>40</v>
      </c>
      <c r="D2108" s="2"/>
      <c r="E2108" s="11"/>
      <c r="G2108" s="2"/>
      <c r="H2108" s="2"/>
      <c r="R2108" s="110" t="s">
        <v>5355</v>
      </c>
      <c r="S2108" s="110">
        <v>1874</v>
      </c>
      <c r="T2108" s="110" t="s">
        <v>59</v>
      </c>
      <c r="U2108" s="110">
        <v>4437</v>
      </c>
      <c r="V2108" s="110">
        <v>96.635999999999996</v>
      </c>
      <c r="W2108" s="110">
        <v>1736</v>
      </c>
      <c r="X2108" s="110">
        <v>14</v>
      </c>
      <c r="Y2108" s="110" t="str">
        <f t="shared" si="44"/>
        <v>Negative</v>
      </c>
      <c r="Z2108" s="110">
        <v>0</v>
      </c>
      <c r="AA2108" s="110"/>
      <c r="AB2108" s="110"/>
      <c r="AC2108" s="110"/>
      <c r="AD2108" s="110"/>
      <c r="AE2108" s="110"/>
      <c r="AF2108" s="110"/>
      <c r="AG2108" s="110"/>
      <c r="AH2108" s="110"/>
      <c r="AI2108" s="110"/>
      <c r="AJ2108" s="110"/>
      <c r="AK2108" s="110"/>
      <c r="AL2108" s="110"/>
      <c r="AM2108" s="110"/>
      <c r="AN2108" s="110"/>
      <c r="AO2108" s="110"/>
      <c r="AP2108" s="110"/>
      <c r="AQ2108" s="110"/>
      <c r="AR2108" s="110"/>
      <c r="AS2108" s="110"/>
      <c r="AT2108" s="110"/>
      <c r="AU2108" s="110"/>
      <c r="AV2108" s="110"/>
      <c r="AW2108" s="110"/>
      <c r="AX2108" s="110"/>
      <c r="AY2108" s="110"/>
      <c r="AZ2108" s="110"/>
      <c r="BA2108" s="110"/>
      <c r="BB2108" s="110"/>
      <c r="BC2108" s="110"/>
      <c r="BD2108" s="110"/>
      <c r="BE2108" s="110"/>
      <c r="BF2108" s="110"/>
      <c r="BG2108" s="110"/>
      <c r="BH2108" s="110"/>
      <c r="BI2108" s="110"/>
      <c r="BJ2108" s="110"/>
      <c r="BK2108" s="110"/>
      <c r="BL2108" s="110"/>
      <c r="BM2108" s="110"/>
      <c r="BN2108" s="110"/>
      <c r="BO2108" s="110"/>
      <c r="BP2108" s="110"/>
      <c r="BQ2108" s="110"/>
      <c r="BR2108" s="110"/>
      <c r="BS2108" s="110"/>
    </row>
    <row r="2109" spans="2:71" x14ac:dyDescent="0.15">
      <c r="B2109" s="11">
        <v>40</v>
      </c>
      <c r="D2109" s="2"/>
      <c r="E2109" s="11"/>
      <c r="G2109" s="2"/>
      <c r="H2109" s="2"/>
      <c r="R2109" s="110" t="s">
        <v>5356</v>
      </c>
      <c r="S2109" s="110">
        <v>255</v>
      </c>
      <c r="T2109" s="110" t="s">
        <v>59</v>
      </c>
      <c r="U2109" s="110">
        <v>4437</v>
      </c>
      <c r="V2109" s="110">
        <v>95</v>
      </c>
      <c r="W2109" s="110">
        <v>216</v>
      </c>
      <c r="X2109" s="110">
        <v>117</v>
      </c>
      <c r="Y2109" s="110" t="str">
        <f t="shared" si="44"/>
        <v>Negative</v>
      </c>
      <c r="Z2109" s="165">
        <v>5.8500000000000001E-39</v>
      </c>
      <c r="AA2109" s="110"/>
      <c r="AB2109" s="110"/>
      <c r="AC2109" s="110"/>
      <c r="AD2109" s="110"/>
      <c r="AE2109" s="110"/>
      <c r="AF2109" s="110"/>
      <c r="AG2109" s="110"/>
      <c r="AH2109" s="110"/>
      <c r="AI2109" s="110"/>
      <c r="AJ2109" s="110"/>
      <c r="AK2109" s="110"/>
      <c r="AL2109" s="110"/>
      <c r="AM2109" s="110"/>
      <c r="AN2109" s="110"/>
      <c r="AO2109" s="110"/>
      <c r="AP2109" s="110"/>
      <c r="AQ2109" s="110"/>
      <c r="AR2109" s="110"/>
      <c r="AS2109" s="110"/>
      <c r="AT2109" s="110"/>
      <c r="AU2109" s="110"/>
      <c r="AV2109" s="110"/>
      <c r="AW2109" s="110"/>
      <c r="AX2109" s="110"/>
      <c r="AY2109" s="110"/>
      <c r="AZ2109" s="110"/>
      <c r="BA2109" s="110"/>
      <c r="BB2109" s="110"/>
      <c r="BC2109" s="110"/>
      <c r="BD2109" s="110"/>
      <c r="BE2109" s="110"/>
      <c r="BF2109" s="110"/>
      <c r="BG2109" s="110"/>
      <c r="BH2109" s="110"/>
      <c r="BI2109" s="110"/>
      <c r="BJ2109" s="110"/>
      <c r="BK2109" s="110"/>
      <c r="BL2109" s="110"/>
      <c r="BM2109" s="110"/>
      <c r="BN2109" s="110"/>
      <c r="BO2109" s="110"/>
      <c r="BP2109" s="110"/>
      <c r="BQ2109" s="110"/>
      <c r="BR2109" s="110"/>
      <c r="BS2109" s="110"/>
    </row>
    <row r="2110" spans="2:71" x14ac:dyDescent="0.15">
      <c r="B2110" s="11">
        <v>40</v>
      </c>
      <c r="D2110" s="2"/>
      <c r="E2110" s="11"/>
      <c r="G2110" s="2"/>
      <c r="H2110" s="2"/>
      <c r="R2110" s="110" t="s">
        <v>5357</v>
      </c>
      <c r="S2110" s="110">
        <v>389</v>
      </c>
      <c r="T2110" s="110" t="s">
        <v>59</v>
      </c>
      <c r="U2110" s="110">
        <v>4437</v>
      </c>
      <c r="V2110" s="110">
        <v>98.76</v>
      </c>
      <c r="W2110" s="110">
        <v>1004</v>
      </c>
      <c r="X2110" s="110">
        <v>763</v>
      </c>
      <c r="Y2110" s="110" t="str">
        <f t="shared" si="44"/>
        <v>Negative</v>
      </c>
      <c r="Z2110" s="165">
        <v>4.9199999999999996E-121</v>
      </c>
      <c r="AA2110" s="110"/>
      <c r="AB2110" s="110"/>
      <c r="AC2110" s="110"/>
      <c r="AD2110" s="110"/>
      <c r="AE2110" s="110"/>
      <c r="AF2110" s="110"/>
      <c r="AG2110" s="110"/>
      <c r="AH2110" s="110"/>
      <c r="AI2110" s="110"/>
      <c r="AJ2110" s="110"/>
      <c r="AK2110" s="110"/>
      <c r="AL2110" s="110"/>
      <c r="AM2110" s="110"/>
      <c r="AN2110" s="110"/>
      <c r="AO2110" s="110"/>
      <c r="AP2110" s="110"/>
      <c r="AQ2110" s="110"/>
      <c r="AR2110" s="110"/>
      <c r="AS2110" s="110"/>
      <c r="AT2110" s="110"/>
      <c r="AU2110" s="110"/>
      <c r="AV2110" s="110"/>
      <c r="AW2110" s="110"/>
      <c r="AX2110" s="110"/>
      <c r="AY2110" s="110"/>
      <c r="AZ2110" s="110"/>
      <c r="BA2110" s="110"/>
      <c r="BB2110" s="110"/>
      <c r="BC2110" s="110"/>
      <c r="BD2110" s="110"/>
      <c r="BE2110" s="110"/>
      <c r="BF2110" s="110"/>
      <c r="BG2110" s="110"/>
      <c r="BH2110" s="110"/>
      <c r="BI2110" s="110"/>
      <c r="BJ2110" s="110"/>
      <c r="BK2110" s="110"/>
      <c r="BL2110" s="110"/>
      <c r="BM2110" s="110"/>
      <c r="BN2110" s="110"/>
      <c r="BO2110" s="110"/>
      <c r="BP2110" s="110"/>
      <c r="BQ2110" s="110"/>
      <c r="BR2110" s="110"/>
      <c r="BS2110" s="110"/>
    </row>
    <row r="2111" spans="2:71" x14ac:dyDescent="0.15">
      <c r="B2111" s="11">
        <v>40</v>
      </c>
      <c r="D2111" s="2"/>
      <c r="E2111" s="11"/>
      <c r="G2111" s="2"/>
      <c r="H2111" s="2"/>
      <c r="R2111" s="110" t="s">
        <v>5358</v>
      </c>
      <c r="S2111" s="110">
        <v>208</v>
      </c>
      <c r="T2111" s="110" t="s">
        <v>59</v>
      </c>
      <c r="U2111" s="110">
        <v>4437</v>
      </c>
      <c r="V2111" s="110">
        <v>94.253</v>
      </c>
      <c r="W2111" s="110">
        <v>202</v>
      </c>
      <c r="X2111" s="110">
        <v>117</v>
      </c>
      <c r="Y2111" s="110" t="str">
        <f t="shared" si="44"/>
        <v>Negative</v>
      </c>
      <c r="Z2111" s="165">
        <v>2.8299999999999999E-31</v>
      </c>
      <c r="AA2111" s="110"/>
      <c r="AB2111" s="110"/>
      <c r="AC2111" s="110"/>
      <c r="AD2111" s="110"/>
      <c r="AE2111" s="110"/>
      <c r="AF2111" s="110"/>
      <c r="AG2111" s="110"/>
      <c r="AH2111" s="110"/>
      <c r="AI2111" s="110"/>
      <c r="AJ2111" s="110"/>
      <c r="AK2111" s="110"/>
      <c r="AL2111" s="110"/>
      <c r="AM2111" s="110"/>
      <c r="AN2111" s="110"/>
      <c r="AO2111" s="110"/>
      <c r="AP2111" s="110"/>
      <c r="AQ2111" s="110"/>
      <c r="AR2111" s="110"/>
      <c r="AS2111" s="110"/>
      <c r="AT2111" s="110"/>
      <c r="AU2111" s="110"/>
      <c r="AV2111" s="110"/>
      <c r="AW2111" s="110"/>
      <c r="AX2111" s="110"/>
      <c r="AY2111" s="110"/>
      <c r="AZ2111" s="110"/>
      <c r="BA2111" s="110"/>
      <c r="BB2111" s="110"/>
      <c r="BC2111" s="110"/>
      <c r="BD2111" s="110"/>
      <c r="BE2111" s="110"/>
      <c r="BF2111" s="110"/>
      <c r="BG2111" s="110"/>
      <c r="BH2111" s="110"/>
      <c r="BI2111" s="110"/>
      <c r="BJ2111" s="110"/>
      <c r="BK2111" s="110"/>
      <c r="BL2111" s="110"/>
      <c r="BM2111" s="110"/>
      <c r="BN2111" s="110"/>
      <c r="BO2111" s="110"/>
      <c r="BP2111" s="110"/>
      <c r="BQ2111" s="110"/>
      <c r="BR2111" s="110"/>
      <c r="BS2111" s="110"/>
    </row>
    <row r="2112" spans="2:71" x14ac:dyDescent="0.15">
      <c r="B2112" s="11">
        <v>40</v>
      </c>
      <c r="D2112" s="2"/>
      <c r="E2112" s="11"/>
      <c r="G2112" s="2"/>
      <c r="H2112" s="2"/>
      <c r="R2112" s="110" t="s">
        <v>5359</v>
      </c>
      <c r="S2112" s="110">
        <v>216</v>
      </c>
      <c r="T2112" s="110" t="s">
        <v>59</v>
      </c>
      <c r="U2112" s="110">
        <v>4437</v>
      </c>
      <c r="V2112" s="110">
        <v>91.566000000000003</v>
      </c>
      <c r="W2112" s="110">
        <v>570</v>
      </c>
      <c r="X2112" s="110">
        <v>490</v>
      </c>
      <c r="Y2112" s="110" t="str">
        <f t="shared" si="44"/>
        <v>Negative</v>
      </c>
      <c r="Z2112" s="165">
        <v>1.07E-25</v>
      </c>
      <c r="AA2112" s="110"/>
      <c r="AB2112" s="110"/>
      <c r="AC2112" s="110"/>
      <c r="AD2112" s="110"/>
      <c r="AE2112" s="110"/>
      <c r="AF2112" s="110"/>
      <c r="AG2112" s="110"/>
      <c r="AH2112" s="110"/>
      <c r="AI2112" s="110"/>
      <c r="AJ2112" s="110"/>
      <c r="AK2112" s="110"/>
      <c r="AL2112" s="110"/>
      <c r="AM2112" s="110"/>
      <c r="AN2112" s="110"/>
      <c r="AO2112" s="110"/>
      <c r="AP2112" s="110"/>
      <c r="AQ2112" s="110"/>
      <c r="AR2112" s="110"/>
      <c r="AS2112" s="110"/>
      <c r="AT2112" s="110"/>
      <c r="AU2112" s="110"/>
      <c r="AV2112" s="110"/>
      <c r="AW2112" s="110"/>
      <c r="AX2112" s="110"/>
      <c r="AY2112" s="110"/>
      <c r="AZ2112" s="110"/>
      <c r="BA2112" s="110"/>
      <c r="BB2112" s="110"/>
      <c r="BC2112" s="110"/>
      <c r="BD2112" s="110"/>
      <c r="BE2112" s="110"/>
      <c r="BF2112" s="110"/>
      <c r="BG2112" s="110"/>
      <c r="BH2112" s="110"/>
      <c r="BI2112" s="110"/>
      <c r="BJ2112" s="110"/>
      <c r="BK2112" s="110"/>
      <c r="BL2112" s="110"/>
      <c r="BM2112" s="110"/>
      <c r="BN2112" s="110"/>
      <c r="BO2112" s="110"/>
      <c r="BP2112" s="110"/>
      <c r="BQ2112" s="110"/>
      <c r="BR2112" s="110"/>
      <c r="BS2112" s="110"/>
    </row>
    <row r="2113" spans="2:71" x14ac:dyDescent="0.15">
      <c r="B2113" s="11">
        <v>40</v>
      </c>
      <c r="D2113" s="2"/>
      <c r="E2113" s="11"/>
      <c r="G2113" s="2"/>
      <c r="H2113" s="2"/>
      <c r="R2113" s="110" t="s">
        <v>5360</v>
      </c>
      <c r="S2113" s="110">
        <v>217</v>
      </c>
      <c r="T2113" s="110" t="s">
        <v>59</v>
      </c>
      <c r="U2113" s="110">
        <v>4437</v>
      </c>
      <c r="V2113" s="110">
        <v>95.506</v>
      </c>
      <c r="W2113" s="110">
        <v>205</v>
      </c>
      <c r="X2113" s="110">
        <v>117</v>
      </c>
      <c r="Y2113" s="110" t="str">
        <f t="shared" si="44"/>
        <v>Negative</v>
      </c>
      <c r="Z2113" s="165">
        <v>4.9299999999999999E-34</v>
      </c>
      <c r="AA2113" s="110"/>
      <c r="AB2113" s="110"/>
      <c r="AC2113" s="110"/>
      <c r="AD2113" s="110"/>
      <c r="AE2113" s="110"/>
      <c r="AF2113" s="110"/>
      <c r="AG2113" s="110"/>
      <c r="AH2113" s="110"/>
      <c r="AI2113" s="110"/>
      <c r="AJ2113" s="110"/>
      <c r="AK2113" s="110"/>
      <c r="AL2113" s="110"/>
      <c r="AM2113" s="110"/>
      <c r="AN2113" s="110"/>
      <c r="AO2113" s="110"/>
      <c r="AP2113" s="110"/>
      <c r="AQ2113" s="110"/>
      <c r="AR2113" s="110"/>
      <c r="AS2113" s="110"/>
      <c r="AT2113" s="110"/>
      <c r="AU2113" s="110"/>
      <c r="AV2113" s="110"/>
      <c r="AW2113" s="110"/>
      <c r="AX2113" s="110"/>
      <c r="AY2113" s="110"/>
      <c r="AZ2113" s="110"/>
      <c r="BA2113" s="110"/>
      <c r="BB2113" s="110"/>
      <c r="BC2113" s="110"/>
      <c r="BD2113" s="110"/>
      <c r="BE2113" s="110"/>
      <c r="BF2113" s="110"/>
      <c r="BG2113" s="110"/>
      <c r="BH2113" s="110"/>
      <c r="BI2113" s="110"/>
      <c r="BJ2113" s="110"/>
      <c r="BK2113" s="110"/>
      <c r="BL2113" s="110"/>
      <c r="BM2113" s="110"/>
      <c r="BN2113" s="110"/>
      <c r="BO2113" s="110"/>
      <c r="BP2113" s="110"/>
      <c r="BQ2113" s="110"/>
      <c r="BR2113" s="110"/>
      <c r="BS2113" s="110"/>
    </row>
    <row r="2114" spans="2:71" x14ac:dyDescent="0.15">
      <c r="B2114" s="11">
        <v>40</v>
      </c>
      <c r="D2114" s="2"/>
      <c r="E2114" s="11"/>
      <c r="G2114" s="2"/>
      <c r="H2114" s="2"/>
      <c r="R2114" s="110" t="s">
        <v>5361</v>
      </c>
      <c r="S2114" s="110">
        <v>1791</v>
      </c>
      <c r="T2114" s="110" t="s">
        <v>59</v>
      </c>
      <c r="U2114" s="110">
        <v>4437</v>
      </c>
      <c r="V2114" s="110">
        <v>96.745000000000005</v>
      </c>
      <c r="W2114" s="110">
        <v>1672</v>
      </c>
      <c r="X2114" s="110">
        <v>14</v>
      </c>
      <c r="Y2114" s="110" t="str">
        <f t="shared" si="44"/>
        <v>Negative</v>
      </c>
      <c r="Z2114" s="110">
        <v>0</v>
      </c>
      <c r="AA2114" s="110"/>
      <c r="AB2114" s="110"/>
      <c r="AC2114" s="110"/>
      <c r="AD2114" s="110"/>
      <c r="AE2114" s="110"/>
      <c r="AF2114" s="110"/>
      <c r="AG2114" s="110"/>
      <c r="AH2114" s="110"/>
      <c r="AI2114" s="110"/>
      <c r="AJ2114" s="110"/>
      <c r="AK2114" s="110"/>
      <c r="AL2114" s="110"/>
      <c r="AM2114" s="110"/>
      <c r="AN2114" s="110"/>
      <c r="AO2114" s="110"/>
      <c r="AP2114" s="110"/>
      <c r="AQ2114" s="110"/>
      <c r="AR2114" s="110"/>
      <c r="AS2114" s="110"/>
      <c r="AT2114" s="110"/>
      <c r="AU2114" s="110"/>
      <c r="AV2114" s="110"/>
      <c r="AW2114" s="110"/>
      <c r="AX2114" s="110"/>
      <c r="AY2114" s="110"/>
      <c r="AZ2114" s="110"/>
      <c r="BA2114" s="110"/>
      <c r="BB2114" s="110"/>
      <c r="BC2114" s="110"/>
      <c r="BD2114" s="110"/>
      <c r="BE2114" s="110"/>
      <c r="BF2114" s="110"/>
      <c r="BG2114" s="110"/>
      <c r="BH2114" s="110"/>
      <c r="BI2114" s="110"/>
      <c r="BJ2114" s="110"/>
      <c r="BK2114" s="110"/>
      <c r="BL2114" s="110"/>
      <c r="BM2114" s="110"/>
      <c r="BN2114" s="110"/>
      <c r="BO2114" s="110"/>
      <c r="BP2114" s="110"/>
      <c r="BQ2114" s="110"/>
      <c r="BR2114" s="110"/>
      <c r="BS2114" s="110"/>
    </row>
    <row r="2115" spans="2:71" x14ac:dyDescent="0.15">
      <c r="B2115" s="11">
        <v>40</v>
      </c>
      <c r="D2115" s="2"/>
      <c r="E2115" s="11"/>
      <c r="G2115" s="2"/>
      <c r="H2115" s="2"/>
      <c r="R2115" s="110" t="s">
        <v>5362</v>
      </c>
      <c r="S2115" s="110">
        <v>1927</v>
      </c>
      <c r="T2115" s="110" t="s">
        <v>59</v>
      </c>
      <c r="U2115" s="110">
        <v>4437</v>
      </c>
      <c r="V2115" s="110">
        <v>96.771000000000001</v>
      </c>
      <c r="W2115" s="110">
        <v>1809</v>
      </c>
      <c r="X2115" s="110">
        <v>14</v>
      </c>
      <c r="Y2115" s="110" t="str">
        <f t="shared" si="44"/>
        <v>Negative</v>
      </c>
      <c r="Z2115" s="110">
        <v>0</v>
      </c>
      <c r="AA2115" s="110"/>
      <c r="AB2115" s="110"/>
      <c r="AC2115" s="110"/>
      <c r="AD2115" s="110"/>
      <c r="AE2115" s="110"/>
      <c r="AF2115" s="110"/>
      <c r="AG2115" s="110"/>
      <c r="AH2115" s="110"/>
      <c r="AI2115" s="110"/>
      <c r="AJ2115" s="110"/>
      <c r="AK2115" s="110"/>
      <c r="AL2115" s="110"/>
      <c r="AM2115" s="110"/>
      <c r="AN2115" s="110"/>
      <c r="AO2115" s="110"/>
      <c r="AP2115" s="110"/>
      <c r="AQ2115" s="110"/>
      <c r="AR2115" s="110"/>
      <c r="AS2115" s="110"/>
      <c r="AT2115" s="110"/>
      <c r="AU2115" s="110"/>
      <c r="AV2115" s="110"/>
      <c r="AW2115" s="110"/>
      <c r="AX2115" s="110"/>
      <c r="AY2115" s="110"/>
      <c r="AZ2115" s="110"/>
      <c r="BA2115" s="110"/>
      <c r="BB2115" s="110"/>
      <c r="BC2115" s="110"/>
      <c r="BD2115" s="110"/>
      <c r="BE2115" s="110"/>
      <c r="BF2115" s="110"/>
      <c r="BG2115" s="110"/>
      <c r="BH2115" s="110"/>
      <c r="BI2115" s="110"/>
      <c r="BJ2115" s="110"/>
      <c r="BK2115" s="110"/>
      <c r="BL2115" s="110"/>
      <c r="BM2115" s="110"/>
      <c r="BN2115" s="110"/>
      <c r="BO2115" s="110"/>
      <c r="BP2115" s="110"/>
      <c r="BQ2115" s="110"/>
      <c r="BR2115" s="110"/>
      <c r="BS2115" s="110"/>
    </row>
    <row r="2116" spans="2:71" x14ac:dyDescent="0.15">
      <c r="B2116" s="11">
        <v>40</v>
      </c>
      <c r="D2116" s="2"/>
      <c r="E2116" s="11"/>
      <c r="G2116" s="2"/>
      <c r="H2116" s="2"/>
      <c r="R2116" s="110" t="s">
        <v>5363</v>
      </c>
      <c r="S2116" s="110">
        <v>1888</v>
      </c>
      <c r="T2116" s="110" t="s">
        <v>59</v>
      </c>
      <c r="U2116" s="110">
        <v>4437</v>
      </c>
      <c r="V2116" s="110">
        <v>96.635999999999996</v>
      </c>
      <c r="W2116" s="110">
        <v>1737</v>
      </c>
      <c r="X2116" s="110">
        <v>14</v>
      </c>
      <c r="Y2116" s="110" t="str">
        <f t="shared" si="44"/>
        <v>Negative</v>
      </c>
      <c r="Z2116" s="110">
        <v>0</v>
      </c>
      <c r="AA2116" s="110"/>
      <c r="AB2116" s="110"/>
      <c r="AC2116" s="110"/>
      <c r="AD2116" s="110"/>
      <c r="AE2116" s="110"/>
      <c r="AF2116" s="110"/>
      <c r="AG2116" s="110"/>
      <c r="AH2116" s="110"/>
      <c r="AI2116" s="110"/>
      <c r="AJ2116" s="110"/>
      <c r="AK2116" s="110"/>
      <c r="AL2116" s="110"/>
      <c r="AM2116" s="110"/>
      <c r="AN2116" s="110"/>
      <c r="AO2116" s="110"/>
      <c r="AP2116" s="110"/>
      <c r="AQ2116" s="110"/>
      <c r="AR2116" s="110"/>
      <c r="AS2116" s="110"/>
      <c r="AT2116" s="110"/>
      <c r="AU2116" s="110"/>
      <c r="AV2116" s="110"/>
      <c r="AW2116" s="110"/>
      <c r="AX2116" s="110"/>
      <c r="AY2116" s="110"/>
      <c r="AZ2116" s="110"/>
      <c r="BA2116" s="110"/>
      <c r="BB2116" s="110"/>
      <c r="BC2116" s="110"/>
      <c r="BD2116" s="110"/>
      <c r="BE2116" s="110"/>
      <c r="BF2116" s="110"/>
      <c r="BG2116" s="110"/>
      <c r="BH2116" s="110"/>
      <c r="BI2116" s="110"/>
      <c r="BJ2116" s="110"/>
      <c r="BK2116" s="110"/>
      <c r="BL2116" s="110"/>
      <c r="BM2116" s="110"/>
      <c r="BN2116" s="110"/>
      <c r="BO2116" s="110"/>
      <c r="BP2116" s="110"/>
      <c r="BQ2116" s="110"/>
      <c r="BR2116" s="110"/>
      <c r="BS2116" s="110"/>
    </row>
    <row r="2117" spans="2:71" x14ac:dyDescent="0.15">
      <c r="B2117" s="11">
        <v>40</v>
      </c>
      <c r="D2117" s="2"/>
      <c r="E2117" s="11"/>
      <c r="G2117" s="2"/>
      <c r="H2117" s="2"/>
      <c r="R2117" s="110" t="s">
        <v>5364</v>
      </c>
      <c r="S2117" s="110">
        <v>309</v>
      </c>
      <c r="T2117" s="110" t="s">
        <v>59</v>
      </c>
      <c r="U2117" s="110">
        <v>4437</v>
      </c>
      <c r="V2117" s="110">
        <v>93.805000000000007</v>
      </c>
      <c r="W2117" s="110">
        <v>1897</v>
      </c>
      <c r="X2117" s="110">
        <v>1787</v>
      </c>
      <c r="Y2117" s="110" t="str">
        <f t="shared" si="44"/>
        <v>Negative</v>
      </c>
      <c r="Z2117" s="165">
        <v>3.3300000000000002E-42</v>
      </c>
      <c r="AA2117" s="110"/>
      <c r="AB2117" s="110"/>
      <c r="AC2117" s="110"/>
      <c r="AD2117" s="110"/>
      <c r="AE2117" s="110"/>
      <c r="AF2117" s="110"/>
      <c r="AG2117" s="110"/>
      <c r="AH2117" s="110"/>
      <c r="AI2117" s="110"/>
      <c r="AJ2117" s="110"/>
      <c r="AK2117" s="110"/>
      <c r="AL2117" s="110"/>
      <c r="AM2117" s="110"/>
      <c r="AN2117" s="110"/>
      <c r="AO2117" s="110"/>
      <c r="AP2117" s="110"/>
      <c r="AQ2117" s="110"/>
      <c r="AR2117" s="110"/>
      <c r="AS2117" s="110"/>
      <c r="AT2117" s="110"/>
      <c r="AU2117" s="110"/>
      <c r="AV2117" s="110"/>
      <c r="AW2117" s="110"/>
      <c r="AX2117" s="110"/>
      <c r="AY2117" s="110"/>
      <c r="AZ2117" s="110"/>
      <c r="BA2117" s="110"/>
      <c r="BB2117" s="110"/>
      <c r="BC2117" s="110"/>
      <c r="BD2117" s="110"/>
      <c r="BE2117" s="110"/>
      <c r="BF2117" s="110"/>
      <c r="BG2117" s="110"/>
      <c r="BH2117" s="110"/>
      <c r="BI2117" s="110"/>
      <c r="BJ2117" s="110"/>
      <c r="BK2117" s="110"/>
      <c r="BL2117" s="110"/>
      <c r="BM2117" s="110"/>
      <c r="BN2117" s="110"/>
      <c r="BO2117" s="110"/>
      <c r="BP2117" s="110"/>
      <c r="BQ2117" s="110"/>
      <c r="BR2117" s="110"/>
      <c r="BS2117" s="110"/>
    </row>
    <row r="2118" spans="2:71" x14ac:dyDescent="0.15">
      <c r="B2118" s="11">
        <v>40</v>
      </c>
      <c r="D2118" s="2"/>
      <c r="E2118" s="11"/>
      <c r="G2118" s="2"/>
      <c r="H2118" s="2"/>
      <c r="R2118" s="110" t="s">
        <v>5365</v>
      </c>
      <c r="S2118" s="110">
        <v>230</v>
      </c>
      <c r="T2118" s="110" t="s">
        <v>59</v>
      </c>
      <c r="U2118" s="110">
        <v>4437</v>
      </c>
      <c r="V2118" s="110">
        <v>95.89</v>
      </c>
      <c r="W2118" s="110">
        <v>318</v>
      </c>
      <c r="X2118" s="110">
        <v>173</v>
      </c>
      <c r="Y2118" s="110" t="str">
        <f t="shared" si="44"/>
        <v>Negative</v>
      </c>
      <c r="Z2118" s="165">
        <v>2.34E-62</v>
      </c>
      <c r="AA2118" s="110"/>
      <c r="AB2118" s="110"/>
      <c r="AC2118" s="110"/>
      <c r="AD2118" s="110"/>
      <c r="AE2118" s="110"/>
      <c r="AF2118" s="110"/>
      <c r="AG2118" s="110"/>
      <c r="AH2118" s="110"/>
      <c r="AI2118" s="110"/>
      <c r="AJ2118" s="110"/>
      <c r="AK2118" s="110"/>
      <c r="AL2118" s="110"/>
      <c r="AM2118" s="110"/>
      <c r="AN2118" s="110"/>
      <c r="AO2118" s="110"/>
      <c r="AP2118" s="110"/>
      <c r="AQ2118" s="110"/>
      <c r="AR2118" s="110"/>
      <c r="AS2118" s="110"/>
      <c r="AT2118" s="110"/>
      <c r="AU2118" s="110"/>
      <c r="AV2118" s="110"/>
      <c r="AW2118" s="110"/>
      <c r="AX2118" s="110"/>
      <c r="AY2118" s="110"/>
      <c r="AZ2118" s="110"/>
      <c r="BA2118" s="110"/>
      <c r="BB2118" s="110"/>
      <c r="BC2118" s="110"/>
      <c r="BD2118" s="110"/>
      <c r="BE2118" s="110"/>
      <c r="BF2118" s="110"/>
      <c r="BG2118" s="110"/>
      <c r="BH2118" s="110"/>
      <c r="BI2118" s="110"/>
      <c r="BJ2118" s="110"/>
      <c r="BK2118" s="110"/>
      <c r="BL2118" s="110"/>
      <c r="BM2118" s="110"/>
      <c r="BN2118" s="110"/>
      <c r="BO2118" s="110"/>
      <c r="BP2118" s="110"/>
      <c r="BQ2118" s="110"/>
      <c r="BR2118" s="110"/>
      <c r="BS2118" s="110"/>
    </row>
    <row r="2119" spans="2:71" x14ac:dyDescent="0.15">
      <c r="B2119" s="11">
        <v>40</v>
      </c>
      <c r="D2119" s="2"/>
      <c r="E2119" s="11"/>
      <c r="G2119" s="2"/>
      <c r="H2119" s="2"/>
      <c r="R2119" s="110" t="s">
        <v>5366</v>
      </c>
      <c r="S2119" s="110">
        <v>259</v>
      </c>
      <c r="T2119" s="110" t="s">
        <v>59</v>
      </c>
      <c r="U2119" s="110">
        <v>4437</v>
      </c>
      <c r="V2119" s="110">
        <v>100</v>
      </c>
      <c r="W2119" s="110">
        <v>641</v>
      </c>
      <c r="X2119" s="110">
        <v>542</v>
      </c>
      <c r="Y2119" s="110" t="str">
        <f t="shared" si="44"/>
        <v>Negative</v>
      </c>
      <c r="Z2119" s="165">
        <v>2.7300000000000002E-47</v>
      </c>
      <c r="AA2119" s="110"/>
      <c r="AB2119" s="110"/>
      <c r="AC2119" s="110"/>
      <c r="AD2119" s="110"/>
      <c r="AE2119" s="110"/>
      <c r="AF2119" s="110"/>
      <c r="AG2119" s="110"/>
      <c r="AH2119" s="110"/>
      <c r="AI2119" s="110"/>
      <c r="AJ2119" s="110"/>
      <c r="AK2119" s="110"/>
      <c r="AL2119" s="110"/>
      <c r="AM2119" s="110"/>
      <c r="AN2119" s="110"/>
      <c r="AO2119" s="110"/>
      <c r="AP2119" s="110"/>
      <c r="AQ2119" s="110"/>
      <c r="AR2119" s="110"/>
      <c r="AS2119" s="110"/>
      <c r="AT2119" s="110"/>
      <c r="AU2119" s="110"/>
      <c r="AV2119" s="110"/>
      <c r="AW2119" s="110"/>
      <c r="AX2119" s="110"/>
      <c r="AY2119" s="110"/>
      <c r="AZ2119" s="110"/>
      <c r="BA2119" s="110"/>
      <c r="BB2119" s="110"/>
      <c r="BC2119" s="110"/>
      <c r="BD2119" s="110"/>
      <c r="BE2119" s="110"/>
      <c r="BF2119" s="110"/>
      <c r="BG2119" s="110"/>
      <c r="BH2119" s="110"/>
      <c r="BI2119" s="110"/>
      <c r="BJ2119" s="110"/>
      <c r="BK2119" s="110"/>
      <c r="BL2119" s="110"/>
      <c r="BM2119" s="110"/>
      <c r="BN2119" s="110"/>
      <c r="BO2119" s="110"/>
      <c r="BP2119" s="110"/>
      <c r="BQ2119" s="110"/>
      <c r="BR2119" s="110"/>
      <c r="BS2119" s="110"/>
    </row>
    <row r="2120" spans="2:71" x14ac:dyDescent="0.15">
      <c r="B2120" s="11">
        <v>40</v>
      </c>
      <c r="D2120" s="2"/>
      <c r="E2120" s="11"/>
      <c r="G2120" s="2"/>
      <c r="H2120" s="2"/>
      <c r="R2120" s="110" t="s">
        <v>5367</v>
      </c>
      <c r="S2120" s="110">
        <v>224</v>
      </c>
      <c r="T2120" s="110" t="s">
        <v>59</v>
      </c>
      <c r="U2120" s="110">
        <v>4437</v>
      </c>
      <c r="V2120" s="110">
        <v>91.86</v>
      </c>
      <c r="W2120" s="110">
        <v>2964</v>
      </c>
      <c r="X2120" s="110">
        <v>3049</v>
      </c>
      <c r="Y2120" s="110" t="str">
        <f t="shared" si="44"/>
        <v>Positive</v>
      </c>
      <c r="Z2120" s="165">
        <v>8.6100000000000003E-27</v>
      </c>
      <c r="AA2120" s="110"/>
      <c r="AB2120" s="110"/>
      <c r="AC2120" s="110"/>
      <c r="AD2120" s="110"/>
      <c r="AE2120" s="110"/>
      <c r="AF2120" s="110"/>
      <c r="AG2120" s="110"/>
      <c r="AH2120" s="110"/>
      <c r="AI2120" s="110"/>
      <c r="AJ2120" s="110"/>
      <c r="AK2120" s="110"/>
      <c r="AL2120" s="110"/>
      <c r="AM2120" s="110"/>
      <c r="AN2120" s="110"/>
      <c r="AO2120" s="110"/>
      <c r="AP2120" s="110"/>
      <c r="AQ2120" s="110"/>
      <c r="AR2120" s="110"/>
      <c r="AS2120" s="110"/>
      <c r="AT2120" s="110"/>
      <c r="AU2120" s="110"/>
      <c r="AV2120" s="110"/>
      <c r="AW2120" s="110"/>
      <c r="AX2120" s="110"/>
      <c r="AY2120" s="110"/>
      <c r="AZ2120" s="110"/>
      <c r="BA2120" s="110"/>
      <c r="BB2120" s="110"/>
      <c r="BC2120" s="110"/>
      <c r="BD2120" s="110"/>
      <c r="BE2120" s="110"/>
      <c r="BF2120" s="110"/>
      <c r="BG2120" s="110"/>
      <c r="BH2120" s="110"/>
      <c r="BI2120" s="110"/>
      <c r="BJ2120" s="110"/>
      <c r="BK2120" s="110"/>
      <c r="BL2120" s="110"/>
      <c r="BM2120" s="110"/>
      <c r="BN2120" s="110"/>
      <c r="BO2120" s="110"/>
      <c r="BP2120" s="110"/>
      <c r="BQ2120" s="110"/>
      <c r="BR2120" s="110"/>
      <c r="BS2120" s="110"/>
    </row>
    <row r="2121" spans="2:71" x14ac:dyDescent="0.15">
      <c r="B2121" s="11">
        <v>40</v>
      </c>
      <c r="D2121" s="2"/>
      <c r="E2121" s="11"/>
      <c r="G2121" s="2"/>
      <c r="H2121" s="2"/>
      <c r="R2121" s="110" t="s">
        <v>5368</v>
      </c>
      <c r="S2121" s="110">
        <v>233</v>
      </c>
      <c r="T2121" s="110" t="s">
        <v>59</v>
      </c>
      <c r="U2121" s="110">
        <v>4437</v>
      </c>
      <c r="V2121" s="110">
        <v>96.875</v>
      </c>
      <c r="W2121" s="110">
        <v>777</v>
      </c>
      <c r="X2121" s="110">
        <v>840</v>
      </c>
      <c r="Y2121" s="110" t="str">
        <f t="shared" si="44"/>
        <v>Positive</v>
      </c>
      <c r="Z2121" s="165">
        <v>1.95E-23</v>
      </c>
      <c r="AA2121" s="110"/>
      <c r="AB2121" s="110"/>
      <c r="AC2121" s="110"/>
      <c r="AD2121" s="110"/>
      <c r="AE2121" s="110"/>
      <c r="AF2121" s="110"/>
      <c r="AG2121" s="110"/>
      <c r="AH2121" s="110"/>
      <c r="AI2121" s="110"/>
      <c r="AJ2121" s="110"/>
      <c r="AK2121" s="110"/>
      <c r="AL2121" s="110"/>
      <c r="AM2121" s="110"/>
      <c r="AN2121" s="110"/>
      <c r="AO2121" s="110"/>
      <c r="AP2121" s="110"/>
      <c r="AQ2121" s="110"/>
      <c r="AR2121" s="110"/>
      <c r="AS2121" s="110"/>
      <c r="AT2121" s="110"/>
      <c r="AU2121" s="110"/>
      <c r="AV2121" s="110"/>
      <c r="AW2121" s="110"/>
      <c r="AX2121" s="110"/>
      <c r="AY2121" s="110"/>
      <c r="AZ2121" s="110"/>
      <c r="BA2121" s="110"/>
      <c r="BB2121" s="110"/>
      <c r="BC2121" s="110"/>
      <c r="BD2121" s="110"/>
      <c r="BE2121" s="110"/>
      <c r="BF2121" s="110"/>
      <c r="BG2121" s="110"/>
      <c r="BH2121" s="110"/>
      <c r="BI2121" s="110"/>
      <c r="BJ2121" s="110"/>
      <c r="BK2121" s="110"/>
      <c r="BL2121" s="110"/>
      <c r="BM2121" s="110"/>
      <c r="BN2121" s="110"/>
      <c r="BO2121" s="110"/>
      <c r="BP2121" s="110"/>
      <c r="BQ2121" s="110"/>
      <c r="BR2121" s="110"/>
      <c r="BS2121" s="110"/>
    </row>
    <row r="2122" spans="2:71" x14ac:dyDescent="0.15">
      <c r="B2122" s="11">
        <v>40</v>
      </c>
      <c r="D2122" s="2"/>
      <c r="E2122" s="11"/>
      <c r="G2122" s="2"/>
      <c r="H2122" s="2"/>
      <c r="R2122" s="110" t="s">
        <v>5369</v>
      </c>
      <c r="S2122" s="110">
        <v>437</v>
      </c>
      <c r="T2122" s="110" t="s">
        <v>59</v>
      </c>
      <c r="U2122" s="110">
        <v>4437</v>
      </c>
      <c r="V2122" s="110">
        <v>91.667000000000002</v>
      </c>
      <c r="W2122" s="110">
        <v>935</v>
      </c>
      <c r="X2122" s="110">
        <v>1018</v>
      </c>
      <c r="Y2122" s="110" t="str">
        <f t="shared" si="44"/>
        <v>Positive</v>
      </c>
      <c r="Z2122" s="165">
        <v>8.1999999999999997E-25</v>
      </c>
      <c r="AA2122" s="110"/>
      <c r="AB2122" s="110"/>
      <c r="AC2122" s="110"/>
      <c r="AD2122" s="110"/>
      <c r="AE2122" s="110"/>
      <c r="AF2122" s="110"/>
      <c r="AG2122" s="110"/>
      <c r="AH2122" s="110"/>
      <c r="AI2122" s="110"/>
      <c r="AJ2122" s="110"/>
      <c r="AK2122" s="110"/>
      <c r="AL2122" s="110"/>
      <c r="AM2122" s="110"/>
      <c r="AN2122" s="110"/>
      <c r="AO2122" s="110"/>
      <c r="AP2122" s="110"/>
      <c r="AQ2122" s="110"/>
      <c r="AR2122" s="110"/>
      <c r="AS2122" s="110"/>
      <c r="AT2122" s="110"/>
      <c r="AU2122" s="110"/>
      <c r="AV2122" s="110"/>
      <c r="AW2122" s="110"/>
      <c r="AX2122" s="110"/>
      <c r="AY2122" s="110"/>
      <c r="AZ2122" s="110"/>
      <c r="BA2122" s="110"/>
      <c r="BB2122" s="110"/>
      <c r="BC2122" s="110"/>
      <c r="BD2122" s="110"/>
      <c r="BE2122" s="110"/>
      <c r="BF2122" s="110"/>
      <c r="BG2122" s="110"/>
      <c r="BH2122" s="110"/>
      <c r="BI2122" s="110"/>
      <c r="BJ2122" s="110"/>
      <c r="BK2122" s="110"/>
      <c r="BL2122" s="110"/>
      <c r="BM2122" s="110"/>
      <c r="BN2122" s="110"/>
      <c r="BO2122" s="110"/>
      <c r="BP2122" s="110"/>
      <c r="BQ2122" s="110"/>
      <c r="BR2122" s="110"/>
      <c r="BS2122" s="110"/>
    </row>
    <row r="2123" spans="2:71" x14ac:dyDescent="0.15">
      <c r="B2123" s="11">
        <v>40</v>
      </c>
      <c r="D2123" s="2"/>
      <c r="E2123" s="11"/>
      <c r="G2123" s="2"/>
      <c r="H2123" s="2"/>
      <c r="R2123" s="110" t="s">
        <v>5370</v>
      </c>
      <c r="S2123" s="110">
        <v>234</v>
      </c>
      <c r="T2123" s="110" t="s">
        <v>59</v>
      </c>
      <c r="U2123" s="110">
        <v>4437</v>
      </c>
      <c r="V2123" s="110">
        <v>98.290999999999997</v>
      </c>
      <c r="W2123" s="110">
        <v>3409</v>
      </c>
      <c r="X2123" s="110">
        <v>3293</v>
      </c>
      <c r="Y2123" s="110" t="str">
        <f t="shared" si="44"/>
        <v>Negative</v>
      </c>
      <c r="Z2123" s="165">
        <v>1.8699999999999999E-53</v>
      </c>
      <c r="AA2123" s="110"/>
      <c r="AB2123" s="110"/>
      <c r="AC2123" s="110"/>
      <c r="AD2123" s="110"/>
      <c r="AE2123" s="110"/>
      <c r="AF2123" s="110"/>
      <c r="AG2123" s="110"/>
      <c r="AH2123" s="110"/>
      <c r="AI2123" s="110"/>
      <c r="AJ2123" s="110"/>
      <c r="AK2123" s="110"/>
      <c r="AL2123" s="110"/>
      <c r="AM2123" s="110"/>
      <c r="AN2123" s="110"/>
      <c r="AO2123" s="110"/>
      <c r="AP2123" s="110"/>
      <c r="AQ2123" s="110"/>
      <c r="AR2123" s="110"/>
      <c r="AS2123" s="110"/>
      <c r="AT2123" s="110"/>
      <c r="AU2123" s="110"/>
      <c r="AV2123" s="110"/>
      <c r="AW2123" s="110"/>
      <c r="AX2123" s="110"/>
      <c r="AY2123" s="110"/>
      <c r="AZ2123" s="110"/>
      <c r="BA2123" s="110"/>
      <c r="BB2123" s="110"/>
      <c r="BC2123" s="110"/>
      <c r="BD2123" s="110"/>
      <c r="BE2123" s="110"/>
      <c r="BF2123" s="110"/>
      <c r="BG2123" s="110"/>
      <c r="BH2123" s="110"/>
      <c r="BI2123" s="110"/>
      <c r="BJ2123" s="110"/>
      <c r="BK2123" s="110"/>
      <c r="BL2123" s="110"/>
      <c r="BM2123" s="110"/>
      <c r="BN2123" s="110"/>
      <c r="BO2123" s="110"/>
      <c r="BP2123" s="110"/>
      <c r="BQ2123" s="110"/>
      <c r="BR2123" s="110"/>
      <c r="BS2123" s="110"/>
    </row>
    <row r="2124" spans="2:71" x14ac:dyDescent="0.15">
      <c r="B2124" s="11">
        <v>40</v>
      </c>
      <c r="D2124" s="2"/>
      <c r="E2124" s="11"/>
      <c r="G2124" s="2"/>
      <c r="H2124" s="2"/>
      <c r="R2124" s="110" t="s">
        <v>5371</v>
      </c>
      <c r="S2124" s="110">
        <v>241</v>
      </c>
      <c r="T2124" s="110" t="s">
        <v>59</v>
      </c>
      <c r="U2124" s="110">
        <v>4437</v>
      </c>
      <c r="V2124" s="110">
        <v>94.697000000000003</v>
      </c>
      <c r="W2124" s="110">
        <v>2345</v>
      </c>
      <c r="X2124" s="110">
        <v>2214</v>
      </c>
      <c r="Y2124" s="110" t="str">
        <f t="shared" si="44"/>
        <v>Negative</v>
      </c>
      <c r="Z2124" s="165">
        <v>1.9400000000000001E-53</v>
      </c>
      <c r="AA2124" s="110"/>
      <c r="AB2124" s="110"/>
      <c r="AC2124" s="110"/>
      <c r="AD2124" s="110"/>
      <c r="AE2124" s="110"/>
      <c r="AF2124" s="110"/>
      <c r="AG2124" s="110"/>
      <c r="AH2124" s="110"/>
      <c r="AI2124" s="110"/>
      <c r="AJ2124" s="110"/>
      <c r="AK2124" s="110"/>
      <c r="AL2124" s="110"/>
      <c r="AM2124" s="110"/>
      <c r="AN2124" s="110"/>
      <c r="AO2124" s="110"/>
      <c r="AP2124" s="110"/>
      <c r="AQ2124" s="110"/>
      <c r="AR2124" s="110"/>
      <c r="AS2124" s="110"/>
      <c r="AT2124" s="110"/>
      <c r="AU2124" s="110"/>
      <c r="AV2124" s="110"/>
      <c r="AW2124" s="110"/>
      <c r="AX2124" s="110"/>
      <c r="AY2124" s="110"/>
      <c r="AZ2124" s="110"/>
      <c r="BA2124" s="110"/>
      <c r="BB2124" s="110"/>
      <c r="BC2124" s="110"/>
      <c r="BD2124" s="110"/>
      <c r="BE2124" s="110"/>
      <c r="BF2124" s="110"/>
      <c r="BG2124" s="110"/>
      <c r="BH2124" s="110"/>
      <c r="BI2124" s="110"/>
      <c r="BJ2124" s="110"/>
      <c r="BK2124" s="110"/>
      <c r="BL2124" s="110"/>
      <c r="BM2124" s="110"/>
      <c r="BN2124" s="110"/>
      <c r="BO2124" s="110"/>
      <c r="BP2124" s="110"/>
      <c r="BQ2124" s="110"/>
      <c r="BR2124" s="110"/>
      <c r="BS2124" s="110"/>
    </row>
    <row r="2125" spans="2:71" x14ac:dyDescent="0.15">
      <c r="B2125" s="11">
        <v>40</v>
      </c>
      <c r="D2125" s="2"/>
      <c r="E2125" s="11"/>
      <c r="G2125" s="2"/>
      <c r="H2125" s="2"/>
      <c r="R2125" s="110" t="s">
        <v>5372</v>
      </c>
      <c r="S2125" s="110">
        <v>282</v>
      </c>
      <c r="T2125" s="110" t="s">
        <v>59</v>
      </c>
      <c r="U2125" s="110">
        <v>4437</v>
      </c>
      <c r="V2125" s="110">
        <v>100</v>
      </c>
      <c r="W2125" s="110">
        <v>2529</v>
      </c>
      <c r="X2125" s="110">
        <v>2436</v>
      </c>
      <c r="Y2125" s="110" t="str">
        <f t="shared" si="44"/>
        <v>Negative</v>
      </c>
      <c r="Z2125" s="165">
        <v>6.4800000000000004E-44</v>
      </c>
      <c r="AA2125" s="110"/>
      <c r="AB2125" s="110"/>
      <c r="AC2125" s="110"/>
      <c r="AD2125" s="110"/>
      <c r="AE2125" s="110"/>
      <c r="AF2125" s="110"/>
      <c r="AG2125" s="110"/>
      <c r="AH2125" s="110"/>
      <c r="AI2125" s="110"/>
      <c r="AJ2125" s="110"/>
      <c r="AK2125" s="110"/>
      <c r="AL2125" s="110"/>
      <c r="AM2125" s="110"/>
      <c r="AN2125" s="110"/>
      <c r="AO2125" s="110"/>
      <c r="AP2125" s="110"/>
      <c r="AQ2125" s="110"/>
      <c r="AR2125" s="110"/>
      <c r="AS2125" s="110"/>
      <c r="AT2125" s="110"/>
      <c r="AU2125" s="110"/>
      <c r="AV2125" s="110"/>
      <c r="AW2125" s="110"/>
      <c r="AX2125" s="110"/>
      <c r="AY2125" s="110"/>
      <c r="AZ2125" s="110"/>
      <c r="BA2125" s="110"/>
      <c r="BB2125" s="110"/>
      <c r="BC2125" s="110"/>
      <c r="BD2125" s="110"/>
      <c r="BE2125" s="110"/>
      <c r="BF2125" s="110"/>
      <c r="BG2125" s="110"/>
      <c r="BH2125" s="110"/>
      <c r="BI2125" s="110"/>
      <c r="BJ2125" s="110"/>
      <c r="BK2125" s="110"/>
      <c r="BL2125" s="110"/>
      <c r="BM2125" s="110"/>
      <c r="BN2125" s="110"/>
      <c r="BO2125" s="110"/>
      <c r="BP2125" s="110"/>
      <c r="BQ2125" s="110"/>
      <c r="BR2125" s="110"/>
      <c r="BS2125" s="110"/>
    </row>
    <row r="2126" spans="2:71" x14ac:dyDescent="0.15">
      <c r="B2126" s="11">
        <v>40</v>
      </c>
      <c r="D2126" s="2"/>
      <c r="E2126" s="11"/>
      <c r="G2126" s="2"/>
      <c r="H2126" s="2"/>
      <c r="R2126" s="110" t="s">
        <v>5373</v>
      </c>
      <c r="S2126" s="110">
        <v>252</v>
      </c>
      <c r="T2126" s="110" t="s">
        <v>59</v>
      </c>
      <c r="U2126" s="110">
        <v>4437</v>
      </c>
      <c r="V2126" s="110">
        <v>96.638999999999996</v>
      </c>
      <c r="W2126" s="110">
        <v>2445</v>
      </c>
      <c r="X2126" s="110">
        <v>2327</v>
      </c>
      <c r="Y2126" s="110" t="str">
        <f t="shared" si="44"/>
        <v>Negative</v>
      </c>
      <c r="Z2126" s="165">
        <v>3.4E-51</v>
      </c>
      <c r="AA2126" s="110"/>
      <c r="AB2126" s="110"/>
      <c r="AC2126" s="110"/>
      <c r="AD2126" s="110"/>
      <c r="AE2126" s="110"/>
      <c r="AF2126" s="110"/>
      <c r="AG2126" s="110"/>
      <c r="AH2126" s="110"/>
      <c r="AI2126" s="110"/>
      <c r="AJ2126" s="110"/>
      <c r="AK2126" s="110"/>
      <c r="AL2126" s="110"/>
      <c r="AM2126" s="110"/>
      <c r="AN2126" s="110"/>
      <c r="AO2126" s="110"/>
      <c r="AP2126" s="110"/>
      <c r="AQ2126" s="110"/>
      <c r="AR2126" s="110"/>
      <c r="AS2126" s="110"/>
      <c r="AT2126" s="110"/>
      <c r="AU2126" s="110"/>
      <c r="AV2126" s="110"/>
      <c r="AW2126" s="110"/>
      <c r="AX2126" s="110"/>
      <c r="AY2126" s="110"/>
      <c r="AZ2126" s="110"/>
      <c r="BA2126" s="110"/>
      <c r="BB2126" s="110"/>
      <c r="BC2126" s="110"/>
      <c r="BD2126" s="110"/>
      <c r="BE2126" s="110"/>
      <c r="BF2126" s="110"/>
      <c r="BG2126" s="110"/>
      <c r="BH2126" s="110"/>
      <c r="BI2126" s="110"/>
      <c r="BJ2126" s="110"/>
      <c r="BK2126" s="110"/>
      <c r="BL2126" s="110"/>
      <c r="BM2126" s="110"/>
      <c r="BN2126" s="110"/>
      <c r="BO2126" s="110"/>
      <c r="BP2126" s="110"/>
      <c r="BQ2126" s="110"/>
      <c r="BR2126" s="110"/>
      <c r="BS2126" s="110"/>
    </row>
    <row r="2127" spans="2:71" x14ac:dyDescent="0.15">
      <c r="B2127" s="11">
        <v>40</v>
      </c>
      <c r="D2127" s="2"/>
      <c r="E2127" s="11"/>
      <c r="G2127" s="2"/>
      <c r="H2127" s="2"/>
      <c r="R2127" s="110" t="s">
        <v>5374</v>
      </c>
      <c r="S2127" s="110">
        <v>261</v>
      </c>
      <c r="T2127" s="110" t="s">
        <v>59</v>
      </c>
      <c r="U2127" s="110">
        <v>4437</v>
      </c>
      <c r="V2127" s="110">
        <v>96.078000000000003</v>
      </c>
      <c r="W2127" s="110">
        <v>3201</v>
      </c>
      <c r="X2127" s="110">
        <v>3151</v>
      </c>
      <c r="Y2127" s="110" t="str">
        <f t="shared" si="44"/>
        <v>Negative</v>
      </c>
      <c r="Z2127" s="165">
        <v>1.03E-16</v>
      </c>
      <c r="AA2127" s="110"/>
      <c r="AB2127" s="110"/>
      <c r="AC2127" s="110"/>
      <c r="AD2127" s="110"/>
      <c r="AE2127" s="110"/>
      <c r="AF2127" s="110"/>
      <c r="AG2127" s="110"/>
      <c r="AH2127" s="110"/>
      <c r="AI2127" s="110"/>
      <c r="AJ2127" s="110"/>
      <c r="AK2127" s="110"/>
      <c r="AL2127" s="110"/>
      <c r="AM2127" s="110"/>
      <c r="AN2127" s="110"/>
      <c r="AO2127" s="110"/>
      <c r="AP2127" s="110"/>
      <c r="AQ2127" s="110"/>
      <c r="AR2127" s="110"/>
      <c r="AS2127" s="110"/>
      <c r="AT2127" s="110"/>
      <c r="AU2127" s="110"/>
      <c r="AV2127" s="110"/>
      <c r="AW2127" s="110"/>
      <c r="AX2127" s="110"/>
      <c r="AY2127" s="110"/>
      <c r="AZ2127" s="110"/>
      <c r="BA2127" s="110"/>
      <c r="BB2127" s="110"/>
      <c r="BC2127" s="110"/>
      <c r="BD2127" s="110"/>
      <c r="BE2127" s="110"/>
      <c r="BF2127" s="110"/>
      <c r="BG2127" s="110"/>
      <c r="BH2127" s="110"/>
      <c r="BI2127" s="110"/>
      <c r="BJ2127" s="110"/>
      <c r="BK2127" s="110"/>
      <c r="BL2127" s="110"/>
      <c r="BM2127" s="110"/>
      <c r="BN2127" s="110"/>
      <c r="BO2127" s="110"/>
      <c r="BP2127" s="110"/>
      <c r="BQ2127" s="110"/>
      <c r="BR2127" s="110"/>
      <c r="BS2127" s="110"/>
    </row>
    <row r="2128" spans="2:71" x14ac:dyDescent="0.15">
      <c r="B2128" s="11">
        <v>40</v>
      </c>
      <c r="D2128" s="2"/>
      <c r="E2128" s="11"/>
      <c r="G2128" s="2"/>
      <c r="H2128" s="2"/>
      <c r="R2128" s="110" t="s">
        <v>5375</v>
      </c>
      <c r="S2128" s="110">
        <v>209</v>
      </c>
      <c r="T2128" s="110" t="s">
        <v>59</v>
      </c>
      <c r="U2128" s="110">
        <v>4437</v>
      </c>
      <c r="V2128" s="110">
        <v>100</v>
      </c>
      <c r="W2128" s="110">
        <v>4253</v>
      </c>
      <c r="X2128" s="110">
        <v>4182</v>
      </c>
      <c r="Y2128" s="110" t="str">
        <f t="shared" si="44"/>
        <v>Negative</v>
      </c>
      <c r="Z2128" s="165">
        <v>7.9099999999999997E-32</v>
      </c>
      <c r="AA2128" s="110"/>
      <c r="AB2128" s="110"/>
      <c r="AC2128" s="110"/>
      <c r="AD2128" s="110"/>
      <c r="AE2128" s="110"/>
      <c r="AF2128" s="110"/>
      <c r="AG2128" s="110"/>
      <c r="AH2128" s="110"/>
      <c r="AI2128" s="110"/>
      <c r="AJ2128" s="110"/>
      <c r="AK2128" s="110"/>
      <c r="AL2128" s="110"/>
      <c r="AM2128" s="110"/>
      <c r="AN2128" s="110"/>
      <c r="AO2128" s="110"/>
      <c r="AP2128" s="110"/>
      <c r="AQ2128" s="110"/>
      <c r="AR2128" s="110"/>
      <c r="AS2128" s="110"/>
      <c r="AT2128" s="110"/>
      <c r="AU2128" s="110"/>
      <c r="AV2128" s="110"/>
      <c r="AW2128" s="110"/>
      <c r="AX2128" s="110"/>
      <c r="AY2128" s="110"/>
      <c r="AZ2128" s="110"/>
      <c r="BA2128" s="110"/>
      <c r="BB2128" s="110"/>
      <c r="BC2128" s="110"/>
      <c r="BD2128" s="110"/>
      <c r="BE2128" s="110"/>
      <c r="BF2128" s="110"/>
      <c r="BG2128" s="110"/>
      <c r="BH2128" s="110"/>
      <c r="BI2128" s="110"/>
      <c r="BJ2128" s="110"/>
      <c r="BK2128" s="110"/>
      <c r="BL2128" s="110"/>
      <c r="BM2128" s="110"/>
      <c r="BN2128" s="110"/>
      <c r="BO2128" s="110"/>
      <c r="BP2128" s="110"/>
      <c r="BQ2128" s="110"/>
      <c r="BR2128" s="110"/>
      <c r="BS2128" s="110"/>
    </row>
    <row r="2129" spans="2:71" x14ac:dyDescent="0.15">
      <c r="B2129" s="11">
        <v>40</v>
      </c>
      <c r="D2129" s="2"/>
      <c r="E2129" s="11"/>
      <c r="G2129" s="2"/>
      <c r="H2129" s="2"/>
      <c r="R2129" s="110" t="s">
        <v>5376</v>
      </c>
      <c r="S2129" s="110">
        <v>2220</v>
      </c>
      <c r="T2129" s="110" t="s">
        <v>59</v>
      </c>
      <c r="U2129" s="110">
        <v>4437</v>
      </c>
      <c r="V2129" s="110">
        <v>96.659000000000006</v>
      </c>
      <c r="W2129" s="110">
        <v>4227</v>
      </c>
      <c r="X2129" s="110">
        <v>2134</v>
      </c>
      <c r="Y2129" s="110" t="str">
        <f t="shared" si="44"/>
        <v>Negative</v>
      </c>
      <c r="Z2129" s="110">
        <v>0</v>
      </c>
      <c r="AA2129" s="110"/>
      <c r="AB2129" s="110"/>
      <c r="AC2129" s="110"/>
      <c r="AD2129" s="110"/>
      <c r="AE2129" s="110"/>
      <c r="AF2129" s="110"/>
      <c r="AG2129" s="110"/>
      <c r="AH2129" s="110"/>
      <c r="AI2129" s="110"/>
      <c r="AJ2129" s="110"/>
      <c r="AK2129" s="110"/>
      <c r="AL2129" s="110"/>
      <c r="AM2129" s="110"/>
      <c r="AN2129" s="110"/>
      <c r="AO2129" s="110"/>
      <c r="AP2129" s="110"/>
      <c r="AQ2129" s="110"/>
      <c r="AR2129" s="110"/>
      <c r="AS2129" s="110"/>
      <c r="AT2129" s="110"/>
      <c r="AU2129" s="110"/>
      <c r="AV2129" s="110"/>
      <c r="AW2129" s="110"/>
      <c r="AX2129" s="110"/>
      <c r="AY2129" s="110"/>
      <c r="AZ2129" s="110"/>
      <c r="BA2129" s="110"/>
      <c r="BB2129" s="110"/>
      <c r="BC2129" s="110"/>
      <c r="BD2129" s="110"/>
      <c r="BE2129" s="110"/>
      <c r="BF2129" s="110"/>
      <c r="BG2129" s="110"/>
      <c r="BH2129" s="110"/>
      <c r="BI2129" s="110"/>
      <c r="BJ2129" s="110"/>
      <c r="BK2129" s="110"/>
      <c r="BL2129" s="110"/>
      <c r="BM2129" s="110"/>
      <c r="BN2129" s="110"/>
      <c r="BO2129" s="110"/>
      <c r="BP2129" s="110"/>
      <c r="BQ2129" s="110"/>
      <c r="BR2129" s="110"/>
      <c r="BS2129" s="110"/>
    </row>
    <row r="2130" spans="2:71" x14ac:dyDescent="0.15">
      <c r="B2130" s="11">
        <v>40</v>
      </c>
      <c r="D2130" s="2"/>
      <c r="E2130" s="11"/>
      <c r="G2130" s="2"/>
      <c r="H2130" s="2"/>
      <c r="R2130" s="110" t="s">
        <v>5377</v>
      </c>
      <c r="S2130" s="110">
        <v>261</v>
      </c>
      <c r="T2130" s="110" t="s">
        <v>59</v>
      </c>
      <c r="U2130" s="110">
        <v>4437</v>
      </c>
      <c r="V2130" s="110">
        <v>95.42</v>
      </c>
      <c r="W2130" s="110">
        <v>2453</v>
      </c>
      <c r="X2130" s="110">
        <v>2323</v>
      </c>
      <c r="Y2130" s="110" t="str">
        <f t="shared" si="44"/>
        <v>Negative</v>
      </c>
      <c r="Z2130" s="165">
        <v>1.6299999999999999E-54</v>
      </c>
      <c r="AA2130" s="110"/>
      <c r="AB2130" s="110"/>
      <c r="AC2130" s="110"/>
      <c r="AD2130" s="110"/>
      <c r="AE2130" s="110"/>
      <c r="AF2130" s="110"/>
      <c r="AG2130" s="110"/>
      <c r="AH2130" s="110"/>
      <c r="AI2130" s="110"/>
      <c r="AJ2130" s="110"/>
      <c r="AK2130" s="110"/>
      <c r="AL2130" s="110"/>
      <c r="AM2130" s="110"/>
      <c r="AN2130" s="110"/>
      <c r="AO2130" s="110"/>
      <c r="AP2130" s="110"/>
      <c r="AQ2130" s="110"/>
      <c r="AR2130" s="110"/>
      <c r="AS2130" s="110"/>
      <c r="AT2130" s="110"/>
      <c r="AU2130" s="110"/>
      <c r="AV2130" s="110"/>
      <c r="AW2130" s="110"/>
      <c r="AX2130" s="110"/>
      <c r="AY2130" s="110"/>
      <c r="AZ2130" s="110"/>
      <c r="BA2130" s="110"/>
      <c r="BB2130" s="110"/>
      <c r="BC2130" s="110"/>
      <c r="BD2130" s="110"/>
      <c r="BE2130" s="110"/>
      <c r="BF2130" s="110"/>
      <c r="BG2130" s="110"/>
      <c r="BH2130" s="110"/>
      <c r="BI2130" s="110"/>
      <c r="BJ2130" s="110"/>
      <c r="BK2130" s="110"/>
      <c r="BL2130" s="110"/>
      <c r="BM2130" s="110"/>
      <c r="BN2130" s="110"/>
      <c r="BO2130" s="110"/>
      <c r="BP2130" s="110"/>
      <c r="BQ2130" s="110"/>
      <c r="BR2130" s="110"/>
      <c r="BS2130" s="110"/>
    </row>
    <row r="2131" spans="2:71" x14ac:dyDescent="0.15">
      <c r="B2131" s="11">
        <v>40</v>
      </c>
      <c r="D2131" s="2"/>
      <c r="E2131" s="11"/>
      <c r="G2131" s="2"/>
      <c r="H2131" s="2"/>
      <c r="R2131" s="110" t="s">
        <v>5378</v>
      </c>
      <c r="S2131" s="110">
        <v>2354</v>
      </c>
      <c r="T2131" s="110" t="s">
        <v>59</v>
      </c>
      <c r="U2131" s="110">
        <v>4437</v>
      </c>
      <c r="V2131" s="110">
        <v>96.843000000000004</v>
      </c>
      <c r="W2131" s="110">
        <v>4414</v>
      </c>
      <c r="X2131" s="110">
        <v>2134</v>
      </c>
      <c r="Y2131" s="110" t="str">
        <f t="shared" si="44"/>
        <v>Negative</v>
      </c>
      <c r="Z2131" s="110">
        <v>0</v>
      </c>
      <c r="AA2131" s="110"/>
      <c r="AB2131" s="110"/>
      <c r="AC2131" s="110"/>
      <c r="AD2131" s="110"/>
      <c r="AE2131" s="110"/>
      <c r="AF2131" s="110"/>
      <c r="AG2131" s="110"/>
      <c r="AH2131" s="110"/>
      <c r="AI2131" s="110"/>
      <c r="AJ2131" s="110"/>
      <c r="AK2131" s="110"/>
      <c r="AL2131" s="110"/>
      <c r="AM2131" s="110"/>
      <c r="AN2131" s="110"/>
      <c r="AO2131" s="110"/>
      <c r="AP2131" s="110"/>
      <c r="AQ2131" s="110"/>
      <c r="AR2131" s="110"/>
      <c r="AS2131" s="110"/>
      <c r="AT2131" s="110"/>
      <c r="AU2131" s="110"/>
      <c r="AV2131" s="110"/>
      <c r="AW2131" s="110"/>
      <c r="AX2131" s="110"/>
      <c r="AY2131" s="110"/>
      <c r="AZ2131" s="110"/>
      <c r="BA2131" s="110"/>
      <c r="BB2131" s="110"/>
      <c r="BC2131" s="110"/>
      <c r="BD2131" s="110"/>
      <c r="BE2131" s="110"/>
      <c r="BF2131" s="110"/>
      <c r="BG2131" s="110"/>
      <c r="BH2131" s="110"/>
      <c r="BI2131" s="110"/>
      <c r="BJ2131" s="110"/>
      <c r="BK2131" s="110"/>
      <c r="BL2131" s="110"/>
      <c r="BM2131" s="110"/>
      <c r="BN2131" s="110"/>
      <c r="BO2131" s="110"/>
      <c r="BP2131" s="110"/>
      <c r="BQ2131" s="110"/>
      <c r="BR2131" s="110"/>
      <c r="BS2131" s="110"/>
    </row>
    <row r="2132" spans="2:71" x14ac:dyDescent="0.15">
      <c r="B2132" s="11">
        <v>40</v>
      </c>
      <c r="D2132" s="2"/>
      <c r="E2132" s="11"/>
      <c r="G2132" s="2"/>
      <c r="H2132" s="2"/>
      <c r="R2132" s="110" t="s">
        <v>5379</v>
      </c>
      <c r="S2132" s="110">
        <v>211</v>
      </c>
      <c r="T2132" s="110" t="s">
        <v>59</v>
      </c>
      <c r="U2132" s="110">
        <v>4437</v>
      </c>
      <c r="V2132" s="110">
        <v>95.745000000000005</v>
      </c>
      <c r="W2132" s="110">
        <v>2799</v>
      </c>
      <c r="X2132" s="110">
        <v>2660</v>
      </c>
      <c r="Y2132" s="110" t="str">
        <f t="shared" si="44"/>
        <v>Negative</v>
      </c>
      <c r="Z2132" s="165">
        <v>1.2800000000000001E-59</v>
      </c>
      <c r="AA2132" s="110"/>
      <c r="AB2132" s="110"/>
      <c r="AC2132" s="110"/>
      <c r="AD2132" s="110"/>
      <c r="AE2132" s="110"/>
      <c r="AF2132" s="110"/>
      <c r="AG2132" s="110"/>
      <c r="AH2132" s="110"/>
      <c r="AI2132" s="110"/>
      <c r="AJ2132" s="110"/>
      <c r="AK2132" s="110"/>
      <c r="AL2132" s="110"/>
      <c r="AM2132" s="110"/>
      <c r="AN2132" s="110"/>
      <c r="AO2132" s="110"/>
      <c r="AP2132" s="110"/>
      <c r="AQ2132" s="110"/>
      <c r="AR2132" s="110"/>
      <c r="AS2132" s="110"/>
      <c r="AT2132" s="110"/>
      <c r="AU2132" s="110"/>
      <c r="AV2132" s="110"/>
      <c r="AW2132" s="110"/>
      <c r="AX2132" s="110"/>
      <c r="AY2132" s="110"/>
      <c r="AZ2132" s="110"/>
      <c r="BA2132" s="110"/>
      <c r="BB2132" s="110"/>
      <c r="BC2132" s="110"/>
      <c r="BD2132" s="110"/>
      <c r="BE2132" s="110"/>
      <c r="BF2132" s="110"/>
      <c r="BG2132" s="110"/>
      <c r="BH2132" s="110"/>
      <c r="BI2132" s="110"/>
      <c r="BJ2132" s="110"/>
      <c r="BK2132" s="110"/>
      <c r="BL2132" s="110"/>
      <c r="BM2132" s="110"/>
      <c r="BN2132" s="110"/>
      <c r="BO2132" s="110"/>
      <c r="BP2132" s="110"/>
      <c r="BQ2132" s="110"/>
      <c r="BR2132" s="110"/>
      <c r="BS2132" s="110"/>
    </row>
    <row r="2133" spans="2:71" x14ac:dyDescent="0.15">
      <c r="B2133" s="11">
        <v>40</v>
      </c>
      <c r="D2133" s="2"/>
      <c r="E2133" s="11"/>
      <c r="G2133" s="2"/>
      <c r="H2133" s="2"/>
      <c r="R2133" s="110" t="s">
        <v>5380</v>
      </c>
      <c r="S2133" s="110">
        <v>233</v>
      </c>
      <c r="T2133" s="110" t="s">
        <v>59</v>
      </c>
      <c r="U2133" s="110">
        <v>4437</v>
      </c>
      <c r="V2133" s="110">
        <v>91.935000000000002</v>
      </c>
      <c r="W2133" s="110">
        <v>3212</v>
      </c>
      <c r="X2133" s="110">
        <v>3151</v>
      </c>
      <c r="Y2133" s="110" t="str">
        <f t="shared" si="44"/>
        <v>Negative</v>
      </c>
      <c r="Z2133" s="165">
        <v>2.5299999999999999E-17</v>
      </c>
      <c r="AA2133" s="110"/>
      <c r="AB2133" s="110"/>
      <c r="AC2133" s="110"/>
      <c r="AD2133" s="110"/>
      <c r="AE2133" s="110"/>
      <c r="AF2133" s="110"/>
      <c r="AG2133" s="110"/>
      <c r="AH2133" s="110"/>
      <c r="AI2133" s="110"/>
      <c r="AJ2133" s="110"/>
      <c r="AK2133" s="110"/>
      <c r="AL2133" s="110"/>
      <c r="AM2133" s="110"/>
      <c r="AN2133" s="110"/>
      <c r="AO2133" s="110"/>
      <c r="AP2133" s="110"/>
      <c r="AQ2133" s="110"/>
      <c r="AR2133" s="110"/>
      <c r="AS2133" s="110"/>
      <c r="AT2133" s="110"/>
      <c r="AU2133" s="110"/>
      <c r="AV2133" s="110"/>
      <c r="AW2133" s="110"/>
      <c r="AX2133" s="110"/>
      <c r="AY2133" s="110"/>
      <c r="AZ2133" s="110"/>
      <c r="BA2133" s="110"/>
      <c r="BB2133" s="110"/>
      <c r="BC2133" s="110"/>
      <c r="BD2133" s="110"/>
      <c r="BE2133" s="110"/>
      <c r="BF2133" s="110"/>
      <c r="BG2133" s="110"/>
      <c r="BH2133" s="110"/>
      <c r="BI2133" s="110"/>
      <c r="BJ2133" s="110"/>
      <c r="BK2133" s="110"/>
      <c r="BL2133" s="110"/>
      <c r="BM2133" s="110"/>
      <c r="BN2133" s="110"/>
      <c r="BO2133" s="110"/>
      <c r="BP2133" s="110"/>
      <c r="BQ2133" s="110"/>
      <c r="BR2133" s="110"/>
      <c r="BS2133" s="110"/>
    </row>
    <row r="2134" spans="2:71" x14ac:dyDescent="0.15">
      <c r="B2134" s="11">
        <v>40</v>
      </c>
      <c r="D2134" s="2"/>
      <c r="E2134" s="11"/>
      <c r="G2134" s="2"/>
      <c r="H2134" s="2"/>
      <c r="R2134" s="110" t="s">
        <v>5381</v>
      </c>
      <c r="S2134" s="110">
        <v>292</v>
      </c>
      <c r="T2134" s="110" t="s">
        <v>59</v>
      </c>
      <c r="U2134" s="110">
        <v>4437</v>
      </c>
      <c r="V2134" s="110">
        <v>96.97</v>
      </c>
      <c r="W2134" s="110">
        <v>2458</v>
      </c>
      <c r="X2134" s="110">
        <v>2327</v>
      </c>
      <c r="Y2134" s="110" t="str">
        <f t="shared" si="44"/>
        <v>Negative</v>
      </c>
      <c r="Z2134" s="165">
        <v>2.3699999999999999E-58</v>
      </c>
      <c r="AA2134" s="110"/>
      <c r="AB2134" s="110"/>
      <c r="AC2134" s="110"/>
      <c r="AD2134" s="110"/>
      <c r="AE2134" s="110"/>
      <c r="AF2134" s="110"/>
      <c r="AG2134" s="110"/>
      <c r="AH2134" s="110"/>
      <c r="AI2134" s="110"/>
      <c r="AJ2134" s="110"/>
      <c r="AK2134" s="110"/>
      <c r="AL2134" s="110"/>
      <c r="AM2134" s="110"/>
      <c r="AN2134" s="110"/>
      <c r="AO2134" s="110"/>
      <c r="AP2134" s="110"/>
      <c r="AQ2134" s="110"/>
      <c r="AR2134" s="110"/>
      <c r="AS2134" s="110"/>
      <c r="AT2134" s="110"/>
      <c r="AU2134" s="110"/>
      <c r="AV2134" s="110"/>
      <c r="AW2134" s="110"/>
      <c r="AX2134" s="110"/>
      <c r="AY2134" s="110"/>
      <c r="AZ2134" s="110"/>
      <c r="BA2134" s="110"/>
      <c r="BB2134" s="110"/>
      <c r="BC2134" s="110"/>
      <c r="BD2134" s="110"/>
      <c r="BE2134" s="110"/>
      <c r="BF2134" s="110"/>
      <c r="BG2134" s="110"/>
      <c r="BH2134" s="110"/>
      <c r="BI2134" s="110"/>
      <c r="BJ2134" s="110"/>
      <c r="BK2134" s="110"/>
      <c r="BL2134" s="110"/>
      <c r="BM2134" s="110"/>
      <c r="BN2134" s="110"/>
      <c r="BO2134" s="110"/>
      <c r="BP2134" s="110"/>
      <c r="BQ2134" s="110"/>
      <c r="BR2134" s="110"/>
      <c r="BS2134" s="110"/>
    </row>
    <row r="2135" spans="2:71" x14ac:dyDescent="0.15">
      <c r="B2135" s="11">
        <v>40</v>
      </c>
      <c r="D2135" s="2"/>
      <c r="E2135" s="11"/>
      <c r="G2135" s="2"/>
      <c r="H2135" s="2"/>
      <c r="R2135" s="110" t="s">
        <v>5382</v>
      </c>
      <c r="S2135" s="110">
        <v>204</v>
      </c>
      <c r="T2135" s="110" t="s">
        <v>59</v>
      </c>
      <c r="U2135" s="110">
        <v>4437</v>
      </c>
      <c r="V2135" s="110">
        <v>96.296000000000006</v>
      </c>
      <c r="W2135" s="110">
        <v>3263</v>
      </c>
      <c r="X2135" s="110">
        <v>3210</v>
      </c>
      <c r="Y2135" s="110" t="str">
        <f t="shared" si="44"/>
        <v>Negative</v>
      </c>
      <c r="Z2135" s="165">
        <v>1.6900000000000001E-18</v>
      </c>
      <c r="AA2135" s="110"/>
      <c r="AB2135" s="110"/>
      <c r="AC2135" s="110"/>
      <c r="AD2135" s="110"/>
      <c r="AE2135" s="110"/>
      <c r="AF2135" s="110"/>
      <c r="AG2135" s="110"/>
      <c r="AH2135" s="110"/>
      <c r="AI2135" s="110"/>
      <c r="AJ2135" s="110"/>
      <c r="AK2135" s="110"/>
      <c r="AL2135" s="110"/>
      <c r="AM2135" s="110"/>
      <c r="AN2135" s="110"/>
      <c r="AO2135" s="110"/>
      <c r="AP2135" s="110"/>
      <c r="AQ2135" s="110"/>
      <c r="AR2135" s="110"/>
      <c r="AS2135" s="110"/>
      <c r="AT2135" s="110"/>
      <c r="AU2135" s="110"/>
      <c r="AV2135" s="110"/>
      <c r="AW2135" s="110"/>
      <c r="AX2135" s="110"/>
      <c r="AY2135" s="110"/>
      <c r="AZ2135" s="110"/>
      <c r="BA2135" s="110"/>
      <c r="BB2135" s="110"/>
      <c r="BC2135" s="110"/>
      <c r="BD2135" s="110"/>
      <c r="BE2135" s="110"/>
      <c r="BF2135" s="110"/>
      <c r="BG2135" s="110"/>
      <c r="BH2135" s="110"/>
      <c r="BI2135" s="110"/>
      <c r="BJ2135" s="110"/>
      <c r="BK2135" s="110"/>
      <c r="BL2135" s="110"/>
      <c r="BM2135" s="110"/>
      <c r="BN2135" s="110"/>
      <c r="BO2135" s="110"/>
      <c r="BP2135" s="110"/>
      <c r="BQ2135" s="110"/>
      <c r="BR2135" s="110"/>
      <c r="BS2135" s="110"/>
    </row>
    <row r="2136" spans="2:71" x14ac:dyDescent="0.15">
      <c r="B2136" s="11">
        <v>40</v>
      </c>
      <c r="D2136" s="2"/>
      <c r="E2136" s="11"/>
      <c r="G2136" s="2"/>
      <c r="H2136" s="2"/>
      <c r="R2136" s="110" t="s">
        <v>5383</v>
      </c>
      <c r="S2136" s="110">
        <v>231</v>
      </c>
      <c r="T2136" s="110" t="s">
        <v>59</v>
      </c>
      <c r="U2136" s="110">
        <v>4437</v>
      </c>
      <c r="V2136" s="110">
        <v>94.814999999999998</v>
      </c>
      <c r="W2136" s="110">
        <v>2348</v>
      </c>
      <c r="X2136" s="110">
        <v>2214</v>
      </c>
      <c r="Y2136" s="110" t="str">
        <f t="shared" si="44"/>
        <v>Negative</v>
      </c>
      <c r="Z2136" s="165">
        <v>3.9700000000000003E-55</v>
      </c>
      <c r="AA2136" s="110"/>
      <c r="AB2136" s="110"/>
      <c r="AC2136" s="110"/>
      <c r="AD2136" s="110"/>
      <c r="AE2136" s="110"/>
      <c r="AF2136" s="110"/>
      <c r="AG2136" s="110"/>
      <c r="AH2136" s="110"/>
      <c r="AI2136" s="110"/>
      <c r="AJ2136" s="110"/>
      <c r="AK2136" s="110"/>
      <c r="AL2136" s="110"/>
      <c r="AM2136" s="110"/>
      <c r="AN2136" s="110"/>
      <c r="AO2136" s="110"/>
      <c r="AP2136" s="110"/>
      <c r="AQ2136" s="110"/>
      <c r="AR2136" s="110"/>
      <c r="AS2136" s="110"/>
      <c r="AT2136" s="110"/>
      <c r="AU2136" s="110"/>
      <c r="AV2136" s="110"/>
      <c r="AW2136" s="110"/>
      <c r="AX2136" s="110"/>
      <c r="AY2136" s="110"/>
      <c r="AZ2136" s="110"/>
      <c r="BA2136" s="110"/>
      <c r="BB2136" s="110"/>
      <c r="BC2136" s="110"/>
      <c r="BD2136" s="110"/>
      <c r="BE2136" s="110"/>
      <c r="BF2136" s="110"/>
      <c r="BG2136" s="110"/>
      <c r="BH2136" s="110"/>
      <c r="BI2136" s="110"/>
      <c r="BJ2136" s="110"/>
      <c r="BK2136" s="110"/>
      <c r="BL2136" s="110"/>
      <c r="BM2136" s="110"/>
      <c r="BN2136" s="110"/>
      <c r="BO2136" s="110"/>
      <c r="BP2136" s="110"/>
      <c r="BQ2136" s="110"/>
      <c r="BR2136" s="110"/>
      <c r="BS2136" s="110"/>
    </row>
    <row r="2137" spans="2:71" x14ac:dyDescent="0.15">
      <c r="B2137" s="11">
        <v>40</v>
      </c>
      <c r="D2137" s="2"/>
      <c r="E2137" s="11"/>
      <c r="G2137" s="2"/>
      <c r="H2137" s="2"/>
      <c r="R2137" s="110" t="s">
        <v>5384</v>
      </c>
      <c r="S2137" s="110">
        <v>214</v>
      </c>
      <c r="T2137" s="110" t="s">
        <v>59</v>
      </c>
      <c r="U2137" s="110">
        <v>4437</v>
      </c>
      <c r="V2137" s="110">
        <v>93.826999999999998</v>
      </c>
      <c r="W2137" s="110">
        <v>2433</v>
      </c>
      <c r="X2137" s="110">
        <v>2353</v>
      </c>
      <c r="Y2137" s="110" t="str">
        <f t="shared" si="44"/>
        <v>Negative</v>
      </c>
      <c r="Z2137" s="165">
        <v>1.7599999999999999E-28</v>
      </c>
      <c r="AA2137" s="110"/>
      <c r="AB2137" s="110"/>
      <c r="AC2137" s="110"/>
      <c r="AD2137" s="110"/>
      <c r="AE2137" s="110"/>
      <c r="AF2137" s="110"/>
      <c r="AG2137" s="110"/>
      <c r="AH2137" s="110"/>
      <c r="AI2137" s="110"/>
      <c r="AJ2137" s="110"/>
      <c r="AK2137" s="110"/>
      <c r="AL2137" s="110"/>
      <c r="AM2137" s="110"/>
      <c r="AN2137" s="110"/>
      <c r="AO2137" s="110"/>
      <c r="AP2137" s="110"/>
      <c r="AQ2137" s="110"/>
      <c r="AR2137" s="110"/>
      <c r="AS2137" s="110"/>
      <c r="AT2137" s="110"/>
      <c r="AU2137" s="110"/>
      <c r="AV2137" s="110"/>
      <c r="AW2137" s="110"/>
      <c r="AX2137" s="110"/>
      <c r="AY2137" s="110"/>
      <c r="AZ2137" s="110"/>
      <c r="BA2137" s="110"/>
      <c r="BB2137" s="110"/>
      <c r="BC2137" s="110"/>
      <c r="BD2137" s="110"/>
      <c r="BE2137" s="110"/>
      <c r="BF2137" s="110"/>
      <c r="BG2137" s="110"/>
      <c r="BH2137" s="110"/>
      <c r="BI2137" s="110"/>
      <c r="BJ2137" s="110"/>
      <c r="BK2137" s="110"/>
      <c r="BL2137" s="110"/>
      <c r="BM2137" s="110"/>
      <c r="BN2137" s="110"/>
      <c r="BO2137" s="110"/>
      <c r="BP2137" s="110"/>
      <c r="BQ2137" s="110"/>
      <c r="BR2137" s="110"/>
      <c r="BS2137" s="110"/>
    </row>
    <row r="2138" spans="2:71" x14ac:dyDescent="0.15">
      <c r="B2138" s="11">
        <v>40</v>
      </c>
      <c r="D2138" s="2"/>
      <c r="E2138" s="11"/>
      <c r="G2138" s="2"/>
      <c r="H2138" s="2"/>
      <c r="R2138" s="110" t="s">
        <v>5385</v>
      </c>
      <c r="S2138" s="110">
        <v>219</v>
      </c>
      <c r="T2138" s="110" t="s">
        <v>59</v>
      </c>
      <c r="U2138" s="110">
        <v>4437</v>
      </c>
      <c r="V2138" s="110">
        <v>94.614999999999995</v>
      </c>
      <c r="W2138" s="110">
        <v>2915</v>
      </c>
      <c r="X2138" s="110">
        <v>2786</v>
      </c>
      <c r="Y2138" s="110" t="str">
        <f t="shared" si="44"/>
        <v>Negative</v>
      </c>
      <c r="Z2138" s="165">
        <v>2.25E-52</v>
      </c>
      <c r="AA2138" s="110"/>
      <c r="AB2138" s="110"/>
      <c r="AC2138" s="110"/>
      <c r="AD2138" s="110"/>
      <c r="AE2138" s="110"/>
      <c r="AF2138" s="110"/>
      <c r="AG2138" s="110"/>
      <c r="AH2138" s="110"/>
      <c r="AI2138" s="110"/>
      <c r="AJ2138" s="110"/>
      <c r="AK2138" s="110"/>
      <c r="AL2138" s="110"/>
      <c r="AM2138" s="110"/>
      <c r="AN2138" s="110"/>
      <c r="AO2138" s="110"/>
      <c r="AP2138" s="110"/>
      <c r="AQ2138" s="110"/>
      <c r="AR2138" s="110"/>
      <c r="AS2138" s="110"/>
      <c r="AT2138" s="110"/>
      <c r="AU2138" s="110"/>
      <c r="AV2138" s="110"/>
      <c r="AW2138" s="110"/>
      <c r="AX2138" s="110"/>
      <c r="AY2138" s="110"/>
      <c r="AZ2138" s="110"/>
      <c r="BA2138" s="110"/>
      <c r="BB2138" s="110"/>
      <c r="BC2138" s="110"/>
      <c r="BD2138" s="110"/>
      <c r="BE2138" s="110"/>
      <c r="BF2138" s="110"/>
      <c r="BG2138" s="110"/>
      <c r="BH2138" s="110"/>
      <c r="BI2138" s="110"/>
      <c r="BJ2138" s="110"/>
      <c r="BK2138" s="110"/>
      <c r="BL2138" s="110"/>
      <c r="BM2138" s="110"/>
      <c r="BN2138" s="110"/>
      <c r="BO2138" s="110"/>
      <c r="BP2138" s="110"/>
      <c r="BQ2138" s="110"/>
      <c r="BR2138" s="110"/>
      <c r="BS2138" s="110"/>
    </row>
    <row r="2139" spans="2:71" x14ac:dyDescent="0.15">
      <c r="B2139" s="11">
        <v>40</v>
      </c>
      <c r="D2139" s="2"/>
      <c r="E2139" s="11"/>
      <c r="G2139" s="2"/>
      <c r="H2139" s="2"/>
      <c r="R2139" s="110" t="s">
        <v>5386</v>
      </c>
      <c r="S2139" s="110">
        <v>2289</v>
      </c>
      <c r="T2139" s="110" t="s">
        <v>59</v>
      </c>
      <c r="U2139" s="110">
        <v>4437</v>
      </c>
      <c r="V2139" s="110">
        <v>96.728999999999999</v>
      </c>
      <c r="W2139" s="110">
        <v>4334</v>
      </c>
      <c r="X2139" s="110">
        <v>2134</v>
      </c>
      <c r="Y2139" s="110" t="str">
        <f t="shared" si="44"/>
        <v>Negative</v>
      </c>
      <c r="Z2139" s="110">
        <v>0</v>
      </c>
      <c r="AA2139" s="110"/>
      <c r="AB2139" s="110"/>
      <c r="AC2139" s="110"/>
      <c r="AD2139" s="110"/>
      <c r="AE2139" s="110"/>
      <c r="AF2139" s="110"/>
      <c r="AG2139" s="110"/>
      <c r="AH2139" s="110"/>
      <c r="AI2139" s="110"/>
      <c r="AJ2139" s="110"/>
      <c r="AK2139" s="110"/>
      <c r="AL2139" s="110"/>
      <c r="AM2139" s="110"/>
      <c r="AN2139" s="110"/>
      <c r="AO2139" s="110"/>
      <c r="AP2139" s="110"/>
      <c r="AQ2139" s="110"/>
      <c r="AR2139" s="110"/>
      <c r="AS2139" s="110"/>
      <c r="AT2139" s="110"/>
      <c r="AU2139" s="110"/>
      <c r="AV2139" s="110"/>
      <c r="AW2139" s="110"/>
      <c r="AX2139" s="110"/>
      <c r="AY2139" s="110"/>
      <c r="AZ2139" s="110"/>
      <c r="BA2139" s="110"/>
      <c r="BB2139" s="110"/>
      <c r="BC2139" s="110"/>
      <c r="BD2139" s="110"/>
      <c r="BE2139" s="110"/>
      <c r="BF2139" s="110"/>
      <c r="BG2139" s="110"/>
      <c r="BH2139" s="110"/>
      <c r="BI2139" s="110"/>
      <c r="BJ2139" s="110"/>
      <c r="BK2139" s="110"/>
      <c r="BL2139" s="110"/>
      <c r="BM2139" s="110"/>
      <c r="BN2139" s="110"/>
      <c r="BO2139" s="110"/>
      <c r="BP2139" s="110"/>
      <c r="BQ2139" s="110"/>
      <c r="BR2139" s="110"/>
      <c r="BS2139" s="110"/>
    </row>
    <row r="2140" spans="2:71" x14ac:dyDescent="0.15">
      <c r="B2140" s="11">
        <v>40</v>
      </c>
      <c r="D2140" s="2"/>
      <c r="E2140" s="11"/>
      <c r="G2140" s="2"/>
      <c r="H2140" s="2"/>
      <c r="R2140" s="110" t="s">
        <v>5387</v>
      </c>
      <c r="S2140" s="110">
        <v>2427</v>
      </c>
      <c r="T2140" s="110" t="s">
        <v>59</v>
      </c>
      <c r="U2140" s="110">
        <v>4437</v>
      </c>
      <c r="V2140" s="110">
        <v>96.834999999999994</v>
      </c>
      <c r="W2140" s="110">
        <v>4408</v>
      </c>
      <c r="X2140" s="110">
        <v>2134</v>
      </c>
      <c r="Y2140" s="110" t="str">
        <f t="shared" si="44"/>
        <v>Negative</v>
      </c>
      <c r="Z2140" s="110">
        <v>0</v>
      </c>
      <c r="AA2140" s="110"/>
      <c r="AB2140" s="110"/>
      <c r="AC2140" s="110"/>
      <c r="AD2140" s="110"/>
      <c r="AE2140" s="110"/>
      <c r="AF2140" s="110"/>
      <c r="AG2140" s="110"/>
      <c r="AH2140" s="110"/>
      <c r="AI2140" s="110"/>
      <c r="AJ2140" s="110"/>
      <c r="AK2140" s="110"/>
      <c r="AL2140" s="110"/>
      <c r="AM2140" s="110"/>
      <c r="AN2140" s="110"/>
      <c r="AO2140" s="110"/>
      <c r="AP2140" s="110"/>
      <c r="AQ2140" s="110"/>
      <c r="AR2140" s="110"/>
      <c r="AS2140" s="110"/>
      <c r="AT2140" s="110"/>
      <c r="AU2140" s="110"/>
      <c r="AV2140" s="110"/>
      <c r="AW2140" s="110"/>
      <c r="AX2140" s="110"/>
      <c r="AY2140" s="110"/>
      <c r="AZ2140" s="110"/>
      <c r="BA2140" s="110"/>
      <c r="BB2140" s="110"/>
      <c r="BC2140" s="110"/>
      <c r="BD2140" s="110"/>
      <c r="BE2140" s="110"/>
      <c r="BF2140" s="110"/>
      <c r="BG2140" s="110"/>
      <c r="BH2140" s="110"/>
      <c r="BI2140" s="110"/>
      <c r="BJ2140" s="110"/>
      <c r="BK2140" s="110"/>
      <c r="BL2140" s="110"/>
      <c r="BM2140" s="110"/>
      <c r="BN2140" s="110"/>
      <c r="BO2140" s="110"/>
      <c r="BP2140" s="110"/>
      <c r="BQ2140" s="110"/>
      <c r="BR2140" s="110"/>
      <c r="BS2140" s="110"/>
    </row>
    <row r="2141" spans="2:71" x14ac:dyDescent="0.15">
      <c r="B2141" s="11">
        <v>40</v>
      </c>
      <c r="D2141" s="2"/>
      <c r="E2141" s="11"/>
      <c r="G2141" s="2"/>
      <c r="H2141" s="2"/>
      <c r="R2141" s="110" t="s">
        <v>5388</v>
      </c>
      <c r="S2141" s="110">
        <v>222</v>
      </c>
      <c r="T2141" s="110" t="s">
        <v>59</v>
      </c>
      <c r="U2141" s="110">
        <v>4437</v>
      </c>
      <c r="V2141" s="110">
        <v>99.138000000000005</v>
      </c>
      <c r="W2141" s="110">
        <v>3531</v>
      </c>
      <c r="X2141" s="110">
        <v>3416</v>
      </c>
      <c r="Y2141" s="110" t="str">
        <f t="shared" ref="Y2141:Y2159" si="45">IF(W2141&gt;X2141,"Negative","Positive")</f>
        <v>Negative</v>
      </c>
      <c r="Z2141" s="165">
        <v>1.3699999999999999E-54</v>
      </c>
      <c r="AA2141" s="110"/>
      <c r="AB2141" s="110"/>
      <c r="AC2141" s="110"/>
      <c r="AD2141" s="110"/>
      <c r="AE2141" s="110"/>
      <c r="AF2141" s="110"/>
      <c r="AG2141" s="110"/>
      <c r="AH2141" s="110"/>
      <c r="AI2141" s="110"/>
      <c r="AJ2141" s="110"/>
      <c r="AK2141" s="110"/>
      <c r="AL2141" s="110"/>
      <c r="AM2141" s="110"/>
      <c r="AN2141" s="110"/>
      <c r="AO2141" s="110"/>
      <c r="AP2141" s="110"/>
      <c r="AQ2141" s="110"/>
      <c r="AR2141" s="110"/>
      <c r="AS2141" s="110"/>
      <c r="AT2141" s="110"/>
      <c r="AU2141" s="110"/>
      <c r="AV2141" s="110"/>
      <c r="AW2141" s="110"/>
      <c r="AX2141" s="110"/>
      <c r="AY2141" s="110"/>
      <c r="AZ2141" s="110"/>
      <c r="BA2141" s="110"/>
      <c r="BB2141" s="110"/>
      <c r="BC2141" s="110"/>
      <c r="BD2141" s="110"/>
      <c r="BE2141" s="110"/>
      <c r="BF2141" s="110"/>
      <c r="BG2141" s="110"/>
      <c r="BH2141" s="110"/>
      <c r="BI2141" s="110"/>
      <c r="BJ2141" s="110"/>
      <c r="BK2141" s="110"/>
      <c r="BL2141" s="110"/>
      <c r="BM2141" s="110"/>
      <c r="BN2141" s="110"/>
      <c r="BO2141" s="110"/>
      <c r="BP2141" s="110"/>
      <c r="BQ2141" s="110"/>
      <c r="BR2141" s="110"/>
      <c r="BS2141" s="110"/>
    </row>
    <row r="2142" spans="2:71" x14ac:dyDescent="0.15">
      <c r="B2142" s="11">
        <v>40</v>
      </c>
      <c r="D2142" s="2"/>
      <c r="E2142" s="11"/>
      <c r="G2142" s="2"/>
      <c r="H2142" s="2"/>
      <c r="R2142" s="110" t="s">
        <v>5389</v>
      </c>
      <c r="S2142" s="110">
        <v>283</v>
      </c>
      <c r="T2142" s="110" t="s">
        <v>59</v>
      </c>
      <c r="U2142" s="110">
        <v>4437</v>
      </c>
      <c r="V2142" s="110">
        <v>95.424999999999997</v>
      </c>
      <c r="W2142" s="110">
        <v>2812</v>
      </c>
      <c r="X2142" s="110">
        <v>2660</v>
      </c>
      <c r="Y2142" s="110" t="str">
        <f t="shared" si="45"/>
        <v>Negative</v>
      </c>
      <c r="Z2142" s="165">
        <v>1.7600000000000002E-64</v>
      </c>
      <c r="AA2142" s="110"/>
      <c r="AB2142" s="110"/>
      <c r="AC2142" s="110"/>
      <c r="AD2142" s="110"/>
      <c r="AE2142" s="110"/>
      <c r="AF2142" s="110"/>
      <c r="AG2142" s="110"/>
      <c r="AH2142" s="110"/>
      <c r="AI2142" s="110"/>
      <c r="AJ2142" s="110"/>
      <c r="AK2142" s="110"/>
      <c r="AL2142" s="110"/>
      <c r="AM2142" s="110"/>
      <c r="AN2142" s="110"/>
      <c r="AO2142" s="110"/>
      <c r="AP2142" s="110"/>
      <c r="AQ2142" s="110"/>
      <c r="AR2142" s="110"/>
      <c r="AS2142" s="110"/>
      <c r="AT2142" s="110"/>
      <c r="AU2142" s="110"/>
      <c r="AV2142" s="110"/>
      <c r="AW2142" s="110"/>
      <c r="AX2142" s="110"/>
      <c r="AY2142" s="110"/>
      <c r="AZ2142" s="110"/>
      <c r="BA2142" s="110"/>
      <c r="BB2142" s="110"/>
      <c r="BC2142" s="110"/>
      <c r="BD2142" s="110"/>
      <c r="BE2142" s="110"/>
      <c r="BF2142" s="110"/>
      <c r="BG2142" s="110"/>
      <c r="BH2142" s="110"/>
      <c r="BI2142" s="110"/>
      <c r="BJ2142" s="110"/>
      <c r="BK2142" s="110"/>
      <c r="BL2142" s="110"/>
      <c r="BM2142" s="110"/>
      <c r="BN2142" s="110"/>
      <c r="BO2142" s="110"/>
      <c r="BP2142" s="110"/>
      <c r="BQ2142" s="110"/>
      <c r="BR2142" s="110"/>
      <c r="BS2142" s="110"/>
    </row>
    <row r="2143" spans="2:71" x14ac:dyDescent="0.15">
      <c r="B2143" s="11">
        <v>40</v>
      </c>
      <c r="D2143" s="2"/>
      <c r="E2143" s="11"/>
      <c r="G2143" s="2"/>
      <c r="H2143" s="2"/>
      <c r="R2143" s="110" t="s">
        <v>5390</v>
      </c>
      <c r="S2143" s="110">
        <v>238</v>
      </c>
      <c r="T2143" s="110" t="s">
        <v>59</v>
      </c>
      <c r="U2143" s="110">
        <v>4437</v>
      </c>
      <c r="V2143" s="110">
        <v>97.872</v>
      </c>
      <c r="W2143" s="110">
        <v>2986</v>
      </c>
      <c r="X2143" s="110">
        <v>2893</v>
      </c>
      <c r="Y2143" s="110" t="str">
        <f t="shared" si="45"/>
        <v>Negative</v>
      </c>
      <c r="Z2143" s="165">
        <v>1.17E-40</v>
      </c>
      <c r="AA2143" s="110"/>
      <c r="AB2143" s="110"/>
      <c r="AC2143" s="110"/>
      <c r="AD2143" s="110"/>
      <c r="AE2143" s="110"/>
      <c r="AF2143" s="110"/>
      <c r="AG2143" s="110"/>
      <c r="AH2143" s="110"/>
      <c r="AI2143" s="110"/>
      <c r="AJ2143" s="110"/>
      <c r="AK2143" s="110"/>
      <c r="AL2143" s="110"/>
      <c r="AM2143" s="110"/>
      <c r="AN2143" s="110"/>
      <c r="AO2143" s="110"/>
      <c r="AP2143" s="110"/>
      <c r="AQ2143" s="110"/>
      <c r="AR2143" s="110"/>
      <c r="AS2143" s="110"/>
      <c r="AT2143" s="110"/>
      <c r="AU2143" s="110"/>
      <c r="AV2143" s="110"/>
      <c r="AW2143" s="110"/>
      <c r="AX2143" s="110"/>
      <c r="AY2143" s="110"/>
      <c r="AZ2143" s="110"/>
      <c r="BA2143" s="110"/>
      <c r="BB2143" s="110"/>
      <c r="BC2143" s="110"/>
      <c r="BD2143" s="110"/>
      <c r="BE2143" s="110"/>
      <c r="BF2143" s="110"/>
      <c r="BG2143" s="110"/>
      <c r="BH2143" s="110"/>
      <c r="BI2143" s="110"/>
      <c r="BJ2143" s="110"/>
      <c r="BK2143" s="110"/>
      <c r="BL2143" s="110"/>
      <c r="BM2143" s="110"/>
      <c r="BN2143" s="110"/>
      <c r="BO2143" s="110"/>
      <c r="BP2143" s="110"/>
      <c r="BQ2143" s="110"/>
      <c r="BR2143" s="110"/>
      <c r="BS2143" s="110"/>
    </row>
    <row r="2144" spans="2:71" x14ac:dyDescent="0.15">
      <c r="B2144" s="11">
        <v>40</v>
      </c>
      <c r="D2144" s="2"/>
      <c r="E2144" s="11"/>
      <c r="G2144" s="2"/>
      <c r="H2144" s="2"/>
      <c r="R2144" s="110" t="s">
        <v>5391</v>
      </c>
      <c r="S2144" s="110">
        <v>236</v>
      </c>
      <c r="T2144" s="110" t="s">
        <v>59</v>
      </c>
      <c r="U2144" s="110">
        <v>4437</v>
      </c>
      <c r="V2144" s="110">
        <v>94.545000000000002</v>
      </c>
      <c r="W2144" s="110">
        <v>2799</v>
      </c>
      <c r="X2144" s="110">
        <v>2690</v>
      </c>
      <c r="Y2144" s="110" t="str">
        <f t="shared" si="45"/>
        <v>Negative</v>
      </c>
      <c r="Z2144" s="165">
        <v>2.48E-42</v>
      </c>
      <c r="AA2144" s="110"/>
      <c r="AB2144" s="110"/>
      <c r="AC2144" s="110"/>
      <c r="AD2144" s="110"/>
      <c r="AE2144" s="110"/>
      <c r="AF2144" s="110"/>
      <c r="AG2144" s="110"/>
      <c r="AH2144" s="110"/>
      <c r="AI2144" s="110"/>
      <c r="AJ2144" s="110"/>
      <c r="AK2144" s="110"/>
      <c r="AL2144" s="110"/>
      <c r="AM2144" s="110"/>
      <c r="AN2144" s="110"/>
      <c r="AO2144" s="110"/>
      <c r="AP2144" s="110"/>
      <c r="AQ2144" s="110"/>
      <c r="AR2144" s="110"/>
      <c r="AS2144" s="110"/>
      <c r="AT2144" s="110"/>
      <c r="AU2144" s="110"/>
      <c r="AV2144" s="110"/>
      <c r="AW2144" s="110"/>
      <c r="AX2144" s="110"/>
      <c r="AY2144" s="110"/>
      <c r="AZ2144" s="110"/>
      <c r="BA2144" s="110"/>
      <c r="BB2144" s="110"/>
      <c r="BC2144" s="110"/>
      <c r="BD2144" s="110"/>
      <c r="BE2144" s="110"/>
      <c r="BF2144" s="110"/>
      <c r="BG2144" s="110"/>
      <c r="BH2144" s="110"/>
      <c r="BI2144" s="110"/>
      <c r="BJ2144" s="110"/>
      <c r="BK2144" s="110"/>
      <c r="BL2144" s="110"/>
      <c r="BM2144" s="110"/>
      <c r="BN2144" s="110"/>
      <c r="BO2144" s="110"/>
      <c r="BP2144" s="110"/>
      <c r="BQ2144" s="110"/>
      <c r="BR2144" s="110"/>
      <c r="BS2144" s="110"/>
    </row>
    <row r="2145" spans="2:71" x14ac:dyDescent="0.15">
      <c r="B2145" s="11">
        <v>40</v>
      </c>
      <c r="D2145" s="2"/>
      <c r="E2145" s="11"/>
      <c r="G2145" s="2"/>
      <c r="H2145" s="2"/>
      <c r="R2145" s="110" t="s">
        <v>5392</v>
      </c>
      <c r="S2145" s="110">
        <v>295</v>
      </c>
      <c r="T2145" s="110" t="s">
        <v>59</v>
      </c>
      <c r="U2145" s="110">
        <v>4437</v>
      </c>
      <c r="V2145" s="110">
        <v>97.778000000000006</v>
      </c>
      <c r="W2145" s="110">
        <v>4414</v>
      </c>
      <c r="X2145" s="110">
        <v>4370</v>
      </c>
      <c r="Y2145" s="110" t="str">
        <f t="shared" si="45"/>
        <v>Negative</v>
      </c>
      <c r="Z2145" s="165">
        <v>5.4899999999999997E-15</v>
      </c>
      <c r="AA2145" s="110"/>
      <c r="AB2145" s="110"/>
      <c r="AC2145" s="110"/>
      <c r="AD2145" s="110"/>
      <c r="AE2145" s="110"/>
      <c r="AF2145" s="110"/>
      <c r="AG2145" s="110"/>
      <c r="AH2145" s="110"/>
      <c r="AI2145" s="110"/>
      <c r="AJ2145" s="110"/>
      <c r="AK2145" s="110"/>
      <c r="AL2145" s="110"/>
      <c r="AM2145" s="110"/>
      <c r="AN2145" s="110"/>
      <c r="AO2145" s="110"/>
      <c r="AP2145" s="110"/>
      <c r="AQ2145" s="110"/>
      <c r="AR2145" s="110"/>
      <c r="AS2145" s="110"/>
      <c r="AT2145" s="110"/>
      <c r="AU2145" s="110"/>
      <c r="AV2145" s="110"/>
      <c r="AW2145" s="110"/>
      <c r="AX2145" s="110"/>
      <c r="AY2145" s="110"/>
      <c r="AZ2145" s="110"/>
      <c r="BA2145" s="110"/>
      <c r="BB2145" s="110"/>
      <c r="BC2145" s="110"/>
      <c r="BD2145" s="110"/>
      <c r="BE2145" s="110"/>
      <c r="BF2145" s="110"/>
      <c r="BG2145" s="110"/>
      <c r="BH2145" s="110"/>
      <c r="BI2145" s="110"/>
      <c r="BJ2145" s="110"/>
      <c r="BK2145" s="110"/>
      <c r="BL2145" s="110"/>
      <c r="BM2145" s="110"/>
      <c r="BN2145" s="110"/>
      <c r="BO2145" s="110"/>
      <c r="BP2145" s="110"/>
      <c r="BQ2145" s="110"/>
      <c r="BR2145" s="110"/>
      <c r="BS2145" s="110"/>
    </row>
    <row r="2146" spans="2:71" x14ac:dyDescent="0.15">
      <c r="B2146" s="11">
        <v>40</v>
      </c>
      <c r="D2146" s="2"/>
      <c r="E2146" s="11"/>
      <c r="G2146" s="2"/>
      <c r="H2146" s="2"/>
      <c r="R2146" s="110" t="s">
        <v>5393</v>
      </c>
      <c r="S2146" s="110">
        <v>294</v>
      </c>
      <c r="T2146" s="110" t="s">
        <v>59</v>
      </c>
      <c r="U2146" s="110">
        <v>4437</v>
      </c>
      <c r="V2146" s="110">
        <v>97.248000000000005</v>
      </c>
      <c r="W2146" s="110">
        <v>4340</v>
      </c>
      <c r="X2146" s="110">
        <v>4232</v>
      </c>
      <c r="Y2146" s="110" t="str">
        <f t="shared" si="45"/>
        <v>Negative</v>
      </c>
      <c r="Z2146" s="165">
        <v>3.1300000000000002E-47</v>
      </c>
      <c r="AA2146" s="110"/>
      <c r="AB2146" s="110"/>
      <c r="AC2146" s="110"/>
      <c r="AD2146" s="110"/>
      <c r="AE2146" s="110"/>
      <c r="AF2146" s="110"/>
      <c r="AG2146" s="110"/>
      <c r="AH2146" s="110"/>
      <c r="AI2146" s="110"/>
      <c r="AJ2146" s="110"/>
      <c r="AK2146" s="110"/>
      <c r="AL2146" s="110"/>
      <c r="AM2146" s="110"/>
      <c r="AN2146" s="110"/>
      <c r="AO2146" s="110"/>
      <c r="AP2146" s="110"/>
      <c r="AQ2146" s="110"/>
      <c r="AR2146" s="110"/>
      <c r="AS2146" s="110"/>
      <c r="AT2146" s="110"/>
      <c r="AU2146" s="110"/>
      <c r="AV2146" s="110"/>
      <c r="AW2146" s="110"/>
      <c r="AX2146" s="110"/>
      <c r="AY2146" s="110"/>
      <c r="AZ2146" s="110"/>
      <c r="BA2146" s="110"/>
      <c r="BB2146" s="110"/>
      <c r="BC2146" s="110"/>
      <c r="BD2146" s="110"/>
      <c r="BE2146" s="110"/>
      <c r="BF2146" s="110"/>
      <c r="BG2146" s="110"/>
      <c r="BH2146" s="110"/>
      <c r="BI2146" s="110"/>
      <c r="BJ2146" s="110"/>
      <c r="BK2146" s="110"/>
      <c r="BL2146" s="110"/>
      <c r="BM2146" s="110"/>
      <c r="BN2146" s="110"/>
      <c r="BO2146" s="110"/>
      <c r="BP2146" s="110"/>
      <c r="BQ2146" s="110"/>
      <c r="BR2146" s="110"/>
      <c r="BS2146" s="110"/>
    </row>
    <row r="2147" spans="2:71" x14ac:dyDescent="0.15">
      <c r="B2147" s="11">
        <v>40</v>
      </c>
      <c r="D2147" s="2"/>
      <c r="E2147" s="11"/>
      <c r="G2147" s="2"/>
      <c r="H2147" s="2"/>
      <c r="R2147" s="110" t="s">
        <v>5394</v>
      </c>
      <c r="S2147" s="110">
        <v>395</v>
      </c>
      <c r="T2147" s="110" t="s">
        <v>59</v>
      </c>
      <c r="U2147" s="110">
        <v>4437</v>
      </c>
      <c r="V2147" s="110">
        <v>97.540999999999997</v>
      </c>
      <c r="W2147" s="110">
        <v>4353</v>
      </c>
      <c r="X2147" s="110">
        <v>4232</v>
      </c>
      <c r="Y2147" s="110" t="str">
        <f t="shared" si="45"/>
        <v>Negative</v>
      </c>
      <c r="Z2147" s="165">
        <v>2.55E-54</v>
      </c>
      <c r="AA2147" s="110"/>
      <c r="AB2147" s="110"/>
      <c r="AC2147" s="110"/>
      <c r="AD2147" s="110"/>
      <c r="AE2147" s="110"/>
      <c r="AF2147" s="110"/>
      <c r="AG2147" s="110"/>
      <c r="AH2147" s="110"/>
      <c r="AI2147" s="110"/>
      <c r="AJ2147" s="110"/>
      <c r="AK2147" s="110"/>
      <c r="AL2147" s="110"/>
      <c r="AM2147" s="110"/>
      <c r="AN2147" s="110"/>
      <c r="AO2147" s="110"/>
      <c r="AP2147" s="110"/>
      <c r="AQ2147" s="110"/>
      <c r="AR2147" s="110"/>
      <c r="AS2147" s="110"/>
      <c r="AT2147" s="110"/>
      <c r="AU2147" s="110"/>
      <c r="AV2147" s="110"/>
      <c r="AW2147" s="110"/>
      <c r="AX2147" s="110"/>
      <c r="AY2147" s="110"/>
      <c r="AZ2147" s="110"/>
      <c r="BA2147" s="110"/>
      <c r="BB2147" s="110"/>
      <c r="BC2147" s="110"/>
      <c r="BD2147" s="110"/>
      <c r="BE2147" s="110"/>
      <c r="BF2147" s="110"/>
      <c r="BG2147" s="110"/>
      <c r="BH2147" s="110"/>
      <c r="BI2147" s="110"/>
      <c r="BJ2147" s="110"/>
      <c r="BK2147" s="110"/>
      <c r="BL2147" s="110"/>
      <c r="BM2147" s="110"/>
      <c r="BN2147" s="110"/>
      <c r="BO2147" s="110"/>
      <c r="BP2147" s="110"/>
      <c r="BQ2147" s="110"/>
      <c r="BR2147" s="110"/>
      <c r="BS2147" s="110"/>
    </row>
    <row r="2148" spans="2:71" x14ac:dyDescent="0.15">
      <c r="B2148" s="11">
        <v>40</v>
      </c>
      <c r="D2148" s="2"/>
      <c r="E2148" s="11"/>
      <c r="G2148" s="2"/>
      <c r="H2148" s="2"/>
      <c r="R2148" s="110" t="s">
        <v>5395</v>
      </c>
      <c r="S2148" s="110">
        <v>401</v>
      </c>
      <c r="T2148" s="110" t="s">
        <v>59</v>
      </c>
      <c r="U2148" s="110">
        <v>4437</v>
      </c>
      <c r="V2148" s="110">
        <v>93.548000000000002</v>
      </c>
      <c r="W2148" s="110">
        <v>854</v>
      </c>
      <c r="X2148" s="110">
        <v>915</v>
      </c>
      <c r="Y2148" s="110" t="str">
        <f t="shared" si="45"/>
        <v>Positive</v>
      </c>
      <c r="Z2148" s="165">
        <v>2.7199999999999998E-19</v>
      </c>
      <c r="AA2148" s="110"/>
      <c r="AB2148" s="110"/>
      <c r="AC2148" s="110"/>
      <c r="AD2148" s="110"/>
      <c r="AE2148" s="110"/>
      <c r="AF2148" s="110"/>
      <c r="AG2148" s="110"/>
      <c r="AH2148" s="110"/>
      <c r="AI2148" s="110"/>
      <c r="AJ2148" s="110"/>
      <c r="AK2148" s="110"/>
      <c r="AL2148" s="110"/>
      <c r="AM2148" s="110"/>
      <c r="AN2148" s="110"/>
      <c r="AO2148" s="110"/>
      <c r="AP2148" s="110"/>
      <c r="AQ2148" s="110"/>
      <c r="AR2148" s="110"/>
      <c r="AS2148" s="110"/>
      <c r="AT2148" s="110"/>
      <c r="AU2148" s="110"/>
      <c r="AV2148" s="110"/>
      <c r="AW2148" s="110"/>
      <c r="AX2148" s="110"/>
      <c r="AY2148" s="110"/>
      <c r="AZ2148" s="110"/>
      <c r="BA2148" s="110"/>
      <c r="BB2148" s="110"/>
      <c r="BC2148" s="110"/>
      <c r="BD2148" s="110"/>
      <c r="BE2148" s="110"/>
      <c r="BF2148" s="110"/>
      <c r="BG2148" s="110"/>
      <c r="BH2148" s="110"/>
      <c r="BI2148" s="110"/>
      <c r="BJ2148" s="110"/>
      <c r="BK2148" s="110"/>
      <c r="BL2148" s="110"/>
      <c r="BM2148" s="110"/>
      <c r="BN2148" s="110"/>
      <c r="BO2148" s="110"/>
      <c r="BP2148" s="110"/>
      <c r="BQ2148" s="110"/>
      <c r="BR2148" s="110"/>
      <c r="BS2148" s="110"/>
    </row>
    <row r="2149" spans="2:71" x14ac:dyDescent="0.15">
      <c r="B2149" s="11">
        <v>40</v>
      </c>
      <c r="D2149" s="2"/>
      <c r="E2149" s="11"/>
      <c r="G2149" s="2"/>
      <c r="H2149" s="2"/>
      <c r="R2149" s="110" t="s">
        <v>5396</v>
      </c>
      <c r="S2149" s="110">
        <v>440</v>
      </c>
      <c r="T2149" s="110" t="s">
        <v>59</v>
      </c>
      <c r="U2149" s="110">
        <v>4437</v>
      </c>
      <c r="V2149" s="110">
        <v>95.311999999999998</v>
      </c>
      <c r="W2149" s="110">
        <v>2797</v>
      </c>
      <c r="X2149" s="110">
        <v>2670</v>
      </c>
      <c r="Y2149" s="110" t="str">
        <f t="shared" si="45"/>
        <v>Negative</v>
      </c>
      <c r="Z2149" s="165">
        <v>1.33E-52</v>
      </c>
      <c r="AA2149" s="110"/>
      <c r="AB2149" s="110"/>
      <c r="AC2149" s="110"/>
      <c r="AD2149" s="110"/>
      <c r="AE2149" s="110"/>
      <c r="AF2149" s="110"/>
      <c r="AG2149" s="110"/>
      <c r="AH2149" s="110"/>
      <c r="AI2149" s="110"/>
      <c r="AJ2149" s="110"/>
      <c r="AK2149" s="110"/>
      <c r="AL2149" s="110"/>
      <c r="AM2149" s="110"/>
      <c r="AN2149" s="110"/>
      <c r="AO2149" s="110"/>
      <c r="AP2149" s="110"/>
      <c r="AQ2149" s="110"/>
      <c r="AR2149" s="110"/>
      <c r="AS2149" s="110"/>
      <c r="AT2149" s="110"/>
      <c r="AU2149" s="110"/>
      <c r="AV2149" s="110"/>
      <c r="AW2149" s="110"/>
      <c r="AX2149" s="110"/>
      <c r="AY2149" s="110"/>
      <c r="AZ2149" s="110"/>
      <c r="BA2149" s="110"/>
      <c r="BB2149" s="110"/>
      <c r="BC2149" s="110"/>
      <c r="BD2149" s="110"/>
      <c r="BE2149" s="110"/>
      <c r="BF2149" s="110"/>
      <c r="BG2149" s="110"/>
      <c r="BH2149" s="110"/>
      <c r="BI2149" s="110"/>
      <c r="BJ2149" s="110"/>
      <c r="BK2149" s="110"/>
      <c r="BL2149" s="110"/>
      <c r="BM2149" s="110"/>
      <c r="BN2149" s="110"/>
      <c r="BO2149" s="110"/>
      <c r="BP2149" s="110"/>
      <c r="BQ2149" s="110"/>
      <c r="BR2149" s="110"/>
      <c r="BS2149" s="110"/>
    </row>
    <row r="2150" spans="2:71" x14ac:dyDescent="0.15">
      <c r="B2150" s="11">
        <v>40</v>
      </c>
      <c r="D2150" s="2"/>
      <c r="E2150" s="11"/>
      <c r="G2150" s="2"/>
      <c r="H2150" s="2"/>
      <c r="R2150" s="110" t="s">
        <v>5397</v>
      </c>
      <c r="S2150" s="110">
        <v>299</v>
      </c>
      <c r="T2150" s="110" t="s">
        <v>59</v>
      </c>
      <c r="U2150" s="110">
        <v>4437</v>
      </c>
      <c r="V2150" s="110">
        <v>95.789000000000001</v>
      </c>
      <c r="W2150" s="110">
        <v>3027</v>
      </c>
      <c r="X2150" s="110">
        <v>2933</v>
      </c>
      <c r="Y2150" s="110" t="str">
        <f t="shared" si="45"/>
        <v>Negative</v>
      </c>
      <c r="Z2150" s="165">
        <v>3.2300000000000001E-37</v>
      </c>
      <c r="AA2150" s="110"/>
      <c r="AB2150" s="110"/>
      <c r="AC2150" s="110"/>
      <c r="AD2150" s="110"/>
      <c r="AE2150" s="110"/>
      <c r="AF2150" s="110"/>
      <c r="AG2150" s="110"/>
      <c r="AH2150" s="110"/>
      <c r="AI2150" s="110"/>
      <c r="AJ2150" s="110"/>
      <c r="AK2150" s="110"/>
      <c r="AL2150" s="110"/>
      <c r="AM2150" s="110"/>
      <c r="AN2150" s="110"/>
      <c r="AO2150" s="110"/>
      <c r="AP2150" s="110"/>
      <c r="AQ2150" s="110"/>
      <c r="AR2150" s="110"/>
      <c r="AS2150" s="110"/>
      <c r="AT2150" s="110"/>
      <c r="AU2150" s="110"/>
      <c r="AV2150" s="110"/>
      <c r="AW2150" s="110"/>
      <c r="AX2150" s="110"/>
      <c r="AY2150" s="110"/>
      <c r="AZ2150" s="110"/>
      <c r="BA2150" s="110"/>
      <c r="BB2150" s="110"/>
      <c r="BC2150" s="110"/>
      <c r="BD2150" s="110"/>
      <c r="BE2150" s="110"/>
      <c r="BF2150" s="110"/>
      <c r="BG2150" s="110"/>
      <c r="BH2150" s="110"/>
      <c r="BI2150" s="110"/>
      <c r="BJ2150" s="110"/>
      <c r="BK2150" s="110"/>
      <c r="BL2150" s="110"/>
      <c r="BM2150" s="110"/>
      <c r="BN2150" s="110"/>
      <c r="BO2150" s="110"/>
      <c r="BP2150" s="110"/>
      <c r="BQ2150" s="110"/>
      <c r="BR2150" s="110"/>
      <c r="BS2150" s="110"/>
    </row>
    <row r="2151" spans="2:71" x14ac:dyDescent="0.15">
      <c r="B2151" s="11">
        <v>40</v>
      </c>
      <c r="D2151" s="2"/>
      <c r="E2151" s="11"/>
      <c r="G2151" s="2"/>
      <c r="H2151" s="2"/>
      <c r="R2151" s="110" t="s">
        <v>5398</v>
      </c>
      <c r="S2151" s="110">
        <v>236</v>
      </c>
      <c r="T2151" s="110" t="s">
        <v>59</v>
      </c>
      <c r="U2151" s="110">
        <v>4437</v>
      </c>
      <c r="V2151" s="110">
        <v>100</v>
      </c>
      <c r="W2151" s="110">
        <v>1015</v>
      </c>
      <c r="X2151" s="110">
        <v>961</v>
      </c>
      <c r="Y2151" s="110" t="str">
        <f t="shared" si="45"/>
        <v>Negative</v>
      </c>
      <c r="Z2151" s="165">
        <v>2.5500000000000001E-22</v>
      </c>
      <c r="AA2151" s="110"/>
      <c r="AB2151" s="110"/>
      <c r="AC2151" s="110"/>
      <c r="AD2151" s="110"/>
      <c r="AE2151" s="110"/>
      <c r="AF2151" s="110"/>
      <c r="AG2151" s="110"/>
      <c r="AH2151" s="110"/>
      <c r="AI2151" s="110"/>
      <c r="AJ2151" s="110"/>
      <c r="AK2151" s="110"/>
      <c r="AL2151" s="110"/>
      <c r="AM2151" s="110"/>
      <c r="AN2151" s="110"/>
      <c r="AO2151" s="110"/>
      <c r="AP2151" s="110"/>
      <c r="AQ2151" s="110"/>
      <c r="AR2151" s="110"/>
      <c r="AS2151" s="110"/>
      <c r="AT2151" s="110"/>
      <c r="AU2151" s="110"/>
      <c r="AV2151" s="110"/>
      <c r="AW2151" s="110"/>
      <c r="AX2151" s="110"/>
      <c r="AY2151" s="110"/>
      <c r="AZ2151" s="110"/>
      <c r="BA2151" s="110"/>
      <c r="BB2151" s="110"/>
      <c r="BC2151" s="110"/>
      <c r="BD2151" s="110"/>
      <c r="BE2151" s="110"/>
      <c r="BF2151" s="110"/>
      <c r="BG2151" s="110"/>
      <c r="BH2151" s="110"/>
      <c r="BI2151" s="110"/>
      <c r="BJ2151" s="110"/>
      <c r="BK2151" s="110"/>
      <c r="BL2151" s="110"/>
      <c r="BM2151" s="110"/>
      <c r="BN2151" s="110"/>
      <c r="BO2151" s="110"/>
      <c r="BP2151" s="110"/>
      <c r="BQ2151" s="110"/>
      <c r="BR2151" s="110"/>
      <c r="BS2151" s="110"/>
    </row>
    <row r="2152" spans="2:71" x14ac:dyDescent="0.15">
      <c r="B2152" s="11">
        <v>40</v>
      </c>
      <c r="D2152" s="2"/>
      <c r="E2152" s="11"/>
      <c r="G2152" s="2"/>
      <c r="H2152" s="2"/>
      <c r="R2152" s="110" t="s">
        <v>5399</v>
      </c>
      <c r="S2152" s="110">
        <v>452</v>
      </c>
      <c r="T2152" s="110" t="s">
        <v>59</v>
      </c>
      <c r="U2152" s="110">
        <v>4437</v>
      </c>
      <c r="V2152" s="110">
        <v>95.349000000000004</v>
      </c>
      <c r="W2152" s="110">
        <v>3036</v>
      </c>
      <c r="X2152" s="110">
        <v>2952</v>
      </c>
      <c r="Y2152" s="110" t="str">
        <f t="shared" si="45"/>
        <v>Negative</v>
      </c>
      <c r="Z2152" s="165">
        <v>5.0399999999999998E-32</v>
      </c>
      <c r="AA2152" s="110"/>
      <c r="AB2152" s="110"/>
      <c r="AC2152" s="110"/>
      <c r="AD2152" s="110"/>
      <c r="AE2152" s="110"/>
      <c r="AF2152" s="110"/>
      <c r="AG2152" s="110"/>
      <c r="AH2152" s="110"/>
      <c r="AI2152" s="110"/>
      <c r="AJ2152" s="110"/>
      <c r="AK2152" s="110"/>
      <c r="AL2152" s="110"/>
      <c r="AM2152" s="110"/>
      <c r="AN2152" s="110"/>
      <c r="AO2152" s="110"/>
      <c r="AP2152" s="110"/>
      <c r="AQ2152" s="110"/>
      <c r="AR2152" s="110"/>
      <c r="AS2152" s="110"/>
      <c r="AT2152" s="110"/>
      <c r="AU2152" s="110"/>
      <c r="AV2152" s="110"/>
      <c r="AW2152" s="110"/>
      <c r="AX2152" s="110"/>
      <c r="AY2152" s="110"/>
      <c r="AZ2152" s="110"/>
      <c r="BA2152" s="110"/>
      <c r="BB2152" s="110"/>
      <c r="BC2152" s="110"/>
      <c r="BD2152" s="110"/>
      <c r="BE2152" s="110"/>
      <c r="BF2152" s="110"/>
      <c r="BG2152" s="110"/>
      <c r="BH2152" s="110"/>
      <c r="BI2152" s="110"/>
      <c r="BJ2152" s="110"/>
      <c r="BK2152" s="110"/>
      <c r="BL2152" s="110"/>
      <c r="BM2152" s="110"/>
      <c r="BN2152" s="110"/>
      <c r="BO2152" s="110"/>
      <c r="BP2152" s="110"/>
      <c r="BQ2152" s="110"/>
      <c r="BR2152" s="110"/>
      <c r="BS2152" s="110"/>
    </row>
    <row r="2153" spans="2:71" x14ac:dyDescent="0.15">
      <c r="B2153" s="11">
        <v>40</v>
      </c>
      <c r="D2153" s="2"/>
      <c r="E2153" s="11"/>
      <c r="G2153" s="2"/>
      <c r="H2153" s="2"/>
      <c r="R2153" s="110" t="s">
        <v>5400</v>
      </c>
      <c r="S2153" s="110">
        <v>649</v>
      </c>
      <c r="T2153" s="110" t="s">
        <v>59</v>
      </c>
      <c r="U2153" s="110">
        <v>4437</v>
      </c>
      <c r="V2153" s="110">
        <v>100</v>
      </c>
      <c r="W2153" s="110">
        <v>413</v>
      </c>
      <c r="X2153" s="110">
        <v>385</v>
      </c>
      <c r="Y2153" s="110" t="str">
        <f t="shared" si="45"/>
        <v>Negative</v>
      </c>
      <c r="Z2153" s="165">
        <v>2.1199999999999999E-7</v>
      </c>
      <c r="AA2153" s="110"/>
      <c r="AB2153" s="110"/>
      <c r="AC2153" s="110"/>
      <c r="AD2153" s="110"/>
      <c r="AE2153" s="110"/>
      <c r="AF2153" s="110"/>
      <c r="AG2153" s="110"/>
      <c r="AH2153" s="110"/>
      <c r="AI2153" s="110"/>
      <c r="AJ2153" s="110"/>
      <c r="AK2153" s="110"/>
      <c r="AL2153" s="110"/>
      <c r="AM2153" s="110"/>
      <c r="AN2153" s="110"/>
      <c r="AO2153" s="110"/>
      <c r="AP2153" s="110"/>
      <c r="AQ2153" s="110"/>
      <c r="AR2153" s="110"/>
      <c r="AS2153" s="110"/>
      <c r="AT2153" s="110"/>
      <c r="AU2153" s="110"/>
      <c r="AV2153" s="110"/>
      <c r="AW2153" s="110"/>
      <c r="AX2153" s="110"/>
      <c r="AY2153" s="110"/>
      <c r="AZ2153" s="110"/>
      <c r="BA2153" s="110"/>
      <c r="BB2153" s="110"/>
      <c r="BC2153" s="110"/>
      <c r="BD2153" s="110"/>
      <c r="BE2153" s="110"/>
      <c r="BF2153" s="110"/>
      <c r="BG2153" s="110"/>
      <c r="BH2153" s="110"/>
      <c r="BI2153" s="110"/>
      <c r="BJ2153" s="110"/>
      <c r="BK2153" s="110"/>
      <c r="BL2153" s="110"/>
      <c r="BM2153" s="110"/>
      <c r="BN2153" s="110"/>
      <c r="BO2153" s="110"/>
      <c r="BP2153" s="110"/>
      <c r="BQ2153" s="110"/>
      <c r="BR2153" s="110"/>
      <c r="BS2153" s="110"/>
    </row>
    <row r="2154" spans="2:71" x14ac:dyDescent="0.15">
      <c r="B2154" s="11">
        <v>40</v>
      </c>
      <c r="D2154" s="2"/>
      <c r="E2154" s="11"/>
      <c r="G2154" s="2"/>
      <c r="H2154" s="2"/>
      <c r="R2154" s="110" t="s">
        <v>5401</v>
      </c>
      <c r="S2154" s="110">
        <v>306</v>
      </c>
      <c r="T2154" s="110" t="s">
        <v>59</v>
      </c>
      <c r="U2154" s="110">
        <v>4437</v>
      </c>
      <c r="V2154" s="110">
        <v>97.894999999999996</v>
      </c>
      <c r="W2154" s="110">
        <v>2421</v>
      </c>
      <c r="X2154" s="110">
        <v>2515</v>
      </c>
      <c r="Y2154" s="110" t="str">
        <f t="shared" si="45"/>
        <v>Positive</v>
      </c>
      <c r="Z2154" s="165">
        <v>4.2600000000000001E-41</v>
      </c>
      <c r="AS2154" s="2"/>
      <c r="AT2154" s="2"/>
      <c r="AU2154" s="2"/>
      <c r="AV2154" s="2"/>
      <c r="AW2154" s="2"/>
      <c r="AX2154" s="2"/>
      <c r="AY2154" s="2"/>
      <c r="AZ2154" s="2"/>
      <c r="BA2154" s="2"/>
    </row>
    <row r="2155" spans="2:71" x14ac:dyDescent="0.15">
      <c r="B2155" s="11">
        <v>40</v>
      </c>
      <c r="D2155" s="2"/>
      <c r="E2155" s="11"/>
      <c r="G2155" s="2"/>
      <c r="H2155" s="2"/>
      <c r="R2155" s="110" t="s">
        <v>5402</v>
      </c>
      <c r="S2155" s="110">
        <v>652</v>
      </c>
      <c r="T2155" s="110" t="s">
        <v>59</v>
      </c>
      <c r="U2155" s="110">
        <v>4437</v>
      </c>
      <c r="V2155" s="110">
        <v>95.161000000000001</v>
      </c>
      <c r="W2155" s="110">
        <v>842</v>
      </c>
      <c r="X2155" s="110">
        <v>781</v>
      </c>
      <c r="Y2155" s="110" t="str">
        <f t="shared" si="45"/>
        <v>Negative</v>
      </c>
      <c r="Z2155" s="165">
        <v>3.4899999999999997E-20</v>
      </c>
      <c r="AS2155" s="2"/>
      <c r="AT2155" s="2"/>
      <c r="AU2155" s="2"/>
      <c r="AV2155" s="2"/>
      <c r="AW2155" s="2"/>
      <c r="AX2155" s="2"/>
      <c r="AY2155" s="2"/>
      <c r="AZ2155" s="2"/>
      <c r="BA2155" s="2"/>
    </row>
    <row r="2156" spans="2:71" x14ac:dyDescent="0.15">
      <c r="B2156" s="11">
        <v>40</v>
      </c>
      <c r="D2156" s="2"/>
      <c r="E2156" s="11"/>
      <c r="G2156" s="2"/>
      <c r="H2156" s="2"/>
      <c r="R2156" s="110" t="s">
        <v>5403</v>
      </c>
      <c r="S2156" s="110">
        <v>268</v>
      </c>
      <c r="T2156" s="110" t="s">
        <v>59</v>
      </c>
      <c r="U2156" s="110">
        <v>4437</v>
      </c>
      <c r="V2156" s="110">
        <v>91.379000000000005</v>
      </c>
      <c r="W2156" s="110">
        <v>1666</v>
      </c>
      <c r="X2156" s="110">
        <v>1552</v>
      </c>
      <c r="Y2156" s="110" t="str">
        <f t="shared" si="45"/>
        <v>Negative</v>
      </c>
      <c r="Z2156" s="165">
        <v>6.1800000000000006E-39</v>
      </c>
      <c r="AS2156" s="2"/>
      <c r="AT2156" s="2"/>
      <c r="AU2156" s="2"/>
      <c r="AV2156" s="2"/>
      <c r="AW2156" s="2"/>
      <c r="AX2156" s="2"/>
      <c r="AY2156" s="2"/>
      <c r="AZ2156" s="2"/>
      <c r="BA2156" s="2"/>
    </row>
    <row r="2157" spans="2:71" x14ac:dyDescent="0.15">
      <c r="B2157" s="11">
        <v>40</v>
      </c>
      <c r="D2157" s="2"/>
      <c r="E2157" s="11"/>
      <c r="G2157" s="2"/>
      <c r="H2157" s="2"/>
      <c r="R2157" s="110" t="s">
        <v>5404</v>
      </c>
      <c r="S2157" s="110">
        <v>476</v>
      </c>
      <c r="T2157" s="110" t="s">
        <v>59</v>
      </c>
      <c r="U2157" s="110">
        <v>4437</v>
      </c>
      <c r="V2157" s="110">
        <v>98.947000000000003</v>
      </c>
      <c r="W2157" s="110">
        <v>4110</v>
      </c>
      <c r="X2157" s="110">
        <v>4204</v>
      </c>
      <c r="Y2157" s="110" t="str">
        <f t="shared" si="45"/>
        <v>Positive</v>
      </c>
      <c r="Z2157" s="165">
        <v>1.46E-42</v>
      </c>
      <c r="AS2157" s="2"/>
      <c r="AT2157" s="2"/>
      <c r="AU2157" s="2"/>
      <c r="AV2157" s="2"/>
      <c r="AW2157" s="2"/>
      <c r="AX2157" s="2"/>
      <c r="AY2157" s="2"/>
      <c r="AZ2157" s="2"/>
      <c r="BA2157" s="2"/>
    </row>
    <row r="2158" spans="2:71" x14ac:dyDescent="0.15">
      <c r="B2158" s="11">
        <v>40</v>
      </c>
      <c r="D2158" s="2"/>
      <c r="E2158" s="11"/>
      <c r="G2158" s="2"/>
      <c r="H2158" s="2"/>
      <c r="R2158" s="110" t="s">
        <v>5405</v>
      </c>
      <c r="S2158" s="110">
        <v>320</v>
      </c>
      <c r="T2158" s="110" t="s">
        <v>59</v>
      </c>
      <c r="U2158" s="110">
        <v>4437</v>
      </c>
      <c r="V2158" s="110">
        <v>96.875</v>
      </c>
      <c r="W2158" s="110">
        <v>3331</v>
      </c>
      <c r="X2158" s="110">
        <v>3394</v>
      </c>
      <c r="Y2158" s="110" t="str">
        <f t="shared" si="45"/>
        <v>Positive</v>
      </c>
      <c r="Z2158" s="165">
        <v>7.6400000000000004E-24</v>
      </c>
      <c r="AS2158" s="2"/>
      <c r="AT2158" s="2"/>
      <c r="AU2158" s="2"/>
      <c r="AV2158" s="2"/>
      <c r="AW2158" s="2"/>
      <c r="AX2158" s="2"/>
      <c r="AY2158" s="2"/>
      <c r="AZ2158" s="2"/>
      <c r="BA2158" s="2"/>
    </row>
    <row r="2159" spans="2:71" x14ac:dyDescent="0.15">
      <c r="B2159" s="11">
        <v>40</v>
      </c>
      <c r="D2159" s="2"/>
      <c r="E2159" s="11"/>
      <c r="G2159" s="2"/>
      <c r="H2159" s="2"/>
      <c r="R2159" s="110" t="s">
        <v>542</v>
      </c>
      <c r="S2159" s="110">
        <v>447</v>
      </c>
      <c r="T2159" s="110" t="s">
        <v>59</v>
      </c>
      <c r="U2159" s="110">
        <v>4437</v>
      </c>
      <c r="V2159" s="110">
        <v>98.305000000000007</v>
      </c>
      <c r="W2159" s="110">
        <v>864</v>
      </c>
      <c r="X2159" s="110">
        <v>922</v>
      </c>
      <c r="Y2159" s="110" t="str">
        <f t="shared" si="45"/>
        <v>Positive</v>
      </c>
      <c r="Z2159" s="165">
        <v>1.4099999999999999E-22</v>
      </c>
      <c r="AS2159" s="2"/>
      <c r="AT2159" s="2"/>
      <c r="AU2159" s="2"/>
      <c r="AV2159" s="2"/>
      <c r="AW2159" s="2"/>
      <c r="AX2159" s="2"/>
      <c r="AY2159" s="2"/>
      <c r="AZ2159" s="2"/>
      <c r="BA2159" s="2"/>
    </row>
    <row r="2160" spans="2:71" x14ac:dyDescent="0.15">
      <c r="B2160" s="2"/>
      <c r="D2160" s="2"/>
      <c r="E2160" s="11"/>
      <c r="G2160" s="2"/>
      <c r="H2160" s="2"/>
      <c r="Z2160" s="2"/>
      <c r="AS2160" s="2"/>
      <c r="AT2160" s="2"/>
      <c r="AU2160" s="2"/>
      <c r="AV2160" s="2"/>
      <c r="AW2160" s="2"/>
      <c r="AX2160" s="2"/>
      <c r="AY2160" s="2"/>
      <c r="AZ2160" s="2"/>
      <c r="BA2160" s="2"/>
    </row>
    <row r="2165" spans="1:73" x14ac:dyDescent="0.15">
      <c r="G2165" s="23"/>
      <c r="H2165" s="60"/>
      <c r="I2165" s="200" t="s">
        <v>295</v>
      </c>
      <c r="J2165" s="200"/>
      <c r="K2165" s="200"/>
      <c r="L2165" s="197"/>
      <c r="M2165" s="166"/>
      <c r="N2165" s="197"/>
      <c r="O2165" s="197"/>
      <c r="P2165" s="197"/>
      <c r="Q2165" s="197"/>
      <c r="R2165" s="176" t="s">
        <v>61</v>
      </c>
      <c r="S2165" s="176"/>
      <c r="T2165" s="176"/>
      <c r="U2165" s="168"/>
      <c r="V2165" s="168"/>
      <c r="W2165" s="168"/>
      <c r="X2165" s="168"/>
      <c r="Y2165" s="168"/>
      <c r="Z2165" s="177"/>
      <c r="AA2165" s="178" t="s">
        <v>35</v>
      </c>
      <c r="AB2165" s="178"/>
      <c r="AC2165" s="178"/>
      <c r="AD2165" s="179"/>
      <c r="AE2165" s="179"/>
      <c r="AF2165" s="179"/>
      <c r="AG2165" s="179"/>
      <c r="AH2165" s="179"/>
      <c r="AI2165" s="179"/>
      <c r="AJ2165" s="115" t="s">
        <v>59</v>
      </c>
      <c r="AK2165" s="115"/>
      <c r="AL2165" s="115"/>
      <c r="AM2165" s="115"/>
      <c r="AN2165" s="115"/>
      <c r="AO2165" s="115"/>
      <c r="AP2165" s="115"/>
      <c r="AQ2165" s="115"/>
      <c r="AR2165" s="115"/>
      <c r="AS2165" s="321" t="s">
        <v>832</v>
      </c>
      <c r="AT2165" s="321"/>
      <c r="AU2165" s="321"/>
      <c r="AV2165" s="321"/>
      <c r="AW2165" s="321"/>
      <c r="AX2165" s="321"/>
      <c r="AY2165" s="321"/>
      <c r="AZ2165" s="321"/>
      <c r="BA2165" s="88"/>
      <c r="BB2165" s="180" t="s">
        <v>5406</v>
      </c>
      <c r="BC2165" s="180"/>
      <c r="BD2165" s="180"/>
      <c r="BE2165" s="181"/>
      <c r="BF2165" s="181"/>
      <c r="BG2165" s="181"/>
      <c r="BH2165" s="181"/>
      <c r="BI2165" s="181"/>
      <c r="BJ2165" s="181"/>
      <c r="BK2165" s="156" t="s">
        <v>554</v>
      </c>
      <c r="BL2165" s="182"/>
      <c r="BM2165" s="182"/>
      <c r="BN2165" s="156"/>
      <c r="BO2165" s="156"/>
      <c r="BP2165" s="156"/>
    </row>
    <row r="2166" spans="1:73" x14ac:dyDescent="0.15">
      <c r="A2166" s="35" t="s">
        <v>26</v>
      </c>
      <c r="B2166" s="23" t="s">
        <v>1</v>
      </c>
      <c r="C2166" s="21" t="s">
        <v>11</v>
      </c>
      <c r="D2166" s="60" t="s">
        <v>23</v>
      </c>
      <c r="E2166" s="60" t="s">
        <v>23</v>
      </c>
      <c r="F2166" s="23" t="s">
        <v>236</v>
      </c>
      <c r="G2166" s="41" t="s">
        <v>23</v>
      </c>
      <c r="H2166" s="63" t="s">
        <v>3</v>
      </c>
      <c r="I2166" s="7" t="s">
        <v>30</v>
      </c>
      <c r="J2166" s="7" t="s">
        <v>30</v>
      </c>
      <c r="K2166" s="7" t="s">
        <v>4</v>
      </c>
      <c r="L2166" s="7" t="s">
        <v>4</v>
      </c>
      <c r="M2166" s="7" t="s">
        <v>5</v>
      </c>
      <c r="N2166" s="7" t="s">
        <v>6</v>
      </c>
      <c r="O2166" s="7"/>
      <c r="P2166" s="7" t="s">
        <v>7</v>
      </c>
      <c r="Q2166" s="7" t="s">
        <v>24</v>
      </c>
      <c r="R2166" s="4" t="s">
        <v>30</v>
      </c>
      <c r="S2166" s="4" t="s">
        <v>13</v>
      </c>
      <c r="T2166" s="4" t="s">
        <v>4</v>
      </c>
      <c r="U2166" s="4" t="s">
        <v>4</v>
      </c>
      <c r="V2166" s="7" t="s">
        <v>5</v>
      </c>
      <c r="W2166" s="4" t="s">
        <v>6</v>
      </c>
      <c r="X2166" s="4"/>
      <c r="Y2166" s="4" t="s">
        <v>7</v>
      </c>
      <c r="Z2166" s="7" t="s">
        <v>24</v>
      </c>
      <c r="AA2166" s="7" t="s">
        <v>13</v>
      </c>
      <c r="AB2166" s="7" t="s">
        <v>13</v>
      </c>
      <c r="AC2166" s="7" t="s">
        <v>4</v>
      </c>
      <c r="AD2166" s="7" t="s">
        <v>4</v>
      </c>
      <c r="AE2166" s="7" t="s">
        <v>5</v>
      </c>
      <c r="AF2166" s="7" t="s">
        <v>6</v>
      </c>
      <c r="AG2166" s="7"/>
      <c r="AH2166" s="7" t="s">
        <v>7</v>
      </c>
      <c r="AI2166" s="7" t="s">
        <v>24</v>
      </c>
      <c r="AJ2166" s="4" t="s">
        <v>13</v>
      </c>
      <c r="AK2166" s="4" t="s">
        <v>13</v>
      </c>
      <c r="AL2166" s="4" t="s">
        <v>4</v>
      </c>
      <c r="AM2166" s="4" t="s">
        <v>4</v>
      </c>
      <c r="AN2166" s="7" t="s">
        <v>5</v>
      </c>
      <c r="AO2166" s="4" t="s">
        <v>6</v>
      </c>
      <c r="AP2166" s="4"/>
      <c r="AQ2166" s="4" t="s">
        <v>7</v>
      </c>
      <c r="AR2166" s="7" t="s">
        <v>24</v>
      </c>
      <c r="AS2166" s="4" t="s">
        <v>13</v>
      </c>
      <c r="AT2166" s="4" t="s">
        <v>13</v>
      </c>
      <c r="AU2166" s="4" t="s">
        <v>4</v>
      </c>
      <c r="AV2166" s="4" t="s">
        <v>4</v>
      </c>
      <c r="AW2166" s="7" t="s">
        <v>5</v>
      </c>
      <c r="AX2166" s="4" t="s">
        <v>6</v>
      </c>
      <c r="AY2166" s="4"/>
      <c r="AZ2166" s="4" t="s">
        <v>7</v>
      </c>
      <c r="BA2166" s="7" t="s">
        <v>24</v>
      </c>
      <c r="BB2166" s="4" t="s">
        <v>30</v>
      </c>
      <c r="BC2166" s="4" t="s">
        <v>30</v>
      </c>
      <c r="BD2166" s="4" t="s">
        <v>4</v>
      </c>
      <c r="BE2166" s="4" t="s">
        <v>4</v>
      </c>
      <c r="BF2166" s="7" t="s">
        <v>5</v>
      </c>
      <c r="BG2166" s="4" t="s">
        <v>6</v>
      </c>
      <c r="BH2166" s="4"/>
      <c r="BI2166" s="4" t="s">
        <v>7</v>
      </c>
      <c r="BJ2166" s="7" t="s">
        <v>24</v>
      </c>
      <c r="BK2166" s="4" t="s">
        <v>30</v>
      </c>
      <c r="BL2166" s="4" t="s">
        <v>30</v>
      </c>
      <c r="BM2166" s="4" t="s">
        <v>4</v>
      </c>
      <c r="BN2166" s="4" t="s">
        <v>4</v>
      </c>
      <c r="BO2166" s="7" t="s">
        <v>5</v>
      </c>
      <c r="BP2166" s="4" t="s">
        <v>6</v>
      </c>
      <c r="BQ2166" s="4"/>
      <c r="BR2166" s="4" t="s">
        <v>7</v>
      </c>
      <c r="BS2166" s="7" t="s">
        <v>24</v>
      </c>
    </row>
    <row r="2167" spans="1:73" x14ac:dyDescent="0.15">
      <c r="A2167" s="35"/>
      <c r="B2167" s="23">
        <v>41</v>
      </c>
      <c r="C2167" s="41" t="s">
        <v>238</v>
      </c>
      <c r="D2167" s="60" t="s">
        <v>2</v>
      </c>
      <c r="E2167" s="60" t="s">
        <v>3</v>
      </c>
      <c r="F2167" s="23" t="s">
        <v>237</v>
      </c>
      <c r="G2167" s="41" t="s">
        <v>27</v>
      </c>
      <c r="H2167" s="63" t="s">
        <v>235</v>
      </c>
      <c r="I2167" s="7"/>
      <c r="J2167" s="7" t="s">
        <v>18</v>
      </c>
      <c r="K2167" s="7"/>
      <c r="L2167" s="7" t="s">
        <v>18</v>
      </c>
      <c r="M2167" s="7" t="s">
        <v>19</v>
      </c>
      <c r="N2167" s="7" t="s">
        <v>15</v>
      </c>
      <c r="O2167" s="7" t="s">
        <v>16</v>
      </c>
      <c r="P2167" s="7"/>
      <c r="Q2167" s="7" t="s">
        <v>25</v>
      </c>
      <c r="R2167" s="4"/>
      <c r="S2167" s="4" t="s">
        <v>18</v>
      </c>
      <c r="T2167" s="4"/>
      <c r="U2167" s="4" t="s">
        <v>18</v>
      </c>
      <c r="V2167" s="7" t="s">
        <v>19</v>
      </c>
      <c r="W2167" s="4" t="s">
        <v>15</v>
      </c>
      <c r="X2167" s="4" t="s">
        <v>16</v>
      </c>
      <c r="Y2167" s="4"/>
      <c r="Z2167" s="7" t="s">
        <v>25</v>
      </c>
      <c r="AA2167" s="7"/>
      <c r="AB2167" s="7" t="s">
        <v>18</v>
      </c>
      <c r="AC2167" s="7"/>
      <c r="AD2167" s="7" t="s">
        <v>18</v>
      </c>
      <c r="AE2167" s="7" t="s">
        <v>19</v>
      </c>
      <c r="AF2167" s="7" t="s">
        <v>15</v>
      </c>
      <c r="AG2167" s="7" t="s">
        <v>16</v>
      </c>
      <c r="AH2167" s="7"/>
      <c r="AI2167" s="7" t="s">
        <v>25</v>
      </c>
      <c r="AJ2167" s="4"/>
      <c r="AK2167" s="4" t="s">
        <v>18</v>
      </c>
      <c r="AL2167" s="4"/>
      <c r="AM2167" s="4" t="s">
        <v>18</v>
      </c>
      <c r="AN2167" s="7" t="s">
        <v>19</v>
      </c>
      <c r="AO2167" s="4" t="s">
        <v>15</v>
      </c>
      <c r="AP2167" s="4" t="s">
        <v>16</v>
      </c>
      <c r="AQ2167" s="4"/>
      <c r="AR2167" s="7" t="s">
        <v>25</v>
      </c>
      <c r="AS2167" s="4"/>
      <c r="AT2167" s="4" t="s">
        <v>18</v>
      </c>
      <c r="AU2167" s="4"/>
      <c r="AV2167" s="4" t="s">
        <v>18</v>
      </c>
      <c r="AW2167" s="7" t="s">
        <v>19</v>
      </c>
      <c r="AX2167" s="4" t="s">
        <v>15</v>
      </c>
      <c r="AY2167" s="4" t="s">
        <v>16</v>
      </c>
      <c r="AZ2167" s="4"/>
      <c r="BA2167" s="7" t="s">
        <v>25</v>
      </c>
      <c r="BB2167" s="4"/>
      <c r="BC2167" s="4" t="s">
        <v>18</v>
      </c>
      <c r="BD2167" s="4"/>
      <c r="BE2167" s="4" t="s">
        <v>18</v>
      </c>
      <c r="BF2167" s="7" t="s">
        <v>19</v>
      </c>
      <c r="BG2167" s="4" t="s">
        <v>15</v>
      </c>
      <c r="BH2167" s="4" t="s">
        <v>16</v>
      </c>
      <c r="BI2167" s="4"/>
      <c r="BJ2167" s="7" t="s">
        <v>25</v>
      </c>
      <c r="BK2167" s="4"/>
      <c r="BL2167" s="4" t="s">
        <v>18</v>
      </c>
      <c r="BM2167" s="4"/>
      <c r="BN2167" s="4" t="s">
        <v>18</v>
      </c>
      <c r="BO2167" s="7" t="s">
        <v>19</v>
      </c>
      <c r="BP2167" s="4" t="s">
        <v>15</v>
      </c>
      <c r="BQ2167" s="4" t="s">
        <v>16</v>
      </c>
      <c r="BR2167" s="4"/>
      <c r="BS2167" s="7" t="s">
        <v>25</v>
      </c>
    </row>
    <row r="2168" spans="1:73" x14ac:dyDescent="0.15">
      <c r="A2168" s="12" t="s">
        <v>28</v>
      </c>
      <c r="B2168" s="23">
        <v>41</v>
      </c>
      <c r="D2168" s="61">
        <v>944690</v>
      </c>
      <c r="E2168" s="61">
        <v>28612</v>
      </c>
      <c r="F2168" s="11">
        <v>304</v>
      </c>
      <c r="G2168" s="11">
        <v>7</v>
      </c>
      <c r="H2168" s="61">
        <v>7351</v>
      </c>
      <c r="I2168" s="111" t="s">
        <v>5407</v>
      </c>
      <c r="J2168" s="111">
        <v>316</v>
      </c>
      <c r="K2168" s="111" t="s">
        <v>295</v>
      </c>
      <c r="L2168" s="111">
        <v>5625</v>
      </c>
      <c r="M2168" s="110">
        <v>98.418000000000006</v>
      </c>
      <c r="N2168" s="111">
        <v>559</v>
      </c>
      <c r="O2168" s="111">
        <v>874</v>
      </c>
      <c r="P2168" s="111" t="str">
        <f t="shared" ref="P2168:P2173" si="46">IF(N2168&gt;O2168,"Negative","Positive")</f>
        <v>Positive</v>
      </c>
      <c r="Q2168" s="186">
        <v>6.23E-159</v>
      </c>
      <c r="R2168" s="110" t="s">
        <v>5408</v>
      </c>
      <c r="S2168" s="110">
        <v>3118</v>
      </c>
      <c r="T2168" s="110" t="s">
        <v>61</v>
      </c>
      <c r="U2168" s="110">
        <v>9596</v>
      </c>
      <c r="V2168" s="110">
        <v>90.638999999999996</v>
      </c>
      <c r="W2168" s="110">
        <v>2968</v>
      </c>
      <c r="X2168" s="110">
        <v>13</v>
      </c>
      <c r="Y2168" s="110" t="str">
        <f t="shared" ref="Y2168:Y2174" si="47">IF(W2168&gt;X2168,"Negative","Positive")</f>
        <v>Negative</v>
      </c>
      <c r="Z2168" s="110">
        <v>0</v>
      </c>
      <c r="AA2168" s="110" t="s">
        <v>5409</v>
      </c>
      <c r="AB2168" s="110">
        <v>218</v>
      </c>
      <c r="AC2168" s="110" t="s">
        <v>35</v>
      </c>
      <c r="AD2168" s="110">
        <v>2689</v>
      </c>
      <c r="AE2168" s="110">
        <v>97.561000000000007</v>
      </c>
      <c r="AF2168" s="110">
        <v>2571</v>
      </c>
      <c r="AG2168" s="110">
        <v>2531</v>
      </c>
      <c r="AH2168" s="110" t="str">
        <f t="shared" ref="AH2168:AH2231" si="48">IF(AF2168&gt;AG2168,"Negative","Positive")</f>
        <v>Negative</v>
      </c>
      <c r="AI2168" s="165">
        <v>6.5900000000000002E-13</v>
      </c>
      <c r="AJ2168" s="166" t="s">
        <v>5410</v>
      </c>
      <c r="AK2168" s="166">
        <v>4401</v>
      </c>
      <c r="AL2168" s="166" t="s">
        <v>59</v>
      </c>
      <c r="AM2168" s="166">
        <v>4437</v>
      </c>
      <c r="AN2168" s="166">
        <v>96.683000000000007</v>
      </c>
      <c r="AO2168" s="166">
        <v>10</v>
      </c>
      <c r="AP2168" s="166">
        <v>4410</v>
      </c>
      <c r="AQ2168" s="166" t="str">
        <f>IF(AO2168&gt;AP2168,"Negative","Positive")</f>
        <v>Positive</v>
      </c>
      <c r="AR2168" s="166">
        <v>0</v>
      </c>
      <c r="AS2168" s="110" t="s">
        <v>4192</v>
      </c>
      <c r="AT2168" s="110">
        <v>242</v>
      </c>
      <c r="AU2168" s="110" t="s">
        <v>832</v>
      </c>
      <c r="AV2168" s="110">
        <v>5620</v>
      </c>
      <c r="AW2168" s="110">
        <v>87.168000000000006</v>
      </c>
      <c r="AX2168" s="110">
        <v>3561</v>
      </c>
      <c r="AY2168" s="110">
        <v>3336</v>
      </c>
      <c r="AZ2168" s="110" t="str">
        <f>IF(AX2168&gt;AY2168,"Negative","Positive")</f>
        <v>Negative</v>
      </c>
      <c r="BA2168" s="165">
        <v>1.9000000000000002E-68</v>
      </c>
      <c r="BB2168" s="110" t="s">
        <v>5411</v>
      </c>
      <c r="BC2168" s="110">
        <v>225</v>
      </c>
      <c r="BD2168" s="110" t="s">
        <v>5406</v>
      </c>
      <c r="BE2168" s="110">
        <v>5920</v>
      </c>
      <c r="BF2168" s="110">
        <v>92</v>
      </c>
      <c r="BG2168" s="110">
        <v>2911</v>
      </c>
      <c r="BH2168" s="110">
        <v>2837</v>
      </c>
      <c r="BI2168" s="110" t="str">
        <f>IF(BG2168&gt;BH2168,"Negative","Positive")</f>
        <v>Negative</v>
      </c>
      <c r="BJ2168" s="165">
        <v>1.8699999999999999E-23</v>
      </c>
      <c r="BK2168" s="110" t="s">
        <v>5412</v>
      </c>
      <c r="BL2168" s="110">
        <v>238</v>
      </c>
      <c r="BM2168" s="110" t="s">
        <v>554</v>
      </c>
      <c r="BN2168" s="110">
        <v>9356</v>
      </c>
      <c r="BO2168" s="110">
        <v>79.582999999999998</v>
      </c>
      <c r="BP2168" s="110">
        <v>5567</v>
      </c>
      <c r="BQ2168" s="110">
        <v>5804</v>
      </c>
      <c r="BR2168" s="110" t="str">
        <f>IF(BP2168&gt;BQ2168,"Negative","Positive")</f>
        <v>Positive</v>
      </c>
      <c r="BS2168" s="165">
        <v>2.5E-42</v>
      </c>
      <c r="BT2168" s="110"/>
      <c r="BU2168" s="110"/>
    </row>
    <row r="2169" spans="1:73" x14ac:dyDescent="0.15">
      <c r="A2169" s="12" t="s">
        <v>28</v>
      </c>
      <c r="B2169" s="23">
        <v>41</v>
      </c>
      <c r="I2169" s="111" t="s">
        <v>5413</v>
      </c>
      <c r="J2169" s="111">
        <v>231</v>
      </c>
      <c r="K2169" s="111" t="s">
        <v>295</v>
      </c>
      <c r="L2169" s="111">
        <v>5625</v>
      </c>
      <c r="M2169" s="110">
        <v>96.956999999999994</v>
      </c>
      <c r="N2169" s="111">
        <v>2464</v>
      </c>
      <c r="O2169" s="111">
        <v>2235</v>
      </c>
      <c r="P2169" s="111" t="str">
        <f t="shared" si="46"/>
        <v>Negative</v>
      </c>
      <c r="Q2169" s="186">
        <v>6.1500000000000002E-108</v>
      </c>
      <c r="R2169" s="110" t="s">
        <v>5414</v>
      </c>
      <c r="S2169" s="110">
        <v>5363</v>
      </c>
      <c r="T2169" s="110" t="s">
        <v>61</v>
      </c>
      <c r="U2169" s="110">
        <v>9596</v>
      </c>
      <c r="V2169" s="110">
        <v>89.230999999999995</v>
      </c>
      <c r="W2169" s="110">
        <v>5263</v>
      </c>
      <c r="X2169" s="110">
        <v>13</v>
      </c>
      <c r="Y2169" s="110" t="str">
        <f t="shared" si="47"/>
        <v>Negative</v>
      </c>
      <c r="Z2169" s="110">
        <v>0</v>
      </c>
      <c r="AA2169" s="110" t="s">
        <v>5415</v>
      </c>
      <c r="AB2169" s="110">
        <v>368</v>
      </c>
      <c r="AC2169" s="110" t="s">
        <v>35</v>
      </c>
      <c r="AD2169" s="110">
        <v>2689</v>
      </c>
      <c r="AE2169" s="110">
        <v>97.917000000000002</v>
      </c>
      <c r="AF2169" s="110">
        <v>2525</v>
      </c>
      <c r="AG2169" s="110">
        <v>2430</v>
      </c>
      <c r="AH2169" s="110" t="str">
        <f t="shared" si="48"/>
        <v>Negative</v>
      </c>
      <c r="AI2169" s="165">
        <v>1.4400000000000001E-41</v>
      </c>
      <c r="AJ2169" s="110" t="s">
        <v>5416</v>
      </c>
      <c r="AK2169" s="110">
        <v>2054</v>
      </c>
      <c r="AL2169" s="110" t="s">
        <v>59</v>
      </c>
      <c r="AM2169" s="115">
        <v>4437</v>
      </c>
      <c r="AN2169" s="115">
        <v>96.796000000000006</v>
      </c>
      <c r="AO2169" s="115">
        <v>10</v>
      </c>
      <c r="AP2169" s="115">
        <v>1944</v>
      </c>
      <c r="AQ2169" s="115" t="str">
        <f>IF(AO2169&gt;AP2169,"Negative","Positive")</f>
        <v>Positive</v>
      </c>
      <c r="AR2169" s="115">
        <v>0</v>
      </c>
      <c r="AS2169" s="110" t="s">
        <v>5417</v>
      </c>
      <c r="AT2169" s="110">
        <v>439</v>
      </c>
      <c r="AU2169" s="110" t="s">
        <v>832</v>
      </c>
      <c r="AV2169" s="110">
        <v>5620</v>
      </c>
      <c r="AW2169" s="110">
        <v>83.257999999999996</v>
      </c>
      <c r="AX2169" s="110">
        <v>1265</v>
      </c>
      <c r="AY2169" s="110">
        <v>1700</v>
      </c>
      <c r="AZ2169" s="110" t="str">
        <f>IF(AX2169&gt;AY2169,"Negative","Positive")</f>
        <v>Positive</v>
      </c>
      <c r="BA2169" s="165">
        <v>5.6500000000000003E-111</v>
      </c>
      <c r="BB2169" s="110"/>
      <c r="BC2169" s="110"/>
      <c r="BD2169" s="110"/>
      <c r="BE2169" s="110"/>
      <c r="BF2169" s="110"/>
    </row>
    <row r="2170" spans="1:73" x14ac:dyDescent="0.15">
      <c r="A2170" s="12" t="s">
        <v>28</v>
      </c>
      <c r="B2170" s="23">
        <v>41</v>
      </c>
      <c r="I2170" s="111" t="s">
        <v>5418</v>
      </c>
      <c r="J2170" s="111">
        <v>288</v>
      </c>
      <c r="K2170" s="111" t="s">
        <v>295</v>
      </c>
      <c r="L2170" s="111">
        <v>5625</v>
      </c>
      <c r="M2170" s="110">
        <v>97.917000000000002</v>
      </c>
      <c r="N2170" s="111">
        <v>2901</v>
      </c>
      <c r="O2170" s="111">
        <v>3188</v>
      </c>
      <c r="P2170" s="111" t="str">
        <f t="shared" si="46"/>
        <v>Positive</v>
      </c>
      <c r="Q2170" s="186">
        <v>9.6299999999999998E-142</v>
      </c>
      <c r="R2170" s="110" t="s">
        <v>5419</v>
      </c>
      <c r="S2170" s="110">
        <v>1446</v>
      </c>
      <c r="T2170" s="110" t="s">
        <v>61</v>
      </c>
      <c r="U2170" s="110">
        <v>9596</v>
      </c>
      <c r="V2170" s="110">
        <v>92.015000000000001</v>
      </c>
      <c r="W2170" s="110">
        <v>1351</v>
      </c>
      <c r="X2170" s="110">
        <v>13</v>
      </c>
      <c r="Y2170" s="110" t="str">
        <f t="shared" si="47"/>
        <v>Negative</v>
      </c>
      <c r="Z2170" s="110">
        <v>0</v>
      </c>
      <c r="AA2170" s="110" t="s">
        <v>5420</v>
      </c>
      <c r="AB2170" s="110">
        <v>255</v>
      </c>
      <c r="AC2170" s="110" t="s">
        <v>35</v>
      </c>
      <c r="AD2170" s="110">
        <v>2689</v>
      </c>
      <c r="AE2170" s="110">
        <v>96.875</v>
      </c>
      <c r="AF2170" s="110">
        <v>2224</v>
      </c>
      <c r="AG2170" s="110">
        <v>2161</v>
      </c>
      <c r="AH2170" s="110" t="str">
        <f t="shared" si="48"/>
        <v>Negative</v>
      </c>
      <c r="AI2170" s="165">
        <v>5.9700000000000004E-24</v>
      </c>
      <c r="AJ2170" s="110"/>
      <c r="AK2170" s="110"/>
      <c r="AL2170" s="110"/>
      <c r="AS2170" s="110"/>
      <c r="AT2170" s="110"/>
      <c r="AU2170" s="110"/>
      <c r="AV2170" s="110"/>
      <c r="AW2170" s="110"/>
      <c r="AX2170" s="110"/>
      <c r="AY2170" s="110"/>
      <c r="AZ2170" s="110"/>
      <c r="BA2170" s="110"/>
      <c r="BB2170" s="110"/>
      <c r="BC2170" s="110"/>
      <c r="BD2170" s="110"/>
      <c r="BE2170" s="110"/>
      <c r="BF2170" s="110"/>
    </row>
    <row r="2171" spans="1:73" x14ac:dyDescent="0.15">
      <c r="A2171" s="12" t="s">
        <v>28</v>
      </c>
      <c r="B2171" s="23">
        <v>41</v>
      </c>
      <c r="I2171" s="111" t="s">
        <v>5421</v>
      </c>
      <c r="J2171" s="111">
        <v>740</v>
      </c>
      <c r="K2171" s="111" t="s">
        <v>295</v>
      </c>
      <c r="L2171" s="111">
        <v>5625</v>
      </c>
      <c r="M2171" s="110">
        <v>95.811000000000007</v>
      </c>
      <c r="N2171" s="111">
        <v>4768</v>
      </c>
      <c r="O2171" s="111">
        <v>5507</v>
      </c>
      <c r="P2171" s="111" t="str">
        <f t="shared" si="46"/>
        <v>Positive</v>
      </c>
      <c r="Q2171" s="111">
        <v>0</v>
      </c>
      <c r="R2171" s="110" t="s">
        <v>5422</v>
      </c>
      <c r="S2171" s="110">
        <v>2296</v>
      </c>
      <c r="T2171" s="110" t="s">
        <v>61</v>
      </c>
      <c r="U2171" s="110">
        <v>9596</v>
      </c>
      <c r="V2171" s="110">
        <v>91.522999999999996</v>
      </c>
      <c r="W2171" s="110">
        <v>1980</v>
      </c>
      <c r="X2171" s="110">
        <v>13</v>
      </c>
      <c r="Y2171" s="110" t="str">
        <f t="shared" si="47"/>
        <v>Negative</v>
      </c>
      <c r="Z2171" s="110">
        <v>0</v>
      </c>
      <c r="AA2171" s="110" t="s">
        <v>5423</v>
      </c>
      <c r="AB2171" s="110">
        <v>256</v>
      </c>
      <c r="AC2171" s="110" t="s">
        <v>35</v>
      </c>
      <c r="AD2171" s="110">
        <v>2689</v>
      </c>
      <c r="AE2171" s="110">
        <v>97.367999999999995</v>
      </c>
      <c r="AF2171" s="110">
        <v>1317</v>
      </c>
      <c r="AG2171" s="110">
        <v>1280</v>
      </c>
      <c r="AH2171" s="110" t="str">
        <f t="shared" si="48"/>
        <v>Negative</v>
      </c>
      <c r="AI2171" s="165">
        <v>1.3200000000000001E-10</v>
      </c>
      <c r="AJ2171" s="110"/>
      <c r="AK2171" s="110"/>
      <c r="AL2171" s="110"/>
      <c r="AS2171" s="2"/>
      <c r="AT2171" s="2"/>
      <c r="AU2171" s="2"/>
      <c r="AV2171" s="2"/>
      <c r="AW2171" s="2"/>
      <c r="AX2171" s="2"/>
      <c r="AY2171" s="2"/>
      <c r="AZ2171" s="2"/>
      <c r="BA2171" s="2"/>
    </row>
    <row r="2172" spans="1:73" x14ac:dyDescent="0.15">
      <c r="A2172" s="12" t="s">
        <v>28</v>
      </c>
      <c r="B2172" s="23">
        <v>41</v>
      </c>
      <c r="I2172" s="111" t="s">
        <v>5424</v>
      </c>
      <c r="J2172" s="111">
        <v>1180</v>
      </c>
      <c r="K2172" s="111" t="s">
        <v>295</v>
      </c>
      <c r="L2172" s="111">
        <v>5625</v>
      </c>
      <c r="M2172" s="110">
        <v>100</v>
      </c>
      <c r="N2172" s="111">
        <v>5476</v>
      </c>
      <c r="O2172" s="111">
        <v>5507</v>
      </c>
      <c r="P2172" s="111" t="str">
        <f t="shared" si="46"/>
        <v>Positive</v>
      </c>
      <c r="Q2172" s="186">
        <v>8.4100000000000005E-9</v>
      </c>
      <c r="R2172" s="110" t="s">
        <v>5425</v>
      </c>
      <c r="S2172" s="110">
        <v>5640</v>
      </c>
      <c r="T2172" s="110" t="s">
        <v>61</v>
      </c>
      <c r="U2172" s="110">
        <v>9596</v>
      </c>
      <c r="V2172" s="110">
        <v>89.352999999999994</v>
      </c>
      <c r="W2172" s="110">
        <v>5652</v>
      </c>
      <c r="X2172" s="110">
        <v>13</v>
      </c>
      <c r="Y2172" s="110" t="str">
        <f t="shared" si="47"/>
        <v>Negative</v>
      </c>
      <c r="Z2172" s="110">
        <v>0</v>
      </c>
      <c r="AA2172" s="110" t="s">
        <v>5426</v>
      </c>
      <c r="AB2172" s="110">
        <v>359</v>
      </c>
      <c r="AC2172" s="110" t="s">
        <v>35</v>
      </c>
      <c r="AD2172" s="110">
        <v>2689</v>
      </c>
      <c r="AE2172" s="110">
        <v>100</v>
      </c>
      <c r="AF2172" s="110">
        <v>2642</v>
      </c>
      <c r="AG2172" s="110">
        <v>2679</v>
      </c>
      <c r="AH2172" s="110" t="str">
        <f t="shared" si="48"/>
        <v>Positive</v>
      </c>
      <c r="AI2172" s="165">
        <v>1.13E-12</v>
      </c>
      <c r="AJ2172" s="110"/>
      <c r="AK2172" s="110"/>
      <c r="AL2172" s="110"/>
      <c r="AS2172" s="2"/>
      <c r="AT2172" s="2"/>
      <c r="AU2172" s="2"/>
      <c r="AV2172" s="2"/>
      <c r="AW2172" s="2"/>
      <c r="AX2172" s="2"/>
      <c r="AY2172" s="2"/>
      <c r="AZ2172" s="2"/>
      <c r="BA2172" s="2"/>
    </row>
    <row r="2173" spans="1:73" x14ac:dyDescent="0.15">
      <c r="A2173" s="12" t="s">
        <v>28</v>
      </c>
      <c r="B2173" s="23">
        <v>41</v>
      </c>
      <c r="I2173" s="111" t="s">
        <v>3064</v>
      </c>
      <c r="J2173" s="111">
        <v>207</v>
      </c>
      <c r="K2173" s="111" t="s">
        <v>295</v>
      </c>
      <c r="L2173" s="111">
        <v>5625</v>
      </c>
      <c r="M2173" s="110">
        <v>96.602000000000004</v>
      </c>
      <c r="N2173" s="111">
        <v>227</v>
      </c>
      <c r="O2173" s="111">
        <v>22</v>
      </c>
      <c r="P2173" s="111" t="str">
        <f t="shared" si="46"/>
        <v>Negative</v>
      </c>
      <c r="Q2173" s="186">
        <v>1.19E-94</v>
      </c>
      <c r="R2173" s="110" t="s">
        <v>5427</v>
      </c>
      <c r="S2173" s="110">
        <v>335</v>
      </c>
      <c r="T2173" s="110" t="s">
        <v>61</v>
      </c>
      <c r="U2173" s="110">
        <v>9596</v>
      </c>
      <c r="V2173" s="110">
        <v>93.495999999999995</v>
      </c>
      <c r="W2173" s="110">
        <v>135</v>
      </c>
      <c r="X2173" s="110">
        <v>13</v>
      </c>
      <c r="Y2173" s="110" t="str">
        <f t="shared" si="47"/>
        <v>Negative</v>
      </c>
      <c r="Z2173" s="165">
        <v>1.3000000000000001E-46</v>
      </c>
      <c r="AA2173" s="110" t="s">
        <v>5428</v>
      </c>
      <c r="AB2173" s="110">
        <v>468</v>
      </c>
      <c r="AC2173" s="110" t="s">
        <v>35</v>
      </c>
      <c r="AD2173" s="110">
        <v>2689</v>
      </c>
      <c r="AE2173" s="110">
        <v>100</v>
      </c>
      <c r="AF2173" s="110">
        <v>31</v>
      </c>
      <c r="AG2173" s="110">
        <v>3</v>
      </c>
      <c r="AH2173" s="110" t="str">
        <f t="shared" si="48"/>
        <v>Negative</v>
      </c>
      <c r="AI2173" s="165">
        <v>1.5099999999999999E-7</v>
      </c>
      <c r="AJ2173" s="110"/>
      <c r="AK2173" s="110"/>
      <c r="AL2173" s="110"/>
      <c r="AS2173" s="2"/>
      <c r="AT2173" s="2"/>
      <c r="AU2173" s="2"/>
      <c r="AV2173" s="2"/>
      <c r="AW2173" s="2"/>
      <c r="AX2173" s="2"/>
      <c r="AY2173" s="2"/>
      <c r="AZ2173" s="2"/>
      <c r="BA2173" s="2"/>
    </row>
    <row r="2174" spans="1:73" x14ac:dyDescent="0.15">
      <c r="A2174" s="12" t="s">
        <v>28</v>
      </c>
      <c r="B2174" s="23">
        <v>41</v>
      </c>
      <c r="I2174" s="111"/>
      <c r="J2174" s="111"/>
      <c r="K2174" s="111"/>
      <c r="L2174" s="111"/>
      <c r="M2174" s="110"/>
      <c r="N2174" s="111"/>
      <c r="O2174" s="111"/>
      <c r="P2174" s="111"/>
      <c r="Q2174" s="111"/>
      <c r="R2174" s="110" t="s">
        <v>5429</v>
      </c>
      <c r="S2174" s="110">
        <v>444</v>
      </c>
      <c r="T2174" s="110" t="s">
        <v>61</v>
      </c>
      <c r="U2174" s="110">
        <v>9596</v>
      </c>
      <c r="V2174" s="110">
        <v>97.114999999999995</v>
      </c>
      <c r="W2174" s="110">
        <v>9187</v>
      </c>
      <c r="X2174" s="110">
        <v>9290</v>
      </c>
      <c r="Y2174" s="110" t="str">
        <f t="shared" si="47"/>
        <v>Positive</v>
      </c>
      <c r="Z2174" s="165">
        <v>2.9200000000000002E-44</v>
      </c>
      <c r="AA2174" s="110" t="s">
        <v>218</v>
      </c>
      <c r="AB2174" s="110">
        <v>263</v>
      </c>
      <c r="AC2174" s="110" t="s">
        <v>35</v>
      </c>
      <c r="AD2174" s="110">
        <v>2689</v>
      </c>
      <c r="AE2174" s="110">
        <v>97.938000000000002</v>
      </c>
      <c r="AF2174" s="110">
        <v>2522</v>
      </c>
      <c r="AG2174" s="110">
        <v>2426</v>
      </c>
      <c r="AH2174" s="110" t="str">
        <f t="shared" si="48"/>
        <v>Negative</v>
      </c>
      <c r="AI2174" s="165">
        <v>2.7900000000000001E-42</v>
      </c>
      <c r="AJ2174" s="110"/>
      <c r="AK2174" s="110"/>
      <c r="AL2174" s="110"/>
      <c r="AS2174" s="2"/>
      <c r="AT2174" s="2"/>
      <c r="AU2174" s="2"/>
      <c r="AV2174" s="2"/>
      <c r="AW2174" s="2"/>
      <c r="AX2174" s="2"/>
      <c r="AY2174" s="2"/>
      <c r="AZ2174" s="2"/>
      <c r="BA2174" s="2"/>
    </row>
    <row r="2175" spans="1:73" x14ac:dyDescent="0.15">
      <c r="A2175" s="12" t="s">
        <v>28</v>
      </c>
      <c r="B2175" s="23">
        <v>41</v>
      </c>
      <c r="I2175" s="111"/>
      <c r="J2175" s="111"/>
      <c r="K2175" s="111"/>
      <c r="L2175" s="111"/>
      <c r="M2175" s="110"/>
      <c r="N2175" s="111"/>
      <c r="O2175" s="111"/>
      <c r="P2175" s="111"/>
      <c r="Q2175" s="111"/>
      <c r="R2175" s="110"/>
      <c r="S2175" s="110"/>
      <c r="T2175" s="110"/>
      <c r="U2175" s="110"/>
      <c r="V2175" s="110"/>
      <c r="W2175" s="110"/>
      <c r="X2175" s="110"/>
      <c r="Y2175" s="110"/>
      <c r="Z2175" s="110"/>
      <c r="AA2175" s="110" t="s">
        <v>5430</v>
      </c>
      <c r="AB2175" s="110">
        <v>378</v>
      </c>
      <c r="AC2175" s="110" t="s">
        <v>35</v>
      </c>
      <c r="AD2175" s="110">
        <v>2689</v>
      </c>
      <c r="AE2175" s="110">
        <v>96.296000000000006</v>
      </c>
      <c r="AF2175" s="110">
        <v>2435</v>
      </c>
      <c r="AG2175" s="110">
        <v>2515</v>
      </c>
      <c r="AH2175" s="110" t="str">
        <f t="shared" si="48"/>
        <v>Positive</v>
      </c>
      <c r="AI2175" s="165">
        <v>1.51E-31</v>
      </c>
      <c r="AJ2175" s="110"/>
      <c r="AK2175" s="110"/>
      <c r="AL2175" s="110"/>
      <c r="AS2175" s="2"/>
      <c r="AT2175" s="2"/>
      <c r="AU2175" s="2"/>
      <c r="AV2175" s="2"/>
      <c r="AW2175" s="2"/>
      <c r="AX2175" s="2"/>
      <c r="AY2175" s="2"/>
      <c r="AZ2175" s="2"/>
      <c r="BA2175" s="2"/>
    </row>
    <row r="2176" spans="1:73" x14ac:dyDescent="0.15">
      <c r="B2176" s="23">
        <v>41</v>
      </c>
      <c r="D2176" s="2"/>
      <c r="E2176" s="11"/>
      <c r="G2176" s="2"/>
      <c r="H2176" s="2"/>
      <c r="S2176" s="110"/>
      <c r="T2176" s="110"/>
      <c r="U2176" s="110"/>
      <c r="V2176" s="110"/>
      <c r="W2176" s="110"/>
      <c r="X2176" s="110"/>
      <c r="Y2176" s="110"/>
      <c r="Z2176" s="110"/>
      <c r="AA2176" s="110" t="s">
        <v>5431</v>
      </c>
      <c r="AB2176" s="110">
        <v>258</v>
      </c>
      <c r="AC2176" s="110" t="s">
        <v>35</v>
      </c>
      <c r="AD2176" s="110">
        <v>2689</v>
      </c>
      <c r="AE2176" s="110">
        <v>100</v>
      </c>
      <c r="AF2176" s="110">
        <v>1051</v>
      </c>
      <c r="AG2176" s="110">
        <v>1106</v>
      </c>
      <c r="AH2176" s="110" t="str">
        <f t="shared" si="48"/>
        <v>Positive</v>
      </c>
      <c r="AI2176" s="165">
        <v>7.8299999999999995E-23</v>
      </c>
      <c r="AJ2176" s="110"/>
      <c r="AK2176" s="110"/>
      <c r="AL2176" s="110"/>
      <c r="AS2176" s="2"/>
      <c r="AT2176" s="2"/>
      <c r="AU2176" s="2"/>
      <c r="AV2176" s="2"/>
      <c r="AW2176" s="2"/>
      <c r="AX2176" s="2"/>
      <c r="AY2176" s="2"/>
      <c r="AZ2176" s="2"/>
      <c r="BA2176" s="2"/>
    </row>
    <row r="2177" spans="2:53" x14ac:dyDescent="0.15">
      <c r="B2177" s="23">
        <v>41</v>
      </c>
      <c r="D2177" s="2"/>
      <c r="E2177" s="11"/>
      <c r="G2177" s="2"/>
      <c r="H2177" s="2"/>
      <c r="S2177" s="110"/>
      <c r="T2177" s="110"/>
      <c r="U2177" s="110"/>
      <c r="V2177" s="110"/>
      <c r="W2177" s="110"/>
      <c r="X2177" s="110"/>
      <c r="Y2177" s="110"/>
      <c r="Z2177" s="110"/>
      <c r="AA2177" s="110" t="s">
        <v>5432</v>
      </c>
      <c r="AB2177" s="110">
        <v>402</v>
      </c>
      <c r="AC2177" s="110" t="s">
        <v>35</v>
      </c>
      <c r="AD2177" s="110">
        <v>2689</v>
      </c>
      <c r="AE2177" s="110">
        <v>100</v>
      </c>
      <c r="AF2177" s="110">
        <v>1251</v>
      </c>
      <c r="AG2177" s="110">
        <v>1302</v>
      </c>
      <c r="AH2177" s="110" t="str">
        <f t="shared" si="48"/>
        <v>Positive</v>
      </c>
      <c r="AI2177" s="165">
        <v>2.1099999999999999E-20</v>
      </c>
      <c r="AJ2177" s="110"/>
      <c r="AK2177" s="110"/>
      <c r="AL2177" s="110"/>
      <c r="AS2177" s="2"/>
      <c r="AT2177" s="2"/>
      <c r="AU2177" s="2"/>
      <c r="AV2177" s="2"/>
      <c r="AW2177" s="2"/>
      <c r="AX2177" s="2"/>
      <c r="AY2177" s="2"/>
      <c r="AZ2177" s="2"/>
      <c r="BA2177" s="2"/>
    </row>
    <row r="2178" spans="2:53" x14ac:dyDescent="0.15">
      <c r="B2178" s="23">
        <v>41</v>
      </c>
      <c r="D2178" s="2"/>
      <c r="E2178" s="11"/>
      <c r="G2178" s="2"/>
      <c r="H2178" s="2"/>
      <c r="S2178" s="110"/>
      <c r="T2178" s="110"/>
      <c r="U2178" s="110"/>
      <c r="V2178" s="110"/>
      <c r="W2178" s="110"/>
      <c r="X2178" s="110"/>
      <c r="Y2178" s="110"/>
      <c r="Z2178" s="110"/>
      <c r="AA2178" s="110" t="s">
        <v>5433</v>
      </c>
      <c r="AB2178" s="110">
        <v>336</v>
      </c>
      <c r="AC2178" s="110" t="s">
        <v>35</v>
      </c>
      <c r="AD2178" s="110">
        <v>2689</v>
      </c>
      <c r="AE2178" s="110">
        <v>91.304000000000002</v>
      </c>
      <c r="AF2178" s="110">
        <v>386</v>
      </c>
      <c r="AG2178" s="110">
        <v>449</v>
      </c>
      <c r="AH2178" s="110" t="str">
        <f t="shared" si="48"/>
        <v>Positive</v>
      </c>
      <c r="AI2178" s="165">
        <v>2.9199999999999999E-18</v>
      </c>
      <c r="AJ2178" s="110"/>
      <c r="AK2178" s="110"/>
      <c r="AL2178" s="110"/>
      <c r="AS2178" s="2"/>
      <c r="AT2178" s="2"/>
      <c r="AU2178" s="2"/>
      <c r="AV2178" s="2"/>
      <c r="AW2178" s="2"/>
      <c r="AX2178" s="2"/>
      <c r="AY2178" s="2"/>
      <c r="AZ2178" s="2"/>
      <c r="BA2178" s="2"/>
    </row>
    <row r="2179" spans="2:53" x14ac:dyDescent="0.15">
      <c r="B2179" s="23">
        <v>41</v>
      </c>
      <c r="D2179" s="2"/>
      <c r="E2179" s="11"/>
      <c r="G2179" s="2"/>
      <c r="H2179" s="2"/>
      <c r="S2179" s="110"/>
      <c r="T2179" s="110"/>
      <c r="U2179" s="110"/>
      <c r="V2179" s="110"/>
      <c r="W2179" s="110"/>
      <c r="X2179" s="110"/>
      <c r="Y2179" s="110"/>
      <c r="Z2179" s="110"/>
      <c r="AA2179" s="110" t="s">
        <v>5434</v>
      </c>
      <c r="AB2179" s="110">
        <v>259</v>
      </c>
      <c r="AC2179" s="110" t="s">
        <v>35</v>
      </c>
      <c r="AD2179" s="110">
        <v>2689</v>
      </c>
      <c r="AE2179" s="110">
        <v>100</v>
      </c>
      <c r="AF2179" s="110">
        <v>1261</v>
      </c>
      <c r="AG2179" s="110">
        <v>1328</v>
      </c>
      <c r="AH2179" s="110" t="str">
        <f t="shared" si="48"/>
        <v>Positive</v>
      </c>
      <c r="AI2179" s="165">
        <v>1.6800000000000001E-29</v>
      </c>
      <c r="AJ2179" s="110"/>
      <c r="AK2179" s="110"/>
      <c r="AL2179" s="110"/>
      <c r="AS2179" s="2"/>
      <c r="AT2179" s="2"/>
      <c r="AU2179" s="2"/>
      <c r="AV2179" s="2"/>
      <c r="AW2179" s="2"/>
      <c r="AX2179" s="2"/>
      <c r="AY2179" s="2"/>
      <c r="AZ2179" s="2"/>
      <c r="BA2179" s="2"/>
    </row>
    <row r="2180" spans="2:53" x14ac:dyDescent="0.15">
      <c r="B2180" s="23">
        <v>41</v>
      </c>
      <c r="D2180" s="2"/>
      <c r="E2180" s="11"/>
      <c r="G2180" s="2"/>
      <c r="H2180" s="2"/>
      <c r="S2180" s="110"/>
      <c r="T2180" s="110"/>
      <c r="U2180" s="110"/>
      <c r="V2180" s="110"/>
      <c r="W2180" s="110"/>
      <c r="X2180" s="110"/>
      <c r="Y2180" s="110"/>
      <c r="Z2180" s="110"/>
      <c r="AA2180" s="110" t="s">
        <v>5435</v>
      </c>
      <c r="AB2180" s="110">
        <v>293</v>
      </c>
      <c r="AC2180" s="110" t="s">
        <v>35</v>
      </c>
      <c r="AD2180" s="110">
        <v>2689</v>
      </c>
      <c r="AE2180" s="110">
        <v>98.387</v>
      </c>
      <c r="AF2180" s="110">
        <v>2563</v>
      </c>
      <c r="AG2180" s="110">
        <v>2502</v>
      </c>
      <c r="AH2180" s="110" t="str">
        <f t="shared" si="48"/>
        <v>Negative</v>
      </c>
      <c r="AI2180" s="165">
        <v>1.93E-24</v>
      </c>
      <c r="AJ2180" s="110"/>
      <c r="AK2180" s="110"/>
      <c r="AL2180" s="110"/>
      <c r="AS2180" s="2"/>
      <c r="AT2180" s="2"/>
      <c r="AU2180" s="2"/>
      <c r="AV2180" s="2"/>
      <c r="AW2180" s="2"/>
      <c r="AX2180" s="2"/>
      <c r="AY2180" s="2"/>
      <c r="AZ2180" s="2"/>
      <c r="BA2180" s="2"/>
    </row>
    <row r="2181" spans="2:53" x14ac:dyDescent="0.15">
      <c r="B2181" s="23">
        <v>41</v>
      </c>
      <c r="D2181" s="2"/>
      <c r="E2181" s="11"/>
      <c r="G2181" s="2"/>
      <c r="H2181" s="2"/>
      <c r="S2181" s="110"/>
      <c r="T2181" s="110"/>
      <c r="U2181" s="110"/>
      <c r="V2181" s="110"/>
      <c r="W2181" s="110"/>
      <c r="X2181" s="110"/>
      <c r="Y2181" s="110"/>
      <c r="Z2181" s="110"/>
      <c r="AA2181" s="110" t="s">
        <v>5436</v>
      </c>
      <c r="AB2181" s="110">
        <v>293</v>
      </c>
      <c r="AC2181" s="110" t="s">
        <v>35</v>
      </c>
      <c r="AD2181" s="110">
        <v>2689</v>
      </c>
      <c r="AE2181" s="110">
        <v>98.700999999999993</v>
      </c>
      <c r="AF2181" s="110">
        <v>1314</v>
      </c>
      <c r="AG2181" s="110">
        <v>1238</v>
      </c>
      <c r="AH2181" s="110" t="str">
        <f t="shared" si="48"/>
        <v>Negative</v>
      </c>
      <c r="AI2181" s="165">
        <v>8.8600000000000001E-33</v>
      </c>
      <c r="AJ2181" s="110"/>
      <c r="AK2181" s="110"/>
      <c r="AL2181" s="110"/>
      <c r="AS2181" s="2"/>
      <c r="AT2181" s="2"/>
      <c r="AU2181" s="2"/>
      <c r="AV2181" s="2"/>
      <c r="AW2181" s="2"/>
      <c r="AX2181" s="2"/>
      <c r="AY2181" s="2"/>
      <c r="AZ2181" s="2"/>
      <c r="BA2181" s="2"/>
    </row>
    <row r="2182" spans="2:53" x14ac:dyDescent="0.15">
      <c r="B2182" s="23">
        <v>41</v>
      </c>
      <c r="D2182" s="2"/>
      <c r="E2182" s="11"/>
      <c r="G2182" s="2"/>
      <c r="H2182" s="2"/>
      <c r="S2182" s="110"/>
      <c r="T2182" s="110"/>
      <c r="U2182" s="110"/>
      <c r="V2182" s="110"/>
      <c r="W2182" s="110"/>
      <c r="X2182" s="110"/>
      <c r="Y2182" s="110"/>
      <c r="Z2182" s="110"/>
      <c r="AA2182" s="110" t="s">
        <v>5437</v>
      </c>
      <c r="AB2182" s="110">
        <v>307</v>
      </c>
      <c r="AC2182" s="110" t="s">
        <v>35</v>
      </c>
      <c r="AD2182" s="110">
        <v>2689</v>
      </c>
      <c r="AE2182" s="110">
        <v>100</v>
      </c>
      <c r="AF2182" s="110">
        <v>1316</v>
      </c>
      <c r="AG2182" s="110">
        <v>1272</v>
      </c>
      <c r="AH2182" s="110" t="str">
        <f t="shared" si="48"/>
        <v>Negative</v>
      </c>
      <c r="AI2182" s="165">
        <v>1.23E-16</v>
      </c>
      <c r="AJ2182" s="110"/>
      <c r="AK2182" s="110"/>
      <c r="AL2182" s="110"/>
      <c r="AS2182" s="2"/>
      <c r="AT2182" s="2"/>
      <c r="AU2182" s="2"/>
      <c r="AV2182" s="2"/>
      <c r="AW2182" s="2"/>
      <c r="AX2182" s="2"/>
      <c r="AY2182" s="2"/>
      <c r="AZ2182" s="2"/>
      <c r="BA2182" s="2"/>
    </row>
    <row r="2183" spans="2:53" x14ac:dyDescent="0.15">
      <c r="B2183" s="23">
        <v>41</v>
      </c>
      <c r="D2183" s="2"/>
      <c r="E2183" s="11"/>
      <c r="G2183" s="2"/>
      <c r="H2183" s="2"/>
      <c r="S2183" s="110"/>
      <c r="T2183" s="110"/>
      <c r="U2183" s="110"/>
      <c r="V2183" s="110"/>
      <c r="W2183" s="110"/>
      <c r="X2183" s="110"/>
      <c r="Y2183" s="110"/>
      <c r="Z2183" s="110"/>
      <c r="AA2183" s="110" t="s">
        <v>5438</v>
      </c>
      <c r="AB2183" s="110">
        <v>287</v>
      </c>
      <c r="AC2183" s="110" t="s">
        <v>35</v>
      </c>
      <c r="AD2183" s="110">
        <v>2689</v>
      </c>
      <c r="AE2183" s="110">
        <v>100</v>
      </c>
      <c r="AF2183" s="110">
        <v>2467</v>
      </c>
      <c r="AG2183" s="110">
        <v>2429</v>
      </c>
      <c r="AH2183" s="110" t="str">
        <f t="shared" si="48"/>
        <v>Negative</v>
      </c>
      <c r="AI2183" s="165">
        <v>2.48E-13</v>
      </c>
      <c r="AJ2183" s="110"/>
      <c r="AK2183" s="110"/>
      <c r="AL2183" s="110"/>
      <c r="AS2183" s="2"/>
      <c r="AT2183" s="2"/>
      <c r="AU2183" s="2"/>
      <c r="AV2183" s="2"/>
      <c r="AW2183" s="2"/>
      <c r="AX2183" s="2"/>
      <c r="AY2183" s="2"/>
      <c r="AZ2183" s="2"/>
      <c r="BA2183" s="2"/>
    </row>
    <row r="2184" spans="2:53" x14ac:dyDescent="0.15">
      <c r="B2184" s="23">
        <v>41</v>
      </c>
      <c r="D2184" s="2"/>
      <c r="E2184" s="11"/>
      <c r="G2184" s="2"/>
      <c r="H2184" s="2"/>
      <c r="S2184" s="110"/>
      <c r="T2184" s="110"/>
      <c r="U2184" s="110"/>
      <c r="V2184" s="110"/>
      <c r="W2184" s="110"/>
      <c r="X2184" s="110"/>
      <c r="Y2184" s="110"/>
      <c r="Z2184" s="110"/>
      <c r="AA2184" s="110" t="s">
        <v>5439</v>
      </c>
      <c r="AB2184" s="110">
        <v>260</v>
      </c>
      <c r="AC2184" s="110" t="s">
        <v>35</v>
      </c>
      <c r="AD2184" s="110">
        <v>2689</v>
      </c>
      <c r="AE2184" s="110">
        <v>100</v>
      </c>
      <c r="AF2184" s="110">
        <v>1297</v>
      </c>
      <c r="AG2184" s="110">
        <v>1324</v>
      </c>
      <c r="AH2184" s="110" t="str">
        <f t="shared" si="48"/>
        <v>Positive</v>
      </c>
      <c r="AI2184" s="165">
        <v>2.8999999999999998E-7</v>
      </c>
      <c r="AJ2184" s="110"/>
      <c r="AK2184" s="110"/>
      <c r="AL2184" s="110"/>
      <c r="AS2184" s="2"/>
      <c r="AT2184" s="2"/>
      <c r="AU2184" s="2"/>
      <c r="AV2184" s="2"/>
      <c r="AW2184" s="2"/>
      <c r="AX2184" s="2"/>
      <c r="AY2184" s="2"/>
      <c r="AZ2184" s="2"/>
      <c r="BA2184" s="2"/>
    </row>
    <row r="2185" spans="2:53" x14ac:dyDescent="0.15">
      <c r="B2185" s="23">
        <v>41</v>
      </c>
      <c r="D2185" s="2"/>
      <c r="E2185" s="11"/>
      <c r="G2185" s="2"/>
      <c r="H2185" s="2"/>
      <c r="S2185" s="110"/>
      <c r="T2185" s="110"/>
      <c r="U2185" s="110"/>
      <c r="V2185" s="110"/>
      <c r="W2185" s="110"/>
      <c r="X2185" s="110"/>
      <c r="Y2185" s="110"/>
      <c r="Z2185" s="110"/>
      <c r="AA2185" s="110" t="s">
        <v>5440</v>
      </c>
      <c r="AB2185" s="110">
        <v>236</v>
      </c>
      <c r="AC2185" s="110" t="s">
        <v>35</v>
      </c>
      <c r="AD2185" s="110">
        <v>2689</v>
      </c>
      <c r="AE2185" s="110">
        <v>98</v>
      </c>
      <c r="AF2185" s="110">
        <v>363</v>
      </c>
      <c r="AG2185" s="110">
        <v>412</v>
      </c>
      <c r="AH2185" s="110" t="str">
        <f t="shared" si="48"/>
        <v>Positive</v>
      </c>
      <c r="AI2185" s="165">
        <v>7.1499999999999997E-18</v>
      </c>
      <c r="AJ2185" s="110"/>
      <c r="AK2185" s="110"/>
      <c r="AL2185" s="110"/>
      <c r="AS2185" s="2"/>
      <c r="AT2185" s="2"/>
      <c r="AU2185" s="2"/>
      <c r="AV2185" s="2"/>
      <c r="AW2185" s="2"/>
      <c r="AX2185" s="2"/>
      <c r="AY2185" s="2"/>
      <c r="AZ2185" s="2"/>
      <c r="BA2185" s="2"/>
    </row>
    <row r="2186" spans="2:53" x14ac:dyDescent="0.15">
      <c r="B2186" s="23">
        <v>41</v>
      </c>
      <c r="D2186" s="2"/>
      <c r="E2186" s="11"/>
      <c r="G2186" s="2"/>
      <c r="H2186" s="2"/>
      <c r="S2186" s="110"/>
      <c r="T2186" s="110"/>
      <c r="U2186" s="110"/>
      <c r="V2186" s="110"/>
      <c r="W2186" s="110"/>
      <c r="X2186" s="110"/>
      <c r="Y2186" s="110"/>
      <c r="Z2186" s="110"/>
      <c r="AA2186" s="110" t="s">
        <v>5441</v>
      </c>
      <c r="AB2186" s="110">
        <v>224</v>
      </c>
      <c r="AC2186" s="110" t="s">
        <v>35</v>
      </c>
      <c r="AD2186" s="110">
        <v>2689</v>
      </c>
      <c r="AE2186" s="110">
        <v>100</v>
      </c>
      <c r="AF2186" s="110">
        <v>1337</v>
      </c>
      <c r="AG2186" s="110">
        <v>1292</v>
      </c>
      <c r="AH2186" s="110" t="str">
        <f t="shared" si="48"/>
        <v>Negative</v>
      </c>
      <c r="AI2186" s="165">
        <v>2.4299999999999999E-17</v>
      </c>
      <c r="AJ2186" s="110"/>
      <c r="AK2186" s="110"/>
      <c r="AL2186" s="110"/>
      <c r="AS2186" s="2"/>
      <c r="AT2186" s="2"/>
      <c r="AU2186" s="2"/>
      <c r="AV2186" s="2"/>
      <c r="AW2186" s="2"/>
      <c r="AX2186" s="2"/>
      <c r="AY2186" s="2"/>
      <c r="AZ2186" s="2"/>
      <c r="BA2186" s="2"/>
    </row>
    <row r="2187" spans="2:53" x14ac:dyDescent="0.15">
      <c r="B2187" s="23">
        <v>41</v>
      </c>
      <c r="D2187" s="2"/>
      <c r="E2187" s="11"/>
      <c r="G2187" s="2"/>
      <c r="H2187" s="2"/>
      <c r="S2187" s="110"/>
      <c r="T2187" s="110"/>
      <c r="U2187" s="110"/>
      <c r="V2187" s="110"/>
      <c r="W2187" s="110"/>
      <c r="X2187" s="110"/>
      <c r="Y2187" s="110"/>
      <c r="Z2187" s="110"/>
      <c r="AA2187" s="110" t="s">
        <v>5442</v>
      </c>
      <c r="AB2187" s="110">
        <v>296</v>
      </c>
      <c r="AC2187" s="110" t="s">
        <v>35</v>
      </c>
      <c r="AD2187" s="110">
        <v>2689</v>
      </c>
      <c r="AE2187" s="110">
        <v>97.778000000000006</v>
      </c>
      <c r="AF2187" s="110">
        <v>2523</v>
      </c>
      <c r="AG2187" s="110">
        <v>2434</v>
      </c>
      <c r="AH2187" s="110" t="str">
        <f t="shared" si="48"/>
        <v>Negative</v>
      </c>
      <c r="AI2187" s="165">
        <v>2.4700000000000001E-38</v>
      </c>
      <c r="AJ2187" s="110"/>
      <c r="AK2187" s="110"/>
      <c r="AL2187" s="110"/>
      <c r="AS2187" s="2"/>
      <c r="AT2187" s="2"/>
      <c r="AU2187" s="2"/>
      <c r="AV2187" s="2"/>
      <c r="AW2187" s="2"/>
      <c r="AX2187" s="2"/>
      <c r="AY2187" s="2"/>
      <c r="AZ2187" s="2"/>
      <c r="BA2187" s="2"/>
    </row>
    <row r="2188" spans="2:53" x14ac:dyDescent="0.15">
      <c r="B2188" s="23">
        <v>41</v>
      </c>
      <c r="D2188" s="2"/>
      <c r="E2188" s="11"/>
      <c r="G2188" s="2"/>
      <c r="H2188" s="2"/>
      <c r="S2188" s="110"/>
      <c r="T2188" s="110"/>
      <c r="U2188" s="110"/>
      <c r="V2188" s="110"/>
      <c r="W2188" s="110"/>
      <c r="X2188" s="110"/>
      <c r="Y2188" s="110"/>
      <c r="Z2188" s="110"/>
      <c r="AA2188" s="110" t="s">
        <v>5443</v>
      </c>
      <c r="AB2188" s="110">
        <v>262</v>
      </c>
      <c r="AC2188" s="110" t="s">
        <v>35</v>
      </c>
      <c r="AD2188" s="110">
        <v>2689</v>
      </c>
      <c r="AE2188" s="110">
        <v>100</v>
      </c>
      <c r="AF2188" s="110">
        <v>1295</v>
      </c>
      <c r="AG2188" s="110">
        <v>1325</v>
      </c>
      <c r="AH2188" s="110" t="str">
        <f t="shared" si="48"/>
        <v>Positive</v>
      </c>
      <c r="AI2188" s="165">
        <v>6.2900000000000004E-9</v>
      </c>
      <c r="AJ2188" s="110"/>
      <c r="AK2188" s="110"/>
      <c r="AL2188" s="110"/>
      <c r="AS2188" s="2"/>
      <c r="AT2188" s="2"/>
      <c r="AU2188" s="2"/>
      <c r="AV2188" s="2"/>
      <c r="AW2188" s="2"/>
      <c r="AX2188" s="2"/>
      <c r="AY2188" s="2"/>
      <c r="AZ2188" s="2"/>
      <c r="BA2188" s="2"/>
    </row>
    <row r="2189" spans="2:53" x14ac:dyDescent="0.15">
      <c r="B2189" s="23">
        <v>41</v>
      </c>
      <c r="D2189" s="2"/>
      <c r="E2189" s="11"/>
      <c r="G2189" s="2"/>
      <c r="H2189" s="2"/>
      <c r="S2189" s="110"/>
      <c r="T2189" s="110"/>
      <c r="U2189" s="110"/>
      <c r="V2189" s="110"/>
      <c r="W2189" s="110"/>
      <c r="X2189" s="110"/>
      <c r="Y2189" s="110"/>
      <c r="Z2189" s="110"/>
      <c r="AA2189" s="110" t="s">
        <v>5444</v>
      </c>
      <c r="AB2189" s="110">
        <v>326</v>
      </c>
      <c r="AC2189" s="110" t="s">
        <v>35</v>
      </c>
      <c r="AD2189" s="110">
        <v>2689</v>
      </c>
      <c r="AE2189" s="110">
        <v>100</v>
      </c>
      <c r="AF2189" s="110">
        <v>1042</v>
      </c>
      <c r="AG2189" s="110">
        <v>1172</v>
      </c>
      <c r="AH2189" s="110" t="str">
        <f t="shared" si="48"/>
        <v>Positive</v>
      </c>
      <c r="AI2189" s="165">
        <v>2.05E-64</v>
      </c>
      <c r="AJ2189" s="110"/>
      <c r="AK2189" s="110"/>
      <c r="AL2189" s="110"/>
      <c r="AS2189" s="2"/>
      <c r="AT2189" s="2"/>
      <c r="AU2189" s="2"/>
      <c r="AV2189" s="2"/>
      <c r="AW2189" s="2"/>
      <c r="AX2189" s="2"/>
      <c r="AY2189" s="2"/>
      <c r="AZ2189" s="2"/>
      <c r="BA2189" s="2"/>
    </row>
    <row r="2190" spans="2:53" x14ac:dyDescent="0.15">
      <c r="B2190" s="23">
        <v>41</v>
      </c>
      <c r="D2190" s="2"/>
      <c r="E2190" s="11"/>
      <c r="G2190" s="2"/>
      <c r="H2190" s="2"/>
      <c r="S2190" s="110"/>
      <c r="T2190" s="110"/>
      <c r="U2190" s="110"/>
      <c r="V2190" s="110"/>
      <c r="W2190" s="110"/>
      <c r="X2190" s="110"/>
      <c r="Y2190" s="110"/>
      <c r="Z2190" s="110"/>
      <c r="AA2190" s="110" t="s">
        <v>5445</v>
      </c>
      <c r="AB2190" s="110">
        <v>287</v>
      </c>
      <c r="AC2190" s="110" t="s">
        <v>35</v>
      </c>
      <c r="AD2190" s="110">
        <v>2689</v>
      </c>
      <c r="AE2190" s="110">
        <v>100</v>
      </c>
      <c r="AF2190" s="110">
        <v>1166</v>
      </c>
      <c r="AG2190" s="110">
        <v>1060</v>
      </c>
      <c r="AH2190" s="110" t="str">
        <f t="shared" si="48"/>
        <v>Negative</v>
      </c>
      <c r="AI2190" s="165">
        <v>3.9200000000000001E-51</v>
      </c>
      <c r="AJ2190" s="110"/>
      <c r="AK2190" s="110"/>
      <c r="AL2190" s="110"/>
      <c r="AS2190" s="2"/>
      <c r="AT2190" s="2"/>
      <c r="AU2190" s="2"/>
      <c r="AV2190" s="2"/>
      <c r="AW2190" s="2"/>
      <c r="AX2190" s="2"/>
      <c r="AY2190" s="2"/>
      <c r="AZ2190" s="2"/>
      <c r="BA2190" s="2"/>
    </row>
    <row r="2191" spans="2:53" x14ac:dyDescent="0.15">
      <c r="B2191" s="23">
        <v>41</v>
      </c>
      <c r="D2191" s="2"/>
      <c r="E2191" s="11"/>
      <c r="G2191" s="2"/>
      <c r="H2191" s="2"/>
      <c r="S2191" s="110"/>
      <c r="T2191" s="110"/>
      <c r="U2191" s="110"/>
      <c r="V2191" s="110"/>
      <c r="W2191" s="110"/>
      <c r="X2191" s="110"/>
      <c r="Y2191" s="110"/>
      <c r="Z2191" s="110"/>
      <c r="AA2191" s="110" t="s">
        <v>5446</v>
      </c>
      <c r="AB2191" s="110">
        <v>314</v>
      </c>
      <c r="AC2191" s="110" t="s">
        <v>35</v>
      </c>
      <c r="AD2191" s="110">
        <v>2689</v>
      </c>
      <c r="AE2191" s="110">
        <v>100</v>
      </c>
      <c r="AF2191" s="110">
        <v>1051</v>
      </c>
      <c r="AG2191" s="110">
        <v>1091</v>
      </c>
      <c r="AH2191" s="110" t="str">
        <f t="shared" si="48"/>
        <v>Positive</v>
      </c>
      <c r="AI2191" s="165">
        <v>2.11E-14</v>
      </c>
      <c r="AJ2191" s="110"/>
      <c r="AK2191" s="110"/>
      <c r="AL2191" s="110"/>
      <c r="AS2191" s="2"/>
      <c r="AT2191" s="2"/>
      <c r="AU2191" s="2"/>
      <c r="AV2191" s="2"/>
      <c r="AW2191" s="2"/>
      <c r="AX2191" s="2"/>
      <c r="AY2191" s="2"/>
      <c r="AZ2191" s="2"/>
      <c r="BA2191" s="2"/>
    </row>
    <row r="2192" spans="2:53" x14ac:dyDescent="0.15">
      <c r="B2192" s="23">
        <v>41</v>
      </c>
      <c r="D2192" s="2"/>
      <c r="E2192" s="11"/>
      <c r="G2192" s="2"/>
      <c r="H2192" s="2"/>
      <c r="S2192" s="110"/>
      <c r="T2192" s="110"/>
      <c r="U2192" s="110"/>
      <c r="V2192" s="110"/>
      <c r="W2192" s="110"/>
      <c r="X2192" s="110"/>
      <c r="Y2192" s="110"/>
      <c r="Z2192" s="110"/>
      <c r="AA2192" s="110" t="s">
        <v>5447</v>
      </c>
      <c r="AB2192" s="110">
        <v>210</v>
      </c>
      <c r="AC2192" s="110" t="s">
        <v>35</v>
      </c>
      <c r="AD2192" s="110">
        <v>2689</v>
      </c>
      <c r="AE2192" s="110">
        <v>96.552000000000007</v>
      </c>
      <c r="AF2192" s="110">
        <v>1314</v>
      </c>
      <c r="AG2192" s="110">
        <v>1199</v>
      </c>
      <c r="AH2192" s="110" t="str">
        <f t="shared" si="48"/>
        <v>Negative</v>
      </c>
      <c r="AI2192" s="165">
        <v>4.6499999999999996E-49</v>
      </c>
      <c r="AJ2192" s="110"/>
      <c r="AK2192" s="110"/>
      <c r="AL2192" s="110"/>
      <c r="AS2192" s="2"/>
      <c r="AT2192" s="2"/>
      <c r="AU2192" s="2"/>
      <c r="AV2192" s="2"/>
      <c r="AW2192" s="2"/>
      <c r="AX2192" s="2"/>
      <c r="AY2192" s="2"/>
      <c r="AZ2192" s="2"/>
      <c r="BA2192" s="2"/>
    </row>
    <row r="2193" spans="2:53" x14ac:dyDescent="0.15">
      <c r="B2193" s="23">
        <v>41</v>
      </c>
      <c r="D2193" s="2"/>
      <c r="E2193" s="11"/>
      <c r="G2193" s="2"/>
      <c r="H2193" s="2"/>
      <c r="S2193" s="110"/>
      <c r="T2193" s="110"/>
      <c r="U2193" s="110"/>
      <c r="V2193" s="110"/>
      <c r="W2193" s="110"/>
      <c r="X2193" s="110"/>
      <c r="Y2193" s="110"/>
      <c r="Z2193" s="110"/>
      <c r="AA2193" s="110" t="s">
        <v>5448</v>
      </c>
      <c r="AB2193" s="110">
        <v>310</v>
      </c>
      <c r="AC2193" s="110" t="s">
        <v>35</v>
      </c>
      <c r="AD2193" s="110">
        <v>2689</v>
      </c>
      <c r="AE2193" s="110">
        <v>94.828000000000003</v>
      </c>
      <c r="AF2193" s="110">
        <v>1862</v>
      </c>
      <c r="AG2193" s="110">
        <v>1805</v>
      </c>
      <c r="AH2193" s="110" t="str">
        <f t="shared" si="48"/>
        <v>Negative</v>
      </c>
      <c r="AI2193" s="165">
        <v>7.4400000000000005E-19</v>
      </c>
      <c r="AJ2193" s="110"/>
      <c r="AK2193" s="110"/>
      <c r="AL2193" s="110"/>
      <c r="AS2193" s="2"/>
      <c r="AT2193" s="2"/>
      <c r="AU2193" s="2"/>
      <c r="AV2193" s="2"/>
      <c r="AW2193" s="2"/>
      <c r="AX2193" s="2"/>
      <c r="AY2193" s="2"/>
      <c r="AZ2193" s="2"/>
      <c r="BA2193" s="2"/>
    </row>
    <row r="2194" spans="2:53" x14ac:dyDescent="0.15">
      <c r="B2194" s="23">
        <v>41</v>
      </c>
      <c r="D2194" s="2"/>
      <c r="E2194" s="11"/>
      <c r="G2194" s="2"/>
      <c r="H2194" s="2"/>
      <c r="S2194" s="110"/>
      <c r="T2194" s="110"/>
      <c r="U2194" s="110"/>
      <c r="V2194" s="110"/>
      <c r="W2194" s="110"/>
      <c r="X2194" s="110"/>
      <c r="Y2194" s="110"/>
      <c r="Z2194" s="110"/>
      <c r="AA2194" s="110" t="s">
        <v>5449</v>
      </c>
      <c r="AB2194" s="110">
        <v>234</v>
      </c>
      <c r="AC2194" s="110" t="s">
        <v>35</v>
      </c>
      <c r="AD2194" s="110">
        <v>2689</v>
      </c>
      <c r="AE2194" s="110">
        <v>100</v>
      </c>
      <c r="AF2194" s="110">
        <v>406</v>
      </c>
      <c r="AG2194" s="110">
        <v>444</v>
      </c>
      <c r="AH2194" s="110" t="str">
        <f t="shared" si="48"/>
        <v>Positive</v>
      </c>
      <c r="AI2194" s="165">
        <v>1.9799999999999999E-13</v>
      </c>
      <c r="AJ2194" s="110"/>
      <c r="AK2194" s="110"/>
      <c r="AL2194" s="110"/>
      <c r="AS2194" s="2"/>
      <c r="AT2194" s="2"/>
      <c r="AU2194" s="2"/>
      <c r="AV2194" s="2"/>
      <c r="AW2194" s="2"/>
      <c r="AX2194" s="2"/>
      <c r="AY2194" s="2"/>
      <c r="AZ2194" s="2"/>
      <c r="BA2194" s="2"/>
    </row>
    <row r="2195" spans="2:53" x14ac:dyDescent="0.15">
      <c r="B2195" s="23">
        <v>41</v>
      </c>
      <c r="D2195" s="2"/>
      <c r="E2195" s="11"/>
      <c r="G2195" s="2"/>
      <c r="H2195" s="2"/>
      <c r="S2195" s="110"/>
      <c r="T2195" s="110"/>
      <c r="U2195" s="110"/>
      <c r="V2195" s="110"/>
      <c r="W2195" s="110"/>
      <c r="X2195" s="110"/>
      <c r="Y2195" s="110"/>
      <c r="Z2195" s="110"/>
      <c r="AA2195" s="110" t="s">
        <v>5450</v>
      </c>
      <c r="AB2195" s="110">
        <v>289</v>
      </c>
      <c r="AC2195" s="110" t="s">
        <v>35</v>
      </c>
      <c r="AD2195" s="110">
        <v>2689</v>
      </c>
      <c r="AE2195" s="110">
        <v>95.555999999999997</v>
      </c>
      <c r="AF2195" s="110">
        <v>1285</v>
      </c>
      <c r="AG2195" s="110">
        <v>1329</v>
      </c>
      <c r="AH2195" s="110" t="str">
        <f t="shared" si="48"/>
        <v>Positive</v>
      </c>
      <c r="AI2195" s="165">
        <v>2.4999999999999999E-13</v>
      </c>
      <c r="AJ2195" s="110"/>
      <c r="AK2195" s="110"/>
      <c r="AL2195" s="110"/>
      <c r="AS2195" s="2"/>
      <c r="AT2195" s="2"/>
      <c r="AU2195" s="2"/>
      <c r="AV2195" s="2"/>
      <c r="AW2195" s="2"/>
      <c r="AX2195" s="2"/>
      <c r="AY2195" s="2"/>
      <c r="AZ2195" s="2"/>
      <c r="BA2195" s="2"/>
    </row>
    <row r="2196" spans="2:53" x14ac:dyDescent="0.15">
      <c r="B2196" s="23">
        <v>41</v>
      </c>
      <c r="D2196" s="2"/>
      <c r="E2196" s="11"/>
      <c r="G2196" s="2"/>
      <c r="H2196" s="2"/>
      <c r="S2196" s="110"/>
      <c r="T2196" s="110"/>
      <c r="U2196" s="110"/>
      <c r="V2196" s="110"/>
      <c r="W2196" s="110"/>
      <c r="X2196" s="110"/>
      <c r="Y2196" s="110"/>
      <c r="Z2196" s="110"/>
      <c r="AA2196" s="110" t="s">
        <v>5451</v>
      </c>
      <c r="AB2196" s="110">
        <v>288</v>
      </c>
      <c r="AC2196" s="110" t="s">
        <v>35</v>
      </c>
      <c r="AD2196" s="110">
        <v>2689</v>
      </c>
      <c r="AE2196" s="110">
        <v>100</v>
      </c>
      <c r="AF2196" s="110">
        <v>1233</v>
      </c>
      <c r="AG2196" s="110">
        <v>1316</v>
      </c>
      <c r="AH2196" s="110" t="str">
        <f t="shared" si="48"/>
        <v>Positive</v>
      </c>
      <c r="AI2196" s="165">
        <v>2.4000000000000002E-38</v>
      </c>
      <c r="AJ2196" s="110"/>
      <c r="AK2196" s="110"/>
      <c r="AL2196" s="110"/>
      <c r="AS2196" s="2"/>
      <c r="AT2196" s="2"/>
      <c r="AU2196" s="2"/>
      <c r="AV2196" s="2"/>
      <c r="AW2196" s="2"/>
      <c r="AX2196" s="2"/>
      <c r="AY2196" s="2"/>
      <c r="AZ2196" s="2"/>
      <c r="BA2196" s="2"/>
    </row>
    <row r="2197" spans="2:53" x14ac:dyDescent="0.15">
      <c r="B2197" s="23">
        <v>41</v>
      </c>
      <c r="D2197" s="2"/>
      <c r="E2197" s="11"/>
      <c r="G2197" s="2"/>
      <c r="H2197" s="2"/>
      <c r="S2197" s="110"/>
      <c r="T2197" s="110"/>
      <c r="U2197" s="110"/>
      <c r="V2197" s="110"/>
      <c r="W2197" s="110"/>
      <c r="X2197" s="110"/>
      <c r="Y2197" s="110"/>
      <c r="Z2197" s="110"/>
      <c r="AA2197" s="110" t="s">
        <v>5452</v>
      </c>
      <c r="AB2197" s="110">
        <v>240</v>
      </c>
      <c r="AC2197" s="110" t="s">
        <v>35</v>
      </c>
      <c r="AD2197" s="110">
        <v>2689</v>
      </c>
      <c r="AE2197" s="110">
        <v>96.078000000000003</v>
      </c>
      <c r="AF2197" s="110">
        <v>1260</v>
      </c>
      <c r="AG2197" s="110">
        <v>1310</v>
      </c>
      <c r="AH2197" s="110" t="str">
        <f t="shared" si="48"/>
        <v>Positive</v>
      </c>
      <c r="AI2197" s="165">
        <v>3.3899999999999999E-16</v>
      </c>
      <c r="AJ2197" s="110"/>
      <c r="AK2197" s="110"/>
      <c r="AL2197" s="110"/>
      <c r="AS2197" s="2"/>
      <c r="AT2197" s="2"/>
      <c r="AU2197" s="2"/>
      <c r="AV2197" s="2"/>
      <c r="AW2197" s="2"/>
      <c r="AX2197" s="2"/>
      <c r="AY2197" s="2"/>
      <c r="AZ2197" s="2"/>
      <c r="BA2197" s="2"/>
    </row>
    <row r="2198" spans="2:53" x14ac:dyDescent="0.15">
      <c r="B2198" s="23">
        <v>41</v>
      </c>
      <c r="D2198" s="2"/>
      <c r="E2198" s="11"/>
      <c r="G2198" s="2"/>
      <c r="H2198" s="2"/>
      <c r="S2198" s="110"/>
      <c r="T2198" s="110"/>
      <c r="U2198" s="110"/>
      <c r="V2198" s="110"/>
      <c r="W2198" s="110"/>
      <c r="X2198" s="110"/>
      <c r="Y2198" s="110"/>
      <c r="Z2198" s="110"/>
      <c r="AA2198" s="110" t="s">
        <v>5453</v>
      </c>
      <c r="AB2198" s="110">
        <v>883</v>
      </c>
      <c r="AC2198" s="110" t="s">
        <v>35</v>
      </c>
      <c r="AD2198" s="110">
        <v>2689</v>
      </c>
      <c r="AE2198" s="110">
        <v>100</v>
      </c>
      <c r="AF2198" s="110">
        <v>1311</v>
      </c>
      <c r="AG2198" s="110">
        <v>1278</v>
      </c>
      <c r="AH2198" s="110" t="str">
        <f t="shared" si="48"/>
        <v>Negative</v>
      </c>
      <c r="AI2198" s="165">
        <v>4.8399999999999998E-10</v>
      </c>
      <c r="AJ2198" s="110"/>
      <c r="AK2198" s="110"/>
      <c r="AL2198" s="110"/>
      <c r="AS2198" s="2"/>
      <c r="AT2198" s="2"/>
      <c r="AU2198" s="2"/>
      <c r="AV2198" s="2"/>
      <c r="AW2198" s="2"/>
      <c r="AX2198" s="2"/>
      <c r="AY2198" s="2"/>
      <c r="AZ2198" s="2"/>
      <c r="BA2198" s="2"/>
    </row>
    <row r="2199" spans="2:53" x14ac:dyDescent="0.15">
      <c r="B2199" s="23">
        <v>41</v>
      </c>
      <c r="D2199" s="2"/>
      <c r="E2199" s="11"/>
      <c r="G2199" s="2"/>
      <c r="H2199" s="2"/>
      <c r="S2199" s="110"/>
      <c r="T2199" s="110"/>
      <c r="U2199" s="110"/>
      <c r="V2199" s="110"/>
      <c r="W2199" s="110"/>
      <c r="X2199" s="110"/>
      <c r="Y2199" s="110"/>
      <c r="Z2199" s="110"/>
      <c r="AA2199" s="110" t="s">
        <v>5454</v>
      </c>
      <c r="AB2199" s="110">
        <v>459</v>
      </c>
      <c r="AC2199" s="110" t="s">
        <v>35</v>
      </c>
      <c r="AD2199" s="110">
        <v>2689</v>
      </c>
      <c r="AE2199" s="110">
        <v>97.332999999999998</v>
      </c>
      <c r="AF2199" s="110">
        <v>2435</v>
      </c>
      <c r="AG2199" s="110">
        <v>2509</v>
      </c>
      <c r="AH2199" s="110" t="str">
        <f t="shared" si="48"/>
        <v>Positive</v>
      </c>
      <c r="AI2199" s="165">
        <v>8.5800000000000002E-30</v>
      </c>
      <c r="AJ2199" s="110"/>
      <c r="AK2199" s="110"/>
      <c r="AL2199" s="110"/>
      <c r="AS2199" s="2"/>
      <c r="AT2199" s="2"/>
      <c r="AU2199" s="2"/>
      <c r="AV2199" s="2"/>
      <c r="AW2199" s="2"/>
      <c r="AX2199" s="2"/>
      <c r="AY2199" s="2"/>
      <c r="AZ2199" s="2"/>
      <c r="BA2199" s="2"/>
    </row>
    <row r="2200" spans="2:53" x14ac:dyDescent="0.15">
      <c r="B2200" s="23">
        <v>41</v>
      </c>
      <c r="D2200" s="2"/>
      <c r="E2200" s="11"/>
      <c r="G2200" s="2"/>
      <c r="H2200" s="2"/>
      <c r="S2200" s="110"/>
      <c r="T2200" s="110"/>
      <c r="U2200" s="110"/>
      <c r="V2200" s="110"/>
      <c r="W2200" s="110"/>
      <c r="X2200" s="110"/>
      <c r="Y2200" s="110"/>
      <c r="Z2200" s="110"/>
      <c r="AA2200" s="110" t="s">
        <v>5455</v>
      </c>
      <c r="AB2200" s="110">
        <v>263</v>
      </c>
      <c r="AC2200" s="110" t="s">
        <v>35</v>
      </c>
      <c r="AD2200" s="110">
        <v>2689</v>
      </c>
      <c r="AE2200" s="110">
        <v>100</v>
      </c>
      <c r="AF2200" s="110">
        <v>1308</v>
      </c>
      <c r="AG2200" s="110">
        <v>1343</v>
      </c>
      <c r="AH2200" s="110" t="str">
        <f t="shared" si="48"/>
        <v>Positive</v>
      </c>
      <c r="AI2200" s="165">
        <v>1.0499999999999999E-11</v>
      </c>
      <c r="AJ2200" s="110"/>
      <c r="AK2200" s="110"/>
      <c r="AL2200" s="110"/>
      <c r="AS2200" s="2"/>
      <c r="AT2200" s="2"/>
      <c r="AU2200" s="2"/>
      <c r="AV2200" s="2"/>
      <c r="AW2200" s="2"/>
      <c r="AX2200" s="2"/>
      <c r="AY2200" s="2"/>
      <c r="AZ2200" s="2"/>
      <c r="BA2200" s="2"/>
    </row>
    <row r="2201" spans="2:53" x14ac:dyDescent="0.15">
      <c r="B2201" s="23">
        <v>41</v>
      </c>
      <c r="D2201" s="2"/>
      <c r="E2201" s="11"/>
      <c r="G2201" s="2"/>
      <c r="H2201" s="2"/>
      <c r="S2201" s="110"/>
      <c r="T2201" s="110"/>
      <c r="U2201" s="110"/>
      <c r="V2201" s="110"/>
      <c r="W2201" s="110"/>
      <c r="X2201" s="110"/>
      <c r="Y2201" s="110"/>
      <c r="Z2201" s="110"/>
      <c r="AA2201" s="110" t="s">
        <v>5456</v>
      </c>
      <c r="AB2201" s="110">
        <v>433</v>
      </c>
      <c r="AC2201" s="110" t="s">
        <v>35</v>
      </c>
      <c r="AD2201" s="110">
        <v>2689</v>
      </c>
      <c r="AE2201" s="110">
        <v>96.97</v>
      </c>
      <c r="AF2201" s="110">
        <v>1305</v>
      </c>
      <c r="AG2201" s="110">
        <v>1207</v>
      </c>
      <c r="AH2201" s="110" t="str">
        <f t="shared" si="48"/>
        <v>Negative</v>
      </c>
      <c r="AI2201" s="165">
        <v>1.71E-41</v>
      </c>
      <c r="AJ2201" s="110"/>
      <c r="AK2201" s="110"/>
      <c r="AL2201" s="110"/>
      <c r="AS2201" s="2"/>
      <c r="AT2201" s="2"/>
      <c r="AU2201" s="2"/>
      <c r="AV2201" s="2"/>
      <c r="AW2201" s="2"/>
      <c r="AX2201" s="2"/>
      <c r="AY2201" s="2"/>
      <c r="AZ2201" s="2"/>
      <c r="BA2201" s="2"/>
    </row>
    <row r="2202" spans="2:53" x14ac:dyDescent="0.15">
      <c r="B2202" s="23">
        <v>41</v>
      </c>
      <c r="D2202" s="2"/>
      <c r="E2202" s="11"/>
      <c r="G2202" s="2"/>
      <c r="H2202" s="2"/>
      <c r="S2202" s="110"/>
      <c r="T2202" s="110"/>
      <c r="U2202" s="110"/>
      <c r="V2202" s="110"/>
      <c r="W2202" s="110"/>
      <c r="X2202" s="110"/>
      <c r="Y2202" s="110"/>
      <c r="Z2202" s="110"/>
      <c r="AA2202" s="110" t="s">
        <v>3776</v>
      </c>
      <c r="AB2202" s="110">
        <v>333</v>
      </c>
      <c r="AC2202" s="110" t="s">
        <v>35</v>
      </c>
      <c r="AD2202" s="110">
        <v>2689</v>
      </c>
      <c r="AE2202" s="110">
        <v>100</v>
      </c>
      <c r="AF2202" s="110">
        <v>690</v>
      </c>
      <c r="AG2202" s="110">
        <v>738</v>
      </c>
      <c r="AH2202" s="110" t="str">
        <f t="shared" si="48"/>
        <v>Positive</v>
      </c>
      <c r="AI2202" s="165">
        <v>8.0299999999999998E-19</v>
      </c>
      <c r="AJ2202" s="110"/>
      <c r="AK2202" s="110"/>
      <c r="AL2202" s="110"/>
      <c r="AS2202" s="2"/>
      <c r="AT2202" s="2"/>
      <c r="AU2202" s="2"/>
      <c r="AV2202" s="2"/>
      <c r="AW2202" s="2"/>
      <c r="AX2202" s="2"/>
      <c r="AY2202" s="2"/>
      <c r="AZ2202" s="2"/>
      <c r="BA2202" s="2"/>
    </row>
    <row r="2203" spans="2:53" x14ac:dyDescent="0.15">
      <c r="B2203" s="23">
        <v>41</v>
      </c>
      <c r="D2203" s="2"/>
      <c r="E2203" s="11"/>
      <c r="G2203" s="2"/>
      <c r="H2203" s="2"/>
      <c r="S2203" s="110"/>
      <c r="T2203" s="110"/>
      <c r="U2203" s="110"/>
      <c r="V2203" s="110"/>
      <c r="W2203" s="110"/>
      <c r="X2203" s="110"/>
      <c r="Y2203" s="110"/>
      <c r="Z2203" s="110"/>
      <c r="AA2203" s="110" t="s">
        <v>5457</v>
      </c>
      <c r="AB2203" s="110">
        <v>224</v>
      </c>
      <c r="AC2203" s="110" t="s">
        <v>35</v>
      </c>
      <c r="AD2203" s="110">
        <v>2689</v>
      </c>
      <c r="AE2203" s="110">
        <v>98.957999999999998</v>
      </c>
      <c r="AF2203" s="110">
        <v>649</v>
      </c>
      <c r="AG2203" s="110">
        <v>744</v>
      </c>
      <c r="AH2203" s="110" t="str">
        <f t="shared" si="48"/>
        <v>Positive</v>
      </c>
      <c r="AI2203" s="165">
        <v>1.8100000000000001E-43</v>
      </c>
      <c r="AJ2203" s="110"/>
      <c r="AK2203" s="110"/>
      <c r="AL2203" s="110"/>
      <c r="AS2203" s="2"/>
      <c r="AT2203" s="2"/>
      <c r="AU2203" s="2"/>
      <c r="AV2203" s="2"/>
      <c r="AW2203" s="2"/>
      <c r="AX2203" s="2"/>
      <c r="AY2203" s="2"/>
      <c r="AZ2203" s="2"/>
      <c r="BA2203" s="2"/>
    </row>
    <row r="2204" spans="2:53" x14ac:dyDescent="0.15">
      <c r="B2204" s="23">
        <v>41</v>
      </c>
      <c r="D2204" s="2"/>
      <c r="E2204" s="11"/>
      <c r="G2204" s="2"/>
      <c r="H2204" s="2"/>
      <c r="S2204" s="110"/>
      <c r="T2204" s="110"/>
      <c r="U2204" s="110"/>
      <c r="V2204" s="110"/>
      <c r="W2204" s="110"/>
      <c r="X2204" s="110"/>
      <c r="Y2204" s="110"/>
      <c r="Z2204" s="110"/>
      <c r="AA2204" s="110" t="s">
        <v>5458</v>
      </c>
      <c r="AB2204" s="110">
        <v>529</v>
      </c>
      <c r="AC2204" s="110" t="s">
        <v>35</v>
      </c>
      <c r="AD2204" s="110">
        <v>2689</v>
      </c>
      <c r="AE2204" s="110">
        <v>100</v>
      </c>
      <c r="AF2204" s="110">
        <v>2675</v>
      </c>
      <c r="AG2204" s="110">
        <v>2643</v>
      </c>
      <c r="AH2204" s="110" t="str">
        <f t="shared" si="48"/>
        <v>Negative</v>
      </c>
      <c r="AI2204" s="165">
        <v>1.02E-9</v>
      </c>
      <c r="AJ2204" s="110"/>
      <c r="AK2204" s="110"/>
      <c r="AL2204" s="110"/>
      <c r="AS2204" s="2"/>
      <c r="AT2204" s="2"/>
      <c r="AU2204" s="2"/>
      <c r="AV2204" s="2"/>
      <c r="AW2204" s="2"/>
      <c r="AX2204" s="2"/>
      <c r="AY2204" s="2"/>
      <c r="AZ2204" s="2"/>
      <c r="BA2204" s="2"/>
    </row>
    <row r="2205" spans="2:53" x14ac:dyDescent="0.15">
      <c r="B2205" s="23">
        <v>41</v>
      </c>
      <c r="D2205" s="2"/>
      <c r="E2205" s="11"/>
      <c r="G2205" s="2"/>
      <c r="H2205" s="2"/>
      <c r="S2205" s="110"/>
      <c r="T2205" s="110"/>
      <c r="U2205" s="110"/>
      <c r="V2205" s="110"/>
      <c r="W2205" s="110"/>
      <c r="X2205" s="110"/>
      <c r="Y2205" s="110"/>
      <c r="Z2205" s="110"/>
      <c r="AA2205" s="110" t="s">
        <v>5459</v>
      </c>
      <c r="AB2205" s="110">
        <v>295</v>
      </c>
      <c r="AC2205" s="110" t="s">
        <v>35</v>
      </c>
      <c r="AD2205" s="110">
        <v>2689</v>
      </c>
      <c r="AE2205" s="110">
        <v>100</v>
      </c>
      <c r="AF2205" s="110">
        <v>306</v>
      </c>
      <c r="AG2205" s="110">
        <v>268</v>
      </c>
      <c r="AH2205" s="110" t="str">
        <f t="shared" si="48"/>
        <v>Negative</v>
      </c>
      <c r="AI2205" s="165">
        <v>2.5500000000000002E-13</v>
      </c>
      <c r="AJ2205" s="110"/>
      <c r="AK2205" s="110"/>
      <c r="AL2205" s="110"/>
      <c r="AS2205" s="2"/>
      <c r="AT2205" s="2"/>
      <c r="AU2205" s="2"/>
      <c r="AV2205" s="2"/>
      <c r="AW2205" s="2"/>
      <c r="AX2205" s="2"/>
      <c r="AY2205" s="2"/>
      <c r="AZ2205" s="2"/>
      <c r="BA2205" s="2"/>
    </row>
    <row r="2206" spans="2:53" x14ac:dyDescent="0.15">
      <c r="B2206" s="23">
        <v>41</v>
      </c>
      <c r="D2206" s="2"/>
      <c r="E2206" s="11"/>
      <c r="G2206" s="2"/>
      <c r="H2206" s="2"/>
      <c r="S2206" s="110"/>
      <c r="T2206" s="110"/>
      <c r="U2206" s="110"/>
      <c r="V2206" s="110"/>
      <c r="W2206" s="110"/>
      <c r="X2206" s="110"/>
      <c r="Y2206" s="110"/>
      <c r="Z2206" s="110"/>
      <c r="AA2206" s="110" t="s">
        <v>5460</v>
      </c>
      <c r="AB2206" s="110">
        <v>850</v>
      </c>
      <c r="AC2206" s="110" t="s">
        <v>35</v>
      </c>
      <c r="AD2206" s="110">
        <v>2689</v>
      </c>
      <c r="AE2206" s="110">
        <v>97.674000000000007</v>
      </c>
      <c r="AF2206" s="110">
        <v>1279</v>
      </c>
      <c r="AG2206" s="110">
        <v>1321</v>
      </c>
      <c r="AH2206" s="110" t="str">
        <f t="shared" si="48"/>
        <v>Positive</v>
      </c>
      <c r="AI2206" s="165">
        <v>2.1499999999999999E-13</v>
      </c>
      <c r="AJ2206" s="110"/>
      <c r="AK2206" s="110"/>
      <c r="AL2206" s="110"/>
      <c r="AS2206" s="2"/>
      <c r="AT2206" s="2"/>
      <c r="AU2206" s="2"/>
      <c r="AV2206" s="2"/>
      <c r="AW2206" s="2"/>
      <c r="AX2206" s="2"/>
      <c r="AY2206" s="2"/>
      <c r="AZ2206" s="2"/>
      <c r="BA2206" s="2"/>
    </row>
    <row r="2207" spans="2:53" x14ac:dyDescent="0.15">
      <c r="B2207" s="23">
        <v>41</v>
      </c>
      <c r="D2207" s="2"/>
      <c r="E2207" s="11"/>
      <c r="G2207" s="2"/>
      <c r="H2207" s="2"/>
      <c r="S2207" s="110"/>
      <c r="T2207" s="110"/>
      <c r="U2207" s="110"/>
      <c r="V2207" s="110"/>
      <c r="W2207" s="110"/>
      <c r="X2207" s="110"/>
      <c r="Y2207" s="110"/>
      <c r="Z2207" s="110"/>
      <c r="AA2207" s="110" t="s">
        <v>5461</v>
      </c>
      <c r="AB2207" s="110">
        <v>257</v>
      </c>
      <c r="AC2207" s="110" t="s">
        <v>35</v>
      </c>
      <c r="AD2207" s="110">
        <v>2689</v>
      </c>
      <c r="AE2207" s="110">
        <v>100</v>
      </c>
      <c r="AF2207" s="110">
        <v>1282</v>
      </c>
      <c r="AG2207" s="110">
        <v>1312</v>
      </c>
      <c r="AH2207" s="110" t="str">
        <f t="shared" si="48"/>
        <v>Positive</v>
      </c>
      <c r="AI2207" s="165">
        <v>6.1499999999999996E-9</v>
      </c>
      <c r="AJ2207" s="110"/>
      <c r="AK2207" s="110"/>
      <c r="AL2207" s="110"/>
      <c r="AS2207" s="2"/>
      <c r="AT2207" s="2"/>
      <c r="AU2207" s="2"/>
      <c r="AV2207" s="2"/>
      <c r="AW2207" s="2"/>
      <c r="AX2207" s="2"/>
      <c r="AY2207" s="2"/>
      <c r="AZ2207" s="2"/>
      <c r="BA2207" s="2"/>
    </row>
    <row r="2208" spans="2:53" x14ac:dyDescent="0.15">
      <c r="B2208" s="23">
        <v>41</v>
      </c>
      <c r="D2208" s="2"/>
      <c r="E2208" s="11"/>
      <c r="G2208" s="2"/>
      <c r="H2208" s="2"/>
      <c r="S2208" s="110"/>
      <c r="T2208" s="110"/>
      <c r="U2208" s="110"/>
      <c r="V2208" s="110"/>
      <c r="W2208" s="110"/>
      <c r="X2208" s="110"/>
      <c r="Y2208" s="110"/>
      <c r="Z2208" s="110"/>
      <c r="AA2208" s="110" t="s">
        <v>5462</v>
      </c>
      <c r="AB2208" s="110">
        <v>732</v>
      </c>
      <c r="AC2208" s="110" t="s">
        <v>35</v>
      </c>
      <c r="AD2208" s="110">
        <v>2689</v>
      </c>
      <c r="AE2208" s="110">
        <v>100</v>
      </c>
      <c r="AF2208" s="110">
        <v>352</v>
      </c>
      <c r="AG2208" s="110">
        <v>311</v>
      </c>
      <c r="AH2208" s="110" t="str">
        <f t="shared" si="48"/>
        <v>Negative</v>
      </c>
      <c r="AI2208" s="165">
        <v>1.43E-14</v>
      </c>
      <c r="AJ2208" s="110"/>
      <c r="AK2208" s="110"/>
      <c r="AL2208" s="110"/>
      <c r="AS2208" s="2"/>
      <c r="AT2208" s="2"/>
      <c r="AU2208" s="2"/>
      <c r="AV2208" s="2"/>
      <c r="AW2208" s="2"/>
      <c r="AX2208" s="2"/>
      <c r="AY2208" s="2"/>
      <c r="AZ2208" s="2"/>
      <c r="BA2208" s="2"/>
    </row>
    <row r="2209" spans="2:53" x14ac:dyDescent="0.15">
      <c r="B2209" s="23">
        <v>41</v>
      </c>
      <c r="D2209" s="2"/>
      <c r="E2209" s="11"/>
      <c r="G2209" s="2"/>
      <c r="H2209" s="2"/>
      <c r="S2209" s="110"/>
      <c r="T2209" s="110"/>
      <c r="U2209" s="110"/>
      <c r="V2209" s="110"/>
      <c r="W2209" s="110"/>
      <c r="X2209" s="110"/>
      <c r="Y2209" s="110"/>
      <c r="Z2209" s="110"/>
      <c r="AA2209" s="110" t="s">
        <v>5463</v>
      </c>
      <c r="AB2209" s="110">
        <v>314</v>
      </c>
      <c r="AC2209" s="110" t="s">
        <v>35</v>
      </c>
      <c r="AD2209" s="110">
        <v>2689</v>
      </c>
      <c r="AE2209" s="110">
        <v>98.305000000000007</v>
      </c>
      <c r="AF2209" s="110">
        <v>1301</v>
      </c>
      <c r="AG2209" s="110">
        <v>1243</v>
      </c>
      <c r="AH2209" s="110" t="str">
        <f t="shared" si="48"/>
        <v>Negative</v>
      </c>
      <c r="AI2209" s="165">
        <v>9.6800000000000002E-23</v>
      </c>
      <c r="AJ2209" s="110"/>
      <c r="AK2209" s="110"/>
      <c r="AL2209" s="110"/>
      <c r="AS2209" s="2"/>
      <c r="AT2209" s="2"/>
      <c r="AU2209" s="2"/>
      <c r="AV2209" s="2"/>
      <c r="AW2209" s="2"/>
      <c r="AX2209" s="2"/>
      <c r="AY2209" s="2"/>
      <c r="AZ2209" s="2"/>
      <c r="BA2209" s="2"/>
    </row>
    <row r="2210" spans="2:53" x14ac:dyDescent="0.15">
      <c r="B2210" s="23">
        <v>41</v>
      </c>
      <c r="D2210" s="2"/>
      <c r="E2210" s="11"/>
      <c r="G2210" s="2"/>
      <c r="H2210" s="2"/>
      <c r="S2210" s="110"/>
      <c r="T2210" s="110"/>
      <c r="U2210" s="110"/>
      <c r="V2210" s="110"/>
      <c r="W2210" s="110"/>
      <c r="X2210" s="110"/>
      <c r="Y2210" s="110"/>
      <c r="Z2210" s="110"/>
      <c r="AA2210" s="110" t="s">
        <v>5464</v>
      </c>
      <c r="AB2210" s="110">
        <v>418</v>
      </c>
      <c r="AC2210" s="110" t="s">
        <v>35</v>
      </c>
      <c r="AD2210" s="110">
        <v>2689</v>
      </c>
      <c r="AE2210" s="110">
        <v>100</v>
      </c>
      <c r="AF2210" s="110">
        <v>2433</v>
      </c>
      <c r="AG2210" s="110">
        <v>2403</v>
      </c>
      <c r="AH2210" s="110" t="str">
        <f t="shared" si="48"/>
        <v>Negative</v>
      </c>
      <c r="AI2210" s="165">
        <v>1.04E-8</v>
      </c>
      <c r="AJ2210" s="110"/>
      <c r="AK2210" s="110"/>
      <c r="AL2210" s="110"/>
      <c r="AS2210" s="2"/>
      <c r="AT2210" s="2"/>
      <c r="AU2210" s="2"/>
      <c r="AV2210" s="2"/>
      <c r="AW2210" s="2"/>
      <c r="AX2210" s="2"/>
      <c r="AY2210" s="2"/>
      <c r="AZ2210" s="2"/>
      <c r="BA2210" s="2"/>
    </row>
    <row r="2211" spans="2:53" x14ac:dyDescent="0.15">
      <c r="B2211" s="23">
        <v>41</v>
      </c>
      <c r="D2211" s="2"/>
      <c r="E2211" s="11"/>
      <c r="G2211" s="2"/>
      <c r="H2211" s="2"/>
      <c r="S2211" s="110"/>
      <c r="T2211" s="110"/>
      <c r="U2211" s="110"/>
      <c r="V2211" s="110"/>
      <c r="W2211" s="110"/>
      <c r="X2211" s="110"/>
      <c r="Y2211" s="110"/>
      <c r="Z2211" s="110"/>
      <c r="AA2211" s="110" t="s">
        <v>5465</v>
      </c>
      <c r="AB2211" s="110">
        <v>463</v>
      </c>
      <c r="AC2211" s="110" t="s">
        <v>35</v>
      </c>
      <c r="AD2211" s="110">
        <v>2689</v>
      </c>
      <c r="AE2211" s="110">
        <v>97.802000000000007</v>
      </c>
      <c r="AF2211" s="110">
        <v>2435</v>
      </c>
      <c r="AG2211" s="110">
        <v>2525</v>
      </c>
      <c r="AH2211" s="110" t="str">
        <f t="shared" si="48"/>
        <v>Positive</v>
      </c>
      <c r="AI2211" s="165">
        <v>1.1E-38</v>
      </c>
      <c r="AJ2211" s="110"/>
      <c r="AK2211" s="110"/>
      <c r="AL2211" s="110"/>
      <c r="AS2211" s="2"/>
      <c r="AT2211" s="2"/>
      <c r="AU2211" s="2"/>
      <c r="AV2211" s="2"/>
      <c r="AW2211" s="2"/>
      <c r="AX2211" s="2"/>
      <c r="AY2211" s="2"/>
      <c r="AZ2211" s="2"/>
      <c r="BA2211" s="2"/>
    </row>
    <row r="2212" spans="2:53" x14ac:dyDescent="0.15">
      <c r="B2212" s="23">
        <v>41</v>
      </c>
      <c r="D2212" s="2"/>
      <c r="E2212" s="11"/>
      <c r="G2212" s="2"/>
      <c r="H2212" s="2"/>
      <c r="S2212" s="110"/>
      <c r="T2212" s="110"/>
      <c r="U2212" s="110"/>
      <c r="V2212" s="110"/>
      <c r="W2212" s="110"/>
      <c r="X2212" s="110"/>
      <c r="Y2212" s="110"/>
      <c r="Z2212" s="110"/>
      <c r="AA2212" s="110" t="s">
        <v>5466</v>
      </c>
      <c r="AB2212" s="110">
        <v>210</v>
      </c>
      <c r="AC2212" s="110" t="s">
        <v>35</v>
      </c>
      <c r="AD2212" s="110">
        <v>2689</v>
      </c>
      <c r="AE2212" s="110">
        <v>100</v>
      </c>
      <c r="AF2212" s="110">
        <v>1244</v>
      </c>
      <c r="AG2212" s="110">
        <v>1316</v>
      </c>
      <c r="AH2212" s="110" t="str">
        <f t="shared" si="48"/>
        <v>Positive</v>
      </c>
      <c r="AI2212" s="165">
        <v>2.2100000000000001E-32</v>
      </c>
      <c r="AJ2212" s="110"/>
      <c r="AK2212" s="110"/>
      <c r="AL2212" s="110"/>
      <c r="AS2212" s="2"/>
      <c r="AT2212" s="2"/>
      <c r="AU2212" s="2"/>
      <c r="AV2212" s="2"/>
      <c r="AW2212" s="2"/>
      <c r="AX2212" s="2"/>
      <c r="AY2212" s="2"/>
      <c r="AZ2212" s="2"/>
      <c r="BA2212" s="2"/>
    </row>
    <row r="2213" spans="2:53" x14ac:dyDescent="0.15">
      <c r="B2213" s="23">
        <v>41</v>
      </c>
      <c r="D2213" s="2"/>
      <c r="E2213" s="11"/>
      <c r="G2213" s="2"/>
      <c r="H2213" s="2"/>
      <c r="S2213" s="110"/>
      <c r="T2213" s="110"/>
      <c r="U2213" s="110"/>
      <c r="V2213" s="110"/>
      <c r="W2213" s="110"/>
      <c r="X2213" s="110"/>
      <c r="Y2213" s="110"/>
      <c r="Z2213" s="110"/>
      <c r="AA2213" s="110" t="s">
        <v>5467</v>
      </c>
      <c r="AB2213" s="110">
        <v>291</v>
      </c>
      <c r="AC2213" s="110" t="s">
        <v>35</v>
      </c>
      <c r="AD2213" s="110">
        <v>2689</v>
      </c>
      <c r="AE2213" s="110">
        <v>97.561000000000007</v>
      </c>
      <c r="AF2213" s="110">
        <v>2526</v>
      </c>
      <c r="AG2213" s="110">
        <v>2486</v>
      </c>
      <c r="AH2213" s="110" t="str">
        <f t="shared" si="48"/>
        <v>Negative</v>
      </c>
      <c r="AI2213" s="165">
        <v>9.0499999999999998E-13</v>
      </c>
      <c r="AJ2213" s="110"/>
      <c r="AK2213" s="110"/>
      <c r="AL2213" s="110"/>
      <c r="AS2213" s="2"/>
      <c r="AT2213" s="2"/>
      <c r="AU2213" s="2"/>
      <c r="AV2213" s="2"/>
      <c r="AW2213" s="2"/>
      <c r="AX2213" s="2"/>
      <c r="AY2213" s="2"/>
      <c r="AZ2213" s="2"/>
      <c r="BA2213" s="2"/>
    </row>
    <row r="2214" spans="2:53" x14ac:dyDescent="0.15">
      <c r="B2214" s="23">
        <v>41</v>
      </c>
      <c r="D2214" s="2"/>
      <c r="E2214" s="11"/>
      <c r="G2214" s="2"/>
      <c r="H2214" s="2"/>
      <c r="S2214" s="110"/>
      <c r="T2214" s="110"/>
      <c r="U2214" s="110"/>
      <c r="V2214" s="110"/>
      <c r="W2214" s="110"/>
      <c r="X2214" s="110"/>
      <c r="Y2214" s="110"/>
      <c r="Z2214" s="110"/>
      <c r="AA2214" s="110" t="s">
        <v>5468</v>
      </c>
      <c r="AB2214" s="110">
        <v>312</v>
      </c>
      <c r="AC2214" s="110" t="s">
        <v>35</v>
      </c>
      <c r="AD2214" s="110">
        <v>2689</v>
      </c>
      <c r="AE2214" s="110">
        <v>97.143000000000001</v>
      </c>
      <c r="AF2214" s="110">
        <v>1318</v>
      </c>
      <c r="AG2214" s="110">
        <v>1284</v>
      </c>
      <c r="AH2214" s="110" t="str">
        <f t="shared" si="48"/>
        <v>Negative</v>
      </c>
      <c r="AI2214" s="165">
        <v>7.6000000000000002E-9</v>
      </c>
      <c r="AJ2214" s="110"/>
      <c r="AK2214" s="110"/>
      <c r="AL2214" s="110"/>
      <c r="AS2214" s="2"/>
      <c r="AT2214" s="2"/>
      <c r="AU2214" s="2"/>
      <c r="AV2214" s="2"/>
      <c r="AW2214" s="2"/>
      <c r="AX2214" s="2"/>
      <c r="AY2214" s="2"/>
      <c r="AZ2214" s="2"/>
      <c r="BA2214" s="2"/>
    </row>
    <row r="2215" spans="2:53" x14ac:dyDescent="0.15">
      <c r="B2215" s="23">
        <v>41</v>
      </c>
      <c r="D2215" s="2"/>
      <c r="E2215" s="11"/>
      <c r="G2215" s="2"/>
      <c r="H2215" s="2"/>
      <c r="S2215" s="110"/>
      <c r="T2215" s="110"/>
      <c r="U2215" s="110"/>
      <c r="V2215" s="110"/>
      <c r="W2215" s="110"/>
      <c r="X2215" s="110"/>
      <c r="Y2215" s="110"/>
      <c r="Z2215" s="110"/>
      <c r="AA2215" s="110" t="s">
        <v>5469</v>
      </c>
      <c r="AB2215" s="110">
        <v>230</v>
      </c>
      <c r="AC2215" s="110" t="s">
        <v>35</v>
      </c>
      <c r="AD2215" s="110">
        <v>2689</v>
      </c>
      <c r="AE2215" s="110">
        <v>97.778000000000006</v>
      </c>
      <c r="AF2215" s="110">
        <v>2254</v>
      </c>
      <c r="AG2215" s="110">
        <v>2210</v>
      </c>
      <c r="AH2215" s="110" t="str">
        <f t="shared" si="48"/>
        <v>Negative</v>
      </c>
      <c r="AI2215" s="165">
        <v>4.1800000000000001E-15</v>
      </c>
      <c r="AJ2215" s="110"/>
      <c r="AK2215" s="110"/>
      <c r="AL2215" s="110"/>
      <c r="AS2215" s="2"/>
      <c r="AT2215" s="2"/>
      <c r="AU2215" s="2"/>
      <c r="AV2215" s="2"/>
      <c r="AW2215" s="2"/>
      <c r="AX2215" s="2"/>
      <c r="AY2215" s="2"/>
      <c r="AZ2215" s="2"/>
      <c r="BA2215" s="2"/>
    </row>
    <row r="2216" spans="2:53" x14ac:dyDescent="0.15">
      <c r="B2216" s="23">
        <v>41</v>
      </c>
      <c r="D2216" s="2"/>
      <c r="E2216" s="11"/>
      <c r="G2216" s="2"/>
      <c r="H2216" s="2"/>
      <c r="S2216" s="110"/>
      <c r="T2216" s="110"/>
      <c r="U2216" s="110"/>
      <c r="V2216" s="110"/>
      <c r="W2216" s="110"/>
      <c r="X2216" s="110"/>
      <c r="Y2216" s="110"/>
      <c r="Z2216" s="110"/>
      <c r="AA2216" s="110" t="s">
        <v>5470</v>
      </c>
      <c r="AB2216" s="110">
        <v>302</v>
      </c>
      <c r="AC2216" s="110" t="s">
        <v>35</v>
      </c>
      <c r="AD2216" s="110">
        <v>2689</v>
      </c>
      <c r="AE2216" s="110">
        <v>98.245999999999995</v>
      </c>
      <c r="AF2216" s="110">
        <v>1544</v>
      </c>
      <c r="AG2216" s="110">
        <v>1488</v>
      </c>
      <c r="AH2216" s="110" t="str">
        <f t="shared" si="48"/>
        <v>Negative</v>
      </c>
      <c r="AI2216" s="165">
        <v>1.2E-21</v>
      </c>
      <c r="AJ2216" s="110"/>
      <c r="AK2216" s="110"/>
      <c r="AL2216" s="110"/>
      <c r="AS2216" s="2"/>
      <c r="AT2216" s="2"/>
      <c r="AU2216" s="2"/>
      <c r="AV2216" s="2"/>
      <c r="AW2216" s="2"/>
      <c r="AX2216" s="2"/>
      <c r="AY2216" s="2"/>
      <c r="AZ2216" s="2"/>
      <c r="BA2216" s="2"/>
    </row>
    <row r="2217" spans="2:53" x14ac:dyDescent="0.15">
      <c r="B2217" s="23">
        <v>41</v>
      </c>
      <c r="D2217" s="2"/>
      <c r="E2217" s="11"/>
      <c r="G2217" s="2"/>
      <c r="H2217" s="2"/>
      <c r="S2217" s="110"/>
      <c r="T2217" s="110"/>
      <c r="U2217" s="110"/>
      <c r="V2217" s="110"/>
      <c r="W2217" s="110"/>
      <c r="X2217" s="110"/>
      <c r="Y2217" s="110"/>
      <c r="Z2217" s="110"/>
      <c r="AA2217" s="110" t="s">
        <v>5471</v>
      </c>
      <c r="AB2217" s="110">
        <v>776</v>
      </c>
      <c r="AC2217" s="110" t="s">
        <v>35</v>
      </c>
      <c r="AD2217" s="110">
        <v>2689</v>
      </c>
      <c r="AE2217" s="110">
        <v>97.221999999999994</v>
      </c>
      <c r="AF2217" s="110">
        <v>2549</v>
      </c>
      <c r="AG2217" s="110">
        <v>2514</v>
      </c>
      <c r="AH2217" s="110" t="str">
        <f t="shared" si="48"/>
        <v>Negative</v>
      </c>
      <c r="AI2217" s="165">
        <v>1.5199999999999999E-9</v>
      </c>
      <c r="AJ2217" s="110"/>
      <c r="AK2217" s="110"/>
      <c r="AL2217" s="110"/>
      <c r="AS2217" s="2"/>
      <c r="AT2217" s="2"/>
      <c r="AU2217" s="2"/>
      <c r="AV2217" s="2"/>
      <c r="AW2217" s="2"/>
      <c r="AX2217" s="2"/>
      <c r="AY2217" s="2"/>
      <c r="AZ2217" s="2"/>
      <c r="BA2217" s="2"/>
    </row>
    <row r="2218" spans="2:53" x14ac:dyDescent="0.15">
      <c r="B2218" s="23">
        <v>41</v>
      </c>
      <c r="D2218" s="2"/>
      <c r="E2218" s="11"/>
      <c r="G2218" s="2"/>
      <c r="H2218" s="2"/>
      <c r="S2218" s="110"/>
      <c r="T2218" s="110"/>
      <c r="U2218" s="110"/>
      <c r="V2218" s="110"/>
      <c r="W2218" s="110"/>
      <c r="X2218" s="110"/>
      <c r="Y2218" s="110"/>
      <c r="Z2218" s="110"/>
      <c r="AA2218" s="110" t="s">
        <v>5472</v>
      </c>
      <c r="AB2218" s="110">
        <v>230</v>
      </c>
      <c r="AC2218" s="110" t="s">
        <v>35</v>
      </c>
      <c r="AD2218" s="110">
        <v>2689</v>
      </c>
      <c r="AE2218" s="110">
        <v>93.86</v>
      </c>
      <c r="AF2218" s="110">
        <v>1611</v>
      </c>
      <c r="AG2218" s="110">
        <v>1500</v>
      </c>
      <c r="AH2218" s="110" t="str">
        <f t="shared" si="48"/>
        <v>Negative</v>
      </c>
      <c r="AI2218" s="165">
        <v>2.4099999999999999E-42</v>
      </c>
      <c r="AJ2218" s="110"/>
      <c r="AK2218" s="110"/>
      <c r="AL2218" s="110"/>
      <c r="AS2218" s="2"/>
      <c r="AT2218" s="2"/>
      <c r="AU2218" s="2"/>
      <c r="AV2218" s="2"/>
      <c r="AW2218" s="2"/>
      <c r="AX2218" s="2"/>
      <c r="AY2218" s="2"/>
      <c r="AZ2218" s="2"/>
      <c r="BA2218" s="2"/>
    </row>
    <row r="2219" spans="2:53" x14ac:dyDescent="0.15">
      <c r="B2219" s="23">
        <v>41</v>
      </c>
      <c r="D2219" s="2"/>
      <c r="E2219" s="11"/>
      <c r="G2219" s="2"/>
      <c r="H2219" s="2"/>
      <c r="S2219" s="110"/>
      <c r="T2219" s="110"/>
      <c r="U2219" s="110"/>
      <c r="V2219" s="110"/>
      <c r="W2219" s="110"/>
      <c r="X2219" s="110"/>
      <c r="Y2219" s="110"/>
      <c r="Z2219" s="110"/>
      <c r="AA2219" s="110" t="s">
        <v>5473</v>
      </c>
      <c r="AB2219" s="110">
        <v>241</v>
      </c>
      <c r="AC2219" s="110" t="s">
        <v>35</v>
      </c>
      <c r="AD2219" s="110">
        <v>2689</v>
      </c>
      <c r="AE2219" s="110">
        <v>92.308000000000007</v>
      </c>
      <c r="AF2219" s="110">
        <v>1809</v>
      </c>
      <c r="AG2219" s="110">
        <v>1859</v>
      </c>
      <c r="AH2219" s="110" t="str">
        <f t="shared" si="48"/>
        <v>Positive</v>
      </c>
      <c r="AI2219" s="165">
        <v>2.0500000000000001E-13</v>
      </c>
      <c r="AJ2219" s="110"/>
      <c r="AK2219" s="110"/>
      <c r="AL2219" s="110"/>
      <c r="AS2219" s="2"/>
      <c r="AT2219" s="2"/>
      <c r="AU2219" s="2"/>
      <c r="AV2219" s="2"/>
      <c r="AW2219" s="2"/>
      <c r="AX2219" s="2"/>
      <c r="AY2219" s="2"/>
      <c r="AZ2219" s="2"/>
      <c r="BA2219" s="2"/>
    </row>
    <row r="2220" spans="2:53" x14ac:dyDescent="0.15">
      <c r="B2220" s="23">
        <v>41</v>
      </c>
      <c r="D2220" s="2"/>
      <c r="E2220" s="11"/>
      <c r="G2220" s="2"/>
      <c r="H2220" s="2"/>
      <c r="S2220" s="110"/>
      <c r="T2220" s="110"/>
      <c r="U2220" s="110"/>
      <c r="V2220" s="110"/>
      <c r="W2220" s="110"/>
      <c r="X2220" s="110"/>
      <c r="Y2220" s="110"/>
      <c r="Z2220" s="110"/>
      <c r="AA2220" s="110" t="s">
        <v>5474</v>
      </c>
      <c r="AB2220" s="110">
        <v>244</v>
      </c>
      <c r="AC2220" s="110" t="s">
        <v>35</v>
      </c>
      <c r="AD2220" s="110">
        <v>2689</v>
      </c>
      <c r="AE2220" s="110">
        <v>98.076999999999998</v>
      </c>
      <c r="AF2220" s="110">
        <v>1809</v>
      </c>
      <c r="AG2220" s="110">
        <v>1860</v>
      </c>
      <c r="AH2220" s="110" t="str">
        <f t="shared" si="48"/>
        <v>Positive</v>
      </c>
      <c r="AI2220" s="165">
        <v>5.7299999999999996E-19</v>
      </c>
      <c r="AJ2220" s="110"/>
      <c r="AK2220" s="110"/>
      <c r="AL2220" s="110"/>
      <c r="AS2220" s="2"/>
      <c r="AT2220" s="2"/>
      <c r="AU2220" s="2"/>
      <c r="AV2220" s="2"/>
      <c r="AW2220" s="2"/>
      <c r="AX2220" s="2"/>
      <c r="AY2220" s="2"/>
      <c r="AZ2220" s="2"/>
      <c r="BA2220" s="2"/>
    </row>
    <row r="2221" spans="2:53" x14ac:dyDescent="0.15">
      <c r="B2221" s="23">
        <v>41</v>
      </c>
      <c r="D2221" s="2"/>
      <c r="E2221" s="11"/>
      <c r="G2221" s="2"/>
      <c r="H2221" s="2"/>
      <c r="S2221" s="110"/>
      <c r="T2221" s="110"/>
      <c r="U2221" s="110"/>
      <c r="V2221" s="110"/>
      <c r="W2221" s="110"/>
      <c r="X2221" s="110"/>
      <c r="Y2221" s="110"/>
      <c r="Z2221" s="110"/>
      <c r="AA2221" s="110" t="s">
        <v>5475</v>
      </c>
      <c r="AB2221" s="110">
        <v>6352</v>
      </c>
      <c r="AC2221" s="110" t="s">
        <v>35</v>
      </c>
      <c r="AD2221" s="110">
        <v>2689</v>
      </c>
      <c r="AE2221" s="110">
        <v>96.774000000000001</v>
      </c>
      <c r="AF2221" s="110">
        <v>2584</v>
      </c>
      <c r="AG2221" s="110">
        <v>2676</v>
      </c>
      <c r="AH2221" s="110" t="str">
        <f t="shared" si="48"/>
        <v>Positive</v>
      </c>
      <c r="AI2221" s="165">
        <v>5.7099999999999999E-37</v>
      </c>
      <c r="AJ2221" s="110"/>
      <c r="AK2221" s="110"/>
      <c r="AL2221" s="110"/>
      <c r="AS2221" s="2"/>
      <c r="AT2221" s="2"/>
      <c r="AU2221" s="2"/>
      <c r="AV2221" s="2"/>
      <c r="AW2221" s="2"/>
      <c r="AX2221" s="2"/>
      <c r="AY2221" s="2"/>
      <c r="AZ2221" s="2"/>
      <c r="BA2221" s="2"/>
    </row>
    <row r="2222" spans="2:53" x14ac:dyDescent="0.15">
      <c r="B2222" s="23">
        <v>41</v>
      </c>
      <c r="D2222" s="2"/>
      <c r="E2222" s="11"/>
      <c r="G2222" s="2"/>
      <c r="H2222" s="2"/>
      <c r="S2222" s="110"/>
      <c r="T2222" s="110"/>
      <c r="U2222" s="110"/>
      <c r="V2222" s="110"/>
      <c r="W2222" s="110"/>
      <c r="X2222" s="110"/>
      <c r="Y2222" s="110"/>
      <c r="Z2222" s="110"/>
      <c r="AA2222" s="110" t="s">
        <v>5476</v>
      </c>
      <c r="AB2222" s="110">
        <v>355</v>
      </c>
      <c r="AC2222" s="110" t="s">
        <v>35</v>
      </c>
      <c r="AD2222" s="110">
        <v>2689</v>
      </c>
      <c r="AE2222" s="110">
        <v>100</v>
      </c>
      <c r="AF2222" s="110">
        <v>52</v>
      </c>
      <c r="AG2222" s="110">
        <v>3</v>
      </c>
      <c r="AH2222" s="110" t="str">
        <f t="shared" si="48"/>
        <v>Negative</v>
      </c>
      <c r="AI2222" s="165">
        <v>2.3899999999999999E-19</v>
      </c>
      <c r="AJ2222" s="110"/>
      <c r="AK2222" s="110"/>
      <c r="AL2222" s="110"/>
      <c r="AS2222" s="2"/>
      <c r="AT2222" s="2"/>
      <c r="AU2222" s="2"/>
      <c r="AV2222" s="2"/>
      <c r="AW2222" s="2"/>
      <c r="AX2222" s="2"/>
      <c r="AY2222" s="2"/>
      <c r="AZ2222" s="2"/>
      <c r="BA2222" s="2"/>
    </row>
    <row r="2223" spans="2:53" x14ac:dyDescent="0.15">
      <c r="B2223" s="23">
        <v>41</v>
      </c>
      <c r="D2223" s="2"/>
      <c r="E2223" s="11"/>
      <c r="G2223" s="2"/>
      <c r="H2223" s="2"/>
      <c r="S2223" s="110"/>
      <c r="T2223" s="110"/>
      <c r="U2223" s="110"/>
      <c r="V2223" s="110"/>
      <c r="W2223" s="110"/>
      <c r="X2223" s="110"/>
      <c r="Y2223" s="110"/>
      <c r="Z2223" s="110"/>
      <c r="AA2223" s="110" t="s">
        <v>5477</v>
      </c>
      <c r="AB2223" s="110">
        <v>374</v>
      </c>
      <c r="AC2223" s="110" t="s">
        <v>35</v>
      </c>
      <c r="AD2223" s="110">
        <v>2689</v>
      </c>
      <c r="AE2223" s="110">
        <v>97.917000000000002</v>
      </c>
      <c r="AF2223" s="110">
        <v>2429</v>
      </c>
      <c r="AG2223" s="110">
        <v>2524</v>
      </c>
      <c r="AH2223" s="110" t="str">
        <f t="shared" si="48"/>
        <v>Positive</v>
      </c>
      <c r="AI2223" s="165">
        <v>1.47E-41</v>
      </c>
      <c r="AJ2223" s="110"/>
      <c r="AK2223" s="110"/>
      <c r="AL2223" s="110"/>
      <c r="AS2223" s="2"/>
      <c r="AT2223" s="2"/>
      <c r="AU2223" s="2"/>
      <c r="AV2223" s="2"/>
      <c r="AW2223" s="2"/>
      <c r="AX2223" s="2"/>
      <c r="AY2223" s="2"/>
      <c r="AZ2223" s="2"/>
      <c r="BA2223" s="2"/>
    </row>
    <row r="2224" spans="2:53" x14ac:dyDescent="0.15">
      <c r="B2224" s="23">
        <v>41</v>
      </c>
      <c r="D2224" s="2"/>
      <c r="E2224" s="11"/>
      <c r="G2224" s="2"/>
      <c r="H2224" s="2"/>
      <c r="S2224" s="110"/>
      <c r="T2224" s="110"/>
      <c r="U2224" s="110"/>
      <c r="V2224" s="110"/>
      <c r="W2224" s="110"/>
      <c r="X2224" s="110"/>
      <c r="Y2224" s="110"/>
      <c r="Z2224" s="110"/>
      <c r="AA2224" s="110" t="s">
        <v>5478</v>
      </c>
      <c r="AB2224" s="110">
        <v>229</v>
      </c>
      <c r="AC2224" s="110" t="s">
        <v>35</v>
      </c>
      <c r="AD2224" s="110">
        <v>2689</v>
      </c>
      <c r="AE2224" s="110">
        <v>100</v>
      </c>
      <c r="AF2224" s="110">
        <v>1051</v>
      </c>
      <c r="AG2224" s="110">
        <v>1085</v>
      </c>
      <c r="AH2224" s="110" t="str">
        <f t="shared" si="48"/>
        <v>Positive</v>
      </c>
      <c r="AI2224" s="165">
        <v>3.2399999999999999E-11</v>
      </c>
      <c r="AJ2224" s="110"/>
      <c r="AK2224" s="110"/>
      <c r="AL2224" s="110"/>
      <c r="AS2224" s="2"/>
      <c r="AT2224" s="2"/>
      <c r="AU2224" s="2"/>
      <c r="AV2224" s="2"/>
      <c r="AW2224" s="2"/>
      <c r="AX2224" s="2"/>
      <c r="AY2224" s="2"/>
      <c r="AZ2224" s="2"/>
      <c r="BA2224" s="2"/>
    </row>
    <row r="2225" spans="2:53" x14ac:dyDescent="0.15">
      <c r="B2225" s="23">
        <v>41</v>
      </c>
      <c r="D2225" s="2"/>
      <c r="E2225" s="11"/>
      <c r="G2225" s="2"/>
      <c r="H2225" s="2"/>
      <c r="S2225" s="110"/>
      <c r="T2225" s="110"/>
      <c r="U2225" s="110"/>
      <c r="V2225" s="110"/>
      <c r="W2225" s="110"/>
      <c r="X2225" s="110"/>
      <c r="Y2225" s="110"/>
      <c r="Z2225" s="110"/>
      <c r="AA2225" s="110" t="s">
        <v>5479</v>
      </c>
      <c r="AB2225" s="110">
        <v>255</v>
      </c>
      <c r="AC2225" s="110" t="s">
        <v>35</v>
      </c>
      <c r="AD2225" s="110">
        <v>2689</v>
      </c>
      <c r="AE2225" s="110">
        <v>100</v>
      </c>
      <c r="AF2225" s="110">
        <v>1274</v>
      </c>
      <c r="AG2225" s="110">
        <v>1314</v>
      </c>
      <c r="AH2225" s="110" t="str">
        <f t="shared" si="48"/>
        <v>Positive</v>
      </c>
      <c r="AI2225" s="165">
        <v>1.6799999999999998E-14</v>
      </c>
      <c r="AJ2225" s="110"/>
      <c r="AK2225" s="110"/>
      <c r="AL2225" s="110"/>
      <c r="AS2225" s="2"/>
      <c r="AT2225" s="2"/>
      <c r="AU2225" s="2"/>
      <c r="AV2225" s="2"/>
      <c r="AW2225" s="2"/>
      <c r="AX2225" s="2"/>
      <c r="AY2225" s="2"/>
      <c r="AZ2225" s="2"/>
      <c r="BA2225" s="2"/>
    </row>
    <row r="2226" spans="2:53" x14ac:dyDescent="0.15">
      <c r="B2226" s="23">
        <v>41</v>
      </c>
      <c r="D2226" s="2"/>
      <c r="E2226" s="11"/>
      <c r="G2226" s="2"/>
      <c r="H2226" s="2"/>
      <c r="S2226" s="110"/>
      <c r="T2226" s="110"/>
      <c r="U2226" s="110"/>
      <c r="V2226" s="110"/>
      <c r="W2226" s="110"/>
      <c r="X2226" s="110"/>
      <c r="Y2226" s="110"/>
      <c r="Z2226" s="110"/>
      <c r="AA2226" s="110" t="s">
        <v>431</v>
      </c>
      <c r="AB2226" s="110">
        <v>278</v>
      </c>
      <c r="AC2226" s="110" t="s">
        <v>35</v>
      </c>
      <c r="AD2226" s="110">
        <v>2689</v>
      </c>
      <c r="AE2226" s="110">
        <v>97.674000000000007</v>
      </c>
      <c r="AF2226" s="110">
        <v>2435</v>
      </c>
      <c r="AG2226" s="110">
        <v>2520</v>
      </c>
      <c r="AH2226" s="110" t="str">
        <f t="shared" si="48"/>
        <v>Positive</v>
      </c>
      <c r="AI2226" s="165">
        <v>3.8700000000000003E-36</v>
      </c>
      <c r="AJ2226" s="110"/>
      <c r="AK2226" s="110"/>
      <c r="AL2226" s="110"/>
      <c r="AS2226" s="2"/>
      <c r="AT2226" s="2"/>
      <c r="AU2226" s="2"/>
      <c r="AV2226" s="2"/>
      <c r="AW2226" s="2"/>
      <c r="AX2226" s="2"/>
      <c r="AY2226" s="2"/>
      <c r="AZ2226" s="2"/>
      <c r="BA2226" s="2"/>
    </row>
    <row r="2227" spans="2:53" x14ac:dyDescent="0.15">
      <c r="B2227" s="23">
        <v>41</v>
      </c>
      <c r="D2227" s="2"/>
      <c r="E2227" s="11"/>
      <c r="G2227" s="2"/>
      <c r="H2227" s="2"/>
      <c r="S2227" s="110"/>
      <c r="T2227" s="110"/>
      <c r="U2227" s="110"/>
      <c r="V2227" s="110"/>
      <c r="W2227" s="110"/>
      <c r="X2227" s="110"/>
      <c r="Y2227" s="110"/>
      <c r="Z2227" s="110"/>
      <c r="AA2227" s="110" t="s">
        <v>4266</v>
      </c>
      <c r="AB2227" s="110">
        <v>246</v>
      </c>
      <c r="AC2227" s="110" t="s">
        <v>35</v>
      </c>
      <c r="AD2227" s="110">
        <v>2689</v>
      </c>
      <c r="AE2227" s="110">
        <v>100</v>
      </c>
      <c r="AF2227" s="110">
        <v>1048</v>
      </c>
      <c r="AG2227" s="110">
        <v>1109</v>
      </c>
      <c r="AH2227" s="110" t="str">
        <f t="shared" si="48"/>
        <v>Positive</v>
      </c>
      <c r="AI2227" s="165">
        <v>3.43E-26</v>
      </c>
      <c r="AJ2227" s="110"/>
      <c r="AK2227" s="110"/>
      <c r="AL2227" s="110"/>
      <c r="AS2227" s="2"/>
      <c r="AT2227" s="2"/>
      <c r="AU2227" s="2"/>
      <c r="AV2227" s="2"/>
      <c r="AW2227" s="2"/>
      <c r="AX2227" s="2"/>
      <c r="AY2227" s="2"/>
      <c r="AZ2227" s="2"/>
      <c r="BA2227" s="2"/>
    </row>
    <row r="2228" spans="2:53" x14ac:dyDescent="0.15">
      <c r="B2228" s="23">
        <v>41</v>
      </c>
      <c r="D2228" s="2"/>
      <c r="E2228" s="11"/>
      <c r="G2228" s="2"/>
      <c r="H2228" s="2"/>
      <c r="S2228" s="110"/>
      <c r="T2228" s="110"/>
      <c r="U2228" s="110"/>
      <c r="V2228" s="110"/>
      <c r="W2228" s="110"/>
      <c r="X2228" s="110"/>
      <c r="Y2228" s="110"/>
      <c r="Z2228" s="110"/>
      <c r="AA2228" s="110" t="s">
        <v>5480</v>
      </c>
      <c r="AB2228" s="110">
        <v>302</v>
      </c>
      <c r="AC2228" s="110" t="s">
        <v>35</v>
      </c>
      <c r="AD2228" s="110">
        <v>2689</v>
      </c>
      <c r="AE2228" s="110">
        <v>97.753</v>
      </c>
      <c r="AF2228" s="110">
        <v>2435</v>
      </c>
      <c r="AG2228" s="110">
        <v>2523</v>
      </c>
      <c r="AH2228" s="110" t="str">
        <f t="shared" si="48"/>
        <v>Positive</v>
      </c>
      <c r="AI2228" s="165">
        <v>9.0899999999999999E-38</v>
      </c>
      <c r="AJ2228" s="110"/>
      <c r="AK2228" s="110"/>
      <c r="AL2228" s="110"/>
      <c r="AS2228" s="2"/>
      <c r="AT2228" s="2"/>
      <c r="AU2228" s="2"/>
      <c r="AV2228" s="2"/>
      <c r="AW2228" s="2"/>
      <c r="AX2228" s="2"/>
      <c r="AY2228" s="2"/>
      <c r="AZ2228" s="2"/>
      <c r="BA2228" s="2"/>
    </row>
    <row r="2229" spans="2:53" x14ac:dyDescent="0.15">
      <c r="B2229" s="23">
        <v>41</v>
      </c>
      <c r="D2229" s="2"/>
      <c r="E2229" s="11"/>
      <c r="G2229" s="2"/>
      <c r="H2229" s="2"/>
      <c r="S2229" s="110"/>
      <c r="T2229" s="110"/>
      <c r="U2229" s="110"/>
      <c r="V2229" s="110"/>
      <c r="W2229" s="110"/>
      <c r="X2229" s="110"/>
      <c r="Y2229" s="110"/>
      <c r="Z2229" s="110"/>
      <c r="AA2229" s="110" t="s">
        <v>3586</v>
      </c>
      <c r="AB2229" s="110">
        <v>260</v>
      </c>
      <c r="AC2229" s="110" t="s">
        <v>35</v>
      </c>
      <c r="AD2229" s="110">
        <v>2689</v>
      </c>
      <c r="AE2229" s="110">
        <v>97.619</v>
      </c>
      <c r="AF2229" s="110">
        <v>428</v>
      </c>
      <c r="AG2229" s="110">
        <v>387</v>
      </c>
      <c r="AH2229" s="110" t="str">
        <f t="shared" si="48"/>
        <v>Negative</v>
      </c>
      <c r="AI2229" s="165">
        <v>2.2300000000000001E-13</v>
      </c>
      <c r="AJ2229" s="110"/>
      <c r="AK2229" s="110"/>
      <c r="AL2229" s="110"/>
      <c r="AS2229" s="2"/>
      <c r="AT2229" s="2"/>
      <c r="AU2229" s="2"/>
      <c r="AV2229" s="2"/>
      <c r="AW2229" s="2"/>
      <c r="AX2229" s="2"/>
      <c r="AY2229" s="2"/>
      <c r="AZ2229" s="2"/>
      <c r="BA2229" s="2"/>
    </row>
    <row r="2230" spans="2:53" x14ac:dyDescent="0.15">
      <c r="B2230" s="23">
        <v>41</v>
      </c>
      <c r="D2230" s="2"/>
      <c r="E2230" s="11"/>
      <c r="G2230" s="2"/>
      <c r="H2230" s="2"/>
      <c r="S2230" s="110"/>
      <c r="T2230" s="110"/>
      <c r="U2230" s="110"/>
      <c r="V2230" s="110"/>
      <c r="W2230" s="110"/>
      <c r="X2230" s="110"/>
      <c r="Y2230" s="110"/>
      <c r="Z2230" s="110"/>
      <c r="AA2230" s="110" t="s">
        <v>5481</v>
      </c>
      <c r="AB2230" s="110">
        <v>305</v>
      </c>
      <c r="AC2230" s="110" t="s">
        <v>35</v>
      </c>
      <c r="AD2230" s="110">
        <v>2689</v>
      </c>
      <c r="AE2230" s="110">
        <v>98.182000000000002</v>
      </c>
      <c r="AF2230" s="110">
        <v>437</v>
      </c>
      <c r="AG2230" s="110">
        <v>383</v>
      </c>
      <c r="AH2230" s="110" t="str">
        <f t="shared" si="48"/>
        <v>Negative</v>
      </c>
      <c r="AI2230" s="165">
        <v>1.5700000000000001E-20</v>
      </c>
      <c r="AJ2230" s="110"/>
      <c r="AK2230" s="110"/>
      <c r="AL2230" s="110"/>
      <c r="AS2230" s="2"/>
      <c r="AT2230" s="2"/>
      <c r="AU2230" s="2"/>
      <c r="AV2230" s="2"/>
      <c r="AW2230" s="2"/>
      <c r="AX2230" s="2"/>
      <c r="AY2230" s="2"/>
      <c r="AZ2230" s="2"/>
      <c r="BA2230" s="2"/>
    </row>
    <row r="2231" spans="2:53" x14ac:dyDescent="0.15">
      <c r="B2231" s="23">
        <v>41</v>
      </c>
      <c r="D2231" s="2"/>
      <c r="E2231" s="11"/>
      <c r="G2231" s="2"/>
      <c r="H2231" s="2"/>
      <c r="S2231" s="110"/>
      <c r="T2231" s="110"/>
      <c r="U2231" s="110"/>
      <c r="V2231" s="110"/>
      <c r="W2231" s="110"/>
      <c r="X2231" s="110"/>
      <c r="Y2231" s="110"/>
      <c r="Z2231" s="110"/>
      <c r="AA2231" s="110" t="s">
        <v>5482</v>
      </c>
      <c r="AB2231" s="110">
        <v>346</v>
      </c>
      <c r="AC2231" s="110" t="s">
        <v>35</v>
      </c>
      <c r="AD2231" s="110">
        <v>2689</v>
      </c>
      <c r="AE2231" s="110">
        <v>99.194000000000003</v>
      </c>
      <c r="AF2231" s="110">
        <v>1604</v>
      </c>
      <c r="AG2231" s="110">
        <v>1481</v>
      </c>
      <c r="AH2231" s="110" t="str">
        <f t="shared" si="48"/>
        <v>Negative</v>
      </c>
      <c r="AI2231" s="165">
        <v>7.9100000000000002E-59</v>
      </c>
      <c r="AJ2231" s="110"/>
      <c r="AK2231" s="110"/>
      <c r="AL2231" s="110"/>
      <c r="AS2231" s="2"/>
      <c r="AT2231" s="2"/>
      <c r="AU2231" s="2"/>
      <c r="AV2231" s="2"/>
      <c r="AW2231" s="2"/>
      <c r="AX2231" s="2"/>
      <c r="AY2231" s="2"/>
      <c r="AZ2231" s="2"/>
      <c r="BA2231" s="2"/>
    </row>
    <row r="2232" spans="2:53" x14ac:dyDescent="0.15">
      <c r="B2232" s="23">
        <v>41</v>
      </c>
      <c r="D2232" s="2"/>
      <c r="E2232" s="11"/>
      <c r="G2232" s="2"/>
      <c r="H2232" s="2"/>
      <c r="S2232" s="110"/>
      <c r="T2232" s="110"/>
      <c r="U2232" s="110"/>
      <c r="V2232" s="110"/>
      <c r="W2232" s="110"/>
      <c r="X2232" s="110"/>
      <c r="Y2232" s="110"/>
      <c r="Z2232" s="110"/>
      <c r="AA2232" s="110" t="s">
        <v>5483</v>
      </c>
      <c r="AB2232" s="110">
        <v>398</v>
      </c>
      <c r="AC2232" s="110" t="s">
        <v>35</v>
      </c>
      <c r="AD2232" s="110">
        <v>2689</v>
      </c>
      <c r="AE2232" s="110">
        <v>94.564999999999998</v>
      </c>
      <c r="AF2232" s="110">
        <v>2430</v>
      </c>
      <c r="AG2232" s="110">
        <v>2521</v>
      </c>
      <c r="AH2232" s="110" t="str">
        <f t="shared" ref="AH2232:AH2295" si="49">IF(AF2232&gt;AG2232,"Negative","Positive")</f>
        <v>Positive</v>
      </c>
      <c r="AI2232" s="165">
        <v>2.64E-34</v>
      </c>
      <c r="AJ2232" s="110"/>
      <c r="AK2232" s="110"/>
      <c r="AL2232" s="110"/>
      <c r="AS2232" s="2"/>
      <c r="AT2232" s="2"/>
      <c r="AU2232" s="2"/>
      <c r="AV2232" s="2"/>
      <c r="AW2232" s="2"/>
      <c r="AX2232" s="2"/>
      <c r="AY2232" s="2"/>
      <c r="AZ2232" s="2"/>
      <c r="BA2232" s="2"/>
    </row>
    <row r="2233" spans="2:53" x14ac:dyDescent="0.15">
      <c r="B2233" s="23">
        <v>41</v>
      </c>
      <c r="D2233" s="2"/>
      <c r="E2233" s="11"/>
      <c r="G2233" s="2"/>
      <c r="H2233" s="2"/>
      <c r="S2233" s="110"/>
      <c r="T2233" s="110"/>
      <c r="U2233" s="110"/>
      <c r="V2233" s="110"/>
      <c r="W2233" s="110"/>
      <c r="X2233" s="110"/>
      <c r="Y2233" s="110"/>
      <c r="Z2233" s="110"/>
      <c r="AA2233" s="110" t="s">
        <v>5484</v>
      </c>
      <c r="AB2233" s="110">
        <v>238</v>
      </c>
      <c r="AC2233" s="110" t="s">
        <v>35</v>
      </c>
      <c r="AD2233" s="110">
        <v>2689</v>
      </c>
      <c r="AE2233" s="110">
        <v>100</v>
      </c>
      <c r="AF2233" s="110">
        <v>1328</v>
      </c>
      <c r="AG2233" s="110">
        <v>1274</v>
      </c>
      <c r="AH2233" s="110" t="str">
        <f t="shared" si="49"/>
        <v>Negative</v>
      </c>
      <c r="AI2233" s="165">
        <v>2.5800000000000001E-22</v>
      </c>
      <c r="AJ2233" s="110"/>
      <c r="AK2233" s="110"/>
      <c r="AL2233" s="110"/>
      <c r="AS2233" s="2"/>
      <c r="AT2233" s="2"/>
      <c r="AU2233" s="2"/>
      <c r="AV2233" s="2"/>
      <c r="AW2233" s="2"/>
      <c r="AX2233" s="2"/>
      <c r="AY2233" s="2"/>
      <c r="AZ2233" s="2"/>
      <c r="BA2233" s="2"/>
    </row>
    <row r="2234" spans="2:53" x14ac:dyDescent="0.15">
      <c r="B2234" s="23">
        <v>41</v>
      </c>
      <c r="D2234" s="2"/>
      <c r="E2234" s="11"/>
      <c r="G2234" s="2"/>
      <c r="H2234" s="2"/>
      <c r="S2234" s="110"/>
      <c r="T2234" s="110"/>
      <c r="U2234" s="110"/>
      <c r="V2234" s="110"/>
      <c r="W2234" s="110"/>
      <c r="X2234" s="110"/>
      <c r="Y2234" s="110"/>
      <c r="Z2234" s="110"/>
      <c r="AA2234" s="110" t="s">
        <v>5485</v>
      </c>
      <c r="AB2234" s="110">
        <v>256</v>
      </c>
      <c r="AC2234" s="110" t="s">
        <v>35</v>
      </c>
      <c r="AD2234" s="110">
        <v>2689</v>
      </c>
      <c r="AE2234" s="110">
        <v>100</v>
      </c>
      <c r="AF2234" s="110">
        <v>1258</v>
      </c>
      <c r="AG2234" s="110">
        <v>1316</v>
      </c>
      <c r="AH2234" s="110" t="str">
        <f t="shared" si="49"/>
        <v>Positive</v>
      </c>
      <c r="AI2234" s="165">
        <v>1.67E-24</v>
      </c>
      <c r="AJ2234" s="110"/>
      <c r="AK2234" s="110"/>
      <c r="AL2234" s="110"/>
      <c r="AS2234" s="2"/>
      <c r="AT2234" s="2"/>
      <c r="AU2234" s="2"/>
      <c r="AV2234" s="2"/>
      <c r="AW2234" s="2"/>
      <c r="AX2234" s="2"/>
      <c r="AY2234" s="2"/>
      <c r="AZ2234" s="2"/>
      <c r="BA2234" s="2"/>
    </row>
    <row r="2235" spans="2:53" x14ac:dyDescent="0.15">
      <c r="B2235" s="23">
        <v>41</v>
      </c>
      <c r="D2235" s="2"/>
      <c r="E2235" s="11"/>
      <c r="G2235" s="2"/>
      <c r="H2235" s="2"/>
      <c r="S2235" s="110"/>
      <c r="T2235" s="110"/>
      <c r="U2235" s="110"/>
      <c r="V2235" s="110"/>
      <c r="W2235" s="110"/>
      <c r="X2235" s="110"/>
      <c r="Y2235" s="110"/>
      <c r="Z2235" s="110"/>
      <c r="AA2235" s="110" t="s">
        <v>5486</v>
      </c>
      <c r="AB2235" s="110">
        <v>302</v>
      </c>
      <c r="AC2235" s="110" t="s">
        <v>35</v>
      </c>
      <c r="AD2235" s="110">
        <v>2689</v>
      </c>
      <c r="AE2235" s="110">
        <v>96.429000000000002</v>
      </c>
      <c r="AF2235" s="110">
        <v>2595</v>
      </c>
      <c r="AG2235" s="110">
        <v>2650</v>
      </c>
      <c r="AH2235" s="110" t="str">
        <f t="shared" si="49"/>
        <v>Positive</v>
      </c>
      <c r="AI2235" s="165">
        <v>2.01E-19</v>
      </c>
      <c r="AJ2235" s="110"/>
      <c r="AK2235" s="110"/>
      <c r="AL2235" s="110"/>
      <c r="AS2235" s="2"/>
      <c r="AT2235" s="2"/>
      <c r="AU2235" s="2"/>
      <c r="AV2235" s="2"/>
      <c r="AW2235" s="2"/>
      <c r="AX2235" s="2"/>
      <c r="AY2235" s="2"/>
      <c r="AZ2235" s="2"/>
      <c r="BA2235" s="2"/>
    </row>
    <row r="2236" spans="2:53" x14ac:dyDescent="0.15">
      <c r="B2236" s="23">
        <v>41</v>
      </c>
      <c r="D2236" s="2"/>
      <c r="E2236" s="11"/>
      <c r="G2236" s="2"/>
      <c r="H2236" s="2"/>
      <c r="S2236" s="110"/>
      <c r="T2236" s="110"/>
      <c r="U2236" s="110"/>
      <c r="V2236" s="110"/>
      <c r="W2236" s="110"/>
      <c r="X2236" s="110"/>
      <c r="Y2236" s="110"/>
      <c r="Z2236" s="110"/>
      <c r="AA2236" s="110" t="s">
        <v>5487</v>
      </c>
      <c r="AB2236" s="110">
        <v>262</v>
      </c>
      <c r="AC2236" s="110" t="s">
        <v>35</v>
      </c>
      <c r="AD2236" s="110">
        <v>2689</v>
      </c>
      <c r="AE2236" s="110">
        <v>97.872</v>
      </c>
      <c r="AF2236" s="110">
        <v>1458</v>
      </c>
      <c r="AG2236" s="110">
        <v>1412</v>
      </c>
      <c r="AH2236" s="110" t="str">
        <f t="shared" si="49"/>
        <v>Negative</v>
      </c>
      <c r="AI2236" s="165">
        <v>3.73E-16</v>
      </c>
      <c r="AJ2236" s="110"/>
      <c r="AK2236" s="110"/>
      <c r="AL2236" s="110"/>
      <c r="AS2236" s="2"/>
      <c r="AT2236" s="2"/>
      <c r="AU2236" s="2"/>
      <c r="AV2236" s="2"/>
      <c r="AW2236" s="2"/>
      <c r="AX2236" s="2"/>
      <c r="AY2236" s="2"/>
      <c r="AZ2236" s="2"/>
      <c r="BA2236" s="2"/>
    </row>
    <row r="2237" spans="2:53" x14ac:dyDescent="0.15">
      <c r="B2237" s="23">
        <v>41</v>
      </c>
      <c r="D2237" s="2"/>
      <c r="E2237" s="11"/>
      <c r="G2237" s="2"/>
      <c r="H2237" s="2"/>
      <c r="S2237" s="110"/>
      <c r="T2237" s="110"/>
      <c r="U2237" s="110"/>
      <c r="V2237" s="110"/>
      <c r="W2237" s="110"/>
      <c r="X2237" s="110"/>
      <c r="Y2237" s="110"/>
      <c r="Z2237" s="110"/>
      <c r="AA2237" s="110" t="s">
        <v>5488</v>
      </c>
      <c r="AB2237" s="110">
        <v>252</v>
      </c>
      <c r="AC2237" s="110" t="s">
        <v>35</v>
      </c>
      <c r="AD2237" s="110">
        <v>2689</v>
      </c>
      <c r="AE2237" s="110">
        <v>97.894999999999996</v>
      </c>
      <c r="AF2237" s="110">
        <v>1490</v>
      </c>
      <c r="AG2237" s="110">
        <v>1584</v>
      </c>
      <c r="AH2237" s="110" t="str">
        <f t="shared" si="49"/>
        <v>Positive</v>
      </c>
      <c r="AI2237" s="165">
        <v>3.4499999999999999E-41</v>
      </c>
      <c r="AJ2237" s="110"/>
      <c r="AK2237" s="110"/>
      <c r="AL2237" s="110"/>
      <c r="AS2237" s="2"/>
      <c r="AT2237" s="2"/>
      <c r="AU2237" s="2"/>
      <c r="AV2237" s="2"/>
      <c r="AW2237" s="2"/>
      <c r="AX2237" s="2"/>
      <c r="AY2237" s="2"/>
      <c r="AZ2237" s="2"/>
      <c r="BA2237" s="2"/>
    </row>
    <row r="2238" spans="2:53" x14ac:dyDescent="0.15">
      <c r="B2238" s="23">
        <v>41</v>
      </c>
      <c r="D2238" s="2"/>
      <c r="E2238" s="11"/>
      <c r="G2238" s="2"/>
      <c r="H2238" s="2"/>
      <c r="S2238" s="110"/>
      <c r="T2238" s="110"/>
      <c r="U2238" s="110"/>
      <c r="V2238" s="110"/>
      <c r="W2238" s="110"/>
      <c r="X2238" s="110"/>
      <c r="Y2238" s="110"/>
      <c r="Z2238" s="110"/>
      <c r="AA2238" s="110" t="s">
        <v>5489</v>
      </c>
      <c r="AB2238" s="110">
        <v>263</v>
      </c>
      <c r="AC2238" s="110" t="s">
        <v>35</v>
      </c>
      <c r="AD2238" s="110">
        <v>2689</v>
      </c>
      <c r="AE2238" s="110">
        <v>100</v>
      </c>
      <c r="AF2238" s="110">
        <v>1326</v>
      </c>
      <c r="AG2238" s="110">
        <v>1280</v>
      </c>
      <c r="AH2238" s="110" t="str">
        <f t="shared" si="49"/>
        <v>Negative</v>
      </c>
      <c r="AI2238" s="165">
        <v>8.0499999999999995E-18</v>
      </c>
      <c r="AJ2238" s="110"/>
      <c r="AK2238" s="110"/>
      <c r="AL2238" s="110"/>
      <c r="AS2238" s="2"/>
      <c r="AT2238" s="2"/>
      <c r="AU2238" s="2"/>
      <c r="AV2238" s="2"/>
      <c r="AW2238" s="2"/>
      <c r="AX2238" s="2"/>
      <c r="AY2238" s="2"/>
      <c r="AZ2238" s="2"/>
      <c r="BA2238" s="2"/>
    </row>
    <row r="2239" spans="2:53" x14ac:dyDescent="0.15">
      <c r="B2239" s="23">
        <v>41</v>
      </c>
      <c r="D2239" s="2"/>
      <c r="E2239" s="11"/>
      <c r="G2239" s="2"/>
      <c r="H2239" s="2"/>
      <c r="S2239" s="110"/>
      <c r="T2239" s="110"/>
      <c r="U2239" s="110"/>
      <c r="V2239" s="110"/>
      <c r="W2239" s="110"/>
      <c r="X2239" s="110"/>
      <c r="Y2239" s="110"/>
      <c r="Z2239" s="110"/>
      <c r="AA2239" s="110" t="s">
        <v>5490</v>
      </c>
      <c r="AB2239" s="110">
        <v>291</v>
      </c>
      <c r="AC2239" s="110" t="s">
        <v>35</v>
      </c>
      <c r="AD2239" s="110">
        <v>2689</v>
      </c>
      <c r="AE2239" s="110">
        <v>100</v>
      </c>
      <c r="AF2239" s="110">
        <v>516</v>
      </c>
      <c r="AG2239" s="110">
        <v>487</v>
      </c>
      <c r="AH2239" s="110" t="str">
        <f t="shared" si="49"/>
        <v>Negative</v>
      </c>
      <c r="AI2239" s="165">
        <v>2.5300000000000002E-8</v>
      </c>
      <c r="AJ2239" s="110"/>
      <c r="AK2239" s="110"/>
      <c r="AL2239" s="110"/>
      <c r="AS2239" s="2"/>
      <c r="AT2239" s="2"/>
      <c r="AU2239" s="2"/>
      <c r="AV2239" s="2"/>
      <c r="AW2239" s="2"/>
      <c r="AX2239" s="2"/>
      <c r="AY2239" s="2"/>
      <c r="AZ2239" s="2"/>
      <c r="BA2239" s="2"/>
    </row>
    <row r="2240" spans="2:53" x14ac:dyDescent="0.15">
      <c r="B2240" s="23">
        <v>41</v>
      </c>
      <c r="D2240" s="2"/>
      <c r="E2240" s="11"/>
      <c r="G2240" s="2"/>
      <c r="H2240" s="2"/>
      <c r="S2240" s="110"/>
      <c r="T2240" s="110"/>
      <c r="U2240" s="110"/>
      <c r="V2240" s="110"/>
      <c r="W2240" s="110"/>
      <c r="X2240" s="110"/>
      <c r="Y2240" s="110"/>
      <c r="Z2240" s="110"/>
      <c r="AA2240" s="110" t="s">
        <v>5491</v>
      </c>
      <c r="AB2240" s="110">
        <v>225</v>
      </c>
      <c r="AC2240" s="110" t="s">
        <v>35</v>
      </c>
      <c r="AD2240" s="110">
        <v>2689</v>
      </c>
      <c r="AE2240" s="110">
        <v>100</v>
      </c>
      <c r="AF2240" s="110">
        <v>1312</v>
      </c>
      <c r="AG2240" s="110">
        <v>1284</v>
      </c>
      <c r="AH2240" s="110" t="str">
        <f t="shared" si="49"/>
        <v>Negative</v>
      </c>
      <c r="AI2240" s="165">
        <v>6.8799999999999994E-8</v>
      </c>
      <c r="AJ2240" s="110"/>
      <c r="AK2240" s="110"/>
      <c r="AL2240" s="110"/>
      <c r="AS2240" s="2"/>
      <c r="AT2240" s="2"/>
      <c r="AU2240" s="2"/>
      <c r="AV2240" s="2"/>
      <c r="AW2240" s="2"/>
      <c r="AX2240" s="2"/>
      <c r="AY2240" s="2"/>
      <c r="AZ2240" s="2"/>
      <c r="BA2240" s="2"/>
    </row>
    <row r="2241" spans="2:53" x14ac:dyDescent="0.15">
      <c r="B2241" s="23">
        <v>41</v>
      </c>
      <c r="D2241" s="2"/>
      <c r="E2241" s="11"/>
      <c r="G2241" s="2"/>
      <c r="H2241" s="2"/>
      <c r="S2241" s="110"/>
      <c r="T2241" s="110"/>
      <c r="U2241" s="110"/>
      <c r="V2241" s="110"/>
      <c r="W2241" s="110"/>
      <c r="X2241" s="110"/>
      <c r="Y2241" s="110"/>
      <c r="Z2241" s="110"/>
      <c r="AA2241" s="110" t="s">
        <v>5492</v>
      </c>
      <c r="AB2241" s="110">
        <v>351</v>
      </c>
      <c r="AC2241" s="110" t="s">
        <v>35</v>
      </c>
      <c r="AD2241" s="110">
        <v>2689</v>
      </c>
      <c r="AE2241" s="110">
        <v>100</v>
      </c>
      <c r="AF2241" s="110">
        <v>949</v>
      </c>
      <c r="AG2241" s="110">
        <v>896</v>
      </c>
      <c r="AH2241" s="110" t="str">
        <f t="shared" si="49"/>
        <v>Negative</v>
      </c>
      <c r="AI2241" s="165">
        <v>1.4100000000000001E-21</v>
      </c>
      <c r="AJ2241" s="110"/>
      <c r="AK2241" s="110"/>
      <c r="AL2241" s="110"/>
      <c r="AS2241" s="2"/>
      <c r="AT2241" s="2"/>
      <c r="AU2241" s="2"/>
      <c r="AV2241" s="2"/>
      <c r="AW2241" s="2"/>
      <c r="AX2241" s="2"/>
      <c r="AY2241" s="2"/>
      <c r="AZ2241" s="2"/>
      <c r="BA2241" s="2"/>
    </row>
    <row r="2242" spans="2:53" x14ac:dyDescent="0.15">
      <c r="B2242" s="23">
        <v>41</v>
      </c>
      <c r="D2242" s="2"/>
      <c r="E2242" s="11"/>
      <c r="G2242" s="2"/>
      <c r="H2242" s="2"/>
      <c r="S2242" s="110"/>
      <c r="T2242" s="110"/>
      <c r="U2242" s="110"/>
      <c r="V2242" s="110"/>
      <c r="W2242" s="110"/>
      <c r="X2242" s="110"/>
      <c r="Y2242" s="110"/>
      <c r="Z2242" s="110"/>
      <c r="AA2242" s="110" t="s">
        <v>5493</v>
      </c>
      <c r="AB2242" s="110">
        <v>224</v>
      </c>
      <c r="AC2242" s="110" t="s">
        <v>35</v>
      </c>
      <c r="AD2242" s="110">
        <v>2689</v>
      </c>
      <c r="AE2242" s="110">
        <v>95.745000000000005</v>
      </c>
      <c r="AF2242" s="110">
        <v>1502</v>
      </c>
      <c r="AG2242" s="110">
        <v>1457</v>
      </c>
      <c r="AH2242" s="110" t="str">
        <f t="shared" si="49"/>
        <v>Negative</v>
      </c>
      <c r="AI2242" s="165">
        <v>5.2499999999999997E-14</v>
      </c>
      <c r="AJ2242" s="110"/>
      <c r="AK2242" s="110"/>
      <c r="AL2242" s="110"/>
      <c r="AS2242" s="2"/>
      <c r="AT2242" s="2"/>
      <c r="AU2242" s="2"/>
      <c r="AV2242" s="2"/>
      <c r="AW2242" s="2"/>
      <c r="AX2242" s="2"/>
      <c r="AY2242" s="2"/>
      <c r="AZ2242" s="2"/>
      <c r="BA2242" s="2"/>
    </row>
    <row r="2243" spans="2:53" x14ac:dyDescent="0.15">
      <c r="B2243" s="23">
        <v>41</v>
      </c>
      <c r="D2243" s="2"/>
      <c r="E2243" s="11"/>
      <c r="G2243" s="2"/>
      <c r="H2243" s="2"/>
      <c r="S2243" s="110"/>
      <c r="T2243" s="110"/>
      <c r="U2243" s="110"/>
      <c r="V2243" s="110"/>
      <c r="W2243" s="110"/>
      <c r="X2243" s="110"/>
      <c r="Y2243" s="110"/>
      <c r="Z2243" s="110"/>
      <c r="AA2243" s="110" t="s">
        <v>5494</v>
      </c>
      <c r="AB2243" s="110">
        <v>250</v>
      </c>
      <c r="AC2243" s="110" t="s">
        <v>35</v>
      </c>
      <c r="AD2243" s="110">
        <v>2689</v>
      </c>
      <c r="AE2243" s="110">
        <v>97.5</v>
      </c>
      <c r="AF2243" s="110">
        <v>2484</v>
      </c>
      <c r="AG2243" s="110">
        <v>2523</v>
      </c>
      <c r="AH2243" s="110" t="str">
        <f t="shared" si="49"/>
        <v>Positive</v>
      </c>
      <c r="AI2243" s="165">
        <v>2.76E-12</v>
      </c>
      <c r="AJ2243" s="110"/>
      <c r="AK2243" s="110"/>
      <c r="AL2243" s="110"/>
      <c r="AS2243" s="2"/>
      <c r="AT2243" s="2"/>
      <c r="AU2243" s="2"/>
      <c r="AV2243" s="2"/>
      <c r="AW2243" s="2"/>
      <c r="AX2243" s="2"/>
      <c r="AY2243" s="2"/>
      <c r="AZ2243" s="2"/>
      <c r="BA2243" s="2"/>
    </row>
    <row r="2244" spans="2:53" x14ac:dyDescent="0.15">
      <c r="B2244" s="23">
        <v>41</v>
      </c>
      <c r="D2244" s="2"/>
      <c r="E2244" s="11"/>
      <c r="G2244" s="2"/>
      <c r="H2244" s="2"/>
      <c r="S2244" s="110"/>
      <c r="T2244" s="110"/>
      <c r="U2244" s="110"/>
      <c r="V2244" s="110"/>
      <c r="W2244" s="110"/>
      <c r="X2244" s="110"/>
      <c r="Y2244" s="110"/>
      <c r="Z2244" s="110"/>
      <c r="AA2244" s="110" t="s">
        <v>5495</v>
      </c>
      <c r="AB2244" s="110">
        <v>272</v>
      </c>
      <c r="AC2244" s="110" t="s">
        <v>35</v>
      </c>
      <c r="AD2244" s="110">
        <v>2689</v>
      </c>
      <c r="AE2244" s="110">
        <v>100</v>
      </c>
      <c r="AF2244" s="110">
        <v>1058</v>
      </c>
      <c r="AG2244" s="110">
        <v>1089</v>
      </c>
      <c r="AH2244" s="110" t="str">
        <f t="shared" si="49"/>
        <v>Positive</v>
      </c>
      <c r="AI2244" s="165">
        <v>1.8199999999999999E-9</v>
      </c>
      <c r="AJ2244" s="110"/>
      <c r="AK2244" s="110"/>
      <c r="AL2244" s="110"/>
      <c r="AS2244" s="2"/>
      <c r="AT2244" s="2"/>
      <c r="AU2244" s="2"/>
      <c r="AV2244" s="2"/>
      <c r="AW2244" s="2"/>
      <c r="AX2244" s="2"/>
      <c r="AY2244" s="2"/>
      <c r="AZ2244" s="2"/>
      <c r="BA2244" s="2"/>
    </row>
    <row r="2245" spans="2:53" x14ac:dyDescent="0.15">
      <c r="B2245" s="23">
        <v>41</v>
      </c>
      <c r="D2245" s="2"/>
      <c r="E2245" s="11"/>
      <c r="G2245" s="2"/>
      <c r="H2245" s="2"/>
      <c r="S2245" s="110"/>
      <c r="T2245" s="110"/>
      <c r="U2245" s="110"/>
      <c r="V2245" s="110"/>
      <c r="W2245" s="110"/>
      <c r="X2245" s="110"/>
      <c r="Y2245" s="110"/>
      <c r="Z2245" s="110"/>
      <c r="AA2245" s="110" t="s">
        <v>5496</v>
      </c>
      <c r="AB2245" s="110">
        <v>392</v>
      </c>
      <c r="AC2245" s="110" t="s">
        <v>35</v>
      </c>
      <c r="AD2245" s="110">
        <v>2689</v>
      </c>
      <c r="AE2245" s="110">
        <v>100</v>
      </c>
      <c r="AF2245" s="110">
        <v>1354</v>
      </c>
      <c r="AG2245" s="110">
        <v>1274</v>
      </c>
      <c r="AH2245" s="110" t="str">
        <f t="shared" si="49"/>
        <v>Negative</v>
      </c>
      <c r="AI2245" s="165">
        <v>1.5499999999999999E-36</v>
      </c>
      <c r="AJ2245" s="110"/>
      <c r="AK2245" s="110"/>
      <c r="AL2245" s="110"/>
      <c r="AS2245" s="2"/>
      <c r="AT2245" s="2"/>
      <c r="AU2245" s="2"/>
      <c r="AV2245" s="2"/>
      <c r="AW2245" s="2"/>
      <c r="AX2245" s="2"/>
      <c r="AY2245" s="2"/>
      <c r="AZ2245" s="2"/>
      <c r="BA2245" s="2"/>
    </row>
    <row r="2246" spans="2:53" x14ac:dyDescent="0.15">
      <c r="B2246" s="23">
        <v>41</v>
      </c>
      <c r="D2246" s="2"/>
      <c r="E2246" s="11"/>
      <c r="G2246" s="2"/>
      <c r="H2246" s="2"/>
      <c r="S2246" s="110"/>
      <c r="T2246" s="110"/>
      <c r="U2246" s="110"/>
      <c r="V2246" s="110"/>
      <c r="W2246" s="110"/>
      <c r="X2246" s="110"/>
      <c r="Y2246" s="110"/>
      <c r="Z2246" s="110"/>
      <c r="AA2246" s="110" t="s">
        <v>2971</v>
      </c>
      <c r="AB2246" s="110">
        <v>283</v>
      </c>
      <c r="AC2246" s="110" t="s">
        <v>35</v>
      </c>
      <c r="AD2246" s="110">
        <v>2689</v>
      </c>
      <c r="AE2246" s="110">
        <v>97.802000000000007</v>
      </c>
      <c r="AF2246" s="110">
        <v>2524</v>
      </c>
      <c r="AG2246" s="110">
        <v>2434</v>
      </c>
      <c r="AH2246" s="110" t="str">
        <f t="shared" si="49"/>
        <v>Negative</v>
      </c>
      <c r="AI2246" s="165">
        <v>6.55E-39</v>
      </c>
      <c r="AJ2246" s="110"/>
      <c r="AK2246" s="110"/>
      <c r="AL2246" s="110"/>
      <c r="AS2246" s="2"/>
      <c r="AT2246" s="2"/>
      <c r="AU2246" s="2"/>
      <c r="AV2246" s="2"/>
      <c r="AW2246" s="2"/>
      <c r="AX2246" s="2"/>
      <c r="AY2246" s="2"/>
      <c r="AZ2246" s="2"/>
      <c r="BA2246" s="2"/>
    </row>
    <row r="2247" spans="2:53" x14ac:dyDescent="0.15">
      <c r="B2247" s="23">
        <v>41</v>
      </c>
      <c r="D2247" s="2"/>
      <c r="E2247" s="11"/>
      <c r="G2247" s="2"/>
      <c r="H2247" s="2"/>
      <c r="S2247" s="110"/>
      <c r="T2247" s="110"/>
      <c r="U2247" s="110"/>
      <c r="V2247" s="110"/>
      <c r="W2247" s="110"/>
      <c r="X2247" s="110"/>
      <c r="Y2247" s="110"/>
      <c r="Z2247" s="110"/>
      <c r="AA2247" s="110" t="s">
        <v>5497</v>
      </c>
      <c r="AB2247" s="110">
        <v>220</v>
      </c>
      <c r="AC2247" s="110" t="s">
        <v>35</v>
      </c>
      <c r="AD2247" s="110">
        <v>2689</v>
      </c>
      <c r="AE2247" s="110">
        <v>100</v>
      </c>
      <c r="AF2247" s="110">
        <v>1278</v>
      </c>
      <c r="AG2247" s="110">
        <v>1333</v>
      </c>
      <c r="AH2247" s="110" t="str">
        <f t="shared" si="49"/>
        <v>Positive</v>
      </c>
      <c r="AI2247" s="165">
        <v>6.5699999999999997E-23</v>
      </c>
      <c r="AJ2247" s="110"/>
      <c r="AK2247" s="110"/>
      <c r="AL2247" s="110"/>
      <c r="AS2247" s="2"/>
      <c r="AT2247" s="2"/>
      <c r="AU2247" s="2"/>
      <c r="AV2247" s="2"/>
      <c r="AW2247" s="2"/>
      <c r="AX2247" s="2"/>
      <c r="AY2247" s="2"/>
      <c r="AZ2247" s="2"/>
      <c r="BA2247" s="2"/>
    </row>
    <row r="2248" spans="2:53" x14ac:dyDescent="0.15">
      <c r="B2248" s="23">
        <v>41</v>
      </c>
      <c r="D2248" s="2"/>
      <c r="E2248" s="11"/>
      <c r="G2248" s="2"/>
      <c r="H2248" s="2"/>
      <c r="S2248" s="110"/>
      <c r="T2248" s="110"/>
      <c r="U2248" s="110"/>
      <c r="V2248" s="110"/>
      <c r="W2248" s="110"/>
      <c r="X2248" s="110"/>
      <c r="Y2248" s="110"/>
      <c r="Z2248" s="110"/>
      <c r="AA2248" s="110" t="s">
        <v>5498</v>
      </c>
      <c r="AB2248" s="110">
        <v>297</v>
      </c>
      <c r="AC2248" s="110" t="s">
        <v>35</v>
      </c>
      <c r="AD2248" s="110">
        <v>2689</v>
      </c>
      <c r="AE2248" s="110">
        <v>95.555999999999997</v>
      </c>
      <c r="AF2248" s="110">
        <v>1316</v>
      </c>
      <c r="AG2248" s="110">
        <v>1273</v>
      </c>
      <c r="AH2248" s="110" t="str">
        <f t="shared" si="49"/>
        <v>Negative</v>
      </c>
      <c r="AI2248" s="165">
        <v>9.25E-13</v>
      </c>
      <c r="AJ2248" s="110"/>
      <c r="AK2248" s="110"/>
      <c r="AL2248" s="110"/>
      <c r="AS2248" s="2"/>
      <c r="AT2248" s="2"/>
      <c r="AU2248" s="2"/>
      <c r="AV2248" s="2"/>
      <c r="AW2248" s="2"/>
      <c r="AX2248" s="2"/>
      <c r="AY2248" s="2"/>
      <c r="AZ2248" s="2"/>
      <c r="BA2248" s="2"/>
    </row>
    <row r="2249" spans="2:53" x14ac:dyDescent="0.15">
      <c r="B2249" s="23">
        <v>41</v>
      </c>
      <c r="D2249" s="2"/>
      <c r="E2249" s="11"/>
      <c r="G2249" s="2"/>
      <c r="H2249" s="2"/>
      <c r="S2249" s="110"/>
      <c r="T2249" s="110"/>
      <c r="U2249" s="110"/>
      <c r="V2249" s="110"/>
      <c r="W2249" s="110"/>
      <c r="X2249" s="110"/>
      <c r="Y2249" s="110"/>
      <c r="Z2249" s="110"/>
      <c r="AA2249" s="110" t="s">
        <v>5499</v>
      </c>
      <c r="AB2249" s="110">
        <v>318</v>
      </c>
      <c r="AC2249" s="110" t="s">
        <v>35</v>
      </c>
      <c r="AD2249" s="110">
        <v>2689</v>
      </c>
      <c r="AE2249" s="110">
        <v>100</v>
      </c>
      <c r="AF2249" s="110">
        <v>1272</v>
      </c>
      <c r="AG2249" s="110">
        <v>1325</v>
      </c>
      <c r="AH2249" s="110" t="str">
        <f t="shared" si="49"/>
        <v>Positive</v>
      </c>
      <c r="AI2249" s="165">
        <v>1.2700000000000001E-21</v>
      </c>
      <c r="AJ2249" s="110"/>
      <c r="AK2249" s="110"/>
      <c r="AL2249" s="110"/>
      <c r="AS2249" s="2"/>
      <c r="AT2249" s="2"/>
      <c r="AU2249" s="2"/>
      <c r="AV2249" s="2"/>
      <c r="AW2249" s="2"/>
      <c r="AX2249" s="2"/>
      <c r="AY2249" s="2"/>
      <c r="AZ2249" s="2"/>
      <c r="BA2249" s="2"/>
    </row>
    <row r="2250" spans="2:53" x14ac:dyDescent="0.15">
      <c r="B2250" s="23">
        <v>41</v>
      </c>
      <c r="D2250" s="2"/>
      <c r="E2250" s="11"/>
      <c r="G2250" s="2"/>
      <c r="H2250" s="2"/>
      <c r="S2250" s="110"/>
      <c r="T2250" s="110"/>
      <c r="U2250" s="110"/>
      <c r="V2250" s="110"/>
      <c r="W2250" s="110"/>
      <c r="X2250" s="110"/>
      <c r="Y2250" s="110"/>
      <c r="Z2250" s="110"/>
      <c r="AA2250" s="110" t="s">
        <v>5500</v>
      </c>
      <c r="AB2250" s="110">
        <v>271</v>
      </c>
      <c r="AC2250" s="110" t="s">
        <v>35</v>
      </c>
      <c r="AD2250" s="110">
        <v>2689</v>
      </c>
      <c r="AE2250" s="110">
        <v>97.917000000000002</v>
      </c>
      <c r="AF2250" s="110">
        <v>175</v>
      </c>
      <c r="AG2250" s="110">
        <v>270</v>
      </c>
      <c r="AH2250" s="110" t="str">
        <f t="shared" si="49"/>
        <v>Positive</v>
      </c>
      <c r="AI2250" s="165">
        <v>3.7399999999999999E-41</v>
      </c>
      <c r="AJ2250" s="110"/>
      <c r="AK2250" s="110"/>
      <c r="AL2250" s="110"/>
      <c r="AS2250" s="2"/>
      <c r="AT2250" s="2"/>
      <c r="AU2250" s="2"/>
      <c r="AV2250" s="2"/>
      <c r="AW2250" s="2"/>
      <c r="AX2250" s="2"/>
      <c r="AY2250" s="2"/>
      <c r="AZ2250" s="2"/>
      <c r="BA2250" s="2"/>
    </row>
    <row r="2251" spans="2:53" x14ac:dyDescent="0.15">
      <c r="B2251" s="23">
        <v>41</v>
      </c>
      <c r="D2251" s="2"/>
      <c r="E2251" s="11"/>
      <c r="G2251" s="2"/>
      <c r="H2251" s="2"/>
      <c r="S2251" s="110"/>
      <c r="T2251" s="110"/>
      <c r="U2251" s="110"/>
      <c r="V2251" s="110"/>
      <c r="W2251" s="110"/>
      <c r="X2251" s="110"/>
      <c r="Y2251" s="110"/>
      <c r="Z2251" s="110"/>
      <c r="AA2251" s="110" t="s">
        <v>5501</v>
      </c>
      <c r="AB2251" s="110">
        <v>364</v>
      </c>
      <c r="AC2251" s="110" t="s">
        <v>35</v>
      </c>
      <c r="AD2251" s="110">
        <v>2689</v>
      </c>
      <c r="AE2251" s="110">
        <v>96.552000000000007</v>
      </c>
      <c r="AF2251" s="110">
        <v>2513</v>
      </c>
      <c r="AG2251" s="110">
        <v>2427</v>
      </c>
      <c r="AH2251" s="110" t="str">
        <f t="shared" si="49"/>
        <v>Negative</v>
      </c>
      <c r="AI2251" s="165">
        <v>6.6799999999999998E-35</v>
      </c>
      <c r="AJ2251" s="110"/>
      <c r="AK2251" s="110"/>
      <c r="AL2251" s="110"/>
      <c r="AS2251" s="2"/>
      <c r="AT2251" s="2"/>
      <c r="AU2251" s="2"/>
      <c r="AV2251" s="2"/>
      <c r="AW2251" s="2"/>
      <c r="AX2251" s="2"/>
      <c r="AY2251" s="2"/>
      <c r="AZ2251" s="2"/>
      <c r="BA2251" s="2"/>
    </row>
    <row r="2252" spans="2:53" x14ac:dyDescent="0.15">
      <c r="B2252" s="23">
        <v>41</v>
      </c>
      <c r="D2252" s="2"/>
      <c r="E2252" s="11"/>
      <c r="G2252" s="2"/>
      <c r="H2252" s="2"/>
      <c r="S2252" s="110"/>
      <c r="T2252" s="110"/>
      <c r="U2252" s="110"/>
      <c r="V2252" s="110"/>
      <c r="W2252" s="110"/>
      <c r="X2252" s="110"/>
      <c r="Y2252" s="110"/>
      <c r="Z2252" s="110"/>
      <c r="AA2252" s="110" t="s">
        <v>5502</v>
      </c>
      <c r="AB2252" s="110">
        <v>237</v>
      </c>
      <c r="AC2252" s="110" t="s">
        <v>35</v>
      </c>
      <c r="AD2252" s="110">
        <v>2689</v>
      </c>
      <c r="AE2252" s="110">
        <v>100</v>
      </c>
      <c r="AF2252" s="110">
        <v>2641</v>
      </c>
      <c r="AG2252" s="110">
        <v>2679</v>
      </c>
      <c r="AH2252" s="110" t="str">
        <f t="shared" si="49"/>
        <v>Positive</v>
      </c>
      <c r="AI2252" s="165">
        <v>2.01E-13</v>
      </c>
      <c r="AJ2252" s="110"/>
      <c r="AK2252" s="110"/>
      <c r="AL2252" s="110"/>
      <c r="AS2252" s="2"/>
      <c r="AT2252" s="2"/>
      <c r="AU2252" s="2"/>
      <c r="AV2252" s="2"/>
      <c r="AW2252" s="2"/>
      <c r="AX2252" s="2"/>
      <c r="AY2252" s="2"/>
      <c r="AZ2252" s="2"/>
      <c r="BA2252" s="2"/>
    </row>
    <row r="2253" spans="2:53" x14ac:dyDescent="0.15">
      <c r="B2253" s="23">
        <v>41</v>
      </c>
      <c r="D2253" s="2"/>
      <c r="E2253" s="11"/>
      <c r="G2253" s="2"/>
      <c r="H2253" s="2"/>
      <c r="S2253" s="110"/>
      <c r="T2253" s="110"/>
      <c r="U2253" s="110"/>
      <c r="V2253" s="110"/>
      <c r="W2253" s="110"/>
      <c r="X2253" s="110"/>
      <c r="Y2253" s="110"/>
      <c r="Z2253" s="110"/>
      <c r="AA2253" s="110" t="s">
        <v>5503</v>
      </c>
      <c r="AB2253" s="110">
        <v>845</v>
      </c>
      <c r="AC2253" s="110" t="s">
        <v>35</v>
      </c>
      <c r="AD2253" s="110">
        <v>2689</v>
      </c>
      <c r="AE2253" s="110">
        <v>100</v>
      </c>
      <c r="AF2253" s="110">
        <v>1272</v>
      </c>
      <c r="AG2253" s="110">
        <v>1324</v>
      </c>
      <c r="AH2253" s="110" t="str">
        <f t="shared" si="49"/>
        <v>Positive</v>
      </c>
      <c r="AI2253" s="165">
        <v>1.27E-20</v>
      </c>
      <c r="AJ2253" s="110"/>
      <c r="AK2253" s="110"/>
      <c r="AL2253" s="110"/>
      <c r="AS2253" s="2"/>
      <c r="AT2253" s="2"/>
      <c r="AU2253" s="2"/>
      <c r="AV2253" s="2"/>
      <c r="AW2253" s="2"/>
      <c r="AX2253" s="2"/>
      <c r="AY2253" s="2"/>
      <c r="AZ2253" s="2"/>
      <c r="BA2253" s="2"/>
    </row>
    <row r="2254" spans="2:53" x14ac:dyDescent="0.15">
      <c r="B2254" s="23">
        <v>41</v>
      </c>
      <c r="D2254" s="2"/>
      <c r="E2254" s="11"/>
      <c r="G2254" s="2"/>
      <c r="H2254" s="2"/>
      <c r="S2254" s="110"/>
      <c r="T2254" s="110"/>
      <c r="U2254" s="110"/>
      <c r="V2254" s="110"/>
      <c r="W2254" s="110"/>
      <c r="X2254" s="110"/>
      <c r="Y2254" s="110"/>
      <c r="Z2254" s="110"/>
      <c r="AA2254" s="110" t="s">
        <v>5504</v>
      </c>
      <c r="AB2254" s="110">
        <v>252</v>
      </c>
      <c r="AC2254" s="110" t="s">
        <v>35</v>
      </c>
      <c r="AD2254" s="110">
        <v>2689</v>
      </c>
      <c r="AE2254" s="110">
        <v>100</v>
      </c>
      <c r="AF2254" s="110">
        <v>1714</v>
      </c>
      <c r="AG2254" s="110">
        <v>1673</v>
      </c>
      <c r="AH2254" s="110" t="str">
        <f t="shared" si="49"/>
        <v>Negative</v>
      </c>
      <c r="AI2254" s="165">
        <v>4.6200000000000001E-15</v>
      </c>
      <c r="AJ2254" s="110"/>
      <c r="AK2254" s="110"/>
      <c r="AL2254" s="110"/>
      <c r="AS2254" s="2"/>
      <c r="AT2254" s="2"/>
      <c r="AU2254" s="2"/>
      <c r="AV2254" s="2"/>
      <c r="AW2254" s="2"/>
      <c r="AX2254" s="2"/>
      <c r="AY2254" s="2"/>
      <c r="AZ2254" s="2"/>
      <c r="BA2254" s="2"/>
    </row>
    <row r="2255" spans="2:53" x14ac:dyDescent="0.15">
      <c r="B2255" s="23">
        <v>41</v>
      </c>
      <c r="D2255" s="2"/>
      <c r="E2255" s="11"/>
      <c r="G2255" s="2"/>
      <c r="H2255" s="2"/>
      <c r="S2255" s="110"/>
      <c r="T2255" s="110"/>
      <c r="U2255" s="110"/>
      <c r="V2255" s="110"/>
      <c r="W2255" s="110"/>
      <c r="X2255" s="110"/>
      <c r="Y2255" s="110"/>
      <c r="Z2255" s="110"/>
      <c r="AA2255" s="110" t="s">
        <v>4057</v>
      </c>
      <c r="AB2255" s="110">
        <v>251</v>
      </c>
      <c r="AC2255" s="110" t="s">
        <v>35</v>
      </c>
      <c r="AD2255" s="110">
        <v>2689</v>
      </c>
      <c r="AE2255" s="110">
        <v>97.802000000000007</v>
      </c>
      <c r="AF2255" s="110">
        <v>2520</v>
      </c>
      <c r="AG2255" s="110">
        <v>2430</v>
      </c>
      <c r="AH2255" s="110" t="str">
        <f t="shared" si="49"/>
        <v>Negative</v>
      </c>
      <c r="AI2255" s="165">
        <v>5.75E-39</v>
      </c>
      <c r="AJ2255" s="110"/>
      <c r="AK2255" s="110"/>
      <c r="AL2255" s="110"/>
      <c r="AS2255" s="2"/>
      <c r="AT2255" s="2"/>
      <c r="AU2255" s="2"/>
      <c r="AV2255" s="2"/>
      <c r="AW2255" s="2"/>
      <c r="AX2255" s="2"/>
      <c r="AY2255" s="2"/>
      <c r="AZ2255" s="2"/>
      <c r="BA2255" s="2"/>
    </row>
    <row r="2256" spans="2:53" x14ac:dyDescent="0.15">
      <c r="B2256" s="23">
        <v>41</v>
      </c>
      <c r="D2256" s="2"/>
      <c r="E2256" s="11"/>
      <c r="G2256" s="2"/>
      <c r="H2256" s="2"/>
      <c r="S2256" s="110"/>
      <c r="T2256" s="110"/>
      <c r="U2256" s="110"/>
      <c r="V2256" s="110"/>
      <c r="W2256" s="110"/>
      <c r="X2256" s="110"/>
      <c r="Y2256" s="110"/>
      <c r="Z2256" s="110"/>
      <c r="AA2256" s="110" t="s">
        <v>5505</v>
      </c>
      <c r="AB2256" s="110">
        <v>671</v>
      </c>
      <c r="AC2256" s="110" t="s">
        <v>35</v>
      </c>
      <c r="AD2256" s="110">
        <v>2689</v>
      </c>
      <c r="AE2256" s="110">
        <v>98.888999999999996</v>
      </c>
      <c r="AF2256" s="110">
        <v>174</v>
      </c>
      <c r="AG2256" s="110">
        <v>263</v>
      </c>
      <c r="AH2256" s="110" t="str">
        <f t="shared" si="49"/>
        <v>Positive</v>
      </c>
      <c r="AI2256" s="165">
        <v>1.26E-39</v>
      </c>
      <c r="AJ2256" s="110"/>
      <c r="AK2256" s="110"/>
      <c r="AL2256" s="110"/>
      <c r="AS2256" s="2"/>
      <c r="AT2256" s="2"/>
      <c r="AU2256" s="2"/>
      <c r="AV2256" s="2"/>
      <c r="AW2256" s="2"/>
      <c r="AX2256" s="2"/>
      <c r="AY2256" s="2"/>
      <c r="AZ2256" s="2"/>
      <c r="BA2256" s="2"/>
    </row>
    <row r="2257" spans="2:53" x14ac:dyDescent="0.15">
      <c r="B2257" s="23">
        <v>41</v>
      </c>
      <c r="D2257" s="2"/>
      <c r="E2257" s="11"/>
      <c r="G2257" s="2"/>
      <c r="H2257" s="2"/>
      <c r="S2257" s="110"/>
      <c r="T2257" s="110"/>
      <c r="U2257" s="110"/>
      <c r="V2257" s="110"/>
      <c r="W2257" s="110"/>
      <c r="X2257" s="110"/>
      <c r="Y2257" s="110"/>
      <c r="Z2257" s="110"/>
      <c r="AA2257" s="110" t="s">
        <v>5506</v>
      </c>
      <c r="AB2257" s="110">
        <v>665</v>
      </c>
      <c r="AC2257" s="110" t="s">
        <v>35</v>
      </c>
      <c r="AD2257" s="110">
        <v>2689</v>
      </c>
      <c r="AE2257" s="110">
        <v>100</v>
      </c>
      <c r="AF2257" s="110">
        <v>1275</v>
      </c>
      <c r="AG2257" s="110">
        <v>1335</v>
      </c>
      <c r="AH2257" s="110" t="str">
        <f t="shared" si="49"/>
        <v>Positive</v>
      </c>
      <c r="AI2257" s="165">
        <v>3.5400000000000001E-25</v>
      </c>
      <c r="AJ2257" s="110"/>
      <c r="AK2257" s="110"/>
      <c r="AL2257" s="110"/>
      <c r="AS2257" s="2"/>
      <c r="AT2257" s="2"/>
      <c r="AU2257" s="2"/>
      <c r="AV2257" s="2"/>
      <c r="AW2257" s="2"/>
      <c r="AX2257" s="2"/>
      <c r="AY2257" s="2"/>
      <c r="AZ2257" s="2"/>
      <c r="BA2257" s="2"/>
    </row>
    <row r="2258" spans="2:53" x14ac:dyDescent="0.15">
      <c r="B2258" s="23">
        <v>41</v>
      </c>
      <c r="D2258" s="2"/>
      <c r="E2258" s="11"/>
      <c r="G2258" s="2"/>
      <c r="H2258" s="2"/>
      <c r="S2258" s="110"/>
      <c r="T2258" s="110"/>
      <c r="U2258" s="110"/>
      <c r="V2258" s="110"/>
      <c r="W2258" s="110"/>
      <c r="X2258" s="110"/>
      <c r="Y2258" s="110"/>
      <c r="Z2258" s="110"/>
      <c r="AA2258" s="110" t="s">
        <v>5507</v>
      </c>
      <c r="AB2258" s="110">
        <v>303</v>
      </c>
      <c r="AC2258" s="110" t="s">
        <v>35</v>
      </c>
      <c r="AD2258" s="110">
        <v>2689</v>
      </c>
      <c r="AE2258" s="110">
        <v>97.561000000000007</v>
      </c>
      <c r="AF2258" s="110">
        <v>1315</v>
      </c>
      <c r="AG2258" s="110">
        <v>1275</v>
      </c>
      <c r="AH2258" s="110" t="str">
        <f t="shared" si="49"/>
        <v>Negative</v>
      </c>
      <c r="AI2258" s="165">
        <v>9.4499999999999991E-13</v>
      </c>
      <c r="AJ2258" s="110"/>
      <c r="AK2258" s="110"/>
      <c r="AL2258" s="110"/>
      <c r="AS2258" s="2"/>
      <c r="AT2258" s="2"/>
      <c r="AU2258" s="2"/>
      <c r="AV2258" s="2"/>
      <c r="AW2258" s="2"/>
      <c r="AX2258" s="2"/>
      <c r="AY2258" s="2"/>
      <c r="AZ2258" s="2"/>
      <c r="BA2258" s="2"/>
    </row>
    <row r="2259" spans="2:53" x14ac:dyDescent="0.15">
      <c r="B2259" s="23">
        <v>41</v>
      </c>
      <c r="D2259" s="2"/>
      <c r="E2259" s="11"/>
      <c r="G2259" s="2"/>
      <c r="H2259" s="2"/>
      <c r="S2259" s="110"/>
      <c r="T2259" s="110"/>
      <c r="U2259" s="110"/>
      <c r="V2259" s="110"/>
      <c r="W2259" s="110"/>
      <c r="X2259" s="110"/>
      <c r="Y2259" s="110"/>
      <c r="Z2259" s="110"/>
      <c r="AA2259" s="110" t="s">
        <v>5508</v>
      </c>
      <c r="AB2259" s="110">
        <v>227</v>
      </c>
      <c r="AC2259" s="110" t="s">
        <v>35</v>
      </c>
      <c r="AD2259" s="110">
        <v>2689</v>
      </c>
      <c r="AE2259" s="110">
        <v>98.528999999999996</v>
      </c>
      <c r="AF2259" s="110">
        <v>2573</v>
      </c>
      <c r="AG2259" s="110">
        <v>2506</v>
      </c>
      <c r="AH2259" s="110" t="str">
        <f t="shared" si="49"/>
        <v>Negative</v>
      </c>
      <c r="AI2259" s="165">
        <v>6.7499999999999997E-28</v>
      </c>
      <c r="AJ2259" s="110"/>
      <c r="AK2259" s="110"/>
      <c r="AL2259" s="110"/>
      <c r="AS2259" s="2"/>
      <c r="AT2259" s="2"/>
      <c r="AU2259" s="2"/>
      <c r="AV2259" s="2"/>
      <c r="AW2259" s="2"/>
      <c r="AX2259" s="2"/>
      <c r="AY2259" s="2"/>
      <c r="AZ2259" s="2"/>
      <c r="BA2259" s="2"/>
    </row>
    <row r="2260" spans="2:53" x14ac:dyDescent="0.15">
      <c r="B2260" s="23">
        <v>41</v>
      </c>
      <c r="D2260" s="2"/>
      <c r="E2260" s="11"/>
      <c r="G2260" s="2"/>
      <c r="H2260" s="2"/>
      <c r="S2260" s="110"/>
      <c r="T2260" s="110"/>
      <c r="U2260" s="110"/>
      <c r="V2260" s="110"/>
      <c r="W2260" s="110"/>
      <c r="X2260" s="110"/>
      <c r="Y2260" s="110"/>
      <c r="Z2260" s="110"/>
      <c r="AA2260" s="110" t="s">
        <v>5509</v>
      </c>
      <c r="AB2260" s="110">
        <v>203</v>
      </c>
      <c r="AC2260" s="110" t="s">
        <v>35</v>
      </c>
      <c r="AD2260" s="110">
        <v>2689</v>
      </c>
      <c r="AE2260" s="110">
        <v>97.015000000000001</v>
      </c>
      <c r="AF2260" s="110">
        <v>45</v>
      </c>
      <c r="AG2260" s="110">
        <v>111</v>
      </c>
      <c r="AH2260" s="110" t="str">
        <f t="shared" si="49"/>
        <v>Positive</v>
      </c>
      <c r="AI2260" s="165">
        <v>9.9700000000000005E-26</v>
      </c>
      <c r="AJ2260" s="110"/>
      <c r="AK2260" s="110"/>
      <c r="AL2260" s="110"/>
      <c r="AS2260" s="2"/>
      <c r="AT2260" s="2"/>
      <c r="AU2260" s="2"/>
      <c r="AV2260" s="2"/>
      <c r="AW2260" s="2"/>
      <c r="AX2260" s="2"/>
      <c r="AY2260" s="2"/>
      <c r="AZ2260" s="2"/>
      <c r="BA2260" s="2"/>
    </row>
    <row r="2261" spans="2:53" x14ac:dyDescent="0.15">
      <c r="B2261" s="23">
        <v>41</v>
      </c>
      <c r="D2261" s="2"/>
      <c r="E2261" s="11"/>
      <c r="G2261" s="2"/>
      <c r="H2261" s="2"/>
      <c r="S2261" s="110"/>
      <c r="T2261" s="110"/>
      <c r="U2261" s="110"/>
      <c r="V2261" s="110"/>
      <c r="W2261" s="110"/>
      <c r="X2261" s="110"/>
      <c r="Y2261" s="110"/>
      <c r="Z2261" s="110"/>
      <c r="AA2261" s="110" t="s">
        <v>5510</v>
      </c>
      <c r="AB2261" s="110">
        <v>373</v>
      </c>
      <c r="AC2261" s="110" t="s">
        <v>35</v>
      </c>
      <c r="AD2261" s="110">
        <v>2689</v>
      </c>
      <c r="AE2261" s="110">
        <v>100</v>
      </c>
      <c r="AF2261" s="110">
        <v>1314</v>
      </c>
      <c r="AG2261" s="110">
        <v>1287</v>
      </c>
      <c r="AH2261" s="110" t="str">
        <f t="shared" si="49"/>
        <v>Negative</v>
      </c>
      <c r="AI2261" s="165">
        <v>4.2800000000000002E-7</v>
      </c>
      <c r="AJ2261" s="110"/>
      <c r="AK2261" s="110"/>
      <c r="AL2261" s="110"/>
      <c r="AS2261" s="2"/>
      <c r="AT2261" s="2"/>
      <c r="AU2261" s="2"/>
      <c r="AV2261" s="2"/>
      <c r="AW2261" s="2"/>
      <c r="AX2261" s="2"/>
      <c r="AY2261" s="2"/>
      <c r="AZ2261" s="2"/>
      <c r="BA2261" s="2"/>
    </row>
    <row r="2262" spans="2:53" x14ac:dyDescent="0.15">
      <c r="B2262" s="23">
        <v>41</v>
      </c>
      <c r="D2262" s="2"/>
      <c r="E2262" s="11"/>
      <c r="G2262" s="2"/>
      <c r="H2262" s="2"/>
      <c r="S2262" s="110"/>
      <c r="T2262" s="110"/>
      <c r="U2262" s="110"/>
      <c r="V2262" s="110"/>
      <c r="W2262" s="110"/>
      <c r="X2262" s="110"/>
      <c r="Y2262" s="110"/>
      <c r="Z2262" s="110"/>
      <c r="AA2262" s="110" t="s">
        <v>5511</v>
      </c>
      <c r="AB2262" s="110">
        <v>490</v>
      </c>
      <c r="AC2262" s="110" t="s">
        <v>35</v>
      </c>
      <c r="AD2262" s="110">
        <v>2689</v>
      </c>
      <c r="AE2262" s="110">
        <v>97.561000000000007</v>
      </c>
      <c r="AF2262" s="110">
        <v>1283</v>
      </c>
      <c r="AG2262" s="110">
        <v>1323</v>
      </c>
      <c r="AH2262" s="110" t="str">
        <f t="shared" si="49"/>
        <v>Positive</v>
      </c>
      <c r="AI2262" s="165">
        <v>5.6500000000000004E-12</v>
      </c>
      <c r="AJ2262" s="110"/>
      <c r="AK2262" s="110"/>
      <c r="AL2262" s="110"/>
      <c r="AS2262" s="2"/>
      <c r="AT2262" s="2"/>
      <c r="AU2262" s="2"/>
      <c r="AV2262" s="2"/>
      <c r="AW2262" s="2"/>
      <c r="AX2262" s="2"/>
      <c r="AY2262" s="2"/>
      <c r="AZ2262" s="2"/>
      <c r="BA2262" s="2"/>
    </row>
    <row r="2263" spans="2:53" x14ac:dyDescent="0.15">
      <c r="B2263" s="23">
        <v>41</v>
      </c>
      <c r="D2263" s="2"/>
      <c r="E2263" s="11"/>
      <c r="G2263" s="2"/>
      <c r="H2263" s="2"/>
      <c r="S2263" s="110"/>
      <c r="T2263" s="110"/>
      <c r="U2263" s="110"/>
      <c r="V2263" s="110"/>
      <c r="W2263" s="110"/>
      <c r="X2263" s="110"/>
      <c r="Y2263" s="110"/>
      <c r="Z2263" s="110"/>
      <c r="AA2263" s="110" t="s">
        <v>5512</v>
      </c>
      <c r="AB2263" s="110">
        <v>1181</v>
      </c>
      <c r="AC2263" s="110" t="s">
        <v>35</v>
      </c>
      <c r="AD2263" s="110">
        <v>2689</v>
      </c>
      <c r="AE2263" s="110">
        <v>96.923000000000002</v>
      </c>
      <c r="AF2263" s="110">
        <v>700</v>
      </c>
      <c r="AG2263" s="110">
        <v>636</v>
      </c>
      <c r="AH2263" s="110" t="str">
        <f t="shared" si="49"/>
        <v>Negative</v>
      </c>
      <c r="AI2263" s="165">
        <v>8.2400000000000002E-24</v>
      </c>
      <c r="AJ2263" s="110"/>
      <c r="AK2263" s="110"/>
      <c r="AL2263" s="110"/>
      <c r="AS2263" s="2"/>
      <c r="AT2263" s="2"/>
      <c r="AU2263" s="2"/>
      <c r="AV2263" s="2"/>
      <c r="AW2263" s="2"/>
      <c r="AX2263" s="2"/>
      <c r="AY2263" s="2"/>
      <c r="AZ2263" s="2"/>
      <c r="BA2263" s="2"/>
    </row>
    <row r="2264" spans="2:53" x14ac:dyDescent="0.15">
      <c r="B2264" s="23">
        <v>41</v>
      </c>
      <c r="D2264" s="2"/>
      <c r="E2264" s="11"/>
      <c r="G2264" s="2"/>
      <c r="H2264" s="2"/>
      <c r="S2264" s="110"/>
      <c r="T2264" s="110"/>
      <c r="U2264" s="110"/>
      <c r="V2264" s="110"/>
      <c r="W2264" s="110"/>
      <c r="X2264" s="110"/>
      <c r="Y2264" s="110"/>
      <c r="Z2264" s="110"/>
      <c r="AA2264" s="110" t="s">
        <v>5513</v>
      </c>
      <c r="AB2264" s="110">
        <v>252</v>
      </c>
      <c r="AC2264" s="110" t="s">
        <v>35</v>
      </c>
      <c r="AD2264" s="110">
        <v>2689</v>
      </c>
      <c r="AE2264" s="110">
        <v>98.305000000000007</v>
      </c>
      <c r="AF2264" s="110">
        <v>183</v>
      </c>
      <c r="AG2264" s="110">
        <v>241</v>
      </c>
      <c r="AH2264" s="110" t="str">
        <f t="shared" si="49"/>
        <v>Positive</v>
      </c>
      <c r="AI2264" s="165">
        <v>7.6299999999999998E-23</v>
      </c>
      <c r="AJ2264" s="110"/>
      <c r="AK2264" s="110"/>
      <c r="AL2264" s="110"/>
      <c r="AS2264" s="2"/>
      <c r="AT2264" s="2"/>
      <c r="AU2264" s="2"/>
      <c r="AV2264" s="2"/>
      <c r="AW2264" s="2"/>
      <c r="AX2264" s="2"/>
      <c r="AY2264" s="2"/>
      <c r="AZ2264" s="2"/>
      <c r="BA2264" s="2"/>
    </row>
    <row r="2265" spans="2:53" x14ac:dyDescent="0.15">
      <c r="B2265" s="23">
        <v>41</v>
      </c>
      <c r="D2265" s="2"/>
      <c r="E2265" s="11"/>
      <c r="G2265" s="2"/>
      <c r="H2265" s="2"/>
      <c r="S2265" s="110"/>
      <c r="T2265" s="110"/>
      <c r="U2265" s="110"/>
      <c r="V2265" s="110"/>
      <c r="W2265" s="110"/>
      <c r="X2265" s="110"/>
      <c r="Y2265" s="110"/>
      <c r="Z2265" s="110"/>
      <c r="AA2265" s="110" t="s">
        <v>5514</v>
      </c>
      <c r="AB2265" s="110">
        <v>243</v>
      </c>
      <c r="AC2265" s="110" t="s">
        <v>35</v>
      </c>
      <c r="AD2265" s="110">
        <v>2689</v>
      </c>
      <c r="AE2265" s="110">
        <v>100</v>
      </c>
      <c r="AF2265" s="110">
        <v>1312</v>
      </c>
      <c r="AG2265" s="110">
        <v>1282</v>
      </c>
      <c r="AH2265" s="110" t="str">
        <f t="shared" si="49"/>
        <v>Negative</v>
      </c>
      <c r="AI2265" s="165">
        <v>5.7900000000000001E-9</v>
      </c>
      <c r="AJ2265" s="110"/>
      <c r="AK2265" s="110"/>
      <c r="AL2265" s="110"/>
      <c r="AS2265" s="2"/>
      <c r="AT2265" s="2"/>
      <c r="AU2265" s="2"/>
      <c r="AV2265" s="2"/>
      <c r="AW2265" s="2"/>
      <c r="AX2265" s="2"/>
      <c r="AY2265" s="2"/>
      <c r="AZ2265" s="2"/>
      <c r="BA2265" s="2"/>
    </row>
    <row r="2266" spans="2:53" x14ac:dyDescent="0.15">
      <c r="B2266" s="23">
        <v>41</v>
      </c>
      <c r="D2266" s="2"/>
      <c r="E2266" s="11"/>
      <c r="G2266" s="2"/>
      <c r="H2266" s="2"/>
      <c r="S2266" s="110"/>
      <c r="T2266" s="110"/>
      <c r="U2266" s="110"/>
      <c r="V2266" s="110"/>
      <c r="W2266" s="110"/>
      <c r="X2266" s="110"/>
      <c r="Y2266" s="110"/>
      <c r="Z2266" s="110"/>
      <c r="AA2266" s="110" t="s">
        <v>5515</v>
      </c>
      <c r="AB2266" s="110">
        <v>257</v>
      </c>
      <c r="AC2266" s="110" t="s">
        <v>35</v>
      </c>
      <c r="AD2266" s="110">
        <v>2689</v>
      </c>
      <c r="AE2266" s="110">
        <v>95.652000000000001</v>
      </c>
      <c r="AF2266" s="110">
        <v>1583</v>
      </c>
      <c r="AG2266" s="110">
        <v>1539</v>
      </c>
      <c r="AH2266" s="110" t="str">
        <f t="shared" si="49"/>
        <v>Negative</v>
      </c>
      <c r="AI2266" s="165">
        <v>2.2E-13</v>
      </c>
      <c r="AJ2266" s="110"/>
      <c r="AK2266" s="110"/>
      <c r="AL2266" s="110"/>
      <c r="AS2266" s="2"/>
      <c r="AT2266" s="2"/>
      <c r="AU2266" s="2"/>
      <c r="AV2266" s="2"/>
      <c r="AW2266" s="2"/>
      <c r="AX2266" s="2"/>
      <c r="AY2266" s="2"/>
      <c r="AZ2266" s="2"/>
      <c r="BA2266" s="2"/>
    </row>
    <row r="2267" spans="2:53" x14ac:dyDescent="0.15">
      <c r="B2267" s="23">
        <v>41</v>
      </c>
      <c r="D2267" s="2"/>
      <c r="E2267" s="11"/>
      <c r="G2267" s="2"/>
      <c r="H2267" s="2"/>
      <c r="S2267" s="110"/>
      <c r="T2267" s="110"/>
      <c r="U2267" s="110"/>
      <c r="V2267" s="110"/>
      <c r="W2267" s="110"/>
      <c r="X2267" s="110"/>
      <c r="Y2267" s="110"/>
      <c r="Z2267" s="110"/>
      <c r="AA2267" s="110" t="s">
        <v>5516</v>
      </c>
      <c r="AB2267" s="110">
        <v>465</v>
      </c>
      <c r="AC2267" s="110" t="s">
        <v>35</v>
      </c>
      <c r="AD2267" s="110">
        <v>2689</v>
      </c>
      <c r="AE2267" s="110">
        <v>100</v>
      </c>
      <c r="AF2267" s="110">
        <v>1287</v>
      </c>
      <c r="AG2267" s="110">
        <v>1330</v>
      </c>
      <c r="AH2267" s="110" t="str">
        <f t="shared" si="49"/>
        <v>Positive</v>
      </c>
      <c r="AI2267" s="165">
        <v>6.8700000000000002E-16</v>
      </c>
      <c r="AJ2267" s="110"/>
      <c r="AK2267" s="110"/>
      <c r="AL2267" s="110"/>
      <c r="AS2267" s="2"/>
      <c r="AT2267" s="2"/>
      <c r="AU2267" s="2"/>
      <c r="AV2267" s="2"/>
      <c r="AW2267" s="2"/>
      <c r="AX2267" s="2"/>
      <c r="AY2267" s="2"/>
      <c r="AZ2267" s="2"/>
      <c r="BA2267" s="2"/>
    </row>
    <row r="2268" spans="2:53" x14ac:dyDescent="0.15">
      <c r="B2268" s="23">
        <v>41</v>
      </c>
      <c r="D2268" s="2"/>
      <c r="E2268" s="11"/>
      <c r="G2268" s="2"/>
      <c r="H2268" s="2"/>
      <c r="S2268" s="110"/>
      <c r="T2268" s="110"/>
      <c r="U2268" s="110"/>
      <c r="V2268" s="110"/>
      <c r="W2268" s="110"/>
      <c r="X2268" s="110"/>
      <c r="Y2268" s="110"/>
      <c r="Z2268" s="110"/>
      <c r="AA2268" s="110" t="s">
        <v>5517</v>
      </c>
      <c r="AB2268" s="110">
        <v>605</v>
      </c>
      <c r="AC2268" s="110" t="s">
        <v>35</v>
      </c>
      <c r="AD2268" s="110">
        <v>2689</v>
      </c>
      <c r="AE2268" s="110">
        <v>98.700999999999993</v>
      </c>
      <c r="AF2268" s="110">
        <v>2604</v>
      </c>
      <c r="AG2268" s="110">
        <v>2680</v>
      </c>
      <c r="AH2268" s="110" t="str">
        <f t="shared" si="49"/>
        <v>Positive</v>
      </c>
      <c r="AI2268" s="165">
        <v>1.9E-32</v>
      </c>
      <c r="AJ2268" s="110"/>
      <c r="AK2268" s="110"/>
      <c r="AL2268" s="110"/>
      <c r="AS2268" s="2"/>
      <c r="AT2268" s="2"/>
      <c r="AU2268" s="2"/>
      <c r="AV2268" s="2"/>
      <c r="AW2268" s="2"/>
      <c r="AX2268" s="2"/>
      <c r="AY2268" s="2"/>
      <c r="AZ2268" s="2"/>
      <c r="BA2268" s="2"/>
    </row>
    <row r="2269" spans="2:53" x14ac:dyDescent="0.15">
      <c r="B2269" s="23">
        <v>41</v>
      </c>
      <c r="D2269" s="2"/>
      <c r="E2269" s="11"/>
      <c r="G2269" s="2"/>
      <c r="H2269" s="2"/>
      <c r="S2269" s="110"/>
      <c r="T2269" s="110"/>
      <c r="U2269" s="110"/>
      <c r="V2269" s="110"/>
      <c r="W2269" s="110"/>
      <c r="X2269" s="110"/>
      <c r="Y2269" s="110"/>
      <c r="Z2269" s="110"/>
      <c r="AA2269" s="110" t="s">
        <v>5518</v>
      </c>
      <c r="AB2269" s="110">
        <v>269</v>
      </c>
      <c r="AC2269" s="110" t="s">
        <v>35</v>
      </c>
      <c r="AD2269" s="110">
        <v>2689</v>
      </c>
      <c r="AE2269" s="110">
        <v>100</v>
      </c>
      <c r="AF2269" s="110">
        <v>1191</v>
      </c>
      <c r="AG2269" s="110">
        <v>1144</v>
      </c>
      <c r="AH2269" s="110" t="str">
        <f t="shared" si="49"/>
        <v>Negative</v>
      </c>
      <c r="AI2269" s="165">
        <v>2.2900000000000001E-18</v>
      </c>
      <c r="AJ2269" s="110"/>
      <c r="AK2269" s="110"/>
      <c r="AL2269" s="110"/>
      <c r="AS2269" s="2"/>
      <c r="AT2269" s="2"/>
      <c r="AU2269" s="2"/>
      <c r="AV2269" s="2"/>
      <c r="AW2269" s="2"/>
      <c r="AX2269" s="2"/>
      <c r="AY2269" s="2"/>
      <c r="AZ2269" s="2"/>
      <c r="BA2269" s="2"/>
    </row>
    <row r="2270" spans="2:53" x14ac:dyDescent="0.15">
      <c r="B2270" s="23">
        <v>41</v>
      </c>
      <c r="D2270" s="2"/>
      <c r="E2270" s="11"/>
      <c r="G2270" s="2"/>
      <c r="H2270" s="2"/>
      <c r="S2270" s="110"/>
      <c r="T2270" s="110"/>
      <c r="U2270" s="110"/>
      <c r="V2270" s="110"/>
      <c r="W2270" s="110"/>
      <c r="X2270" s="110"/>
      <c r="Y2270" s="110"/>
      <c r="Z2270" s="110"/>
      <c r="AA2270" s="110" t="s">
        <v>5519</v>
      </c>
      <c r="AB2270" s="110">
        <v>228</v>
      </c>
      <c r="AC2270" s="110" t="s">
        <v>35</v>
      </c>
      <c r="AD2270" s="110">
        <v>2689</v>
      </c>
      <c r="AE2270" s="110">
        <v>97.436000000000007</v>
      </c>
      <c r="AF2270" s="110">
        <v>1312</v>
      </c>
      <c r="AG2270" s="110">
        <v>1350</v>
      </c>
      <c r="AH2270" s="110" t="str">
        <f t="shared" si="49"/>
        <v>Positive</v>
      </c>
      <c r="AI2270" s="165">
        <v>8.9600000000000006E-12</v>
      </c>
      <c r="AJ2270" s="110"/>
      <c r="AK2270" s="110"/>
      <c r="AL2270" s="110"/>
      <c r="AS2270" s="2"/>
      <c r="AT2270" s="2"/>
      <c r="AU2270" s="2"/>
      <c r="AV2270" s="2"/>
      <c r="AW2270" s="2"/>
      <c r="AX2270" s="2"/>
      <c r="AY2270" s="2"/>
      <c r="AZ2270" s="2"/>
      <c r="BA2270" s="2"/>
    </row>
    <row r="2271" spans="2:53" x14ac:dyDescent="0.15">
      <c r="B2271" s="23">
        <v>41</v>
      </c>
      <c r="D2271" s="2"/>
      <c r="E2271" s="11"/>
      <c r="G2271" s="2"/>
      <c r="H2271" s="2"/>
      <c r="S2271" s="110"/>
      <c r="T2271" s="110"/>
      <c r="U2271" s="110"/>
      <c r="V2271" s="110"/>
      <c r="W2271" s="110"/>
      <c r="X2271" s="110"/>
      <c r="Y2271" s="110"/>
      <c r="Z2271" s="110"/>
      <c r="AA2271" s="110" t="s">
        <v>5520</v>
      </c>
      <c r="AB2271" s="110">
        <v>202</v>
      </c>
      <c r="AC2271" s="110" t="s">
        <v>35</v>
      </c>
      <c r="AD2271" s="110">
        <v>2689</v>
      </c>
      <c r="AE2271" s="110">
        <v>100</v>
      </c>
      <c r="AF2271" s="110">
        <v>2521</v>
      </c>
      <c r="AG2271" s="110">
        <v>2494</v>
      </c>
      <c r="AH2271" s="110" t="str">
        <f t="shared" si="49"/>
        <v>Negative</v>
      </c>
      <c r="AI2271" s="165">
        <v>2.1899999999999999E-7</v>
      </c>
      <c r="AJ2271" s="110"/>
      <c r="AK2271" s="110"/>
      <c r="AL2271" s="110"/>
      <c r="AS2271" s="2"/>
      <c r="AT2271" s="2"/>
      <c r="AU2271" s="2"/>
      <c r="AV2271" s="2"/>
      <c r="AW2271" s="2"/>
      <c r="AX2271" s="2"/>
      <c r="AY2271" s="2"/>
      <c r="AZ2271" s="2"/>
      <c r="BA2271" s="2"/>
    </row>
    <row r="2272" spans="2:53" x14ac:dyDescent="0.15">
      <c r="B2272" s="23">
        <v>41</v>
      </c>
      <c r="D2272" s="2"/>
      <c r="E2272" s="11"/>
      <c r="G2272" s="2"/>
      <c r="H2272" s="2"/>
      <c r="S2272" s="110"/>
      <c r="T2272" s="110"/>
      <c r="U2272" s="110"/>
      <c r="V2272" s="110"/>
      <c r="W2272" s="110"/>
      <c r="X2272" s="110"/>
      <c r="Y2272" s="110"/>
      <c r="Z2272" s="110"/>
      <c r="AA2272" s="110" t="s">
        <v>5521</v>
      </c>
      <c r="AB2272" s="110">
        <v>259</v>
      </c>
      <c r="AC2272" s="110" t="s">
        <v>35</v>
      </c>
      <c r="AD2272" s="110">
        <v>2689</v>
      </c>
      <c r="AE2272" s="110">
        <v>100</v>
      </c>
      <c r="AF2272" s="110">
        <v>190</v>
      </c>
      <c r="AG2272" s="110">
        <v>261</v>
      </c>
      <c r="AH2272" s="110" t="str">
        <f t="shared" si="49"/>
        <v>Positive</v>
      </c>
      <c r="AI2272" s="165">
        <v>1.0000000000000001E-31</v>
      </c>
      <c r="AJ2272" s="110"/>
      <c r="AK2272" s="110"/>
      <c r="AL2272" s="110"/>
      <c r="AS2272" s="2"/>
      <c r="AT2272" s="2"/>
      <c r="AU2272" s="2"/>
      <c r="AV2272" s="2"/>
      <c r="AW2272" s="2"/>
      <c r="AX2272" s="2"/>
      <c r="AY2272" s="2"/>
      <c r="AZ2272" s="2"/>
      <c r="BA2272" s="2"/>
    </row>
    <row r="2273" spans="2:53" x14ac:dyDescent="0.15">
      <c r="B2273" s="23">
        <v>41</v>
      </c>
      <c r="D2273" s="2"/>
      <c r="E2273" s="11"/>
      <c r="G2273" s="2"/>
      <c r="H2273" s="2"/>
      <c r="S2273" s="110"/>
      <c r="T2273" s="110"/>
      <c r="U2273" s="110"/>
      <c r="V2273" s="110"/>
      <c r="W2273" s="110"/>
      <c r="X2273" s="110"/>
      <c r="Y2273" s="110"/>
      <c r="Z2273" s="110"/>
      <c r="AA2273" s="110" t="s">
        <v>5522</v>
      </c>
      <c r="AB2273" s="110">
        <v>268</v>
      </c>
      <c r="AC2273" s="110" t="s">
        <v>35</v>
      </c>
      <c r="AD2273" s="110">
        <v>2689</v>
      </c>
      <c r="AE2273" s="110">
        <v>96.739000000000004</v>
      </c>
      <c r="AF2273" s="110">
        <v>2431</v>
      </c>
      <c r="AG2273" s="110">
        <v>2522</v>
      </c>
      <c r="AH2273" s="110" t="str">
        <f t="shared" si="49"/>
        <v>Positive</v>
      </c>
      <c r="AI2273" s="165">
        <v>7.9899999999999995E-38</v>
      </c>
      <c r="AJ2273" s="110"/>
      <c r="AK2273" s="110"/>
      <c r="AL2273" s="110"/>
      <c r="AS2273" s="2"/>
      <c r="AT2273" s="2"/>
      <c r="AU2273" s="2"/>
      <c r="AV2273" s="2"/>
      <c r="AW2273" s="2"/>
      <c r="AX2273" s="2"/>
      <c r="AY2273" s="2"/>
      <c r="AZ2273" s="2"/>
      <c r="BA2273" s="2"/>
    </row>
    <row r="2274" spans="2:53" x14ac:dyDescent="0.15">
      <c r="B2274" s="23">
        <v>41</v>
      </c>
      <c r="D2274" s="2"/>
      <c r="E2274" s="11"/>
      <c r="G2274" s="2"/>
      <c r="H2274" s="2"/>
      <c r="S2274" s="110"/>
      <c r="T2274" s="110"/>
      <c r="U2274" s="110"/>
      <c r="V2274" s="110"/>
      <c r="W2274" s="110"/>
      <c r="X2274" s="110"/>
      <c r="Y2274" s="110"/>
      <c r="Z2274" s="110"/>
      <c r="AA2274" s="110" t="s">
        <v>5523</v>
      </c>
      <c r="AB2274" s="110">
        <v>241</v>
      </c>
      <c r="AC2274" s="110" t="s">
        <v>35</v>
      </c>
      <c r="AD2274" s="110">
        <v>2689</v>
      </c>
      <c r="AE2274" s="110">
        <v>97.778000000000006</v>
      </c>
      <c r="AF2274" s="110">
        <v>1275</v>
      </c>
      <c r="AG2274" s="110">
        <v>1318</v>
      </c>
      <c r="AH2274" s="110" t="str">
        <f t="shared" si="49"/>
        <v>Positive</v>
      </c>
      <c r="AI2274" s="165">
        <v>1.58E-14</v>
      </c>
      <c r="AJ2274" s="110"/>
      <c r="AK2274" s="110"/>
      <c r="AL2274" s="110"/>
      <c r="AS2274" s="2"/>
      <c r="AT2274" s="2"/>
      <c r="AU2274" s="2"/>
      <c r="AV2274" s="2"/>
      <c r="AW2274" s="2"/>
      <c r="AX2274" s="2"/>
      <c r="AY2274" s="2"/>
      <c r="AZ2274" s="2"/>
      <c r="BA2274" s="2"/>
    </row>
    <row r="2275" spans="2:53" x14ac:dyDescent="0.15">
      <c r="B2275" s="23">
        <v>41</v>
      </c>
      <c r="D2275" s="2"/>
      <c r="E2275" s="11"/>
      <c r="G2275" s="2"/>
      <c r="H2275" s="2"/>
      <c r="S2275" s="110"/>
      <c r="T2275" s="110"/>
      <c r="U2275" s="110"/>
      <c r="V2275" s="110"/>
      <c r="W2275" s="110"/>
      <c r="X2275" s="110"/>
      <c r="Y2275" s="110"/>
      <c r="Z2275" s="110"/>
      <c r="AA2275" s="110" t="s">
        <v>5524</v>
      </c>
      <c r="AB2275" s="110">
        <v>211</v>
      </c>
      <c r="AC2275" s="110" t="s">
        <v>35</v>
      </c>
      <c r="AD2275" s="110">
        <v>2689</v>
      </c>
      <c r="AE2275" s="110">
        <v>97.436000000000007</v>
      </c>
      <c r="AF2275" s="110">
        <v>834</v>
      </c>
      <c r="AG2275" s="110">
        <v>796</v>
      </c>
      <c r="AH2275" s="110" t="str">
        <f t="shared" si="49"/>
        <v>Negative</v>
      </c>
      <c r="AI2275" s="165">
        <v>8.2200000000000001E-12</v>
      </c>
      <c r="AJ2275" s="110"/>
      <c r="AK2275" s="110"/>
      <c r="AL2275" s="110"/>
      <c r="AS2275" s="2"/>
      <c r="AT2275" s="2"/>
      <c r="AU2275" s="2"/>
      <c r="AV2275" s="2"/>
      <c r="AW2275" s="2"/>
      <c r="AX2275" s="2"/>
      <c r="AY2275" s="2"/>
      <c r="AZ2275" s="2"/>
      <c r="BA2275" s="2"/>
    </row>
    <row r="2276" spans="2:53" x14ac:dyDescent="0.15">
      <c r="B2276" s="23">
        <v>41</v>
      </c>
      <c r="D2276" s="2"/>
      <c r="E2276" s="11"/>
      <c r="G2276" s="2"/>
      <c r="H2276" s="2"/>
      <c r="S2276" s="110"/>
      <c r="T2276" s="110"/>
      <c r="U2276" s="110"/>
      <c r="V2276" s="110"/>
      <c r="W2276" s="110"/>
      <c r="X2276" s="110"/>
      <c r="Y2276" s="110"/>
      <c r="Z2276" s="110"/>
      <c r="AA2276" s="110" t="s">
        <v>5525</v>
      </c>
      <c r="AB2276" s="110">
        <v>230</v>
      </c>
      <c r="AC2276" s="110" t="s">
        <v>35</v>
      </c>
      <c r="AD2276" s="110">
        <v>2689</v>
      </c>
      <c r="AE2276" s="110">
        <v>100</v>
      </c>
      <c r="AF2276" s="110">
        <v>1877</v>
      </c>
      <c r="AG2276" s="110">
        <v>1947</v>
      </c>
      <c r="AH2276" s="110" t="str">
        <f t="shared" si="49"/>
        <v>Positive</v>
      </c>
      <c r="AI2276" s="165">
        <v>3.1599999999999999E-31</v>
      </c>
      <c r="AJ2276" s="110"/>
      <c r="AK2276" s="110"/>
      <c r="AL2276" s="110"/>
      <c r="AS2276" s="2"/>
      <c r="AT2276" s="2"/>
      <c r="AU2276" s="2"/>
      <c r="AV2276" s="2"/>
      <c r="AW2276" s="2"/>
      <c r="AX2276" s="2"/>
      <c r="AY2276" s="2"/>
      <c r="AZ2276" s="2"/>
      <c r="BA2276" s="2"/>
    </row>
    <row r="2277" spans="2:53" x14ac:dyDescent="0.15">
      <c r="B2277" s="23">
        <v>41</v>
      </c>
      <c r="D2277" s="2"/>
      <c r="E2277" s="11"/>
      <c r="G2277" s="2"/>
      <c r="H2277" s="2"/>
      <c r="S2277" s="110"/>
      <c r="T2277" s="110"/>
      <c r="U2277" s="110"/>
      <c r="V2277" s="110"/>
      <c r="W2277" s="110"/>
      <c r="X2277" s="110"/>
      <c r="Y2277" s="110"/>
      <c r="Z2277" s="110"/>
      <c r="AA2277" s="110" t="s">
        <v>5526</v>
      </c>
      <c r="AB2277" s="110">
        <v>238</v>
      </c>
      <c r="AC2277" s="110" t="s">
        <v>35</v>
      </c>
      <c r="AD2277" s="110">
        <v>2689</v>
      </c>
      <c r="AE2277" s="110">
        <v>97.221999999999994</v>
      </c>
      <c r="AF2277" s="110">
        <v>345</v>
      </c>
      <c r="AG2277" s="110">
        <v>311</v>
      </c>
      <c r="AH2277" s="110" t="str">
        <f t="shared" si="49"/>
        <v>Negative</v>
      </c>
      <c r="AI2277" s="165">
        <v>1.57E-9</v>
      </c>
      <c r="AJ2277" s="110"/>
      <c r="AK2277" s="110"/>
      <c r="AL2277" s="110"/>
      <c r="AS2277" s="2"/>
      <c r="AT2277" s="2"/>
      <c r="AU2277" s="2"/>
      <c r="AV2277" s="2"/>
      <c r="AW2277" s="2"/>
      <c r="AX2277" s="2"/>
      <c r="AY2277" s="2"/>
      <c r="AZ2277" s="2"/>
      <c r="BA2277" s="2"/>
    </row>
    <row r="2278" spans="2:53" x14ac:dyDescent="0.15">
      <c r="B2278" s="23">
        <v>41</v>
      </c>
      <c r="D2278" s="2"/>
      <c r="E2278" s="11"/>
      <c r="G2278" s="2"/>
      <c r="H2278" s="2"/>
      <c r="S2278" s="110"/>
      <c r="T2278" s="110"/>
      <c r="U2278" s="110"/>
      <c r="V2278" s="110"/>
      <c r="W2278" s="110"/>
      <c r="X2278" s="110"/>
      <c r="Y2278" s="110"/>
      <c r="Z2278" s="110"/>
      <c r="AA2278" s="110" t="s">
        <v>5527</v>
      </c>
      <c r="AB2278" s="110">
        <v>278</v>
      </c>
      <c r="AC2278" s="110" t="s">
        <v>35</v>
      </c>
      <c r="AD2278" s="110">
        <v>2689</v>
      </c>
      <c r="AE2278" s="110">
        <v>96.923000000000002</v>
      </c>
      <c r="AF2278" s="110">
        <v>1785</v>
      </c>
      <c r="AG2278" s="110">
        <v>1721</v>
      </c>
      <c r="AH2278" s="110" t="str">
        <f t="shared" si="49"/>
        <v>Negative</v>
      </c>
      <c r="AI2278" s="165">
        <v>1.83E-24</v>
      </c>
      <c r="AJ2278" s="110"/>
      <c r="AK2278" s="110"/>
      <c r="AL2278" s="110"/>
      <c r="AS2278" s="2"/>
      <c r="AT2278" s="2"/>
      <c r="AU2278" s="2"/>
      <c r="AV2278" s="2"/>
      <c r="AW2278" s="2"/>
      <c r="AX2278" s="2"/>
      <c r="AY2278" s="2"/>
      <c r="AZ2278" s="2"/>
      <c r="BA2278" s="2"/>
    </row>
    <row r="2279" spans="2:53" x14ac:dyDescent="0.15">
      <c r="B2279" s="23">
        <v>41</v>
      </c>
      <c r="D2279" s="2"/>
      <c r="E2279" s="11"/>
      <c r="G2279" s="2"/>
      <c r="H2279" s="2"/>
      <c r="S2279" s="110"/>
      <c r="T2279" s="110"/>
      <c r="U2279" s="110"/>
      <c r="V2279" s="110"/>
      <c r="W2279" s="110"/>
      <c r="X2279" s="110"/>
      <c r="Y2279" s="110"/>
      <c r="Z2279" s="110"/>
      <c r="AA2279" s="110" t="s">
        <v>5528</v>
      </c>
      <c r="AB2279" s="110">
        <v>250</v>
      </c>
      <c r="AC2279" s="110" t="s">
        <v>35</v>
      </c>
      <c r="AD2279" s="110">
        <v>2689</v>
      </c>
      <c r="AE2279" s="110">
        <v>100</v>
      </c>
      <c r="AF2279" s="110">
        <v>1299</v>
      </c>
      <c r="AG2279" s="110">
        <v>1339</v>
      </c>
      <c r="AH2279" s="110" t="str">
        <f t="shared" si="49"/>
        <v>Positive</v>
      </c>
      <c r="AI2279" s="165">
        <v>1.6499999999999999E-14</v>
      </c>
      <c r="AJ2279" s="110"/>
      <c r="AK2279" s="110"/>
      <c r="AL2279" s="110"/>
      <c r="AS2279" s="2"/>
      <c r="AT2279" s="2"/>
      <c r="AU2279" s="2"/>
      <c r="AV2279" s="2"/>
      <c r="AW2279" s="2"/>
      <c r="AX2279" s="2"/>
      <c r="AY2279" s="2"/>
      <c r="AZ2279" s="2"/>
      <c r="BA2279" s="2"/>
    </row>
    <row r="2280" spans="2:53" x14ac:dyDescent="0.15">
      <c r="B2280" s="23">
        <v>41</v>
      </c>
      <c r="D2280" s="2"/>
      <c r="E2280" s="11"/>
      <c r="G2280" s="2"/>
      <c r="H2280" s="2"/>
      <c r="S2280" s="110"/>
      <c r="T2280" s="110"/>
      <c r="U2280" s="110"/>
      <c r="V2280" s="110"/>
      <c r="W2280" s="110"/>
      <c r="X2280" s="110"/>
      <c r="Y2280" s="110"/>
      <c r="Z2280" s="110"/>
      <c r="AA2280" s="110" t="s">
        <v>5529</v>
      </c>
      <c r="AB2280" s="110">
        <v>265</v>
      </c>
      <c r="AC2280" s="110" t="s">
        <v>35</v>
      </c>
      <c r="AD2280" s="110">
        <v>2689</v>
      </c>
      <c r="AE2280" s="110">
        <v>91.489000000000004</v>
      </c>
      <c r="AF2280" s="110">
        <v>2583</v>
      </c>
      <c r="AG2280" s="110">
        <v>2537</v>
      </c>
      <c r="AH2280" s="110" t="str">
        <f t="shared" si="49"/>
        <v>Negative</v>
      </c>
      <c r="AI2280" s="165">
        <v>3.7999999999999998E-11</v>
      </c>
      <c r="AJ2280" s="110"/>
      <c r="AK2280" s="110"/>
      <c r="AL2280" s="110"/>
      <c r="AS2280" s="2"/>
      <c r="AT2280" s="2"/>
      <c r="AU2280" s="2"/>
      <c r="AV2280" s="2"/>
      <c r="AW2280" s="2"/>
      <c r="AX2280" s="2"/>
      <c r="AY2280" s="2"/>
      <c r="AZ2280" s="2"/>
      <c r="BA2280" s="2"/>
    </row>
    <row r="2281" spans="2:53" x14ac:dyDescent="0.15">
      <c r="B2281" s="23">
        <v>41</v>
      </c>
      <c r="D2281" s="2"/>
      <c r="E2281" s="11"/>
      <c r="G2281" s="2"/>
      <c r="H2281" s="2"/>
      <c r="S2281" s="110"/>
      <c r="T2281" s="110"/>
      <c r="U2281" s="110"/>
      <c r="V2281" s="110"/>
      <c r="W2281" s="110"/>
      <c r="X2281" s="110"/>
      <c r="Y2281" s="110"/>
      <c r="Z2281" s="110"/>
      <c r="AA2281" s="110" t="s">
        <v>987</v>
      </c>
      <c r="AB2281" s="110">
        <v>371</v>
      </c>
      <c r="AC2281" s="110" t="s">
        <v>35</v>
      </c>
      <c r="AD2281" s="110">
        <v>2689</v>
      </c>
      <c r="AE2281" s="110">
        <v>100</v>
      </c>
      <c r="AF2281" s="110">
        <v>1337</v>
      </c>
      <c r="AG2281" s="110">
        <v>1284</v>
      </c>
      <c r="AH2281" s="110" t="str">
        <f t="shared" si="49"/>
        <v>Negative</v>
      </c>
      <c r="AI2281" s="165">
        <v>1.5E-21</v>
      </c>
      <c r="AJ2281" s="110"/>
      <c r="AK2281" s="110"/>
      <c r="AL2281" s="110"/>
      <c r="AS2281" s="2"/>
      <c r="AT2281" s="2"/>
      <c r="AU2281" s="2"/>
      <c r="AV2281" s="2"/>
      <c r="AW2281" s="2"/>
      <c r="AX2281" s="2"/>
      <c r="AY2281" s="2"/>
      <c r="AZ2281" s="2"/>
      <c r="BA2281" s="2"/>
    </row>
    <row r="2282" spans="2:53" x14ac:dyDescent="0.15">
      <c r="B2282" s="23">
        <v>41</v>
      </c>
      <c r="D2282" s="2"/>
      <c r="E2282" s="11"/>
      <c r="G2282" s="2"/>
      <c r="H2282" s="2"/>
      <c r="S2282" s="110"/>
      <c r="T2282" s="110"/>
      <c r="U2282" s="110"/>
      <c r="V2282" s="110"/>
      <c r="W2282" s="110"/>
      <c r="X2282" s="110"/>
      <c r="Y2282" s="110"/>
      <c r="Z2282" s="110"/>
      <c r="AA2282" s="110" t="s">
        <v>5530</v>
      </c>
      <c r="AB2282" s="110">
        <v>301</v>
      </c>
      <c r="AC2282" s="110" t="s">
        <v>35</v>
      </c>
      <c r="AD2282" s="110">
        <v>2689</v>
      </c>
      <c r="AE2282" s="110">
        <v>100</v>
      </c>
      <c r="AF2282" s="110">
        <v>1298</v>
      </c>
      <c r="AG2282" s="110">
        <v>1326</v>
      </c>
      <c r="AH2282" s="110" t="str">
        <f t="shared" si="49"/>
        <v>Positive</v>
      </c>
      <c r="AI2282" s="165">
        <v>9.4500000000000006E-8</v>
      </c>
      <c r="AJ2282" s="110"/>
      <c r="AK2282" s="110"/>
      <c r="AL2282" s="110"/>
      <c r="AS2282" s="2"/>
      <c r="AT2282" s="2"/>
      <c r="AU2282" s="2"/>
      <c r="AV2282" s="2"/>
      <c r="AW2282" s="2"/>
      <c r="AX2282" s="2"/>
      <c r="AY2282" s="2"/>
      <c r="AZ2282" s="2"/>
      <c r="BA2282" s="2"/>
    </row>
    <row r="2283" spans="2:53" x14ac:dyDescent="0.15">
      <c r="B2283" s="23">
        <v>41</v>
      </c>
      <c r="D2283" s="2"/>
      <c r="E2283" s="11"/>
      <c r="G2283" s="2"/>
      <c r="H2283" s="2"/>
      <c r="S2283" s="110"/>
      <c r="T2283" s="110"/>
      <c r="U2283" s="110"/>
      <c r="V2283" s="110"/>
      <c r="W2283" s="110"/>
      <c r="X2283" s="110"/>
      <c r="Y2283" s="110"/>
      <c r="Z2283" s="110"/>
      <c r="AA2283" s="110" t="s">
        <v>5531</v>
      </c>
      <c r="AB2283" s="110">
        <v>250</v>
      </c>
      <c r="AC2283" s="110" t="s">
        <v>35</v>
      </c>
      <c r="AD2283" s="110">
        <v>2689</v>
      </c>
      <c r="AE2283" s="110">
        <v>90.475999999999999</v>
      </c>
      <c r="AF2283" s="110">
        <v>775</v>
      </c>
      <c r="AG2283" s="110">
        <v>735</v>
      </c>
      <c r="AH2283" s="110" t="str">
        <f t="shared" si="49"/>
        <v>Negative</v>
      </c>
      <c r="AI2283" s="165">
        <v>7.7200000000000003E-8</v>
      </c>
      <c r="AJ2283" s="110"/>
      <c r="AK2283" s="110"/>
      <c r="AL2283" s="110"/>
      <c r="AS2283" s="2"/>
      <c r="AT2283" s="2"/>
      <c r="AU2283" s="2"/>
      <c r="AV2283" s="2"/>
      <c r="AW2283" s="2"/>
      <c r="AX2283" s="2"/>
      <c r="AY2283" s="2"/>
      <c r="AZ2283" s="2"/>
      <c r="BA2283" s="2"/>
    </row>
    <row r="2284" spans="2:53" x14ac:dyDescent="0.15">
      <c r="B2284" s="23">
        <v>41</v>
      </c>
      <c r="D2284" s="2"/>
      <c r="E2284" s="11"/>
      <c r="G2284" s="2"/>
      <c r="H2284" s="2"/>
      <c r="S2284" s="110"/>
      <c r="T2284" s="110"/>
      <c r="U2284" s="110"/>
      <c r="V2284" s="110"/>
      <c r="W2284" s="110"/>
      <c r="X2284" s="110"/>
      <c r="Y2284" s="110"/>
      <c r="Z2284" s="110"/>
      <c r="AA2284" s="110" t="s">
        <v>5532</v>
      </c>
      <c r="AB2284" s="110">
        <v>242</v>
      </c>
      <c r="AC2284" s="110" t="s">
        <v>35</v>
      </c>
      <c r="AD2284" s="110">
        <v>2689</v>
      </c>
      <c r="AE2284" s="110">
        <v>100</v>
      </c>
      <c r="AF2284" s="110">
        <v>1297</v>
      </c>
      <c r="AG2284" s="110">
        <v>1348</v>
      </c>
      <c r="AH2284" s="110" t="str">
        <f t="shared" si="49"/>
        <v>Positive</v>
      </c>
      <c r="AI2284" s="165">
        <v>1.22E-20</v>
      </c>
      <c r="AJ2284" s="110"/>
      <c r="AK2284" s="110"/>
      <c r="AL2284" s="110"/>
      <c r="AS2284" s="2"/>
      <c r="AT2284" s="2"/>
      <c r="AU2284" s="2"/>
      <c r="AV2284" s="2"/>
      <c r="AW2284" s="2"/>
      <c r="AX2284" s="2"/>
      <c r="AY2284" s="2"/>
      <c r="AZ2284" s="2"/>
      <c r="BA2284" s="2"/>
    </row>
    <row r="2285" spans="2:53" x14ac:dyDescent="0.15">
      <c r="B2285" s="23">
        <v>41</v>
      </c>
      <c r="D2285" s="2"/>
      <c r="E2285" s="11"/>
      <c r="G2285" s="2"/>
      <c r="H2285" s="2"/>
      <c r="S2285" s="110"/>
      <c r="T2285" s="110"/>
      <c r="U2285" s="110"/>
      <c r="V2285" s="110"/>
      <c r="W2285" s="110"/>
      <c r="X2285" s="110"/>
      <c r="Y2285" s="110"/>
      <c r="Z2285" s="110"/>
      <c r="AA2285" s="110" t="s">
        <v>5533</v>
      </c>
      <c r="AB2285" s="110">
        <v>305</v>
      </c>
      <c r="AC2285" s="110" t="s">
        <v>35</v>
      </c>
      <c r="AD2285" s="110">
        <v>2689</v>
      </c>
      <c r="AE2285" s="110">
        <v>100</v>
      </c>
      <c r="AF2285" s="110">
        <v>1681</v>
      </c>
      <c r="AG2285" s="110">
        <v>1719</v>
      </c>
      <c r="AH2285" s="110" t="str">
        <f t="shared" si="49"/>
        <v>Positive</v>
      </c>
      <c r="AI2285" s="165">
        <v>2.6499999999999998E-13</v>
      </c>
      <c r="AJ2285" s="110"/>
      <c r="AK2285" s="110"/>
      <c r="AL2285" s="110"/>
      <c r="AS2285" s="2"/>
      <c r="AT2285" s="2"/>
      <c r="AU2285" s="2"/>
      <c r="AV2285" s="2"/>
      <c r="AW2285" s="2"/>
      <c r="AX2285" s="2"/>
      <c r="AY2285" s="2"/>
      <c r="AZ2285" s="2"/>
      <c r="BA2285" s="2"/>
    </row>
    <row r="2286" spans="2:53" x14ac:dyDescent="0.15">
      <c r="B2286" s="23">
        <v>41</v>
      </c>
      <c r="D2286" s="2"/>
      <c r="E2286" s="11"/>
      <c r="G2286" s="2"/>
      <c r="H2286" s="2"/>
      <c r="S2286" s="110"/>
      <c r="T2286" s="110"/>
      <c r="U2286" s="110"/>
      <c r="V2286" s="110"/>
      <c r="W2286" s="110"/>
      <c r="X2286" s="110"/>
      <c r="Y2286" s="110"/>
      <c r="Z2286" s="110"/>
      <c r="AA2286" s="110" t="s">
        <v>5534</v>
      </c>
      <c r="AB2286" s="110">
        <v>237</v>
      </c>
      <c r="AC2286" s="110" t="s">
        <v>35</v>
      </c>
      <c r="AD2286" s="110">
        <v>2689</v>
      </c>
      <c r="AE2286" s="110">
        <v>95.454999999999998</v>
      </c>
      <c r="AF2286" s="110">
        <v>818</v>
      </c>
      <c r="AG2286" s="110">
        <v>775</v>
      </c>
      <c r="AH2286" s="110" t="str">
        <f t="shared" si="49"/>
        <v>Negative</v>
      </c>
      <c r="AI2286" s="165">
        <v>7.2300000000000005E-13</v>
      </c>
      <c r="AJ2286" s="110"/>
      <c r="AK2286" s="110"/>
      <c r="AL2286" s="110"/>
      <c r="AS2286" s="2"/>
      <c r="AT2286" s="2"/>
      <c r="AU2286" s="2"/>
      <c r="AV2286" s="2"/>
      <c r="AW2286" s="2"/>
      <c r="AX2286" s="2"/>
      <c r="AY2286" s="2"/>
      <c r="AZ2286" s="2"/>
      <c r="BA2286" s="2"/>
    </row>
    <row r="2287" spans="2:53" x14ac:dyDescent="0.15">
      <c r="B2287" s="23">
        <v>41</v>
      </c>
      <c r="D2287" s="2"/>
      <c r="E2287" s="11"/>
      <c r="G2287" s="2"/>
      <c r="H2287" s="2"/>
      <c r="S2287" s="110"/>
      <c r="T2287" s="110"/>
      <c r="U2287" s="110"/>
      <c r="V2287" s="110"/>
      <c r="W2287" s="110"/>
      <c r="X2287" s="110"/>
      <c r="Y2287" s="110"/>
      <c r="Z2287" s="110"/>
      <c r="AA2287" s="110" t="s">
        <v>5535</v>
      </c>
      <c r="AB2287" s="110">
        <v>267</v>
      </c>
      <c r="AC2287" s="110" t="s">
        <v>35</v>
      </c>
      <c r="AD2287" s="110">
        <v>2689</v>
      </c>
      <c r="AE2287" s="110">
        <v>100</v>
      </c>
      <c r="AF2287" s="110">
        <v>1300</v>
      </c>
      <c r="AG2287" s="110">
        <v>1328</v>
      </c>
      <c r="AH2287" s="110" t="str">
        <f t="shared" si="49"/>
        <v>Positive</v>
      </c>
      <c r="AI2287" s="165">
        <v>8.3000000000000002E-8</v>
      </c>
      <c r="AJ2287" s="110"/>
      <c r="AK2287" s="110"/>
      <c r="AL2287" s="110"/>
      <c r="AS2287" s="2"/>
      <c r="AT2287" s="2"/>
      <c r="AU2287" s="2"/>
      <c r="AV2287" s="2"/>
      <c r="AW2287" s="2"/>
      <c r="AX2287" s="2"/>
      <c r="AY2287" s="2"/>
      <c r="AZ2287" s="2"/>
      <c r="BA2287" s="2"/>
    </row>
    <row r="2288" spans="2:53" x14ac:dyDescent="0.15">
      <c r="B2288" s="23">
        <v>41</v>
      </c>
      <c r="D2288" s="2"/>
      <c r="E2288" s="11"/>
      <c r="G2288" s="2"/>
      <c r="H2288" s="2"/>
      <c r="S2288" s="110"/>
      <c r="T2288" s="110"/>
      <c r="U2288" s="110"/>
      <c r="V2288" s="110"/>
      <c r="W2288" s="110"/>
      <c r="X2288" s="110"/>
      <c r="Y2288" s="110"/>
      <c r="Z2288" s="110"/>
      <c r="AA2288" s="110" t="s">
        <v>5536</v>
      </c>
      <c r="AB2288" s="110">
        <v>255</v>
      </c>
      <c r="AC2288" s="110" t="s">
        <v>35</v>
      </c>
      <c r="AD2288" s="110">
        <v>2689</v>
      </c>
      <c r="AE2288" s="110">
        <v>91.379000000000005</v>
      </c>
      <c r="AF2288" s="110">
        <v>1276</v>
      </c>
      <c r="AG2288" s="110">
        <v>1333</v>
      </c>
      <c r="AH2288" s="110" t="str">
        <f t="shared" si="49"/>
        <v>Positive</v>
      </c>
      <c r="AI2288" s="165">
        <v>4.6800000000000003E-15</v>
      </c>
      <c r="AJ2288" s="110"/>
      <c r="AK2288" s="110"/>
      <c r="AL2288" s="110"/>
      <c r="AS2288" s="2"/>
      <c r="AT2288" s="2"/>
      <c r="AU2288" s="2"/>
      <c r="AV2288" s="2"/>
      <c r="AW2288" s="2"/>
      <c r="AX2288" s="2"/>
      <c r="AY2288" s="2"/>
      <c r="AZ2288" s="2"/>
      <c r="BA2288" s="2"/>
    </row>
    <row r="2289" spans="2:53" x14ac:dyDescent="0.15">
      <c r="B2289" s="23">
        <v>41</v>
      </c>
      <c r="D2289" s="2"/>
      <c r="E2289" s="11"/>
      <c r="G2289" s="2"/>
      <c r="H2289" s="2"/>
      <c r="S2289" s="110"/>
      <c r="T2289" s="110"/>
      <c r="U2289" s="110"/>
      <c r="V2289" s="110"/>
      <c r="W2289" s="110"/>
      <c r="X2289" s="110"/>
      <c r="Y2289" s="110"/>
      <c r="Z2289" s="110"/>
      <c r="AA2289" s="110" t="s">
        <v>5537</v>
      </c>
      <c r="AB2289" s="110">
        <v>258</v>
      </c>
      <c r="AC2289" s="110" t="s">
        <v>35</v>
      </c>
      <c r="AD2289" s="110">
        <v>2689</v>
      </c>
      <c r="AE2289" s="110">
        <v>100</v>
      </c>
      <c r="AF2289" s="110">
        <v>1292</v>
      </c>
      <c r="AG2289" s="110">
        <v>1335</v>
      </c>
      <c r="AH2289" s="110" t="str">
        <f t="shared" si="49"/>
        <v>Positive</v>
      </c>
      <c r="AI2289" s="165">
        <v>3.67E-16</v>
      </c>
      <c r="AJ2289" s="110"/>
      <c r="AK2289" s="110"/>
      <c r="AL2289" s="110"/>
      <c r="AS2289" s="2"/>
      <c r="AT2289" s="2"/>
      <c r="AU2289" s="2"/>
      <c r="AV2289" s="2"/>
      <c r="AW2289" s="2"/>
      <c r="AX2289" s="2"/>
      <c r="AY2289" s="2"/>
      <c r="AZ2289" s="2"/>
      <c r="BA2289" s="2"/>
    </row>
    <row r="2290" spans="2:53" x14ac:dyDescent="0.15">
      <c r="B2290" s="23">
        <v>41</v>
      </c>
      <c r="D2290" s="2"/>
      <c r="E2290" s="11"/>
      <c r="G2290" s="2"/>
      <c r="H2290" s="2"/>
      <c r="S2290" s="110"/>
      <c r="T2290" s="110"/>
      <c r="U2290" s="110"/>
      <c r="V2290" s="110"/>
      <c r="W2290" s="110"/>
      <c r="X2290" s="110"/>
      <c r="Y2290" s="110"/>
      <c r="Z2290" s="110"/>
      <c r="AA2290" s="110" t="s">
        <v>5538</v>
      </c>
      <c r="AB2290" s="110">
        <v>279</v>
      </c>
      <c r="AC2290" s="110" t="s">
        <v>35</v>
      </c>
      <c r="AD2290" s="110">
        <v>2689</v>
      </c>
      <c r="AE2290" s="110">
        <v>97.872</v>
      </c>
      <c r="AF2290" s="110">
        <v>94</v>
      </c>
      <c r="AG2290" s="110">
        <v>1</v>
      </c>
      <c r="AH2290" s="110" t="str">
        <f t="shared" si="49"/>
        <v>Negative</v>
      </c>
      <c r="AI2290" s="165">
        <v>1.3900000000000001E-40</v>
      </c>
      <c r="AJ2290" s="110"/>
      <c r="AK2290" s="110"/>
      <c r="AL2290" s="110"/>
      <c r="AS2290" s="2"/>
      <c r="AT2290" s="2"/>
      <c r="AU2290" s="2"/>
      <c r="AV2290" s="2"/>
      <c r="AW2290" s="2"/>
      <c r="AX2290" s="2"/>
      <c r="AY2290" s="2"/>
      <c r="AZ2290" s="2"/>
      <c r="BA2290" s="2"/>
    </row>
    <row r="2291" spans="2:53" x14ac:dyDescent="0.15">
      <c r="B2291" s="23">
        <v>41</v>
      </c>
      <c r="D2291" s="2"/>
      <c r="E2291" s="11"/>
      <c r="G2291" s="2"/>
      <c r="H2291" s="2"/>
      <c r="S2291" s="110"/>
      <c r="T2291" s="110"/>
      <c r="U2291" s="110"/>
      <c r="V2291" s="110"/>
      <c r="W2291" s="110"/>
      <c r="X2291" s="110"/>
      <c r="Y2291" s="110"/>
      <c r="Z2291" s="110"/>
      <c r="AA2291" s="110" t="s">
        <v>5539</v>
      </c>
      <c r="AB2291" s="110">
        <v>265</v>
      </c>
      <c r="AC2291" s="110" t="s">
        <v>35</v>
      </c>
      <c r="AD2291" s="110">
        <v>2689</v>
      </c>
      <c r="AE2291" s="110">
        <v>96.721000000000004</v>
      </c>
      <c r="AF2291" s="110">
        <v>2503</v>
      </c>
      <c r="AG2291" s="110">
        <v>2443</v>
      </c>
      <c r="AH2291" s="110" t="str">
        <f t="shared" si="49"/>
        <v>Negative</v>
      </c>
      <c r="AI2291" s="165">
        <v>2.9000000000000002E-22</v>
      </c>
      <c r="AJ2291" s="110"/>
      <c r="AK2291" s="110"/>
      <c r="AL2291" s="110"/>
      <c r="AS2291" s="2"/>
      <c r="AT2291" s="2"/>
      <c r="AU2291" s="2"/>
      <c r="AV2291" s="2"/>
      <c r="AW2291" s="2"/>
      <c r="AX2291" s="2"/>
      <c r="AY2291" s="2"/>
      <c r="AZ2291" s="2"/>
      <c r="BA2291" s="2"/>
    </row>
    <row r="2292" spans="2:53" x14ac:dyDescent="0.15">
      <c r="B2292" s="23">
        <v>41</v>
      </c>
      <c r="D2292" s="2"/>
      <c r="E2292" s="11"/>
      <c r="G2292" s="2"/>
      <c r="H2292" s="2"/>
      <c r="S2292" s="110"/>
      <c r="T2292" s="110"/>
      <c r="U2292" s="110"/>
      <c r="V2292" s="110"/>
      <c r="W2292" s="110"/>
      <c r="X2292" s="110"/>
      <c r="Y2292" s="110"/>
      <c r="Z2292" s="110"/>
      <c r="AA2292" s="110" t="s">
        <v>5540</v>
      </c>
      <c r="AB2292" s="110">
        <v>696</v>
      </c>
      <c r="AC2292" s="110" t="s">
        <v>35</v>
      </c>
      <c r="AD2292" s="110">
        <v>2689</v>
      </c>
      <c r="AE2292" s="110">
        <v>97.727000000000004</v>
      </c>
      <c r="AF2292" s="110">
        <v>366</v>
      </c>
      <c r="AG2292" s="110">
        <v>409</v>
      </c>
      <c r="AH2292" s="110" t="str">
        <f t="shared" si="49"/>
        <v>Positive</v>
      </c>
      <c r="AI2292" s="165">
        <v>4.8699999999999997E-14</v>
      </c>
      <c r="AJ2292" s="110"/>
      <c r="AK2292" s="110"/>
      <c r="AL2292" s="110"/>
      <c r="AS2292" s="2"/>
      <c r="AT2292" s="2"/>
      <c r="AU2292" s="2"/>
      <c r="AV2292" s="2"/>
      <c r="AW2292" s="2"/>
      <c r="AX2292" s="2"/>
      <c r="AY2292" s="2"/>
      <c r="AZ2292" s="2"/>
      <c r="BA2292" s="2"/>
    </row>
    <row r="2293" spans="2:53" x14ac:dyDescent="0.15">
      <c r="B2293" s="23">
        <v>41</v>
      </c>
      <c r="D2293" s="2"/>
      <c r="E2293" s="11"/>
      <c r="G2293" s="2"/>
      <c r="H2293" s="2"/>
      <c r="S2293" s="110"/>
      <c r="T2293" s="110"/>
      <c r="U2293" s="110"/>
      <c r="V2293" s="110"/>
      <c r="W2293" s="110"/>
      <c r="X2293" s="110"/>
      <c r="Y2293" s="110"/>
      <c r="Z2293" s="110"/>
      <c r="AA2293" s="110" t="s">
        <v>5541</v>
      </c>
      <c r="AB2293" s="110">
        <v>289</v>
      </c>
      <c r="AC2293" s="110" t="s">
        <v>35</v>
      </c>
      <c r="AD2293" s="110">
        <v>2689</v>
      </c>
      <c r="AE2293" s="110">
        <v>96.667000000000002</v>
      </c>
      <c r="AF2293" s="110">
        <v>2435</v>
      </c>
      <c r="AG2293" s="110">
        <v>2524</v>
      </c>
      <c r="AH2293" s="110" t="str">
        <f t="shared" si="49"/>
        <v>Positive</v>
      </c>
      <c r="AI2293" s="165">
        <v>1.12E-36</v>
      </c>
      <c r="AJ2293" s="110"/>
      <c r="AK2293" s="110"/>
      <c r="AL2293" s="110"/>
      <c r="AS2293" s="2"/>
      <c r="AT2293" s="2"/>
      <c r="AU2293" s="2"/>
      <c r="AV2293" s="2"/>
      <c r="AW2293" s="2"/>
      <c r="AX2293" s="2"/>
      <c r="AY2293" s="2"/>
      <c r="AZ2293" s="2"/>
      <c r="BA2293" s="2"/>
    </row>
    <row r="2294" spans="2:53" x14ac:dyDescent="0.15">
      <c r="B2294" s="23">
        <v>41</v>
      </c>
      <c r="D2294" s="2"/>
      <c r="E2294" s="11"/>
      <c r="G2294" s="2"/>
      <c r="H2294" s="2"/>
      <c r="S2294" s="110"/>
      <c r="T2294" s="110"/>
      <c r="U2294" s="110"/>
      <c r="V2294" s="110"/>
      <c r="W2294" s="110"/>
      <c r="X2294" s="110"/>
      <c r="Y2294" s="110"/>
      <c r="Z2294" s="110"/>
      <c r="AA2294" s="110" t="s">
        <v>3629</v>
      </c>
      <c r="AB2294" s="110">
        <v>278</v>
      </c>
      <c r="AC2294" s="110" t="s">
        <v>35</v>
      </c>
      <c r="AD2294" s="110">
        <v>2689</v>
      </c>
      <c r="AE2294" s="110">
        <v>96.739000000000004</v>
      </c>
      <c r="AF2294" s="110">
        <v>2521</v>
      </c>
      <c r="AG2294" s="110">
        <v>2430</v>
      </c>
      <c r="AH2294" s="110" t="str">
        <f t="shared" si="49"/>
        <v>Negative</v>
      </c>
      <c r="AI2294" s="165">
        <v>8.3099999999999997E-38</v>
      </c>
      <c r="AJ2294" s="110"/>
      <c r="AK2294" s="110"/>
      <c r="AL2294" s="110"/>
      <c r="AS2294" s="2"/>
      <c r="AT2294" s="2"/>
      <c r="AU2294" s="2"/>
      <c r="AV2294" s="2"/>
      <c r="AW2294" s="2"/>
      <c r="AX2294" s="2"/>
      <c r="AY2294" s="2"/>
      <c r="AZ2294" s="2"/>
      <c r="BA2294" s="2"/>
    </row>
    <row r="2295" spans="2:53" x14ac:dyDescent="0.15">
      <c r="B2295" s="23">
        <v>41</v>
      </c>
      <c r="D2295" s="2"/>
      <c r="E2295" s="11"/>
      <c r="G2295" s="2"/>
      <c r="H2295" s="2"/>
      <c r="S2295" s="110"/>
      <c r="T2295" s="110"/>
      <c r="U2295" s="110"/>
      <c r="V2295" s="110"/>
      <c r="W2295" s="110"/>
      <c r="X2295" s="110"/>
      <c r="Y2295" s="110"/>
      <c r="Z2295" s="110"/>
      <c r="AA2295" s="110" t="s">
        <v>5542</v>
      </c>
      <c r="AB2295" s="110">
        <v>277</v>
      </c>
      <c r="AC2295" s="110" t="s">
        <v>35</v>
      </c>
      <c r="AD2295" s="110">
        <v>2689</v>
      </c>
      <c r="AE2295" s="110">
        <v>100</v>
      </c>
      <c r="AF2295" s="110">
        <v>1613</v>
      </c>
      <c r="AG2295" s="110">
        <v>1584</v>
      </c>
      <c r="AH2295" s="110" t="str">
        <f t="shared" si="49"/>
        <v>Negative</v>
      </c>
      <c r="AI2295" s="165">
        <v>2.4E-8</v>
      </c>
      <c r="AJ2295" s="110"/>
      <c r="AK2295" s="110"/>
      <c r="AL2295" s="110"/>
      <c r="AS2295" s="2"/>
      <c r="AT2295" s="2"/>
      <c r="AU2295" s="2"/>
      <c r="AV2295" s="2"/>
      <c r="AW2295" s="2"/>
      <c r="AX2295" s="2"/>
      <c r="AY2295" s="2"/>
      <c r="AZ2295" s="2"/>
      <c r="BA2295" s="2"/>
    </row>
    <row r="2296" spans="2:53" x14ac:dyDescent="0.15">
      <c r="B2296" s="23">
        <v>41</v>
      </c>
      <c r="D2296" s="2"/>
      <c r="E2296" s="11"/>
      <c r="G2296" s="2"/>
      <c r="H2296" s="2"/>
      <c r="S2296" s="110"/>
      <c r="T2296" s="110"/>
      <c r="U2296" s="110"/>
      <c r="V2296" s="110"/>
      <c r="W2296" s="110"/>
      <c r="X2296" s="110"/>
      <c r="Y2296" s="110"/>
      <c r="Z2296" s="110"/>
      <c r="AA2296" s="110" t="s">
        <v>5543</v>
      </c>
      <c r="AB2296" s="110">
        <v>300</v>
      </c>
      <c r="AC2296" s="110" t="s">
        <v>35</v>
      </c>
      <c r="AD2296" s="110">
        <v>2689</v>
      </c>
      <c r="AE2296" s="110">
        <v>96.491</v>
      </c>
      <c r="AF2296" s="110">
        <v>1328</v>
      </c>
      <c r="AG2296" s="110">
        <v>1272</v>
      </c>
      <c r="AH2296" s="110" t="str">
        <f t="shared" ref="AH2296:AH2359" si="50">IF(AF2296&gt;AG2296,"Negative","Positive")</f>
        <v>Negative</v>
      </c>
      <c r="AI2296" s="165">
        <v>5.5500000000000001E-20</v>
      </c>
      <c r="AJ2296" s="110"/>
      <c r="AK2296" s="110"/>
      <c r="AL2296" s="110"/>
      <c r="AS2296" s="2"/>
      <c r="AT2296" s="2"/>
      <c r="AU2296" s="2"/>
      <c r="AV2296" s="2"/>
      <c r="AW2296" s="2"/>
      <c r="AX2296" s="2"/>
      <c r="AY2296" s="2"/>
      <c r="AZ2296" s="2"/>
      <c r="BA2296" s="2"/>
    </row>
    <row r="2297" spans="2:53" x14ac:dyDescent="0.15">
      <c r="B2297" s="23">
        <v>41</v>
      </c>
      <c r="D2297" s="2"/>
      <c r="E2297" s="11"/>
      <c r="G2297" s="2"/>
      <c r="H2297" s="2"/>
      <c r="S2297" s="110"/>
      <c r="T2297" s="110"/>
      <c r="U2297" s="110"/>
      <c r="V2297" s="110"/>
      <c r="W2297" s="110"/>
      <c r="X2297" s="110"/>
      <c r="Y2297" s="110"/>
      <c r="Z2297" s="110"/>
      <c r="AA2297" s="110" t="s">
        <v>5544</v>
      </c>
      <c r="AB2297" s="110">
        <v>283</v>
      </c>
      <c r="AC2297" s="110" t="s">
        <v>35</v>
      </c>
      <c r="AD2297" s="110">
        <v>2689</v>
      </c>
      <c r="AE2297" s="110">
        <v>100</v>
      </c>
      <c r="AF2297" s="110">
        <v>75</v>
      </c>
      <c r="AG2297" s="110">
        <v>199</v>
      </c>
      <c r="AH2297" s="110" t="str">
        <f t="shared" si="50"/>
        <v>Positive</v>
      </c>
      <c r="AI2297" s="165">
        <v>3.8100000000000001E-61</v>
      </c>
      <c r="AJ2297" s="110"/>
      <c r="AK2297" s="110"/>
      <c r="AL2297" s="110"/>
      <c r="AS2297" s="2"/>
      <c r="AT2297" s="2"/>
      <c r="AU2297" s="2"/>
      <c r="AV2297" s="2"/>
      <c r="AW2297" s="2"/>
      <c r="AX2297" s="2"/>
      <c r="AY2297" s="2"/>
      <c r="AZ2297" s="2"/>
      <c r="BA2297" s="2"/>
    </row>
    <row r="2298" spans="2:53" x14ac:dyDescent="0.15">
      <c r="B2298" s="23">
        <v>41</v>
      </c>
      <c r="D2298" s="2"/>
      <c r="E2298" s="11"/>
      <c r="G2298" s="2"/>
      <c r="H2298" s="2"/>
      <c r="S2298" s="110"/>
      <c r="T2298" s="110"/>
      <c r="U2298" s="110"/>
      <c r="V2298" s="110"/>
      <c r="W2298" s="110"/>
      <c r="X2298" s="110"/>
      <c r="Y2298" s="110"/>
      <c r="Z2298" s="110"/>
      <c r="AA2298" s="110" t="s">
        <v>5545</v>
      </c>
      <c r="AB2298" s="110">
        <v>260</v>
      </c>
      <c r="AC2298" s="110" t="s">
        <v>35</v>
      </c>
      <c r="AD2298" s="110">
        <v>2689</v>
      </c>
      <c r="AE2298" s="110">
        <v>100</v>
      </c>
      <c r="AF2298" s="110">
        <v>1278</v>
      </c>
      <c r="AG2298" s="110">
        <v>1322</v>
      </c>
      <c r="AH2298" s="110" t="str">
        <f t="shared" si="50"/>
        <v>Positive</v>
      </c>
      <c r="AI2298" s="165">
        <v>1.03E-16</v>
      </c>
      <c r="AJ2298" s="110"/>
      <c r="AK2298" s="110"/>
      <c r="AL2298" s="110"/>
      <c r="AS2298" s="2"/>
      <c r="AT2298" s="2"/>
      <c r="AU2298" s="2"/>
      <c r="AV2298" s="2"/>
      <c r="AW2298" s="2"/>
      <c r="AX2298" s="2"/>
      <c r="AY2298" s="2"/>
      <c r="AZ2298" s="2"/>
      <c r="BA2298" s="2"/>
    </row>
    <row r="2299" spans="2:53" x14ac:dyDescent="0.15">
      <c r="B2299" s="23">
        <v>41</v>
      </c>
      <c r="D2299" s="2"/>
      <c r="E2299" s="11"/>
      <c r="G2299" s="2"/>
      <c r="H2299" s="2"/>
      <c r="S2299" s="110"/>
      <c r="T2299" s="110"/>
      <c r="U2299" s="110"/>
      <c r="V2299" s="110"/>
      <c r="W2299" s="110"/>
      <c r="X2299" s="110"/>
      <c r="Y2299" s="110"/>
      <c r="Z2299" s="110"/>
      <c r="AA2299" s="110" t="s">
        <v>5546</v>
      </c>
      <c r="AB2299" s="110">
        <v>248</v>
      </c>
      <c r="AC2299" s="110" t="s">
        <v>35</v>
      </c>
      <c r="AD2299" s="110">
        <v>2689</v>
      </c>
      <c r="AE2299" s="110">
        <v>97.531000000000006</v>
      </c>
      <c r="AF2299" s="110">
        <v>2445</v>
      </c>
      <c r="AG2299" s="110">
        <v>2525</v>
      </c>
      <c r="AH2299" s="110" t="str">
        <f t="shared" si="50"/>
        <v>Positive</v>
      </c>
      <c r="AI2299" s="165">
        <v>2.05E-33</v>
      </c>
      <c r="AJ2299" s="110"/>
      <c r="AK2299" s="110"/>
      <c r="AL2299" s="110"/>
      <c r="AS2299" s="2"/>
      <c r="AT2299" s="2"/>
      <c r="AU2299" s="2"/>
      <c r="AV2299" s="2"/>
      <c r="AW2299" s="2"/>
      <c r="AX2299" s="2"/>
      <c r="AY2299" s="2"/>
      <c r="AZ2299" s="2"/>
      <c r="BA2299" s="2"/>
    </row>
    <row r="2300" spans="2:53" x14ac:dyDescent="0.15">
      <c r="B2300" s="23">
        <v>41</v>
      </c>
      <c r="D2300" s="2"/>
      <c r="E2300" s="11"/>
      <c r="G2300" s="2"/>
      <c r="H2300" s="2"/>
      <c r="S2300" s="110"/>
      <c r="T2300" s="110"/>
      <c r="U2300" s="110"/>
      <c r="V2300" s="110"/>
      <c r="W2300" s="110"/>
      <c r="X2300" s="110"/>
      <c r="Y2300" s="110"/>
      <c r="Z2300" s="110"/>
      <c r="AA2300" s="110" t="s">
        <v>5547</v>
      </c>
      <c r="AB2300" s="110">
        <v>266</v>
      </c>
      <c r="AC2300" s="110" t="s">
        <v>35</v>
      </c>
      <c r="AD2300" s="110">
        <v>2689</v>
      </c>
      <c r="AE2300" s="110">
        <v>98.484999999999999</v>
      </c>
      <c r="AF2300" s="110">
        <v>1347</v>
      </c>
      <c r="AG2300" s="110">
        <v>1282</v>
      </c>
      <c r="AH2300" s="110" t="str">
        <f t="shared" si="50"/>
        <v>Negative</v>
      </c>
      <c r="AI2300" s="165">
        <v>1.0400000000000001E-26</v>
      </c>
      <c r="AJ2300" s="110"/>
      <c r="AK2300" s="110"/>
      <c r="AL2300" s="110"/>
      <c r="AS2300" s="2"/>
      <c r="AT2300" s="2"/>
      <c r="AU2300" s="2"/>
      <c r="AV2300" s="2"/>
      <c r="AW2300" s="2"/>
      <c r="AX2300" s="2"/>
      <c r="AY2300" s="2"/>
      <c r="AZ2300" s="2"/>
      <c r="BA2300" s="2"/>
    </row>
    <row r="2301" spans="2:53" x14ac:dyDescent="0.15">
      <c r="B2301" s="23">
        <v>41</v>
      </c>
      <c r="D2301" s="2"/>
      <c r="E2301" s="11"/>
      <c r="G2301" s="2"/>
      <c r="H2301" s="2"/>
      <c r="S2301" s="110"/>
      <c r="T2301" s="110"/>
      <c r="U2301" s="110"/>
      <c r="V2301" s="110"/>
      <c r="W2301" s="110"/>
      <c r="X2301" s="110"/>
      <c r="Y2301" s="110"/>
      <c r="Z2301" s="110"/>
      <c r="AA2301" s="110" t="s">
        <v>5548</v>
      </c>
      <c r="AB2301" s="110">
        <v>309</v>
      </c>
      <c r="AC2301" s="110" t="s">
        <v>35</v>
      </c>
      <c r="AD2301" s="110">
        <v>2689</v>
      </c>
      <c r="AE2301" s="110">
        <v>96.225999999999999</v>
      </c>
      <c r="AF2301" s="110">
        <v>2583</v>
      </c>
      <c r="AG2301" s="110">
        <v>2531</v>
      </c>
      <c r="AH2301" s="110" t="str">
        <f t="shared" si="50"/>
        <v>Negative</v>
      </c>
      <c r="AI2301" s="165">
        <v>3.45E-17</v>
      </c>
      <c r="AJ2301" s="110"/>
      <c r="AK2301" s="110"/>
      <c r="AL2301" s="110"/>
      <c r="AS2301" s="2"/>
      <c r="AT2301" s="2"/>
      <c r="AU2301" s="2"/>
      <c r="AV2301" s="2"/>
      <c r="AW2301" s="2"/>
      <c r="AX2301" s="2"/>
      <c r="AY2301" s="2"/>
      <c r="AZ2301" s="2"/>
      <c r="BA2301" s="2"/>
    </row>
    <row r="2302" spans="2:53" x14ac:dyDescent="0.15">
      <c r="B2302" s="23">
        <v>41</v>
      </c>
      <c r="D2302" s="2"/>
      <c r="E2302" s="11"/>
      <c r="G2302" s="2"/>
      <c r="H2302" s="2"/>
      <c r="S2302" s="110"/>
      <c r="T2302" s="110"/>
      <c r="U2302" s="110"/>
      <c r="V2302" s="110"/>
      <c r="W2302" s="110"/>
      <c r="X2302" s="110"/>
      <c r="Y2302" s="110"/>
      <c r="Z2302" s="110"/>
      <c r="AA2302" s="110" t="s">
        <v>5549</v>
      </c>
      <c r="AB2302" s="110">
        <v>244</v>
      </c>
      <c r="AC2302" s="110" t="s">
        <v>35</v>
      </c>
      <c r="AD2302" s="110">
        <v>2689</v>
      </c>
      <c r="AE2302" s="110">
        <v>100</v>
      </c>
      <c r="AF2302" s="110">
        <v>1261</v>
      </c>
      <c r="AG2302" s="110">
        <v>1321</v>
      </c>
      <c r="AH2302" s="110" t="str">
        <f t="shared" si="50"/>
        <v>Positive</v>
      </c>
      <c r="AI2302" s="165">
        <v>1.22E-25</v>
      </c>
      <c r="AJ2302" s="110"/>
      <c r="AK2302" s="110"/>
      <c r="AL2302" s="110"/>
      <c r="AS2302" s="2"/>
      <c r="AT2302" s="2"/>
      <c r="AU2302" s="2"/>
      <c r="AV2302" s="2"/>
      <c r="AW2302" s="2"/>
      <c r="AX2302" s="2"/>
      <c r="AY2302" s="2"/>
      <c r="AZ2302" s="2"/>
      <c r="BA2302" s="2"/>
    </row>
    <row r="2303" spans="2:53" x14ac:dyDescent="0.15">
      <c r="B2303" s="23">
        <v>41</v>
      </c>
      <c r="D2303" s="2"/>
      <c r="E2303" s="11"/>
      <c r="G2303" s="2"/>
      <c r="H2303" s="2"/>
      <c r="S2303" s="110"/>
      <c r="T2303" s="110"/>
      <c r="U2303" s="110"/>
      <c r="V2303" s="110"/>
      <c r="W2303" s="110"/>
      <c r="X2303" s="110"/>
      <c r="Y2303" s="110"/>
      <c r="Z2303" s="110"/>
      <c r="AA2303" s="110" t="s">
        <v>5550</v>
      </c>
      <c r="AB2303" s="110">
        <v>303</v>
      </c>
      <c r="AC2303" s="110" t="s">
        <v>35</v>
      </c>
      <c r="AD2303" s="110">
        <v>2689</v>
      </c>
      <c r="AE2303" s="110">
        <v>97.753</v>
      </c>
      <c r="AF2303" s="110">
        <v>2517</v>
      </c>
      <c r="AG2303" s="110">
        <v>2429</v>
      </c>
      <c r="AH2303" s="110" t="str">
        <f t="shared" si="50"/>
        <v>Negative</v>
      </c>
      <c r="AI2303" s="165">
        <v>9.1199999999999995E-38</v>
      </c>
      <c r="AJ2303" s="110"/>
      <c r="AK2303" s="110"/>
      <c r="AL2303" s="110"/>
      <c r="AS2303" s="2"/>
      <c r="AT2303" s="2"/>
      <c r="AU2303" s="2"/>
      <c r="AV2303" s="2"/>
      <c r="AW2303" s="2"/>
      <c r="AX2303" s="2"/>
      <c r="AY2303" s="2"/>
      <c r="AZ2303" s="2"/>
      <c r="BA2303" s="2"/>
    </row>
    <row r="2304" spans="2:53" x14ac:dyDescent="0.15">
      <c r="B2304" s="23">
        <v>41</v>
      </c>
      <c r="D2304" s="2"/>
      <c r="E2304" s="11"/>
      <c r="G2304" s="2"/>
      <c r="H2304" s="2"/>
      <c r="S2304" s="110"/>
      <c r="T2304" s="110"/>
      <c r="U2304" s="110"/>
      <c r="V2304" s="110"/>
      <c r="W2304" s="110"/>
      <c r="X2304" s="110"/>
      <c r="Y2304" s="110"/>
      <c r="Z2304" s="110"/>
      <c r="AA2304" s="110" t="s">
        <v>5551</v>
      </c>
      <c r="AB2304" s="110">
        <v>355</v>
      </c>
      <c r="AC2304" s="110" t="s">
        <v>35</v>
      </c>
      <c r="AD2304" s="110">
        <v>2689</v>
      </c>
      <c r="AE2304" s="110">
        <v>94.680999999999997</v>
      </c>
      <c r="AF2304" s="110">
        <v>2523</v>
      </c>
      <c r="AG2304" s="110">
        <v>2430</v>
      </c>
      <c r="AH2304" s="110" t="str">
        <f t="shared" si="50"/>
        <v>Negative</v>
      </c>
      <c r="AI2304" s="165">
        <v>1.8100000000000001E-35</v>
      </c>
      <c r="AJ2304" s="110"/>
      <c r="AK2304" s="110"/>
      <c r="AL2304" s="110"/>
      <c r="AS2304" s="2"/>
      <c r="AT2304" s="2"/>
      <c r="AU2304" s="2"/>
      <c r="AV2304" s="2"/>
      <c r="AW2304" s="2"/>
      <c r="AX2304" s="2"/>
      <c r="AY2304" s="2"/>
      <c r="AZ2304" s="2"/>
      <c r="BA2304" s="2"/>
    </row>
    <row r="2305" spans="2:53" x14ac:dyDescent="0.15">
      <c r="B2305" s="23">
        <v>41</v>
      </c>
      <c r="D2305" s="2"/>
      <c r="E2305" s="11"/>
      <c r="G2305" s="2"/>
      <c r="H2305" s="2"/>
      <c r="S2305" s="110"/>
      <c r="T2305" s="110"/>
      <c r="U2305" s="110"/>
      <c r="V2305" s="110"/>
      <c r="W2305" s="110"/>
      <c r="X2305" s="110"/>
      <c r="Y2305" s="110"/>
      <c r="Z2305" s="110"/>
      <c r="AA2305" s="110" t="s">
        <v>5552</v>
      </c>
      <c r="AB2305" s="110">
        <v>312</v>
      </c>
      <c r="AC2305" s="110" t="s">
        <v>35</v>
      </c>
      <c r="AD2305" s="110">
        <v>2689</v>
      </c>
      <c r="AE2305" s="110">
        <v>99.064999999999998</v>
      </c>
      <c r="AF2305" s="110">
        <v>374</v>
      </c>
      <c r="AG2305" s="110">
        <v>480</v>
      </c>
      <c r="AH2305" s="110" t="str">
        <f t="shared" si="50"/>
        <v>Positive</v>
      </c>
      <c r="AI2305" s="165">
        <v>1.9999999999999999E-49</v>
      </c>
      <c r="AJ2305" s="110"/>
      <c r="AK2305" s="110"/>
      <c r="AL2305" s="110"/>
      <c r="AS2305" s="2"/>
      <c r="AT2305" s="2"/>
      <c r="AU2305" s="2"/>
      <c r="AV2305" s="2"/>
      <c r="AW2305" s="2"/>
      <c r="AX2305" s="2"/>
      <c r="AY2305" s="2"/>
      <c r="AZ2305" s="2"/>
      <c r="BA2305" s="2"/>
    </row>
    <row r="2306" spans="2:53" x14ac:dyDescent="0.15">
      <c r="B2306" s="23">
        <v>41</v>
      </c>
      <c r="D2306" s="2"/>
      <c r="E2306" s="11"/>
      <c r="G2306" s="2"/>
      <c r="H2306" s="2"/>
      <c r="S2306" s="110"/>
      <c r="T2306" s="110"/>
      <c r="U2306" s="110"/>
      <c r="V2306" s="110"/>
      <c r="W2306" s="110"/>
      <c r="X2306" s="110"/>
      <c r="Y2306" s="110"/>
      <c r="Z2306" s="110"/>
      <c r="AA2306" s="110" t="s">
        <v>5553</v>
      </c>
      <c r="AB2306" s="110">
        <v>259</v>
      </c>
      <c r="AC2306" s="110" t="s">
        <v>35</v>
      </c>
      <c r="AD2306" s="110">
        <v>2689</v>
      </c>
      <c r="AE2306" s="110">
        <v>100</v>
      </c>
      <c r="AF2306" s="110">
        <v>1335</v>
      </c>
      <c r="AG2306" s="110">
        <v>1280</v>
      </c>
      <c r="AH2306" s="110" t="str">
        <f t="shared" si="50"/>
        <v>Negative</v>
      </c>
      <c r="AI2306" s="165">
        <v>7.8600000000000002E-23</v>
      </c>
      <c r="AJ2306" s="110"/>
      <c r="AK2306" s="110"/>
      <c r="AL2306" s="110"/>
      <c r="AS2306" s="2"/>
      <c r="AT2306" s="2"/>
      <c r="AU2306" s="2"/>
      <c r="AV2306" s="2"/>
      <c r="AW2306" s="2"/>
      <c r="AX2306" s="2"/>
      <c r="AY2306" s="2"/>
      <c r="AZ2306" s="2"/>
      <c r="BA2306" s="2"/>
    </row>
    <row r="2307" spans="2:53" x14ac:dyDescent="0.15">
      <c r="B2307" s="23">
        <v>41</v>
      </c>
      <c r="D2307" s="2"/>
      <c r="E2307" s="11"/>
      <c r="G2307" s="2"/>
      <c r="H2307" s="2"/>
      <c r="S2307" s="110"/>
      <c r="T2307" s="110"/>
      <c r="U2307" s="110"/>
      <c r="V2307" s="110"/>
      <c r="W2307" s="110"/>
      <c r="X2307" s="110"/>
      <c r="Y2307" s="110"/>
      <c r="Z2307" s="110"/>
      <c r="AA2307" s="110" t="s">
        <v>5554</v>
      </c>
      <c r="AB2307" s="110">
        <v>216</v>
      </c>
      <c r="AC2307" s="110" t="s">
        <v>35</v>
      </c>
      <c r="AD2307" s="110">
        <v>2689</v>
      </c>
      <c r="AE2307" s="110">
        <v>98.076999999999998</v>
      </c>
      <c r="AF2307" s="110">
        <v>1635</v>
      </c>
      <c r="AG2307" s="110">
        <v>1584</v>
      </c>
      <c r="AH2307" s="110" t="str">
        <f t="shared" si="50"/>
        <v>Negative</v>
      </c>
      <c r="AI2307" s="165">
        <v>5.0099999999999997E-19</v>
      </c>
      <c r="AJ2307" s="110"/>
      <c r="AK2307" s="110"/>
      <c r="AL2307" s="110"/>
      <c r="AS2307" s="2"/>
      <c r="AT2307" s="2"/>
      <c r="AU2307" s="2"/>
      <c r="AV2307" s="2"/>
      <c r="AW2307" s="2"/>
      <c r="AX2307" s="2"/>
      <c r="AY2307" s="2"/>
      <c r="AZ2307" s="2"/>
      <c r="BA2307" s="2"/>
    </row>
    <row r="2308" spans="2:53" x14ac:dyDescent="0.15">
      <c r="B2308" s="23">
        <v>41</v>
      </c>
      <c r="D2308" s="2"/>
      <c r="E2308" s="11"/>
      <c r="G2308" s="2"/>
      <c r="H2308" s="2"/>
      <c r="S2308" s="110"/>
      <c r="T2308" s="110"/>
      <c r="U2308" s="110"/>
      <c r="V2308" s="110"/>
      <c r="W2308" s="110"/>
      <c r="X2308" s="110"/>
      <c r="Y2308" s="110"/>
      <c r="Z2308" s="110"/>
      <c r="AA2308" s="110" t="s">
        <v>5555</v>
      </c>
      <c r="AB2308" s="110">
        <v>219</v>
      </c>
      <c r="AC2308" s="110" t="s">
        <v>35</v>
      </c>
      <c r="AD2308" s="110">
        <v>2689</v>
      </c>
      <c r="AE2308" s="110">
        <v>100</v>
      </c>
      <c r="AF2308" s="110">
        <v>1348</v>
      </c>
      <c r="AG2308" s="110">
        <v>1282</v>
      </c>
      <c r="AH2308" s="110" t="str">
        <f t="shared" si="50"/>
        <v>Negative</v>
      </c>
      <c r="AI2308" s="165">
        <v>5.0199999999999999E-29</v>
      </c>
      <c r="AJ2308" s="110"/>
      <c r="AK2308" s="110"/>
      <c r="AL2308" s="110"/>
      <c r="AS2308" s="2"/>
      <c r="AT2308" s="2"/>
      <c r="AU2308" s="2"/>
      <c r="AV2308" s="2"/>
      <c r="AW2308" s="2"/>
      <c r="AX2308" s="2"/>
      <c r="AY2308" s="2"/>
      <c r="AZ2308" s="2"/>
      <c r="BA2308" s="2"/>
    </row>
    <row r="2309" spans="2:53" x14ac:dyDescent="0.15">
      <c r="B2309" s="23">
        <v>41</v>
      </c>
      <c r="D2309" s="2"/>
      <c r="E2309" s="11"/>
      <c r="G2309" s="2"/>
      <c r="H2309" s="2"/>
      <c r="S2309" s="110"/>
      <c r="T2309" s="110"/>
      <c r="U2309" s="110"/>
      <c r="V2309" s="110"/>
      <c r="W2309" s="110"/>
      <c r="X2309" s="110"/>
      <c r="Y2309" s="110"/>
      <c r="Z2309" s="110"/>
      <c r="AA2309" s="110" t="s">
        <v>5556</v>
      </c>
      <c r="AB2309" s="110">
        <v>250</v>
      </c>
      <c r="AC2309" s="110" t="s">
        <v>35</v>
      </c>
      <c r="AD2309" s="110">
        <v>2689</v>
      </c>
      <c r="AE2309" s="110">
        <v>100</v>
      </c>
      <c r="AF2309" s="110">
        <v>1232</v>
      </c>
      <c r="AG2309" s="110">
        <v>1311</v>
      </c>
      <c r="AH2309" s="110" t="str">
        <f t="shared" si="50"/>
        <v>Positive</v>
      </c>
      <c r="AI2309" s="165">
        <v>3.4399999999999997E-36</v>
      </c>
      <c r="AJ2309" s="110"/>
      <c r="AK2309" s="110"/>
      <c r="AL2309" s="110"/>
      <c r="AS2309" s="2"/>
      <c r="AT2309" s="2"/>
      <c r="AU2309" s="2"/>
      <c r="AV2309" s="2"/>
      <c r="AW2309" s="2"/>
      <c r="AX2309" s="2"/>
      <c r="AY2309" s="2"/>
      <c r="AZ2309" s="2"/>
      <c r="BA2309" s="2"/>
    </row>
    <row r="2310" spans="2:53" x14ac:dyDescent="0.15">
      <c r="B2310" s="23">
        <v>41</v>
      </c>
      <c r="D2310" s="2"/>
      <c r="E2310" s="11"/>
      <c r="G2310" s="2"/>
      <c r="H2310" s="2"/>
      <c r="S2310" s="110"/>
      <c r="T2310" s="110"/>
      <c r="U2310" s="110"/>
      <c r="V2310" s="110"/>
      <c r="W2310" s="110"/>
      <c r="X2310" s="110"/>
      <c r="Y2310" s="110"/>
      <c r="Z2310" s="110"/>
      <c r="AA2310" s="110" t="s">
        <v>4332</v>
      </c>
      <c r="AB2310" s="110">
        <v>233</v>
      </c>
      <c r="AC2310" s="110" t="s">
        <v>35</v>
      </c>
      <c r="AD2310" s="110">
        <v>2689</v>
      </c>
      <c r="AE2310" s="110">
        <v>100</v>
      </c>
      <c r="AF2310" s="110">
        <v>1917</v>
      </c>
      <c r="AG2310" s="110">
        <v>1946</v>
      </c>
      <c r="AH2310" s="110" t="str">
        <f t="shared" si="50"/>
        <v>Positive</v>
      </c>
      <c r="AI2310" s="165">
        <v>1.99E-8</v>
      </c>
      <c r="AJ2310" s="110"/>
      <c r="AK2310" s="110"/>
      <c r="AL2310" s="110"/>
      <c r="AS2310" s="2"/>
      <c r="AT2310" s="2"/>
      <c r="AU2310" s="2"/>
      <c r="AV2310" s="2"/>
      <c r="AW2310" s="2"/>
      <c r="AX2310" s="2"/>
      <c r="AY2310" s="2"/>
      <c r="AZ2310" s="2"/>
      <c r="BA2310" s="2"/>
    </row>
    <row r="2311" spans="2:53" x14ac:dyDescent="0.15">
      <c r="B2311" s="23">
        <v>41</v>
      </c>
      <c r="D2311" s="2"/>
      <c r="E2311" s="11"/>
      <c r="G2311" s="2"/>
      <c r="H2311" s="2"/>
      <c r="S2311" s="110"/>
      <c r="T2311" s="110"/>
      <c r="U2311" s="110"/>
      <c r="V2311" s="110"/>
      <c r="W2311" s="110"/>
      <c r="X2311" s="110"/>
      <c r="Y2311" s="110"/>
      <c r="Z2311" s="110"/>
      <c r="AA2311" s="110" t="s">
        <v>5557</v>
      </c>
      <c r="AB2311" s="110">
        <v>508</v>
      </c>
      <c r="AC2311" s="110" t="s">
        <v>35</v>
      </c>
      <c r="AD2311" s="110">
        <v>2689</v>
      </c>
      <c r="AE2311" s="110">
        <v>97.403000000000006</v>
      </c>
      <c r="AF2311" s="110">
        <v>2444</v>
      </c>
      <c r="AG2311" s="110">
        <v>2520</v>
      </c>
      <c r="AH2311" s="110" t="str">
        <f t="shared" si="50"/>
        <v>Positive</v>
      </c>
      <c r="AI2311" s="165">
        <v>7.3799999999999999E-31</v>
      </c>
      <c r="AJ2311" s="110"/>
      <c r="AK2311" s="110"/>
      <c r="AL2311" s="110"/>
      <c r="AS2311" s="2"/>
      <c r="AT2311" s="2"/>
      <c r="AU2311" s="2"/>
      <c r="AV2311" s="2"/>
      <c r="AW2311" s="2"/>
      <c r="AX2311" s="2"/>
      <c r="AY2311" s="2"/>
      <c r="AZ2311" s="2"/>
      <c r="BA2311" s="2"/>
    </row>
    <row r="2312" spans="2:53" x14ac:dyDescent="0.15">
      <c r="B2312" s="23">
        <v>41</v>
      </c>
      <c r="D2312" s="2"/>
      <c r="E2312" s="11"/>
      <c r="G2312" s="2"/>
      <c r="H2312" s="2"/>
      <c r="S2312" s="110"/>
      <c r="T2312" s="110"/>
      <c r="U2312" s="110"/>
      <c r="V2312" s="110"/>
      <c r="W2312" s="110"/>
      <c r="X2312" s="110"/>
      <c r="Y2312" s="110"/>
      <c r="Z2312" s="110"/>
      <c r="AA2312" s="110" t="s">
        <v>5558</v>
      </c>
      <c r="AB2312" s="110">
        <v>251</v>
      </c>
      <c r="AC2312" s="110" t="s">
        <v>35</v>
      </c>
      <c r="AD2312" s="110">
        <v>2689</v>
      </c>
      <c r="AE2312" s="110">
        <v>100</v>
      </c>
      <c r="AF2312" s="110">
        <v>1111</v>
      </c>
      <c r="AG2312" s="110">
        <v>1052</v>
      </c>
      <c r="AH2312" s="110" t="str">
        <f t="shared" si="50"/>
        <v>Negative</v>
      </c>
      <c r="AI2312" s="165">
        <v>4.54E-25</v>
      </c>
      <c r="AJ2312" s="110"/>
      <c r="AK2312" s="110"/>
      <c r="AL2312" s="110"/>
      <c r="AS2312" s="2"/>
      <c r="AT2312" s="2"/>
      <c r="AU2312" s="2"/>
      <c r="AV2312" s="2"/>
      <c r="AW2312" s="2"/>
      <c r="AX2312" s="2"/>
      <c r="AY2312" s="2"/>
      <c r="AZ2312" s="2"/>
      <c r="BA2312" s="2"/>
    </row>
    <row r="2313" spans="2:53" x14ac:dyDescent="0.15">
      <c r="B2313" s="23">
        <v>41</v>
      </c>
      <c r="D2313" s="2"/>
      <c r="E2313" s="11"/>
      <c r="G2313" s="2"/>
      <c r="H2313" s="2"/>
      <c r="S2313" s="110"/>
      <c r="T2313" s="110"/>
      <c r="U2313" s="110"/>
      <c r="V2313" s="110"/>
      <c r="W2313" s="110"/>
      <c r="X2313" s="110"/>
      <c r="Y2313" s="110"/>
      <c r="Z2313" s="110"/>
      <c r="AA2313" s="110" t="s">
        <v>5559</v>
      </c>
      <c r="AB2313" s="110">
        <v>279</v>
      </c>
      <c r="AC2313" s="110" t="s">
        <v>35</v>
      </c>
      <c r="AD2313" s="110">
        <v>2689</v>
      </c>
      <c r="AE2313" s="110">
        <v>100</v>
      </c>
      <c r="AF2313" s="110">
        <v>1291</v>
      </c>
      <c r="AG2313" s="110">
        <v>1350</v>
      </c>
      <c r="AH2313" s="110" t="str">
        <f t="shared" si="50"/>
        <v>Positive</v>
      </c>
      <c r="AI2313" s="165">
        <v>5.0900000000000003E-25</v>
      </c>
      <c r="AJ2313" s="110"/>
      <c r="AK2313" s="110"/>
      <c r="AL2313" s="110"/>
      <c r="AS2313" s="2"/>
      <c r="AT2313" s="2"/>
      <c r="AU2313" s="2"/>
      <c r="AV2313" s="2"/>
      <c r="AW2313" s="2"/>
      <c r="AX2313" s="2"/>
      <c r="AY2313" s="2"/>
      <c r="AZ2313" s="2"/>
      <c r="BA2313" s="2"/>
    </row>
    <row r="2314" spans="2:53" x14ac:dyDescent="0.15">
      <c r="B2314" s="23">
        <v>41</v>
      </c>
      <c r="D2314" s="2"/>
      <c r="E2314" s="11"/>
      <c r="G2314" s="2"/>
      <c r="H2314" s="2"/>
      <c r="S2314" s="110"/>
      <c r="T2314" s="110"/>
      <c r="U2314" s="110"/>
      <c r="V2314" s="110"/>
      <c r="W2314" s="110"/>
      <c r="X2314" s="110"/>
      <c r="Y2314" s="110"/>
      <c r="Z2314" s="110"/>
      <c r="AA2314" s="110" t="s">
        <v>5560</v>
      </c>
      <c r="AB2314" s="110">
        <v>269</v>
      </c>
      <c r="AC2314" s="110" t="s">
        <v>35</v>
      </c>
      <c r="AD2314" s="110">
        <v>2689</v>
      </c>
      <c r="AE2314" s="110">
        <v>96.721000000000004</v>
      </c>
      <c r="AF2314" s="110">
        <v>1791</v>
      </c>
      <c r="AG2314" s="110">
        <v>1851</v>
      </c>
      <c r="AH2314" s="110" t="str">
        <f t="shared" si="50"/>
        <v>Positive</v>
      </c>
      <c r="AI2314" s="165">
        <v>2.95E-22</v>
      </c>
      <c r="AJ2314" s="110"/>
      <c r="AK2314" s="110"/>
      <c r="AL2314" s="110"/>
      <c r="AS2314" s="2"/>
      <c r="AT2314" s="2"/>
      <c r="AU2314" s="2"/>
      <c r="AV2314" s="2"/>
      <c r="AW2314" s="2"/>
      <c r="AX2314" s="2"/>
      <c r="AY2314" s="2"/>
      <c r="AZ2314" s="2"/>
      <c r="BA2314" s="2"/>
    </row>
    <row r="2315" spans="2:53" x14ac:dyDescent="0.15">
      <c r="B2315" s="23">
        <v>41</v>
      </c>
      <c r="D2315" s="2"/>
      <c r="E2315" s="11"/>
      <c r="G2315" s="2"/>
      <c r="H2315" s="2"/>
      <c r="S2315" s="110"/>
      <c r="T2315" s="110"/>
      <c r="U2315" s="110"/>
      <c r="V2315" s="110"/>
      <c r="W2315" s="110"/>
      <c r="X2315" s="110"/>
      <c r="Y2315" s="110"/>
      <c r="Z2315" s="110"/>
      <c r="AA2315" s="110" t="s">
        <v>5561</v>
      </c>
      <c r="AB2315" s="110">
        <v>310</v>
      </c>
      <c r="AC2315" s="110" t="s">
        <v>35</v>
      </c>
      <c r="AD2315" s="110">
        <v>2689</v>
      </c>
      <c r="AE2315" s="110">
        <v>96.875</v>
      </c>
      <c r="AF2315" s="110">
        <v>1325</v>
      </c>
      <c r="AG2315" s="110">
        <v>1198</v>
      </c>
      <c r="AH2315" s="110" t="str">
        <f t="shared" si="50"/>
        <v>Negative</v>
      </c>
      <c r="AI2315" s="165">
        <v>1.5200000000000001E-55</v>
      </c>
      <c r="AJ2315" s="110"/>
      <c r="AK2315" s="110"/>
      <c r="AL2315" s="110"/>
      <c r="AS2315" s="2"/>
      <c r="AT2315" s="2"/>
      <c r="AU2315" s="2"/>
      <c r="AV2315" s="2"/>
      <c r="AW2315" s="2"/>
      <c r="AX2315" s="2"/>
      <c r="AY2315" s="2"/>
      <c r="AZ2315" s="2"/>
      <c r="BA2315" s="2"/>
    </row>
    <row r="2316" spans="2:53" x14ac:dyDescent="0.15">
      <c r="B2316" s="23">
        <v>41</v>
      </c>
      <c r="D2316" s="2"/>
      <c r="E2316" s="11"/>
      <c r="G2316" s="2"/>
      <c r="H2316" s="2"/>
      <c r="S2316" s="110"/>
      <c r="T2316" s="110"/>
      <c r="U2316" s="110"/>
      <c r="V2316" s="110"/>
      <c r="W2316" s="110"/>
      <c r="X2316" s="110"/>
      <c r="Y2316" s="110"/>
      <c r="Z2316" s="110"/>
      <c r="AA2316" s="110" t="s">
        <v>5562</v>
      </c>
      <c r="AB2316" s="110">
        <v>260</v>
      </c>
      <c r="AC2316" s="110" t="s">
        <v>35</v>
      </c>
      <c r="AD2316" s="110">
        <v>2689</v>
      </c>
      <c r="AE2316" s="110">
        <v>100</v>
      </c>
      <c r="AF2316" s="110">
        <v>1235</v>
      </c>
      <c r="AG2316" s="110">
        <v>1297</v>
      </c>
      <c r="AH2316" s="110" t="str">
        <f t="shared" si="50"/>
        <v>Positive</v>
      </c>
      <c r="AI2316" s="165">
        <v>1.01E-26</v>
      </c>
      <c r="AJ2316" s="110"/>
      <c r="AK2316" s="110"/>
      <c r="AL2316" s="110"/>
      <c r="AS2316" s="2"/>
      <c r="AT2316" s="2"/>
      <c r="AU2316" s="2"/>
      <c r="AV2316" s="2"/>
      <c r="AW2316" s="2"/>
      <c r="AX2316" s="2"/>
      <c r="AY2316" s="2"/>
      <c r="AZ2316" s="2"/>
      <c r="BA2316" s="2"/>
    </row>
    <row r="2317" spans="2:53" x14ac:dyDescent="0.15">
      <c r="B2317" s="23">
        <v>41</v>
      </c>
      <c r="D2317" s="2"/>
      <c r="E2317" s="11"/>
      <c r="G2317" s="2"/>
      <c r="H2317" s="2"/>
      <c r="S2317" s="110"/>
      <c r="T2317" s="110"/>
      <c r="U2317" s="110"/>
      <c r="V2317" s="110"/>
      <c r="W2317" s="110"/>
      <c r="X2317" s="110"/>
      <c r="Y2317" s="110"/>
      <c r="Z2317" s="110"/>
      <c r="AA2317" s="110" t="s">
        <v>5563</v>
      </c>
      <c r="AB2317" s="110">
        <v>386</v>
      </c>
      <c r="AC2317" s="110" t="s">
        <v>35</v>
      </c>
      <c r="AD2317" s="110">
        <v>2689</v>
      </c>
      <c r="AE2317" s="110">
        <v>94.915000000000006</v>
      </c>
      <c r="AF2317" s="110">
        <v>2137</v>
      </c>
      <c r="AG2317" s="110">
        <v>2079</v>
      </c>
      <c r="AH2317" s="110" t="str">
        <f t="shared" si="50"/>
        <v>Negative</v>
      </c>
      <c r="AI2317" s="165">
        <v>2.61E-19</v>
      </c>
      <c r="AJ2317" s="110"/>
      <c r="AK2317" s="110"/>
      <c r="AL2317" s="110"/>
      <c r="AS2317" s="2"/>
      <c r="AT2317" s="2"/>
      <c r="AU2317" s="2"/>
      <c r="AV2317" s="2"/>
      <c r="AW2317" s="2"/>
      <c r="AX2317" s="2"/>
      <c r="AY2317" s="2"/>
      <c r="AZ2317" s="2"/>
      <c r="BA2317" s="2"/>
    </row>
    <row r="2318" spans="2:53" x14ac:dyDescent="0.15">
      <c r="B2318" s="23">
        <v>41</v>
      </c>
      <c r="D2318" s="2"/>
      <c r="E2318" s="11"/>
      <c r="G2318" s="2"/>
      <c r="H2318" s="2"/>
      <c r="S2318" s="110"/>
      <c r="T2318" s="110"/>
      <c r="U2318" s="110"/>
      <c r="V2318" s="110"/>
      <c r="W2318" s="110"/>
      <c r="X2318" s="110"/>
      <c r="Y2318" s="110"/>
      <c r="Z2318" s="110"/>
      <c r="AA2318" s="110" t="s">
        <v>5564</v>
      </c>
      <c r="AB2318" s="110">
        <v>294</v>
      </c>
      <c r="AC2318" s="110" t="s">
        <v>35</v>
      </c>
      <c r="AD2318" s="110">
        <v>2689</v>
      </c>
      <c r="AE2318" s="110">
        <v>95.89</v>
      </c>
      <c r="AF2318" s="110">
        <v>1490</v>
      </c>
      <c r="AG2318" s="110">
        <v>1562</v>
      </c>
      <c r="AH2318" s="110" t="str">
        <f t="shared" si="50"/>
        <v>Positive</v>
      </c>
      <c r="AI2318" s="165">
        <v>1.16E-26</v>
      </c>
      <c r="AJ2318" s="110"/>
      <c r="AK2318" s="110"/>
      <c r="AL2318" s="110"/>
      <c r="AS2318" s="2"/>
      <c r="AT2318" s="2"/>
      <c r="AU2318" s="2"/>
      <c r="AV2318" s="2"/>
      <c r="AW2318" s="2"/>
      <c r="AX2318" s="2"/>
      <c r="AY2318" s="2"/>
      <c r="AZ2318" s="2"/>
      <c r="BA2318" s="2"/>
    </row>
    <row r="2319" spans="2:53" x14ac:dyDescent="0.15">
      <c r="B2319" s="23">
        <v>41</v>
      </c>
      <c r="D2319" s="2"/>
      <c r="E2319" s="11"/>
      <c r="G2319" s="2"/>
      <c r="H2319" s="2"/>
      <c r="S2319" s="110"/>
      <c r="T2319" s="110"/>
      <c r="U2319" s="110"/>
      <c r="V2319" s="110"/>
      <c r="W2319" s="110"/>
      <c r="X2319" s="110"/>
      <c r="Y2319" s="110"/>
      <c r="Z2319" s="110"/>
      <c r="AA2319" s="110" t="s">
        <v>5565</v>
      </c>
      <c r="AB2319" s="110">
        <v>215</v>
      </c>
      <c r="AC2319" s="110" t="s">
        <v>35</v>
      </c>
      <c r="AD2319" s="110">
        <v>2689</v>
      </c>
      <c r="AE2319" s="110">
        <v>100</v>
      </c>
      <c r="AF2319" s="110">
        <v>1326</v>
      </c>
      <c r="AG2319" s="110">
        <v>1285</v>
      </c>
      <c r="AH2319" s="110" t="str">
        <f t="shared" si="50"/>
        <v>Negative</v>
      </c>
      <c r="AI2319" s="165">
        <v>3.8799999999999999E-15</v>
      </c>
      <c r="AJ2319" s="110"/>
      <c r="AK2319" s="110"/>
      <c r="AL2319" s="110"/>
      <c r="AS2319" s="2"/>
      <c r="AT2319" s="2"/>
      <c r="AU2319" s="2"/>
      <c r="AV2319" s="2"/>
      <c r="AW2319" s="2"/>
      <c r="AX2319" s="2"/>
      <c r="AY2319" s="2"/>
      <c r="AZ2319" s="2"/>
      <c r="BA2319" s="2"/>
    </row>
    <row r="2320" spans="2:53" x14ac:dyDescent="0.15">
      <c r="B2320" s="23">
        <v>41</v>
      </c>
      <c r="D2320" s="2"/>
      <c r="E2320" s="11"/>
      <c r="G2320" s="2"/>
      <c r="H2320" s="2"/>
      <c r="S2320" s="110"/>
      <c r="T2320" s="110"/>
      <c r="U2320" s="110"/>
      <c r="V2320" s="110"/>
      <c r="W2320" s="110"/>
      <c r="X2320" s="110"/>
      <c r="Y2320" s="110"/>
      <c r="Z2320" s="110"/>
      <c r="AA2320" s="110" t="s">
        <v>5566</v>
      </c>
      <c r="AB2320" s="110">
        <v>216</v>
      </c>
      <c r="AC2320" s="110" t="s">
        <v>35</v>
      </c>
      <c r="AD2320" s="110">
        <v>2689</v>
      </c>
      <c r="AE2320" s="110">
        <v>97.727000000000004</v>
      </c>
      <c r="AF2320" s="110">
        <v>2555</v>
      </c>
      <c r="AG2320" s="110">
        <v>2512</v>
      </c>
      <c r="AH2320" s="110" t="str">
        <f t="shared" si="50"/>
        <v>Negative</v>
      </c>
      <c r="AI2320" s="165">
        <v>1.4E-14</v>
      </c>
      <c r="AJ2320" s="110"/>
      <c r="AK2320" s="110"/>
      <c r="AL2320" s="110"/>
      <c r="AS2320" s="2"/>
      <c r="AT2320" s="2"/>
      <c r="AU2320" s="2"/>
      <c r="AV2320" s="2"/>
      <c r="AW2320" s="2"/>
      <c r="AX2320" s="2"/>
      <c r="AY2320" s="2"/>
      <c r="AZ2320" s="2"/>
      <c r="BA2320" s="2"/>
    </row>
    <row r="2321" spans="2:53" x14ac:dyDescent="0.15">
      <c r="B2321" s="23">
        <v>41</v>
      </c>
      <c r="D2321" s="2"/>
      <c r="E2321" s="11"/>
      <c r="G2321" s="2"/>
      <c r="H2321" s="2"/>
      <c r="S2321" s="110"/>
      <c r="T2321" s="110"/>
      <c r="U2321" s="110"/>
      <c r="V2321" s="110"/>
      <c r="W2321" s="110"/>
      <c r="X2321" s="110"/>
      <c r="Y2321" s="110"/>
      <c r="Z2321" s="110"/>
      <c r="AA2321" s="110" t="s">
        <v>5567</v>
      </c>
      <c r="AB2321" s="110">
        <v>248</v>
      </c>
      <c r="AC2321" s="110" t="s">
        <v>35</v>
      </c>
      <c r="AD2321" s="110">
        <v>2689</v>
      </c>
      <c r="AE2321" s="110">
        <v>96.938999999999993</v>
      </c>
      <c r="AF2321" s="110">
        <v>2427</v>
      </c>
      <c r="AG2321" s="110">
        <v>2524</v>
      </c>
      <c r="AH2321" s="110" t="str">
        <f t="shared" si="50"/>
        <v>Positive</v>
      </c>
      <c r="AI2321" s="165">
        <v>1.22E-40</v>
      </c>
      <c r="AJ2321" s="110"/>
      <c r="AK2321" s="110"/>
      <c r="AL2321" s="110"/>
      <c r="AS2321" s="2"/>
      <c r="AT2321" s="2"/>
      <c r="AU2321" s="2"/>
      <c r="AV2321" s="2"/>
      <c r="AW2321" s="2"/>
      <c r="AX2321" s="2"/>
      <c r="AY2321" s="2"/>
      <c r="AZ2321" s="2"/>
      <c r="BA2321" s="2"/>
    </row>
    <row r="2322" spans="2:53" x14ac:dyDescent="0.15">
      <c r="B2322" s="23">
        <v>41</v>
      </c>
      <c r="D2322" s="2"/>
      <c r="E2322" s="11"/>
      <c r="G2322" s="2"/>
      <c r="H2322" s="2"/>
      <c r="S2322" s="110"/>
      <c r="T2322" s="110"/>
      <c r="U2322" s="110"/>
      <c r="V2322" s="110"/>
      <c r="W2322" s="110"/>
      <c r="X2322" s="110"/>
      <c r="Y2322" s="110"/>
      <c r="Z2322" s="110"/>
      <c r="AA2322" s="110" t="s">
        <v>5568</v>
      </c>
      <c r="AB2322" s="110">
        <v>321</v>
      </c>
      <c r="AC2322" s="110" t="s">
        <v>35</v>
      </c>
      <c r="AD2322" s="110">
        <v>2689</v>
      </c>
      <c r="AE2322" s="110">
        <v>100</v>
      </c>
      <c r="AF2322" s="110">
        <v>1261</v>
      </c>
      <c r="AG2322" s="110">
        <v>1316</v>
      </c>
      <c r="AH2322" s="110" t="str">
        <f t="shared" si="50"/>
        <v>Positive</v>
      </c>
      <c r="AI2322" s="165">
        <v>9.9200000000000001E-23</v>
      </c>
      <c r="AJ2322" s="110"/>
      <c r="AK2322" s="110"/>
      <c r="AL2322" s="110"/>
      <c r="AS2322" s="2"/>
      <c r="AT2322" s="2"/>
      <c r="AU2322" s="2"/>
      <c r="AV2322" s="2"/>
      <c r="AW2322" s="2"/>
      <c r="AX2322" s="2"/>
      <c r="AY2322" s="2"/>
      <c r="AZ2322" s="2"/>
      <c r="BA2322" s="2"/>
    </row>
    <row r="2323" spans="2:53" x14ac:dyDescent="0.15">
      <c r="B2323" s="23">
        <v>41</v>
      </c>
      <c r="D2323" s="2"/>
      <c r="E2323" s="11"/>
      <c r="G2323" s="2"/>
      <c r="H2323" s="2"/>
      <c r="S2323" s="110"/>
      <c r="T2323" s="110"/>
      <c r="U2323" s="110"/>
      <c r="V2323" s="110"/>
      <c r="W2323" s="110"/>
      <c r="X2323" s="110"/>
      <c r="Y2323" s="110"/>
      <c r="Z2323" s="110"/>
      <c r="AA2323" s="110" t="s">
        <v>5569</v>
      </c>
      <c r="AB2323" s="110">
        <v>212</v>
      </c>
      <c r="AC2323" s="110" t="s">
        <v>35</v>
      </c>
      <c r="AD2323" s="110">
        <v>2689</v>
      </c>
      <c r="AE2323" s="110">
        <v>96.808999999999997</v>
      </c>
      <c r="AF2323" s="110">
        <v>2430</v>
      </c>
      <c r="AG2323" s="110">
        <v>2523</v>
      </c>
      <c r="AH2323" s="110" t="str">
        <f t="shared" si="50"/>
        <v>Positive</v>
      </c>
      <c r="AI2323" s="165">
        <v>4.7700000000000001E-39</v>
      </c>
      <c r="AJ2323" s="110"/>
      <c r="AK2323" s="110"/>
      <c r="AL2323" s="110"/>
      <c r="AS2323" s="2"/>
      <c r="AT2323" s="2"/>
      <c r="AU2323" s="2"/>
      <c r="AV2323" s="2"/>
      <c r="AW2323" s="2"/>
      <c r="AX2323" s="2"/>
      <c r="AY2323" s="2"/>
      <c r="AZ2323" s="2"/>
      <c r="BA2323" s="2"/>
    </row>
    <row r="2324" spans="2:53" x14ac:dyDescent="0.15">
      <c r="B2324" s="23">
        <v>41</v>
      </c>
      <c r="D2324" s="2"/>
      <c r="E2324" s="11"/>
      <c r="G2324" s="2"/>
      <c r="H2324" s="2"/>
      <c r="S2324" s="110"/>
      <c r="T2324" s="110"/>
      <c r="U2324" s="110"/>
      <c r="V2324" s="110"/>
      <c r="W2324" s="110"/>
      <c r="X2324" s="110"/>
      <c r="Y2324" s="110"/>
      <c r="Z2324" s="110"/>
      <c r="AA2324" s="110" t="s">
        <v>5570</v>
      </c>
      <c r="AB2324" s="110">
        <v>313</v>
      </c>
      <c r="AC2324" s="110" t="s">
        <v>35</v>
      </c>
      <c r="AD2324" s="110">
        <v>2689</v>
      </c>
      <c r="AE2324" s="110">
        <v>97.778000000000006</v>
      </c>
      <c r="AF2324" s="110">
        <v>2435</v>
      </c>
      <c r="AG2324" s="110">
        <v>2569</v>
      </c>
      <c r="AH2324" s="110" t="str">
        <f t="shared" si="50"/>
        <v>Positive</v>
      </c>
      <c r="AI2324" s="165">
        <v>1.1800000000000001E-61</v>
      </c>
      <c r="AJ2324" s="110"/>
      <c r="AK2324" s="110"/>
      <c r="AL2324" s="110"/>
      <c r="AS2324" s="2"/>
      <c r="AT2324" s="2"/>
      <c r="AU2324" s="2"/>
      <c r="AV2324" s="2"/>
      <c r="AW2324" s="2"/>
      <c r="AX2324" s="2"/>
      <c r="AY2324" s="2"/>
      <c r="AZ2324" s="2"/>
      <c r="BA2324" s="2"/>
    </row>
    <row r="2325" spans="2:53" x14ac:dyDescent="0.15">
      <c r="B2325" s="23">
        <v>41</v>
      </c>
      <c r="D2325" s="2"/>
      <c r="E2325" s="11"/>
      <c r="G2325" s="2"/>
      <c r="H2325" s="2"/>
      <c r="S2325" s="110"/>
      <c r="T2325" s="110"/>
      <c r="U2325" s="110"/>
      <c r="V2325" s="110"/>
      <c r="W2325" s="110"/>
      <c r="X2325" s="110"/>
      <c r="Y2325" s="110"/>
      <c r="Z2325" s="110"/>
      <c r="AA2325" s="110" t="s">
        <v>5571</v>
      </c>
      <c r="AB2325" s="110">
        <v>1564</v>
      </c>
      <c r="AC2325" s="110" t="s">
        <v>35</v>
      </c>
      <c r="AD2325" s="110">
        <v>2689</v>
      </c>
      <c r="AE2325" s="110">
        <v>97.436000000000007</v>
      </c>
      <c r="AF2325" s="110">
        <v>2608</v>
      </c>
      <c r="AG2325" s="110">
        <v>2646</v>
      </c>
      <c r="AH2325" s="110" t="str">
        <f t="shared" si="50"/>
        <v>Positive</v>
      </c>
      <c r="AI2325" s="165">
        <v>6.7000000000000001E-11</v>
      </c>
      <c r="AJ2325" s="110"/>
      <c r="AK2325" s="110"/>
      <c r="AL2325" s="110"/>
      <c r="AS2325" s="2"/>
      <c r="AT2325" s="2"/>
      <c r="AU2325" s="2"/>
      <c r="AV2325" s="2"/>
      <c r="AW2325" s="2"/>
      <c r="AX2325" s="2"/>
      <c r="AY2325" s="2"/>
      <c r="AZ2325" s="2"/>
      <c r="BA2325" s="2"/>
    </row>
    <row r="2326" spans="2:53" x14ac:dyDescent="0.15">
      <c r="B2326" s="23">
        <v>41</v>
      </c>
      <c r="D2326" s="2"/>
      <c r="E2326" s="11"/>
      <c r="G2326" s="2"/>
      <c r="H2326" s="2"/>
      <c r="S2326" s="110"/>
      <c r="T2326" s="110"/>
      <c r="U2326" s="110"/>
      <c r="V2326" s="110"/>
      <c r="W2326" s="110"/>
      <c r="X2326" s="110"/>
      <c r="Y2326" s="110"/>
      <c r="Z2326" s="110"/>
      <c r="AA2326" s="110" t="s">
        <v>5572</v>
      </c>
      <c r="AB2326" s="110">
        <v>900</v>
      </c>
      <c r="AC2326" s="110" t="s">
        <v>35</v>
      </c>
      <c r="AD2326" s="110">
        <v>2689</v>
      </c>
      <c r="AE2326" s="110">
        <v>100</v>
      </c>
      <c r="AF2326" s="110">
        <v>1284</v>
      </c>
      <c r="AG2326" s="110">
        <v>1241</v>
      </c>
      <c r="AH2326" s="110" t="str">
        <f t="shared" si="50"/>
        <v>Negative</v>
      </c>
      <c r="AI2326" s="165">
        <v>1.36E-15</v>
      </c>
      <c r="AJ2326" s="110"/>
      <c r="AK2326" s="110"/>
      <c r="AL2326" s="110"/>
      <c r="AS2326" s="2"/>
      <c r="AT2326" s="2"/>
      <c r="AU2326" s="2"/>
      <c r="AV2326" s="2"/>
      <c r="AW2326" s="2"/>
      <c r="AX2326" s="2"/>
      <c r="AY2326" s="2"/>
      <c r="AZ2326" s="2"/>
      <c r="BA2326" s="2"/>
    </row>
    <row r="2327" spans="2:53" x14ac:dyDescent="0.15">
      <c r="B2327" s="23">
        <v>41</v>
      </c>
      <c r="D2327" s="2"/>
      <c r="E2327" s="11"/>
      <c r="G2327" s="2"/>
      <c r="H2327" s="2"/>
      <c r="S2327" s="110"/>
      <c r="T2327" s="110"/>
      <c r="U2327" s="110"/>
      <c r="V2327" s="110"/>
      <c r="W2327" s="110"/>
      <c r="X2327" s="110"/>
      <c r="Y2327" s="110"/>
      <c r="Z2327" s="110"/>
      <c r="AA2327" s="110" t="s">
        <v>5573</v>
      </c>
      <c r="AB2327" s="110">
        <v>1243</v>
      </c>
      <c r="AC2327" s="110" t="s">
        <v>35</v>
      </c>
      <c r="AD2327" s="110">
        <v>2689</v>
      </c>
      <c r="AE2327" s="110">
        <v>97.98</v>
      </c>
      <c r="AF2327" s="110">
        <v>2426</v>
      </c>
      <c r="AG2327" s="110">
        <v>2524</v>
      </c>
      <c r="AH2327" s="110" t="str">
        <f t="shared" si="50"/>
        <v>Positive</v>
      </c>
      <c r="AI2327" s="165">
        <v>1.09E-42</v>
      </c>
      <c r="AJ2327" s="110"/>
      <c r="AK2327" s="110"/>
      <c r="AL2327" s="110"/>
      <c r="AS2327" s="2"/>
      <c r="AT2327" s="2"/>
      <c r="AU2327" s="2"/>
      <c r="AV2327" s="2"/>
      <c r="AW2327" s="2"/>
      <c r="AX2327" s="2"/>
      <c r="AY2327" s="2"/>
      <c r="AZ2327" s="2"/>
      <c r="BA2327" s="2"/>
    </row>
    <row r="2328" spans="2:53" x14ac:dyDescent="0.15">
      <c r="B2328" s="23">
        <v>41</v>
      </c>
      <c r="D2328" s="2"/>
      <c r="E2328" s="11"/>
      <c r="G2328" s="2"/>
      <c r="H2328" s="2"/>
      <c r="S2328" s="110"/>
      <c r="T2328" s="110"/>
      <c r="U2328" s="110"/>
      <c r="V2328" s="110"/>
      <c r="W2328" s="110"/>
      <c r="X2328" s="110"/>
      <c r="Y2328" s="110"/>
      <c r="Z2328" s="110"/>
      <c r="AA2328" s="110" t="s">
        <v>5574</v>
      </c>
      <c r="AB2328" s="110">
        <v>263</v>
      </c>
      <c r="AC2328" s="110" t="s">
        <v>35</v>
      </c>
      <c r="AD2328" s="110">
        <v>2689</v>
      </c>
      <c r="AE2328" s="110">
        <v>100</v>
      </c>
      <c r="AF2328" s="110">
        <v>1536</v>
      </c>
      <c r="AG2328" s="110">
        <v>1619</v>
      </c>
      <c r="AH2328" s="110" t="str">
        <f t="shared" si="50"/>
        <v>Positive</v>
      </c>
      <c r="AI2328" s="165">
        <v>2.1799999999999999E-38</v>
      </c>
      <c r="AJ2328" s="110"/>
      <c r="AK2328" s="110"/>
      <c r="AL2328" s="110"/>
      <c r="AS2328" s="2"/>
      <c r="AT2328" s="2"/>
      <c r="AU2328" s="2"/>
      <c r="AV2328" s="2"/>
      <c r="AW2328" s="2"/>
      <c r="AX2328" s="2"/>
      <c r="AY2328" s="2"/>
      <c r="AZ2328" s="2"/>
      <c r="BA2328" s="2"/>
    </row>
    <row r="2329" spans="2:53" x14ac:dyDescent="0.15">
      <c r="B2329" s="23">
        <v>41</v>
      </c>
      <c r="D2329" s="2"/>
      <c r="E2329" s="11"/>
      <c r="G2329" s="2"/>
      <c r="H2329" s="2"/>
      <c r="S2329" s="110"/>
      <c r="T2329" s="110"/>
      <c r="U2329" s="110"/>
      <c r="V2329" s="110"/>
      <c r="W2329" s="110"/>
      <c r="X2329" s="110"/>
      <c r="Y2329" s="110"/>
      <c r="Z2329" s="110"/>
      <c r="AA2329" s="110" t="s">
        <v>5575</v>
      </c>
      <c r="AB2329" s="110">
        <v>463</v>
      </c>
      <c r="AC2329" s="110" t="s">
        <v>35</v>
      </c>
      <c r="AD2329" s="110">
        <v>2689</v>
      </c>
      <c r="AE2329" s="110">
        <v>98.484999999999999</v>
      </c>
      <c r="AF2329" s="110">
        <v>1486</v>
      </c>
      <c r="AG2329" s="110">
        <v>1551</v>
      </c>
      <c r="AH2329" s="110" t="str">
        <f t="shared" si="50"/>
        <v>Positive</v>
      </c>
      <c r="AI2329" s="165">
        <v>1.8699999999999999E-26</v>
      </c>
      <c r="AJ2329" s="110"/>
      <c r="AK2329" s="110"/>
      <c r="AL2329" s="110"/>
      <c r="AS2329" s="2"/>
      <c r="AT2329" s="2"/>
      <c r="AU2329" s="2"/>
      <c r="AV2329" s="2"/>
      <c r="AW2329" s="2"/>
      <c r="AX2329" s="2"/>
      <c r="AY2329" s="2"/>
      <c r="AZ2329" s="2"/>
      <c r="BA2329" s="2"/>
    </row>
    <row r="2330" spans="2:53" x14ac:dyDescent="0.15">
      <c r="B2330" s="23">
        <v>41</v>
      </c>
      <c r="D2330" s="2"/>
      <c r="E2330" s="11"/>
      <c r="G2330" s="2"/>
      <c r="H2330" s="2"/>
      <c r="S2330" s="110"/>
      <c r="T2330" s="110"/>
      <c r="U2330" s="110"/>
      <c r="V2330" s="110"/>
      <c r="W2330" s="110"/>
      <c r="X2330" s="110"/>
      <c r="Y2330" s="110"/>
      <c r="Z2330" s="110"/>
      <c r="AA2330" s="110" t="s">
        <v>5576</v>
      </c>
      <c r="AB2330" s="110">
        <v>763</v>
      </c>
      <c r="AC2330" s="110" t="s">
        <v>35</v>
      </c>
      <c r="AD2330" s="110">
        <v>2689</v>
      </c>
      <c r="AE2330" s="110">
        <v>97.917000000000002</v>
      </c>
      <c r="AF2330" s="110">
        <v>2524</v>
      </c>
      <c r="AG2330" s="110">
        <v>2429</v>
      </c>
      <c r="AH2330" s="110" t="str">
        <f t="shared" si="50"/>
        <v>Negative</v>
      </c>
      <c r="AI2330" s="165">
        <v>3.0900000000000002E-41</v>
      </c>
      <c r="AJ2330" s="110"/>
      <c r="AK2330" s="110"/>
      <c r="AL2330" s="110"/>
      <c r="AS2330" s="2"/>
      <c r="AT2330" s="2"/>
      <c r="AU2330" s="2"/>
      <c r="AV2330" s="2"/>
      <c r="AW2330" s="2"/>
      <c r="AX2330" s="2"/>
      <c r="AY2330" s="2"/>
      <c r="AZ2330" s="2"/>
      <c r="BA2330" s="2"/>
    </row>
    <row r="2331" spans="2:53" x14ac:dyDescent="0.15">
      <c r="B2331" s="23">
        <v>41</v>
      </c>
      <c r="D2331" s="2"/>
      <c r="E2331" s="11"/>
      <c r="G2331" s="2"/>
      <c r="H2331" s="2"/>
      <c r="S2331" s="110"/>
      <c r="T2331" s="110"/>
      <c r="U2331" s="110"/>
      <c r="V2331" s="110"/>
      <c r="W2331" s="110"/>
      <c r="X2331" s="110"/>
      <c r="Y2331" s="110"/>
      <c r="Z2331" s="110"/>
      <c r="AA2331" s="110" t="s">
        <v>5577</v>
      </c>
      <c r="AB2331" s="110">
        <v>589</v>
      </c>
      <c r="AC2331" s="110" t="s">
        <v>35</v>
      </c>
      <c r="AD2331" s="110">
        <v>2689</v>
      </c>
      <c r="AE2331" s="110">
        <v>94.382000000000005</v>
      </c>
      <c r="AF2331" s="110">
        <v>181</v>
      </c>
      <c r="AG2331" s="110">
        <v>96</v>
      </c>
      <c r="AH2331" s="110" t="str">
        <f t="shared" si="50"/>
        <v>Negative</v>
      </c>
      <c r="AI2331" s="165">
        <v>2.3900000000000002E-31</v>
      </c>
      <c r="AJ2331" s="110"/>
      <c r="AK2331" s="110"/>
      <c r="AL2331" s="110"/>
      <c r="AS2331" s="2"/>
      <c r="AT2331" s="2"/>
      <c r="AU2331" s="2"/>
      <c r="AV2331" s="2"/>
      <c r="AW2331" s="2"/>
      <c r="AX2331" s="2"/>
      <c r="AY2331" s="2"/>
      <c r="AZ2331" s="2"/>
      <c r="BA2331" s="2"/>
    </row>
    <row r="2332" spans="2:53" x14ac:dyDescent="0.15">
      <c r="B2332" s="23">
        <v>41</v>
      </c>
      <c r="D2332" s="2"/>
      <c r="E2332" s="11"/>
      <c r="G2332" s="2"/>
      <c r="H2332" s="2"/>
      <c r="S2332" s="110"/>
      <c r="T2332" s="110"/>
      <c r="U2332" s="110"/>
      <c r="V2332" s="110"/>
      <c r="W2332" s="110"/>
      <c r="X2332" s="110"/>
      <c r="Y2332" s="110"/>
      <c r="Z2332" s="110"/>
      <c r="AA2332" s="110" t="s">
        <v>5578</v>
      </c>
      <c r="AB2332" s="110">
        <v>1045</v>
      </c>
      <c r="AC2332" s="110" t="s">
        <v>35</v>
      </c>
      <c r="AD2332" s="110">
        <v>2689</v>
      </c>
      <c r="AE2332" s="110">
        <v>100</v>
      </c>
      <c r="AF2332" s="110">
        <v>1850</v>
      </c>
      <c r="AG2332" s="110">
        <v>1822</v>
      </c>
      <c r="AH2332" s="110" t="str">
        <f t="shared" si="50"/>
        <v>Negative</v>
      </c>
      <c r="AI2332" s="165">
        <v>3.46E-7</v>
      </c>
      <c r="AJ2332" s="110"/>
      <c r="AK2332" s="110"/>
      <c r="AL2332" s="110"/>
      <c r="AS2332" s="2"/>
      <c r="AT2332" s="2"/>
      <c r="AU2332" s="2"/>
      <c r="AV2332" s="2"/>
      <c r="AW2332" s="2"/>
      <c r="AX2332" s="2"/>
      <c r="AY2332" s="2"/>
      <c r="AZ2332" s="2"/>
      <c r="BA2332" s="2"/>
    </row>
    <row r="2333" spans="2:53" x14ac:dyDescent="0.15">
      <c r="B2333" s="23">
        <v>41</v>
      </c>
      <c r="D2333" s="2"/>
      <c r="E2333" s="11"/>
      <c r="G2333" s="2"/>
      <c r="H2333" s="2"/>
      <c r="S2333" s="110"/>
      <c r="T2333" s="110"/>
      <c r="U2333" s="110"/>
      <c r="V2333" s="110"/>
      <c r="W2333" s="110"/>
      <c r="X2333" s="110"/>
      <c r="Y2333" s="110"/>
      <c r="Z2333" s="110"/>
      <c r="AA2333" s="110" t="s">
        <v>5579</v>
      </c>
      <c r="AB2333" s="110">
        <v>808</v>
      </c>
      <c r="AC2333" s="110" t="s">
        <v>35</v>
      </c>
      <c r="AD2333" s="110">
        <v>2689</v>
      </c>
      <c r="AE2333" s="110">
        <v>95.506</v>
      </c>
      <c r="AF2333" s="110">
        <v>1229</v>
      </c>
      <c r="AG2333" s="110">
        <v>1317</v>
      </c>
      <c r="AH2333" s="110" t="str">
        <f t="shared" si="50"/>
        <v>Positive</v>
      </c>
      <c r="AI2333" s="165">
        <v>5.5199999999999998E-34</v>
      </c>
      <c r="AJ2333" s="110"/>
      <c r="AK2333" s="110"/>
      <c r="AL2333" s="110"/>
      <c r="AS2333" s="2"/>
      <c r="AT2333" s="2"/>
      <c r="AU2333" s="2"/>
      <c r="AV2333" s="2"/>
      <c r="AW2333" s="2"/>
      <c r="AX2333" s="2"/>
      <c r="AY2333" s="2"/>
      <c r="AZ2333" s="2"/>
      <c r="BA2333" s="2"/>
    </row>
    <row r="2334" spans="2:53" x14ac:dyDescent="0.15">
      <c r="B2334" s="23">
        <v>41</v>
      </c>
      <c r="D2334" s="2"/>
      <c r="E2334" s="11"/>
      <c r="G2334" s="2"/>
      <c r="H2334" s="2"/>
      <c r="S2334" s="110"/>
      <c r="T2334" s="110"/>
      <c r="U2334" s="110"/>
      <c r="V2334" s="110"/>
      <c r="W2334" s="110"/>
      <c r="X2334" s="110"/>
      <c r="Y2334" s="110"/>
      <c r="Z2334" s="110"/>
      <c r="AA2334" s="110" t="s">
        <v>5580</v>
      </c>
      <c r="AB2334" s="110">
        <v>1053</v>
      </c>
      <c r="AC2334" s="110" t="s">
        <v>35</v>
      </c>
      <c r="AD2334" s="110">
        <v>2689</v>
      </c>
      <c r="AE2334" s="110">
        <v>93.902000000000001</v>
      </c>
      <c r="AF2334" s="110">
        <v>1229</v>
      </c>
      <c r="AG2334" s="110">
        <v>1310</v>
      </c>
      <c r="AH2334" s="110" t="str">
        <f t="shared" si="50"/>
        <v>Positive</v>
      </c>
      <c r="AI2334" s="165">
        <v>2.6199999999999999E-28</v>
      </c>
      <c r="AJ2334" s="110"/>
      <c r="AK2334" s="110"/>
      <c r="AL2334" s="110"/>
      <c r="AS2334" s="2"/>
      <c r="AT2334" s="2"/>
      <c r="AU2334" s="2"/>
      <c r="AV2334" s="2"/>
      <c r="AW2334" s="2"/>
      <c r="AX2334" s="2"/>
      <c r="AY2334" s="2"/>
      <c r="AZ2334" s="2"/>
      <c r="BA2334" s="2"/>
    </row>
    <row r="2335" spans="2:53" x14ac:dyDescent="0.15">
      <c r="B2335" s="23">
        <v>41</v>
      </c>
      <c r="D2335" s="2"/>
      <c r="E2335" s="11"/>
      <c r="G2335" s="2"/>
      <c r="H2335" s="2"/>
      <c r="S2335" s="110"/>
      <c r="T2335" s="110"/>
      <c r="U2335" s="110"/>
      <c r="V2335" s="110"/>
      <c r="W2335" s="110"/>
      <c r="X2335" s="110"/>
      <c r="Y2335" s="110"/>
      <c r="Z2335" s="110"/>
      <c r="AA2335" s="110" t="s">
        <v>5581</v>
      </c>
      <c r="AB2335" s="110">
        <v>372</v>
      </c>
      <c r="AC2335" s="110" t="s">
        <v>35</v>
      </c>
      <c r="AD2335" s="110">
        <v>2689</v>
      </c>
      <c r="AE2335" s="110">
        <v>100</v>
      </c>
      <c r="AF2335" s="110">
        <v>1284</v>
      </c>
      <c r="AG2335" s="110">
        <v>1318</v>
      </c>
      <c r="AH2335" s="110" t="str">
        <f t="shared" si="50"/>
        <v>Positive</v>
      </c>
      <c r="AI2335" s="165">
        <v>5.4800000000000001E-11</v>
      </c>
      <c r="AJ2335" s="110"/>
      <c r="AK2335" s="110"/>
      <c r="AL2335" s="110"/>
      <c r="AS2335" s="2"/>
      <c r="AT2335" s="2"/>
      <c r="AU2335" s="2"/>
      <c r="AV2335" s="2"/>
      <c r="AW2335" s="2"/>
      <c r="AX2335" s="2"/>
      <c r="AY2335" s="2"/>
      <c r="AZ2335" s="2"/>
      <c r="BA2335" s="2"/>
    </row>
    <row r="2336" spans="2:53" x14ac:dyDescent="0.15">
      <c r="B2336" s="23">
        <v>41</v>
      </c>
      <c r="D2336" s="2"/>
      <c r="E2336" s="11"/>
      <c r="G2336" s="2"/>
      <c r="H2336" s="2"/>
      <c r="S2336" s="110"/>
      <c r="T2336" s="110"/>
      <c r="U2336" s="110"/>
      <c r="V2336" s="110"/>
      <c r="W2336" s="110"/>
      <c r="X2336" s="110"/>
      <c r="Y2336" s="110"/>
      <c r="Z2336" s="110"/>
      <c r="AA2336" s="110" t="s">
        <v>5582</v>
      </c>
      <c r="AB2336" s="110">
        <v>301</v>
      </c>
      <c r="AC2336" s="110" t="s">
        <v>35</v>
      </c>
      <c r="AD2336" s="110">
        <v>2689</v>
      </c>
      <c r="AE2336" s="110">
        <v>94.594999999999999</v>
      </c>
      <c r="AF2336" s="110">
        <v>1318</v>
      </c>
      <c r="AG2336" s="110">
        <v>1282</v>
      </c>
      <c r="AH2336" s="110" t="str">
        <f t="shared" si="50"/>
        <v>Negative</v>
      </c>
      <c r="AI2336" s="165">
        <v>2.6300000000000001E-8</v>
      </c>
      <c r="AJ2336" s="110"/>
      <c r="AK2336" s="110"/>
      <c r="AL2336" s="110"/>
      <c r="AS2336" s="2"/>
      <c r="AT2336" s="2"/>
      <c r="AU2336" s="2"/>
      <c r="AV2336" s="2"/>
      <c r="AW2336" s="2"/>
      <c r="AX2336" s="2"/>
      <c r="AY2336" s="2"/>
      <c r="AZ2336" s="2"/>
      <c r="BA2336" s="2"/>
    </row>
    <row r="2337" spans="2:53" x14ac:dyDescent="0.15">
      <c r="B2337" s="23">
        <v>41</v>
      </c>
      <c r="D2337" s="2"/>
      <c r="E2337" s="11"/>
      <c r="G2337" s="2"/>
      <c r="H2337" s="2"/>
      <c r="S2337" s="110"/>
      <c r="T2337" s="110"/>
      <c r="U2337" s="110"/>
      <c r="V2337" s="110"/>
      <c r="W2337" s="110"/>
      <c r="X2337" s="110"/>
      <c r="Y2337" s="110"/>
      <c r="Z2337" s="110"/>
      <c r="AA2337" s="110" t="s">
        <v>5583</v>
      </c>
      <c r="AB2337" s="110">
        <v>252</v>
      </c>
      <c r="AC2337" s="110" t="s">
        <v>35</v>
      </c>
      <c r="AD2337" s="110">
        <v>2689</v>
      </c>
      <c r="AE2337" s="110">
        <v>97.403000000000006</v>
      </c>
      <c r="AF2337" s="110">
        <v>2463</v>
      </c>
      <c r="AG2337" s="110">
        <v>2539</v>
      </c>
      <c r="AH2337" s="110" t="str">
        <f t="shared" si="50"/>
        <v>Positive</v>
      </c>
      <c r="AI2337" s="165">
        <v>3.4999999999999999E-31</v>
      </c>
      <c r="AJ2337" s="110"/>
      <c r="AK2337" s="110"/>
      <c r="AL2337" s="110"/>
      <c r="AS2337" s="2"/>
      <c r="AT2337" s="2"/>
      <c r="AU2337" s="2"/>
      <c r="AV2337" s="2"/>
      <c r="AW2337" s="2"/>
      <c r="AX2337" s="2"/>
      <c r="AY2337" s="2"/>
      <c r="AZ2337" s="2"/>
      <c r="BA2337" s="2"/>
    </row>
    <row r="2338" spans="2:53" x14ac:dyDescent="0.15">
      <c r="B2338" s="23">
        <v>41</v>
      </c>
      <c r="D2338" s="2"/>
      <c r="E2338" s="11"/>
      <c r="G2338" s="2"/>
      <c r="H2338" s="2"/>
      <c r="S2338" s="110"/>
      <c r="T2338" s="110"/>
      <c r="U2338" s="110"/>
      <c r="V2338" s="110"/>
      <c r="W2338" s="110"/>
      <c r="X2338" s="110"/>
      <c r="Y2338" s="110"/>
      <c r="Z2338" s="110"/>
      <c r="AA2338" s="110" t="s">
        <v>5584</v>
      </c>
      <c r="AB2338" s="110">
        <v>337</v>
      </c>
      <c r="AC2338" s="110" t="s">
        <v>35</v>
      </c>
      <c r="AD2338" s="110">
        <v>2689</v>
      </c>
      <c r="AE2338" s="110">
        <v>97.647000000000006</v>
      </c>
      <c r="AF2338" s="110">
        <v>2463</v>
      </c>
      <c r="AG2338" s="110">
        <v>2547</v>
      </c>
      <c r="AH2338" s="110" t="str">
        <f t="shared" si="50"/>
        <v>Positive</v>
      </c>
      <c r="AI2338" s="165">
        <v>1.7100000000000001E-35</v>
      </c>
      <c r="AJ2338" s="110"/>
      <c r="AK2338" s="110"/>
      <c r="AL2338" s="110"/>
      <c r="AS2338" s="2"/>
      <c r="AT2338" s="2"/>
      <c r="AU2338" s="2"/>
      <c r="AV2338" s="2"/>
      <c r="AW2338" s="2"/>
      <c r="AX2338" s="2"/>
      <c r="AY2338" s="2"/>
      <c r="AZ2338" s="2"/>
      <c r="BA2338" s="2"/>
    </row>
    <row r="2339" spans="2:53" x14ac:dyDescent="0.15">
      <c r="B2339" s="23">
        <v>41</v>
      </c>
      <c r="D2339" s="2"/>
      <c r="E2339" s="11"/>
      <c r="G2339" s="2"/>
      <c r="H2339" s="2"/>
      <c r="S2339" s="110"/>
      <c r="T2339" s="110"/>
      <c r="U2339" s="110"/>
      <c r="V2339" s="110"/>
      <c r="W2339" s="110"/>
      <c r="X2339" s="110"/>
      <c r="Y2339" s="110"/>
      <c r="Z2339" s="110"/>
      <c r="AA2339" s="110" t="s">
        <v>5585</v>
      </c>
      <c r="AB2339" s="110">
        <v>386</v>
      </c>
      <c r="AC2339" s="110" t="s">
        <v>35</v>
      </c>
      <c r="AD2339" s="110">
        <v>2689</v>
      </c>
      <c r="AE2339" s="110">
        <v>95.832999999999998</v>
      </c>
      <c r="AF2339" s="110">
        <v>748</v>
      </c>
      <c r="AG2339" s="110">
        <v>842</v>
      </c>
      <c r="AH2339" s="110" t="str">
        <f t="shared" si="50"/>
        <v>Positive</v>
      </c>
      <c r="AI2339" s="165">
        <v>1.18E-37</v>
      </c>
      <c r="AJ2339" s="110"/>
      <c r="AK2339" s="110"/>
      <c r="AL2339" s="110"/>
      <c r="AS2339" s="2"/>
      <c r="AT2339" s="2"/>
      <c r="AU2339" s="2"/>
      <c r="AV2339" s="2"/>
      <c r="AW2339" s="2"/>
      <c r="AX2339" s="2"/>
      <c r="AY2339" s="2"/>
      <c r="AZ2339" s="2"/>
      <c r="BA2339" s="2"/>
    </row>
    <row r="2340" spans="2:53" x14ac:dyDescent="0.15">
      <c r="B2340" s="23">
        <v>41</v>
      </c>
      <c r="D2340" s="2"/>
      <c r="E2340" s="11"/>
      <c r="G2340" s="2"/>
      <c r="H2340" s="2"/>
      <c r="S2340" s="110"/>
      <c r="T2340" s="110"/>
      <c r="U2340" s="110"/>
      <c r="V2340" s="110"/>
      <c r="W2340" s="110"/>
      <c r="X2340" s="110"/>
      <c r="Y2340" s="110"/>
      <c r="Z2340" s="110"/>
      <c r="AA2340" s="110" t="s">
        <v>5586</v>
      </c>
      <c r="AB2340" s="110">
        <v>295</v>
      </c>
      <c r="AC2340" s="110" t="s">
        <v>35</v>
      </c>
      <c r="AD2340" s="110">
        <v>2689</v>
      </c>
      <c r="AE2340" s="110">
        <v>100</v>
      </c>
      <c r="AF2340" s="110">
        <v>1239</v>
      </c>
      <c r="AG2340" s="110">
        <v>1318</v>
      </c>
      <c r="AH2340" s="110" t="str">
        <f t="shared" si="50"/>
        <v>Positive</v>
      </c>
      <c r="AI2340" s="165">
        <v>4.1200000000000002E-36</v>
      </c>
      <c r="AJ2340" s="110"/>
      <c r="AK2340" s="110"/>
      <c r="AL2340" s="110"/>
      <c r="AS2340" s="2"/>
      <c r="AT2340" s="2"/>
      <c r="AU2340" s="2"/>
      <c r="AV2340" s="2"/>
      <c r="AW2340" s="2"/>
      <c r="AX2340" s="2"/>
      <c r="AY2340" s="2"/>
      <c r="AZ2340" s="2"/>
      <c r="BA2340" s="2"/>
    </row>
    <row r="2341" spans="2:53" x14ac:dyDescent="0.15">
      <c r="B2341" s="23">
        <v>41</v>
      </c>
      <c r="D2341" s="2"/>
      <c r="E2341" s="11"/>
      <c r="G2341" s="2"/>
      <c r="H2341" s="2"/>
      <c r="S2341" s="110"/>
      <c r="T2341" s="110"/>
      <c r="U2341" s="110"/>
      <c r="V2341" s="110"/>
      <c r="W2341" s="110"/>
      <c r="X2341" s="110"/>
      <c r="Y2341" s="110"/>
      <c r="Z2341" s="110"/>
      <c r="AA2341" s="110" t="s">
        <v>5587</v>
      </c>
      <c r="AB2341" s="110">
        <v>1078</v>
      </c>
      <c r="AC2341" s="110" t="s">
        <v>35</v>
      </c>
      <c r="AD2341" s="110">
        <v>2689</v>
      </c>
      <c r="AE2341" s="110">
        <v>97.067999999999998</v>
      </c>
      <c r="AF2341" s="110">
        <v>2527</v>
      </c>
      <c r="AG2341" s="110">
        <v>1573</v>
      </c>
      <c r="AH2341" s="110" t="str">
        <f t="shared" si="50"/>
        <v>Negative</v>
      </c>
      <c r="AI2341" s="110">
        <v>0</v>
      </c>
      <c r="AJ2341" s="110"/>
      <c r="AK2341" s="110"/>
      <c r="AL2341" s="110"/>
      <c r="AS2341" s="2"/>
      <c r="AT2341" s="2"/>
      <c r="AU2341" s="2"/>
      <c r="AV2341" s="2"/>
      <c r="AW2341" s="2"/>
      <c r="AX2341" s="2"/>
      <c r="AY2341" s="2"/>
      <c r="AZ2341" s="2"/>
      <c r="BA2341" s="2"/>
    </row>
    <row r="2342" spans="2:53" x14ac:dyDescent="0.15">
      <c r="B2342" s="23">
        <v>41</v>
      </c>
      <c r="D2342" s="2"/>
      <c r="E2342" s="11"/>
      <c r="G2342" s="2"/>
      <c r="H2342" s="2"/>
      <c r="S2342" s="110"/>
      <c r="T2342" s="110"/>
      <c r="U2342" s="110"/>
      <c r="V2342" s="110"/>
      <c r="W2342" s="110"/>
      <c r="X2342" s="110"/>
      <c r="Y2342" s="110"/>
      <c r="Z2342" s="110"/>
      <c r="AA2342" s="110" t="s">
        <v>5588</v>
      </c>
      <c r="AB2342" s="110">
        <v>383</v>
      </c>
      <c r="AC2342" s="110" t="s">
        <v>35</v>
      </c>
      <c r="AD2342" s="110">
        <v>2689</v>
      </c>
      <c r="AE2342" s="110">
        <v>97.894999999999996</v>
      </c>
      <c r="AF2342" s="110">
        <v>129</v>
      </c>
      <c r="AG2342" s="110">
        <v>413</v>
      </c>
      <c r="AH2342" s="110" t="str">
        <f t="shared" si="50"/>
        <v>Positive</v>
      </c>
      <c r="AI2342" s="165">
        <v>6.0799999999999998E-140</v>
      </c>
      <c r="AJ2342" s="110"/>
      <c r="AK2342" s="110"/>
      <c r="AL2342" s="110"/>
      <c r="AS2342" s="2"/>
      <c r="AT2342" s="2"/>
      <c r="AU2342" s="2"/>
      <c r="AV2342" s="2"/>
      <c r="AW2342" s="2"/>
      <c r="AX2342" s="2"/>
      <c r="AY2342" s="2"/>
      <c r="AZ2342" s="2"/>
      <c r="BA2342" s="2"/>
    </row>
    <row r="2343" spans="2:53" x14ac:dyDescent="0.15">
      <c r="B2343" s="23">
        <v>41</v>
      </c>
      <c r="D2343" s="2"/>
      <c r="E2343" s="11"/>
      <c r="G2343" s="2"/>
      <c r="H2343" s="2"/>
      <c r="S2343" s="110"/>
      <c r="T2343" s="110"/>
      <c r="U2343" s="110"/>
      <c r="V2343" s="110"/>
      <c r="W2343" s="110"/>
      <c r="X2343" s="110"/>
      <c r="Y2343" s="110"/>
      <c r="Z2343" s="110"/>
      <c r="AA2343" s="110" t="s">
        <v>5589</v>
      </c>
      <c r="AB2343" s="110">
        <v>240</v>
      </c>
      <c r="AC2343" s="110" t="s">
        <v>35</v>
      </c>
      <c r="AD2343" s="110">
        <v>2689</v>
      </c>
      <c r="AE2343" s="110">
        <v>99.090999999999994</v>
      </c>
      <c r="AF2343" s="110">
        <v>1446</v>
      </c>
      <c r="AG2343" s="110">
        <v>1555</v>
      </c>
      <c r="AH2343" s="110" t="str">
        <f t="shared" si="50"/>
        <v>Positive</v>
      </c>
      <c r="AI2343" s="165">
        <v>3.2199999999999998E-51</v>
      </c>
      <c r="AJ2343" s="110"/>
      <c r="AK2343" s="110"/>
      <c r="AL2343" s="110"/>
      <c r="AS2343" s="2"/>
      <c r="AT2343" s="2"/>
      <c r="AU2343" s="2"/>
      <c r="AV2343" s="2"/>
      <c r="AW2343" s="2"/>
      <c r="AX2343" s="2"/>
      <c r="AY2343" s="2"/>
      <c r="AZ2343" s="2"/>
      <c r="BA2343" s="2"/>
    </row>
    <row r="2344" spans="2:53" x14ac:dyDescent="0.15">
      <c r="B2344" s="23">
        <v>41</v>
      </c>
      <c r="D2344" s="2"/>
      <c r="E2344" s="11"/>
      <c r="G2344" s="2"/>
      <c r="H2344" s="2"/>
      <c r="S2344" s="110"/>
      <c r="T2344" s="110"/>
      <c r="U2344" s="110"/>
      <c r="V2344" s="110"/>
      <c r="W2344" s="110"/>
      <c r="X2344" s="110"/>
      <c r="Y2344" s="110"/>
      <c r="Z2344" s="110"/>
      <c r="AA2344" s="110" t="s">
        <v>5590</v>
      </c>
      <c r="AB2344" s="110">
        <v>204</v>
      </c>
      <c r="AC2344" s="110" t="s">
        <v>35</v>
      </c>
      <c r="AD2344" s="110">
        <v>2689</v>
      </c>
      <c r="AE2344" s="110">
        <v>98.4</v>
      </c>
      <c r="AF2344" s="110">
        <v>1467</v>
      </c>
      <c r="AG2344" s="110">
        <v>1591</v>
      </c>
      <c r="AH2344" s="110" t="str">
        <f t="shared" si="50"/>
        <v>Positive</v>
      </c>
      <c r="AI2344" s="165">
        <v>5.7400000000000001E-58</v>
      </c>
      <c r="AJ2344" s="110"/>
      <c r="AK2344" s="110"/>
      <c r="AL2344" s="110"/>
      <c r="AS2344" s="2"/>
      <c r="AT2344" s="2"/>
      <c r="AU2344" s="2"/>
      <c r="AV2344" s="2"/>
      <c r="AW2344" s="2"/>
      <c r="AX2344" s="2"/>
      <c r="AY2344" s="2"/>
      <c r="AZ2344" s="2"/>
      <c r="BA2344" s="2"/>
    </row>
    <row r="2345" spans="2:53" x14ac:dyDescent="0.15">
      <c r="B2345" s="23">
        <v>41</v>
      </c>
      <c r="D2345" s="2"/>
      <c r="E2345" s="11"/>
      <c r="G2345" s="2"/>
      <c r="H2345" s="2"/>
      <c r="S2345" s="110"/>
      <c r="T2345" s="110"/>
      <c r="U2345" s="110"/>
      <c r="V2345" s="110"/>
      <c r="W2345" s="110"/>
      <c r="X2345" s="110"/>
      <c r="Y2345" s="110"/>
      <c r="Z2345" s="110"/>
      <c r="AA2345" s="110" t="s">
        <v>5591</v>
      </c>
      <c r="AB2345" s="110">
        <v>1154</v>
      </c>
      <c r="AC2345" s="110" t="s">
        <v>35</v>
      </c>
      <c r="AD2345" s="110">
        <v>2689</v>
      </c>
      <c r="AE2345" s="110">
        <v>98.35</v>
      </c>
      <c r="AF2345" s="110">
        <v>1</v>
      </c>
      <c r="AG2345" s="110">
        <v>1091</v>
      </c>
      <c r="AH2345" s="110" t="str">
        <f t="shared" si="50"/>
        <v>Positive</v>
      </c>
      <c r="AI2345" s="110">
        <v>0</v>
      </c>
      <c r="AJ2345" s="110"/>
      <c r="AK2345" s="110"/>
      <c r="AL2345" s="110"/>
      <c r="AS2345" s="2"/>
      <c r="AT2345" s="2"/>
      <c r="AU2345" s="2"/>
      <c r="AV2345" s="2"/>
      <c r="AW2345" s="2"/>
      <c r="AX2345" s="2"/>
      <c r="AY2345" s="2"/>
      <c r="AZ2345" s="2"/>
      <c r="BA2345" s="2"/>
    </row>
    <row r="2346" spans="2:53" x14ac:dyDescent="0.15">
      <c r="B2346" s="23">
        <v>41</v>
      </c>
      <c r="D2346" s="2"/>
      <c r="E2346" s="11"/>
      <c r="G2346" s="2"/>
      <c r="H2346" s="2"/>
      <c r="S2346" s="110"/>
      <c r="T2346" s="110"/>
      <c r="U2346" s="110"/>
      <c r="V2346" s="110"/>
      <c r="W2346" s="110"/>
      <c r="X2346" s="110"/>
      <c r="Y2346" s="110"/>
      <c r="Z2346" s="110"/>
      <c r="AA2346" s="110" t="s">
        <v>5592</v>
      </c>
      <c r="AB2346" s="110">
        <v>375</v>
      </c>
      <c r="AC2346" s="110" t="s">
        <v>35</v>
      </c>
      <c r="AD2346" s="110">
        <v>2689</v>
      </c>
      <c r="AE2346" s="110">
        <v>97.305999999999997</v>
      </c>
      <c r="AF2346" s="110">
        <v>1</v>
      </c>
      <c r="AG2346" s="110">
        <v>296</v>
      </c>
      <c r="AH2346" s="110" t="str">
        <f t="shared" si="50"/>
        <v>Positive</v>
      </c>
      <c r="AI2346" s="165">
        <v>3.5500000000000001E-142</v>
      </c>
      <c r="AJ2346" s="110"/>
      <c r="AK2346" s="110"/>
      <c r="AL2346" s="110"/>
      <c r="AS2346" s="2"/>
      <c r="AT2346" s="2"/>
      <c r="AU2346" s="2"/>
      <c r="AV2346" s="2"/>
      <c r="AW2346" s="2"/>
      <c r="AX2346" s="2"/>
      <c r="AY2346" s="2"/>
      <c r="AZ2346" s="2"/>
      <c r="BA2346" s="2"/>
    </row>
    <row r="2347" spans="2:53" x14ac:dyDescent="0.15">
      <c r="B2347" s="23">
        <v>41</v>
      </c>
      <c r="D2347" s="2"/>
      <c r="E2347" s="11"/>
      <c r="G2347" s="2"/>
      <c r="H2347" s="2"/>
      <c r="S2347" s="110"/>
      <c r="T2347" s="110"/>
      <c r="U2347" s="110"/>
      <c r="V2347" s="110"/>
      <c r="W2347" s="110"/>
      <c r="X2347" s="110"/>
      <c r="Y2347" s="110"/>
      <c r="Z2347" s="110"/>
      <c r="AA2347" s="110" t="s">
        <v>5593</v>
      </c>
      <c r="AB2347" s="110">
        <v>835</v>
      </c>
      <c r="AC2347" s="110" t="s">
        <v>35</v>
      </c>
      <c r="AD2347" s="110">
        <v>2689</v>
      </c>
      <c r="AE2347" s="110">
        <v>98.287000000000006</v>
      </c>
      <c r="AF2347" s="110">
        <v>386</v>
      </c>
      <c r="AG2347" s="110">
        <v>1144</v>
      </c>
      <c r="AH2347" s="110" t="str">
        <f t="shared" si="50"/>
        <v>Positive</v>
      </c>
      <c r="AI2347" s="110">
        <v>0</v>
      </c>
      <c r="AJ2347" s="110"/>
      <c r="AK2347" s="110"/>
      <c r="AL2347" s="110"/>
      <c r="AS2347" s="2"/>
      <c r="AT2347" s="2"/>
      <c r="AU2347" s="2"/>
      <c r="AV2347" s="2"/>
      <c r="AW2347" s="2"/>
      <c r="AX2347" s="2"/>
      <c r="AY2347" s="2"/>
      <c r="AZ2347" s="2"/>
      <c r="BA2347" s="2"/>
    </row>
    <row r="2348" spans="2:53" x14ac:dyDescent="0.15">
      <c r="B2348" s="23">
        <v>41</v>
      </c>
      <c r="D2348" s="2"/>
      <c r="E2348" s="11"/>
      <c r="G2348" s="2"/>
      <c r="H2348" s="2"/>
      <c r="S2348" s="110"/>
      <c r="T2348" s="110"/>
      <c r="U2348" s="110"/>
      <c r="V2348" s="110"/>
      <c r="W2348" s="110"/>
      <c r="X2348" s="110"/>
      <c r="Y2348" s="110"/>
      <c r="Z2348" s="110"/>
      <c r="AA2348" s="110" t="s">
        <v>5594</v>
      </c>
      <c r="AB2348" s="110">
        <v>1154</v>
      </c>
      <c r="AC2348" s="110" t="s">
        <v>35</v>
      </c>
      <c r="AD2348" s="110">
        <v>2689</v>
      </c>
      <c r="AE2348" s="110">
        <v>98.427000000000007</v>
      </c>
      <c r="AF2348" s="110">
        <v>1</v>
      </c>
      <c r="AG2348" s="110">
        <v>1144</v>
      </c>
      <c r="AH2348" s="110" t="str">
        <f t="shared" si="50"/>
        <v>Positive</v>
      </c>
      <c r="AI2348" s="110">
        <v>0</v>
      </c>
      <c r="AJ2348" s="110"/>
      <c r="AK2348" s="110"/>
      <c r="AL2348" s="110"/>
      <c r="AS2348" s="2"/>
      <c r="AT2348" s="2"/>
      <c r="AU2348" s="2"/>
      <c r="AV2348" s="2"/>
      <c r="AW2348" s="2"/>
      <c r="AX2348" s="2"/>
      <c r="AY2348" s="2"/>
      <c r="AZ2348" s="2"/>
      <c r="BA2348" s="2"/>
    </row>
    <row r="2349" spans="2:53" x14ac:dyDescent="0.15">
      <c r="B2349" s="23">
        <v>41</v>
      </c>
      <c r="D2349" s="2"/>
      <c r="E2349" s="11"/>
      <c r="G2349" s="2"/>
      <c r="H2349" s="2"/>
      <c r="S2349" s="110"/>
      <c r="T2349" s="110"/>
      <c r="U2349" s="110"/>
      <c r="V2349" s="110"/>
      <c r="W2349" s="110"/>
      <c r="X2349" s="110"/>
      <c r="Y2349" s="110"/>
      <c r="Z2349" s="110"/>
      <c r="AA2349" s="110" t="s">
        <v>5595</v>
      </c>
      <c r="AB2349" s="110">
        <v>508</v>
      </c>
      <c r="AC2349" s="110" t="s">
        <v>35</v>
      </c>
      <c r="AD2349" s="110">
        <v>2689</v>
      </c>
      <c r="AE2349" s="110">
        <v>96.596999999999994</v>
      </c>
      <c r="AF2349" s="110">
        <v>1182</v>
      </c>
      <c r="AG2349" s="110">
        <v>1563</v>
      </c>
      <c r="AH2349" s="110" t="str">
        <f t="shared" si="50"/>
        <v>Positive</v>
      </c>
      <c r="AI2349" s="110">
        <v>0</v>
      </c>
      <c r="AJ2349" s="110"/>
      <c r="AK2349" s="110"/>
      <c r="AL2349" s="110"/>
      <c r="AS2349" s="2"/>
      <c r="AT2349" s="2"/>
      <c r="AU2349" s="2"/>
      <c r="AV2349" s="2"/>
      <c r="AW2349" s="2"/>
      <c r="AX2349" s="2"/>
      <c r="AY2349" s="2"/>
      <c r="AZ2349" s="2"/>
      <c r="BA2349" s="2"/>
    </row>
    <row r="2350" spans="2:53" x14ac:dyDescent="0.15">
      <c r="B2350" s="23">
        <v>41</v>
      </c>
      <c r="D2350" s="2"/>
      <c r="E2350" s="11"/>
      <c r="G2350" s="2"/>
      <c r="H2350" s="2"/>
      <c r="S2350" s="110"/>
      <c r="T2350" s="110"/>
      <c r="U2350" s="110"/>
      <c r="V2350" s="110"/>
      <c r="W2350" s="110"/>
      <c r="X2350" s="110"/>
      <c r="Y2350" s="110"/>
      <c r="Z2350" s="110"/>
      <c r="AA2350" s="110" t="s">
        <v>5596</v>
      </c>
      <c r="AB2350" s="110">
        <v>1132</v>
      </c>
      <c r="AC2350" s="110" t="s">
        <v>35</v>
      </c>
      <c r="AD2350" s="110">
        <v>2689</v>
      </c>
      <c r="AE2350" s="110">
        <v>97.224999999999994</v>
      </c>
      <c r="AF2350" s="110">
        <v>2689</v>
      </c>
      <c r="AG2350" s="110">
        <v>1573</v>
      </c>
      <c r="AH2350" s="110" t="str">
        <f t="shared" si="50"/>
        <v>Negative</v>
      </c>
      <c r="AI2350" s="110">
        <v>0</v>
      </c>
      <c r="AJ2350" s="110"/>
      <c r="AK2350" s="110"/>
      <c r="AL2350" s="110"/>
      <c r="AS2350" s="2"/>
      <c r="AT2350" s="2"/>
      <c r="AU2350" s="2"/>
      <c r="AV2350" s="2"/>
      <c r="AW2350" s="2"/>
      <c r="AX2350" s="2"/>
      <c r="AY2350" s="2"/>
      <c r="AZ2350" s="2"/>
      <c r="BA2350" s="2"/>
    </row>
    <row r="2351" spans="2:53" x14ac:dyDescent="0.15">
      <c r="B2351" s="23">
        <v>41</v>
      </c>
      <c r="D2351" s="2"/>
      <c r="E2351" s="11"/>
      <c r="G2351" s="2"/>
      <c r="H2351" s="2"/>
      <c r="S2351" s="110"/>
      <c r="T2351" s="110"/>
      <c r="U2351" s="110"/>
      <c r="V2351" s="110"/>
      <c r="W2351" s="110"/>
      <c r="X2351" s="110"/>
      <c r="Y2351" s="110"/>
      <c r="Z2351" s="110"/>
      <c r="AA2351" s="110" t="s">
        <v>5597</v>
      </c>
      <c r="AB2351" s="110">
        <v>210</v>
      </c>
      <c r="AC2351" s="110" t="s">
        <v>35</v>
      </c>
      <c r="AD2351" s="110">
        <v>2689</v>
      </c>
      <c r="AE2351" s="110">
        <v>95.238</v>
      </c>
      <c r="AF2351" s="110">
        <v>1</v>
      </c>
      <c r="AG2351" s="110">
        <v>126</v>
      </c>
      <c r="AH2351" s="110" t="str">
        <f t="shared" si="50"/>
        <v>Positive</v>
      </c>
      <c r="AI2351" s="165">
        <v>2.7800000000000002E-51</v>
      </c>
      <c r="AJ2351" s="110"/>
      <c r="AK2351" s="110"/>
      <c r="AL2351" s="110"/>
      <c r="AS2351" s="2"/>
      <c r="AT2351" s="2"/>
      <c r="AU2351" s="2"/>
      <c r="AV2351" s="2"/>
      <c r="AW2351" s="2"/>
      <c r="AX2351" s="2"/>
      <c r="AY2351" s="2"/>
      <c r="AZ2351" s="2"/>
      <c r="BA2351" s="2"/>
    </row>
    <row r="2352" spans="2:53" x14ac:dyDescent="0.15">
      <c r="B2352" s="23">
        <v>41</v>
      </c>
      <c r="D2352" s="2"/>
      <c r="E2352" s="11"/>
      <c r="G2352" s="2"/>
      <c r="H2352" s="2"/>
      <c r="S2352" s="110"/>
      <c r="T2352" s="110"/>
      <c r="U2352" s="110"/>
      <c r="V2352" s="110"/>
      <c r="W2352" s="110"/>
      <c r="X2352" s="110"/>
      <c r="Y2352" s="110"/>
      <c r="Z2352" s="110"/>
      <c r="AA2352" s="110" t="s">
        <v>5598</v>
      </c>
      <c r="AB2352" s="110">
        <v>457</v>
      </c>
      <c r="AC2352" s="110" t="s">
        <v>35</v>
      </c>
      <c r="AD2352" s="110">
        <v>2689</v>
      </c>
      <c r="AE2352" s="110">
        <v>99.69</v>
      </c>
      <c r="AF2352" s="110">
        <v>822</v>
      </c>
      <c r="AG2352" s="110">
        <v>1144</v>
      </c>
      <c r="AH2352" s="110" t="str">
        <f t="shared" si="50"/>
        <v>Positive</v>
      </c>
      <c r="AI2352" s="165">
        <v>2.5200000000000001E-169</v>
      </c>
      <c r="AJ2352" s="110"/>
      <c r="AK2352" s="110"/>
      <c r="AL2352" s="110"/>
      <c r="AS2352" s="2"/>
      <c r="AT2352" s="2"/>
      <c r="AU2352" s="2"/>
      <c r="AV2352" s="2"/>
      <c r="AW2352" s="2"/>
      <c r="AX2352" s="2"/>
      <c r="AY2352" s="2"/>
      <c r="AZ2352" s="2"/>
      <c r="BA2352" s="2"/>
    </row>
    <row r="2353" spans="2:53" x14ac:dyDescent="0.15">
      <c r="B2353" s="23">
        <v>41</v>
      </c>
      <c r="D2353" s="2"/>
      <c r="E2353" s="11"/>
      <c r="G2353" s="2"/>
      <c r="H2353" s="2"/>
      <c r="S2353" s="110"/>
      <c r="T2353" s="110"/>
      <c r="U2353" s="110"/>
      <c r="V2353" s="110"/>
      <c r="W2353" s="110"/>
      <c r="X2353" s="110"/>
      <c r="Y2353" s="110"/>
      <c r="Z2353" s="110"/>
      <c r="AA2353" s="110" t="s">
        <v>5599</v>
      </c>
      <c r="AB2353" s="110">
        <v>415</v>
      </c>
      <c r="AC2353" s="110" t="s">
        <v>35</v>
      </c>
      <c r="AD2353" s="110">
        <v>2689</v>
      </c>
      <c r="AE2353" s="110">
        <v>98.558000000000007</v>
      </c>
      <c r="AF2353" s="110">
        <v>1182</v>
      </c>
      <c r="AG2353" s="110">
        <v>1597</v>
      </c>
      <c r="AH2353" s="110" t="str">
        <f t="shared" si="50"/>
        <v>Positive</v>
      </c>
      <c r="AI2353" s="110">
        <v>0</v>
      </c>
      <c r="AJ2353" s="110"/>
      <c r="AK2353" s="110"/>
      <c r="AL2353" s="110"/>
      <c r="AS2353" s="2"/>
      <c r="AT2353" s="2"/>
      <c r="AU2353" s="2"/>
      <c r="AV2353" s="2"/>
      <c r="AW2353" s="2"/>
      <c r="AX2353" s="2"/>
      <c r="AY2353" s="2"/>
      <c r="AZ2353" s="2"/>
      <c r="BA2353" s="2"/>
    </row>
    <row r="2354" spans="2:53" x14ac:dyDescent="0.15">
      <c r="B2354" s="23">
        <v>41</v>
      </c>
      <c r="D2354" s="2"/>
      <c r="E2354" s="11"/>
      <c r="G2354" s="2"/>
      <c r="H2354" s="2"/>
      <c r="S2354" s="110"/>
      <c r="T2354" s="110"/>
      <c r="U2354" s="110"/>
      <c r="V2354" s="110"/>
      <c r="W2354" s="110"/>
      <c r="X2354" s="110"/>
      <c r="Y2354" s="110"/>
      <c r="Z2354" s="110"/>
      <c r="AA2354" s="110" t="s">
        <v>5600</v>
      </c>
      <c r="AB2354" s="110">
        <v>434</v>
      </c>
      <c r="AC2354" s="110" t="s">
        <v>35</v>
      </c>
      <c r="AD2354" s="110">
        <v>2689</v>
      </c>
      <c r="AE2354" s="110">
        <v>99.350999999999999</v>
      </c>
      <c r="AF2354" s="110">
        <v>837</v>
      </c>
      <c r="AG2354" s="110">
        <v>1144</v>
      </c>
      <c r="AH2354" s="110" t="str">
        <f t="shared" si="50"/>
        <v>Positive</v>
      </c>
      <c r="AI2354" s="165">
        <v>2.4299999999999999E-159</v>
      </c>
      <c r="AJ2354" s="110"/>
      <c r="AK2354" s="110"/>
      <c r="AL2354" s="110"/>
      <c r="AS2354" s="2"/>
      <c r="AT2354" s="2"/>
      <c r="AU2354" s="2"/>
      <c r="AV2354" s="2"/>
      <c r="AW2354" s="2"/>
      <c r="AX2354" s="2"/>
      <c r="AY2354" s="2"/>
      <c r="AZ2354" s="2"/>
      <c r="BA2354" s="2"/>
    </row>
    <row r="2355" spans="2:53" x14ac:dyDescent="0.15">
      <c r="B2355" s="23">
        <v>41</v>
      </c>
      <c r="D2355" s="2"/>
      <c r="E2355" s="11"/>
      <c r="G2355" s="2"/>
      <c r="H2355" s="2"/>
      <c r="S2355" s="110"/>
      <c r="T2355" s="110"/>
      <c r="U2355" s="110"/>
      <c r="V2355" s="110"/>
      <c r="W2355" s="110"/>
      <c r="X2355" s="110"/>
      <c r="Y2355" s="110"/>
      <c r="Z2355" s="110"/>
      <c r="AA2355" s="110" t="s">
        <v>5601</v>
      </c>
      <c r="AB2355" s="110">
        <v>552</v>
      </c>
      <c r="AC2355" s="110" t="s">
        <v>35</v>
      </c>
      <c r="AD2355" s="110">
        <v>2689</v>
      </c>
      <c r="AE2355" s="110">
        <v>94.792000000000002</v>
      </c>
      <c r="AF2355" s="110">
        <v>1780</v>
      </c>
      <c r="AG2355" s="110">
        <v>1686</v>
      </c>
      <c r="AH2355" s="110" t="str">
        <f t="shared" si="50"/>
        <v>Negative</v>
      </c>
      <c r="AI2355" s="165">
        <v>7.9899999999999998E-36</v>
      </c>
      <c r="AJ2355" s="110"/>
      <c r="AK2355" s="110"/>
      <c r="AL2355" s="110"/>
      <c r="AS2355" s="2"/>
      <c r="AT2355" s="2"/>
      <c r="AU2355" s="2"/>
      <c r="AV2355" s="2"/>
      <c r="AW2355" s="2"/>
      <c r="AX2355" s="2"/>
      <c r="AY2355" s="2"/>
      <c r="AZ2355" s="2"/>
      <c r="BA2355" s="2"/>
    </row>
    <row r="2356" spans="2:53" x14ac:dyDescent="0.15">
      <c r="B2356" s="23">
        <v>41</v>
      </c>
      <c r="D2356" s="2"/>
      <c r="E2356" s="11"/>
      <c r="G2356" s="2"/>
      <c r="H2356" s="2"/>
      <c r="S2356" s="110"/>
      <c r="T2356" s="110"/>
      <c r="U2356" s="110"/>
      <c r="V2356" s="110"/>
      <c r="W2356" s="110"/>
      <c r="X2356" s="110"/>
      <c r="Y2356" s="110"/>
      <c r="Z2356" s="110"/>
      <c r="AA2356" s="110" t="s">
        <v>5602</v>
      </c>
      <c r="AB2356" s="110">
        <v>1728</v>
      </c>
      <c r="AC2356" s="110" t="s">
        <v>35</v>
      </c>
      <c r="AD2356" s="110">
        <v>2689</v>
      </c>
      <c r="AE2356" s="110">
        <v>97.849000000000004</v>
      </c>
      <c r="AF2356" s="110">
        <v>2429</v>
      </c>
      <c r="AG2356" s="110">
        <v>2521</v>
      </c>
      <c r="AH2356" s="110" t="str">
        <f t="shared" si="50"/>
        <v>Positive</v>
      </c>
      <c r="AI2356" s="165">
        <v>3.3099999999999999E-39</v>
      </c>
      <c r="AJ2356" s="110"/>
      <c r="AK2356" s="110"/>
      <c r="AL2356" s="110"/>
      <c r="AS2356" s="2"/>
      <c r="AT2356" s="2"/>
      <c r="AU2356" s="2"/>
      <c r="AV2356" s="2"/>
      <c r="AW2356" s="2"/>
      <c r="AX2356" s="2"/>
      <c r="AY2356" s="2"/>
      <c r="AZ2356" s="2"/>
      <c r="BA2356" s="2"/>
    </row>
    <row r="2357" spans="2:53" x14ac:dyDescent="0.15">
      <c r="B2357" s="23">
        <v>41</v>
      </c>
      <c r="D2357" s="2"/>
      <c r="E2357" s="11"/>
      <c r="G2357" s="2"/>
      <c r="H2357" s="2"/>
      <c r="S2357" s="110"/>
      <c r="T2357" s="110"/>
      <c r="U2357" s="110"/>
      <c r="V2357" s="110"/>
      <c r="W2357" s="110"/>
      <c r="X2357" s="110"/>
      <c r="Y2357" s="110"/>
      <c r="Z2357" s="110"/>
      <c r="AA2357" s="110" t="s">
        <v>5603</v>
      </c>
      <c r="AB2357" s="110">
        <v>895</v>
      </c>
      <c r="AC2357" s="110" t="s">
        <v>35</v>
      </c>
      <c r="AD2357" s="110">
        <v>2689</v>
      </c>
      <c r="AE2357" s="110">
        <v>98.495999999999995</v>
      </c>
      <c r="AF2357" s="110">
        <v>239</v>
      </c>
      <c r="AG2357" s="110">
        <v>108</v>
      </c>
      <c r="AH2357" s="110" t="str">
        <f t="shared" si="50"/>
        <v>Negative</v>
      </c>
      <c r="AI2357" s="165">
        <v>3.5299999999999999E-61</v>
      </c>
      <c r="AJ2357" s="110"/>
      <c r="AK2357" s="110"/>
      <c r="AL2357" s="110"/>
      <c r="AS2357" s="2"/>
      <c r="AT2357" s="2"/>
      <c r="AU2357" s="2"/>
      <c r="AV2357" s="2"/>
      <c r="AW2357" s="2"/>
      <c r="AX2357" s="2"/>
      <c r="AY2357" s="2"/>
      <c r="AZ2357" s="2"/>
      <c r="BA2357" s="2"/>
    </row>
    <row r="2358" spans="2:53" x14ac:dyDescent="0.15">
      <c r="B2358" s="23">
        <v>41</v>
      </c>
      <c r="D2358" s="2"/>
      <c r="E2358" s="11"/>
      <c r="G2358" s="2"/>
      <c r="H2358" s="2"/>
      <c r="S2358" s="110"/>
      <c r="T2358" s="110"/>
      <c r="U2358" s="110"/>
      <c r="V2358" s="110"/>
      <c r="W2358" s="110"/>
      <c r="X2358" s="110"/>
      <c r="Y2358" s="110"/>
      <c r="Z2358" s="110"/>
      <c r="AA2358" s="110" t="s">
        <v>5604</v>
      </c>
      <c r="AB2358" s="110">
        <v>286</v>
      </c>
      <c r="AC2358" s="110" t="s">
        <v>35</v>
      </c>
      <c r="AD2358" s="110">
        <v>2689</v>
      </c>
      <c r="AE2358" s="110">
        <v>97.727000000000004</v>
      </c>
      <c r="AF2358" s="110">
        <v>2516</v>
      </c>
      <c r="AG2358" s="110">
        <v>2429</v>
      </c>
      <c r="AH2358" s="110" t="str">
        <f t="shared" si="50"/>
        <v>Negative</v>
      </c>
      <c r="AI2358" s="165">
        <v>3.0799999999999999E-37</v>
      </c>
      <c r="AJ2358" s="110"/>
      <c r="AK2358" s="110"/>
      <c r="AL2358" s="110"/>
      <c r="AS2358" s="2"/>
      <c r="AT2358" s="2"/>
      <c r="AU2358" s="2"/>
      <c r="AV2358" s="2"/>
      <c r="AW2358" s="2"/>
      <c r="AX2358" s="2"/>
      <c r="AY2358" s="2"/>
      <c r="AZ2358" s="2"/>
      <c r="BA2358" s="2"/>
    </row>
    <row r="2359" spans="2:53" x14ac:dyDescent="0.15">
      <c r="B2359" s="23">
        <v>41</v>
      </c>
      <c r="D2359" s="2"/>
      <c r="E2359" s="11"/>
      <c r="G2359" s="2"/>
      <c r="H2359" s="2"/>
      <c r="S2359" s="110"/>
      <c r="T2359" s="110"/>
      <c r="U2359" s="110"/>
      <c r="V2359" s="110"/>
      <c r="W2359" s="110"/>
      <c r="X2359" s="110"/>
      <c r="Y2359" s="110"/>
      <c r="Z2359" s="110"/>
      <c r="AA2359" s="110" t="s">
        <v>5605</v>
      </c>
      <c r="AB2359" s="110">
        <v>534</v>
      </c>
      <c r="AC2359" s="110" t="s">
        <v>35</v>
      </c>
      <c r="AD2359" s="110">
        <v>2689</v>
      </c>
      <c r="AE2359" s="110">
        <v>98.472999999999999</v>
      </c>
      <c r="AF2359" s="110">
        <v>1571</v>
      </c>
      <c r="AG2359" s="110">
        <v>1441</v>
      </c>
      <c r="AH2359" s="110" t="str">
        <f t="shared" si="50"/>
        <v>Negative</v>
      </c>
      <c r="AI2359" s="165">
        <v>7.4499999999999995E-61</v>
      </c>
      <c r="AJ2359" s="110"/>
      <c r="AK2359" s="110"/>
      <c r="AL2359" s="110"/>
      <c r="AS2359" s="2"/>
      <c r="AT2359" s="2"/>
      <c r="AU2359" s="2"/>
      <c r="AV2359" s="2"/>
      <c r="AW2359" s="2"/>
      <c r="AX2359" s="2"/>
      <c r="AY2359" s="2"/>
      <c r="AZ2359" s="2"/>
      <c r="BA2359" s="2"/>
    </row>
    <row r="2360" spans="2:53" x14ac:dyDescent="0.15">
      <c r="B2360" s="23">
        <v>41</v>
      </c>
      <c r="D2360" s="2"/>
      <c r="E2360" s="11"/>
      <c r="G2360" s="2"/>
      <c r="H2360" s="2"/>
      <c r="S2360" s="110"/>
      <c r="T2360" s="110"/>
      <c r="U2360" s="110"/>
      <c r="V2360" s="110"/>
      <c r="W2360" s="110"/>
      <c r="X2360" s="110"/>
      <c r="Y2360" s="110"/>
      <c r="Z2360" s="110"/>
      <c r="AA2360" s="110" t="s">
        <v>5606</v>
      </c>
      <c r="AB2360" s="110">
        <v>548</v>
      </c>
      <c r="AC2360" s="110" t="s">
        <v>35</v>
      </c>
      <c r="AD2360" s="110">
        <v>2689</v>
      </c>
      <c r="AE2360" s="110">
        <v>100</v>
      </c>
      <c r="AF2360" s="110">
        <v>1326</v>
      </c>
      <c r="AG2360" s="110">
        <v>1284</v>
      </c>
      <c r="AH2360" s="110" t="str">
        <f t="shared" ref="AH2360:AH2404" si="51">IF(AF2360&gt;AG2360,"Negative","Positive")</f>
        <v>Negative</v>
      </c>
      <c r="AI2360" s="165">
        <v>2.9299999999999999E-15</v>
      </c>
      <c r="AJ2360" s="110"/>
      <c r="AK2360" s="110"/>
      <c r="AL2360" s="110"/>
      <c r="AS2360" s="2"/>
      <c r="AT2360" s="2"/>
      <c r="AU2360" s="2"/>
      <c r="AV2360" s="2"/>
      <c r="AW2360" s="2"/>
      <c r="AX2360" s="2"/>
      <c r="AY2360" s="2"/>
      <c r="AZ2360" s="2"/>
      <c r="BA2360" s="2"/>
    </row>
    <row r="2361" spans="2:53" x14ac:dyDescent="0.15">
      <c r="B2361" s="23">
        <v>41</v>
      </c>
      <c r="D2361" s="2"/>
      <c r="E2361" s="11"/>
      <c r="G2361" s="2"/>
      <c r="H2361" s="2"/>
      <c r="S2361" s="110"/>
      <c r="T2361" s="110"/>
      <c r="U2361" s="110"/>
      <c r="V2361" s="110"/>
      <c r="W2361" s="110"/>
      <c r="X2361" s="110"/>
      <c r="Y2361" s="110"/>
      <c r="Z2361" s="110"/>
      <c r="AA2361" s="110" t="s">
        <v>5607</v>
      </c>
      <c r="AB2361" s="110">
        <v>463</v>
      </c>
      <c r="AC2361" s="110" t="s">
        <v>35</v>
      </c>
      <c r="AD2361" s="110">
        <v>2689</v>
      </c>
      <c r="AE2361" s="110">
        <v>100</v>
      </c>
      <c r="AF2361" s="110">
        <v>1261</v>
      </c>
      <c r="AG2361" s="110">
        <v>1330</v>
      </c>
      <c r="AH2361" s="110" t="str">
        <f t="shared" si="51"/>
        <v>Positive</v>
      </c>
      <c r="AI2361" s="165">
        <v>2.4100000000000001E-30</v>
      </c>
      <c r="AJ2361" s="110"/>
      <c r="AK2361" s="110"/>
      <c r="AL2361" s="110"/>
      <c r="AS2361" s="2"/>
      <c r="AT2361" s="2"/>
      <c r="AU2361" s="2"/>
      <c r="AV2361" s="2"/>
      <c r="AW2361" s="2"/>
      <c r="AX2361" s="2"/>
      <c r="AY2361" s="2"/>
      <c r="AZ2361" s="2"/>
      <c r="BA2361" s="2"/>
    </row>
    <row r="2362" spans="2:53" x14ac:dyDescent="0.15">
      <c r="B2362" s="23">
        <v>41</v>
      </c>
      <c r="D2362" s="2"/>
      <c r="E2362" s="11"/>
      <c r="G2362" s="2"/>
      <c r="H2362" s="2"/>
      <c r="S2362" s="110"/>
      <c r="T2362" s="110"/>
      <c r="U2362" s="110"/>
      <c r="V2362" s="110"/>
      <c r="W2362" s="110"/>
      <c r="X2362" s="110"/>
      <c r="Y2362" s="110"/>
      <c r="Z2362" s="110"/>
      <c r="AA2362" s="110" t="s">
        <v>5608</v>
      </c>
      <c r="AB2362" s="110">
        <v>239</v>
      </c>
      <c r="AC2362" s="110" t="s">
        <v>35</v>
      </c>
      <c r="AD2362" s="110">
        <v>2689</v>
      </c>
      <c r="AE2362" s="110">
        <v>94.594999999999999</v>
      </c>
      <c r="AF2362" s="110">
        <v>1343</v>
      </c>
      <c r="AG2362" s="110">
        <v>1309</v>
      </c>
      <c r="AH2362" s="110" t="str">
        <f t="shared" si="51"/>
        <v>Negative</v>
      </c>
      <c r="AI2362" s="165">
        <v>2.0400000000000001E-8</v>
      </c>
      <c r="AJ2362" s="110"/>
      <c r="AK2362" s="110"/>
      <c r="AL2362" s="110"/>
      <c r="AS2362" s="2"/>
      <c r="AT2362" s="2"/>
      <c r="AU2362" s="2"/>
      <c r="AV2362" s="2"/>
      <c r="AW2362" s="2"/>
      <c r="AX2362" s="2"/>
      <c r="AY2362" s="2"/>
      <c r="AZ2362" s="2"/>
      <c r="BA2362" s="2"/>
    </row>
    <row r="2363" spans="2:53" x14ac:dyDescent="0.15">
      <c r="B2363" s="23">
        <v>41</v>
      </c>
      <c r="D2363" s="2"/>
      <c r="E2363" s="11"/>
      <c r="G2363" s="2"/>
      <c r="H2363" s="2"/>
      <c r="S2363" s="110"/>
      <c r="T2363" s="110"/>
      <c r="U2363" s="110"/>
      <c r="V2363" s="110"/>
      <c r="W2363" s="110"/>
      <c r="X2363" s="110"/>
      <c r="Y2363" s="110"/>
      <c r="Z2363" s="110"/>
      <c r="AA2363" s="110" t="s">
        <v>5609</v>
      </c>
      <c r="AB2363" s="110">
        <v>387</v>
      </c>
      <c r="AC2363" s="110" t="s">
        <v>35</v>
      </c>
      <c r="AD2363" s="110">
        <v>2689</v>
      </c>
      <c r="AE2363" s="110">
        <v>96.841999999999999</v>
      </c>
      <c r="AF2363" s="110">
        <v>2524</v>
      </c>
      <c r="AG2363" s="110">
        <v>2430</v>
      </c>
      <c r="AH2363" s="110" t="str">
        <f t="shared" si="51"/>
        <v>Negative</v>
      </c>
      <c r="AI2363" s="165">
        <v>2.5499999999999999E-39</v>
      </c>
      <c r="AJ2363" s="110"/>
      <c r="AK2363" s="110"/>
      <c r="AL2363" s="110"/>
      <c r="AS2363" s="2"/>
      <c r="AT2363" s="2"/>
      <c r="AU2363" s="2"/>
      <c r="AV2363" s="2"/>
      <c r="AW2363" s="2"/>
      <c r="AX2363" s="2"/>
      <c r="AY2363" s="2"/>
      <c r="AZ2363" s="2"/>
      <c r="BA2363" s="2"/>
    </row>
    <row r="2364" spans="2:53" x14ac:dyDescent="0.15">
      <c r="B2364" s="23">
        <v>41</v>
      </c>
      <c r="D2364" s="2"/>
      <c r="E2364" s="11"/>
      <c r="G2364" s="2"/>
      <c r="H2364" s="2"/>
      <c r="S2364" s="110"/>
      <c r="T2364" s="110"/>
      <c r="U2364" s="110"/>
      <c r="V2364" s="110"/>
      <c r="W2364" s="110"/>
      <c r="X2364" s="110"/>
      <c r="Y2364" s="110"/>
      <c r="Z2364" s="110"/>
      <c r="AA2364" s="110" t="s">
        <v>5610</v>
      </c>
      <c r="AB2364" s="110">
        <v>257</v>
      </c>
      <c r="AC2364" s="110" t="s">
        <v>35</v>
      </c>
      <c r="AD2364" s="110">
        <v>2689</v>
      </c>
      <c r="AE2364" s="110">
        <v>95.832999999999998</v>
      </c>
      <c r="AF2364" s="110">
        <v>696</v>
      </c>
      <c r="AG2364" s="110">
        <v>601</v>
      </c>
      <c r="AH2364" s="110" t="str">
        <f t="shared" si="51"/>
        <v>Negative</v>
      </c>
      <c r="AI2364" s="165">
        <v>2.12E-38</v>
      </c>
      <c r="AJ2364" s="110"/>
      <c r="AK2364" s="110"/>
      <c r="AL2364" s="110"/>
      <c r="AS2364" s="2"/>
      <c r="AT2364" s="2"/>
      <c r="AU2364" s="2"/>
      <c r="AV2364" s="2"/>
      <c r="AW2364" s="2"/>
      <c r="AX2364" s="2"/>
      <c r="AY2364" s="2"/>
      <c r="AZ2364" s="2"/>
      <c r="BA2364" s="2"/>
    </row>
    <row r="2365" spans="2:53" x14ac:dyDescent="0.15">
      <c r="B2365" s="23">
        <v>41</v>
      </c>
      <c r="D2365" s="2"/>
      <c r="E2365" s="11"/>
      <c r="G2365" s="2"/>
      <c r="H2365" s="2"/>
      <c r="S2365" s="110"/>
      <c r="T2365" s="110"/>
      <c r="U2365" s="110"/>
      <c r="V2365" s="110"/>
      <c r="W2365" s="110"/>
      <c r="X2365" s="110"/>
      <c r="Y2365" s="110"/>
      <c r="Z2365" s="110"/>
      <c r="AA2365" s="110" t="s">
        <v>5611</v>
      </c>
      <c r="AB2365" s="110">
        <v>289</v>
      </c>
      <c r="AC2365" s="110" t="s">
        <v>35</v>
      </c>
      <c r="AD2365" s="110">
        <v>2689</v>
      </c>
      <c r="AE2365" s="110">
        <v>100</v>
      </c>
      <c r="AF2365" s="110">
        <v>1284</v>
      </c>
      <c r="AG2365" s="110">
        <v>1328</v>
      </c>
      <c r="AH2365" s="110" t="str">
        <f t="shared" si="51"/>
        <v>Positive</v>
      </c>
      <c r="AI2365" s="165">
        <v>1.15E-16</v>
      </c>
      <c r="AJ2365" s="110"/>
      <c r="AK2365" s="110"/>
      <c r="AL2365" s="110"/>
      <c r="AS2365" s="2"/>
      <c r="AT2365" s="2"/>
      <c r="AU2365" s="2"/>
      <c r="AV2365" s="2"/>
      <c r="AW2365" s="2"/>
      <c r="AX2365" s="2"/>
      <c r="AY2365" s="2"/>
      <c r="AZ2365" s="2"/>
      <c r="BA2365" s="2"/>
    </row>
    <row r="2366" spans="2:53" x14ac:dyDescent="0.15">
      <c r="B2366" s="23">
        <v>41</v>
      </c>
      <c r="D2366" s="2"/>
      <c r="E2366" s="11"/>
      <c r="G2366" s="2"/>
      <c r="H2366" s="2"/>
      <c r="S2366" s="110"/>
      <c r="T2366" s="110"/>
      <c r="U2366" s="110"/>
      <c r="V2366" s="110"/>
      <c r="W2366" s="110"/>
      <c r="X2366" s="110"/>
      <c r="Y2366" s="110"/>
      <c r="Z2366" s="110"/>
      <c r="AA2366" s="110" t="s">
        <v>5612</v>
      </c>
      <c r="AB2366" s="110">
        <v>227</v>
      </c>
      <c r="AC2366" s="110" t="s">
        <v>35</v>
      </c>
      <c r="AD2366" s="110">
        <v>2689</v>
      </c>
      <c r="AE2366" s="110">
        <v>97.320999999999998</v>
      </c>
      <c r="AF2366" s="110">
        <v>1435</v>
      </c>
      <c r="AG2366" s="110">
        <v>1546</v>
      </c>
      <c r="AH2366" s="110" t="str">
        <f t="shared" si="51"/>
        <v>Positive</v>
      </c>
      <c r="AI2366" s="165">
        <v>5.0700000000000002E-49</v>
      </c>
      <c r="AJ2366" s="110"/>
      <c r="AK2366" s="110"/>
      <c r="AL2366" s="110"/>
      <c r="AS2366" s="2"/>
      <c r="AT2366" s="2"/>
      <c r="AU2366" s="2"/>
      <c r="AV2366" s="2"/>
      <c r="AW2366" s="2"/>
      <c r="AX2366" s="2"/>
      <c r="AY2366" s="2"/>
      <c r="AZ2366" s="2"/>
      <c r="BA2366" s="2"/>
    </row>
    <row r="2367" spans="2:53" x14ac:dyDescent="0.15">
      <c r="B2367" s="23">
        <v>41</v>
      </c>
      <c r="D2367" s="2"/>
      <c r="E2367" s="11"/>
      <c r="G2367" s="2"/>
      <c r="H2367" s="2"/>
      <c r="S2367" s="110"/>
      <c r="T2367" s="110"/>
      <c r="U2367" s="110"/>
      <c r="V2367" s="110"/>
      <c r="W2367" s="110"/>
      <c r="X2367" s="110"/>
      <c r="Y2367" s="110"/>
      <c r="Z2367" s="110"/>
      <c r="AA2367" s="110" t="s">
        <v>5613</v>
      </c>
      <c r="AB2367" s="110">
        <v>387</v>
      </c>
      <c r="AC2367" s="110" t="s">
        <v>35</v>
      </c>
      <c r="AD2367" s="110">
        <v>2689</v>
      </c>
      <c r="AE2367" s="110">
        <v>98.213999999999999</v>
      </c>
      <c r="AF2367" s="110">
        <v>2472</v>
      </c>
      <c r="AG2367" s="110">
        <v>2527</v>
      </c>
      <c r="AH2367" s="110" t="str">
        <f t="shared" si="51"/>
        <v>Positive</v>
      </c>
      <c r="AI2367" s="165">
        <v>5.6299999999999997E-21</v>
      </c>
      <c r="AJ2367" s="110"/>
      <c r="AK2367" s="110"/>
      <c r="AL2367" s="110"/>
      <c r="AS2367" s="2"/>
      <c r="AT2367" s="2"/>
      <c r="AU2367" s="2"/>
      <c r="AV2367" s="2"/>
      <c r="AW2367" s="2"/>
      <c r="AX2367" s="2"/>
      <c r="AY2367" s="2"/>
      <c r="AZ2367" s="2"/>
      <c r="BA2367" s="2"/>
    </row>
    <row r="2368" spans="2:53" x14ac:dyDescent="0.15">
      <c r="B2368" s="23">
        <v>41</v>
      </c>
      <c r="D2368" s="2"/>
      <c r="E2368" s="11"/>
      <c r="G2368" s="2"/>
      <c r="H2368" s="2"/>
      <c r="S2368" s="110"/>
      <c r="T2368" s="110"/>
      <c r="U2368" s="110"/>
      <c r="V2368" s="110"/>
      <c r="W2368" s="110"/>
      <c r="X2368" s="110"/>
      <c r="Y2368" s="110"/>
      <c r="Z2368" s="110"/>
      <c r="AA2368" s="110" t="s">
        <v>5614</v>
      </c>
      <c r="AB2368" s="110">
        <v>258</v>
      </c>
      <c r="AC2368" s="110" t="s">
        <v>35</v>
      </c>
      <c r="AD2368" s="110">
        <v>2689</v>
      </c>
      <c r="AE2368" s="110">
        <v>97.674000000000007</v>
      </c>
      <c r="AF2368" s="110">
        <v>2436</v>
      </c>
      <c r="AG2368" s="110">
        <v>2521</v>
      </c>
      <c r="AH2368" s="110" t="str">
        <f t="shared" si="51"/>
        <v>Positive</v>
      </c>
      <c r="AI2368" s="165">
        <v>3.5699999999999999E-36</v>
      </c>
      <c r="AJ2368" s="110"/>
      <c r="AK2368" s="110"/>
      <c r="AL2368" s="110"/>
      <c r="AS2368" s="2"/>
      <c r="AT2368" s="2"/>
      <c r="AU2368" s="2"/>
      <c r="AV2368" s="2"/>
      <c r="AW2368" s="2"/>
      <c r="AX2368" s="2"/>
      <c r="AY2368" s="2"/>
      <c r="AZ2368" s="2"/>
      <c r="BA2368" s="2"/>
    </row>
    <row r="2369" spans="2:53" x14ac:dyDescent="0.15">
      <c r="B2369" s="23">
        <v>41</v>
      </c>
      <c r="D2369" s="2"/>
      <c r="E2369" s="11"/>
      <c r="G2369" s="2"/>
      <c r="H2369" s="2"/>
      <c r="S2369" s="110"/>
      <c r="T2369" s="110"/>
      <c r="U2369" s="110"/>
      <c r="V2369" s="110"/>
      <c r="W2369" s="110"/>
      <c r="X2369" s="110"/>
      <c r="Y2369" s="110"/>
      <c r="Z2369" s="110"/>
      <c r="AA2369" s="110" t="s">
        <v>5615</v>
      </c>
      <c r="AB2369" s="110">
        <v>327</v>
      </c>
      <c r="AC2369" s="110" t="s">
        <v>35</v>
      </c>
      <c r="AD2369" s="110">
        <v>2689</v>
      </c>
      <c r="AE2369" s="110">
        <v>100</v>
      </c>
      <c r="AF2369" s="110">
        <v>432</v>
      </c>
      <c r="AG2369" s="110">
        <v>403</v>
      </c>
      <c r="AH2369" s="110" t="str">
        <f t="shared" si="51"/>
        <v>Negative</v>
      </c>
      <c r="AI2369" s="165">
        <v>2.8699999999999999E-8</v>
      </c>
      <c r="AJ2369" s="110"/>
      <c r="AK2369" s="110"/>
      <c r="AL2369" s="110"/>
      <c r="AS2369" s="2"/>
      <c r="AT2369" s="2"/>
      <c r="AU2369" s="2"/>
      <c r="AV2369" s="2"/>
      <c r="AW2369" s="2"/>
      <c r="AX2369" s="2"/>
      <c r="AY2369" s="2"/>
      <c r="AZ2369" s="2"/>
      <c r="BA2369" s="2"/>
    </row>
    <row r="2370" spans="2:53" x14ac:dyDescent="0.15">
      <c r="B2370" s="23">
        <v>41</v>
      </c>
      <c r="D2370" s="2"/>
      <c r="E2370" s="11"/>
      <c r="G2370" s="2"/>
      <c r="H2370" s="2"/>
      <c r="S2370" s="110"/>
      <c r="T2370" s="110"/>
      <c r="U2370" s="110"/>
      <c r="V2370" s="110"/>
      <c r="W2370" s="110"/>
      <c r="X2370" s="110"/>
      <c r="Y2370" s="110"/>
      <c r="Z2370" s="110"/>
      <c r="AA2370" s="110" t="s">
        <v>5616</v>
      </c>
      <c r="AB2370" s="110">
        <v>356</v>
      </c>
      <c r="AC2370" s="110" t="s">
        <v>35</v>
      </c>
      <c r="AD2370" s="110">
        <v>2689</v>
      </c>
      <c r="AE2370" s="110">
        <v>98.570999999999998</v>
      </c>
      <c r="AF2370" s="110">
        <v>1087</v>
      </c>
      <c r="AG2370" s="110">
        <v>1018</v>
      </c>
      <c r="AH2370" s="110" t="str">
        <f t="shared" si="51"/>
        <v>Negative</v>
      </c>
      <c r="AI2370" s="165">
        <v>8.5000000000000001E-29</v>
      </c>
      <c r="AJ2370" s="110"/>
      <c r="AK2370" s="110"/>
      <c r="AL2370" s="110"/>
      <c r="AS2370" s="2"/>
      <c r="AT2370" s="2"/>
      <c r="AU2370" s="2"/>
      <c r="AV2370" s="2"/>
      <c r="AW2370" s="2"/>
      <c r="AX2370" s="2"/>
      <c r="AY2370" s="2"/>
      <c r="AZ2370" s="2"/>
      <c r="BA2370" s="2"/>
    </row>
    <row r="2371" spans="2:53" x14ac:dyDescent="0.15">
      <c r="B2371" s="23">
        <v>41</v>
      </c>
      <c r="D2371" s="2"/>
      <c r="E2371" s="11"/>
      <c r="G2371" s="2"/>
      <c r="H2371" s="2"/>
      <c r="S2371" s="110"/>
      <c r="T2371" s="110"/>
      <c r="U2371" s="110"/>
      <c r="V2371" s="110"/>
      <c r="W2371" s="110"/>
      <c r="X2371" s="110"/>
      <c r="Y2371" s="110"/>
      <c r="Z2371" s="110"/>
      <c r="AA2371" s="110" t="s">
        <v>5617</v>
      </c>
      <c r="AB2371" s="110">
        <v>286</v>
      </c>
      <c r="AC2371" s="110" t="s">
        <v>35</v>
      </c>
      <c r="AD2371" s="110">
        <v>2689</v>
      </c>
      <c r="AE2371" s="110">
        <v>96.97</v>
      </c>
      <c r="AF2371" s="110">
        <v>2229</v>
      </c>
      <c r="AG2371" s="110">
        <v>2294</v>
      </c>
      <c r="AH2371" s="110" t="str">
        <f t="shared" si="51"/>
        <v>Positive</v>
      </c>
      <c r="AI2371" s="165">
        <v>5.2299999999999999E-25</v>
      </c>
      <c r="AJ2371" s="110"/>
      <c r="AK2371" s="110"/>
      <c r="AL2371" s="110"/>
      <c r="AS2371" s="2"/>
      <c r="AT2371" s="2"/>
      <c r="AU2371" s="2"/>
      <c r="AV2371" s="2"/>
      <c r="AW2371" s="2"/>
      <c r="AX2371" s="2"/>
      <c r="AY2371" s="2"/>
      <c r="AZ2371" s="2"/>
      <c r="BA2371" s="2"/>
    </row>
    <row r="2372" spans="2:53" x14ac:dyDescent="0.15">
      <c r="B2372" s="23">
        <v>41</v>
      </c>
      <c r="D2372" s="2"/>
      <c r="E2372" s="11"/>
      <c r="G2372" s="2"/>
      <c r="H2372" s="2"/>
      <c r="S2372" s="110"/>
      <c r="T2372" s="110"/>
      <c r="U2372" s="110"/>
      <c r="V2372" s="110"/>
      <c r="W2372" s="110"/>
      <c r="X2372" s="110"/>
      <c r="Y2372" s="110"/>
      <c r="Z2372" s="110"/>
      <c r="AA2372" s="110" t="s">
        <v>5618</v>
      </c>
      <c r="AB2372" s="110">
        <v>288</v>
      </c>
      <c r="AC2372" s="110" t="s">
        <v>35</v>
      </c>
      <c r="AD2372" s="110">
        <v>2689</v>
      </c>
      <c r="AE2372" s="110">
        <v>94.805000000000007</v>
      </c>
      <c r="AF2372" s="110">
        <v>1313</v>
      </c>
      <c r="AG2372" s="110">
        <v>1238</v>
      </c>
      <c r="AH2372" s="110" t="str">
        <f t="shared" si="51"/>
        <v>Negative</v>
      </c>
      <c r="AI2372" s="165">
        <v>1.13E-26</v>
      </c>
      <c r="AJ2372" s="110"/>
      <c r="AK2372" s="110"/>
      <c r="AL2372" s="110"/>
      <c r="AS2372" s="2"/>
      <c r="AT2372" s="2"/>
      <c r="AU2372" s="2"/>
      <c r="AV2372" s="2"/>
      <c r="AW2372" s="2"/>
      <c r="AX2372" s="2"/>
      <c r="AY2372" s="2"/>
      <c r="AZ2372" s="2"/>
      <c r="BA2372" s="2"/>
    </row>
    <row r="2373" spans="2:53" x14ac:dyDescent="0.15">
      <c r="B2373" s="23">
        <v>41</v>
      </c>
      <c r="D2373" s="2"/>
      <c r="E2373" s="11"/>
      <c r="G2373" s="2"/>
      <c r="H2373" s="2"/>
      <c r="S2373" s="110"/>
      <c r="T2373" s="110"/>
      <c r="U2373" s="110"/>
      <c r="V2373" s="110"/>
      <c r="W2373" s="110"/>
      <c r="X2373" s="110"/>
      <c r="Y2373" s="110"/>
      <c r="Z2373" s="110"/>
      <c r="AA2373" s="110" t="s">
        <v>5619</v>
      </c>
      <c r="AB2373" s="110">
        <v>321</v>
      </c>
      <c r="AC2373" s="110" t="s">
        <v>35</v>
      </c>
      <c r="AD2373" s="110">
        <v>2689</v>
      </c>
      <c r="AE2373" s="110">
        <v>97.561000000000007</v>
      </c>
      <c r="AF2373" s="110">
        <v>2434</v>
      </c>
      <c r="AG2373" s="110">
        <v>2474</v>
      </c>
      <c r="AH2373" s="110" t="str">
        <f t="shared" si="51"/>
        <v>Positive</v>
      </c>
      <c r="AI2373" s="165">
        <v>1.0099999999999999E-12</v>
      </c>
      <c r="AJ2373" s="110"/>
      <c r="AK2373" s="110"/>
      <c r="AL2373" s="110"/>
      <c r="AS2373" s="2"/>
      <c r="AT2373" s="2"/>
      <c r="AU2373" s="2"/>
      <c r="AV2373" s="2"/>
      <c r="AW2373" s="2"/>
      <c r="AX2373" s="2"/>
      <c r="AY2373" s="2"/>
      <c r="AZ2373" s="2"/>
      <c r="BA2373" s="2"/>
    </row>
    <row r="2374" spans="2:53" x14ac:dyDescent="0.15">
      <c r="B2374" s="23">
        <v>41</v>
      </c>
      <c r="D2374" s="2"/>
      <c r="E2374" s="11"/>
      <c r="G2374" s="2"/>
      <c r="H2374" s="2"/>
      <c r="S2374" s="110"/>
      <c r="T2374" s="110"/>
      <c r="U2374" s="110"/>
      <c r="V2374" s="110"/>
      <c r="W2374" s="110"/>
      <c r="X2374" s="110"/>
      <c r="Y2374" s="110"/>
      <c r="Z2374" s="110"/>
      <c r="AA2374" s="110" t="s">
        <v>5620</v>
      </c>
      <c r="AB2374" s="110">
        <v>385</v>
      </c>
      <c r="AC2374" s="110" t="s">
        <v>35</v>
      </c>
      <c r="AD2374" s="110">
        <v>2689</v>
      </c>
      <c r="AE2374" s="110">
        <v>93.182000000000002</v>
      </c>
      <c r="AF2374" s="110">
        <v>1544</v>
      </c>
      <c r="AG2374" s="110">
        <v>1459</v>
      </c>
      <c r="AH2374" s="110" t="str">
        <f t="shared" si="51"/>
        <v>Negative</v>
      </c>
      <c r="AI2374" s="165">
        <v>7.1400000000000003E-30</v>
      </c>
      <c r="AJ2374" s="110"/>
      <c r="AK2374" s="110"/>
      <c r="AL2374" s="110"/>
      <c r="AS2374" s="2"/>
      <c r="AT2374" s="2"/>
      <c r="AU2374" s="2"/>
      <c r="AV2374" s="2"/>
      <c r="AW2374" s="2"/>
      <c r="AX2374" s="2"/>
      <c r="AY2374" s="2"/>
      <c r="AZ2374" s="2"/>
      <c r="BA2374" s="2"/>
    </row>
    <row r="2375" spans="2:53" x14ac:dyDescent="0.15">
      <c r="B2375" s="23">
        <v>41</v>
      </c>
      <c r="D2375" s="2"/>
      <c r="E2375" s="11"/>
      <c r="G2375" s="2"/>
      <c r="H2375" s="2"/>
      <c r="S2375" s="110"/>
      <c r="T2375" s="110"/>
      <c r="U2375" s="110"/>
      <c r="V2375" s="110"/>
      <c r="W2375" s="110"/>
      <c r="X2375" s="110"/>
      <c r="Y2375" s="110"/>
      <c r="Z2375" s="110"/>
      <c r="AA2375" s="110" t="s">
        <v>5621</v>
      </c>
      <c r="AB2375" s="110">
        <v>450</v>
      </c>
      <c r="AC2375" s="110" t="s">
        <v>35</v>
      </c>
      <c r="AD2375" s="110">
        <v>2689</v>
      </c>
      <c r="AE2375" s="110">
        <v>100</v>
      </c>
      <c r="AF2375" s="110">
        <v>1344</v>
      </c>
      <c r="AG2375" s="110">
        <v>1269</v>
      </c>
      <c r="AH2375" s="110" t="str">
        <f t="shared" si="51"/>
        <v>Negative</v>
      </c>
      <c r="AI2375" s="165">
        <v>1.0800000000000001E-33</v>
      </c>
      <c r="AJ2375" s="110"/>
      <c r="AK2375" s="110"/>
      <c r="AL2375" s="110"/>
      <c r="AS2375" s="2"/>
      <c r="AT2375" s="2"/>
      <c r="AU2375" s="2"/>
      <c r="AV2375" s="2"/>
      <c r="AW2375" s="2"/>
      <c r="AX2375" s="2"/>
      <c r="AY2375" s="2"/>
      <c r="AZ2375" s="2"/>
      <c r="BA2375" s="2"/>
    </row>
    <row r="2376" spans="2:53" x14ac:dyDescent="0.15">
      <c r="B2376" s="23">
        <v>41</v>
      </c>
      <c r="D2376" s="2"/>
      <c r="E2376" s="11"/>
      <c r="G2376" s="2"/>
      <c r="H2376" s="2"/>
      <c r="S2376" s="110"/>
      <c r="T2376" s="110"/>
      <c r="U2376" s="110"/>
      <c r="V2376" s="110"/>
      <c r="W2376" s="110"/>
      <c r="X2376" s="110"/>
      <c r="Y2376" s="110"/>
      <c r="Z2376" s="110"/>
      <c r="AA2376" s="110" t="s">
        <v>5622</v>
      </c>
      <c r="AB2376" s="110">
        <v>225</v>
      </c>
      <c r="AC2376" s="110" t="s">
        <v>35</v>
      </c>
      <c r="AD2376" s="110">
        <v>2689</v>
      </c>
      <c r="AE2376" s="110">
        <v>98.462000000000003</v>
      </c>
      <c r="AF2376" s="110">
        <v>1288</v>
      </c>
      <c r="AG2376" s="110">
        <v>1352</v>
      </c>
      <c r="AH2376" s="110" t="str">
        <f t="shared" si="51"/>
        <v>Positive</v>
      </c>
      <c r="AI2376" s="165">
        <v>3.1099999999999998E-26</v>
      </c>
      <c r="AJ2376" s="110"/>
      <c r="AK2376" s="110"/>
      <c r="AL2376" s="110"/>
      <c r="AS2376" s="2"/>
      <c r="AT2376" s="2"/>
      <c r="AU2376" s="2"/>
      <c r="AV2376" s="2"/>
      <c r="AW2376" s="2"/>
      <c r="AX2376" s="2"/>
      <c r="AY2376" s="2"/>
      <c r="AZ2376" s="2"/>
      <c r="BA2376" s="2"/>
    </row>
    <row r="2377" spans="2:53" x14ac:dyDescent="0.15">
      <c r="B2377" s="23">
        <v>41</v>
      </c>
      <c r="D2377" s="2"/>
      <c r="E2377" s="11"/>
      <c r="G2377" s="2"/>
      <c r="H2377" s="2"/>
      <c r="S2377" s="110"/>
      <c r="T2377" s="110"/>
      <c r="U2377" s="110"/>
      <c r="V2377" s="110"/>
      <c r="W2377" s="110"/>
      <c r="X2377" s="110"/>
      <c r="Y2377" s="110"/>
      <c r="Z2377" s="110"/>
      <c r="AA2377" s="110" t="s">
        <v>1878</v>
      </c>
      <c r="AB2377" s="110">
        <v>233</v>
      </c>
      <c r="AC2377" s="110" t="s">
        <v>35</v>
      </c>
      <c r="AD2377" s="110">
        <v>2689</v>
      </c>
      <c r="AE2377" s="110">
        <v>97.894999999999996</v>
      </c>
      <c r="AF2377" s="110">
        <v>1326</v>
      </c>
      <c r="AG2377" s="110">
        <v>1232</v>
      </c>
      <c r="AH2377" s="110" t="str">
        <f t="shared" si="51"/>
        <v>Negative</v>
      </c>
      <c r="AI2377" s="165">
        <v>1.1400000000000001E-40</v>
      </c>
      <c r="AJ2377" s="110"/>
      <c r="AK2377" s="110"/>
      <c r="AL2377" s="110"/>
      <c r="AS2377" s="2"/>
      <c r="AT2377" s="2"/>
      <c r="AU2377" s="2"/>
      <c r="AV2377" s="2"/>
      <c r="AW2377" s="2"/>
      <c r="AX2377" s="2"/>
      <c r="AY2377" s="2"/>
      <c r="AZ2377" s="2"/>
      <c r="BA2377" s="2"/>
    </row>
    <row r="2378" spans="2:53" x14ac:dyDescent="0.15">
      <c r="B2378" s="23">
        <v>41</v>
      </c>
      <c r="D2378" s="2"/>
      <c r="E2378" s="11"/>
      <c r="G2378" s="2"/>
      <c r="H2378" s="2"/>
      <c r="S2378" s="110"/>
      <c r="T2378" s="110"/>
      <c r="U2378" s="110"/>
      <c r="V2378" s="110"/>
      <c r="W2378" s="110"/>
      <c r="X2378" s="110"/>
      <c r="Y2378" s="110"/>
      <c r="Z2378" s="110"/>
      <c r="AA2378" s="110" t="s">
        <v>5623</v>
      </c>
      <c r="AB2378" s="110">
        <v>305</v>
      </c>
      <c r="AC2378" s="110" t="s">
        <v>35</v>
      </c>
      <c r="AD2378" s="110">
        <v>2689</v>
      </c>
      <c r="AE2378" s="110">
        <v>100</v>
      </c>
      <c r="AF2378" s="110">
        <v>1239</v>
      </c>
      <c r="AG2378" s="110">
        <v>1298</v>
      </c>
      <c r="AH2378" s="110" t="str">
        <f t="shared" si="51"/>
        <v>Positive</v>
      </c>
      <c r="AI2378" s="165">
        <v>5.6099999999999997E-25</v>
      </c>
      <c r="AJ2378" s="110"/>
      <c r="AK2378" s="110"/>
      <c r="AL2378" s="110"/>
      <c r="AS2378" s="2"/>
      <c r="AT2378" s="2"/>
      <c r="AU2378" s="2"/>
      <c r="AV2378" s="2"/>
      <c r="AW2378" s="2"/>
      <c r="AX2378" s="2"/>
      <c r="AY2378" s="2"/>
      <c r="AZ2378" s="2"/>
      <c r="BA2378" s="2"/>
    </row>
    <row r="2379" spans="2:53" x14ac:dyDescent="0.15">
      <c r="B2379" s="23">
        <v>41</v>
      </c>
      <c r="D2379" s="2"/>
      <c r="E2379" s="11"/>
      <c r="G2379" s="2"/>
      <c r="H2379" s="2"/>
      <c r="S2379" s="110"/>
      <c r="T2379" s="110"/>
      <c r="U2379" s="110"/>
      <c r="V2379" s="110"/>
      <c r="W2379" s="110"/>
      <c r="X2379" s="110"/>
      <c r="Y2379" s="110"/>
      <c r="Z2379" s="110"/>
      <c r="AA2379" s="110" t="s">
        <v>5624</v>
      </c>
      <c r="AB2379" s="110">
        <v>655</v>
      </c>
      <c r="AC2379" s="110" t="s">
        <v>35</v>
      </c>
      <c r="AD2379" s="110">
        <v>2689</v>
      </c>
      <c r="AE2379" s="110">
        <v>98.683999999999997</v>
      </c>
      <c r="AF2379" s="110">
        <v>1543</v>
      </c>
      <c r="AG2379" s="110">
        <v>1468</v>
      </c>
      <c r="AH2379" s="110" t="str">
        <f t="shared" si="51"/>
        <v>Negative</v>
      </c>
      <c r="AI2379" s="165">
        <v>7.4299999999999995E-32</v>
      </c>
      <c r="AJ2379" s="110"/>
      <c r="AK2379" s="110"/>
      <c r="AL2379" s="110"/>
      <c r="AS2379" s="2"/>
      <c r="AT2379" s="2"/>
      <c r="AU2379" s="2"/>
      <c r="AV2379" s="2"/>
      <c r="AW2379" s="2"/>
      <c r="AX2379" s="2"/>
      <c r="AY2379" s="2"/>
      <c r="AZ2379" s="2"/>
      <c r="BA2379" s="2"/>
    </row>
    <row r="2380" spans="2:53" x14ac:dyDescent="0.15">
      <c r="B2380" s="23">
        <v>41</v>
      </c>
      <c r="D2380" s="2"/>
      <c r="E2380" s="11"/>
      <c r="G2380" s="2"/>
      <c r="H2380" s="2"/>
      <c r="S2380" s="110"/>
      <c r="T2380" s="110"/>
      <c r="U2380" s="110"/>
      <c r="V2380" s="110"/>
      <c r="W2380" s="110"/>
      <c r="X2380" s="110"/>
      <c r="Y2380" s="110"/>
      <c r="Z2380" s="110"/>
      <c r="AA2380" s="110" t="s">
        <v>5625</v>
      </c>
      <c r="AB2380" s="110">
        <v>393</v>
      </c>
      <c r="AC2380" s="110" t="s">
        <v>35</v>
      </c>
      <c r="AD2380" s="110">
        <v>2689</v>
      </c>
      <c r="AE2380" s="110">
        <v>98.837000000000003</v>
      </c>
      <c r="AF2380" s="110">
        <v>175</v>
      </c>
      <c r="AG2380" s="110">
        <v>260</v>
      </c>
      <c r="AH2380" s="110" t="str">
        <f t="shared" si="51"/>
        <v>Positive</v>
      </c>
      <c r="AI2380" s="165">
        <v>1.2E-37</v>
      </c>
      <c r="AJ2380" s="110"/>
      <c r="AK2380" s="110"/>
      <c r="AL2380" s="110"/>
      <c r="AS2380" s="2"/>
      <c r="AT2380" s="2"/>
      <c r="AU2380" s="2"/>
      <c r="AV2380" s="2"/>
      <c r="AW2380" s="2"/>
      <c r="AX2380" s="2"/>
      <c r="AY2380" s="2"/>
      <c r="AZ2380" s="2"/>
      <c r="BA2380" s="2"/>
    </row>
    <row r="2381" spans="2:53" x14ac:dyDescent="0.15">
      <c r="B2381" s="23">
        <v>41</v>
      </c>
      <c r="D2381" s="2"/>
      <c r="E2381" s="11"/>
      <c r="G2381" s="2"/>
      <c r="H2381" s="2"/>
      <c r="S2381" s="110"/>
      <c r="T2381" s="110"/>
      <c r="U2381" s="110"/>
      <c r="V2381" s="110"/>
      <c r="W2381" s="110"/>
      <c r="X2381" s="110"/>
      <c r="Y2381" s="110"/>
      <c r="Z2381" s="110"/>
      <c r="AA2381" s="110" t="s">
        <v>5626</v>
      </c>
      <c r="AB2381" s="110">
        <v>1042</v>
      </c>
      <c r="AC2381" s="110" t="s">
        <v>35</v>
      </c>
      <c r="AD2381" s="110">
        <v>2689</v>
      </c>
      <c r="AE2381" s="110">
        <v>95.489000000000004</v>
      </c>
      <c r="AF2381" s="110">
        <v>1308</v>
      </c>
      <c r="AG2381" s="110">
        <v>1176</v>
      </c>
      <c r="AH2381" s="110" t="str">
        <f t="shared" si="51"/>
        <v>Negative</v>
      </c>
      <c r="AI2381" s="165">
        <v>1.93E-54</v>
      </c>
      <c r="AJ2381" s="110"/>
      <c r="AK2381" s="110"/>
      <c r="AL2381" s="110"/>
      <c r="AS2381" s="2"/>
      <c r="AT2381" s="2"/>
      <c r="AU2381" s="2"/>
      <c r="AV2381" s="2"/>
      <c r="AW2381" s="2"/>
      <c r="AX2381" s="2"/>
      <c r="AY2381" s="2"/>
      <c r="AZ2381" s="2"/>
      <c r="BA2381" s="2"/>
    </row>
    <row r="2382" spans="2:53" x14ac:dyDescent="0.15">
      <c r="B2382" s="23">
        <v>41</v>
      </c>
      <c r="D2382" s="2"/>
      <c r="E2382" s="11"/>
      <c r="G2382" s="2"/>
      <c r="H2382" s="2"/>
      <c r="S2382" s="110"/>
      <c r="T2382" s="110"/>
      <c r="U2382" s="110"/>
      <c r="V2382" s="110"/>
      <c r="W2382" s="110"/>
      <c r="X2382" s="110"/>
      <c r="Y2382" s="110"/>
      <c r="Z2382" s="110"/>
      <c r="AA2382" s="110" t="s">
        <v>5627</v>
      </c>
      <c r="AB2382" s="110">
        <v>235</v>
      </c>
      <c r="AC2382" s="110" t="s">
        <v>35</v>
      </c>
      <c r="AD2382" s="110">
        <v>2689</v>
      </c>
      <c r="AE2382" s="110">
        <v>100</v>
      </c>
      <c r="AF2382" s="110">
        <v>1059</v>
      </c>
      <c r="AG2382" s="110">
        <v>1094</v>
      </c>
      <c r="AH2382" s="110" t="str">
        <f t="shared" si="51"/>
        <v>Positive</v>
      </c>
      <c r="AI2382" s="165">
        <v>9.2700000000000007E-12</v>
      </c>
      <c r="AJ2382" s="110"/>
      <c r="AK2382" s="110"/>
      <c r="AL2382" s="110"/>
      <c r="AS2382" s="2"/>
      <c r="AT2382" s="2"/>
      <c r="AU2382" s="2"/>
      <c r="AV2382" s="2"/>
      <c r="AW2382" s="2"/>
      <c r="AX2382" s="2"/>
      <c r="AY2382" s="2"/>
      <c r="AZ2382" s="2"/>
      <c r="BA2382" s="2"/>
    </row>
    <row r="2383" spans="2:53" x14ac:dyDescent="0.15">
      <c r="B2383" s="23">
        <v>41</v>
      </c>
      <c r="D2383" s="2"/>
      <c r="E2383" s="11"/>
      <c r="G2383" s="2"/>
      <c r="H2383" s="2"/>
      <c r="S2383" s="110"/>
      <c r="T2383" s="110"/>
      <c r="U2383" s="110"/>
      <c r="V2383" s="110"/>
      <c r="W2383" s="110"/>
      <c r="X2383" s="110"/>
      <c r="Y2383" s="110"/>
      <c r="Z2383" s="110"/>
      <c r="AA2383" s="110" t="s">
        <v>5628</v>
      </c>
      <c r="AB2383" s="110">
        <v>242</v>
      </c>
      <c r="AC2383" s="110" t="s">
        <v>35</v>
      </c>
      <c r="AD2383" s="110">
        <v>2689</v>
      </c>
      <c r="AE2383" s="110">
        <v>100</v>
      </c>
      <c r="AF2383" s="110">
        <v>1346</v>
      </c>
      <c r="AG2383" s="110">
        <v>1296</v>
      </c>
      <c r="AH2383" s="110" t="str">
        <f t="shared" si="51"/>
        <v>Negative</v>
      </c>
      <c r="AI2383" s="165">
        <v>4.3900000000000001E-20</v>
      </c>
      <c r="AJ2383" s="110"/>
      <c r="AK2383" s="110"/>
      <c r="AL2383" s="110"/>
      <c r="AS2383" s="2"/>
      <c r="AT2383" s="2"/>
      <c r="AU2383" s="2"/>
      <c r="AV2383" s="2"/>
      <c r="AW2383" s="2"/>
      <c r="AX2383" s="2"/>
      <c r="AY2383" s="2"/>
      <c r="AZ2383" s="2"/>
      <c r="BA2383" s="2"/>
    </row>
    <row r="2384" spans="2:53" x14ac:dyDescent="0.15">
      <c r="B2384" s="23">
        <v>41</v>
      </c>
      <c r="D2384" s="2"/>
      <c r="E2384" s="11"/>
      <c r="G2384" s="2"/>
      <c r="H2384" s="2"/>
      <c r="S2384" s="110"/>
      <c r="T2384" s="110"/>
      <c r="U2384" s="110"/>
      <c r="V2384" s="110"/>
      <c r="W2384" s="110"/>
      <c r="X2384" s="110"/>
      <c r="Y2384" s="110"/>
      <c r="Z2384" s="110"/>
      <c r="AA2384" s="110" t="s">
        <v>5629</v>
      </c>
      <c r="AB2384" s="110">
        <v>306</v>
      </c>
      <c r="AC2384" s="110" t="s">
        <v>35</v>
      </c>
      <c r="AD2384" s="110">
        <v>2689</v>
      </c>
      <c r="AE2384" s="110">
        <v>95.238</v>
      </c>
      <c r="AF2384" s="110">
        <v>2510</v>
      </c>
      <c r="AG2384" s="110">
        <v>2551</v>
      </c>
      <c r="AH2384" s="110" t="str">
        <f t="shared" si="51"/>
        <v>Positive</v>
      </c>
      <c r="AI2384" s="165">
        <v>1.24E-11</v>
      </c>
      <c r="AJ2384" s="110"/>
      <c r="AK2384" s="110"/>
      <c r="AL2384" s="110"/>
      <c r="AS2384" s="2"/>
      <c r="AT2384" s="2"/>
      <c r="AU2384" s="2"/>
      <c r="AV2384" s="2"/>
      <c r="AW2384" s="2"/>
      <c r="AX2384" s="2"/>
      <c r="AY2384" s="2"/>
      <c r="AZ2384" s="2"/>
      <c r="BA2384" s="2"/>
    </row>
    <row r="2385" spans="2:53" x14ac:dyDescent="0.15">
      <c r="B2385" s="23">
        <v>41</v>
      </c>
      <c r="D2385" s="2"/>
      <c r="E2385" s="11"/>
      <c r="G2385" s="2"/>
      <c r="H2385" s="2"/>
      <c r="S2385" s="110"/>
      <c r="T2385" s="110"/>
      <c r="U2385" s="110"/>
      <c r="V2385" s="110"/>
      <c r="W2385" s="110"/>
      <c r="X2385" s="110"/>
      <c r="Y2385" s="110"/>
      <c r="Z2385" s="110"/>
      <c r="AA2385" s="110" t="s">
        <v>5630</v>
      </c>
      <c r="AB2385" s="110">
        <v>254</v>
      </c>
      <c r="AC2385" s="110" t="s">
        <v>35</v>
      </c>
      <c r="AD2385" s="110">
        <v>2689</v>
      </c>
      <c r="AE2385" s="110">
        <v>97.100999999999999</v>
      </c>
      <c r="AF2385" s="110">
        <v>2430</v>
      </c>
      <c r="AG2385" s="110">
        <v>2498</v>
      </c>
      <c r="AH2385" s="110" t="str">
        <f t="shared" si="51"/>
        <v>Positive</v>
      </c>
      <c r="AI2385" s="165">
        <v>9.8800000000000002E-27</v>
      </c>
      <c r="AJ2385" s="110"/>
      <c r="AK2385" s="110"/>
      <c r="AL2385" s="110"/>
      <c r="AS2385" s="2"/>
      <c r="AT2385" s="2"/>
      <c r="AU2385" s="2"/>
      <c r="AV2385" s="2"/>
      <c r="AW2385" s="2"/>
      <c r="AX2385" s="2"/>
      <c r="AY2385" s="2"/>
      <c r="AZ2385" s="2"/>
      <c r="BA2385" s="2"/>
    </row>
    <row r="2386" spans="2:53" x14ac:dyDescent="0.15">
      <c r="B2386" s="23">
        <v>41</v>
      </c>
      <c r="D2386" s="2"/>
      <c r="E2386" s="11"/>
      <c r="G2386" s="2"/>
      <c r="H2386" s="2"/>
      <c r="S2386" s="110"/>
      <c r="T2386" s="110"/>
      <c r="U2386" s="110"/>
      <c r="V2386" s="110"/>
      <c r="W2386" s="110"/>
      <c r="X2386" s="110"/>
      <c r="Y2386" s="110"/>
      <c r="Z2386" s="110"/>
      <c r="AA2386" s="110" t="s">
        <v>5631</v>
      </c>
      <c r="AB2386" s="110">
        <v>244</v>
      </c>
      <c r="AC2386" s="110" t="s">
        <v>35</v>
      </c>
      <c r="AD2386" s="110">
        <v>2689</v>
      </c>
      <c r="AE2386" s="110">
        <v>98.147999999999996</v>
      </c>
      <c r="AF2386" s="110">
        <v>242</v>
      </c>
      <c r="AG2386" s="110">
        <v>189</v>
      </c>
      <c r="AH2386" s="110" t="str">
        <f t="shared" si="51"/>
        <v>Negative</v>
      </c>
      <c r="AI2386" s="165">
        <v>4.4300000000000002E-20</v>
      </c>
      <c r="AJ2386" s="110"/>
      <c r="AK2386" s="110"/>
      <c r="AL2386" s="110"/>
      <c r="AS2386" s="2"/>
      <c r="AT2386" s="2"/>
      <c r="AU2386" s="2"/>
      <c r="AV2386" s="2"/>
      <c r="AW2386" s="2"/>
      <c r="AX2386" s="2"/>
      <c r="AY2386" s="2"/>
      <c r="AZ2386" s="2"/>
      <c r="BA2386" s="2"/>
    </row>
    <row r="2387" spans="2:53" x14ac:dyDescent="0.15">
      <c r="B2387" s="23">
        <v>41</v>
      </c>
      <c r="D2387" s="2"/>
      <c r="E2387" s="11"/>
      <c r="G2387" s="2"/>
      <c r="H2387" s="2"/>
      <c r="S2387" s="110"/>
      <c r="T2387" s="110"/>
      <c r="U2387" s="110"/>
      <c r="V2387" s="110"/>
      <c r="W2387" s="110"/>
      <c r="X2387" s="110"/>
      <c r="Y2387" s="110"/>
      <c r="Z2387" s="110"/>
      <c r="AA2387" s="110" t="s">
        <v>5632</v>
      </c>
      <c r="AB2387" s="110">
        <v>239</v>
      </c>
      <c r="AC2387" s="110" t="s">
        <v>35</v>
      </c>
      <c r="AD2387" s="110">
        <v>2689</v>
      </c>
      <c r="AE2387" s="110">
        <v>100</v>
      </c>
      <c r="AF2387" s="110">
        <v>1283</v>
      </c>
      <c r="AG2387" s="110">
        <v>1326</v>
      </c>
      <c r="AH2387" s="110" t="str">
        <f t="shared" si="51"/>
        <v>Positive</v>
      </c>
      <c r="AI2387" s="165">
        <v>3.37E-16</v>
      </c>
      <c r="AJ2387" s="110"/>
      <c r="AK2387" s="110"/>
      <c r="AL2387" s="110"/>
      <c r="AS2387" s="2"/>
      <c r="AT2387" s="2"/>
      <c r="AU2387" s="2"/>
      <c r="AV2387" s="2"/>
      <c r="AW2387" s="2"/>
      <c r="AX2387" s="2"/>
      <c r="AY2387" s="2"/>
      <c r="AZ2387" s="2"/>
      <c r="BA2387" s="2"/>
    </row>
    <row r="2388" spans="2:53" x14ac:dyDescent="0.15">
      <c r="B2388" s="23">
        <v>41</v>
      </c>
      <c r="D2388" s="2"/>
      <c r="E2388" s="11"/>
      <c r="G2388" s="2"/>
      <c r="H2388" s="2"/>
      <c r="S2388" s="110"/>
      <c r="T2388" s="110"/>
      <c r="U2388" s="110"/>
      <c r="V2388" s="110"/>
      <c r="W2388" s="110"/>
      <c r="X2388" s="110"/>
      <c r="Y2388" s="110"/>
      <c r="Z2388" s="110"/>
      <c r="AA2388" s="110" t="s">
        <v>5633</v>
      </c>
      <c r="AB2388" s="110">
        <v>289</v>
      </c>
      <c r="AC2388" s="110" t="s">
        <v>35</v>
      </c>
      <c r="AD2388" s="110">
        <v>2689</v>
      </c>
      <c r="AE2388" s="110">
        <v>90.540999999999997</v>
      </c>
      <c r="AF2388" s="110">
        <v>1343</v>
      </c>
      <c r="AG2388" s="110">
        <v>1270</v>
      </c>
      <c r="AH2388" s="110" t="str">
        <f t="shared" si="51"/>
        <v>Negative</v>
      </c>
      <c r="AI2388" s="165">
        <v>1.4800000000000001E-20</v>
      </c>
      <c r="AJ2388" s="110"/>
      <c r="AK2388" s="110"/>
      <c r="AL2388" s="110"/>
      <c r="AS2388" s="2"/>
      <c r="AT2388" s="2"/>
      <c r="AU2388" s="2"/>
      <c r="AV2388" s="2"/>
      <c r="AW2388" s="2"/>
      <c r="AX2388" s="2"/>
      <c r="AY2388" s="2"/>
      <c r="AZ2388" s="2"/>
      <c r="BA2388" s="2"/>
    </row>
    <row r="2389" spans="2:53" x14ac:dyDescent="0.15">
      <c r="B2389" s="23">
        <v>41</v>
      </c>
      <c r="D2389" s="2"/>
      <c r="E2389" s="11"/>
      <c r="G2389" s="2"/>
      <c r="H2389" s="2"/>
      <c r="S2389" s="110"/>
      <c r="T2389" s="110"/>
      <c r="U2389" s="110"/>
      <c r="V2389" s="110"/>
      <c r="W2389" s="110"/>
      <c r="X2389" s="110"/>
      <c r="Y2389" s="110"/>
      <c r="Z2389" s="110"/>
      <c r="AA2389" s="110" t="s">
        <v>5634</v>
      </c>
      <c r="AB2389" s="110">
        <v>227</v>
      </c>
      <c r="AC2389" s="110" t="s">
        <v>35</v>
      </c>
      <c r="AD2389" s="110">
        <v>2689</v>
      </c>
      <c r="AE2389" s="110">
        <v>100</v>
      </c>
      <c r="AF2389" s="110">
        <v>1310</v>
      </c>
      <c r="AG2389" s="110">
        <v>1277</v>
      </c>
      <c r="AH2389" s="110" t="str">
        <f t="shared" si="51"/>
        <v>Negative</v>
      </c>
      <c r="AI2389" s="165">
        <v>1.15E-10</v>
      </c>
      <c r="AJ2389" s="110"/>
      <c r="AK2389" s="110"/>
      <c r="AL2389" s="110"/>
      <c r="AS2389" s="2"/>
      <c r="AT2389" s="2"/>
      <c r="AU2389" s="2"/>
      <c r="AV2389" s="2"/>
      <c r="AW2389" s="2"/>
      <c r="AX2389" s="2"/>
      <c r="AY2389" s="2"/>
      <c r="AZ2389" s="2"/>
      <c r="BA2389" s="2"/>
    </row>
    <row r="2390" spans="2:53" x14ac:dyDescent="0.15">
      <c r="B2390" s="23">
        <v>41</v>
      </c>
      <c r="D2390" s="2"/>
      <c r="E2390" s="11"/>
      <c r="G2390" s="2"/>
      <c r="H2390" s="2"/>
      <c r="S2390" s="110"/>
      <c r="T2390" s="110"/>
      <c r="U2390" s="110"/>
      <c r="V2390" s="110"/>
      <c r="W2390" s="110"/>
      <c r="X2390" s="110"/>
      <c r="Y2390" s="110"/>
      <c r="Z2390" s="110"/>
      <c r="AA2390" s="110" t="s">
        <v>5635</v>
      </c>
      <c r="AB2390" s="110">
        <v>292</v>
      </c>
      <c r="AC2390" s="110" t="s">
        <v>35</v>
      </c>
      <c r="AD2390" s="110">
        <v>2689</v>
      </c>
      <c r="AE2390" s="110">
        <v>96.703000000000003</v>
      </c>
      <c r="AF2390" s="110">
        <v>2430</v>
      </c>
      <c r="AG2390" s="110">
        <v>2520</v>
      </c>
      <c r="AH2390" s="110" t="str">
        <f t="shared" si="51"/>
        <v>Positive</v>
      </c>
      <c r="AI2390" s="165">
        <v>3.1500000000000001E-37</v>
      </c>
      <c r="AJ2390" s="110"/>
      <c r="AK2390" s="110"/>
      <c r="AL2390" s="110"/>
      <c r="AS2390" s="2"/>
      <c r="AT2390" s="2"/>
      <c r="AU2390" s="2"/>
      <c r="AV2390" s="2"/>
      <c r="AW2390" s="2"/>
      <c r="AX2390" s="2"/>
      <c r="AY2390" s="2"/>
      <c r="AZ2390" s="2"/>
      <c r="BA2390" s="2"/>
    </row>
    <row r="2391" spans="2:53" x14ac:dyDescent="0.15">
      <c r="B2391" s="23">
        <v>41</v>
      </c>
      <c r="D2391" s="2"/>
      <c r="E2391" s="11"/>
      <c r="G2391" s="2"/>
      <c r="H2391" s="2"/>
      <c r="S2391" s="110"/>
      <c r="T2391" s="110"/>
      <c r="U2391" s="110"/>
      <c r="V2391" s="110"/>
      <c r="W2391" s="110"/>
      <c r="X2391" s="110"/>
      <c r="Y2391" s="110"/>
      <c r="Z2391" s="110"/>
      <c r="AA2391" s="110" t="s">
        <v>5636</v>
      </c>
      <c r="AB2391" s="110">
        <v>259</v>
      </c>
      <c r="AC2391" s="110" t="s">
        <v>35</v>
      </c>
      <c r="AD2391" s="110">
        <v>2689</v>
      </c>
      <c r="AE2391" s="110">
        <v>100</v>
      </c>
      <c r="AF2391" s="110">
        <v>1813</v>
      </c>
      <c r="AG2391" s="110">
        <v>1842</v>
      </c>
      <c r="AH2391" s="110" t="str">
        <f t="shared" si="51"/>
        <v>Positive</v>
      </c>
      <c r="AI2391" s="165">
        <v>2.2300000000000001E-8</v>
      </c>
      <c r="AJ2391" s="110"/>
      <c r="AK2391" s="110"/>
      <c r="AL2391" s="110"/>
      <c r="AS2391" s="2"/>
      <c r="AT2391" s="2"/>
      <c r="AU2391" s="2"/>
      <c r="AV2391" s="2"/>
      <c r="AW2391" s="2"/>
      <c r="AX2391" s="2"/>
      <c r="AY2391" s="2"/>
      <c r="AZ2391" s="2"/>
      <c r="BA2391" s="2"/>
    </row>
    <row r="2392" spans="2:53" x14ac:dyDescent="0.15">
      <c r="B2392" s="23">
        <v>41</v>
      </c>
      <c r="D2392" s="2"/>
      <c r="E2392" s="11"/>
      <c r="G2392" s="2"/>
      <c r="H2392" s="2"/>
      <c r="S2392" s="110"/>
      <c r="T2392" s="110"/>
      <c r="U2392" s="110"/>
      <c r="V2392" s="110"/>
      <c r="W2392" s="110"/>
      <c r="X2392" s="110"/>
      <c r="Y2392" s="110"/>
      <c r="Z2392" s="110"/>
      <c r="AA2392" s="110" t="s">
        <v>5637</v>
      </c>
      <c r="AB2392" s="110">
        <v>275</v>
      </c>
      <c r="AC2392" s="110" t="s">
        <v>35</v>
      </c>
      <c r="AD2392" s="110">
        <v>2689</v>
      </c>
      <c r="AE2392" s="110">
        <v>97.727000000000004</v>
      </c>
      <c r="AF2392" s="110">
        <v>2429</v>
      </c>
      <c r="AG2392" s="110">
        <v>2516</v>
      </c>
      <c r="AH2392" s="110" t="str">
        <f t="shared" si="51"/>
        <v>Positive</v>
      </c>
      <c r="AI2392" s="165">
        <v>2.9499999999999998E-37</v>
      </c>
      <c r="AJ2392" s="110"/>
      <c r="AK2392" s="110"/>
      <c r="AL2392" s="110"/>
      <c r="AS2392" s="2"/>
      <c r="AT2392" s="2"/>
      <c r="AU2392" s="2"/>
      <c r="AV2392" s="2"/>
      <c r="AW2392" s="2"/>
      <c r="AX2392" s="2"/>
      <c r="AY2392" s="2"/>
      <c r="AZ2392" s="2"/>
      <c r="BA2392" s="2"/>
    </row>
    <row r="2393" spans="2:53" x14ac:dyDescent="0.15">
      <c r="B2393" s="23">
        <v>41</v>
      </c>
      <c r="D2393" s="2"/>
      <c r="E2393" s="11"/>
      <c r="G2393" s="2"/>
      <c r="H2393" s="2"/>
      <c r="S2393" s="110"/>
      <c r="T2393" s="110"/>
      <c r="U2393" s="110"/>
      <c r="V2393" s="110"/>
      <c r="W2393" s="110"/>
      <c r="X2393" s="110"/>
      <c r="Y2393" s="110"/>
      <c r="Z2393" s="110"/>
      <c r="AA2393" s="110" t="s">
        <v>5638</v>
      </c>
      <c r="AB2393" s="110">
        <v>219</v>
      </c>
      <c r="AC2393" s="110" t="s">
        <v>35</v>
      </c>
      <c r="AD2393" s="110">
        <v>2689</v>
      </c>
      <c r="AE2393" s="110">
        <v>100</v>
      </c>
      <c r="AF2393" s="110">
        <v>1315</v>
      </c>
      <c r="AG2393" s="110">
        <v>1284</v>
      </c>
      <c r="AH2393" s="110" t="str">
        <f t="shared" si="51"/>
        <v>Negative</v>
      </c>
      <c r="AI2393" s="165">
        <v>1.43E-9</v>
      </c>
      <c r="AJ2393" s="110"/>
      <c r="AK2393" s="110"/>
      <c r="AL2393" s="110"/>
      <c r="AS2393" s="2"/>
      <c r="AT2393" s="2"/>
      <c r="AU2393" s="2"/>
      <c r="AV2393" s="2"/>
      <c r="AW2393" s="2"/>
      <c r="AX2393" s="2"/>
      <c r="AY2393" s="2"/>
      <c r="AZ2393" s="2"/>
      <c r="BA2393" s="2"/>
    </row>
    <row r="2394" spans="2:53" x14ac:dyDescent="0.15">
      <c r="B2394" s="23">
        <v>41</v>
      </c>
      <c r="D2394" s="2"/>
      <c r="E2394" s="11"/>
      <c r="G2394" s="2"/>
      <c r="H2394" s="2"/>
      <c r="S2394" s="110"/>
      <c r="T2394" s="110"/>
      <c r="U2394" s="110"/>
      <c r="V2394" s="110"/>
      <c r="W2394" s="110"/>
      <c r="X2394" s="110"/>
      <c r="Y2394" s="110"/>
      <c r="Z2394" s="110"/>
      <c r="AA2394" s="110" t="s">
        <v>5639</v>
      </c>
      <c r="AB2394" s="110">
        <v>219</v>
      </c>
      <c r="AC2394" s="110" t="s">
        <v>35</v>
      </c>
      <c r="AD2394" s="110">
        <v>2689</v>
      </c>
      <c r="AE2394" s="110">
        <v>100</v>
      </c>
      <c r="AF2394" s="110">
        <v>1354</v>
      </c>
      <c r="AG2394" s="110">
        <v>1322</v>
      </c>
      <c r="AH2394" s="110" t="str">
        <f t="shared" si="51"/>
        <v>Negative</v>
      </c>
      <c r="AI2394" s="165">
        <v>3.9900000000000002E-10</v>
      </c>
      <c r="AJ2394" s="110"/>
      <c r="AK2394" s="110"/>
      <c r="AL2394" s="110"/>
      <c r="AS2394" s="2"/>
      <c r="AT2394" s="2"/>
      <c r="AU2394" s="2"/>
      <c r="AV2394" s="2"/>
      <c r="AW2394" s="2"/>
      <c r="AX2394" s="2"/>
      <c r="AY2394" s="2"/>
      <c r="AZ2394" s="2"/>
      <c r="BA2394" s="2"/>
    </row>
    <row r="2395" spans="2:53" x14ac:dyDescent="0.15">
      <c r="B2395" s="23">
        <v>41</v>
      </c>
      <c r="D2395" s="2"/>
      <c r="E2395" s="11"/>
      <c r="G2395" s="2"/>
      <c r="H2395" s="2"/>
      <c r="S2395" s="110"/>
      <c r="T2395" s="110"/>
      <c r="U2395" s="110"/>
      <c r="V2395" s="110"/>
      <c r="W2395" s="110"/>
      <c r="X2395" s="110"/>
      <c r="Y2395" s="110"/>
      <c r="Z2395" s="110"/>
      <c r="AA2395" s="110" t="s">
        <v>5640</v>
      </c>
      <c r="AB2395" s="110">
        <v>254</v>
      </c>
      <c r="AC2395" s="110" t="s">
        <v>35</v>
      </c>
      <c r="AD2395" s="110">
        <v>2689</v>
      </c>
      <c r="AE2395" s="110">
        <v>98.275999999999996</v>
      </c>
      <c r="AF2395" s="110">
        <v>2530</v>
      </c>
      <c r="AG2395" s="110">
        <v>2473</v>
      </c>
      <c r="AH2395" s="110" t="str">
        <f t="shared" si="51"/>
        <v>Negative</v>
      </c>
      <c r="AI2395" s="165">
        <v>2.7699999999999999E-22</v>
      </c>
      <c r="AJ2395" s="110"/>
      <c r="AK2395" s="110"/>
      <c r="AL2395" s="110"/>
      <c r="AS2395" s="2"/>
      <c r="AT2395" s="2"/>
      <c r="AU2395" s="2"/>
      <c r="AV2395" s="2"/>
      <c r="AW2395" s="2"/>
      <c r="AX2395" s="2"/>
      <c r="AY2395" s="2"/>
      <c r="AZ2395" s="2"/>
      <c r="BA2395" s="2"/>
    </row>
    <row r="2396" spans="2:53" x14ac:dyDescent="0.15">
      <c r="B2396" s="23">
        <v>41</v>
      </c>
      <c r="D2396" s="2"/>
      <c r="E2396" s="11"/>
      <c r="G2396" s="2"/>
      <c r="H2396" s="2"/>
      <c r="S2396" s="110"/>
      <c r="T2396" s="110"/>
      <c r="U2396" s="110"/>
      <c r="V2396" s="110"/>
      <c r="W2396" s="110"/>
      <c r="X2396" s="110"/>
      <c r="Y2396" s="110"/>
      <c r="Z2396" s="110"/>
      <c r="AA2396" s="110" t="s">
        <v>5641</v>
      </c>
      <c r="AB2396" s="110">
        <v>289</v>
      </c>
      <c r="AC2396" s="110" t="s">
        <v>35</v>
      </c>
      <c r="AD2396" s="110">
        <v>2689</v>
      </c>
      <c r="AE2396" s="110">
        <v>96.774000000000001</v>
      </c>
      <c r="AF2396" s="110">
        <v>1855</v>
      </c>
      <c r="AG2396" s="110">
        <v>1794</v>
      </c>
      <c r="AH2396" s="110" t="str">
        <f t="shared" si="51"/>
        <v>Negative</v>
      </c>
      <c r="AI2396" s="165">
        <v>8.86E-23</v>
      </c>
      <c r="AJ2396" s="110"/>
      <c r="AK2396" s="110"/>
      <c r="AL2396" s="110"/>
      <c r="AS2396" s="2"/>
      <c r="AT2396" s="2"/>
      <c r="AU2396" s="2"/>
      <c r="AV2396" s="2"/>
      <c r="AW2396" s="2"/>
      <c r="AX2396" s="2"/>
      <c r="AY2396" s="2"/>
      <c r="AZ2396" s="2"/>
      <c r="BA2396" s="2"/>
    </row>
    <row r="2397" spans="2:53" x14ac:dyDescent="0.15">
      <c r="B2397" s="23">
        <v>41</v>
      </c>
      <c r="D2397" s="2"/>
      <c r="E2397" s="11"/>
      <c r="G2397" s="2"/>
      <c r="H2397" s="2"/>
      <c r="S2397" s="110"/>
      <c r="T2397" s="110"/>
      <c r="U2397" s="110"/>
      <c r="V2397" s="110"/>
      <c r="W2397" s="110"/>
      <c r="X2397" s="110"/>
      <c r="Y2397" s="110"/>
      <c r="Z2397" s="110"/>
      <c r="AA2397" s="110" t="s">
        <v>5642</v>
      </c>
      <c r="AB2397" s="110">
        <v>213</v>
      </c>
      <c r="AC2397" s="110" t="s">
        <v>35</v>
      </c>
      <c r="AD2397" s="110">
        <v>2689</v>
      </c>
      <c r="AE2397" s="110">
        <v>100</v>
      </c>
      <c r="AF2397" s="110">
        <v>1318</v>
      </c>
      <c r="AG2397" s="110">
        <v>1228</v>
      </c>
      <c r="AH2397" s="110" t="str">
        <f t="shared" si="51"/>
        <v>Negative</v>
      </c>
      <c r="AI2397" s="165">
        <v>2.2099999999999999E-42</v>
      </c>
      <c r="AJ2397" s="110"/>
      <c r="AK2397" s="110"/>
      <c r="AL2397" s="110"/>
      <c r="AS2397" s="2"/>
      <c r="AT2397" s="2"/>
      <c r="AU2397" s="2"/>
      <c r="AV2397" s="2"/>
      <c r="AW2397" s="2"/>
      <c r="AX2397" s="2"/>
      <c r="AY2397" s="2"/>
      <c r="AZ2397" s="2"/>
      <c r="BA2397" s="2"/>
    </row>
    <row r="2398" spans="2:53" x14ac:dyDescent="0.15">
      <c r="B2398" s="23">
        <v>41</v>
      </c>
      <c r="D2398" s="2"/>
      <c r="E2398" s="11"/>
      <c r="G2398" s="2"/>
      <c r="H2398" s="2"/>
      <c r="S2398" s="110"/>
      <c r="T2398" s="110"/>
      <c r="U2398" s="110"/>
      <c r="V2398" s="110"/>
      <c r="W2398" s="110"/>
      <c r="X2398" s="110"/>
      <c r="Y2398" s="110"/>
      <c r="Z2398" s="110"/>
      <c r="AA2398" s="110" t="s">
        <v>5643</v>
      </c>
      <c r="AB2398" s="110">
        <v>280</v>
      </c>
      <c r="AC2398" s="110" t="s">
        <v>35</v>
      </c>
      <c r="AD2398" s="110">
        <v>2689</v>
      </c>
      <c r="AE2398" s="110">
        <v>96.296000000000006</v>
      </c>
      <c r="AF2398" s="110">
        <v>1592</v>
      </c>
      <c r="AG2398" s="110">
        <v>1644</v>
      </c>
      <c r="AH2398" s="110" t="str">
        <f t="shared" si="51"/>
        <v>Positive</v>
      </c>
      <c r="AI2398" s="165">
        <v>8.6200000000000004E-18</v>
      </c>
      <c r="AJ2398" s="110"/>
      <c r="AK2398" s="110"/>
      <c r="AL2398" s="110"/>
      <c r="AS2398" s="2"/>
      <c r="AT2398" s="2"/>
      <c r="AU2398" s="2"/>
      <c r="AV2398" s="2"/>
      <c r="AW2398" s="2"/>
      <c r="AX2398" s="2"/>
      <c r="AY2398" s="2"/>
      <c r="AZ2398" s="2"/>
      <c r="BA2398" s="2"/>
    </row>
    <row r="2399" spans="2:53" x14ac:dyDescent="0.15">
      <c r="B2399" s="23">
        <v>41</v>
      </c>
      <c r="D2399" s="2"/>
      <c r="E2399" s="11"/>
      <c r="G2399" s="2"/>
      <c r="H2399" s="2"/>
      <c r="S2399" s="110"/>
      <c r="T2399" s="110"/>
      <c r="U2399" s="110"/>
      <c r="V2399" s="110"/>
      <c r="W2399" s="110"/>
      <c r="X2399" s="110"/>
      <c r="Y2399" s="110"/>
      <c r="Z2399" s="110"/>
      <c r="AA2399" s="110" t="s">
        <v>5644</v>
      </c>
      <c r="AB2399" s="110">
        <v>220</v>
      </c>
      <c r="AC2399" s="110" t="s">
        <v>35</v>
      </c>
      <c r="AD2399" s="110">
        <v>2689</v>
      </c>
      <c r="AE2399" s="110">
        <v>100</v>
      </c>
      <c r="AF2399" s="110">
        <v>1317</v>
      </c>
      <c r="AG2399" s="110">
        <v>1228</v>
      </c>
      <c r="AH2399" s="110" t="str">
        <f t="shared" si="51"/>
        <v>Negative</v>
      </c>
      <c r="AI2399" s="165">
        <v>8.2600000000000001E-42</v>
      </c>
      <c r="AJ2399" s="110"/>
      <c r="AK2399" s="110"/>
      <c r="AL2399" s="110"/>
      <c r="AS2399" s="2"/>
      <c r="AT2399" s="2"/>
      <c r="AU2399" s="2"/>
      <c r="AV2399" s="2"/>
      <c r="AW2399" s="2"/>
      <c r="AX2399" s="2"/>
      <c r="AY2399" s="2"/>
      <c r="AZ2399" s="2"/>
      <c r="BA2399" s="2"/>
    </row>
    <row r="2400" spans="2:53" x14ac:dyDescent="0.15">
      <c r="B2400" s="23">
        <v>41</v>
      </c>
      <c r="D2400" s="2"/>
      <c r="E2400" s="11"/>
      <c r="G2400" s="2"/>
      <c r="H2400" s="2"/>
      <c r="S2400" s="110"/>
      <c r="T2400" s="110"/>
      <c r="U2400" s="110"/>
      <c r="V2400" s="110"/>
      <c r="W2400" s="110"/>
      <c r="X2400" s="110"/>
      <c r="Y2400" s="110"/>
      <c r="Z2400" s="110"/>
      <c r="AA2400" s="110" t="s">
        <v>5645</v>
      </c>
      <c r="AB2400" s="110">
        <v>240</v>
      </c>
      <c r="AC2400" s="110" t="s">
        <v>35</v>
      </c>
      <c r="AD2400" s="110">
        <v>2689</v>
      </c>
      <c r="AE2400" s="110">
        <v>100</v>
      </c>
      <c r="AF2400" s="110">
        <v>2458</v>
      </c>
      <c r="AG2400" s="110">
        <v>2429</v>
      </c>
      <c r="AH2400" s="110" t="str">
        <f t="shared" si="51"/>
        <v>Negative</v>
      </c>
      <c r="AI2400" s="165">
        <v>2.0500000000000002E-8</v>
      </c>
      <c r="AJ2400" s="110"/>
      <c r="AK2400" s="110"/>
      <c r="AL2400" s="110"/>
      <c r="AS2400" s="2"/>
      <c r="AT2400" s="2"/>
      <c r="AU2400" s="2"/>
      <c r="AV2400" s="2"/>
      <c r="AW2400" s="2"/>
      <c r="AX2400" s="2"/>
      <c r="AY2400" s="2"/>
      <c r="AZ2400" s="2"/>
      <c r="BA2400" s="2"/>
    </row>
    <row r="2401" spans="1:71" x14ac:dyDescent="0.15">
      <c r="B2401" s="23">
        <v>41</v>
      </c>
      <c r="D2401" s="2"/>
      <c r="E2401" s="11"/>
      <c r="G2401" s="2"/>
      <c r="H2401" s="2"/>
      <c r="S2401" s="110"/>
      <c r="T2401" s="110"/>
      <c r="U2401" s="110"/>
      <c r="V2401" s="110"/>
      <c r="W2401" s="110"/>
      <c r="X2401" s="110"/>
      <c r="Y2401" s="110"/>
      <c r="Z2401" s="110"/>
      <c r="AA2401" s="110" t="s">
        <v>5646</v>
      </c>
      <c r="AB2401" s="110">
        <v>252</v>
      </c>
      <c r="AC2401" s="110" t="s">
        <v>35</v>
      </c>
      <c r="AD2401" s="110">
        <v>2689</v>
      </c>
      <c r="AE2401" s="110">
        <v>100</v>
      </c>
      <c r="AF2401" s="110">
        <v>1335</v>
      </c>
      <c r="AG2401" s="110">
        <v>1291</v>
      </c>
      <c r="AH2401" s="110" t="str">
        <f t="shared" si="51"/>
        <v>Negative</v>
      </c>
      <c r="AI2401" s="165">
        <v>9.9399999999999998E-17</v>
      </c>
      <c r="AJ2401" s="110"/>
      <c r="AK2401" s="110"/>
      <c r="AL2401" s="110"/>
      <c r="AS2401" s="2"/>
      <c r="AT2401" s="2"/>
      <c r="AU2401" s="2"/>
      <c r="AV2401" s="2"/>
      <c r="AW2401" s="2"/>
      <c r="AX2401" s="2"/>
      <c r="AY2401" s="2"/>
      <c r="AZ2401" s="2"/>
      <c r="BA2401" s="2"/>
    </row>
    <row r="2402" spans="1:71" x14ac:dyDescent="0.15">
      <c r="B2402" s="23">
        <v>41</v>
      </c>
      <c r="D2402" s="2"/>
      <c r="E2402" s="11"/>
      <c r="G2402" s="2"/>
      <c r="H2402" s="2"/>
      <c r="S2402" s="110"/>
      <c r="T2402" s="110"/>
      <c r="U2402" s="110"/>
      <c r="V2402" s="110"/>
      <c r="W2402" s="110"/>
      <c r="X2402" s="110"/>
      <c r="Y2402" s="110"/>
      <c r="Z2402" s="110"/>
      <c r="AA2402" s="110" t="s">
        <v>5647</v>
      </c>
      <c r="AB2402" s="110">
        <v>306</v>
      </c>
      <c r="AC2402" s="110" t="s">
        <v>35</v>
      </c>
      <c r="AD2402" s="110">
        <v>2689</v>
      </c>
      <c r="AE2402" s="110">
        <v>97.59</v>
      </c>
      <c r="AF2402" s="110">
        <v>1238</v>
      </c>
      <c r="AG2402" s="110">
        <v>1320</v>
      </c>
      <c r="AH2402" s="110" t="str">
        <f t="shared" si="51"/>
        <v>Positive</v>
      </c>
      <c r="AI2402" s="165">
        <v>7.1799999999999997E-34</v>
      </c>
      <c r="AJ2402" s="110"/>
      <c r="AK2402" s="110"/>
      <c r="AL2402" s="110"/>
      <c r="AS2402" s="2"/>
      <c r="AT2402" s="2"/>
      <c r="AU2402" s="2"/>
      <c r="AV2402" s="2"/>
      <c r="AW2402" s="2"/>
      <c r="AX2402" s="2"/>
      <c r="AY2402" s="2"/>
      <c r="AZ2402" s="2"/>
      <c r="BA2402" s="2"/>
    </row>
    <row r="2403" spans="1:71" x14ac:dyDescent="0.15">
      <c r="B2403" s="2"/>
      <c r="D2403" s="2"/>
      <c r="E2403" s="11"/>
      <c r="G2403" s="2"/>
      <c r="H2403" s="2"/>
      <c r="S2403" s="110"/>
      <c r="T2403" s="110"/>
      <c r="U2403" s="110"/>
      <c r="V2403" s="110"/>
      <c r="W2403" s="110"/>
      <c r="X2403" s="110"/>
      <c r="Y2403" s="110"/>
      <c r="Z2403" s="110"/>
      <c r="AA2403" s="110" t="s">
        <v>5648</v>
      </c>
      <c r="AB2403" s="110">
        <v>282</v>
      </c>
      <c r="AC2403" s="110" t="s">
        <v>35</v>
      </c>
      <c r="AD2403" s="110">
        <v>2689</v>
      </c>
      <c r="AE2403" s="110">
        <v>100</v>
      </c>
      <c r="AF2403" s="110">
        <v>1284</v>
      </c>
      <c r="AG2403" s="110">
        <v>1311</v>
      </c>
      <c r="AH2403" s="110" t="str">
        <f t="shared" si="51"/>
        <v>Positive</v>
      </c>
      <c r="AI2403" s="165">
        <v>3.1699999999999999E-7</v>
      </c>
      <c r="AJ2403" s="110"/>
      <c r="AK2403" s="110"/>
      <c r="AL2403" s="110"/>
      <c r="AS2403" s="2"/>
      <c r="AT2403" s="2"/>
      <c r="AU2403" s="2"/>
      <c r="AV2403" s="2"/>
      <c r="AW2403" s="2"/>
      <c r="AX2403" s="2"/>
      <c r="AY2403" s="2"/>
      <c r="AZ2403" s="2"/>
      <c r="BA2403" s="2"/>
    </row>
    <row r="2404" spans="1:71" x14ac:dyDescent="0.15">
      <c r="B2404" s="2"/>
      <c r="D2404" s="2"/>
      <c r="E2404" s="11"/>
      <c r="G2404" s="2"/>
      <c r="H2404" s="2"/>
      <c r="S2404" s="110"/>
      <c r="T2404" s="110"/>
      <c r="U2404" s="110"/>
      <c r="V2404" s="110"/>
      <c r="W2404" s="110"/>
      <c r="X2404" s="110"/>
      <c r="Y2404" s="110"/>
      <c r="Z2404" s="110"/>
      <c r="AA2404" s="110" t="s">
        <v>5649</v>
      </c>
      <c r="AB2404" s="110">
        <v>364</v>
      </c>
      <c r="AC2404" s="110" t="s">
        <v>35</v>
      </c>
      <c r="AD2404" s="110">
        <v>2689</v>
      </c>
      <c r="AE2404" s="110">
        <v>100</v>
      </c>
      <c r="AF2404" s="110">
        <v>1274</v>
      </c>
      <c r="AG2404" s="110">
        <v>1305</v>
      </c>
      <c r="AH2404" s="110" t="str">
        <f t="shared" si="51"/>
        <v>Positive</v>
      </c>
      <c r="AI2404" s="165">
        <v>2.4899999999999999E-9</v>
      </c>
      <c r="AJ2404" s="110"/>
      <c r="AK2404" s="110"/>
      <c r="AL2404" s="110"/>
      <c r="AS2404" s="2"/>
      <c r="AT2404" s="2"/>
      <c r="AU2404" s="2"/>
      <c r="AV2404" s="2"/>
      <c r="AW2404" s="2"/>
      <c r="AX2404" s="2"/>
      <c r="AY2404" s="2"/>
      <c r="AZ2404" s="2"/>
      <c r="BA2404" s="2"/>
    </row>
    <row r="2405" spans="1:71" x14ac:dyDescent="0.15">
      <c r="B2405" s="2"/>
      <c r="D2405" s="2"/>
      <c r="E2405" s="11"/>
      <c r="G2405" s="2"/>
      <c r="H2405" s="2"/>
      <c r="S2405" s="110"/>
      <c r="T2405" s="110"/>
      <c r="U2405" s="110"/>
      <c r="V2405" s="110"/>
      <c r="W2405" s="110"/>
      <c r="X2405" s="110"/>
      <c r="Y2405" s="110"/>
      <c r="Z2405" s="110"/>
      <c r="AA2405" s="110"/>
      <c r="AB2405" s="110"/>
      <c r="AC2405" s="110"/>
      <c r="AD2405" s="110"/>
      <c r="AE2405" s="110"/>
      <c r="AF2405" s="110"/>
      <c r="AG2405" s="110"/>
      <c r="AH2405" s="110"/>
      <c r="AI2405" s="110"/>
      <c r="AJ2405" s="110"/>
      <c r="AK2405" s="110"/>
      <c r="AL2405" s="110"/>
      <c r="AS2405" s="2"/>
      <c r="AT2405" s="2"/>
      <c r="AU2405" s="2"/>
      <c r="AV2405" s="2"/>
      <c r="AW2405" s="2"/>
      <c r="AX2405" s="2"/>
      <c r="AY2405" s="2"/>
      <c r="AZ2405" s="2"/>
      <c r="BA2405" s="2"/>
    </row>
    <row r="2406" spans="1:71" x14ac:dyDescent="0.15">
      <c r="B2406" s="2"/>
      <c r="D2406" s="2"/>
      <c r="E2406" s="11"/>
      <c r="G2406" s="2"/>
      <c r="H2406" s="2"/>
      <c r="Z2406" s="2"/>
      <c r="AS2406" s="2"/>
      <c r="AT2406" s="2"/>
      <c r="AU2406" s="2"/>
      <c r="AV2406" s="2"/>
      <c r="AW2406" s="2"/>
      <c r="AX2406" s="2"/>
      <c r="AY2406" s="2"/>
      <c r="AZ2406" s="2"/>
      <c r="BA2406" s="2"/>
    </row>
    <row r="2407" spans="1:71" x14ac:dyDescent="0.15">
      <c r="B2407" s="2"/>
      <c r="D2407" s="2"/>
      <c r="E2407" s="11"/>
      <c r="G2407" s="2"/>
      <c r="H2407" s="2"/>
      <c r="Z2407" s="2"/>
      <c r="AS2407" s="2"/>
      <c r="AT2407" s="2"/>
      <c r="AU2407" s="2"/>
      <c r="AV2407" s="2"/>
      <c r="AW2407" s="2"/>
      <c r="AX2407" s="2"/>
      <c r="AY2407" s="2"/>
      <c r="AZ2407" s="2"/>
      <c r="BA2407" s="2"/>
    </row>
    <row r="2408" spans="1:71" x14ac:dyDescent="0.15">
      <c r="A2408" s="35" t="s">
        <v>26</v>
      </c>
      <c r="B2408" s="23" t="s">
        <v>1</v>
      </c>
      <c r="C2408" s="21" t="s">
        <v>11</v>
      </c>
      <c r="D2408" s="60" t="s">
        <v>23</v>
      </c>
      <c r="E2408" s="60" t="s">
        <v>23</v>
      </c>
      <c r="F2408" s="23" t="s">
        <v>236</v>
      </c>
      <c r="G2408" s="41" t="s">
        <v>23</v>
      </c>
      <c r="H2408" s="63" t="s">
        <v>3</v>
      </c>
      <c r="I2408" s="308" t="s">
        <v>295</v>
      </c>
      <c r="J2408" s="308"/>
      <c r="K2408" s="308"/>
      <c r="L2408" s="308"/>
      <c r="M2408" s="166"/>
      <c r="N2408" s="197"/>
      <c r="O2408" s="197"/>
      <c r="P2408" s="197"/>
      <c r="Q2408" s="197"/>
      <c r="R2408" s="176" t="s">
        <v>61</v>
      </c>
      <c r="S2408" s="176"/>
      <c r="T2408" s="176"/>
      <c r="U2408" s="168"/>
      <c r="V2408" s="168"/>
      <c r="W2408" s="168"/>
      <c r="X2408" s="168"/>
      <c r="Y2408" s="168"/>
      <c r="Z2408" s="177"/>
      <c r="AA2408" s="178" t="s">
        <v>35</v>
      </c>
      <c r="AB2408" s="178"/>
      <c r="AC2408" s="178"/>
      <c r="AD2408" s="179"/>
      <c r="AE2408" s="179"/>
      <c r="AF2408" s="179"/>
      <c r="AG2408" s="179"/>
      <c r="AH2408" s="179"/>
      <c r="AI2408" s="179"/>
      <c r="AJ2408" s="305" t="s">
        <v>59</v>
      </c>
      <c r="AK2408" s="305"/>
      <c r="AL2408" s="305"/>
      <c r="AM2408" s="305"/>
      <c r="AN2408" s="305"/>
      <c r="AO2408" s="115"/>
      <c r="AP2408" s="115"/>
      <c r="AQ2408" s="115"/>
      <c r="AR2408" s="115"/>
      <c r="AS2408" s="321" t="s">
        <v>832</v>
      </c>
      <c r="AT2408" s="321"/>
      <c r="AU2408" s="321"/>
      <c r="AV2408" s="321"/>
      <c r="AW2408" s="321"/>
      <c r="AX2408" s="321"/>
      <c r="AY2408" s="321"/>
      <c r="AZ2408" s="321"/>
      <c r="BA2408" s="88"/>
      <c r="BB2408" s="181" t="s">
        <v>836</v>
      </c>
      <c r="BC2408" s="180"/>
      <c r="BD2408" s="180"/>
      <c r="BE2408" s="181"/>
      <c r="BF2408" s="181"/>
      <c r="BG2408" s="181"/>
      <c r="BH2408" s="181"/>
      <c r="BI2408" s="181"/>
      <c r="BJ2408" s="181"/>
      <c r="BK2408" s="183" t="s">
        <v>830</v>
      </c>
      <c r="BL2408" s="184"/>
      <c r="BM2408" s="185"/>
      <c r="BN2408" s="151"/>
      <c r="BO2408" s="151"/>
      <c r="BP2408" s="151"/>
      <c r="BQ2408" s="151"/>
      <c r="BR2408" s="151"/>
      <c r="BS2408" s="151"/>
    </row>
    <row r="2409" spans="1:71" x14ac:dyDescent="0.15">
      <c r="A2409" s="35"/>
      <c r="B2409" s="23"/>
      <c r="C2409" s="41" t="s">
        <v>238</v>
      </c>
      <c r="D2409" s="60" t="s">
        <v>2</v>
      </c>
      <c r="E2409" s="60" t="s">
        <v>3</v>
      </c>
      <c r="F2409" s="23" t="s">
        <v>237</v>
      </c>
      <c r="G2409" s="41" t="s">
        <v>27</v>
      </c>
      <c r="H2409" s="63" t="s">
        <v>235</v>
      </c>
      <c r="I2409" s="7" t="s">
        <v>30</v>
      </c>
      <c r="J2409" s="7" t="s">
        <v>30</v>
      </c>
      <c r="K2409" s="7" t="s">
        <v>4</v>
      </c>
      <c r="L2409" s="7" t="s">
        <v>4</v>
      </c>
      <c r="M2409" s="7" t="s">
        <v>5</v>
      </c>
      <c r="N2409" s="7" t="s">
        <v>6</v>
      </c>
      <c r="O2409" s="7"/>
      <c r="P2409" s="7" t="s">
        <v>7</v>
      </c>
      <c r="Q2409" s="7" t="s">
        <v>24</v>
      </c>
      <c r="R2409" s="4" t="s">
        <v>30</v>
      </c>
      <c r="S2409" s="4" t="s">
        <v>13</v>
      </c>
      <c r="T2409" s="4" t="s">
        <v>4</v>
      </c>
      <c r="U2409" s="4" t="s">
        <v>4</v>
      </c>
      <c r="V2409" s="7" t="s">
        <v>5</v>
      </c>
      <c r="W2409" s="4" t="s">
        <v>6</v>
      </c>
      <c r="X2409" s="4"/>
      <c r="Y2409" s="4" t="s">
        <v>7</v>
      </c>
      <c r="Z2409" s="7" t="s">
        <v>24</v>
      </c>
      <c r="AA2409" s="7" t="s">
        <v>13</v>
      </c>
      <c r="AB2409" s="7" t="s">
        <v>13</v>
      </c>
      <c r="AC2409" s="7" t="s">
        <v>4</v>
      </c>
      <c r="AD2409" s="7" t="s">
        <v>4</v>
      </c>
      <c r="AE2409" s="7" t="s">
        <v>5</v>
      </c>
      <c r="AF2409" s="7" t="s">
        <v>6</v>
      </c>
      <c r="AG2409" s="7"/>
      <c r="AH2409" s="7" t="s">
        <v>7</v>
      </c>
      <c r="AI2409" s="7" t="s">
        <v>24</v>
      </c>
      <c r="AJ2409" s="4" t="s">
        <v>13</v>
      </c>
      <c r="AK2409" s="4" t="s">
        <v>13</v>
      </c>
      <c r="AL2409" s="4" t="s">
        <v>4</v>
      </c>
      <c r="AM2409" s="4" t="s">
        <v>4</v>
      </c>
      <c r="AN2409" s="7" t="s">
        <v>5</v>
      </c>
      <c r="AO2409" s="4" t="s">
        <v>6</v>
      </c>
      <c r="AP2409" s="4"/>
      <c r="AQ2409" s="4" t="s">
        <v>7</v>
      </c>
      <c r="AR2409" s="7" t="s">
        <v>24</v>
      </c>
      <c r="AS2409" s="4" t="s">
        <v>13</v>
      </c>
      <c r="AT2409" s="4" t="s">
        <v>13</v>
      </c>
      <c r="AU2409" s="4" t="s">
        <v>4</v>
      </c>
      <c r="AV2409" s="4" t="s">
        <v>4</v>
      </c>
      <c r="AW2409" s="7" t="s">
        <v>5</v>
      </c>
      <c r="AX2409" s="4" t="s">
        <v>6</v>
      </c>
      <c r="AY2409" s="4"/>
      <c r="AZ2409" s="4" t="s">
        <v>7</v>
      </c>
      <c r="BA2409" s="7" t="s">
        <v>24</v>
      </c>
      <c r="BB2409" s="4" t="s">
        <v>30</v>
      </c>
      <c r="BC2409" s="4" t="s">
        <v>30</v>
      </c>
      <c r="BD2409" s="4" t="s">
        <v>4</v>
      </c>
      <c r="BE2409" s="4" t="s">
        <v>4</v>
      </c>
      <c r="BF2409" s="7" t="s">
        <v>5</v>
      </c>
      <c r="BG2409" s="4" t="s">
        <v>6</v>
      </c>
      <c r="BH2409" s="4"/>
      <c r="BI2409" s="4" t="s">
        <v>7</v>
      </c>
      <c r="BJ2409" s="7" t="s">
        <v>24</v>
      </c>
      <c r="BK2409" s="4" t="s">
        <v>30</v>
      </c>
      <c r="BL2409" s="4" t="s">
        <v>30</v>
      </c>
      <c r="BM2409" s="4" t="s">
        <v>4</v>
      </c>
      <c r="BN2409" s="4" t="s">
        <v>4</v>
      </c>
      <c r="BO2409" s="7" t="s">
        <v>5</v>
      </c>
      <c r="BP2409" s="4" t="s">
        <v>6</v>
      </c>
      <c r="BQ2409" s="4"/>
      <c r="BR2409" s="4" t="s">
        <v>7</v>
      </c>
      <c r="BS2409" s="7" t="s">
        <v>24</v>
      </c>
    </row>
    <row r="2410" spans="1:71" x14ac:dyDescent="0.15">
      <c r="A2410" s="12"/>
      <c r="B2410" s="11">
        <v>42</v>
      </c>
      <c r="D2410" s="61">
        <v>713698</v>
      </c>
      <c r="E2410" s="61">
        <v>727</v>
      </c>
      <c r="F2410" s="11">
        <v>31</v>
      </c>
      <c r="G2410" s="11">
        <v>7</v>
      </c>
      <c r="H2410" s="61">
        <v>86</v>
      </c>
      <c r="I2410" s="7"/>
      <c r="J2410" s="7" t="s">
        <v>18</v>
      </c>
      <c r="K2410" s="7"/>
      <c r="L2410" s="7" t="s">
        <v>18</v>
      </c>
      <c r="M2410" s="7" t="s">
        <v>19</v>
      </c>
      <c r="N2410" s="7" t="s">
        <v>15</v>
      </c>
      <c r="O2410" s="7" t="s">
        <v>16</v>
      </c>
      <c r="P2410" s="7"/>
      <c r="Q2410" s="7" t="s">
        <v>25</v>
      </c>
      <c r="R2410" s="4"/>
      <c r="S2410" s="4" t="s">
        <v>18</v>
      </c>
      <c r="T2410" s="4"/>
      <c r="U2410" s="4" t="s">
        <v>18</v>
      </c>
      <c r="V2410" s="7" t="s">
        <v>19</v>
      </c>
      <c r="W2410" s="4" t="s">
        <v>15</v>
      </c>
      <c r="X2410" s="4" t="s">
        <v>16</v>
      </c>
      <c r="Y2410" s="4"/>
      <c r="Z2410" s="7" t="s">
        <v>25</v>
      </c>
      <c r="AA2410" s="7"/>
      <c r="AB2410" s="7" t="s">
        <v>18</v>
      </c>
      <c r="AC2410" s="7"/>
      <c r="AD2410" s="7" t="s">
        <v>18</v>
      </c>
      <c r="AE2410" s="7" t="s">
        <v>19</v>
      </c>
      <c r="AF2410" s="7" t="s">
        <v>15</v>
      </c>
      <c r="AG2410" s="7" t="s">
        <v>16</v>
      </c>
      <c r="AH2410" s="7"/>
      <c r="AI2410" s="7" t="s">
        <v>25</v>
      </c>
      <c r="AJ2410" s="4"/>
      <c r="AK2410" s="4" t="s">
        <v>18</v>
      </c>
      <c r="AL2410" s="4"/>
      <c r="AM2410" s="4" t="s">
        <v>18</v>
      </c>
      <c r="AN2410" s="7" t="s">
        <v>19</v>
      </c>
      <c r="AO2410" s="4" t="s">
        <v>15</v>
      </c>
      <c r="AP2410" s="4" t="s">
        <v>16</v>
      </c>
      <c r="AQ2410" s="4"/>
      <c r="AR2410" s="7" t="s">
        <v>25</v>
      </c>
      <c r="AS2410" s="4"/>
      <c r="AT2410" s="4" t="s">
        <v>18</v>
      </c>
      <c r="AU2410" s="4"/>
      <c r="AV2410" s="4" t="s">
        <v>18</v>
      </c>
      <c r="AW2410" s="7" t="s">
        <v>19</v>
      </c>
      <c r="AX2410" s="4" t="s">
        <v>15</v>
      </c>
      <c r="AY2410" s="4" t="s">
        <v>16</v>
      </c>
      <c r="AZ2410" s="4"/>
      <c r="BA2410" s="7" t="s">
        <v>25</v>
      </c>
      <c r="BB2410" s="4"/>
      <c r="BC2410" s="4" t="s">
        <v>18</v>
      </c>
      <c r="BD2410" s="4"/>
      <c r="BE2410" s="4" t="s">
        <v>18</v>
      </c>
      <c r="BF2410" s="7" t="s">
        <v>19</v>
      </c>
      <c r="BG2410" s="4" t="s">
        <v>15</v>
      </c>
      <c r="BH2410" s="4" t="s">
        <v>16</v>
      </c>
      <c r="BI2410" s="4"/>
      <c r="BJ2410" s="7" t="s">
        <v>25</v>
      </c>
      <c r="BK2410" s="4"/>
      <c r="BL2410" s="4" t="s">
        <v>18</v>
      </c>
      <c r="BM2410" s="4"/>
      <c r="BN2410" s="4" t="s">
        <v>18</v>
      </c>
      <c r="BO2410" s="7" t="s">
        <v>19</v>
      </c>
      <c r="BP2410" s="4" t="s">
        <v>15</v>
      </c>
      <c r="BQ2410" s="4" t="s">
        <v>16</v>
      </c>
      <c r="BR2410" s="4"/>
      <c r="BS2410" s="7" t="s">
        <v>25</v>
      </c>
    </row>
    <row r="2411" spans="1:71" x14ac:dyDescent="0.15">
      <c r="A2411" s="12"/>
      <c r="B2411" s="11">
        <v>42</v>
      </c>
      <c r="I2411" s="39" t="s">
        <v>4621</v>
      </c>
      <c r="J2411" s="13">
        <v>311</v>
      </c>
      <c r="K2411" s="13" t="s">
        <v>295</v>
      </c>
      <c r="L2411" s="13">
        <v>5625</v>
      </c>
      <c r="M2411" s="28">
        <v>96.141000000000005</v>
      </c>
      <c r="N2411" s="13">
        <v>878</v>
      </c>
      <c r="O2411" s="13">
        <v>568</v>
      </c>
      <c r="P2411" s="13" t="str">
        <f>IF(N2411&gt;O2411,"Negative","Positive")</f>
        <v>Negative</v>
      </c>
      <c r="Q2411" s="38">
        <v>1.7400000000000001E-144</v>
      </c>
      <c r="R2411" s="29" t="s">
        <v>4030</v>
      </c>
      <c r="S2411" s="28">
        <v>266</v>
      </c>
      <c r="T2411" s="28" t="s">
        <v>61</v>
      </c>
      <c r="U2411" s="28">
        <v>9596</v>
      </c>
      <c r="V2411" s="28">
        <v>90.566000000000003</v>
      </c>
      <c r="W2411" s="28">
        <v>6584</v>
      </c>
      <c r="X2411" s="28">
        <v>6848</v>
      </c>
      <c r="Y2411" s="28" t="str">
        <f>IF(W2411&gt;X2411,"Negative","Positive")</f>
        <v>Positive</v>
      </c>
      <c r="Z2411" s="36">
        <v>2.6199999999999998E-97</v>
      </c>
      <c r="AA2411" s="29" t="s">
        <v>5650</v>
      </c>
      <c r="AB2411" s="28">
        <v>587</v>
      </c>
      <c r="AC2411" s="28" t="s">
        <v>35</v>
      </c>
      <c r="AD2411" s="28">
        <v>2689</v>
      </c>
      <c r="AE2411" s="28">
        <v>99.088999999999999</v>
      </c>
      <c r="AF2411" s="28">
        <v>999</v>
      </c>
      <c r="AG2411" s="28">
        <v>1437</v>
      </c>
      <c r="AH2411" s="28" t="str">
        <f>IF(AF2411&gt;AG2411,"Negative","Positive")</f>
        <v>Positive</v>
      </c>
      <c r="AI2411" s="28">
        <v>0</v>
      </c>
      <c r="AJ2411" s="29" t="s">
        <v>5651</v>
      </c>
      <c r="AK2411" s="28">
        <v>269</v>
      </c>
      <c r="AL2411" s="28" t="s">
        <v>59</v>
      </c>
      <c r="AM2411" s="28">
        <v>4437</v>
      </c>
      <c r="AN2411" s="28">
        <v>100</v>
      </c>
      <c r="AO2411" s="28">
        <v>1314</v>
      </c>
      <c r="AP2411" s="28">
        <v>1349</v>
      </c>
      <c r="AQ2411" s="28" t="str">
        <f t="shared" ref="AQ2411:AQ2424" si="52">IF(AO2411&gt;AP2411,"Negative","Positive")</f>
        <v>Positive</v>
      </c>
      <c r="AR2411" s="36">
        <v>1.0699999999999999E-11</v>
      </c>
      <c r="AS2411" s="29" t="s">
        <v>5652</v>
      </c>
      <c r="AT2411" s="28">
        <v>723</v>
      </c>
      <c r="AU2411" s="28" t="s">
        <v>832</v>
      </c>
      <c r="AV2411" s="28">
        <v>5620</v>
      </c>
      <c r="AW2411" s="28">
        <v>82.513999999999996</v>
      </c>
      <c r="AX2411" s="28">
        <v>1872</v>
      </c>
      <c r="AY2411" s="28">
        <v>1188</v>
      </c>
      <c r="AZ2411" s="28" t="str">
        <f>IF(AX2411&gt;AY2411,"Negative","Positive")</f>
        <v>Negative</v>
      </c>
      <c r="BA2411" s="36">
        <v>8.7300000000000003E-171</v>
      </c>
      <c r="BB2411" s="29" t="s">
        <v>5653</v>
      </c>
      <c r="BC2411" s="28">
        <v>314</v>
      </c>
      <c r="BD2411" s="28" t="s">
        <v>836</v>
      </c>
      <c r="BE2411" s="28">
        <v>9689</v>
      </c>
      <c r="BF2411" s="28">
        <v>75.926000000000002</v>
      </c>
      <c r="BG2411" s="28">
        <v>7824</v>
      </c>
      <c r="BH2411" s="28">
        <v>8036</v>
      </c>
      <c r="BI2411" s="28" t="str">
        <f>IF(BG2411&gt;BH2411,"Negative","Positive")</f>
        <v>Positive</v>
      </c>
      <c r="BJ2411" s="36">
        <v>2.6899999999999998E-23</v>
      </c>
      <c r="BK2411" s="29" t="s">
        <v>5654</v>
      </c>
      <c r="BL2411" s="28">
        <v>666</v>
      </c>
      <c r="BM2411" s="28" t="s">
        <v>830</v>
      </c>
      <c r="BN2411" s="28">
        <v>5612</v>
      </c>
      <c r="BO2411" s="28">
        <v>87.650999999999996</v>
      </c>
      <c r="BP2411" s="28">
        <v>1862</v>
      </c>
      <c r="BQ2411" s="28">
        <v>2524</v>
      </c>
      <c r="BR2411" s="28" t="str">
        <f>IF(BP2411&gt;BQ2411,"Negative","Positive")</f>
        <v>Positive</v>
      </c>
      <c r="BS2411" s="28">
        <v>0</v>
      </c>
    </row>
    <row r="2412" spans="1:71" x14ac:dyDescent="0.15">
      <c r="A2412" s="12"/>
      <c r="B2412" s="11">
        <v>42</v>
      </c>
      <c r="I2412" s="39" t="s">
        <v>5655</v>
      </c>
      <c r="J2412" s="13">
        <v>789</v>
      </c>
      <c r="K2412" s="13" t="s">
        <v>295</v>
      </c>
      <c r="L2412" s="13">
        <v>5625</v>
      </c>
      <c r="M2412" s="28">
        <v>95.183999999999997</v>
      </c>
      <c r="N2412" s="13">
        <v>4420</v>
      </c>
      <c r="O2412" s="13">
        <v>5208</v>
      </c>
      <c r="P2412" s="13" t="str">
        <f>IF(N2412&gt;O2412,"Negative","Positive")</f>
        <v>Positive</v>
      </c>
      <c r="Q2412" s="13">
        <v>0</v>
      </c>
      <c r="R2412" s="29" t="s">
        <v>5656</v>
      </c>
      <c r="S2412" s="28">
        <v>5178</v>
      </c>
      <c r="T2412" s="28" t="s">
        <v>61</v>
      </c>
      <c r="U2412" s="28">
        <v>9596</v>
      </c>
      <c r="V2412" s="28">
        <v>80.626999999999995</v>
      </c>
      <c r="W2412" s="28">
        <v>660</v>
      </c>
      <c r="X2412" s="28">
        <v>5074</v>
      </c>
      <c r="Y2412" s="28" t="str">
        <f>IF(W2412&gt;X2412,"Negative","Positive")</f>
        <v>Positive</v>
      </c>
      <c r="Z2412" s="28">
        <v>0</v>
      </c>
      <c r="AA2412" s="29" t="s">
        <v>5657</v>
      </c>
      <c r="AB2412" s="28">
        <v>701</v>
      </c>
      <c r="AC2412" s="28" t="s">
        <v>35</v>
      </c>
      <c r="AD2412" s="28">
        <v>2689</v>
      </c>
      <c r="AE2412" s="28">
        <v>98.715999999999994</v>
      </c>
      <c r="AF2412" s="28">
        <v>999</v>
      </c>
      <c r="AG2412" s="28">
        <v>1699</v>
      </c>
      <c r="AH2412" s="28" t="str">
        <f>IF(AF2412&gt;AG2412,"Negative","Positive")</f>
        <v>Positive</v>
      </c>
      <c r="AI2412" s="28">
        <v>0</v>
      </c>
      <c r="AJ2412" s="29" t="s">
        <v>5658</v>
      </c>
      <c r="AK2412" s="28">
        <v>330</v>
      </c>
      <c r="AL2412" s="28" t="s">
        <v>59</v>
      </c>
      <c r="AM2412" s="28">
        <v>4437</v>
      </c>
      <c r="AN2412" s="28">
        <v>98.245999999999995</v>
      </c>
      <c r="AO2412" s="28">
        <v>3032</v>
      </c>
      <c r="AP2412" s="28">
        <v>2976</v>
      </c>
      <c r="AQ2412" s="28" t="str">
        <f t="shared" si="52"/>
        <v>Negative</v>
      </c>
      <c r="AR2412" s="36">
        <v>1.32E-21</v>
      </c>
      <c r="AS2412" s="29" t="s">
        <v>5659</v>
      </c>
      <c r="AT2412" s="28">
        <v>309</v>
      </c>
      <c r="AU2412" s="28" t="s">
        <v>832</v>
      </c>
      <c r="AV2412" s="28">
        <v>5620</v>
      </c>
      <c r="AW2412" s="28">
        <v>84.046999999999997</v>
      </c>
      <c r="AX2412" s="28">
        <v>3893</v>
      </c>
      <c r="AY2412" s="28">
        <v>4148</v>
      </c>
      <c r="AZ2412" s="28" t="str">
        <f>IF(AX2412&gt;AY2412,"Negative","Positive")</f>
        <v>Positive</v>
      </c>
      <c r="BA2412" s="36">
        <v>1.4899999999999999E-65</v>
      </c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28"/>
      <c r="BL2412" s="28"/>
      <c r="BM2412" s="28"/>
      <c r="BN2412" s="28"/>
      <c r="BO2412" s="28"/>
      <c r="BP2412" s="28"/>
      <c r="BQ2412" s="28"/>
      <c r="BR2412" s="28"/>
      <c r="BS2412" s="28"/>
    </row>
    <row r="2413" spans="1:71" x14ac:dyDescent="0.15">
      <c r="A2413" s="12"/>
      <c r="B2413" s="11">
        <v>42</v>
      </c>
      <c r="I2413" s="39" t="s">
        <v>3608</v>
      </c>
      <c r="J2413" s="13">
        <v>326</v>
      </c>
      <c r="K2413" s="13" t="s">
        <v>295</v>
      </c>
      <c r="L2413" s="13">
        <v>5625</v>
      </c>
      <c r="M2413" s="28">
        <v>96.933000000000007</v>
      </c>
      <c r="N2413" s="13">
        <v>5190</v>
      </c>
      <c r="O2413" s="13">
        <v>5515</v>
      </c>
      <c r="P2413" s="13" t="str">
        <f>IF(N2413&gt;O2413,"Negative","Positive")</f>
        <v>Positive</v>
      </c>
      <c r="Q2413" s="38">
        <v>3.8799999999999999E-156</v>
      </c>
      <c r="R2413" s="29" t="s">
        <v>5660</v>
      </c>
      <c r="S2413" s="28">
        <v>1169</v>
      </c>
      <c r="T2413" s="28" t="s">
        <v>61</v>
      </c>
      <c r="U2413" s="28">
        <v>9596</v>
      </c>
      <c r="V2413" s="28">
        <v>88.08</v>
      </c>
      <c r="W2413" s="28">
        <v>9553</v>
      </c>
      <c r="X2413" s="28">
        <v>8613</v>
      </c>
      <c r="Y2413" s="28" t="str">
        <f>IF(W2413&gt;X2413,"Negative","Positive")</f>
        <v>Negative</v>
      </c>
      <c r="Z2413" s="28">
        <v>0</v>
      </c>
      <c r="AA2413" s="29" t="s">
        <v>5661</v>
      </c>
      <c r="AB2413" s="28">
        <v>1069</v>
      </c>
      <c r="AC2413" s="28" t="s">
        <v>35</v>
      </c>
      <c r="AD2413" s="28">
        <v>2689</v>
      </c>
      <c r="AE2413" s="28">
        <v>97.855999999999995</v>
      </c>
      <c r="AF2413" s="28">
        <v>1</v>
      </c>
      <c r="AG2413" s="28">
        <v>933</v>
      </c>
      <c r="AH2413" s="28" t="str">
        <f>IF(AF2413&gt;AG2413,"Negative","Positive")</f>
        <v>Positive</v>
      </c>
      <c r="AI2413" s="28">
        <v>0</v>
      </c>
      <c r="AJ2413" s="29" t="s">
        <v>5662</v>
      </c>
      <c r="AK2413" s="28">
        <v>1025</v>
      </c>
      <c r="AL2413" s="28" t="s">
        <v>59</v>
      </c>
      <c r="AM2413" s="28">
        <v>4437</v>
      </c>
      <c r="AN2413" s="28">
        <v>97.462999999999994</v>
      </c>
      <c r="AO2413" s="28">
        <v>10</v>
      </c>
      <c r="AP2413" s="28">
        <v>1034</v>
      </c>
      <c r="AQ2413" s="28" t="str">
        <f t="shared" si="52"/>
        <v>Positive</v>
      </c>
      <c r="AR2413" s="28">
        <v>0</v>
      </c>
      <c r="AS2413" s="29" t="s">
        <v>5663</v>
      </c>
      <c r="AT2413" s="28">
        <v>1275</v>
      </c>
      <c r="AU2413" s="28" t="s">
        <v>832</v>
      </c>
      <c r="AV2413" s="28">
        <v>5620</v>
      </c>
      <c r="AW2413" s="28">
        <v>86.52</v>
      </c>
      <c r="AX2413" s="28">
        <v>2630</v>
      </c>
      <c r="AY2413" s="28">
        <v>3903</v>
      </c>
      <c r="AZ2413" s="28" t="str">
        <f>IF(AX2413&gt;AY2413,"Negative","Positive")</f>
        <v>Positive</v>
      </c>
      <c r="BA2413" s="28">
        <v>0</v>
      </c>
      <c r="BB2413" s="28"/>
    </row>
    <row r="2414" spans="1:71" x14ac:dyDescent="0.15">
      <c r="A2414" s="12"/>
      <c r="B2414" s="11">
        <v>42</v>
      </c>
      <c r="I2414" s="39" t="s">
        <v>5664</v>
      </c>
      <c r="J2414" s="13">
        <v>384</v>
      </c>
      <c r="K2414" s="13" t="s">
        <v>295</v>
      </c>
      <c r="L2414" s="13">
        <v>5625</v>
      </c>
      <c r="M2414" s="28">
        <v>97.656000000000006</v>
      </c>
      <c r="N2414" s="13">
        <v>400</v>
      </c>
      <c r="O2414" s="13">
        <v>17</v>
      </c>
      <c r="P2414" s="13" t="str">
        <f>IF(N2414&gt;O2414,"Negative","Positive")</f>
        <v>Negative</v>
      </c>
      <c r="Q2414" s="13">
        <v>0</v>
      </c>
      <c r="R2414" s="29" t="s">
        <v>5665</v>
      </c>
      <c r="S2414" s="28">
        <v>4085</v>
      </c>
      <c r="T2414" s="28" t="s">
        <v>61</v>
      </c>
      <c r="U2414" s="28">
        <v>9596</v>
      </c>
      <c r="V2414" s="28">
        <v>88.484999999999999</v>
      </c>
      <c r="W2414" s="28">
        <v>9553</v>
      </c>
      <c r="X2414" s="28">
        <v>8594</v>
      </c>
      <c r="Y2414" s="28" t="str">
        <f>IF(W2414&gt;X2414,"Negative","Positive")</f>
        <v>Negative</v>
      </c>
      <c r="Z2414" s="28">
        <v>0</v>
      </c>
      <c r="AA2414" s="29" t="s">
        <v>5666</v>
      </c>
      <c r="AB2414" s="28">
        <v>928</v>
      </c>
      <c r="AC2414" s="28" t="s">
        <v>35</v>
      </c>
      <c r="AD2414" s="28">
        <v>2689</v>
      </c>
      <c r="AE2414" s="28">
        <v>95.912999999999997</v>
      </c>
      <c r="AF2414" s="28">
        <v>2679</v>
      </c>
      <c r="AG2414" s="28">
        <v>1848</v>
      </c>
      <c r="AH2414" s="28" t="str">
        <f>IF(AF2414&gt;AG2414,"Negative","Positive")</f>
        <v>Negative</v>
      </c>
      <c r="AI2414" s="28">
        <v>0</v>
      </c>
      <c r="AJ2414" s="29" t="s">
        <v>5667</v>
      </c>
      <c r="AK2414" s="28">
        <v>467</v>
      </c>
      <c r="AL2414" s="28" t="s">
        <v>59</v>
      </c>
      <c r="AM2414" s="28">
        <v>4437</v>
      </c>
      <c r="AN2414" s="28">
        <v>97.156000000000006</v>
      </c>
      <c r="AO2414" s="28">
        <v>10</v>
      </c>
      <c r="AP2414" s="28">
        <v>220</v>
      </c>
      <c r="AQ2414" s="28" t="str">
        <f t="shared" si="52"/>
        <v>Positive</v>
      </c>
      <c r="AR2414" s="36">
        <v>1.02E-98</v>
      </c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</row>
    <row r="2415" spans="1:71" x14ac:dyDescent="0.15">
      <c r="A2415" s="12"/>
      <c r="B2415" s="11">
        <v>42</v>
      </c>
      <c r="Z2415" s="2"/>
      <c r="AF2415" s="28"/>
      <c r="AG2415" s="28"/>
      <c r="AH2415" s="28"/>
      <c r="AI2415" s="28"/>
      <c r="AJ2415" s="29" t="s">
        <v>5668</v>
      </c>
      <c r="AK2415" s="28">
        <v>259</v>
      </c>
      <c r="AL2415" s="28" t="s">
        <v>59</v>
      </c>
      <c r="AM2415" s="28">
        <v>4437</v>
      </c>
      <c r="AN2415" s="28">
        <v>96.899000000000001</v>
      </c>
      <c r="AO2415" s="28">
        <v>3979</v>
      </c>
      <c r="AP2415" s="28">
        <v>4107</v>
      </c>
      <c r="AQ2415" s="28" t="str">
        <f t="shared" si="52"/>
        <v>Positive</v>
      </c>
      <c r="AR2415" s="36">
        <v>3.4800000000000001E-56</v>
      </c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</row>
    <row r="2416" spans="1:71" x14ac:dyDescent="0.15">
      <c r="A2416" s="12"/>
      <c r="B2416" s="11">
        <v>42</v>
      </c>
      <c r="Z2416" s="2"/>
      <c r="AF2416" s="28"/>
      <c r="AG2416" s="28"/>
      <c r="AH2416" s="28"/>
      <c r="AI2416" s="28"/>
      <c r="AJ2416" s="29" t="s">
        <v>5669</v>
      </c>
      <c r="AK2416" s="28">
        <v>988</v>
      </c>
      <c r="AL2416" s="28" t="s">
        <v>59</v>
      </c>
      <c r="AM2416" s="28">
        <v>4437</v>
      </c>
      <c r="AN2416" s="28">
        <v>97.218999999999994</v>
      </c>
      <c r="AO2416" s="28">
        <v>10</v>
      </c>
      <c r="AP2416" s="28">
        <v>908</v>
      </c>
      <c r="AQ2416" s="28" t="str">
        <f t="shared" si="52"/>
        <v>Positive</v>
      </c>
      <c r="AR2416" s="28">
        <v>0</v>
      </c>
      <c r="AS2416" s="28"/>
      <c r="AT2416" s="28"/>
      <c r="AU2416" s="28"/>
      <c r="AV2416" s="28"/>
      <c r="AW2416" s="28"/>
      <c r="AX2416" s="28"/>
      <c r="AY2416" s="28"/>
      <c r="AZ2416" s="28"/>
      <c r="BA2416" s="28"/>
      <c r="BB2416" s="28"/>
    </row>
    <row r="2417" spans="1:54" x14ac:dyDescent="0.15">
      <c r="A2417" s="12"/>
      <c r="B2417" s="11">
        <v>42</v>
      </c>
      <c r="Z2417" s="2"/>
      <c r="AF2417" s="28"/>
      <c r="AG2417" s="28"/>
      <c r="AH2417" s="28"/>
      <c r="AI2417" s="28"/>
      <c r="AJ2417" s="29" t="s">
        <v>5670</v>
      </c>
      <c r="AK2417" s="28">
        <v>232</v>
      </c>
      <c r="AL2417" s="28" t="s">
        <v>59</v>
      </c>
      <c r="AM2417" s="28">
        <v>4437</v>
      </c>
      <c r="AN2417" s="28">
        <v>99.13</v>
      </c>
      <c r="AO2417" s="28">
        <v>551</v>
      </c>
      <c r="AP2417" s="28">
        <v>665</v>
      </c>
      <c r="AQ2417" s="28" t="str">
        <f t="shared" si="52"/>
        <v>Positive</v>
      </c>
      <c r="AR2417" s="36">
        <v>5.1599999999999998E-54</v>
      </c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</row>
    <row r="2418" spans="1:54" x14ac:dyDescent="0.15">
      <c r="B2418" s="11">
        <v>42</v>
      </c>
      <c r="D2418" s="2"/>
      <c r="E2418" s="11"/>
      <c r="G2418" s="2"/>
      <c r="H2418" s="2"/>
      <c r="Z2418" s="2"/>
      <c r="AF2418" s="28"/>
      <c r="AG2418" s="28"/>
      <c r="AH2418" s="28"/>
      <c r="AI2418" s="28"/>
      <c r="AJ2418" s="29" t="s">
        <v>5671</v>
      </c>
      <c r="AK2418" s="28">
        <v>840</v>
      </c>
      <c r="AL2418" s="28" t="s">
        <v>59</v>
      </c>
      <c r="AM2418" s="28">
        <v>4437</v>
      </c>
      <c r="AN2418" s="28">
        <v>95.968999999999994</v>
      </c>
      <c r="AO2418" s="28">
        <v>2444</v>
      </c>
      <c r="AP2418" s="28">
        <v>3211</v>
      </c>
      <c r="AQ2418" s="28" t="str">
        <f t="shared" si="52"/>
        <v>Positive</v>
      </c>
      <c r="AR2418" s="28">
        <v>0</v>
      </c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</row>
    <row r="2419" spans="1:54" x14ac:dyDescent="0.15">
      <c r="B2419" s="11">
        <v>42</v>
      </c>
      <c r="D2419" s="2"/>
      <c r="E2419" s="11"/>
      <c r="G2419" s="2"/>
      <c r="H2419" s="2"/>
      <c r="Z2419" s="2"/>
      <c r="AF2419" s="28"/>
      <c r="AG2419" s="28"/>
      <c r="AH2419" s="28"/>
      <c r="AI2419" s="28"/>
      <c r="AJ2419" s="29" t="s">
        <v>5672</v>
      </c>
      <c r="AK2419" s="28">
        <v>1120</v>
      </c>
      <c r="AL2419" s="28" t="s">
        <v>59</v>
      </c>
      <c r="AM2419" s="28">
        <v>4437</v>
      </c>
      <c r="AN2419" s="28">
        <v>95.686000000000007</v>
      </c>
      <c r="AO2419" s="28">
        <v>2029</v>
      </c>
      <c r="AP2419" s="28">
        <v>1010</v>
      </c>
      <c r="AQ2419" s="28" t="str">
        <f t="shared" si="52"/>
        <v>Negative</v>
      </c>
      <c r="AR2419" s="28">
        <v>0</v>
      </c>
      <c r="AS2419" s="28"/>
      <c r="AT2419" s="28"/>
      <c r="AU2419" s="28"/>
      <c r="AV2419" s="28"/>
      <c r="AW2419" s="28"/>
      <c r="AX2419" s="28"/>
      <c r="AY2419" s="28"/>
      <c r="AZ2419" s="28"/>
      <c r="BA2419" s="28"/>
      <c r="BB2419" s="28"/>
    </row>
    <row r="2420" spans="1:54" x14ac:dyDescent="0.15">
      <c r="B2420" s="11">
        <v>42</v>
      </c>
      <c r="D2420" s="2"/>
      <c r="E2420" s="11"/>
      <c r="G2420" s="2"/>
      <c r="H2420" s="2"/>
      <c r="Z2420" s="2"/>
      <c r="AF2420" s="28"/>
      <c r="AG2420" s="28"/>
      <c r="AH2420" s="28"/>
      <c r="AI2420" s="28"/>
      <c r="AJ2420" s="29" t="s">
        <v>5673</v>
      </c>
      <c r="AK2420" s="28">
        <v>1459</v>
      </c>
      <c r="AL2420" s="28" t="s">
        <v>59</v>
      </c>
      <c r="AM2420" s="28">
        <v>4437</v>
      </c>
      <c r="AN2420" s="28">
        <v>95.819000000000003</v>
      </c>
      <c r="AO2420" s="28">
        <v>2468</v>
      </c>
      <c r="AP2420" s="28">
        <v>1010</v>
      </c>
      <c r="AQ2420" s="28" t="str">
        <f t="shared" si="52"/>
        <v>Negative</v>
      </c>
      <c r="AR2420" s="28">
        <v>0</v>
      </c>
      <c r="AS2420" s="28"/>
      <c r="AT2420" s="28"/>
      <c r="AU2420" s="28"/>
      <c r="AV2420" s="28"/>
      <c r="AW2420" s="28"/>
      <c r="AX2420" s="28"/>
      <c r="AY2420" s="28"/>
      <c r="AZ2420" s="28"/>
      <c r="BA2420" s="28"/>
      <c r="BB2420" s="28"/>
    </row>
    <row r="2421" spans="1:54" x14ac:dyDescent="0.15">
      <c r="B2421" s="11">
        <v>42</v>
      </c>
      <c r="D2421" s="2"/>
      <c r="E2421" s="11"/>
      <c r="G2421" s="2"/>
      <c r="H2421" s="2"/>
      <c r="Z2421" s="2"/>
      <c r="AF2421" s="28"/>
      <c r="AG2421" s="28"/>
      <c r="AH2421" s="28"/>
      <c r="AI2421" s="28"/>
      <c r="AJ2421" s="29" t="s">
        <v>5674</v>
      </c>
      <c r="AK2421" s="28">
        <v>1006</v>
      </c>
      <c r="AL2421" s="28" t="s">
        <v>59</v>
      </c>
      <c r="AM2421" s="28">
        <v>4437</v>
      </c>
      <c r="AN2421" s="28">
        <v>95.656999999999996</v>
      </c>
      <c r="AO2421" s="28">
        <v>1906</v>
      </c>
      <c r="AP2421" s="28">
        <v>1010</v>
      </c>
      <c r="AQ2421" s="28" t="str">
        <f t="shared" si="52"/>
        <v>Negative</v>
      </c>
      <c r="AR2421" s="28">
        <v>0</v>
      </c>
      <c r="AS2421" s="28"/>
      <c r="AT2421" s="28"/>
      <c r="AU2421" s="28"/>
      <c r="AV2421" s="28"/>
      <c r="AW2421" s="28"/>
      <c r="AX2421" s="28"/>
      <c r="AY2421" s="28"/>
      <c r="AZ2421" s="28"/>
      <c r="BA2421" s="28"/>
      <c r="BB2421" s="28"/>
    </row>
    <row r="2422" spans="1:54" x14ac:dyDescent="0.15">
      <c r="B2422" s="11">
        <v>42</v>
      </c>
      <c r="D2422" s="2"/>
      <c r="E2422" s="11"/>
      <c r="G2422" s="2"/>
      <c r="H2422" s="2"/>
      <c r="Z2422" s="2"/>
      <c r="AF2422" s="28"/>
      <c r="AG2422" s="28"/>
      <c r="AH2422" s="28"/>
      <c r="AI2422" s="28"/>
      <c r="AJ2422" s="29" t="s">
        <v>5675</v>
      </c>
      <c r="AK2422" s="28">
        <v>943</v>
      </c>
      <c r="AL2422" s="28" t="s">
        <v>59</v>
      </c>
      <c r="AM2422" s="28">
        <v>4437</v>
      </c>
      <c r="AN2422" s="28">
        <v>95.331000000000003</v>
      </c>
      <c r="AO2422" s="28">
        <v>1673</v>
      </c>
      <c r="AP2422" s="28">
        <v>1010</v>
      </c>
      <c r="AQ2422" s="28" t="str">
        <f t="shared" si="52"/>
        <v>Negative</v>
      </c>
      <c r="AR2422" s="28">
        <v>0</v>
      </c>
      <c r="AS2422" s="28"/>
      <c r="AT2422" s="28"/>
      <c r="AU2422" s="28"/>
      <c r="AV2422" s="28"/>
      <c r="AW2422" s="28"/>
      <c r="AX2422" s="28"/>
      <c r="AY2422" s="28"/>
      <c r="AZ2422" s="28"/>
      <c r="BA2422" s="28"/>
      <c r="BB2422" s="28"/>
    </row>
    <row r="2423" spans="1:54" x14ac:dyDescent="0.15">
      <c r="B2423" s="11">
        <v>42</v>
      </c>
      <c r="D2423" s="2"/>
      <c r="E2423" s="11"/>
      <c r="G2423" s="2"/>
      <c r="H2423" s="2"/>
      <c r="Z2423" s="2"/>
      <c r="AF2423" s="28"/>
      <c r="AG2423" s="28"/>
      <c r="AH2423" s="28"/>
      <c r="AI2423" s="28"/>
      <c r="AJ2423" s="29" t="s">
        <v>5676</v>
      </c>
      <c r="AK2423" s="28">
        <v>248</v>
      </c>
      <c r="AL2423" s="28" t="s">
        <v>59</v>
      </c>
      <c r="AM2423" s="28">
        <v>4437</v>
      </c>
      <c r="AN2423" s="28">
        <v>95.21</v>
      </c>
      <c r="AO2423" s="28">
        <v>2515</v>
      </c>
      <c r="AP2423" s="28">
        <v>2681</v>
      </c>
      <c r="AQ2423" s="28" t="str">
        <f t="shared" si="52"/>
        <v>Positive</v>
      </c>
      <c r="AR2423" s="36">
        <v>3.25E-71</v>
      </c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</row>
    <row r="2424" spans="1:54" x14ac:dyDescent="0.15">
      <c r="B2424" s="11">
        <v>42</v>
      </c>
      <c r="D2424" s="2"/>
      <c r="E2424" s="11"/>
      <c r="G2424" s="2"/>
      <c r="H2424" s="2"/>
      <c r="Z2424" s="2"/>
      <c r="AF2424" s="28"/>
      <c r="AG2424" s="28"/>
      <c r="AH2424" s="28"/>
      <c r="AI2424" s="28"/>
      <c r="AJ2424" s="153" t="s">
        <v>5677</v>
      </c>
      <c r="AK2424" s="166">
        <v>1969</v>
      </c>
      <c r="AL2424" s="166" t="s">
        <v>59</v>
      </c>
      <c r="AM2424" s="166">
        <v>4437</v>
      </c>
      <c r="AN2424" s="166">
        <v>96.953000000000003</v>
      </c>
      <c r="AO2424" s="166">
        <v>2444</v>
      </c>
      <c r="AP2424" s="166">
        <v>4412</v>
      </c>
      <c r="AQ2424" s="166" t="str">
        <f t="shared" si="52"/>
        <v>Positive</v>
      </c>
      <c r="AR2424" s="166">
        <v>0</v>
      </c>
      <c r="AS2424" s="28"/>
      <c r="AT2424" s="28"/>
      <c r="AU2424" s="28"/>
      <c r="AV2424" s="28"/>
      <c r="AW2424" s="28"/>
      <c r="AX2424" s="28"/>
      <c r="AY2424" s="28"/>
      <c r="AZ2424" s="28"/>
      <c r="BA2424" s="28"/>
      <c r="BB2424" s="28"/>
    </row>
    <row r="2425" spans="1:54" x14ac:dyDescent="0.15">
      <c r="B2425" s="11">
        <v>42</v>
      </c>
      <c r="D2425" s="2"/>
      <c r="E2425" s="11"/>
      <c r="G2425" s="2"/>
      <c r="H2425" s="2"/>
      <c r="Z2425" s="2"/>
      <c r="AS2425" s="2"/>
      <c r="AT2425" s="2"/>
      <c r="AU2425" s="2"/>
      <c r="AV2425" s="2"/>
      <c r="AW2425" s="2"/>
      <c r="AX2425" s="2"/>
      <c r="AY2425" s="2"/>
      <c r="AZ2425" s="2"/>
      <c r="BA2425" s="2"/>
    </row>
    <row r="2426" spans="1:54" x14ac:dyDescent="0.15">
      <c r="B2426" s="2"/>
      <c r="D2426" s="2"/>
      <c r="E2426" s="11"/>
      <c r="G2426" s="2"/>
      <c r="H2426" s="2"/>
      <c r="Z2426" s="2"/>
      <c r="AS2426" s="2"/>
      <c r="AT2426" s="2"/>
      <c r="AU2426" s="2"/>
      <c r="AV2426" s="2"/>
      <c r="AW2426" s="2"/>
      <c r="AX2426" s="2"/>
      <c r="AY2426" s="2"/>
      <c r="AZ2426" s="2"/>
      <c r="BA2426" s="2"/>
    </row>
    <row r="2427" spans="1:54" x14ac:dyDescent="0.15">
      <c r="B2427" s="2"/>
      <c r="D2427" s="2"/>
      <c r="E2427" s="11"/>
      <c r="G2427" s="2"/>
      <c r="H2427" s="2"/>
      <c r="Z2427" s="2"/>
      <c r="AS2427" s="2"/>
      <c r="AT2427" s="2"/>
      <c r="AU2427" s="2"/>
      <c r="AV2427" s="2"/>
      <c r="AW2427" s="2"/>
      <c r="AX2427" s="2"/>
      <c r="AY2427" s="2"/>
      <c r="AZ2427" s="2"/>
      <c r="BA2427" s="2"/>
    </row>
    <row r="2428" spans="1:54" x14ac:dyDescent="0.15">
      <c r="B2428" s="2"/>
      <c r="D2428" s="2"/>
      <c r="E2428" s="11"/>
      <c r="G2428" s="2"/>
      <c r="H2428" s="2"/>
      <c r="Z2428" s="2"/>
      <c r="AS2428" s="2"/>
      <c r="AT2428" s="2"/>
      <c r="AU2428" s="2"/>
      <c r="AV2428" s="2"/>
      <c r="AW2428" s="2"/>
      <c r="AX2428" s="2"/>
      <c r="AY2428" s="2"/>
      <c r="AZ2428" s="2"/>
      <c r="BA2428" s="2"/>
    </row>
    <row r="2429" spans="1:54" x14ac:dyDescent="0.15">
      <c r="B2429" s="2"/>
      <c r="D2429" s="2"/>
      <c r="E2429" s="11"/>
      <c r="G2429" s="2"/>
      <c r="H2429" s="2"/>
      <c r="Z2429" s="2"/>
      <c r="AS2429" s="2"/>
      <c r="AT2429" s="2"/>
      <c r="AU2429" s="2"/>
      <c r="AV2429" s="2"/>
      <c r="AW2429" s="2"/>
      <c r="AX2429" s="2"/>
      <c r="AY2429" s="2"/>
      <c r="AZ2429" s="2"/>
      <c r="BA2429" s="2"/>
    </row>
    <row r="2430" spans="1:54" x14ac:dyDescent="0.15">
      <c r="B2430" s="2"/>
      <c r="D2430" s="2"/>
      <c r="E2430" s="11"/>
      <c r="G2430" s="2"/>
      <c r="H2430" s="2"/>
      <c r="Z2430" s="2"/>
      <c r="AS2430" s="2"/>
      <c r="AT2430" s="2"/>
      <c r="AU2430" s="2"/>
      <c r="AV2430" s="2"/>
      <c r="AW2430" s="2"/>
      <c r="AX2430" s="2"/>
      <c r="AY2430" s="2"/>
      <c r="AZ2430" s="2"/>
      <c r="BA2430" s="2"/>
    </row>
    <row r="2431" spans="1:54" x14ac:dyDescent="0.15">
      <c r="B2431" s="2"/>
      <c r="D2431" s="2"/>
      <c r="E2431" s="11"/>
      <c r="G2431" s="2"/>
      <c r="H2431" s="2"/>
      <c r="Z2431" s="2"/>
      <c r="AS2431" s="2"/>
      <c r="AT2431" s="2"/>
      <c r="AU2431" s="2"/>
      <c r="AV2431" s="2"/>
      <c r="AW2431" s="2"/>
      <c r="AX2431" s="2"/>
      <c r="AY2431" s="2"/>
      <c r="AZ2431" s="2"/>
      <c r="BA2431" s="2"/>
    </row>
    <row r="2432" spans="1:54" x14ac:dyDescent="0.15">
      <c r="A2432" s="35" t="s">
        <v>26</v>
      </c>
      <c r="B2432" s="23" t="s">
        <v>1</v>
      </c>
      <c r="C2432" s="21" t="s">
        <v>11</v>
      </c>
      <c r="D2432" s="60" t="s">
        <v>23</v>
      </c>
      <c r="E2432" s="60" t="s">
        <v>23</v>
      </c>
      <c r="F2432" s="23" t="s">
        <v>236</v>
      </c>
      <c r="G2432" s="41" t="s">
        <v>23</v>
      </c>
      <c r="H2432" s="63" t="s">
        <v>3</v>
      </c>
      <c r="I2432" s="177" t="s">
        <v>61</v>
      </c>
      <c r="J2432" s="204"/>
      <c r="K2432" s="204"/>
      <c r="L2432" s="177"/>
      <c r="M2432" s="168"/>
      <c r="N2432" s="177"/>
      <c r="O2432" s="177"/>
      <c r="P2432" s="177"/>
      <c r="Q2432" s="177"/>
      <c r="R2432" s="172" t="s">
        <v>35</v>
      </c>
      <c r="S2432" s="178"/>
      <c r="T2432" s="178"/>
      <c r="U2432" s="179"/>
      <c r="V2432" s="179"/>
      <c r="W2432" s="179"/>
      <c r="X2432" s="179"/>
      <c r="Y2432" s="179"/>
      <c r="Z2432" s="179"/>
      <c r="AA2432" s="305" t="s">
        <v>59</v>
      </c>
      <c r="AB2432" s="305"/>
      <c r="AC2432" s="305"/>
      <c r="AD2432" s="305"/>
      <c r="AE2432" s="305"/>
      <c r="AF2432" s="115"/>
      <c r="AG2432" s="115"/>
      <c r="AH2432" s="115"/>
      <c r="AI2432" s="115"/>
      <c r="AS2432" s="2"/>
      <c r="AT2432" s="2"/>
      <c r="AU2432" s="2"/>
      <c r="AV2432" s="2"/>
      <c r="AW2432" s="2"/>
      <c r="AX2432" s="2"/>
      <c r="AY2432" s="2"/>
      <c r="AZ2432" s="2"/>
      <c r="BA2432" s="2"/>
    </row>
    <row r="2433" spans="1:53" x14ac:dyDescent="0.15">
      <c r="A2433" s="35"/>
      <c r="B2433" s="23"/>
      <c r="C2433" s="41" t="s">
        <v>238</v>
      </c>
      <c r="D2433" s="60" t="s">
        <v>2</v>
      </c>
      <c r="E2433" s="60" t="s">
        <v>3</v>
      </c>
      <c r="F2433" s="23" t="s">
        <v>237</v>
      </c>
      <c r="G2433" s="41" t="s">
        <v>27</v>
      </c>
      <c r="H2433" s="63" t="s">
        <v>235</v>
      </c>
      <c r="I2433" s="7" t="s">
        <v>30</v>
      </c>
      <c r="J2433" s="7" t="s">
        <v>13</v>
      </c>
      <c r="K2433" s="7" t="s">
        <v>4</v>
      </c>
      <c r="L2433" s="7" t="s">
        <v>4</v>
      </c>
      <c r="M2433" s="7" t="s">
        <v>5</v>
      </c>
      <c r="N2433" s="7" t="s">
        <v>6</v>
      </c>
      <c r="O2433" s="7"/>
      <c r="P2433" s="7" t="s">
        <v>7</v>
      </c>
      <c r="Q2433" s="7" t="s">
        <v>24</v>
      </c>
      <c r="R2433" s="7" t="s">
        <v>13</v>
      </c>
      <c r="S2433" s="7" t="s">
        <v>13</v>
      </c>
      <c r="T2433" s="7" t="s">
        <v>4</v>
      </c>
      <c r="U2433" s="7" t="s">
        <v>4</v>
      </c>
      <c r="V2433" s="7" t="s">
        <v>5</v>
      </c>
      <c r="W2433" s="7" t="s">
        <v>6</v>
      </c>
      <c r="X2433" s="7"/>
      <c r="Y2433" s="7" t="s">
        <v>7</v>
      </c>
      <c r="Z2433" s="7" t="s">
        <v>24</v>
      </c>
      <c r="AA2433" s="4" t="s">
        <v>13</v>
      </c>
      <c r="AB2433" s="4" t="s">
        <v>13</v>
      </c>
      <c r="AC2433" s="4" t="s">
        <v>4</v>
      </c>
      <c r="AD2433" s="4" t="s">
        <v>4</v>
      </c>
      <c r="AE2433" s="7" t="s">
        <v>5</v>
      </c>
      <c r="AF2433" s="4" t="s">
        <v>6</v>
      </c>
      <c r="AG2433" s="4"/>
      <c r="AH2433" s="4" t="s">
        <v>7</v>
      </c>
      <c r="AI2433" s="7" t="s">
        <v>24</v>
      </c>
      <c r="AS2433" s="2"/>
      <c r="AT2433" s="2"/>
      <c r="AU2433" s="2"/>
      <c r="AV2433" s="2"/>
      <c r="AW2433" s="2"/>
      <c r="AX2433" s="2"/>
      <c r="AY2433" s="2"/>
      <c r="AZ2433" s="2"/>
      <c r="BA2433" s="2"/>
    </row>
    <row r="2434" spans="1:53" x14ac:dyDescent="0.15">
      <c r="A2434" s="12"/>
      <c r="B2434" s="11">
        <v>43</v>
      </c>
      <c r="D2434" s="61">
        <v>415587</v>
      </c>
      <c r="E2434" s="61">
        <v>50381</v>
      </c>
      <c r="F2434" s="11">
        <v>14</v>
      </c>
      <c r="G2434" s="11">
        <v>3</v>
      </c>
      <c r="H2434" s="61">
        <v>15490</v>
      </c>
      <c r="I2434" s="7"/>
      <c r="J2434" s="7" t="s">
        <v>18</v>
      </c>
      <c r="K2434" s="7"/>
      <c r="L2434" s="7" t="s">
        <v>18</v>
      </c>
      <c r="M2434" s="7" t="s">
        <v>19</v>
      </c>
      <c r="N2434" s="7" t="s">
        <v>15</v>
      </c>
      <c r="O2434" s="7" t="s">
        <v>16</v>
      </c>
      <c r="P2434" s="7"/>
      <c r="Q2434" s="7" t="s">
        <v>25</v>
      </c>
      <c r="R2434" s="7"/>
      <c r="S2434" s="7" t="s">
        <v>18</v>
      </c>
      <c r="T2434" s="7"/>
      <c r="U2434" s="7" t="s">
        <v>18</v>
      </c>
      <c r="V2434" s="7" t="s">
        <v>19</v>
      </c>
      <c r="W2434" s="7" t="s">
        <v>15</v>
      </c>
      <c r="X2434" s="7" t="s">
        <v>16</v>
      </c>
      <c r="Y2434" s="7"/>
      <c r="Z2434" s="7" t="s">
        <v>25</v>
      </c>
      <c r="AA2434" s="4"/>
      <c r="AB2434" s="4" t="s">
        <v>18</v>
      </c>
      <c r="AC2434" s="4"/>
      <c r="AD2434" s="4" t="s">
        <v>18</v>
      </c>
      <c r="AE2434" s="7" t="s">
        <v>19</v>
      </c>
      <c r="AF2434" s="4" t="s">
        <v>15</v>
      </c>
      <c r="AG2434" s="4" t="s">
        <v>16</v>
      </c>
      <c r="AH2434" s="4"/>
      <c r="AI2434" s="7" t="s">
        <v>25</v>
      </c>
      <c r="AS2434" s="2"/>
      <c r="AT2434" s="2"/>
      <c r="AU2434" s="2"/>
      <c r="AV2434" s="2"/>
      <c r="AW2434" s="2"/>
      <c r="AX2434" s="2"/>
      <c r="AY2434" s="2"/>
      <c r="AZ2434" s="2"/>
      <c r="BA2434" s="2"/>
    </row>
    <row r="2435" spans="1:53" x14ac:dyDescent="0.15">
      <c r="A2435" s="12"/>
      <c r="B2435" s="11">
        <v>43</v>
      </c>
      <c r="I2435" s="39" t="s">
        <v>5678</v>
      </c>
      <c r="J2435" s="13">
        <v>314</v>
      </c>
      <c r="K2435" s="13" t="s">
        <v>61</v>
      </c>
      <c r="L2435" s="13">
        <v>9596</v>
      </c>
      <c r="M2435" s="28">
        <v>84.79</v>
      </c>
      <c r="N2435" s="13">
        <v>3083</v>
      </c>
      <c r="O2435" s="13">
        <v>3391</v>
      </c>
      <c r="P2435" s="13" t="str">
        <f t="shared" ref="P2435:P2440" si="53">IF(N2435&gt;O2435,"Negative","Positive")</f>
        <v>Positive</v>
      </c>
      <c r="Q2435" s="38">
        <v>1.9100000000000001E-84</v>
      </c>
      <c r="R2435" s="29" t="s">
        <v>5679</v>
      </c>
      <c r="S2435" s="28">
        <v>2988</v>
      </c>
      <c r="T2435" s="28" t="s">
        <v>35</v>
      </c>
      <c r="U2435" s="28">
        <v>2689</v>
      </c>
      <c r="V2435" s="28">
        <v>97.191999999999993</v>
      </c>
      <c r="W2435" s="28">
        <v>2666</v>
      </c>
      <c r="X2435" s="28">
        <v>460</v>
      </c>
      <c r="Y2435" s="28" t="str">
        <f>IF(W2435&gt;X2435,"Negative","Positive")</f>
        <v>Negative</v>
      </c>
      <c r="Z2435" s="28">
        <v>0</v>
      </c>
      <c r="AA2435" s="29" t="s">
        <v>5680</v>
      </c>
      <c r="AB2435" s="28">
        <v>693</v>
      </c>
      <c r="AC2435" s="28" t="s">
        <v>59</v>
      </c>
      <c r="AD2435" s="28">
        <v>4437</v>
      </c>
      <c r="AE2435" s="28">
        <v>96.965000000000003</v>
      </c>
      <c r="AF2435" s="28">
        <v>3868</v>
      </c>
      <c r="AG2435" s="28">
        <v>3177</v>
      </c>
      <c r="AH2435" s="28" t="str">
        <f>IF(AF2435&gt;AG2435,"Negative","Positive")</f>
        <v>Negative</v>
      </c>
      <c r="AI2435" s="28">
        <v>0</v>
      </c>
      <c r="AS2435" s="2"/>
      <c r="AT2435" s="2"/>
      <c r="AU2435" s="2"/>
      <c r="AV2435" s="2"/>
      <c r="AW2435" s="2"/>
      <c r="AX2435" s="2"/>
      <c r="AY2435" s="2"/>
      <c r="AZ2435" s="2"/>
      <c r="BA2435" s="2"/>
    </row>
    <row r="2436" spans="1:53" x14ac:dyDescent="0.15">
      <c r="A2436" s="12"/>
      <c r="B2436" s="11">
        <v>43</v>
      </c>
      <c r="I2436" s="39" t="s">
        <v>5681</v>
      </c>
      <c r="J2436" s="13">
        <v>7726</v>
      </c>
      <c r="K2436" s="13" t="s">
        <v>61</v>
      </c>
      <c r="L2436" s="13">
        <v>9596</v>
      </c>
      <c r="M2436" s="28">
        <v>79.844999999999999</v>
      </c>
      <c r="N2436" s="13">
        <v>8474</v>
      </c>
      <c r="O2436" s="13">
        <v>1911</v>
      </c>
      <c r="P2436" s="13" t="str">
        <f t="shared" si="53"/>
        <v>Negative</v>
      </c>
      <c r="Q2436" s="13">
        <v>0</v>
      </c>
      <c r="R2436" s="29" t="s">
        <v>5682</v>
      </c>
      <c r="S2436" s="28">
        <v>1370</v>
      </c>
      <c r="T2436" s="28" t="s">
        <v>35</v>
      </c>
      <c r="U2436" s="28">
        <v>2689</v>
      </c>
      <c r="V2436" s="28">
        <v>98.616</v>
      </c>
      <c r="W2436" s="28">
        <v>1760</v>
      </c>
      <c r="X2436" s="28">
        <v>460</v>
      </c>
      <c r="Y2436" s="28" t="str">
        <f>IF(W2436&gt;X2436,"Negative","Positive")</f>
        <v>Negative</v>
      </c>
      <c r="Z2436" s="28">
        <v>0</v>
      </c>
      <c r="AA2436" s="29" t="s">
        <v>5683</v>
      </c>
      <c r="AB2436" s="28">
        <v>388</v>
      </c>
      <c r="AC2436" s="28" t="s">
        <v>59</v>
      </c>
      <c r="AD2436" s="28">
        <v>4437</v>
      </c>
      <c r="AE2436" s="28">
        <v>96.906999999999996</v>
      </c>
      <c r="AF2436" s="28">
        <v>401</v>
      </c>
      <c r="AG2436" s="28">
        <v>14</v>
      </c>
      <c r="AH2436" s="28" t="str">
        <f>IF(AF2436&gt;AG2436,"Negative","Positive")</f>
        <v>Negative</v>
      </c>
      <c r="AI2436" s="28">
        <v>0</v>
      </c>
      <c r="AS2436" s="2"/>
      <c r="AT2436" s="2"/>
      <c r="AU2436" s="2"/>
      <c r="AV2436" s="2"/>
      <c r="AW2436" s="2"/>
      <c r="AX2436" s="2"/>
      <c r="AY2436" s="2"/>
      <c r="AZ2436" s="2"/>
      <c r="BA2436" s="2"/>
    </row>
    <row r="2437" spans="1:53" x14ac:dyDescent="0.15">
      <c r="A2437" s="12"/>
      <c r="B2437" s="11">
        <v>43</v>
      </c>
      <c r="I2437" s="39" t="s">
        <v>5684</v>
      </c>
      <c r="J2437" s="13">
        <v>1269</v>
      </c>
      <c r="K2437" s="13" t="s">
        <v>61</v>
      </c>
      <c r="L2437" s="13">
        <v>9596</v>
      </c>
      <c r="M2437" s="28">
        <v>81.271000000000001</v>
      </c>
      <c r="N2437" s="13">
        <v>3100</v>
      </c>
      <c r="O2437" s="13">
        <v>1911</v>
      </c>
      <c r="P2437" s="13" t="str">
        <f t="shared" si="53"/>
        <v>Negative</v>
      </c>
      <c r="Q2437" s="13">
        <v>0</v>
      </c>
      <c r="R2437" s="29" t="s">
        <v>5685</v>
      </c>
      <c r="S2437" s="28">
        <v>3036</v>
      </c>
      <c r="T2437" s="28" t="s">
        <v>35</v>
      </c>
      <c r="U2437" s="28">
        <v>2689</v>
      </c>
      <c r="V2437" s="28">
        <v>97.802999999999997</v>
      </c>
      <c r="W2437" s="28">
        <v>2689</v>
      </c>
      <c r="X2437" s="28">
        <v>460</v>
      </c>
      <c r="Y2437" s="28" t="str">
        <f>IF(W2437&gt;X2437,"Negative","Positive")</f>
        <v>Negative</v>
      </c>
      <c r="Z2437" s="28">
        <v>0</v>
      </c>
      <c r="AA2437" s="153" t="s">
        <v>5686</v>
      </c>
      <c r="AB2437" s="166">
        <v>2777</v>
      </c>
      <c r="AC2437" s="166" t="s">
        <v>59</v>
      </c>
      <c r="AD2437" s="166">
        <v>4437</v>
      </c>
      <c r="AE2437" s="166">
        <v>96.361999999999995</v>
      </c>
      <c r="AF2437" s="166">
        <v>3072</v>
      </c>
      <c r="AG2437" s="166">
        <v>379</v>
      </c>
      <c r="AH2437" s="166" t="str">
        <f>IF(AF2437&gt;AG2437,"Negative","Positive")</f>
        <v>Negative</v>
      </c>
      <c r="AI2437" s="166">
        <v>0</v>
      </c>
      <c r="AS2437" s="2"/>
      <c r="AT2437" s="2"/>
      <c r="AU2437" s="2"/>
      <c r="AV2437" s="2"/>
      <c r="AW2437" s="2"/>
      <c r="AX2437" s="2"/>
      <c r="AY2437" s="2"/>
      <c r="AZ2437" s="2"/>
      <c r="BA2437" s="2"/>
    </row>
    <row r="2438" spans="1:53" x14ac:dyDescent="0.15">
      <c r="A2438" s="12"/>
      <c r="B2438" s="11">
        <v>43</v>
      </c>
      <c r="I2438" s="39" t="s">
        <v>5687</v>
      </c>
      <c r="J2438" s="13">
        <v>1296</v>
      </c>
      <c r="K2438" s="13" t="s">
        <v>61</v>
      </c>
      <c r="L2438" s="13">
        <v>9596</v>
      </c>
      <c r="M2438" s="28">
        <v>81.513999999999996</v>
      </c>
      <c r="N2438" s="13">
        <v>3043</v>
      </c>
      <c r="O2438" s="13">
        <v>1911</v>
      </c>
      <c r="P2438" s="13" t="str">
        <f t="shared" si="53"/>
        <v>Negative</v>
      </c>
      <c r="Q2438" s="13">
        <v>0</v>
      </c>
      <c r="R2438" s="28"/>
      <c r="S2438" s="28"/>
      <c r="T2438" s="28"/>
      <c r="U2438" s="28"/>
      <c r="V2438" s="28"/>
      <c r="W2438" s="28"/>
      <c r="X2438" s="28"/>
      <c r="Y2438" s="28"/>
      <c r="Z2438" s="28"/>
      <c r="AA2438" s="29" t="s">
        <v>5688</v>
      </c>
      <c r="AB2438" s="28">
        <v>571</v>
      </c>
      <c r="AC2438" s="28" t="s">
        <v>59</v>
      </c>
      <c r="AD2438" s="28">
        <v>4437</v>
      </c>
      <c r="AE2438" s="28">
        <v>97.373000000000005</v>
      </c>
      <c r="AF2438" s="28">
        <v>3839</v>
      </c>
      <c r="AG2438" s="28">
        <v>4409</v>
      </c>
      <c r="AH2438" s="28" t="str">
        <f>IF(AF2438&gt;AG2438,"Negative","Positive")</f>
        <v>Positive</v>
      </c>
      <c r="AI2438" s="28">
        <v>0</v>
      </c>
      <c r="AS2438" s="2"/>
      <c r="AT2438" s="2"/>
      <c r="AU2438" s="2"/>
      <c r="AV2438" s="2"/>
      <c r="AW2438" s="2"/>
      <c r="AX2438" s="2"/>
      <c r="AY2438" s="2"/>
      <c r="AZ2438" s="2"/>
      <c r="BA2438" s="2"/>
    </row>
    <row r="2439" spans="1:53" x14ac:dyDescent="0.15">
      <c r="A2439" s="12"/>
      <c r="B2439" s="11">
        <v>43</v>
      </c>
      <c r="I2439" s="39" t="s">
        <v>5689</v>
      </c>
      <c r="J2439" s="13">
        <v>5560</v>
      </c>
      <c r="K2439" s="13" t="s">
        <v>61</v>
      </c>
      <c r="L2439" s="13">
        <v>9596</v>
      </c>
      <c r="M2439" s="28">
        <v>79.772000000000006</v>
      </c>
      <c r="N2439" s="13">
        <v>7326</v>
      </c>
      <c r="O2439" s="13">
        <v>1911</v>
      </c>
      <c r="P2439" s="13" t="str">
        <f t="shared" si="53"/>
        <v>Negative</v>
      </c>
      <c r="Q2439" s="13">
        <v>0</v>
      </c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S2439" s="2"/>
      <c r="AT2439" s="2"/>
      <c r="AU2439" s="2"/>
      <c r="AV2439" s="2"/>
      <c r="AW2439" s="2"/>
      <c r="AX2439" s="2"/>
      <c r="AY2439" s="2"/>
      <c r="AZ2439" s="2"/>
      <c r="BA2439" s="2"/>
    </row>
    <row r="2440" spans="1:53" x14ac:dyDescent="0.15">
      <c r="A2440" s="12"/>
      <c r="B2440" s="11">
        <v>43</v>
      </c>
      <c r="I2440" s="39" t="s">
        <v>5690</v>
      </c>
      <c r="J2440" s="13">
        <v>236</v>
      </c>
      <c r="K2440" s="13" t="s">
        <v>61</v>
      </c>
      <c r="L2440" s="13">
        <v>9596</v>
      </c>
      <c r="M2440" s="28">
        <v>90.677999999999997</v>
      </c>
      <c r="N2440" s="13">
        <v>832</v>
      </c>
      <c r="O2440" s="13">
        <v>1067</v>
      </c>
      <c r="P2440" s="13" t="str">
        <f t="shared" si="53"/>
        <v>Positive</v>
      </c>
      <c r="Q2440" s="38">
        <v>3.0099999999999999E-86</v>
      </c>
      <c r="R2440" s="28"/>
      <c r="Z2440" s="2"/>
      <c r="AS2440" s="2"/>
      <c r="AT2440" s="2"/>
      <c r="AU2440" s="2"/>
      <c r="AV2440" s="2"/>
      <c r="AW2440" s="2"/>
      <c r="AX2440" s="2"/>
      <c r="AY2440" s="2"/>
      <c r="AZ2440" s="2"/>
      <c r="BA2440" s="2"/>
    </row>
    <row r="2441" spans="1:53" x14ac:dyDescent="0.15">
      <c r="A2441" s="12"/>
      <c r="B2441" s="11">
        <v>43</v>
      </c>
      <c r="Z2441" s="2"/>
      <c r="AS2441" s="2"/>
      <c r="AT2441" s="2"/>
      <c r="AU2441" s="2"/>
      <c r="AV2441" s="2"/>
      <c r="AW2441" s="2"/>
      <c r="AX2441" s="2"/>
      <c r="AY2441" s="2"/>
      <c r="AZ2441" s="2"/>
      <c r="BA2441" s="2"/>
    </row>
    <row r="2442" spans="1:53" x14ac:dyDescent="0.15">
      <c r="B2442" s="2"/>
      <c r="D2442" s="2"/>
      <c r="E2442" s="11"/>
      <c r="G2442" s="2"/>
      <c r="H2442" s="2"/>
      <c r="Z2442" s="2"/>
      <c r="AC2442" s="28"/>
      <c r="AS2442" s="2"/>
      <c r="AT2442" s="2"/>
      <c r="AU2442" s="2"/>
      <c r="AV2442" s="2"/>
      <c r="AW2442" s="2"/>
      <c r="AX2442" s="2"/>
      <c r="AY2442" s="2"/>
      <c r="AZ2442" s="2"/>
      <c r="BA2442" s="2"/>
    </row>
    <row r="2443" spans="1:53" x14ac:dyDescent="0.15">
      <c r="B2443" s="2"/>
      <c r="D2443" s="2"/>
      <c r="E2443" s="11"/>
      <c r="G2443" s="2"/>
      <c r="H2443" s="2"/>
      <c r="Z2443" s="2"/>
      <c r="AS2443" s="2"/>
      <c r="AT2443" s="2"/>
      <c r="AU2443" s="2"/>
      <c r="AV2443" s="2"/>
      <c r="AW2443" s="2"/>
      <c r="AX2443" s="2"/>
      <c r="AY2443" s="2"/>
      <c r="AZ2443" s="2"/>
      <c r="BA2443" s="2"/>
    </row>
    <row r="2444" spans="1:53" x14ac:dyDescent="0.15">
      <c r="B2444" s="2"/>
      <c r="D2444" s="2"/>
      <c r="E2444" s="11"/>
      <c r="G2444" s="2"/>
      <c r="H2444" s="2"/>
      <c r="Z2444" s="2"/>
      <c r="AS2444" s="2"/>
      <c r="AT2444" s="2"/>
      <c r="AU2444" s="2"/>
      <c r="AV2444" s="2"/>
      <c r="AW2444" s="2"/>
      <c r="AX2444" s="2"/>
      <c r="AY2444" s="2"/>
      <c r="AZ2444" s="2"/>
      <c r="BA2444" s="2"/>
    </row>
    <row r="2445" spans="1:53" x14ac:dyDescent="0.15">
      <c r="B2445" s="2"/>
      <c r="D2445" s="2"/>
      <c r="E2445" s="11"/>
      <c r="G2445" s="2"/>
      <c r="H2445" s="2"/>
      <c r="I2445" s="303" t="s">
        <v>61</v>
      </c>
      <c r="J2445" s="303"/>
      <c r="K2445" s="303"/>
      <c r="L2445" s="303"/>
      <c r="M2445" s="303"/>
      <c r="N2445" s="303"/>
      <c r="O2445" s="303"/>
      <c r="P2445" s="177"/>
      <c r="Q2445" s="179" t="s">
        <v>35</v>
      </c>
      <c r="R2445" s="158"/>
      <c r="S2445" s="158"/>
      <c r="T2445" s="158"/>
      <c r="U2445" s="158"/>
      <c r="V2445" s="158"/>
      <c r="W2445" s="179"/>
      <c r="X2445" s="179"/>
      <c r="Y2445" s="179"/>
      <c r="Z2445" s="179"/>
      <c r="AA2445" s="305" t="s">
        <v>59</v>
      </c>
      <c r="AB2445" s="305"/>
      <c r="AC2445" s="305"/>
      <c r="AD2445" s="305"/>
      <c r="AE2445" s="305"/>
      <c r="AF2445" s="115"/>
      <c r="AG2445" s="115"/>
      <c r="AH2445" s="115"/>
      <c r="AI2445" s="115"/>
      <c r="AJ2445" s="308" t="s">
        <v>295</v>
      </c>
      <c r="AK2445" s="308"/>
      <c r="AL2445" s="308"/>
      <c r="AM2445" s="308"/>
      <c r="AN2445" s="308"/>
      <c r="AO2445" s="166"/>
      <c r="AP2445" s="166"/>
      <c r="AQ2445" s="166"/>
      <c r="AR2445" s="166"/>
      <c r="AS2445" s="321" t="s">
        <v>832</v>
      </c>
      <c r="AT2445" s="321"/>
      <c r="AU2445" s="321"/>
      <c r="AV2445" s="321"/>
      <c r="AW2445" s="321"/>
      <c r="AX2445" s="175"/>
      <c r="AY2445" s="175"/>
      <c r="AZ2445" s="175"/>
      <c r="BA2445" s="175"/>
    </row>
    <row r="2446" spans="1:53" x14ac:dyDescent="0.15">
      <c r="A2446" s="35" t="s">
        <v>26</v>
      </c>
      <c r="B2446" s="23" t="s">
        <v>1</v>
      </c>
      <c r="C2446" s="21" t="s">
        <v>11</v>
      </c>
      <c r="D2446" s="60" t="s">
        <v>23</v>
      </c>
      <c r="E2446" s="60" t="s">
        <v>23</v>
      </c>
      <c r="F2446" s="23" t="s">
        <v>236</v>
      </c>
      <c r="G2446" s="41" t="s">
        <v>23</v>
      </c>
      <c r="H2446" s="63" t="s">
        <v>3</v>
      </c>
      <c r="I2446" s="7" t="s">
        <v>30</v>
      </c>
      <c r="J2446" s="7" t="s">
        <v>13</v>
      </c>
      <c r="K2446" s="7" t="s">
        <v>4</v>
      </c>
      <c r="L2446" s="7" t="s">
        <v>4</v>
      </c>
      <c r="M2446" s="7" t="s">
        <v>5</v>
      </c>
      <c r="N2446" s="7" t="s">
        <v>6</v>
      </c>
      <c r="O2446" s="7"/>
      <c r="P2446" s="7" t="s">
        <v>7</v>
      </c>
      <c r="Q2446" s="7" t="s">
        <v>24</v>
      </c>
      <c r="R2446" s="7" t="s">
        <v>13</v>
      </c>
      <c r="S2446" s="7" t="s">
        <v>13</v>
      </c>
      <c r="T2446" s="7" t="s">
        <v>4</v>
      </c>
      <c r="U2446" s="7" t="s">
        <v>4</v>
      </c>
      <c r="V2446" s="7" t="s">
        <v>5</v>
      </c>
      <c r="W2446" s="7" t="s">
        <v>6</v>
      </c>
      <c r="X2446" s="7"/>
      <c r="Y2446" s="7" t="s">
        <v>7</v>
      </c>
      <c r="Z2446" s="7" t="s">
        <v>24</v>
      </c>
      <c r="AA2446" s="4" t="s">
        <v>13</v>
      </c>
      <c r="AB2446" s="4" t="s">
        <v>13</v>
      </c>
      <c r="AC2446" s="4" t="s">
        <v>4</v>
      </c>
      <c r="AD2446" s="4" t="s">
        <v>4</v>
      </c>
      <c r="AE2446" s="7" t="s">
        <v>5</v>
      </c>
      <c r="AF2446" s="4" t="s">
        <v>6</v>
      </c>
      <c r="AG2446" s="4"/>
      <c r="AH2446" s="4" t="s">
        <v>7</v>
      </c>
      <c r="AI2446" s="7" t="s">
        <v>24</v>
      </c>
      <c r="AJ2446" s="4" t="s">
        <v>13</v>
      </c>
      <c r="AK2446" s="4" t="s">
        <v>13</v>
      </c>
      <c r="AL2446" s="4" t="s">
        <v>4</v>
      </c>
      <c r="AM2446" s="4" t="s">
        <v>4</v>
      </c>
      <c r="AN2446" s="7" t="s">
        <v>5</v>
      </c>
      <c r="AO2446" s="4" t="s">
        <v>6</v>
      </c>
      <c r="AP2446" s="4"/>
      <c r="AQ2446" s="4" t="s">
        <v>7</v>
      </c>
      <c r="AR2446" s="7" t="s">
        <v>24</v>
      </c>
      <c r="AS2446" s="4" t="s">
        <v>13</v>
      </c>
      <c r="AT2446" s="4" t="s">
        <v>13</v>
      </c>
      <c r="AU2446" s="4" t="s">
        <v>4</v>
      </c>
      <c r="AV2446" s="4" t="s">
        <v>4</v>
      </c>
      <c r="AW2446" s="7" t="s">
        <v>5</v>
      </c>
      <c r="AX2446" s="4" t="s">
        <v>6</v>
      </c>
      <c r="AY2446" s="4"/>
      <c r="AZ2446" s="4" t="s">
        <v>7</v>
      </c>
      <c r="BA2446" s="7" t="s">
        <v>24</v>
      </c>
    </row>
    <row r="2447" spans="1:53" x14ac:dyDescent="0.15">
      <c r="A2447" s="35"/>
      <c r="B2447" s="23"/>
      <c r="C2447" s="41" t="s">
        <v>238</v>
      </c>
      <c r="D2447" s="60" t="s">
        <v>2</v>
      </c>
      <c r="E2447" s="60" t="s">
        <v>3</v>
      </c>
      <c r="F2447" s="23" t="s">
        <v>237</v>
      </c>
      <c r="G2447" s="41" t="s">
        <v>27</v>
      </c>
      <c r="H2447" s="63" t="s">
        <v>235</v>
      </c>
      <c r="I2447" s="7"/>
      <c r="J2447" s="7" t="s">
        <v>18</v>
      </c>
      <c r="K2447" s="7"/>
      <c r="L2447" s="7" t="s">
        <v>18</v>
      </c>
      <c r="M2447" s="7" t="s">
        <v>19</v>
      </c>
      <c r="N2447" s="7" t="s">
        <v>15</v>
      </c>
      <c r="O2447" s="7" t="s">
        <v>16</v>
      </c>
      <c r="P2447" s="7"/>
      <c r="Q2447" s="7" t="s">
        <v>25</v>
      </c>
      <c r="R2447" s="7"/>
      <c r="S2447" s="7" t="s">
        <v>18</v>
      </c>
      <c r="T2447" s="7"/>
      <c r="U2447" s="7" t="s">
        <v>18</v>
      </c>
      <c r="V2447" s="7" t="s">
        <v>19</v>
      </c>
      <c r="W2447" s="7" t="s">
        <v>15</v>
      </c>
      <c r="X2447" s="7" t="s">
        <v>16</v>
      </c>
      <c r="Y2447" s="7"/>
      <c r="Z2447" s="7" t="s">
        <v>25</v>
      </c>
      <c r="AA2447" s="4"/>
      <c r="AB2447" s="4" t="s">
        <v>18</v>
      </c>
      <c r="AC2447" s="4"/>
      <c r="AD2447" s="4" t="s">
        <v>18</v>
      </c>
      <c r="AE2447" s="7" t="s">
        <v>19</v>
      </c>
      <c r="AF2447" s="4" t="s">
        <v>15</v>
      </c>
      <c r="AG2447" s="4" t="s">
        <v>16</v>
      </c>
      <c r="AH2447" s="4"/>
      <c r="AI2447" s="7" t="s">
        <v>25</v>
      </c>
      <c r="AJ2447" s="4"/>
      <c r="AK2447" s="4" t="s">
        <v>18</v>
      </c>
      <c r="AL2447" s="4"/>
      <c r="AM2447" s="4" t="s">
        <v>18</v>
      </c>
      <c r="AN2447" s="7" t="s">
        <v>19</v>
      </c>
      <c r="AO2447" s="4" t="s">
        <v>15</v>
      </c>
      <c r="AP2447" s="4" t="s">
        <v>16</v>
      </c>
      <c r="AQ2447" s="4"/>
      <c r="AR2447" s="7" t="s">
        <v>25</v>
      </c>
      <c r="AS2447" s="4"/>
      <c r="AT2447" s="4" t="s">
        <v>18</v>
      </c>
      <c r="AU2447" s="4"/>
      <c r="AV2447" s="4" t="s">
        <v>18</v>
      </c>
      <c r="AW2447" s="7" t="s">
        <v>19</v>
      </c>
      <c r="AX2447" s="4" t="s">
        <v>15</v>
      </c>
      <c r="AY2447" s="4" t="s">
        <v>16</v>
      </c>
      <c r="AZ2447" s="4"/>
      <c r="BA2447" s="7" t="s">
        <v>25</v>
      </c>
    </row>
    <row r="2448" spans="1:53" x14ac:dyDescent="0.15">
      <c r="A2448" s="12"/>
      <c r="B2448" s="11">
        <v>44</v>
      </c>
      <c r="D2448" s="61">
        <v>785278</v>
      </c>
      <c r="E2448" s="61">
        <v>45173</v>
      </c>
      <c r="F2448" s="11">
        <v>507</v>
      </c>
      <c r="G2448" s="11">
        <v>5</v>
      </c>
      <c r="H2448" s="61">
        <v>10775</v>
      </c>
      <c r="I2448" s="111" t="s">
        <v>5691</v>
      </c>
      <c r="J2448" s="111">
        <v>9492</v>
      </c>
      <c r="K2448" s="111" t="s">
        <v>61</v>
      </c>
      <c r="L2448" s="111">
        <v>9596</v>
      </c>
      <c r="M2448" s="111">
        <v>78.796000000000006</v>
      </c>
      <c r="N2448" s="111">
        <v>8488</v>
      </c>
      <c r="O2448" s="111">
        <v>42</v>
      </c>
      <c r="P2448" s="111" t="str">
        <f t="shared" ref="P2448:P2454" si="54">IF(N2448&gt;O2448,"Negative","Positive")</f>
        <v>Negative</v>
      </c>
      <c r="Q2448" s="111">
        <v>0</v>
      </c>
      <c r="R2448" s="110" t="s">
        <v>5692</v>
      </c>
      <c r="S2448" s="111">
        <v>294</v>
      </c>
      <c r="T2448" s="111" t="s">
        <v>35</v>
      </c>
      <c r="U2448" s="111">
        <v>2689</v>
      </c>
      <c r="V2448" s="111">
        <v>97.5</v>
      </c>
      <c r="W2448" s="111">
        <v>1920</v>
      </c>
      <c r="X2448" s="111">
        <v>2039</v>
      </c>
      <c r="Y2448" s="111" t="str">
        <f t="shared" ref="Y2448:Y2455" si="55">IF(W2448&gt;X2448,"Negative","Positive")</f>
        <v>Positive</v>
      </c>
      <c r="Z2448" s="186">
        <v>2.4000000000000001E-53</v>
      </c>
      <c r="AA2448" s="110" t="s">
        <v>5693</v>
      </c>
      <c r="AB2448" s="111">
        <v>299</v>
      </c>
      <c r="AC2448" s="111" t="s">
        <v>59</v>
      </c>
      <c r="AD2448" s="111">
        <v>4437</v>
      </c>
      <c r="AE2448" s="111">
        <v>100</v>
      </c>
      <c r="AF2448" s="111">
        <v>3425</v>
      </c>
      <c r="AG2448" s="111">
        <v>3379</v>
      </c>
      <c r="AH2448" s="111" t="str">
        <f t="shared" ref="AH2448:AH2511" si="56">IF(AF2448&gt;AG2448,"Negative","Positive")</f>
        <v>Negative</v>
      </c>
      <c r="AI2448" s="186">
        <v>9.2499999999999993E-18</v>
      </c>
      <c r="AJ2448" s="110" t="s">
        <v>5694</v>
      </c>
      <c r="AK2448" s="111">
        <v>214</v>
      </c>
      <c r="AL2448" s="111" t="s">
        <v>295</v>
      </c>
      <c r="AM2448" s="111">
        <v>5625</v>
      </c>
      <c r="AN2448" s="111">
        <v>97.664000000000001</v>
      </c>
      <c r="AO2448" s="111">
        <v>824</v>
      </c>
      <c r="AP2448" s="111">
        <v>1037</v>
      </c>
      <c r="AQ2448" s="111" t="str">
        <f>IF(AO2448&gt;AP2448,"Negative","Positive")</f>
        <v>Positive</v>
      </c>
      <c r="AR2448" s="186">
        <v>2.0500000000000001E-102</v>
      </c>
      <c r="AS2448" s="110" t="s">
        <v>5695</v>
      </c>
      <c r="AT2448" s="111">
        <v>1587</v>
      </c>
      <c r="AU2448" s="111" t="s">
        <v>832</v>
      </c>
      <c r="AV2448" s="111">
        <v>5620</v>
      </c>
      <c r="AW2448" s="111">
        <v>87.144000000000005</v>
      </c>
      <c r="AX2448" s="111">
        <v>1988</v>
      </c>
      <c r="AY2448" s="111">
        <v>3561</v>
      </c>
      <c r="AZ2448" s="111" t="str">
        <f>IF(AX2448&gt;AY2448,"Negative","Positive")</f>
        <v>Positive</v>
      </c>
      <c r="BA2448" s="111">
        <v>0</v>
      </c>
    </row>
    <row r="2449" spans="1:53" x14ac:dyDescent="0.15">
      <c r="A2449" s="12"/>
      <c r="B2449" s="11">
        <v>44</v>
      </c>
      <c r="I2449" s="111" t="s">
        <v>5696</v>
      </c>
      <c r="J2449" s="111">
        <v>9004</v>
      </c>
      <c r="K2449" s="111" t="s">
        <v>61</v>
      </c>
      <c r="L2449" s="111">
        <v>9596</v>
      </c>
      <c r="M2449" s="111">
        <v>78.754000000000005</v>
      </c>
      <c r="N2449" s="111">
        <v>8474</v>
      </c>
      <c r="O2449" s="111">
        <v>42</v>
      </c>
      <c r="P2449" s="111" t="str">
        <f t="shared" si="54"/>
        <v>Negative</v>
      </c>
      <c r="Q2449" s="111">
        <v>0</v>
      </c>
      <c r="R2449" s="110" t="s">
        <v>5697</v>
      </c>
      <c r="S2449" s="111">
        <v>578</v>
      </c>
      <c r="T2449" s="111" t="s">
        <v>35</v>
      </c>
      <c r="U2449" s="111">
        <v>2689</v>
      </c>
      <c r="V2449" s="111">
        <v>99.804000000000002</v>
      </c>
      <c r="W2449" s="111">
        <v>1364</v>
      </c>
      <c r="X2449" s="111">
        <v>856</v>
      </c>
      <c r="Y2449" s="111" t="str">
        <f t="shared" si="55"/>
        <v>Negative</v>
      </c>
      <c r="Z2449" s="111">
        <v>0</v>
      </c>
      <c r="AA2449" s="110" t="s">
        <v>5698</v>
      </c>
      <c r="AB2449" s="111">
        <v>298</v>
      </c>
      <c r="AC2449" s="111" t="s">
        <v>59</v>
      </c>
      <c r="AD2449" s="111">
        <v>4437</v>
      </c>
      <c r="AE2449" s="111">
        <v>95.652000000000001</v>
      </c>
      <c r="AF2449" s="111">
        <v>619</v>
      </c>
      <c r="AG2449" s="111">
        <v>575</v>
      </c>
      <c r="AH2449" s="111" t="str">
        <f t="shared" si="56"/>
        <v>Negative</v>
      </c>
      <c r="AI2449" s="186">
        <v>2.5800000000000001E-13</v>
      </c>
      <c r="AJ2449" s="110" t="s">
        <v>5699</v>
      </c>
      <c r="AK2449" s="111">
        <v>265</v>
      </c>
      <c r="AL2449" s="111" t="s">
        <v>295</v>
      </c>
      <c r="AM2449" s="111">
        <v>5625</v>
      </c>
      <c r="AN2449" s="111">
        <v>95.849000000000004</v>
      </c>
      <c r="AO2449" s="111">
        <v>779</v>
      </c>
      <c r="AP2449" s="111">
        <v>515</v>
      </c>
      <c r="AQ2449" s="111" t="str">
        <f>IF(AO2449&gt;AP2449,"Negative","Positive")</f>
        <v>Negative</v>
      </c>
      <c r="AR2449" s="186">
        <v>1.1699999999999999E-120</v>
      </c>
      <c r="AS2449" s="110" t="s">
        <v>5700</v>
      </c>
      <c r="AT2449" s="111">
        <v>542</v>
      </c>
      <c r="AU2449" s="111" t="s">
        <v>832</v>
      </c>
      <c r="AV2449" s="111">
        <v>5620</v>
      </c>
      <c r="AW2449" s="111">
        <v>83.894999999999996</v>
      </c>
      <c r="AX2449" s="111">
        <v>1208</v>
      </c>
      <c r="AY2449" s="111">
        <v>1735</v>
      </c>
      <c r="AZ2449" s="111" t="str">
        <f>IF(AX2449&gt;AY2449,"Negative","Positive")</f>
        <v>Positive</v>
      </c>
      <c r="BA2449" s="186">
        <v>5.2200000000000003E-142</v>
      </c>
    </row>
    <row r="2450" spans="1:53" x14ac:dyDescent="0.15">
      <c r="A2450" s="12"/>
      <c r="B2450" s="11">
        <v>44</v>
      </c>
      <c r="I2450" s="111" t="s">
        <v>5701</v>
      </c>
      <c r="J2450" s="111">
        <v>344</v>
      </c>
      <c r="K2450" s="111" t="s">
        <v>61</v>
      </c>
      <c r="L2450" s="111">
        <v>9596</v>
      </c>
      <c r="M2450" s="111">
        <v>91.278999999999996</v>
      </c>
      <c r="N2450" s="111">
        <v>5341</v>
      </c>
      <c r="O2450" s="111">
        <v>5684</v>
      </c>
      <c r="P2450" s="111" t="str">
        <f t="shared" si="54"/>
        <v>Positive</v>
      </c>
      <c r="Q2450" s="186">
        <v>9.14E-133</v>
      </c>
      <c r="R2450" s="110" t="s">
        <v>5702</v>
      </c>
      <c r="S2450" s="111">
        <v>372</v>
      </c>
      <c r="T2450" s="111" t="s">
        <v>35</v>
      </c>
      <c r="U2450" s="111">
        <v>2689</v>
      </c>
      <c r="V2450" s="111">
        <v>96.286000000000001</v>
      </c>
      <c r="W2450" s="111">
        <v>400</v>
      </c>
      <c r="X2450" s="111">
        <v>748</v>
      </c>
      <c r="Y2450" s="111" t="str">
        <f t="shared" si="55"/>
        <v>Positive</v>
      </c>
      <c r="Z2450" s="186">
        <v>7.3600000000000002E-164</v>
      </c>
      <c r="AA2450" s="110" t="s">
        <v>5703</v>
      </c>
      <c r="AB2450" s="111">
        <v>259</v>
      </c>
      <c r="AC2450" s="111" t="s">
        <v>59</v>
      </c>
      <c r="AD2450" s="111">
        <v>4437</v>
      </c>
      <c r="AE2450" s="111">
        <v>95.238</v>
      </c>
      <c r="AF2450" s="111">
        <v>2392</v>
      </c>
      <c r="AG2450" s="111">
        <v>2433</v>
      </c>
      <c r="AH2450" s="111" t="str">
        <f t="shared" si="56"/>
        <v>Positive</v>
      </c>
      <c r="AI2450" s="186">
        <v>1.0299999999999999E-11</v>
      </c>
      <c r="AJ2450" s="110" t="s">
        <v>5704</v>
      </c>
      <c r="AK2450" s="111">
        <v>430</v>
      </c>
      <c r="AL2450" s="111" t="s">
        <v>295</v>
      </c>
      <c r="AM2450" s="111">
        <v>5625</v>
      </c>
      <c r="AN2450" s="111">
        <v>94.638999999999996</v>
      </c>
      <c r="AO2450" s="111">
        <v>4095</v>
      </c>
      <c r="AP2450" s="111">
        <v>4523</v>
      </c>
      <c r="AQ2450" s="111" t="str">
        <f>IF(AO2450&gt;AP2450,"Negative","Positive")</f>
        <v>Positive</v>
      </c>
      <c r="AR2450" s="111">
        <v>0</v>
      </c>
      <c r="AS2450" s="110" t="s">
        <v>5705</v>
      </c>
      <c r="AT2450" s="111">
        <v>455</v>
      </c>
      <c r="AU2450" s="111" t="s">
        <v>832</v>
      </c>
      <c r="AV2450" s="111">
        <v>5620</v>
      </c>
      <c r="AW2450" s="111">
        <v>87.647999999999996</v>
      </c>
      <c r="AX2450" s="111">
        <v>3642</v>
      </c>
      <c r="AY2450" s="111">
        <v>4062</v>
      </c>
      <c r="AZ2450" s="111" t="str">
        <f>IF(AX2450&gt;AY2450,"Negative","Positive")</f>
        <v>Positive</v>
      </c>
      <c r="BA2450" s="186">
        <v>9.4100000000000001E-139</v>
      </c>
    </row>
    <row r="2451" spans="1:53" x14ac:dyDescent="0.15">
      <c r="A2451" s="12"/>
      <c r="B2451" s="11">
        <v>44</v>
      </c>
      <c r="I2451" s="111" t="s">
        <v>5706</v>
      </c>
      <c r="J2451" s="111">
        <v>278</v>
      </c>
      <c r="K2451" s="111" t="s">
        <v>61</v>
      </c>
      <c r="L2451" s="111">
        <v>9596</v>
      </c>
      <c r="M2451" s="111">
        <v>92.085999999999999</v>
      </c>
      <c r="N2451" s="111">
        <v>4088</v>
      </c>
      <c r="O2451" s="111">
        <v>3811</v>
      </c>
      <c r="P2451" s="111" t="str">
        <f t="shared" si="54"/>
        <v>Negative</v>
      </c>
      <c r="Q2451" s="186">
        <v>1.6199999999999999E-109</v>
      </c>
      <c r="R2451" s="110" t="s">
        <v>5707</v>
      </c>
      <c r="S2451" s="111">
        <v>888</v>
      </c>
      <c r="T2451" s="111" t="s">
        <v>35</v>
      </c>
      <c r="U2451" s="111">
        <v>2689</v>
      </c>
      <c r="V2451" s="111">
        <v>99.103999999999999</v>
      </c>
      <c r="W2451" s="111">
        <v>1636</v>
      </c>
      <c r="X2451" s="111">
        <v>856</v>
      </c>
      <c r="Y2451" s="111" t="str">
        <f t="shared" si="55"/>
        <v>Negative</v>
      </c>
      <c r="Z2451" s="111">
        <v>0</v>
      </c>
      <c r="AA2451" s="110" t="s">
        <v>5708</v>
      </c>
      <c r="AB2451" s="111">
        <v>409</v>
      </c>
      <c r="AC2451" s="111" t="s">
        <v>59</v>
      </c>
      <c r="AD2451" s="111">
        <v>4437</v>
      </c>
      <c r="AE2451" s="111">
        <v>97.332999999999998</v>
      </c>
      <c r="AF2451" s="111">
        <v>4338</v>
      </c>
      <c r="AG2451" s="111">
        <v>4412</v>
      </c>
      <c r="AH2451" s="111" t="str">
        <f t="shared" si="56"/>
        <v>Positive</v>
      </c>
      <c r="AI2451" s="186">
        <v>7.6199999999999998E-30</v>
      </c>
      <c r="AJ2451" s="110" t="s">
        <v>5709</v>
      </c>
      <c r="AK2451" s="111">
        <v>839</v>
      </c>
      <c r="AL2451" s="111" t="s">
        <v>295</v>
      </c>
      <c r="AM2451" s="111">
        <v>5625</v>
      </c>
      <c r="AN2451" s="111">
        <v>96.301000000000002</v>
      </c>
      <c r="AO2451" s="111">
        <v>4694</v>
      </c>
      <c r="AP2451" s="111">
        <v>5531</v>
      </c>
      <c r="AQ2451" s="111" t="str">
        <f>IF(AO2451&gt;AP2451,"Negative","Positive")</f>
        <v>Positive</v>
      </c>
      <c r="AR2451" s="111">
        <v>0</v>
      </c>
      <c r="AS2451" s="110"/>
      <c r="AT2451" s="110"/>
      <c r="AU2451" s="110"/>
      <c r="AV2451" s="110"/>
      <c r="AW2451" s="110"/>
      <c r="AX2451" s="110"/>
      <c r="AY2451" s="110"/>
      <c r="AZ2451" s="110"/>
      <c r="BA2451" s="110"/>
    </row>
    <row r="2452" spans="1:53" x14ac:dyDescent="0.15">
      <c r="A2452" s="12"/>
      <c r="B2452" s="11">
        <v>44</v>
      </c>
      <c r="I2452" s="111" t="s">
        <v>5710</v>
      </c>
      <c r="J2452" s="111">
        <v>311</v>
      </c>
      <c r="K2452" s="111" t="s">
        <v>61</v>
      </c>
      <c r="L2452" s="111">
        <v>9596</v>
      </c>
      <c r="M2452" s="111">
        <v>84.516000000000005</v>
      </c>
      <c r="N2452" s="111">
        <v>3384</v>
      </c>
      <c r="O2452" s="111">
        <v>3075</v>
      </c>
      <c r="P2452" s="111" t="str">
        <f t="shared" si="54"/>
        <v>Negative</v>
      </c>
      <c r="Q2452" s="186">
        <v>6.8100000000000004E-84</v>
      </c>
      <c r="R2452" s="110" t="s">
        <v>5711</v>
      </c>
      <c r="S2452" s="111">
        <v>1650</v>
      </c>
      <c r="T2452" s="111" t="s">
        <v>35</v>
      </c>
      <c r="U2452" s="111">
        <v>2689</v>
      </c>
      <c r="V2452" s="111">
        <v>97.159000000000006</v>
      </c>
      <c r="W2452" s="111">
        <v>1</v>
      </c>
      <c r="X2452" s="111">
        <v>880</v>
      </c>
      <c r="Y2452" s="111" t="str">
        <f t="shared" si="55"/>
        <v>Positive</v>
      </c>
      <c r="Z2452" s="111">
        <v>0</v>
      </c>
      <c r="AA2452" s="110" t="s">
        <v>1398</v>
      </c>
      <c r="AB2452" s="111">
        <v>524</v>
      </c>
      <c r="AC2452" s="111" t="s">
        <v>59</v>
      </c>
      <c r="AD2452" s="111">
        <v>4437</v>
      </c>
      <c r="AE2452" s="111">
        <v>100</v>
      </c>
      <c r="AF2452" s="111">
        <v>4193</v>
      </c>
      <c r="AG2452" s="111">
        <v>4234</v>
      </c>
      <c r="AH2452" s="111" t="str">
        <f t="shared" si="56"/>
        <v>Positive</v>
      </c>
      <c r="AI2452" s="186">
        <v>1.0099999999999999E-14</v>
      </c>
      <c r="AJ2452" s="110"/>
      <c r="AK2452" s="110"/>
      <c r="AL2452" s="110"/>
      <c r="AM2452" s="110"/>
      <c r="AN2452" s="110"/>
      <c r="AO2452" s="110"/>
      <c r="AP2452" s="110"/>
      <c r="AQ2452" s="110"/>
      <c r="AR2452" s="110"/>
      <c r="AS2452" s="110"/>
      <c r="AT2452" s="110"/>
      <c r="AU2452" s="110"/>
      <c r="AV2452" s="110"/>
      <c r="AW2452" s="110"/>
      <c r="AX2452" s="110"/>
      <c r="AY2452" s="110"/>
      <c r="AZ2452" s="110"/>
      <c r="BA2452" s="110"/>
    </row>
    <row r="2453" spans="1:53" x14ac:dyDescent="0.15">
      <c r="A2453" s="12"/>
      <c r="B2453" s="11">
        <v>44</v>
      </c>
      <c r="I2453" s="111" t="s">
        <v>5712</v>
      </c>
      <c r="J2453" s="111">
        <v>316</v>
      </c>
      <c r="K2453" s="111" t="s">
        <v>61</v>
      </c>
      <c r="L2453" s="111">
        <v>9596</v>
      </c>
      <c r="M2453" s="111">
        <v>90.677999999999997</v>
      </c>
      <c r="N2453" s="111">
        <v>8952</v>
      </c>
      <c r="O2453" s="111">
        <v>8836</v>
      </c>
      <c r="P2453" s="111" t="str">
        <f t="shared" si="54"/>
        <v>Negative</v>
      </c>
      <c r="Q2453" s="186">
        <v>2.6500000000000001E-38</v>
      </c>
      <c r="R2453" s="110" t="s">
        <v>5713</v>
      </c>
      <c r="S2453" s="111">
        <v>877</v>
      </c>
      <c r="T2453" s="111" t="s">
        <v>35</v>
      </c>
      <c r="U2453" s="111">
        <v>2689</v>
      </c>
      <c r="V2453" s="111">
        <v>99.203000000000003</v>
      </c>
      <c r="W2453" s="111">
        <v>1733</v>
      </c>
      <c r="X2453" s="111">
        <v>856</v>
      </c>
      <c r="Y2453" s="111" t="str">
        <f t="shared" si="55"/>
        <v>Negative</v>
      </c>
      <c r="Z2453" s="111">
        <v>0</v>
      </c>
      <c r="AA2453" s="110" t="s">
        <v>5714</v>
      </c>
      <c r="AB2453" s="111">
        <v>308</v>
      </c>
      <c r="AC2453" s="111" t="s">
        <v>59</v>
      </c>
      <c r="AD2453" s="111">
        <v>4437</v>
      </c>
      <c r="AE2453" s="111">
        <v>100</v>
      </c>
      <c r="AF2453" s="111">
        <v>1485</v>
      </c>
      <c r="AG2453" s="111">
        <v>1553</v>
      </c>
      <c r="AH2453" s="111" t="str">
        <f t="shared" si="56"/>
        <v>Positive</v>
      </c>
      <c r="AI2453" s="186">
        <v>5.6299999999999999E-30</v>
      </c>
      <c r="AJ2453" s="110"/>
      <c r="AK2453" s="110"/>
      <c r="AL2453" s="110"/>
      <c r="AM2453" s="110"/>
      <c r="AN2453" s="110"/>
      <c r="AO2453" s="110"/>
      <c r="AP2453" s="110"/>
      <c r="AQ2453" s="110"/>
      <c r="AR2453" s="110"/>
      <c r="AS2453" s="110"/>
      <c r="AT2453" s="110"/>
      <c r="AU2453" s="110"/>
      <c r="AV2453" s="110"/>
      <c r="AW2453" s="110"/>
      <c r="AX2453" s="110"/>
      <c r="AY2453" s="110"/>
      <c r="AZ2453" s="110"/>
      <c r="BA2453" s="110"/>
    </row>
    <row r="2454" spans="1:53" x14ac:dyDescent="0.15">
      <c r="A2454" s="12"/>
      <c r="B2454" s="11">
        <v>44</v>
      </c>
      <c r="I2454" s="111" t="s">
        <v>5715</v>
      </c>
      <c r="J2454" s="111">
        <v>282</v>
      </c>
      <c r="K2454" s="111" t="s">
        <v>61</v>
      </c>
      <c r="L2454" s="111">
        <v>9596</v>
      </c>
      <c r="M2454" s="111">
        <v>91.537999999999997</v>
      </c>
      <c r="N2454" s="111">
        <v>808</v>
      </c>
      <c r="O2454" s="111">
        <v>1067</v>
      </c>
      <c r="P2454" s="111" t="str">
        <f t="shared" si="54"/>
        <v>Positive</v>
      </c>
      <c r="Q2454" s="186">
        <v>1.6700000000000001E-99</v>
      </c>
      <c r="R2454" s="110" t="s">
        <v>5716</v>
      </c>
      <c r="S2454" s="111">
        <v>1539</v>
      </c>
      <c r="T2454" s="111" t="s">
        <v>35</v>
      </c>
      <c r="U2454" s="111">
        <v>2689</v>
      </c>
      <c r="V2454" s="111">
        <v>96.662000000000006</v>
      </c>
      <c r="W2454" s="111">
        <v>1</v>
      </c>
      <c r="X2454" s="111">
        <v>748</v>
      </c>
      <c r="Y2454" s="111" t="str">
        <f t="shared" si="55"/>
        <v>Positive</v>
      </c>
      <c r="Z2454" s="111">
        <v>0</v>
      </c>
      <c r="AA2454" s="110" t="s">
        <v>5717</v>
      </c>
      <c r="AB2454" s="111">
        <v>272</v>
      </c>
      <c r="AC2454" s="111" t="s">
        <v>59</v>
      </c>
      <c r="AD2454" s="111">
        <v>4437</v>
      </c>
      <c r="AE2454" s="111">
        <v>93.975999999999999</v>
      </c>
      <c r="AF2454" s="111">
        <v>844</v>
      </c>
      <c r="AG2454" s="111">
        <v>926</v>
      </c>
      <c r="AH2454" s="111" t="str">
        <f t="shared" si="56"/>
        <v>Positive</v>
      </c>
      <c r="AI2454" s="186">
        <v>1.7699999999999999E-29</v>
      </c>
      <c r="AJ2454" s="110"/>
      <c r="AK2454" s="110"/>
      <c r="AL2454" s="110"/>
      <c r="AM2454" s="110"/>
      <c r="AN2454" s="110"/>
      <c r="AO2454" s="110"/>
      <c r="AP2454" s="110"/>
      <c r="AQ2454" s="110"/>
      <c r="AR2454" s="110"/>
      <c r="AS2454" s="110"/>
      <c r="AT2454" s="110"/>
      <c r="AU2454" s="110"/>
      <c r="AV2454" s="110"/>
      <c r="AW2454" s="110"/>
      <c r="AX2454" s="110"/>
      <c r="AY2454" s="110"/>
      <c r="AZ2454" s="110"/>
      <c r="BA2454" s="110"/>
    </row>
    <row r="2455" spans="1:53" x14ac:dyDescent="0.15">
      <c r="A2455" s="12"/>
      <c r="B2455" s="11">
        <v>44</v>
      </c>
      <c r="I2455" s="111"/>
      <c r="J2455" s="111"/>
      <c r="K2455" s="111"/>
      <c r="L2455" s="111"/>
      <c r="M2455" s="110"/>
      <c r="N2455" s="111"/>
      <c r="O2455" s="111"/>
      <c r="P2455" s="111"/>
      <c r="Q2455" s="111"/>
      <c r="R2455" s="110" t="s">
        <v>5718</v>
      </c>
      <c r="S2455" s="111">
        <v>1609</v>
      </c>
      <c r="T2455" s="111" t="s">
        <v>35</v>
      </c>
      <c r="U2455" s="111">
        <v>2689</v>
      </c>
      <c r="V2455" s="111">
        <v>96.753</v>
      </c>
      <c r="W2455" s="111">
        <v>1920</v>
      </c>
      <c r="X2455" s="111">
        <v>2689</v>
      </c>
      <c r="Y2455" s="111" t="str">
        <f t="shared" si="55"/>
        <v>Positive</v>
      </c>
      <c r="Z2455" s="111">
        <v>0</v>
      </c>
      <c r="AA2455" s="110" t="s">
        <v>5719</v>
      </c>
      <c r="AB2455" s="111">
        <v>306</v>
      </c>
      <c r="AC2455" s="111" t="s">
        <v>59</v>
      </c>
      <c r="AD2455" s="111">
        <v>4437</v>
      </c>
      <c r="AE2455" s="111">
        <v>100</v>
      </c>
      <c r="AF2455" s="111">
        <v>1483</v>
      </c>
      <c r="AG2455" s="111">
        <v>1550</v>
      </c>
      <c r="AH2455" s="111" t="str">
        <f t="shared" si="56"/>
        <v>Positive</v>
      </c>
      <c r="AI2455" s="186">
        <v>2.0099999999999999E-29</v>
      </c>
      <c r="AS2455" s="2"/>
      <c r="AT2455" s="2"/>
      <c r="AU2455" s="2"/>
      <c r="AV2455" s="2"/>
      <c r="AW2455" s="2"/>
      <c r="AX2455" s="2"/>
      <c r="AY2455" s="2"/>
      <c r="AZ2455" s="2"/>
      <c r="BA2455" s="2"/>
    </row>
    <row r="2456" spans="1:53" x14ac:dyDescent="0.15">
      <c r="B2456" s="11">
        <v>44</v>
      </c>
      <c r="C2456" s="11"/>
      <c r="D2456" s="11"/>
      <c r="E2456" s="11"/>
      <c r="H2456" s="11"/>
      <c r="I2456" s="111"/>
      <c r="J2456" s="111"/>
      <c r="K2456" s="111"/>
      <c r="L2456" s="111"/>
      <c r="M2456" s="110"/>
      <c r="N2456" s="111"/>
      <c r="O2456" s="111"/>
      <c r="P2456" s="111"/>
      <c r="Q2456" s="111"/>
      <c r="R2456" s="110"/>
      <c r="S2456" s="110"/>
      <c r="T2456" s="110"/>
      <c r="U2456" s="110"/>
      <c r="V2456" s="110"/>
      <c r="W2456" s="110"/>
      <c r="X2456" s="110"/>
      <c r="Y2456" s="110"/>
      <c r="Z2456" s="110"/>
      <c r="AA2456" s="110" t="s">
        <v>5720</v>
      </c>
      <c r="AB2456" s="111">
        <v>325</v>
      </c>
      <c r="AC2456" s="111" t="s">
        <v>59</v>
      </c>
      <c r="AD2456" s="111">
        <v>4437</v>
      </c>
      <c r="AE2456" s="111">
        <v>95.832999999999998</v>
      </c>
      <c r="AF2456" s="111">
        <v>2325</v>
      </c>
      <c r="AG2456" s="111">
        <v>2230</v>
      </c>
      <c r="AH2456" s="111" t="str">
        <f t="shared" si="56"/>
        <v>Negative</v>
      </c>
      <c r="AI2456" s="186">
        <v>2.7399999999999998E-38</v>
      </c>
      <c r="AS2456" s="2"/>
      <c r="AT2456" s="2"/>
      <c r="AU2456" s="2"/>
      <c r="AV2456" s="2"/>
      <c r="AW2456" s="2"/>
      <c r="AX2456" s="2"/>
      <c r="AY2456" s="2"/>
      <c r="AZ2456" s="2"/>
      <c r="BA2456" s="2"/>
    </row>
    <row r="2457" spans="1:53" x14ac:dyDescent="0.15">
      <c r="B2457" s="11">
        <v>44</v>
      </c>
      <c r="C2457" s="11"/>
      <c r="D2457" s="11"/>
      <c r="E2457" s="11"/>
      <c r="H2457" s="11"/>
      <c r="I2457" s="111"/>
      <c r="J2457" s="111"/>
      <c r="K2457" s="111"/>
      <c r="L2457" s="111"/>
      <c r="M2457" s="110"/>
      <c r="N2457" s="111"/>
      <c r="O2457" s="111"/>
      <c r="P2457" s="111"/>
      <c r="Q2457" s="111"/>
      <c r="R2457" s="110"/>
      <c r="S2457" s="110"/>
      <c r="T2457" s="110"/>
      <c r="U2457" s="110"/>
      <c r="V2457" s="110"/>
      <c r="W2457" s="110"/>
      <c r="X2457" s="110"/>
      <c r="Y2457" s="110"/>
      <c r="Z2457" s="110"/>
      <c r="AA2457" s="110" t="s">
        <v>5721</v>
      </c>
      <c r="AB2457" s="111">
        <v>335</v>
      </c>
      <c r="AC2457" s="111" t="s">
        <v>59</v>
      </c>
      <c r="AD2457" s="111">
        <v>4437</v>
      </c>
      <c r="AE2457" s="111">
        <v>92.156999999999996</v>
      </c>
      <c r="AF2457" s="111">
        <v>473</v>
      </c>
      <c r="AG2457" s="111">
        <v>573</v>
      </c>
      <c r="AH2457" s="111" t="str">
        <f t="shared" si="56"/>
        <v>Positive</v>
      </c>
      <c r="AI2457" s="186">
        <v>2.1999999999999999E-34</v>
      </c>
      <c r="AS2457" s="2"/>
      <c r="AT2457" s="2"/>
      <c r="AU2457" s="2"/>
      <c r="AV2457" s="2"/>
      <c r="AW2457" s="2"/>
      <c r="AX2457" s="2"/>
      <c r="AY2457" s="2"/>
      <c r="AZ2457" s="2"/>
      <c r="BA2457" s="2"/>
    </row>
    <row r="2458" spans="1:53" x14ac:dyDescent="0.15">
      <c r="B2458" s="11">
        <v>44</v>
      </c>
      <c r="C2458" s="11"/>
      <c r="D2458" s="11"/>
      <c r="E2458" s="11"/>
      <c r="H2458" s="11"/>
      <c r="Z2458" s="2"/>
      <c r="AA2458" s="110" t="s">
        <v>5722</v>
      </c>
      <c r="AB2458" s="111">
        <v>256</v>
      </c>
      <c r="AC2458" s="111" t="s">
        <v>59</v>
      </c>
      <c r="AD2458" s="111">
        <v>4437</v>
      </c>
      <c r="AE2458" s="111">
        <v>97.403000000000006</v>
      </c>
      <c r="AF2458" s="111">
        <v>1397</v>
      </c>
      <c r="AG2458" s="111">
        <v>1473</v>
      </c>
      <c r="AH2458" s="111" t="str">
        <f t="shared" si="56"/>
        <v>Positive</v>
      </c>
      <c r="AI2458" s="186">
        <v>3.5599999999999998E-31</v>
      </c>
      <c r="AS2458" s="2"/>
      <c r="AT2458" s="2"/>
      <c r="AU2458" s="2"/>
      <c r="AV2458" s="2"/>
      <c r="AW2458" s="2"/>
      <c r="AX2458" s="2"/>
      <c r="AY2458" s="2"/>
      <c r="AZ2458" s="2"/>
      <c r="BA2458" s="2"/>
    </row>
    <row r="2459" spans="1:53" x14ac:dyDescent="0.15">
      <c r="B2459" s="11">
        <v>44</v>
      </c>
      <c r="C2459" s="11"/>
      <c r="D2459" s="11"/>
      <c r="E2459" s="11"/>
      <c r="H2459" s="11"/>
      <c r="Z2459" s="2"/>
      <c r="AA2459" s="110" t="s">
        <v>5723</v>
      </c>
      <c r="AB2459" s="111">
        <v>360</v>
      </c>
      <c r="AC2459" s="111" t="s">
        <v>59</v>
      </c>
      <c r="AD2459" s="111">
        <v>4437</v>
      </c>
      <c r="AE2459" s="111">
        <v>94.736999999999995</v>
      </c>
      <c r="AF2459" s="111">
        <v>2702</v>
      </c>
      <c r="AG2459" s="111">
        <v>2796</v>
      </c>
      <c r="AH2459" s="111" t="str">
        <f t="shared" si="56"/>
        <v>Positive</v>
      </c>
      <c r="AI2459" s="186">
        <v>5.1100000000000001E-36</v>
      </c>
      <c r="AS2459" s="2"/>
      <c r="AT2459" s="2"/>
      <c r="AU2459" s="2"/>
      <c r="AV2459" s="2"/>
      <c r="AW2459" s="2"/>
      <c r="AX2459" s="2"/>
      <c r="AY2459" s="2"/>
      <c r="AZ2459" s="2"/>
      <c r="BA2459" s="2"/>
    </row>
    <row r="2460" spans="1:53" x14ac:dyDescent="0.15">
      <c r="B2460" s="11">
        <v>44</v>
      </c>
      <c r="C2460" s="11"/>
      <c r="D2460" s="11"/>
      <c r="E2460" s="11"/>
      <c r="H2460" s="11"/>
      <c r="Z2460" s="2"/>
      <c r="AA2460" s="110" t="s">
        <v>5724</v>
      </c>
      <c r="AB2460" s="111">
        <v>268</v>
      </c>
      <c r="AC2460" s="111" t="s">
        <v>59</v>
      </c>
      <c r="AD2460" s="111">
        <v>4437</v>
      </c>
      <c r="AE2460" s="111">
        <v>92.683000000000007</v>
      </c>
      <c r="AF2460" s="111">
        <v>4108</v>
      </c>
      <c r="AG2460" s="111">
        <v>4030</v>
      </c>
      <c r="AH2460" s="111" t="str">
        <f t="shared" si="56"/>
        <v>Negative</v>
      </c>
      <c r="AI2460" s="186">
        <v>3.7700000000000002E-26</v>
      </c>
      <c r="AS2460" s="2"/>
      <c r="AT2460" s="2"/>
      <c r="AU2460" s="2"/>
      <c r="AV2460" s="2"/>
      <c r="AW2460" s="2"/>
      <c r="AX2460" s="2"/>
      <c r="AY2460" s="2"/>
      <c r="AZ2460" s="2"/>
      <c r="BA2460" s="2"/>
    </row>
    <row r="2461" spans="1:53" x14ac:dyDescent="0.15">
      <c r="B2461" s="11">
        <v>44</v>
      </c>
      <c r="C2461" s="11"/>
      <c r="D2461" s="11"/>
      <c r="E2461" s="11"/>
      <c r="H2461" s="11"/>
      <c r="Z2461" s="2"/>
      <c r="AA2461" s="110" t="s">
        <v>4899</v>
      </c>
      <c r="AB2461" s="111">
        <v>319</v>
      </c>
      <c r="AC2461" s="111" t="s">
        <v>59</v>
      </c>
      <c r="AD2461" s="111">
        <v>4437</v>
      </c>
      <c r="AE2461" s="111">
        <v>100</v>
      </c>
      <c r="AF2461" s="111">
        <v>919</v>
      </c>
      <c r="AG2461" s="111">
        <v>879</v>
      </c>
      <c r="AH2461" s="111" t="str">
        <f t="shared" si="56"/>
        <v>Negative</v>
      </c>
      <c r="AI2461" s="186">
        <v>2.15E-14</v>
      </c>
      <c r="AS2461" s="2"/>
      <c r="AT2461" s="2"/>
      <c r="AU2461" s="2"/>
      <c r="AV2461" s="2"/>
      <c r="AW2461" s="2"/>
      <c r="AX2461" s="2"/>
      <c r="AY2461" s="2"/>
      <c r="AZ2461" s="2"/>
      <c r="BA2461" s="2"/>
    </row>
    <row r="2462" spans="1:53" x14ac:dyDescent="0.15">
      <c r="B2462" s="11">
        <v>44</v>
      </c>
      <c r="C2462" s="11"/>
      <c r="D2462" s="11"/>
      <c r="E2462" s="11"/>
      <c r="H2462" s="11"/>
      <c r="Z2462" s="2"/>
      <c r="AA2462" s="110" t="s">
        <v>5725</v>
      </c>
      <c r="AB2462" s="111">
        <v>303</v>
      </c>
      <c r="AC2462" s="111" t="s">
        <v>59</v>
      </c>
      <c r="AD2462" s="111">
        <v>4437</v>
      </c>
      <c r="AE2462" s="111">
        <v>98.611000000000004</v>
      </c>
      <c r="AF2462" s="111">
        <v>4414</v>
      </c>
      <c r="AG2462" s="111">
        <v>4343</v>
      </c>
      <c r="AH2462" s="111" t="str">
        <f t="shared" si="56"/>
        <v>Negative</v>
      </c>
      <c r="AI2462" s="186">
        <v>5.5299999999999999E-30</v>
      </c>
      <c r="AS2462" s="2"/>
      <c r="AT2462" s="2"/>
      <c r="AU2462" s="2"/>
      <c r="AV2462" s="2"/>
      <c r="AW2462" s="2"/>
      <c r="AX2462" s="2"/>
      <c r="AY2462" s="2"/>
      <c r="AZ2462" s="2"/>
      <c r="BA2462" s="2"/>
    </row>
    <row r="2463" spans="1:53" x14ac:dyDescent="0.15">
      <c r="B2463" s="11">
        <v>44</v>
      </c>
      <c r="C2463" s="11"/>
      <c r="D2463" s="11"/>
      <c r="E2463" s="11"/>
      <c r="H2463" s="11"/>
      <c r="Z2463" s="2"/>
      <c r="AA2463" s="110" t="s">
        <v>5726</v>
      </c>
      <c r="AB2463" s="111">
        <v>223</v>
      </c>
      <c r="AC2463" s="111" t="s">
        <v>59</v>
      </c>
      <c r="AD2463" s="111">
        <v>4437</v>
      </c>
      <c r="AE2463" s="111">
        <v>96.774000000000001</v>
      </c>
      <c r="AF2463" s="111">
        <v>4214</v>
      </c>
      <c r="AG2463" s="111">
        <v>4305</v>
      </c>
      <c r="AH2463" s="111" t="str">
        <f t="shared" si="56"/>
        <v>Positive</v>
      </c>
      <c r="AI2463" s="186">
        <v>6.5300000000000001E-38</v>
      </c>
      <c r="AS2463" s="2"/>
      <c r="AT2463" s="2"/>
      <c r="AU2463" s="2"/>
      <c r="AV2463" s="2"/>
      <c r="AW2463" s="2"/>
      <c r="AX2463" s="2"/>
      <c r="AY2463" s="2"/>
      <c r="AZ2463" s="2"/>
      <c r="BA2463" s="2"/>
    </row>
    <row r="2464" spans="1:53" x14ac:dyDescent="0.15">
      <c r="B2464" s="11">
        <v>44</v>
      </c>
      <c r="C2464" s="11"/>
      <c r="D2464" s="11"/>
      <c r="E2464" s="11"/>
      <c r="H2464" s="11"/>
      <c r="Z2464" s="2"/>
      <c r="AA2464" s="110" t="s">
        <v>5727</v>
      </c>
      <c r="AB2464" s="111">
        <v>249</v>
      </c>
      <c r="AC2464" s="111" t="s">
        <v>59</v>
      </c>
      <c r="AD2464" s="111">
        <v>4437</v>
      </c>
      <c r="AE2464" s="111">
        <v>100</v>
      </c>
      <c r="AF2464" s="111">
        <v>1554</v>
      </c>
      <c r="AG2464" s="111">
        <v>1473</v>
      </c>
      <c r="AH2464" s="111" t="str">
        <f t="shared" si="56"/>
        <v>Negative</v>
      </c>
      <c r="AI2464" s="186">
        <v>2.65E-37</v>
      </c>
      <c r="AS2464" s="2"/>
      <c r="AT2464" s="2"/>
      <c r="AU2464" s="2"/>
      <c r="AV2464" s="2"/>
      <c r="AW2464" s="2"/>
      <c r="AX2464" s="2"/>
      <c r="AY2464" s="2"/>
      <c r="AZ2464" s="2"/>
      <c r="BA2464" s="2"/>
    </row>
    <row r="2465" spans="2:53" x14ac:dyDescent="0.15">
      <c r="B2465" s="11">
        <v>44</v>
      </c>
      <c r="C2465" s="11"/>
      <c r="D2465" s="11"/>
      <c r="E2465" s="11"/>
      <c r="H2465" s="11"/>
      <c r="Z2465" s="2"/>
      <c r="AA2465" s="110" t="s">
        <v>5728</v>
      </c>
      <c r="AB2465" s="111">
        <v>220</v>
      </c>
      <c r="AC2465" s="111" t="s">
        <v>59</v>
      </c>
      <c r="AD2465" s="111">
        <v>4437</v>
      </c>
      <c r="AE2465" s="111">
        <v>100</v>
      </c>
      <c r="AF2465" s="111">
        <v>4407</v>
      </c>
      <c r="AG2465" s="111">
        <v>4340</v>
      </c>
      <c r="AH2465" s="111" t="str">
        <f t="shared" si="56"/>
        <v>Negative</v>
      </c>
      <c r="AI2465" s="186">
        <v>1.4000000000000001E-29</v>
      </c>
      <c r="AS2465" s="2"/>
      <c r="AT2465" s="2"/>
      <c r="AU2465" s="2"/>
      <c r="AV2465" s="2"/>
      <c r="AW2465" s="2"/>
      <c r="AX2465" s="2"/>
      <c r="AY2465" s="2"/>
      <c r="AZ2465" s="2"/>
      <c r="BA2465" s="2"/>
    </row>
    <row r="2466" spans="2:53" x14ac:dyDescent="0.15">
      <c r="B2466" s="11">
        <v>44</v>
      </c>
      <c r="C2466" s="11"/>
      <c r="D2466" s="11"/>
      <c r="E2466" s="11"/>
      <c r="H2466" s="11"/>
      <c r="Z2466" s="2"/>
      <c r="AA2466" s="110" t="s">
        <v>5729</v>
      </c>
      <c r="AB2466" s="111">
        <v>249</v>
      </c>
      <c r="AC2466" s="111" t="s">
        <v>59</v>
      </c>
      <c r="AD2466" s="111">
        <v>4437</v>
      </c>
      <c r="AE2466" s="111">
        <v>97.561000000000007</v>
      </c>
      <c r="AF2466" s="111">
        <v>897</v>
      </c>
      <c r="AG2466" s="111">
        <v>775</v>
      </c>
      <c r="AH2466" s="111" t="str">
        <f t="shared" si="56"/>
        <v>Negative</v>
      </c>
      <c r="AI2466" s="186">
        <v>4.31E-55</v>
      </c>
      <c r="AS2466" s="2"/>
      <c r="AT2466" s="2"/>
      <c r="AU2466" s="2"/>
      <c r="AV2466" s="2"/>
      <c r="AW2466" s="2"/>
      <c r="AX2466" s="2"/>
      <c r="AY2466" s="2"/>
      <c r="AZ2466" s="2"/>
      <c r="BA2466" s="2"/>
    </row>
    <row r="2467" spans="2:53" x14ac:dyDescent="0.15">
      <c r="B2467" s="11">
        <v>44</v>
      </c>
      <c r="C2467" s="11"/>
      <c r="D2467" s="11"/>
      <c r="E2467" s="11"/>
      <c r="H2467" s="11"/>
      <c r="Z2467" s="2"/>
      <c r="AA2467" s="110" t="s">
        <v>5730</v>
      </c>
      <c r="AB2467" s="111">
        <v>216</v>
      </c>
      <c r="AC2467" s="111" t="s">
        <v>59</v>
      </c>
      <c r="AD2467" s="111">
        <v>4437</v>
      </c>
      <c r="AE2467" s="111">
        <v>97.457999999999998</v>
      </c>
      <c r="AF2467" s="111">
        <v>892</v>
      </c>
      <c r="AG2467" s="111">
        <v>775</v>
      </c>
      <c r="AH2467" s="111" t="str">
        <f t="shared" si="56"/>
        <v>Negative</v>
      </c>
      <c r="AI2467" s="186">
        <v>2.22E-52</v>
      </c>
      <c r="AS2467" s="2"/>
      <c r="AT2467" s="2"/>
      <c r="AU2467" s="2"/>
      <c r="AV2467" s="2"/>
      <c r="AW2467" s="2"/>
      <c r="AX2467" s="2"/>
      <c r="AY2467" s="2"/>
      <c r="AZ2467" s="2"/>
      <c r="BA2467" s="2"/>
    </row>
    <row r="2468" spans="2:53" x14ac:dyDescent="0.15">
      <c r="B2468" s="11">
        <v>44</v>
      </c>
      <c r="C2468" s="11"/>
      <c r="D2468" s="11"/>
      <c r="E2468" s="11"/>
      <c r="H2468" s="11"/>
      <c r="Z2468" s="2"/>
      <c r="AA2468" s="110" t="s">
        <v>5731</v>
      </c>
      <c r="AB2468" s="111">
        <v>346</v>
      </c>
      <c r="AC2468" s="111" t="s">
        <v>59</v>
      </c>
      <c r="AD2468" s="111">
        <v>4437</v>
      </c>
      <c r="AE2468" s="111">
        <v>96.225999999999999</v>
      </c>
      <c r="AF2468" s="111">
        <v>1275</v>
      </c>
      <c r="AG2468" s="111">
        <v>1380</v>
      </c>
      <c r="AH2468" s="111" t="str">
        <f t="shared" si="56"/>
        <v>Positive</v>
      </c>
      <c r="AI2468" s="186">
        <v>8.0800000000000001E-44</v>
      </c>
      <c r="AS2468" s="2"/>
      <c r="AT2468" s="2"/>
      <c r="AU2468" s="2"/>
      <c r="AV2468" s="2"/>
      <c r="AW2468" s="2"/>
      <c r="AX2468" s="2"/>
      <c r="AY2468" s="2"/>
      <c r="AZ2468" s="2"/>
      <c r="BA2468" s="2"/>
    </row>
    <row r="2469" spans="2:53" x14ac:dyDescent="0.15">
      <c r="B2469" s="11">
        <v>44</v>
      </c>
      <c r="C2469" s="11"/>
      <c r="D2469" s="11"/>
      <c r="E2469" s="11"/>
      <c r="H2469" s="11"/>
      <c r="Z2469" s="2"/>
      <c r="AA2469" s="110" t="s">
        <v>5732</v>
      </c>
      <c r="AB2469" s="111">
        <v>915</v>
      </c>
      <c r="AC2469" s="111" t="s">
        <v>59</v>
      </c>
      <c r="AD2469" s="111">
        <v>4437</v>
      </c>
      <c r="AE2469" s="111">
        <v>95.122</v>
      </c>
      <c r="AF2469" s="111">
        <v>4181</v>
      </c>
      <c r="AG2469" s="111">
        <v>4220</v>
      </c>
      <c r="AH2469" s="111" t="str">
        <f t="shared" si="56"/>
        <v>Positive</v>
      </c>
      <c r="AI2469" s="186">
        <v>5.0200000000000002E-10</v>
      </c>
      <c r="AS2469" s="2"/>
      <c r="AT2469" s="2"/>
      <c r="AU2469" s="2"/>
      <c r="AV2469" s="2"/>
      <c r="AW2469" s="2"/>
      <c r="AX2469" s="2"/>
      <c r="AY2469" s="2"/>
      <c r="AZ2469" s="2"/>
      <c r="BA2469" s="2"/>
    </row>
    <row r="2470" spans="2:53" x14ac:dyDescent="0.15">
      <c r="B2470" s="11">
        <v>44</v>
      </c>
      <c r="C2470" s="11"/>
      <c r="D2470" s="11"/>
      <c r="E2470" s="11"/>
      <c r="H2470" s="11"/>
      <c r="Z2470" s="2"/>
      <c r="AA2470" s="110" t="s">
        <v>5733</v>
      </c>
      <c r="AB2470" s="111">
        <v>330</v>
      </c>
      <c r="AC2470" s="111" t="s">
        <v>59</v>
      </c>
      <c r="AD2470" s="111">
        <v>4437</v>
      </c>
      <c r="AE2470" s="111">
        <v>98.197999999999993</v>
      </c>
      <c r="AF2470" s="111">
        <v>814</v>
      </c>
      <c r="AG2470" s="111">
        <v>924</v>
      </c>
      <c r="AH2470" s="111" t="str">
        <f t="shared" si="56"/>
        <v>Positive</v>
      </c>
      <c r="AI2470" s="186">
        <v>5.8899999999999997E-50</v>
      </c>
      <c r="AS2470" s="2"/>
      <c r="AT2470" s="2"/>
      <c r="AU2470" s="2"/>
      <c r="AV2470" s="2"/>
      <c r="AW2470" s="2"/>
      <c r="AX2470" s="2"/>
      <c r="AY2470" s="2"/>
      <c r="AZ2470" s="2"/>
      <c r="BA2470" s="2"/>
    </row>
    <row r="2471" spans="2:53" x14ac:dyDescent="0.15">
      <c r="B2471" s="11">
        <v>44</v>
      </c>
      <c r="C2471" s="11"/>
      <c r="D2471" s="11"/>
      <c r="E2471" s="11"/>
      <c r="H2471" s="11"/>
      <c r="Z2471" s="2"/>
      <c r="AA2471" s="110" t="s">
        <v>5734</v>
      </c>
      <c r="AB2471" s="111">
        <v>251</v>
      </c>
      <c r="AC2471" s="111" t="s">
        <v>59</v>
      </c>
      <c r="AD2471" s="111">
        <v>4437</v>
      </c>
      <c r="AE2471" s="111">
        <v>92.308000000000007</v>
      </c>
      <c r="AF2471" s="111">
        <v>3130</v>
      </c>
      <c r="AG2471" s="111">
        <v>3219</v>
      </c>
      <c r="AH2471" s="111" t="str">
        <f t="shared" si="56"/>
        <v>Positive</v>
      </c>
      <c r="AI2471" s="186">
        <v>4.51E-30</v>
      </c>
      <c r="AS2471" s="2"/>
      <c r="AT2471" s="2"/>
      <c r="AU2471" s="2"/>
      <c r="AV2471" s="2"/>
      <c r="AW2471" s="2"/>
      <c r="AX2471" s="2"/>
      <c r="AY2471" s="2"/>
      <c r="AZ2471" s="2"/>
      <c r="BA2471" s="2"/>
    </row>
    <row r="2472" spans="2:53" x14ac:dyDescent="0.15">
      <c r="B2472" s="11">
        <v>44</v>
      </c>
      <c r="C2472" s="11"/>
      <c r="D2472" s="11"/>
      <c r="E2472" s="11"/>
      <c r="H2472" s="11"/>
      <c r="Z2472" s="2"/>
      <c r="AA2472" s="110" t="s">
        <v>5735</v>
      </c>
      <c r="AB2472" s="111">
        <v>253</v>
      </c>
      <c r="AC2472" s="111" t="s">
        <v>59</v>
      </c>
      <c r="AD2472" s="111">
        <v>4437</v>
      </c>
      <c r="AE2472" s="111">
        <v>91.802999999999997</v>
      </c>
      <c r="AF2472" s="111">
        <v>1388</v>
      </c>
      <c r="AG2472" s="111">
        <v>1329</v>
      </c>
      <c r="AH2472" s="111" t="str">
        <f t="shared" si="56"/>
        <v>Negative</v>
      </c>
      <c r="AI2472" s="186">
        <v>9.9800000000000002E-17</v>
      </c>
      <c r="AS2472" s="2"/>
      <c r="AT2472" s="2"/>
      <c r="AU2472" s="2"/>
      <c r="AV2472" s="2"/>
      <c r="AW2472" s="2"/>
      <c r="AX2472" s="2"/>
      <c r="AY2472" s="2"/>
      <c r="AZ2472" s="2"/>
      <c r="BA2472" s="2"/>
    </row>
    <row r="2473" spans="2:53" x14ac:dyDescent="0.15">
      <c r="B2473" s="11">
        <v>44</v>
      </c>
      <c r="C2473" s="11"/>
      <c r="D2473" s="11"/>
      <c r="E2473" s="11"/>
      <c r="H2473" s="11"/>
      <c r="Z2473" s="2"/>
      <c r="AA2473" s="110" t="s">
        <v>5736</v>
      </c>
      <c r="AB2473" s="111">
        <v>421</v>
      </c>
      <c r="AC2473" s="111" t="s">
        <v>59</v>
      </c>
      <c r="AD2473" s="111">
        <v>4437</v>
      </c>
      <c r="AE2473" s="111">
        <v>95.798000000000002</v>
      </c>
      <c r="AF2473" s="111">
        <v>2309</v>
      </c>
      <c r="AG2473" s="111">
        <v>2427</v>
      </c>
      <c r="AH2473" s="111" t="str">
        <f t="shared" si="56"/>
        <v>Positive</v>
      </c>
      <c r="AI2473" s="186">
        <v>2.7500000000000002E-49</v>
      </c>
      <c r="AS2473" s="2"/>
      <c r="AT2473" s="2"/>
      <c r="AU2473" s="2"/>
      <c r="AV2473" s="2"/>
      <c r="AW2473" s="2"/>
      <c r="AX2473" s="2"/>
      <c r="AY2473" s="2"/>
      <c r="AZ2473" s="2"/>
      <c r="BA2473" s="2"/>
    </row>
    <row r="2474" spans="2:53" x14ac:dyDescent="0.15">
      <c r="B2474" s="11">
        <v>44</v>
      </c>
      <c r="C2474" s="11"/>
      <c r="D2474" s="11"/>
      <c r="E2474" s="11"/>
      <c r="H2474" s="11"/>
      <c r="Z2474" s="2"/>
      <c r="AA2474" s="110" t="s">
        <v>5737</v>
      </c>
      <c r="AB2474" s="111">
        <v>254</v>
      </c>
      <c r="AC2474" s="111" t="s">
        <v>59</v>
      </c>
      <c r="AD2474" s="111">
        <v>4437</v>
      </c>
      <c r="AE2474" s="111">
        <v>97.5</v>
      </c>
      <c r="AF2474" s="111">
        <v>197</v>
      </c>
      <c r="AG2474" s="111">
        <v>158</v>
      </c>
      <c r="AH2474" s="111" t="str">
        <f t="shared" si="56"/>
        <v>Negative</v>
      </c>
      <c r="AI2474" s="186">
        <v>2.8099999999999999E-12</v>
      </c>
      <c r="AS2474" s="2"/>
      <c r="AT2474" s="2"/>
      <c r="AU2474" s="2"/>
      <c r="AV2474" s="2"/>
      <c r="AW2474" s="2"/>
      <c r="AX2474" s="2"/>
      <c r="AY2474" s="2"/>
      <c r="AZ2474" s="2"/>
      <c r="BA2474" s="2"/>
    </row>
    <row r="2475" spans="2:53" x14ac:dyDescent="0.15">
      <c r="B2475" s="11">
        <v>44</v>
      </c>
      <c r="C2475" s="11"/>
      <c r="D2475" s="11"/>
      <c r="E2475" s="11"/>
      <c r="H2475" s="11"/>
      <c r="Z2475" s="2"/>
      <c r="AA2475" s="110" t="s">
        <v>5738</v>
      </c>
      <c r="AB2475" s="111">
        <v>555</v>
      </c>
      <c r="AC2475" s="111" t="s">
        <v>59</v>
      </c>
      <c r="AD2475" s="111">
        <v>4437</v>
      </c>
      <c r="AE2475" s="111">
        <v>98.78</v>
      </c>
      <c r="AF2475" s="111">
        <v>777</v>
      </c>
      <c r="AG2475" s="111">
        <v>858</v>
      </c>
      <c r="AH2475" s="111" t="str">
        <f t="shared" si="56"/>
        <v>Positive</v>
      </c>
      <c r="AI2475" s="186">
        <v>2.89E-35</v>
      </c>
      <c r="AS2475" s="2"/>
      <c r="AT2475" s="2"/>
      <c r="AU2475" s="2"/>
      <c r="AV2475" s="2"/>
      <c r="AW2475" s="2"/>
      <c r="AX2475" s="2"/>
      <c r="AY2475" s="2"/>
      <c r="AZ2475" s="2"/>
      <c r="BA2475" s="2"/>
    </row>
    <row r="2476" spans="2:53" x14ac:dyDescent="0.15">
      <c r="B2476" s="11">
        <v>44</v>
      </c>
      <c r="C2476" s="11"/>
      <c r="D2476" s="11"/>
      <c r="E2476" s="11"/>
      <c r="H2476" s="11"/>
      <c r="Z2476" s="2"/>
      <c r="AA2476" s="110" t="s">
        <v>5739</v>
      </c>
      <c r="AB2476" s="111">
        <v>433</v>
      </c>
      <c r="AC2476" s="111" t="s">
        <v>59</v>
      </c>
      <c r="AD2476" s="111">
        <v>4437</v>
      </c>
      <c r="AE2476" s="111">
        <v>96.552000000000007</v>
      </c>
      <c r="AF2476" s="111">
        <v>2683</v>
      </c>
      <c r="AG2476" s="111">
        <v>2769</v>
      </c>
      <c r="AH2476" s="111" t="str">
        <f t="shared" si="56"/>
        <v>Positive</v>
      </c>
      <c r="AI2476" s="186">
        <v>8.0299999999999997E-35</v>
      </c>
      <c r="AS2476" s="2"/>
      <c r="AT2476" s="2"/>
      <c r="AU2476" s="2"/>
      <c r="AV2476" s="2"/>
      <c r="AW2476" s="2"/>
      <c r="AX2476" s="2"/>
      <c r="AY2476" s="2"/>
      <c r="AZ2476" s="2"/>
      <c r="BA2476" s="2"/>
    </row>
    <row r="2477" spans="2:53" x14ac:dyDescent="0.15">
      <c r="B2477" s="11">
        <v>44</v>
      </c>
      <c r="C2477" s="11"/>
      <c r="D2477" s="11"/>
      <c r="E2477" s="11"/>
      <c r="H2477" s="11"/>
      <c r="Z2477" s="2"/>
      <c r="AA2477" s="110" t="s">
        <v>5740</v>
      </c>
      <c r="AB2477" s="111">
        <v>272</v>
      </c>
      <c r="AC2477" s="111" t="s">
        <v>59</v>
      </c>
      <c r="AD2477" s="111">
        <v>4437</v>
      </c>
      <c r="AE2477" s="111">
        <v>94.897999999999996</v>
      </c>
      <c r="AF2477" s="111">
        <v>2798</v>
      </c>
      <c r="AG2477" s="111">
        <v>2701</v>
      </c>
      <c r="AH2477" s="111" t="str">
        <f t="shared" si="56"/>
        <v>Negative</v>
      </c>
      <c r="AI2477" s="186">
        <v>8.12E-38</v>
      </c>
      <c r="AS2477" s="2"/>
      <c r="AT2477" s="2"/>
      <c r="AU2477" s="2"/>
      <c r="AV2477" s="2"/>
      <c r="AW2477" s="2"/>
      <c r="AX2477" s="2"/>
      <c r="AY2477" s="2"/>
      <c r="AZ2477" s="2"/>
      <c r="BA2477" s="2"/>
    </row>
    <row r="2478" spans="2:53" x14ac:dyDescent="0.15">
      <c r="B2478" s="11">
        <v>44</v>
      </c>
      <c r="C2478" s="11"/>
      <c r="D2478" s="11"/>
      <c r="E2478" s="11"/>
      <c r="H2478" s="11"/>
      <c r="Z2478" s="2"/>
      <c r="AA2478" s="110" t="s">
        <v>5741</v>
      </c>
      <c r="AB2478" s="111">
        <v>257</v>
      </c>
      <c r="AC2478" s="111" t="s">
        <v>59</v>
      </c>
      <c r="AD2478" s="111">
        <v>4437</v>
      </c>
      <c r="AE2478" s="111">
        <v>100</v>
      </c>
      <c r="AF2478" s="111">
        <v>4307</v>
      </c>
      <c r="AG2478" s="111">
        <v>4409</v>
      </c>
      <c r="AH2478" s="111" t="str">
        <f t="shared" si="56"/>
        <v>Positive</v>
      </c>
      <c r="AI2478" s="186">
        <v>5.8199999999999997E-49</v>
      </c>
      <c r="AS2478" s="2"/>
      <c r="AT2478" s="2"/>
      <c r="AU2478" s="2"/>
      <c r="AV2478" s="2"/>
      <c r="AW2478" s="2"/>
      <c r="AX2478" s="2"/>
      <c r="AY2478" s="2"/>
      <c r="AZ2478" s="2"/>
      <c r="BA2478" s="2"/>
    </row>
    <row r="2479" spans="2:53" x14ac:dyDescent="0.15">
      <c r="B2479" s="11">
        <v>44</v>
      </c>
      <c r="C2479" s="11"/>
      <c r="D2479" s="11"/>
      <c r="E2479" s="11"/>
      <c r="H2479" s="11"/>
      <c r="Z2479" s="2"/>
      <c r="AA2479" s="110" t="s">
        <v>5742</v>
      </c>
      <c r="AB2479" s="111">
        <v>482</v>
      </c>
      <c r="AC2479" s="111" t="s">
        <v>59</v>
      </c>
      <c r="AD2479" s="111">
        <v>4437</v>
      </c>
      <c r="AE2479" s="111">
        <v>100</v>
      </c>
      <c r="AF2479" s="111">
        <v>531</v>
      </c>
      <c r="AG2479" s="111">
        <v>567</v>
      </c>
      <c r="AH2479" s="111" t="str">
        <f t="shared" si="56"/>
        <v>Positive</v>
      </c>
      <c r="AI2479" s="186">
        <v>5.5500000000000004E-12</v>
      </c>
      <c r="AS2479" s="2"/>
      <c r="AT2479" s="2"/>
      <c r="AU2479" s="2"/>
      <c r="AV2479" s="2"/>
      <c r="AW2479" s="2"/>
      <c r="AX2479" s="2"/>
      <c r="AY2479" s="2"/>
      <c r="AZ2479" s="2"/>
      <c r="BA2479" s="2"/>
    </row>
    <row r="2480" spans="2:53" x14ac:dyDescent="0.15">
      <c r="B2480" s="11">
        <v>44</v>
      </c>
      <c r="C2480" s="11"/>
      <c r="D2480" s="11"/>
      <c r="E2480" s="11"/>
      <c r="H2480" s="11"/>
      <c r="Z2480" s="2"/>
      <c r="AA2480" s="110" t="s">
        <v>5743</v>
      </c>
      <c r="AB2480" s="111">
        <v>234</v>
      </c>
      <c r="AC2480" s="111" t="s">
        <v>59</v>
      </c>
      <c r="AD2480" s="111">
        <v>4437</v>
      </c>
      <c r="AE2480" s="111">
        <v>97.403000000000006</v>
      </c>
      <c r="AF2480" s="111">
        <v>1634</v>
      </c>
      <c r="AG2480" s="111">
        <v>1558</v>
      </c>
      <c r="AH2480" s="111" t="str">
        <f t="shared" si="56"/>
        <v>Negative</v>
      </c>
      <c r="AI2480" s="186">
        <v>3.2300000000000001E-31</v>
      </c>
      <c r="AS2480" s="2"/>
      <c r="AT2480" s="2"/>
      <c r="AU2480" s="2"/>
      <c r="AV2480" s="2"/>
      <c r="AW2480" s="2"/>
      <c r="AX2480" s="2"/>
      <c r="AY2480" s="2"/>
      <c r="AZ2480" s="2"/>
      <c r="BA2480" s="2"/>
    </row>
    <row r="2481" spans="2:53" x14ac:dyDescent="0.15">
      <c r="B2481" s="11">
        <v>44</v>
      </c>
      <c r="C2481" s="11"/>
      <c r="D2481" s="11"/>
      <c r="E2481" s="11"/>
      <c r="H2481" s="11"/>
      <c r="Z2481" s="2"/>
      <c r="AA2481" s="110" t="s">
        <v>5744</v>
      </c>
      <c r="AB2481" s="111">
        <v>284</v>
      </c>
      <c r="AC2481" s="111" t="s">
        <v>59</v>
      </c>
      <c r="AD2481" s="111">
        <v>4437</v>
      </c>
      <c r="AE2481" s="111">
        <v>97.100999999999999</v>
      </c>
      <c r="AF2481" s="111">
        <v>128</v>
      </c>
      <c r="AG2481" s="111">
        <v>60</v>
      </c>
      <c r="AH2481" s="111" t="str">
        <f t="shared" si="56"/>
        <v>Negative</v>
      </c>
      <c r="AI2481" s="186">
        <v>1.12E-26</v>
      </c>
      <c r="AS2481" s="2"/>
      <c r="AT2481" s="2"/>
      <c r="AU2481" s="2"/>
      <c r="AV2481" s="2"/>
      <c r="AW2481" s="2"/>
      <c r="AX2481" s="2"/>
      <c r="AY2481" s="2"/>
      <c r="AZ2481" s="2"/>
      <c r="BA2481" s="2"/>
    </row>
    <row r="2482" spans="2:53" x14ac:dyDescent="0.15">
      <c r="B2482" s="11">
        <v>44</v>
      </c>
      <c r="C2482" s="11"/>
      <c r="D2482" s="11"/>
      <c r="E2482" s="11"/>
      <c r="H2482" s="11"/>
      <c r="Z2482" s="2"/>
      <c r="AA2482" s="110" t="s">
        <v>5745</v>
      </c>
      <c r="AB2482" s="111">
        <v>567</v>
      </c>
      <c r="AC2482" s="111" t="s">
        <v>59</v>
      </c>
      <c r="AD2482" s="111">
        <v>4437</v>
      </c>
      <c r="AE2482" s="111">
        <v>90.361000000000004</v>
      </c>
      <c r="AF2482" s="111">
        <v>76</v>
      </c>
      <c r="AG2482" s="111">
        <v>157</v>
      </c>
      <c r="AH2482" s="111" t="str">
        <f t="shared" si="56"/>
        <v>Positive</v>
      </c>
      <c r="AI2482" s="186">
        <v>1.3900000000000001E-23</v>
      </c>
      <c r="AS2482" s="2"/>
      <c r="AT2482" s="2"/>
      <c r="AU2482" s="2"/>
      <c r="AV2482" s="2"/>
      <c r="AW2482" s="2"/>
      <c r="AX2482" s="2"/>
      <c r="AY2482" s="2"/>
      <c r="AZ2482" s="2"/>
      <c r="BA2482" s="2"/>
    </row>
    <row r="2483" spans="2:53" x14ac:dyDescent="0.15">
      <c r="B2483" s="11">
        <v>44</v>
      </c>
      <c r="C2483" s="11"/>
      <c r="D2483" s="11"/>
      <c r="E2483" s="11"/>
      <c r="H2483" s="11"/>
      <c r="Z2483" s="2"/>
      <c r="AA2483" s="110" t="s">
        <v>5746</v>
      </c>
      <c r="AB2483" s="111">
        <v>403</v>
      </c>
      <c r="AC2483" s="111" t="s">
        <v>59</v>
      </c>
      <c r="AD2483" s="111">
        <v>4437</v>
      </c>
      <c r="AE2483" s="111">
        <v>97.778000000000006</v>
      </c>
      <c r="AF2483" s="111">
        <v>879</v>
      </c>
      <c r="AG2483" s="111">
        <v>923</v>
      </c>
      <c r="AH2483" s="111" t="str">
        <f t="shared" si="56"/>
        <v>Positive</v>
      </c>
      <c r="AI2483" s="186">
        <v>7.6600000000000006E-15</v>
      </c>
      <c r="AS2483" s="2"/>
      <c r="AT2483" s="2"/>
      <c r="AU2483" s="2"/>
      <c r="AV2483" s="2"/>
      <c r="AW2483" s="2"/>
      <c r="AX2483" s="2"/>
      <c r="AY2483" s="2"/>
      <c r="AZ2483" s="2"/>
      <c r="BA2483" s="2"/>
    </row>
    <row r="2484" spans="2:53" x14ac:dyDescent="0.15">
      <c r="B2484" s="11">
        <v>44</v>
      </c>
      <c r="C2484" s="11"/>
      <c r="D2484" s="11"/>
      <c r="E2484" s="11"/>
      <c r="H2484" s="11"/>
      <c r="Z2484" s="2"/>
      <c r="AA2484" s="110" t="s">
        <v>5747</v>
      </c>
      <c r="AB2484" s="111">
        <v>250</v>
      </c>
      <c r="AC2484" s="111" t="s">
        <v>59</v>
      </c>
      <c r="AD2484" s="111">
        <v>4437</v>
      </c>
      <c r="AE2484" s="111">
        <v>95.832999999999998</v>
      </c>
      <c r="AF2484" s="111">
        <v>921</v>
      </c>
      <c r="AG2484" s="111">
        <v>875</v>
      </c>
      <c r="AH2484" s="111" t="str">
        <f t="shared" si="56"/>
        <v>Negative</v>
      </c>
      <c r="AI2484" s="186">
        <v>1.6499999999999999E-14</v>
      </c>
      <c r="AS2484" s="2"/>
      <c r="AT2484" s="2"/>
      <c r="AU2484" s="2"/>
      <c r="AV2484" s="2"/>
      <c r="AW2484" s="2"/>
      <c r="AX2484" s="2"/>
      <c r="AY2484" s="2"/>
      <c r="AZ2484" s="2"/>
      <c r="BA2484" s="2"/>
    </row>
    <row r="2485" spans="2:53" x14ac:dyDescent="0.15">
      <c r="B2485" s="11">
        <v>44</v>
      </c>
      <c r="C2485" s="11"/>
      <c r="D2485" s="11"/>
      <c r="E2485" s="11"/>
      <c r="H2485" s="11"/>
      <c r="Z2485" s="2"/>
      <c r="AA2485" s="110" t="s">
        <v>5748</v>
      </c>
      <c r="AB2485" s="111">
        <v>207</v>
      </c>
      <c r="AC2485" s="111" t="s">
        <v>59</v>
      </c>
      <c r="AD2485" s="111">
        <v>4437</v>
      </c>
      <c r="AE2485" s="111">
        <v>97.727000000000004</v>
      </c>
      <c r="AF2485" s="111">
        <v>3264</v>
      </c>
      <c r="AG2485" s="111">
        <v>3221</v>
      </c>
      <c r="AH2485" s="111" t="str">
        <f t="shared" si="56"/>
        <v>Negative</v>
      </c>
      <c r="AI2485" s="186">
        <v>1.34E-14</v>
      </c>
      <c r="AS2485" s="2"/>
      <c r="AT2485" s="2"/>
      <c r="AU2485" s="2"/>
      <c r="AV2485" s="2"/>
      <c r="AW2485" s="2"/>
      <c r="AX2485" s="2"/>
      <c r="AY2485" s="2"/>
      <c r="AZ2485" s="2"/>
      <c r="BA2485" s="2"/>
    </row>
    <row r="2486" spans="2:53" x14ac:dyDescent="0.15">
      <c r="B2486" s="11">
        <v>44</v>
      </c>
      <c r="C2486" s="11"/>
      <c r="D2486" s="11"/>
      <c r="E2486" s="11"/>
      <c r="H2486" s="11"/>
      <c r="Z2486" s="2"/>
      <c r="AA2486" s="110" t="s">
        <v>5749</v>
      </c>
      <c r="AB2486" s="111">
        <v>454</v>
      </c>
      <c r="AC2486" s="111" t="s">
        <v>59</v>
      </c>
      <c r="AD2486" s="111">
        <v>4437</v>
      </c>
      <c r="AE2486" s="111">
        <v>95.652000000000001</v>
      </c>
      <c r="AF2486" s="111">
        <v>3744</v>
      </c>
      <c r="AG2486" s="111">
        <v>3699</v>
      </c>
      <c r="AH2486" s="111" t="str">
        <f t="shared" si="56"/>
        <v>Negative</v>
      </c>
      <c r="AI2486" s="186">
        <v>1.12E-13</v>
      </c>
      <c r="AS2486" s="2"/>
      <c r="AT2486" s="2"/>
      <c r="AU2486" s="2"/>
      <c r="AV2486" s="2"/>
      <c r="AW2486" s="2"/>
      <c r="AX2486" s="2"/>
      <c r="AY2486" s="2"/>
      <c r="AZ2486" s="2"/>
      <c r="BA2486" s="2"/>
    </row>
    <row r="2487" spans="2:53" x14ac:dyDescent="0.15">
      <c r="B2487" s="11">
        <v>44</v>
      </c>
      <c r="C2487" s="11"/>
      <c r="D2487" s="11"/>
      <c r="E2487" s="11"/>
      <c r="H2487" s="11"/>
      <c r="Z2487" s="2"/>
      <c r="AA2487" s="110" t="s">
        <v>5750</v>
      </c>
      <c r="AB2487" s="111">
        <v>226</v>
      </c>
      <c r="AC2487" s="111" t="s">
        <v>59</v>
      </c>
      <c r="AD2487" s="111">
        <v>4437</v>
      </c>
      <c r="AE2487" s="111">
        <v>95.652000000000001</v>
      </c>
      <c r="AF2487" s="111">
        <v>3699</v>
      </c>
      <c r="AG2487" s="111">
        <v>3744</v>
      </c>
      <c r="AH2487" s="111" t="str">
        <f t="shared" si="56"/>
        <v>Positive</v>
      </c>
      <c r="AI2487" s="186">
        <v>5.3100000000000002E-14</v>
      </c>
      <c r="AS2487" s="2"/>
      <c r="AT2487" s="2"/>
      <c r="AU2487" s="2"/>
      <c r="AV2487" s="2"/>
      <c r="AW2487" s="2"/>
      <c r="AX2487" s="2"/>
      <c r="AY2487" s="2"/>
      <c r="AZ2487" s="2"/>
      <c r="BA2487" s="2"/>
    </row>
    <row r="2488" spans="2:53" x14ac:dyDescent="0.15">
      <c r="B2488" s="11">
        <v>44</v>
      </c>
      <c r="C2488" s="11"/>
      <c r="D2488" s="11"/>
      <c r="E2488" s="11"/>
      <c r="H2488" s="11"/>
      <c r="Z2488" s="2"/>
      <c r="AA2488" s="110" t="s">
        <v>5751</v>
      </c>
      <c r="AB2488" s="111">
        <v>239</v>
      </c>
      <c r="AC2488" s="111" t="s">
        <v>59</v>
      </c>
      <c r="AD2488" s="111">
        <v>4437</v>
      </c>
      <c r="AE2488" s="111">
        <v>97.674000000000007</v>
      </c>
      <c r="AF2488" s="111">
        <v>3424</v>
      </c>
      <c r="AG2488" s="111">
        <v>3382</v>
      </c>
      <c r="AH2488" s="111" t="str">
        <f t="shared" si="56"/>
        <v>Negative</v>
      </c>
      <c r="AI2488" s="186">
        <v>5.6399999999999998E-14</v>
      </c>
      <c r="AS2488" s="2"/>
      <c r="AT2488" s="2"/>
      <c r="AU2488" s="2"/>
      <c r="AV2488" s="2"/>
      <c r="AW2488" s="2"/>
      <c r="AX2488" s="2"/>
      <c r="AY2488" s="2"/>
      <c r="AZ2488" s="2"/>
      <c r="BA2488" s="2"/>
    </row>
    <row r="2489" spans="2:53" x14ac:dyDescent="0.15">
      <c r="B2489" s="11">
        <v>44</v>
      </c>
      <c r="C2489" s="11"/>
      <c r="D2489" s="11"/>
      <c r="E2489" s="11"/>
      <c r="H2489" s="11"/>
      <c r="Z2489" s="2"/>
      <c r="AA2489" s="110" t="s">
        <v>5752</v>
      </c>
      <c r="AB2489" s="111">
        <v>256</v>
      </c>
      <c r="AC2489" s="111" t="s">
        <v>59</v>
      </c>
      <c r="AD2489" s="111">
        <v>4437</v>
      </c>
      <c r="AE2489" s="111">
        <v>97.143000000000001</v>
      </c>
      <c r="AF2489" s="111">
        <v>2504</v>
      </c>
      <c r="AG2489" s="111">
        <v>2435</v>
      </c>
      <c r="AH2489" s="111" t="str">
        <f t="shared" si="56"/>
        <v>Negative</v>
      </c>
      <c r="AI2489" s="186">
        <v>9.9699999999999996E-27</v>
      </c>
      <c r="AS2489" s="2"/>
      <c r="AT2489" s="2"/>
      <c r="AU2489" s="2"/>
      <c r="AV2489" s="2"/>
      <c r="AW2489" s="2"/>
      <c r="AX2489" s="2"/>
      <c r="AY2489" s="2"/>
      <c r="AZ2489" s="2"/>
      <c r="BA2489" s="2"/>
    </row>
    <row r="2490" spans="2:53" x14ac:dyDescent="0.15">
      <c r="B2490" s="11">
        <v>44</v>
      </c>
      <c r="C2490" s="11"/>
      <c r="D2490" s="11"/>
      <c r="E2490" s="11"/>
      <c r="H2490" s="11"/>
      <c r="Z2490" s="2"/>
      <c r="AA2490" s="110" t="s">
        <v>5753</v>
      </c>
      <c r="AB2490" s="111">
        <v>455</v>
      </c>
      <c r="AC2490" s="111" t="s">
        <v>59</v>
      </c>
      <c r="AD2490" s="111">
        <v>4437</v>
      </c>
      <c r="AE2490" s="111">
        <v>96.552000000000007</v>
      </c>
      <c r="AF2490" s="111">
        <v>2081</v>
      </c>
      <c r="AG2490" s="111">
        <v>2024</v>
      </c>
      <c r="AH2490" s="111" t="str">
        <f t="shared" si="56"/>
        <v>Negative</v>
      </c>
      <c r="AI2490" s="186">
        <v>2.3999999999999999E-20</v>
      </c>
      <c r="AS2490" s="2"/>
      <c r="AT2490" s="2"/>
      <c r="AU2490" s="2"/>
      <c r="AV2490" s="2"/>
      <c r="AW2490" s="2"/>
      <c r="AX2490" s="2"/>
      <c r="AY2490" s="2"/>
      <c r="AZ2490" s="2"/>
      <c r="BA2490" s="2"/>
    </row>
    <row r="2491" spans="2:53" x14ac:dyDescent="0.15">
      <c r="B2491" s="11">
        <v>44</v>
      </c>
      <c r="C2491" s="11"/>
      <c r="D2491" s="11"/>
      <c r="E2491" s="11"/>
      <c r="H2491" s="11"/>
      <c r="Z2491" s="2"/>
      <c r="AA2491" s="110" t="s">
        <v>5754</v>
      </c>
      <c r="AB2491" s="111">
        <v>286</v>
      </c>
      <c r="AC2491" s="111" t="s">
        <v>59</v>
      </c>
      <c r="AD2491" s="111">
        <v>4437</v>
      </c>
      <c r="AE2491" s="111">
        <v>95.69</v>
      </c>
      <c r="AF2491" s="111">
        <v>1265</v>
      </c>
      <c r="AG2491" s="111">
        <v>1380</v>
      </c>
      <c r="AH2491" s="111" t="str">
        <f t="shared" si="56"/>
        <v>Positive</v>
      </c>
      <c r="AI2491" s="186">
        <v>8.4500000000000006E-48</v>
      </c>
      <c r="AS2491" s="2"/>
      <c r="AT2491" s="2"/>
      <c r="AU2491" s="2"/>
      <c r="AV2491" s="2"/>
      <c r="AW2491" s="2"/>
      <c r="AX2491" s="2"/>
      <c r="AY2491" s="2"/>
      <c r="AZ2491" s="2"/>
      <c r="BA2491" s="2"/>
    </row>
    <row r="2492" spans="2:53" x14ac:dyDescent="0.15">
      <c r="B2492" s="11">
        <v>44</v>
      </c>
      <c r="C2492" s="11"/>
      <c r="D2492" s="11"/>
      <c r="E2492" s="11"/>
      <c r="H2492" s="11"/>
      <c r="Z2492" s="2"/>
      <c r="AA2492" s="110" t="s">
        <v>5755</v>
      </c>
      <c r="AB2492" s="111">
        <v>421</v>
      </c>
      <c r="AC2492" s="111" t="s">
        <v>59</v>
      </c>
      <c r="AD2492" s="111">
        <v>4437</v>
      </c>
      <c r="AE2492" s="111">
        <v>92.727000000000004</v>
      </c>
      <c r="AF2492" s="111">
        <v>4182</v>
      </c>
      <c r="AG2492" s="111">
        <v>4234</v>
      </c>
      <c r="AH2492" s="111" t="str">
        <f t="shared" si="56"/>
        <v>Positive</v>
      </c>
      <c r="AI2492" s="186">
        <v>8.0200000000000002E-15</v>
      </c>
      <c r="AS2492" s="2"/>
      <c r="AT2492" s="2"/>
      <c r="AU2492" s="2"/>
      <c r="AV2492" s="2"/>
      <c r="AW2492" s="2"/>
      <c r="AX2492" s="2"/>
      <c r="AY2492" s="2"/>
      <c r="AZ2492" s="2"/>
      <c r="BA2492" s="2"/>
    </row>
    <row r="2493" spans="2:53" x14ac:dyDescent="0.15">
      <c r="B2493" s="11">
        <v>44</v>
      </c>
      <c r="C2493" s="11"/>
      <c r="D2493" s="11"/>
      <c r="E2493" s="11"/>
      <c r="H2493" s="11"/>
      <c r="Z2493" s="2"/>
      <c r="AA2493" s="110" t="s">
        <v>5756</v>
      </c>
      <c r="AB2493" s="111">
        <v>306</v>
      </c>
      <c r="AC2493" s="111" t="s">
        <v>59</v>
      </c>
      <c r="AD2493" s="111">
        <v>4437</v>
      </c>
      <c r="AE2493" s="111">
        <v>96</v>
      </c>
      <c r="AF2493" s="111">
        <v>3438</v>
      </c>
      <c r="AG2493" s="111">
        <v>3340</v>
      </c>
      <c r="AH2493" s="111" t="str">
        <f t="shared" si="56"/>
        <v>Negative</v>
      </c>
      <c r="AI2493" s="186">
        <v>5.5099999999999999E-40</v>
      </c>
      <c r="AS2493" s="2"/>
      <c r="AT2493" s="2"/>
      <c r="AU2493" s="2"/>
      <c r="AV2493" s="2"/>
      <c r="AW2493" s="2"/>
      <c r="AX2493" s="2"/>
      <c r="AY2493" s="2"/>
      <c r="AZ2493" s="2"/>
      <c r="BA2493" s="2"/>
    </row>
    <row r="2494" spans="2:53" x14ac:dyDescent="0.15">
      <c r="B2494" s="11">
        <v>44</v>
      </c>
      <c r="C2494" s="11"/>
      <c r="D2494" s="11"/>
      <c r="E2494" s="11"/>
      <c r="H2494" s="11"/>
      <c r="Z2494" s="2"/>
      <c r="AA2494" s="110" t="s">
        <v>5757</v>
      </c>
      <c r="AB2494" s="111">
        <v>235</v>
      </c>
      <c r="AC2494" s="111" t="s">
        <v>59</v>
      </c>
      <c r="AD2494" s="111">
        <v>4437</v>
      </c>
      <c r="AE2494" s="111">
        <v>95.506</v>
      </c>
      <c r="AF2494" s="111">
        <v>3049</v>
      </c>
      <c r="AG2494" s="111">
        <v>3137</v>
      </c>
      <c r="AH2494" s="111" t="str">
        <f t="shared" si="56"/>
        <v>Positive</v>
      </c>
      <c r="AI2494" s="186">
        <v>1.5E-34</v>
      </c>
      <c r="AS2494" s="2"/>
      <c r="AT2494" s="2"/>
      <c r="AU2494" s="2"/>
      <c r="AV2494" s="2"/>
      <c r="AW2494" s="2"/>
      <c r="AX2494" s="2"/>
      <c r="AY2494" s="2"/>
      <c r="AZ2494" s="2"/>
      <c r="BA2494" s="2"/>
    </row>
    <row r="2495" spans="2:53" x14ac:dyDescent="0.15">
      <c r="B2495" s="11">
        <v>44</v>
      </c>
      <c r="C2495" s="11"/>
      <c r="D2495" s="11"/>
      <c r="E2495" s="11"/>
      <c r="H2495" s="11"/>
      <c r="Z2495" s="2"/>
      <c r="AA2495" s="110" t="s">
        <v>5758</v>
      </c>
      <c r="AB2495" s="111">
        <v>307</v>
      </c>
      <c r="AC2495" s="111" t="s">
        <v>59</v>
      </c>
      <c r="AD2495" s="111">
        <v>4437</v>
      </c>
      <c r="AE2495" s="111">
        <v>97.332999999999998</v>
      </c>
      <c r="AF2495" s="111">
        <v>4343</v>
      </c>
      <c r="AG2495" s="111">
        <v>4416</v>
      </c>
      <c r="AH2495" s="111" t="str">
        <f t="shared" si="56"/>
        <v>Positive</v>
      </c>
      <c r="AI2495" s="186">
        <v>2.0199999999999999E-29</v>
      </c>
      <c r="AS2495" s="2"/>
      <c r="AT2495" s="2"/>
      <c r="AU2495" s="2"/>
      <c r="AV2495" s="2"/>
      <c r="AW2495" s="2"/>
      <c r="AX2495" s="2"/>
      <c r="AY2495" s="2"/>
      <c r="AZ2495" s="2"/>
      <c r="BA2495" s="2"/>
    </row>
    <row r="2496" spans="2:53" x14ac:dyDescent="0.15">
      <c r="B2496" s="11">
        <v>44</v>
      </c>
      <c r="C2496" s="11"/>
      <c r="D2496" s="11"/>
      <c r="E2496" s="11"/>
      <c r="H2496" s="11"/>
      <c r="Z2496" s="2"/>
      <c r="AA2496" s="110" t="s">
        <v>5759</v>
      </c>
      <c r="AB2496" s="111">
        <v>365</v>
      </c>
      <c r="AC2496" s="111" t="s">
        <v>59</v>
      </c>
      <c r="AD2496" s="111">
        <v>4437</v>
      </c>
      <c r="AE2496" s="111">
        <v>97.058999999999997</v>
      </c>
      <c r="AF2496" s="111">
        <v>1541</v>
      </c>
      <c r="AG2496" s="111">
        <v>1509</v>
      </c>
      <c r="AH2496" s="111" t="str">
        <f t="shared" si="56"/>
        <v>Negative</v>
      </c>
      <c r="AI2496" s="186">
        <v>3.2299999999999998E-8</v>
      </c>
      <c r="AS2496" s="2"/>
      <c r="AT2496" s="2"/>
      <c r="AU2496" s="2"/>
      <c r="AV2496" s="2"/>
      <c r="AW2496" s="2"/>
      <c r="AX2496" s="2"/>
      <c r="AY2496" s="2"/>
      <c r="AZ2496" s="2"/>
      <c r="BA2496" s="2"/>
    </row>
    <row r="2497" spans="2:53" x14ac:dyDescent="0.15">
      <c r="B2497" s="11">
        <v>44</v>
      </c>
      <c r="C2497" s="11"/>
      <c r="D2497" s="11"/>
      <c r="E2497" s="11"/>
      <c r="H2497" s="11"/>
      <c r="Z2497" s="2"/>
      <c r="AA2497" s="110" t="s">
        <v>5760</v>
      </c>
      <c r="AB2497" s="111">
        <v>325</v>
      </c>
      <c r="AC2497" s="111" t="s">
        <v>59</v>
      </c>
      <c r="AD2497" s="111">
        <v>4437</v>
      </c>
      <c r="AE2497" s="111">
        <v>96.774000000000001</v>
      </c>
      <c r="AF2497" s="111">
        <v>2926</v>
      </c>
      <c r="AG2497" s="111">
        <v>3049</v>
      </c>
      <c r="AH2497" s="111" t="str">
        <f t="shared" si="56"/>
        <v>Positive</v>
      </c>
      <c r="AI2497" s="186">
        <v>7.4500000000000005E-54</v>
      </c>
      <c r="AS2497" s="2"/>
      <c r="AT2497" s="2"/>
      <c r="AU2497" s="2"/>
      <c r="AV2497" s="2"/>
      <c r="AW2497" s="2"/>
      <c r="AX2497" s="2"/>
      <c r="AY2497" s="2"/>
      <c r="AZ2497" s="2"/>
      <c r="BA2497" s="2"/>
    </row>
    <row r="2498" spans="2:53" x14ac:dyDescent="0.15">
      <c r="B2498" s="11">
        <v>44</v>
      </c>
      <c r="C2498" s="11"/>
      <c r="D2498" s="11"/>
      <c r="E2498" s="11"/>
      <c r="H2498" s="11"/>
      <c r="Z2498" s="2"/>
      <c r="AA2498" s="110" t="s">
        <v>5761</v>
      </c>
      <c r="AB2498" s="111">
        <v>288</v>
      </c>
      <c r="AC2498" s="111" t="s">
        <v>59</v>
      </c>
      <c r="AD2498" s="111">
        <v>4437</v>
      </c>
      <c r="AE2498" s="111">
        <v>96.33</v>
      </c>
      <c r="AF2498" s="111">
        <v>2343</v>
      </c>
      <c r="AG2498" s="111">
        <v>2451</v>
      </c>
      <c r="AH2498" s="111" t="str">
        <f t="shared" si="56"/>
        <v>Positive</v>
      </c>
      <c r="AI2498" s="186">
        <v>1.4299999999999999E-45</v>
      </c>
      <c r="AS2498" s="2"/>
      <c r="AT2498" s="2"/>
      <c r="AU2498" s="2"/>
      <c r="AV2498" s="2"/>
      <c r="AW2498" s="2"/>
      <c r="AX2498" s="2"/>
      <c r="AY2498" s="2"/>
      <c r="AZ2498" s="2"/>
      <c r="BA2498" s="2"/>
    </row>
    <row r="2499" spans="2:53" x14ac:dyDescent="0.15">
      <c r="B2499" s="11">
        <v>44</v>
      </c>
      <c r="C2499" s="11"/>
      <c r="D2499" s="11"/>
      <c r="E2499" s="11"/>
      <c r="H2499" s="11"/>
      <c r="Z2499" s="2"/>
      <c r="AA2499" s="110" t="s">
        <v>5762</v>
      </c>
      <c r="AB2499" s="111">
        <v>358</v>
      </c>
      <c r="AC2499" s="111" t="s">
        <v>59</v>
      </c>
      <c r="AD2499" s="111">
        <v>4437</v>
      </c>
      <c r="AE2499" s="111">
        <v>97.17</v>
      </c>
      <c r="AF2499" s="111">
        <v>1379</v>
      </c>
      <c r="AG2499" s="111">
        <v>1274</v>
      </c>
      <c r="AH2499" s="111" t="str">
        <f t="shared" si="56"/>
        <v>Negative</v>
      </c>
      <c r="AI2499" s="186">
        <v>1.8E-45</v>
      </c>
      <c r="AS2499" s="2"/>
      <c r="AT2499" s="2"/>
      <c r="AU2499" s="2"/>
      <c r="AV2499" s="2"/>
      <c r="AW2499" s="2"/>
      <c r="AX2499" s="2"/>
      <c r="AY2499" s="2"/>
      <c r="AZ2499" s="2"/>
      <c r="BA2499" s="2"/>
    </row>
    <row r="2500" spans="2:53" x14ac:dyDescent="0.15">
      <c r="B2500" s="11">
        <v>44</v>
      </c>
      <c r="C2500" s="11"/>
      <c r="D2500" s="11"/>
      <c r="E2500" s="11"/>
      <c r="H2500" s="11"/>
      <c r="Z2500" s="2"/>
      <c r="AA2500" s="110" t="s">
        <v>5763</v>
      </c>
      <c r="AB2500" s="111">
        <v>240</v>
      </c>
      <c r="AC2500" s="111" t="s">
        <v>59</v>
      </c>
      <c r="AD2500" s="111">
        <v>4437</v>
      </c>
      <c r="AE2500" s="111">
        <v>100</v>
      </c>
      <c r="AF2500" s="111">
        <v>1779</v>
      </c>
      <c r="AG2500" s="111">
        <v>1808</v>
      </c>
      <c r="AH2500" s="111" t="str">
        <f t="shared" si="56"/>
        <v>Positive</v>
      </c>
      <c r="AI2500" s="186">
        <v>2.0500000000000002E-8</v>
      </c>
      <c r="AS2500" s="2"/>
      <c r="AT2500" s="2"/>
      <c r="AU2500" s="2"/>
      <c r="AV2500" s="2"/>
      <c r="AW2500" s="2"/>
      <c r="AX2500" s="2"/>
      <c r="AY2500" s="2"/>
      <c r="AZ2500" s="2"/>
      <c r="BA2500" s="2"/>
    </row>
    <row r="2501" spans="2:53" x14ac:dyDescent="0.15">
      <c r="B2501" s="11">
        <v>44</v>
      </c>
      <c r="C2501" s="11"/>
      <c r="D2501" s="11"/>
      <c r="E2501" s="11"/>
      <c r="H2501" s="11"/>
      <c r="Z2501" s="2"/>
      <c r="AA2501" s="110" t="s">
        <v>5764</v>
      </c>
      <c r="AB2501" s="111">
        <v>289</v>
      </c>
      <c r="AC2501" s="111" t="s">
        <v>59</v>
      </c>
      <c r="AD2501" s="111">
        <v>4437</v>
      </c>
      <c r="AE2501" s="111">
        <v>97.98</v>
      </c>
      <c r="AF2501" s="111">
        <v>4114</v>
      </c>
      <c r="AG2501" s="111">
        <v>4212</v>
      </c>
      <c r="AH2501" s="111" t="str">
        <f t="shared" si="56"/>
        <v>Positive</v>
      </c>
      <c r="AI2501" s="186">
        <v>2.3900000000000001E-43</v>
      </c>
      <c r="AS2501" s="2"/>
      <c r="AT2501" s="2"/>
      <c r="AU2501" s="2"/>
      <c r="AV2501" s="2"/>
      <c r="AW2501" s="2"/>
      <c r="AX2501" s="2"/>
      <c r="AY2501" s="2"/>
      <c r="AZ2501" s="2"/>
      <c r="BA2501" s="2"/>
    </row>
    <row r="2502" spans="2:53" x14ac:dyDescent="0.15">
      <c r="B2502" s="11">
        <v>44</v>
      </c>
      <c r="C2502" s="11"/>
      <c r="D2502" s="11"/>
      <c r="E2502" s="11"/>
      <c r="H2502" s="11"/>
      <c r="Z2502" s="2"/>
      <c r="AA2502" s="110" t="s">
        <v>5765</v>
      </c>
      <c r="AB2502" s="111">
        <v>229</v>
      </c>
      <c r="AC2502" s="111" t="s">
        <v>59</v>
      </c>
      <c r="AD2502" s="111">
        <v>4437</v>
      </c>
      <c r="AE2502" s="111">
        <v>93.477999999999994</v>
      </c>
      <c r="AF2502" s="111">
        <v>3045</v>
      </c>
      <c r="AG2502" s="111">
        <v>3000</v>
      </c>
      <c r="AH2502" s="111" t="str">
        <f t="shared" si="56"/>
        <v>Negative</v>
      </c>
      <c r="AI2502" s="186">
        <v>9.0099999999999998E-12</v>
      </c>
      <c r="AS2502" s="2"/>
      <c r="AT2502" s="2"/>
      <c r="AU2502" s="2"/>
      <c r="AV2502" s="2"/>
      <c r="AW2502" s="2"/>
      <c r="AX2502" s="2"/>
      <c r="AY2502" s="2"/>
      <c r="AZ2502" s="2"/>
      <c r="BA2502" s="2"/>
    </row>
    <row r="2503" spans="2:53" x14ac:dyDescent="0.15">
      <c r="B2503" s="11">
        <v>44</v>
      </c>
      <c r="C2503" s="11"/>
      <c r="D2503" s="11"/>
      <c r="E2503" s="11"/>
      <c r="H2503" s="11"/>
      <c r="Z2503" s="2"/>
      <c r="AA2503" s="110" t="s">
        <v>5766</v>
      </c>
      <c r="AB2503" s="111">
        <v>485</v>
      </c>
      <c r="AC2503" s="111" t="s">
        <v>59</v>
      </c>
      <c r="AD2503" s="111">
        <v>4437</v>
      </c>
      <c r="AE2503" s="111">
        <v>93.75</v>
      </c>
      <c r="AF2503" s="111">
        <v>1421</v>
      </c>
      <c r="AG2503" s="111">
        <v>1326</v>
      </c>
      <c r="AH2503" s="111" t="str">
        <f t="shared" si="56"/>
        <v>Negative</v>
      </c>
      <c r="AI2503" s="186">
        <v>9.0299999999999998E-35</v>
      </c>
      <c r="AS2503" s="2"/>
      <c r="AT2503" s="2"/>
      <c r="AU2503" s="2"/>
      <c r="AV2503" s="2"/>
      <c r="AW2503" s="2"/>
      <c r="AX2503" s="2"/>
      <c r="AY2503" s="2"/>
      <c r="AZ2503" s="2"/>
      <c r="BA2503" s="2"/>
    </row>
    <row r="2504" spans="2:53" x14ac:dyDescent="0.15">
      <c r="B2504" s="11">
        <v>44</v>
      </c>
      <c r="C2504" s="11"/>
      <c r="D2504" s="11"/>
      <c r="E2504" s="11"/>
      <c r="H2504" s="11"/>
      <c r="Z2504" s="2"/>
      <c r="AA2504" s="110" t="s">
        <v>5767</v>
      </c>
      <c r="AB2504" s="111">
        <v>294</v>
      </c>
      <c r="AC2504" s="111" t="s">
        <v>59</v>
      </c>
      <c r="AD2504" s="111">
        <v>4437</v>
      </c>
      <c r="AE2504" s="111">
        <v>95.832999999999998</v>
      </c>
      <c r="AF2504" s="111">
        <v>2617</v>
      </c>
      <c r="AG2504" s="111">
        <v>2570</v>
      </c>
      <c r="AH2504" s="111" t="str">
        <f t="shared" si="56"/>
        <v>Negative</v>
      </c>
      <c r="AI2504" s="186">
        <v>1.9700000000000001E-14</v>
      </c>
      <c r="AS2504" s="2"/>
      <c r="AT2504" s="2"/>
      <c r="AU2504" s="2"/>
      <c r="AV2504" s="2"/>
      <c r="AW2504" s="2"/>
      <c r="AX2504" s="2"/>
      <c r="AY2504" s="2"/>
      <c r="AZ2504" s="2"/>
      <c r="BA2504" s="2"/>
    </row>
    <row r="2505" spans="2:53" x14ac:dyDescent="0.15">
      <c r="B2505" s="11">
        <v>44</v>
      </c>
      <c r="C2505" s="11"/>
      <c r="D2505" s="11"/>
      <c r="E2505" s="11"/>
      <c r="H2505" s="11"/>
      <c r="Z2505" s="2"/>
      <c r="AA2505" s="110" t="s">
        <v>5768</v>
      </c>
      <c r="AB2505" s="111">
        <v>247</v>
      </c>
      <c r="AC2505" s="111" t="s">
        <v>59</v>
      </c>
      <c r="AD2505" s="111">
        <v>4437</v>
      </c>
      <c r="AE2505" s="111">
        <v>98.039000000000001</v>
      </c>
      <c r="AF2505" s="111">
        <v>978</v>
      </c>
      <c r="AG2505" s="111">
        <v>1028</v>
      </c>
      <c r="AH2505" s="111" t="str">
        <f t="shared" si="56"/>
        <v>Positive</v>
      </c>
      <c r="AI2505" s="186">
        <v>2.09E-18</v>
      </c>
      <c r="AS2505" s="2"/>
      <c r="AT2505" s="2"/>
      <c r="AU2505" s="2"/>
      <c r="AV2505" s="2"/>
      <c r="AW2505" s="2"/>
      <c r="AX2505" s="2"/>
      <c r="AY2505" s="2"/>
      <c r="AZ2505" s="2"/>
      <c r="BA2505" s="2"/>
    </row>
    <row r="2506" spans="2:53" x14ac:dyDescent="0.15">
      <c r="B2506" s="11">
        <v>44</v>
      </c>
      <c r="C2506" s="11"/>
      <c r="D2506" s="11"/>
      <c r="E2506" s="11"/>
      <c r="H2506" s="11"/>
      <c r="Z2506" s="2"/>
      <c r="AA2506" s="110" t="s">
        <v>5769</v>
      </c>
      <c r="AB2506" s="111">
        <v>231</v>
      </c>
      <c r="AC2506" s="111" t="s">
        <v>59</v>
      </c>
      <c r="AD2506" s="111">
        <v>4437</v>
      </c>
      <c r="AE2506" s="111">
        <v>100</v>
      </c>
      <c r="AF2506" s="111">
        <v>2507</v>
      </c>
      <c r="AG2506" s="111">
        <v>2416</v>
      </c>
      <c r="AH2506" s="111" t="str">
        <f t="shared" si="56"/>
        <v>Negative</v>
      </c>
      <c r="AI2506" s="186">
        <v>6.7400000000000003E-43</v>
      </c>
      <c r="AS2506" s="2"/>
      <c r="AT2506" s="2"/>
      <c r="AU2506" s="2"/>
      <c r="AV2506" s="2"/>
      <c r="AW2506" s="2"/>
      <c r="AX2506" s="2"/>
      <c r="AY2506" s="2"/>
      <c r="AZ2506" s="2"/>
      <c r="BA2506" s="2"/>
    </row>
    <row r="2507" spans="2:53" x14ac:dyDescent="0.15">
      <c r="B2507" s="11">
        <v>44</v>
      </c>
      <c r="C2507" s="11"/>
      <c r="D2507" s="11"/>
      <c r="E2507" s="11"/>
      <c r="H2507" s="11"/>
      <c r="Z2507" s="2"/>
      <c r="AA2507" s="110" t="s">
        <v>5770</v>
      </c>
      <c r="AB2507" s="111">
        <v>211</v>
      </c>
      <c r="AC2507" s="111" t="s">
        <v>59</v>
      </c>
      <c r="AD2507" s="111">
        <v>4437</v>
      </c>
      <c r="AE2507" s="111">
        <v>97.581000000000003</v>
      </c>
      <c r="AF2507" s="111">
        <v>2538</v>
      </c>
      <c r="AG2507" s="111">
        <v>2416</v>
      </c>
      <c r="AH2507" s="111" t="str">
        <f t="shared" si="56"/>
        <v>Negative</v>
      </c>
      <c r="AI2507" s="186">
        <v>3.5900000000000001E-55</v>
      </c>
      <c r="AS2507" s="2"/>
      <c r="AT2507" s="2"/>
      <c r="AU2507" s="2"/>
      <c r="AV2507" s="2"/>
      <c r="AW2507" s="2"/>
      <c r="AX2507" s="2"/>
      <c r="AY2507" s="2"/>
      <c r="AZ2507" s="2"/>
      <c r="BA2507" s="2"/>
    </row>
    <row r="2508" spans="2:53" x14ac:dyDescent="0.15">
      <c r="B2508" s="11">
        <v>44</v>
      </c>
      <c r="C2508" s="11"/>
      <c r="D2508" s="11"/>
      <c r="E2508" s="11"/>
      <c r="H2508" s="11"/>
      <c r="Z2508" s="2"/>
      <c r="AA2508" s="110" t="s">
        <v>5771</v>
      </c>
      <c r="AB2508" s="111">
        <v>226</v>
      </c>
      <c r="AC2508" s="111" t="s">
        <v>59</v>
      </c>
      <c r="AD2508" s="111">
        <v>4437</v>
      </c>
      <c r="AE2508" s="111">
        <v>96.552000000000007</v>
      </c>
      <c r="AF2508" s="111">
        <v>861</v>
      </c>
      <c r="AG2508" s="111">
        <v>918</v>
      </c>
      <c r="AH2508" s="111" t="str">
        <f t="shared" si="56"/>
        <v>Positive</v>
      </c>
      <c r="AI2508" s="186">
        <v>4.0700000000000003E-20</v>
      </c>
      <c r="AS2508" s="2"/>
      <c r="AT2508" s="2"/>
      <c r="AU2508" s="2"/>
      <c r="AV2508" s="2"/>
      <c r="AW2508" s="2"/>
      <c r="AX2508" s="2"/>
      <c r="AY2508" s="2"/>
      <c r="AZ2508" s="2"/>
      <c r="BA2508" s="2"/>
    </row>
    <row r="2509" spans="2:53" x14ac:dyDescent="0.15">
      <c r="B2509" s="11">
        <v>44</v>
      </c>
      <c r="C2509" s="11"/>
      <c r="D2509" s="11"/>
      <c r="E2509" s="11"/>
      <c r="H2509" s="11"/>
      <c r="Z2509" s="2"/>
      <c r="AA2509" s="110" t="s">
        <v>5772</v>
      </c>
      <c r="AB2509" s="111">
        <v>293</v>
      </c>
      <c r="AC2509" s="111" t="s">
        <v>59</v>
      </c>
      <c r="AD2509" s="111">
        <v>4437</v>
      </c>
      <c r="AE2509" s="111">
        <v>100</v>
      </c>
      <c r="AF2509" s="111">
        <v>1779</v>
      </c>
      <c r="AG2509" s="111">
        <v>1809</v>
      </c>
      <c r="AH2509" s="111" t="str">
        <f t="shared" si="56"/>
        <v>Positive</v>
      </c>
      <c r="AI2509" s="186">
        <v>7.0999999999999999E-9</v>
      </c>
      <c r="AS2509" s="2"/>
      <c r="AT2509" s="2"/>
      <c r="AU2509" s="2"/>
      <c r="AV2509" s="2"/>
      <c r="AW2509" s="2"/>
      <c r="AX2509" s="2"/>
      <c r="AY2509" s="2"/>
      <c r="AZ2509" s="2"/>
      <c r="BA2509" s="2"/>
    </row>
    <row r="2510" spans="2:53" x14ac:dyDescent="0.15">
      <c r="B2510" s="11">
        <v>44</v>
      </c>
      <c r="C2510" s="11"/>
      <c r="D2510" s="11"/>
      <c r="E2510" s="11"/>
      <c r="H2510" s="11"/>
      <c r="Z2510" s="2"/>
      <c r="AA2510" s="110" t="s">
        <v>5773</v>
      </c>
      <c r="AB2510" s="111">
        <v>434</v>
      </c>
      <c r="AC2510" s="111" t="s">
        <v>59</v>
      </c>
      <c r="AD2510" s="111">
        <v>4437</v>
      </c>
      <c r="AE2510" s="111">
        <v>100</v>
      </c>
      <c r="AF2510" s="111">
        <v>1028</v>
      </c>
      <c r="AG2510" s="111">
        <v>967</v>
      </c>
      <c r="AH2510" s="111" t="str">
        <f t="shared" si="56"/>
        <v>Negative</v>
      </c>
      <c r="AI2510" s="186">
        <v>6.3100000000000005E-26</v>
      </c>
      <c r="AS2510" s="2"/>
      <c r="AT2510" s="2"/>
      <c r="AU2510" s="2"/>
      <c r="AV2510" s="2"/>
      <c r="AW2510" s="2"/>
      <c r="AX2510" s="2"/>
      <c r="AY2510" s="2"/>
      <c r="AZ2510" s="2"/>
      <c r="BA2510" s="2"/>
    </row>
    <row r="2511" spans="2:53" x14ac:dyDescent="0.15">
      <c r="B2511" s="11">
        <v>44</v>
      </c>
      <c r="C2511" s="11"/>
      <c r="D2511" s="11"/>
      <c r="E2511" s="11"/>
      <c r="H2511" s="11"/>
      <c r="Z2511" s="2"/>
      <c r="AA2511" s="110" t="s">
        <v>5774</v>
      </c>
      <c r="AB2511" s="111">
        <v>305</v>
      </c>
      <c r="AC2511" s="111" t="s">
        <v>59</v>
      </c>
      <c r="AD2511" s="111">
        <v>4437</v>
      </c>
      <c r="AE2511" s="111">
        <v>98.076999999999998</v>
      </c>
      <c r="AF2511" s="111">
        <v>4312</v>
      </c>
      <c r="AG2511" s="111">
        <v>4415</v>
      </c>
      <c r="AH2511" s="111" t="str">
        <f t="shared" si="56"/>
        <v>Positive</v>
      </c>
      <c r="AI2511" s="186">
        <v>4.2199999999999999E-46</v>
      </c>
      <c r="AS2511" s="2"/>
      <c r="AT2511" s="2"/>
      <c r="AU2511" s="2"/>
      <c r="AV2511" s="2"/>
      <c r="AW2511" s="2"/>
      <c r="AX2511" s="2"/>
      <c r="AY2511" s="2"/>
      <c r="AZ2511" s="2"/>
      <c r="BA2511" s="2"/>
    </row>
    <row r="2512" spans="2:53" x14ac:dyDescent="0.15">
      <c r="B2512" s="11">
        <v>44</v>
      </c>
      <c r="C2512" s="11"/>
      <c r="D2512" s="11"/>
      <c r="E2512" s="11"/>
      <c r="H2512" s="11"/>
      <c r="Z2512" s="2"/>
      <c r="AA2512" s="110" t="s">
        <v>5775</v>
      </c>
      <c r="AB2512" s="111">
        <v>278</v>
      </c>
      <c r="AC2512" s="111" t="s">
        <v>59</v>
      </c>
      <c r="AD2512" s="111">
        <v>4437</v>
      </c>
      <c r="AE2512" s="111">
        <v>92.593000000000004</v>
      </c>
      <c r="AF2512" s="111">
        <v>2970</v>
      </c>
      <c r="AG2512" s="111">
        <v>3046</v>
      </c>
      <c r="AH2512" s="111" t="str">
        <f t="shared" ref="AH2512:AH2575" si="57">IF(AF2512&gt;AG2512,"Negative","Positive")</f>
        <v>Positive</v>
      </c>
      <c r="AI2512" s="186">
        <v>1.4099999999999999E-25</v>
      </c>
      <c r="AS2512" s="2"/>
      <c r="AT2512" s="2"/>
      <c r="AU2512" s="2"/>
      <c r="AV2512" s="2"/>
      <c r="AW2512" s="2"/>
      <c r="AX2512" s="2"/>
      <c r="AY2512" s="2"/>
      <c r="AZ2512" s="2"/>
      <c r="BA2512" s="2"/>
    </row>
    <row r="2513" spans="2:53" x14ac:dyDescent="0.15">
      <c r="B2513" s="11">
        <v>44</v>
      </c>
      <c r="C2513" s="11"/>
      <c r="D2513" s="11"/>
      <c r="E2513" s="11"/>
      <c r="H2513" s="11"/>
      <c r="Z2513" s="2"/>
      <c r="AA2513" s="110" t="s">
        <v>5776</v>
      </c>
      <c r="AB2513" s="111">
        <v>650</v>
      </c>
      <c r="AC2513" s="111" t="s">
        <v>59</v>
      </c>
      <c r="AD2513" s="111">
        <v>4437</v>
      </c>
      <c r="AE2513" s="111">
        <v>95.713999999999999</v>
      </c>
      <c r="AF2513" s="111">
        <v>2433</v>
      </c>
      <c r="AG2513" s="111">
        <v>2364</v>
      </c>
      <c r="AH2513" s="111" t="str">
        <f t="shared" si="57"/>
        <v>Negative</v>
      </c>
      <c r="AI2513" s="186">
        <v>3.4499999999999999E-25</v>
      </c>
      <c r="AS2513" s="2"/>
      <c r="AT2513" s="2"/>
      <c r="AU2513" s="2"/>
      <c r="AV2513" s="2"/>
      <c r="AW2513" s="2"/>
      <c r="AX2513" s="2"/>
      <c r="AY2513" s="2"/>
      <c r="AZ2513" s="2"/>
      <c r="BA2513" s="2"/>
    </row>
    <row r="2514" spans="2:53" x14ac:dyDescent="0.15">
      <c r="B2514" s="11">
        <v>44</v>
      </c>
      <c r="C2514" s="11"/>
      <c r="D2514" s="11"/>
      <c r="E2514" s="11"/>
      <c r="H2514" s="11"/>
      <c r="Z2514" s="2"/>
      <c r="AA2514" s="110" t="s">
        <v>5777</v>
      </c>
      <c r="AB2514" s="111">
        <v>313</v>
      </c>
      <c r="AC2514" s="111" t="s">
        <v>59</v>
      </c>
      <c r="AD2514" s="111">
        <v>4437</v>
      </c>
      <c r="AE2514" s="111">
        <v>96.667000000000002</v>
      </c>
      <c r="AF2514" s="111">
        <v>1397</v>
      </c>
      <c r="AG2514" s="111">
        <v>1456</v>
      </c>
      <c r="AH2514" s="111" t="str">
        <f t="shared" si="57"/>
        <v>Positive</v>
      </c>
      <c r="AI2514" s="186">
        <v>1.2499999999999999E-21</v>
      </c>
      <c r="AS2514" s="2"/>
      <c r="AT2514" s="2"/>
      <c r="AU2514" s="2"/>
      <c r="AV2514" s="2"/>
      <c r="AW2514" s="2"/>
      <c r="AX2514" s="2"/>
      <c r="AY2514" s="2"/>
      <c r="AZ2514" s="2"/>
      <c r="BA2514" s="2"/>
    </row>
    <row r="2515" spans="2:53" x14ac:dyDescent="0.15">
      <c r="B2515" s="11">
        <v>44</v>
      </c>
      <c r="C2515" s="11"/>
      <c r="D2515" s="11"/>
      <c r="E2515" s="11"/>
      <c r="H2515" s="11"/>
      <c r="Z2515" s="2"/>
      <c r="AA2515" s="110" t="s">
        <v>5778</v>
      </c>
      <c r="AB2515" s="111">
        <v>276</v>
      </c>
      <c r="AC2515" s="111" t="s">
        <v>59</v>
      </c>
      <c r="AD2515" s="111">
        <v>4437</v>
      </c>
      <c r="AE2515" s="111">
        <v>98.147999999999996</v>
      </c>
      <c r="AF2515" s="111">
        <v>1756</v>
      </c>
      <c r="AG2515" s="111">
        <v>1809</v>
      </c>
      <c r="AH2515" s="111" t="str">
        <f t="shared" si="57"/>
        <v>Positive</v>
      </c>
      <c r="AI2515" s="186">
        <v>5.0699999999999998E-20</v>
      </c>
      <c r="AS2515" s="2"/>
      <c r="AT2515" s="2"/>
      <c r="AU2515" s="2"/>
      <c r="AV2515" s="2"/>
      <c r="AW2515" s="2"/>
      <c r="AX2515" s="2"/>
      <c r="AY2515" s="2"/>
      <c r="AZ2515" s="2"/>
      <c r="BA2515" s="2"/>
    </row>
    <row r="2516" spans="2:53" x14ac:dyDescent="0.15">
      <c r="B2516" s="11">
        <v>44</v>
      </c>
      <c r="C2516" s="11"/>
      <c r="D2516" s="11"/>
      <c r="E2516" s="11"/>
      <c r="H2516" s="11"/>
      <c r="Z2516" s="2"/>
      <c r="AA2516" s="110" t="s">
        <v>5779</v>
      </c>
      <c r="AB2516" s="111">
        <v>441</v>
      </c>
      <c r="AC2516" s="111" t="s">
        <v>59</v>
      </c>
      <c r="AD2516" s="111">
        <v>4437</v>
      </c>
      <c r="AE2516" s="111">
        <v>94.814999999999998</v>
      </c>
      <c r="AF2516" s="111">
        <v>4281</v>
      </c>
      <c r="AG2516" s="111">
        <v>4415</v>
      </c>
      <c r="AH2516" s="111" t="str">
        <f t="shared" si="57"/>
        <v>Positive</v>
      </c>
      <c r="AI2516" s="186">
        <v>2.8599999999999999E-54</v>
      </c>
      <c r="AS2516" s="2"/>
      <c r="AT2516" s="2"/>
      <c r="AU2516" s="2"/>
      <c r="AV2516" s="2"/>
      <c r="AW2516" s="2"/>
      <c r="AX2516" s="2"/>
      <c r="AY2516" s="2"/>
      <c r="AZ2516" s="2"/>
      <c r="BA2516" s="2"/>
    </row>
    <row r="2517" spans="2:53" x14ac:dyDescent="0.15">
      <c r="B2517" s="11">
        <v>44</v>
      </c>
      <c r="C2517" s="11"/>
      <c r="D2517" s="11"/>
      <c r="E2517" s="11"/>
      <c r="H2517" s="11"/>
      <c r="Z2517" s="2"/>
      <c r="AA2517" s="110" t="s">
        <v>5780</v>
      </c>
      <c r="AB2517" s="111">
        <v>398</v>
      </c>
      <c r="AC2517" s="111" t="s">
        <v>59</v>
      </c>
      <c r="AD2517" s="111">
        <v>4437</v>
      </c>
      <c r="AE2517" s="111">
        <v>97.403000000000006</v>
      </c>
      <c r="AF2517" s="111">
        <v>4157</v>
      </c>
      <c r="AG2517" s="111">
        <v>4233</v>
      </c>
      <c r="AH2517" s="111" t="str">
        <f t="shared" si="57"/>
        <v>Positive</v>
      </c>
      <c r="AI2517" s="186">
        <v>2.0600000000000001E-30</v>
      </c>
      <c r="AS2517" s="2"/>
      <c r="AT2517" s="2"/>
      <c r="AU2517" s="2"/>
      <c r="AV2517" s="2"/>
      <c r="AW2517" s="2"/>
      <c r="AX2517" s="2"/>
      <c r="AY2517" s="2"/>
      <c r="AZ2517" s="2"/>
      <c r="BA2517" s="2"/>
    </row>
    <row r="2518" spans="2:53" x14ac:dyDescent="0.15">
      <c r="B2518" s="11">
        <v>44</v>
      </c>
      <c r="C2518" s="11"/>
      <c r="D2518" s="11"/>
      <c r="E2518" s="11"/>
      <c r="H2518" s="11"/>
      <c r="Z2518" s="2"/>
      <c r="AA2518" s="110" t="s">
        <v>5781</v>
      </c>
      <c r="AB2518" s="111">
        <v>630</v>
      </c>
      <c r="AC2518" s="111" t="s">
        <v>59</v>
      </c>
      <c r="AD2518" s="111">
        <v>4437</v>
      </c>
      <c r="AE2518" s="111">
        <v>97.647000000000006</v>
      </c>
      <c r="AF2518" s="111">
        <v>1376</v>
      </c>
      <c r="AG2518" s="111">
        <v>1292</v>
      </c>
      <c r="AH2518" s="111" t="str">
        <f t="shared" si="57"/>
        <v>Negative</v>
      </c>
      <c r="AI2518" s="186">
        <v>3.3E-35</v>
      </c>
      <c r="AS2518" s="2"/>
      <c r="AT2518" s="2"/>
      <c r="AU2518" s="2"/>
      <c r="AV2518" s="2"/>
      <c r="AW2518" s="2"/>
      <c r="AX2518" s="2"/>
      <c r="AY2518" s="2"/>
      <c r="AZ2518" s="2"/>
      <c r="BA2518" s="2"/>
    </row>
    <row r="2519" spans="2:53" x14ac:dyDescent="0.15">
      <c r="B2519" s="11">
        <v>44</v>
      </c>
      <c r="C2519" s="11"/>
      <c r="D2519" s="11"/>
      <c r="E2519" s="11"/>
      <c r="H2519" s="11"/>
      <c r="Z2519" s="2"/>
      <c r="AA2519" s="110" t="s">
        <v>5782</v>
      </c>
      <c r="AB2519" s="111">
        <v>511</v>
      </c>
      <c r="AC2519" s="111" t="s">
        <v>59</v>
      </c>
      <c r="AD2519" s="111">
        <v>4437</v>
      </c>
      <c r="AE2519" s="111">
        <v>95</v>
      </c>
      <c r="AF2519" s="111">
        <v>1964</v>
      </c>
      <c r="AG2519" s="111">
        <v>1905</v>
      </c>
      <c r="AH2519" s="111" t="str">
        <f t="shared" si="57"/>
        <v>Negative</v>
      </c>
      <c r="AI2519" s="186">
        <v>3.5000000000000002E-19</v>
      </c>
      <c r="AS2519" s="2"/>
      <c r="AT2519" s="2"/>
      <c r="AU2519" s="2"/>
      <c r="AV2519" s="2"/>
      <c r="AW2519" s="2"/>
      <c r="AX2519" s="2"/>
      <c r="AY2519" s="2"/>
      <c r="AZ2519" s="2"/>
      <c r="BA2519" s="2"/>
    </row>
    <row r="2520" spans="2:53" x14ac:dyDescent="0.15">
      <c r="B2520" s="11">
        <v>44</v>
      </c>
      <c r="C2520" s="11"/>
      <c r="D2520" s="11"/>
      <c r="E2520" s="11"/>
      <c r="H2520" s="11"/>
      <c r="Z2520" s="2"/>
      <c r="AA2520" s="110" t="s">
        <v>5783</v>
      </c>
      <c r="AB2520" s="111">
        <v>464</v>
      </c>
      <c r="AC2520" s="111" t="s">
        <v>59</v>
      </c>
      <c r="AD2520" s="111">
        <v>4437</v>
      </c>
      <c r="AE2520" s="111">
        <v>95.402000000000001</v>
      </c>
      <c r="AF2520" s="111">
        <v>4117</v>
      </c>
      <c r="AG2520" s="111">
        <v>4031</v>
      </c>
      <c r="AH2520" s="111" t="str">
        <f t="shared" si="57"/>
        <v>Negative</v>
      </c>
      <c r="AI2520" s="186">
        <v>4.0100000000000002E-33</v>
      </c>
      <c r="AS2520" s="2"/>
      <c r="AT2520" s="2"/>
      <c r="AU2520" s="2"/>
      <c r="AV2520" s="2"/>
      <c r="AW2520" s="2"/>
      <c r="AX2520" s="2"/>
      <c r="AY2520" s="2"/>
      <c r="AZ2520" s="2"/>
      <c r="BA2520" s="2"/>
    </row>
    <row r="2521" spans="2:53" x14ac:dyDescent="0.15">
      <c r="B2521" s="11">
        <v>44</v>
      </c>
      <c r="C2521" s="11"/>
      <c r="D2521" s="11"/>
      <c r="E2521" s="11"/>
      <c r="H2521" s="11"/>
      <c r="Z2521" s="2"/>
      <c r="AA2521" s="110" t="s">
        <v>5784</v>
      </c>
      <c r="AB2521" s="111">
        <v>676</v>
      </c>
      <c r="AC2521" s="111" t="s">
        <v>59</v>
      </c>
      <c r="AD2521" s="111">
        <v>4437</v>
      </c>
      <c r="AE2521" s="111">
        <v>99.206000000000003</v>
      </c>
      <c r="AF2521" s="111">
        <v>3502</v>
      </c>
      <c r="AG2521" s="111">
        <v>3378</v>
      </c>
      <c r="AH2521" s="111" t="str">
        <f t="shared" si="57"/>
        <v>Negative</v>
      </c>
      <c r="AI2521" s="186">
        <v>4.4299999999999998E-59</v>
      </c>
      <c r="AS2521" s="2"/>
      <c r="AT2521" s="2"/>
      <c r="AU2521" s="2"/>
      <c r="AV2521" s="2"/>
      <c r="AW2521" s="2"/>
      <c r="AX2521" s="2"/>
      <c r="AY2521" s="2"/>
      <c r="AZ2521" s="2"/>
      <c r="BA2521" s="2"/>
    </row>
    <row r="2522" spans="2:53" x14ac:dyDescent="0.15">
      <c r="B2522" s="11">
        <v>44</v>
      </c>
      <c r="C2522" s="11"/>
      <c r="D2522" s="11"/>
      <c r="E2522" s="11"/>
      <c r="H2522" s="11"/>
      <c r="Z2522" s="2"/>
      <c r="AA2522" s="110" t="s">
        <v>5785</v>
      </c>
      <c r="AB2522" s="111">
        <v>449</v>
      </c>
      <c r="AC2522" s="111" t="s">
        <v>59</v>
      </c>
      <c r="AD2522" s="111">
        <v>4437</v>
      </c>
      <c r="AE2522" s="111">
        <v>96.825000000000003</v>
      </c>
      <c r="AF2522" s="111">
        <v>2673</v>
      </c>
      <c r="AG2522" s="111">
        <v>2798</v>
      </c>
      <c r="AH2522" s="111" t="str">
        <f t="shared" si="57"/>
        <v>Positive</v>
      </c>
      <c r="AI2522" s="186">
        <v>8.0899999999999998E-55</v>
      </c>
      <c r="AS2522" s="2"/>
      <c r="AT2522" s="2"/>
      <c r="AU2522" s="2"/>
      <c r="AV2522" s="2"/>
      <c r="AW2522" s="2"/>
      <c r="AX2522" s="2"/>
      <c r="AY2522" s="2"/>
      <c r="AZ2522" s="2"/>
      <c r="BA2522" s="2"/>
    </row>
    <row r="2523" spans="2:53" x14ac:dyDescent="0.15">
      <c r="B2523" s="11">
        <v>44</v>
      </c>
      <c r="C2523" s="11"/>
      <c r="D2523" s="11"/>
      <c r="E2523" s="11"/>
      <c r="H2523" s="11"/>
      <c r="Z2523" s="2"/>
      <c r="AA2523" s="110" t="s">
        <v>5786</v>
      </c>
      <c r="AB2523" s="111">
        <v>290</v>
      </c>
      <c r="AC2523" s="111" t="s">
        <v>59</v>
      </c>
      <c r="AD2523" s="111">
        <v>4437</v>
      </c>
      <c r="AE2523" s="111">
        <v>100</v>
      </c>
      <c r="AF2523" s="111">
        <v>3396</v>
      </c>
      <c r="AG2523" s="111">
        <v>3439</v>
      </c>
      <c r="AH2523" s="111" t="str">
        <f t="shared" si="57"/>
        <v>Positive</v>
      </c>
      <c r="AI2523" s="186">
        <v>4.1600000000000001E-16</v>
      </c>
      <c r="AS2523" s="2"/>
      <c r="AT2523" s="2"/>
      <c r="AU2523" s="2"/>
      <c r="AV2523" s="2"/>
      <c r="AW2523" s="2"/>
      <c r="AX2523" s="2"/>
      <c r="AY2523" s="2"/>
      <c r="AZ2523" s="2"/>
      <c r="BA2523" s="2"/>
    </row>
    <row r="2524" spans="2:53" x14ac:dyDescent="0.15">
      <c r="B2524" s="11">
        <v>44</v>
      </c>
      <c r="C2524" s="11"/>
      <c r="D2524" s="11"/>
      <c r="E2524" s="11"/>
      <c r="H2524" s="11"/>
      <c r="Z2524" s="2"/>
      <c r="AA2524" s="110" t="s">
        <v>5787</v>
      </c>
      <c r="AB2524" s="111">
        <v>326</v>
      </c>
      <c r="AC2524" s="111" t="s">
        <v>59</v>
      </c>
      <c r="AD2524" s="111">
        <v>4437</v>
      </c>
      <c r="AE2524" s="111">
        <v>100</v>
      </c>
      <c r="AF2524" s="111">
        <v>3423</v>
      </c>
      <c r="AG2524" s="111">
        <v>3383</v>
      </c>
      <c r="AH2524" s="111" t="str">
        <f t="shared" si="57"/>
        <v>Negative</v>
      </c>
      <c r="AI2524" s="186">
        <v>2.2000000000000001E-14</v>
      </c>
      <c r="AS2524" s="2"/>
      <c r="AT2524" s="2"/>
      <c r="AU2524" s="2"/>
      <c r="AV2524" s="2"/>
      <c r="AW2524" s="2"/>
      <c r="AX2524" s="2"/>
      <c r="AY2524" s="2"/>
      <c r="AZ2524" s="2"/>
      <c r="BA2524" s="2"/>
    </row>
    <row r="2525" spans="2:53" x14ac:dyDescent="0.15">
      <c r="B2525" s="11">
        <v>44</v>
      </c>
      <c r="C2525" s="11"/>
      <c r="D2525" s="11"/>
      <c r="E2525" s="11"/>
      <c r="H2525" s="11"/>
      <c r="Z2525" s="2"/>
      <c r="AA2525" s="110" t="s">
        <v>5788</v>
      </c>
      <c r="AB2525" s="111">
        <v>207</v>
      </c>
      <c r="AC2525" s="111" t="s">
        <v>59</v>
      </c>
      <c r="AD2525" s="111">
        <v>4437</v>
      </c>
      <c r="AE2525" s="111">
        <v>96.97</v>
      </c>
      <c r="AF2525" s="111">
        <v>3419</v>
      </c>
      <c r="AG2525" s="111">
        <v>3354</v>
      </c>
      <c r="AH2525" s="111" t="str">
        <f t="shared" si="57"/>
        <v>Negative</v>
      </c>
      <c r="AI2525" s="186">
        <v>3.6700000000000002E-25</v>
      </c>
      <c r="AS2525" s="2"/>
      <c r="AT2525" s="2"/>
      <c r="AU2525" s="2"/>
      <c r="AV2525" s="2"/>
      <c r="AW2525" s="2"/>
      <c r="AX2525" s="2"/>
      <c r="AY2525" s="2"/>
      <c r="AZ2525" s="2"/>
      <c r="BA2525" s="2"/>
    </row>
    <row r="2526" spans="2:53" x14ac:dyDescent="0.15">
      <c r="B2526" s="11">
        <v>44</v>
      </c>
      <c r="C2526" s="11"/>
      <c r="D2526" s="11"/>
      <c r="E2526" s="11"/>
      <c r="H2526" s="11"/>
      <c r="Z2526" s="2"/>
      <c r="AA2526" s="110" t="s">
        <v>5789</v>
      </c>
      <c r="AB2526" s="111">
        <v>371</v>
      </c>
      <c r="AC2526" s="111" t="s">
        <v>59</v>
      </c>
      <c r="AD2526" s="111">
        <v>4437</v>
      </c>
      <c r="AE2526" s="111">
        <v>97.872</v>
      </c>
      <c r="AF2526" s="111">
        <v>665</v>
      </c>
      <c r="AG2526" s="111">
        <v>572</v>
      </c>
      <c r="AH2526" s="111" t="str">
        <f t="shared" si="57"/>
        <v>Negative</v>
      </c>
      <c r="AI2526" s="186">
        <v>1.8800000000000001E-40</v>
      </c>
      <c r="AS2526" s="2"/>
      <c r="AT2526" s="2"/>
      <c r="AU2526" s="2"/>
      <c r="AV2526" s="2"/>
      <c r="AW2526" s="2"/>
      <c r="AX2526" s="2"/>
      <c r="AY2526" s="2"/>
      <c r="AZ2526" s="2"/>
      <c r="BA2526" s="2"/>
    </row>
    <row r="2527" spans="2:53" x14ac:dyDescent="0.15">
      <c r="B2527" s="11">
        <v>44</v>
      </c>
      <c r="C2527" s="11"/>
      <c r="D2527" s="11"/>
      <c r="E2527" s="11"/>
      <c r="H2527" s="11"/>
      <c r="Z2527" s="2"/>
      <c r="AA2527" s="110" t="s">
        <v>5790</v>
      </c>
      <c r="AB2527" s="111">
        <v>406</v>
      </c>
      <c r="AC2527" s="111" t="s">
        <v>59</v>
      </c>
      <c r="AD2527" s="111">
        <v>4437</v>
      </c>
      <c r="AE2527" s="111">
        <v>97.581000000000003</v>
      </c>
      <c r="AF2527" s="111">
        <v>4101</v>
      </c>
      <c r="AG2527" s="111">
        <v>4224</v>
      </c>
      <c r="AH2527" s="111" t="str">
        <f t="shared" si="57"/>
        <v>Positive</v>
      </c>
      <c r="AI2527" s="186">
        <v>2.0300000000000001E-55</v>
      </c>
      <c r="AS2527" s="2"/>
      <c r="AT2527" s="2"/>
      <c r="AU2527" s="2"/>
      <c r="AV2527" s="2"/>
      <c r="AW2527" s="2"/>
      <c r="AX2527" s="2"/>
      <c r="AY2527" s="2"/>
      <c r="AZ2527" s="2"/>
      <c r="BA2527" s="2"/>
    </row>
    <row r="2528" spans="2:53" x14ac:dyDescent="0.15">
      <c r="B2528" s="11">
        <v>44</v>
      </c>
      <c r="C2528" s="11"/>
      <c r="D2528" s="11"/>
      <c r="E2528" s="11"/>
      <c r="H2528" s="11"/>
      <c r="Z2528" s="2"/>
      <c r="AA2528" s="110" t="s">
        <v>5791</v>
      </c>
      <c r="AB2528" s="111">
        <v>211</v>
      </c>
      <c r="AC2528" s="111" t="s">
        <v>59</v>
      </c>
      <c r="AD2528" s="111">
        <v>4437</v>
      </c>
      <c r="AE2528" s="111">
        <v>96.825000000000003</v>
      </c>
      <c r="AF2528" s="111">
        <v>847</v>
      </c>
      <c r="AG2528" s="111">
        <v>909</v>
      </c>
      <c r="AH2528" s="111" t="str">
        <f t="shared" si="57"/>
        <v>Positive</v>
      </c>
      <c r="AI2528" s="186">
        <v>1.7399999999999999E-23</v>
      </c>
      <c r="AS2528" s="2"/>
      <c r="AT2528" s="2"/>
      <c r="AU2528" s="2"/>
      <c r="AV2528" s="2"/>
      <c r="AW2528" s="2"/>
      <c r="AX2528" s="2"/>
      <c r="AY2528" s="2"/>
      <c r="AZ2528" s="2"/>
      <c r="BA2528" s="2"/>
    </row>
    <row r="2529" spans="2:53" x14ac:dyDescent="0.15">
      <c r="B2529" s="11">
        <v>44</v>
      </c>
      <c r="C2529" s="11"/>
      <c r="D2529" s="11"/>
      <c r="E2529" s="11"/>
      <c r="H2529" s="11"/>
      <c r="Z2529" s="2"/>
      <c r="AA2529" s="110" t="s">
        <v>5792</v>
      </c>
      <c r="AB2529" s="111">
        <v>210</v>
      </c>
      <c r="AC2529" s="111" t="s">
        <v>59</v>
      </c>
      <c r="AD2529" s="111">
        <v>4437</v>
      </c>
      <c r="AE2529" s="111">
        <v>98.213999999999999</v>
      </c>
      <c r="AF2529" s="111">
        <v>4228</v>
      </c>
      <c r="AG2529" s="111">
        <v>4173</v>
      </c>
      <c r="AH2529" s="111" t="str">
        <f t="shared" si="57"/>
        <v>Negative</v>
      </c>
      <c r="AI2529" s="186">
        <v>2.9E-21</v>
      </c>
      <c r="AS2529" s="2"/>
      <c r="AT2529" s="2"/>
      <c r="AU2529" s="2"/>
      <c r="AV2529" s="2"/>
      <c r="AW2529" s="2"/>
      <c r="AX2529" s="2"/>
      <c r="AY2529" s="2"/>
      <c r="AZ2529" s="2"/>
      <c r="BA2529" s="2"/>
    </row>
    <row r="2530" spans="2:53" x14ac:dyDescent="0.15">
      <c r="B2530" s="11">
        <v>44</v>
      </c>
      <c r="C2530" s="11"/>
      <c r="D2530" s="11"/>
      <c r="E2530" s="11"/>
      <c r="H2530" s="11"/>
      <c r="Z2530" s="2"/>
      <c r="AA2530" s="110" t="s">
        <v>5793</v>
      </c>
      <c r="AB2530" s="111">
        <v>286</v>
      </c>
      <c r="AC2530" s="111" t="s">
        <v>59</v>
      </c>
      <c r="AD2530" s="111">
        <v>4437</v>
      </c>
      <c r="AE2530" s="111">
        <v>95.698999999999998</v>
      </c>
      <c r="AF2530" s="111">
        <v>918</v>
      </c>
      <c r="AG2530" s="111">
        <v>826</v>
      </c>
      <c r="AH2530" s="111" t="str">
        <f t="shared" si="57"/>
        <v>Negative</v>
      </c>
      <c r="AI2530" s="186">
        <v>1.11E-36</v>
      </c>
      <c r="AS2530" s="2"/>
      <c r="AT2530" s="2"/>
      <c r="AU2530" s="2"/>
      <c r="AV2530" s="2"/>
      <c r="AW2530" s="2"/>
      <c r="AX2530" s="2"/>
      <c r="AY2530" s="2"/>
      <c r="AZ2530" s="2"/>
      <c r="BA2530" s="2"/>
    </row>
    <row r="2531" spans="2:53" x14ac:dyDescent="0.15">
      <c r="B2531" s="11">
        <v>44</v>
      </c>
      <c r="C2531" s="11"/>
      <c r="D2531" s="11"/>
      <c r="E2531" s="11"/>
      <c r="H2531" s="11"/>
      <c r="Z2531" s="2"/>
      <c r="AA2531" s="110" t="s">
        <v>5794</v>
      </c>
      <c r="AB2531" s="111">
        <v>533</v>
      </c>
      <c r="AC2531" s="111" t="s">
        <v>59</v>
      </c>
      <c r="AD2531" s="111">
        <v>4437</v>
      </c>
      <c r="AE2531" s="111">
        <v>97.849000000000004</v>
      </c>
      <c r="AF2531" s="111">
        <v>128</v>
      </c>
      <c r="AG2531" s="111">
        <v>36</v>
      </c>
      <c r="AH2531" s="111" t="str">
        <f t="shared" si="57"/>
        <v>Negative</v>
      </c>
      <c r="AI2531" s="186">
        <v>9.8899999999999995E-40</v>
      </c>
      <c r="AS2531" s="2"/>
      <c r="AT2531" s="2"/>
      <c r="AU2531" s="2"/>
      <c r="AV2531" s="2"/>
      <c r="AW2531" s="2"/>
      <c r="AX2531" s="2"/>
      <c r="AY2531" s="2"/>
      <c r="AZ2531" s="2"/>
      <c r="BA2531" s="2"/>
    </row>
    <row r="2532" spans="2:53" x14ac:dyDescent="0.15">
      <c r="B2532" s="11">
        <v>44</v>
      </c>
      <c r="C2532" s="11"/>
      <c r="D2532" s="11"/>
      <c r="E2532" s="11"/>
      <c r="H2532" s="11"/>
      <c r="Z2532" s="2"/>
      <c r="AA2532" s="110" t="s">
        <v>5795</v>
      </c>
      <c r="AB2532" s="111">
        <v>216</v>
      </c>
      <c r="AC2532" s="111" t="s">
        <v>59</v>
      </c>
      <c r="AD2532" s="111">
        <v>4437</v>
      </c>
      <c r="AE2532" s="111">
        <v>95.238</v>
      </c>
      <c r="AF2532" s="111">
        <v>787</v>
      </c>
      <c r="AG2532" s="111">
        <v>725</v>
      </c>
      <c r="AH2532" s="111" t="str">
        <f t="shared" si="57"/>
        <v>Negative</v>
      </c>
      <c r="AI2532" s="186">
        <v>8.32E-22</v>
      </c>
      <c r="AS2532" s="2"/>
      <c r="AT2532" s="2"/>
      <c r="AU2532" s="2"/>
      <c r="AV2532" s="2"/>
      <c r="AW2532" s="2"/>
      <c r="AX2532" s="2"/>
      <c r="AY2532" s="2"/>
      <c r="AZ2532" s="2"/>
      <c r="BA2532" s="2"/>
    </row>
    <row r="2533" spans="2:53" x14ac:dyDescent="0.15">
      <c r="B2533" s="11">
        <v>44</v>
      </c>
      <c r="C2533" s="11"/>
      <c r="D2533" s="11"/>
      <c r="E2533" s="11"/>
      <c r="H2533" s="11"/>
      <c r="Z2533" s="2"/>
      <c r="AA2533" s="110" t="s">
        <v>5796</v>
      </c>
      <c r="AB2533" s="111">
        <v>426</v>
      </c>
      <c r="AC2533" s="111" t="s">
        <v>59</v>
      </c>
      <c r="AD2533" s="111">
        <v>4437</v>
      </c>
      <c r="AE2533" s="111">
        <v>94.067999999999998</v>
      </c>
      <c r="AF2533" s="111">
        <v>2845</v>
      </c>
      <c r="AG2533" s="111">
        <v>2728</v>
      </c>
      <c r="AH2533" s="111" t="str">
        <f t="shared" si="57"/>
        <v>Negative</v>
      </c>
      <c r="AI2533" s="186">
        <v>2.16E-45</v>
      </c>
      <c r="AS2533" s="2"/>
      <c r="AT2533" s="2"/>
      <c r="AU2533" s="2"/>
      <c r="AV2533" s="2"/>
      <c r="AW2533" s="2"/>
      <c r="AX2533" s="2"/>
      <c r="AY2533" s="2"/>
      <c r="AZ2533" s="2"/>
      <c r="BA2533" s="2"/>
    </row>
    <row r="2534" spans="2:53" x14ac:dyDescent="0.15">
      <c r="B2534" s="11">
        <v>44</v>
      </c>
      <c r="C2534" s="11"/>
      <c r="D2534" s="11"/>
      <c r="E2534" s="11"/>
      <c r="H2534" s="11"/>
      <c r="Z2534" s="2"/>
      <c r="AA2534" s="110" t="s">
        <v>5797</v>
      </c>
      <c r="AB2534" s="111">
        <v>246</v>
      </c>
      <c r="AC2534" s="111" t="s">
        <v>59</v>
      </c>
      <c r="AD2534" s="111">
        <v>4437</v>
      </c>
      <c r="AE2534" s="111">
        <v>90.152000000000001</v>
      </c>
      <c r="AF2534" s="111">
        <v>2855</v>
      </c>
      <c r="AG2534" s="111">
        <v>2728</v>
      </c>
      <c r="AH2534" s="111" t="str">
        <f t="shared" si="57"/>
        <v>Negative</v>
      </c>
      <c r="AI2534" s="186">
        <v>2.6E-42</v>
      </c>
      <c r="AS2534" s="2"/>
      <c r="AT2534" s="2"/>
      <c r="AU2534" s="2"/>
      <c r="AV2534" s="2"/>
      <c r="AW2534" s="2"/>
      <c r="AX2534" s="2"/>
      <c r="AY2534" s="2"/>
      <c r="AZ2534" s="2"/>
      <c r="BA2534" s="2"/>
    </row>
    <row r="2535" spans="2:53" x14ac:dyDescent="0.15">
      <c r="B2535" s="11">
        <v>44</v>
      </c>
      <c r="C2535" s="11"/>
      <c r="D2535" s="11"/>
      <c r="E2535" s="11"/>
      <c r="H2535" s="11"/>
      <c r="Z2535" s="2"/>
      <c r="AA2535" s="110" t="s">
        <v>5798</v>
      </c>
      <c r="AB2535" s="111">
        <v>267</v>
      </c>
      <c r="AC2535" s="111" t="s">
        <v>59</v>
      </c>
      <c r="AD2535" s="111">
        <v>4437</v>
      </c>
      <c r="AE2535" s="111">
        <v>97.367999999999995</v>
      </c>
      <c r="AF2535" s="111">
        <v>1734</v>
      </c>
      <c r="AG2535" s="111">
        <v>1809</v>
      </c>
      <c r="AH2535" s="111" t="str">
        <f t="shared" si="57"/>
        <v>Positive</v>
      </c>
      <c r="AI2535" s="186">
        <v>1.34E-30</v>
      </c>
      <c r="AS2535" s="2"/>
      <c r="AT2535" s="2"/>
      <c r="AU2535" s="2"/>
      <c r="AV2535" s="2"/>
      <c r="AW2535" s="2"/>
      <c r="AX2535" s="2"/>
      <c r="AY2535" s="2"/>
      <c r="AZ2535" s="2"/>
      <c r="BA2535" s="2"/>
    </row>
    <row r="2536" spans="2:53" x14ac:dyDescent="0.15">
      <c r="B2536" s="11">
        <v>44</v>
      </c>
      <c r="C2536" s="11"/>
      <c r="D2536" s="11"/>
      <c r="E2536" s="11"/>
      <c r="H2536" s="11"/>
      <c r="Z2536" s="2"/>
      <c r="AA2536" s="110" t="s">
        <v>5799</v>
      </c>
      <c r="AB2536" s="111">
        <v>252</v>
      </c>
      <c r="AC2536" s="111" t="s">
        <v>59</v>
      </c>
      <c r="AD2536" s="111">
        <v>4437</v>
      </c>
      <c r="AE2536" s="111">
        <v>97.478999999999999</v>
      </c>
      <c r="AF2536" s="111">
        <v>4153</v>
      </c>
      <c r="AG2536" s="111">
        <v>4035</v>
      </c>
      <c r="AH2536" s="111" t="str">
        <f t="shared" si="57"/>
        <v>Negative</v>
      </c>
      <c r="AI2536" s="186">
        <v>7.3099999999999999E-53</v>
      </c>
      <c r="AS2536" s="2"/>
      <c r="AT2536" s="2"/>
      <c r="AU2536" s="2"/>
      <c r="AV2536" s="2"/>
      <c r="AW2536" s="2"/>
      <c r="AX2536" s="2"/>
      <c r="AY2536" s="2"/>
      <c r="AZ2536" s="2"/>
      <c r="BA2536" s="2"/>
    </row>
    <row r="2537" spans="2:53" x14ac:dyDescent="0.15">
      <c r="B2537" s="11">
        <v>44</v>
      </c>
      <c r="C2537" s="11"/>
      <c r="D2537" s="11"/>
      <c r="E2537" s="11"/>
      <c r="H2537" s="11"/>
      <c r="Z2537" s="2"/>
      <c r="AA2537" s="110" t="s">
        <v>5800</v>
      </c>
      <c r="AB2537" s="111">
        <v>234</v>
      </c>
      <c r="AC2537" s="111" t="s">
        <v>59</v>
      </c>
      <c r="AD2537" s="111">
        <v>4437</v>
      </c>
      <c r="AE2537" s="111">
        <v>97.08</v>
      </c>
      <c r="AF2537" s="111">
        <v>4171</v>
      </c>
      <c r="AG2537" s="111">
        <v>4035</v>
      </c>
      <c r="AH2537" s="111" t="str">
        <f t="shared" si="57"/>
        <v>Negative</v>
      </c>
      <c r="AI2537" s="186">
        <v>3.09E-61</v>
      </c>
      <c r="AS2537" s="2"/>
      <c r="AT2537" s="2"/>
      <c r="AU2537" s="2"/>
      <c r="AV2537" s="2"/>
      <c r="AW2537" s="2"/>
      <c r="AX2537" s="2"/>
      <c r="AY2537" s="2"/>
      <c r="AZ2537" s="2"/>
      <c r="BA2537" s="2"/>
    </row>
    <row r="2538" spans="2:53" x14ac:dyDescent="0.15">
      <c r="B2538" s="11">
        <v>44</v>
      </c>
      <c r="C2538" s="11"/>
      <c r="D2538" s="11"/>
      <c r="E2538" s="11"/>
      <c r="H2538" s="11"/>
      <c r="Z2538" s="2"/>
      <c r="AA2538" s="110" t="s">
        <v>5801</v>
      </c>
      <c r="AB2538" s="111">
        <v>274</v>
      </c>
      <c r="AC2538" s="111" t="s">
        <v>59</v>
      </c>
      <c r="AD2538" s="111">
        <v>4437</v>
      </c>
      <c r="AE2538" s="111">
        <v>100</v>
      </c>
      <c r="AF2538" s="111">
        <v>4226</v>
      </c>
      <c r="AG2538" s="111">
        <v>4180</v>
      </c>
      <c r="AH2538" s="111" t="str">
        <f t="shared" si="57"/>
        <v>Negative</v>
      </c>
      <c r="AI2538" s="186">
        <v>8.4199999999999999E-18</v>
      </c>
      <c r="AS2538" s="2"/>
      <c r="AT2538" s="2"/>
      <c r="AU2538" s="2"/>
      <c r="AV2538" s="2"/>
      <c r="AW2538" s="2"/>
      <c r="AX2538" s="2"/>
      <c r="AY2538" s="2"/>
      <c r="AZ2538" s="2"/>
      <c r="BA2538" s="2"/>
    </row>
    <row r="2539" spans="2:53" x14ac:dyDescent="0.15">
      <c r="B2539" s="11">
        <v>44</v>
      </c>
      <c r="C2539" s="11"/>
      <c r="D2539" s="11"/>
      <c r="E2539" s="11"/>
      <c r="H2539" s="11"/>
      <c r="Z2539" s="2"/>
      <c r="AA2539" s="110" t="s">
        <v>5802</v>
      </c>
      <c r="AB2539" s="111">
        <v>201</v>
      </c>
      <c r="AC2539" s="111" t="s">
        <v>59</v>
      </c>
      <c r="AD2539" s="111">
        <v>4437</v>
      </c>
      <c r="AE2539" s="111">
        <v>96.241</v>
      </c>
      <c r="AF2539" s="111">
        <v>4419</v>
      </c>
      <c r="AG2539" s="111">
        <v>4288</v>
      </c>
      <c r="AH2539" s="111" t="str">
        <f t="shared" si="57"/>
        <v>Negative</v>
      </c>
      <c r="AI2539" s="186">
        <v>7.3100000000000003E-57</v>
      </c>
      <c r="AS2539" s="2"/>
      <c r="AT2539" s="2"/>
      <c r="AU2539" s="2"/>
      <c r="AV2539" s="2"/>
      <c r="AW2539" s="2"/>
      <c r="AX2539" s="2"/>
      <c r="AY2539" s="2"/>
      <c r="AZ2539" s="2"/>
      <c r="BA2539" s="2"/>
    </row>
    <row r="2540" spans="2:53" x14ac:dyDescent="0.15">
      <c r="B2540" s="11">
        <v>44</v>
      </c>
      <c r="C2540" s="11"/>
      <c r="D2540" s="11"/>
      <c r="E2540" s="11"/>
      <c r="H2540" s="11"/>
      <c r="Z2540" s="2"/>
      <c r="AA2540" s="110" t="s">
        <v>5803</v>
      </c>
      <c r="AB2540" s="111">
        <v>297</v>
      </c>
      <c r="AC2540" s="111" t="s">
        <v>59</v>
      </c>
      <c r="AD2540" s="111">
        <v>4437</v>
      </c>
      <c r="AE2540" s="111">
        <v>94.828000000000003</v>
      </c>
      <c r="AF2540" s="111">
        <v>3749</v>
      </c>
      <c r="AG2540" s="111">
        <v>3692</v>
      </c>
      <c r="AH2540" s="111" t="str">
        <f t="shared" si="57"/>
        <v>Negative</v>
      </c>
      <c r="AI2540" s="186">
        <v>2.5499999999999999E-18</v>
      </c>
      <c r="AS2540" s="2"/>
      <c r="AT2540" s="2"/>
      <c r="AU2540" s="2"/>
      <c r="AV2540" s="2"/>
      <c r="AW2540" s="2"/>
      <c r="AX2540" s="2"/>
      <c r="AY2540" s="2"/>
      <c r="AZ2540" s="2"/>
      <c r="BA2540" s="2"/>
    </row>
    <row r="2541" spans="2:53" x14ac:dyDescent="0.15">
      <c r="B2541" s="11">
        <v>44</v>
      </c>
      <c r="C2541" s="11"/>
      <c r="D2541" s="11"/>
      <c r="E2541" s="11"/>
      <c r="H2541" s="11"/>
      <c r="Z2541" s="2"/>
      <c r="AA2541" s="110" t="s">
        <v>5804</v>
      </c>
      <c r="AB2541" s="111">
        <v>516</v>
      </c>
      <c r="AC2541" s="111" t="s">
        <v>59</v>
      </c>
      <c r="AD2541" s="111">
        <v>4437</v>
      </c>
      <c r="AE2541" s="111">
        <v>97.917000000000002</v>
      </c>
      <c r="AF2541" s="111">
        <v>4198</v>
      </c>
      <c r="AG2541" s="111">
        <v>4103</v>
      </c>
      <c r="AH2541" s="111" t="str">
        <f t="shared" si="57"/>
        <v>Negative</v>
      </c>
      <c r="AI2541" s="186">
        <v>2.0599999999999999E-41</v>
      </c>
      <c r="AS2541" s="2"/>
      <c r="AT2541" s="2"/>
      <c r="AU2541" s="2"/>
      <c r="AV2541" s="2"/>
      <c r="AW2541" s="2"/>
      <c r="AX2541" s="2"/>
      <c r="AY2541" s="2"/>
      <c r="AZ2541" s="2"/>
      <c r="BA2541" s="2"/>
    </row>
    <row r="2542" spans="2:53" x14ac:dyDescent="0.15">
      <c r="B2542" s="11">
        <v>44</v>
      </c>
      <c r="C2542" s="11"/>
      <c r="D2542" s="11"/>
      <c r="E2542" s="11"/>
      <c r="H2542" s="11"/>
      <c r="Z2542" s="2"/>
      <c r="AA2542" s="110" t="s">
        <v>5805</v>
      </c>
      <c r="AB2542" s="111">
        <v>321</v>
      </c>
      <c r="AC2542" s="111" t="s">
        <v>59</v>
      </c>
      <c r="AD2542" s="111">
        <v>4437</v>
      </c>
      <c r="AE2542" s="111">
        <v>97.478999999999999</v>
      </c>
      <c r="AF2542" s="111">
        <v>4277</v>
      </c>
      <c r="AG2542" s="111">
        <v>4395</v>
      </c>
      <c r="AH2542" s="111" t="str">
        <f t="shared" si="57"/>
        <v>Positive</v>
      </c>
      <c r="AI2542" s="186">
        <v>9.5000000000000008E-53</v>
      </c>
      <c r="AS2542" s="2"/>
      <c r="AT2542" s="2"/>
      <c r="AU2542" s="2"/>
      <c r="AV2542" s="2"/>
      <c r="AW2542" s="2"/>
      <c r="AX2542" s="2"/>
      <c r="AY2542" s="2"/>
      <c r="AZ2542" s="2"/>
      <c r="BA2542" s="2"/>
    </row>
    <row r="2543" spans="2:53" x14ac:dyDescent="0.15">
      <c r="B2543" s="11">
        <v>44</v>
      </c>
      <c r="C2543" s="11"/>
      <c r="D2543" s="11"/>
      <c r="E2543" s="11"/>
      <c r="H2543" s="11"/>
      <c r="Z2543" s="2"/>
      <c r="AA2543" s="110" t="s">
        <v>5806</v>
      </c>
      <c r="AB2543" s="111">
        <v>366</v>
      </c>
      <c r="AC2543" s="111" t="s">
        <v>59</v>
      </c>
      <c r="AD2543" s="111">
        <v>4437</v>
      </c>
      <c r="AE2543" s="111">
        <v>100</v>
      </c>
      <c r="AF2543" s="111">
        <v>642</v>
      </c>
      <c r="AG2543" s="111">
        <v>550</v>
      </c>
      <c r="AH2543" s="111" t="str">
        <f t="shared" si="57"/>
        <v>Negative</v>
      </c>
      <c r="AI2543" s="186">
        <v>3.0800000000000001E-43</v>
      </c>
      <c r="AS2543" s="2"/>
      <c r="AT2543" s="2"/>
      <c r="AU2543" s="2"/>
      <c r="AV2543" s="2"/>
      <c r="AW2543" s="2"/>
      <c r="AX2543" s="2"/>
      <c r="AY2543" s="2"/>
      <c r="AZ2543" s="2"/>
      <c r="BA2543" s="2"/>
    </row>
    <row r="2544" spans="2:53" x14ac:dyDescent="0.15">
      <c r="B2544" s="11">
        <v>44</v>
      </c>
      <c r="C2544" s="11"/>
      <c r="D2544" s="11"/>
      <c r="E2544" s="11"/>
      <c r="H2544" s="11"/>
      <c r="Z2544" s="2"/>
      <c r="AA2544" s="110" t="s">
        <v>5807</v>
      </c>
      <c r="AB2544" s="111">
        <v>344</v>
      </c>
      <c r="AC2544" s="111" t="s">
        <v>59</v>
      </c>
      <c r="AD2544" s="111">
        <v>4437</v>
      </c>
      <c r="AE2544" s="111">
        <v>92.308000000000007</v>
      </c>
      <c r="AF2544" s="111">
        <v>4106</v>
      </c>
      <c r="AG2544" s="111">
        <v>4043</v>
      </c>
      <c r="AH2544" s="111" t="str">
        <f t="shared" si="57"/>
        <v>Negative</v>
      </c>
      <c r="AI2544" s="186">
        <v>8.3100000000000005E-19</v>
      </c>
      <c r="AS2544" s="2"/>
      <c r="AT2544" s="2"/>
      <c r="AU2544" s="2"/>
      <c r="AV2544" s="2"/>
      <c r="AW2544" s="2"/>
      <c r="AX2544" s="2"/>
      <c r="AY2544" s="2"/>
      <c r="AZ2544" s="2"/>
      <c r="BA2544" s="2"/>
    </row>
    <row r="2545" spans="2:53" x14ac:dyDescent="0.15">
      <c r="B2545" s="11">
        <v>44</v>
      </c>
      <c r="C2545" s="11"/>
      <c r="D2545" s="11"/>
      <c r="E2545" s="11"/>
      <c r="H2545" s="11"/>
      <c r="Z2545" s="2"/>
      <c r="AA2545" s="110" t="s">
        <v>5808</v>
      </c>
      <c r="AB2545" s="111">
        <v>486</v>
      </c>
      <c r="AC2545" s="111" t="s">
        <v>59</v>
      </c>
      <c r="AD2545" s="111">
        <v>4437</v>
      </c>
      <c r="AE2545" s="111">
        <v>97.531000000000006</v>
      </c>
      <c r="AF2545" s="111">
        <v>816</v>
      </c>
      <c r="AG2545" s="111">
        <v>896</v>
      </c>
      <c r="AH2545" s="111" t="str">
        <f t="shared" si="57"/>
        <v>Positive</v>
      </c>
      <c r="AI2545" s="186">
        <v>4.2099999999999998E-33</v>
      </c>
      <c r="AS2545" s="2"/>
      <c r="AT2545" s="2"/>
      <c r="AU2545" s="2"/>
      <c r="AV2545" s="2"/>
      <c r="AW2545" s="2"/>
      <c r="AX2545" s="2"/>
      <c r="AY2545" s="2"/>
      <c r="AZ2545" s="2"/>
      <c r="BA2545" s="2"/>
    </row>
    <row r="2546" spans="2:53" x14ac:dyDescent="0.15">
      <c r="B2546" s="11">
        <v>44</v>
      </c>
      <c r="C2546" s="11"/>
      <c r="D2546" s="11"/>
      <c r="E2546" s="11"/>
      <c r="H2546" s="11"/>
      <c r="Z2546" s="2"/>
      <c r="AA2546" s="110" t="s">
        <v>5809</v>
      </c>
      <c r="AB2546" s="111">
        <v>347</v>
      </c>
      <c r="AC2546" s="111" t="s">
        <v>59</v>
      </c>
      <c r="AD2546" s="111">
        <v>4437</v>
      </c>
      <c r="AE2546" s="111">
        <v>97.917000000000002</v>
      </c>
      <c r="AF2546" s="111">
        <v>187</v>
      </c>
      <c r="AG2546" s="111">
        <v>234</v>
      </c>
      <c r="AH2546" s="111" t="str">
        <f t="shared" si="57"/>
        <v>Positive</v>
      </c>
      <c r="AI2546" s="186">
        <v>1.4000000000000001E-16</v>
      </c>
      <c r="AS2546" s="2"/>
      <c r="AT2546" s="2"/>
      <c r="AU2546" s="2"/>
      <c r="AV2546" s="2"/>
      <c r="AW2546" s="2"/>
      <c r="AX2546" s="2"/>
      <c r="AY2546" s="2"/>
      <c r="AZ2546" s="2"/>
      <c r="BA2546" s="2"/>
    </row>
    <row r="2547" spans="2:53" x14ac:dyDescent="0.15">
      <c r="B2547" s="11">
        <v>44</v>
      </c>
      <c r="C2547" s="11"/>
      <c r="D2547" s="11"/>
      <c r="E2547" s="11"/>
      <c r="H2547" s="11"/>
      <c r="Z2547" s="2"/>
      <c r="AA2547" s="110" t="s">
        <v>5810</v>
      </c>
      <c r="AB2547" s="111">
        <v>395</v>
      </c>
      <c r="AC2547" s="111" t="s">
        <v>59</v>
      </c>
      <c r="AD2547" s="111">
        <v>4437</v>
      </c>
      <c r="AE2547" s="111">
        <v>97.100999999999999</v>
      </c>
      <c r="AF2547" s="111">
        <v>2357</v>
      </c>
      <c r="AG2547" s="111">
        <v>2425</v>
      </c>
      <c r="AH2547" s="111" t="str">
        <f t="shared" si="57"/>
        <v>Positive</v>
      </c>
      <c r="AI2547" s="186">
        <v>1.5900000000000001E-26</v>
      </c>
      <c r="AS2547" s="2"/>
      <c r="AT2547" s="2"/>
      <c r="AU2547" s="2"/>
      <c r="AV2547" s="2"/>
      <c r="AW2547" s="2"/>
      <c r="AX2547" s="2"/>
      <c r="AY2547" s="2"/>
      <c r="AZ2547" s="2"/>
      <c r="BA2547" s="2"/>
    </row>
    <row r="2548" spans="2:53" x14ac:dyDescent="0.15">
      <c r="B2548" s="11">
        <v>44</v>
      </c>
      <c r="C2548" s="11"/>
      <c r="D2548" s="11"/>
      <c r="E2548" s="11"/>
      <c r="H2548" s="11"/>
      <c r="Z2548" s="2"/>
      <c r="AA2548" s="110" t="s">
        <v>5811</v>
      </c>
      <c r="AB2548" s="111">
        <v>294</v>
      </c>
      <c r="AC2548" s="111" t="s">
        <v>59</v>
      </c>
      <c r="AD2548" s="111">
        <v>4437</v>
      </c>
      <c r="AE2548" s="111">
        <v>95.945999999999998</v>
      </c>
      <c r="AF2548" s="111">
        <v>2970</v>
      </c>
      <c r="AG2548" s="111">
        <v>3042</v>
      </c>
      <c r="AH2548" s="111" t="str">
        <f t="shared" si="57"/>
        <v>Positive</v>
      </c>
      <c r="AI2548" s="186">
        <v>3.2200000000000001E-27</v>
      </c>
      <c r="AS2548" s="2"/>
      <c r="AT2548" s="2"/>
      <c r="AU2548" s="2"/>
      <c r="AV2548" s="2"/>
      <c r="AW2548" s="2"/>
      <c r="AX2548" s="2"/>
      <c r="AY2548" s="2"/>
      <c r="AZ2548" s="2"/>
      <c r="BA2548" s="2"/>
    </row>
    <row r="2549" spans="2:53" x14ac:dyDescent="0.15">
      <c r="B2549" s="11">
        <v>44</v>
      </c>
      <c r="C2549" s="11"/>
      <c r="D2549" s="11"/>
      <c r="E2549" s="11"/>
      <c r="H2549" s="11"/>
      <c r="Z2549" s="2"/>
      <c r="AA2549" s="110" t="s">
        <v>5812</v>
      </c>
      <c r="AB2549" s="111">
        <v>303</v>
      </c>
      <c r="AC2549" s="111" t="s">
        <v>59</v>
      </c>
      <c r="AD2549" s="111">
        <v>4437</v>
      </c>
      <c r="AE2549" s="111">
        <v>94.504999999999995</v>
      </c>
      <c r="AF2549" s="111">
        <v>2797</v>
      </c>
      <c r="AG2549" s="111">
        <v>2707</v>
      </c>
      <c r="AH2549" s="111" t="str">
        <f t="shared" si="57"/>
        <v>Negative</v>
      </c>
      <c r="AI2549" s="186">
        <v>7.1000000000000004E-34</v>
      </c>
      <c r="AS2549" s="2"/>
      <c r="AT2549" s="2"/>
      <c r="AU2549" s="2"/>
      <c r="AV2549" s="2"/>
      <c r="AW2549" s="2"/>
      <c r="AX2549" s="2"/>
      <c r="AY2549" s="2"/>
      <c r="AZ2549" s="2"/>
      <c r="BA2549" s="2"/>
    </row>
    <row r="2550" spans="2:53" x14ac:dyDescent="0.15">
      <c r="B2550" s="11">
        <v>44</v>
      </c>
      <c r="C2550" s="11"/>
      <c r="D2550" s="11"/>
      <c r="E2550" s="11"/>
      <c r="H2550" s="11"/>
      <c r="Z2550" s="2"/>
      <c r="AA2550" s="110" t="s">
        <v>1106</v>
      </c>
      <c r="AB2550" s="111">
        <v>261</v>
      </c>
      <c r="AC2550" s="111" t="s">
        <v>59</v>
      </c>
      <c r="AD2550" s="111">
        <v>4437</v>
      </c>
      <c r="AE2550" s="111">
        <v>95.454999999999998</v>
      </c>
      <c r="AF2550" s="111">
        <v>569</v>
      </c>
      <c r="AG2550" s="111">
        <v>527</v>
      </c>
      <c r="AH2550" s="111" t="str">
        <f t="shared" si="57"/>
        <v>Negative</v>
      </c>
      <c r="AI2550" s="186">
        <v>2.89E-12</v>
      </c>
      <c r="AS2550" s="2"/>
      <c r="AT2550" s="2"/>
      <c r="AU2550" s="2"/>
      <c r="AV2550" s="2"/>
      <c r="AW2550" s="2"/>
      <c r="AX2550" s="2"/>
      <c r="AY2550" s="2"/>
      <c r="AZ2550" s="2"/>
      <c r="BA2550" s="2"/>
    </row>
    <row r="2551" spans="2:53" x14ac:dyDescent="0.15">
      <c r="B2551" s="11">
        <v>44</v>
      </c>
      <c r="C2551" s="11"/>
      <c r="D2551" s="11"/>
      <c r="E2551" s="11"/>
      <c r="H2551" s="11"/>
      <c r="Z2551" s="2"/>
      <c r="AA2551" s="110" t="s">
        <v>5813</v>
      </c>
      <c r="AB2551" s="111">
        <v>257</v>
      </c>
      <c r="AC2551" s="111" t="s">
        <v>59</v>
      </c>
      <c r="AD2551" s="111">
        <v>4437</v>
      </c>
      <c r="AE2551" s="111">
        <v>96.385999999999996</v>
      </c>
      <c r="AF2551" s="111">
        <v>139</v>
      </c>
      <c r="AG2551" s="111">
        <v>221</v>
      </c>
      <c r="AH2551" s="111" t="str">
        <f t="shared" si="57"/>
        <v>Positive</v>
      </c>
      <c r="AI2551" s="186">
        <v>7.6799999999999997E-33</v>
      </c>
      <c r="AS2551" s="2"/>
      <c r="AT2551" s="2"/>
      <c r="AU2551" s="2"/>
      <c r="AV2551" s="2"/>
      <c r="AW2551" s="2"/>
      <c r="AX2551" s="2"/>
      <c r="AY2551" s="2"/>
      <c r="AZ2551" s="2"/>
      <c r="BA2551" s="2"/>
    </row>
    <row r="2552" spans="2:53" x14ac:dyDescent="0.15">
      <c r="B2552" s="11">
        <v>44</v>
      </c>
      <c r="C2552" s="11"/>
      <c r="D2552" s="11"/>
      <c r="E2552" s="11"/>
      <c r="H2552" s="11"/>
      <c r="Z2552" s="2"/>
      <c r="AA2552" s="110" t="s">
        <v>5814</v>
      </c>
      <c r="AB2552" s="111">
        <v>385</v>
      </c>
      <c r="AC2552" s="111" t="s">
        <v>59</v>
      </c>
      <c r="AD2552" s="111">
        <v>4437</v>
      </c>
      <c r="AE2552" s="111">
        <v>94.872</v>
      </c>
      <c r="AF2552" s="111">
        <v>4416</v>
      </c>
      <c r="AG2552" s="111">
        <v>4340</v>
      </c>
      <c r="AH2552" s="111" t="str">
        <f t="shared" si="57"/>
        <v>Negative</v>
      </c>
      <c r="AI2552" s="186">
        <v>1.2E-27</v>
      </c>
      <c r="AS2552" s="2"/>
      <c r="AT2552" s="2"/>
      <c r="AU2552" s="2"/>
      <c r="AV2552" s="2"/>
      <c r="AW2552" s="2"/>
      <c r="AX2552" s="2"/>
      <c r="AY2552" s="2"/>
      <c r="AZ2552" s="2"/>
      <c r="BA2552" s="2"/>
    </row>
    <row r="2553" spans="2:53" x14ac:dyDescent="0.15">
      <c r="B2553" s="11">
        <v>44</v>
      </c>
      <c r="C2553" s="11"/>
      <c r="D2553" s="11"/>
      <c r="E2553" s="11"/>
      <c r="H2553" s="11"/>
      <c r="Z2553" s="2"/>
      <c r="AA2553" s="110" t="s">
        <v>5815</v>
      </c>
      <c r="AB2553" s="111">
        <v>427</v>
      </c>
      <c r="AC2553" s="111" t="s">
        <v>59</v>
      </c>
      <c r="AD2553" s="111">
        <v>4437</v>
      </c>
      <c r="AE2553" s="111">
        <v>95.495000000000005</v>
      </c>
      <c r="AF2553" s="111">
        <v>1565</v>
      </c>
      <c r="AG2553" s="111">
        <v>1675</v>
      </c>
      <c r="AH2553" s="111" t="str">
        <f t="shared" si="57"/>
        <v>Positive</v>
      </c>
      <c r="AI2553" s="186">
        <v>7.7999999999999999E-45</v>
      </c>
      <c r="AS2553" s="2"/>
      <c r="AT2553" s="2"/>
      <c r="AU2553" s="2"/>
      <c r="AV2553" s="2"/>
      <c r="AW2553" s="2"/>
      <c r="AX2553" s="2"/>
      <c r="AY2553" s="2"/>
      <c r="AZ2553" s="2"/>
      <c r="BA2553" s="2"/>
    </row>
    <row r="2554" spans="2:53" x14ac:dyDescent="0.15">
      <c r="B2554" s="11">
        <v>44</v>
      </c>
      <c r="C2554" s="11"/>
      <c r="D2554" s="11"/>
      <c r="E2554" s="11"/>
      <c r="H2554" s="11"/>
      <c r="Z2554" s="2"/>
      <c r="AA2554" s="110" t="s">
        <v>1548</v>
      </c>
      <c r="AB2554" s="111">
        <v>223</v>
      </c>
      <c r="AC2554" s="111" t="s">
        <v>59</v>
      </c>
      <c r="AD2554" s="111">
        <v>4437</v>
      </c>
      <c r="AE2554" s="111">
        <v>97.143000000000001</v>
      </c>
      <c r="AF2554" s="111">
        <v>1740</v>
      </c>
      <c r="AG2554" s="111">
        <v>1809</v>
      </c>
      <c r="AH2554" s="111" t="str">
        <f t="shared" si="57"/>
        <v>Positive</v>
      </c>
      <c r="AI2554" s="186">
        <v>2.3799999999999999E-27</v>
      </c>
      <c r="AS2554" s="2"/>
      <c r="AT2554" s="2"/>
      <c r="AU2554" s="2"/>
      <c r="AV2554" s="2"/>
      <c r="AW2554" s="2"/>
      <c r="AX2554" s="2"/>
      <c r="AY2554" s="2"/>
      <c r="AZ2554" s="2"/>
      <c r="BA2554" s="2"/>
    </row>
    <row r="2555" spans="2:53" x14ac:dyDescent="0.15">
      <c r="B2555" s="11">
        <v>44</v>
      </c>
      <c r="C2555" s="11"/>
      <c r="D2555" s="11"/>
      <c r="E2555" s="11"/>
      <c r="H2555" s="11"/>
      <c r="Z2555" s="2"/>
      <c r="AA2555" s="110" t="s">
        <v>5816</v>
      </c>
      <c r="AB2555" s="111">
        <v>280</v>
      </c>
      <c r="AC2555" s="111" t="s">
        <v>59</v>
      </c>
      <c r="AD2555" s="111">
        <v>4437</v>
      </c>
      <c r="AE2555" s="111">
        <v>98.438000000000002</v>
      </c>
      <c r="AF2555" s="111">
        <v>2981</v>
      </c>
      <c r="AG2555" s="111">
        <v>3044</v>
      </c>
      <c r="AH2555" s="111" t="str">
        <f t="shared" si="57"/>
        <v>Positive</v>
      </c>
      <c r="AI2555" s="186">
        <v>1.4200000000000001E-25</v>
      </c>
      <c r="AS2555" s="2"/>
      <c r="AT2555" s="2"/>
      <c r="AU2555" s="2"/>
      <c r="AV2555" s="2"/>
      <c r="AW2555" s="2"/>
      <c r="AX2555" s="2"/>
      <c r="AY2555" s="2"/>
      <c r="AZ2555" s="2"/>
      <c r="BA2555" s="2"/>
    </row>
    <row r="2556" spans="2:53" x14ac:dyDescent="0.15">
      <c r="B2556" s="11">
        <v>44</v>
      </c>
      <c r="C2556" s="11"/>
      <c r="D2556" s="11"/>
      <c r="E2556" s="11"/>
      <c r="H2556" s="11"/>
      <c r="Z2556" s="2"/>
      <c r="AA2556" s="110" t="s">
        <v>5817</v>
      </c>
      <c r="AB2556" s="111">
        <v>255</v>
      </c>
      <c r="AC2556" s="111" t="s">
        <v>59</v>
      </c>
      <c r="AD2556" s="111">
        <v>4437</v>
      </c>
      <c r="AE2556" s="111">
        <v>98.462000000000003</v>
      </c>
      <c r="AF2556" s="111">
        <v>926</v>
      </c>
      <c r="AG2556" s="111">
        <v>862</v>
      </c>
      <c r="AH2556" s="111" t="str">
        <f t="shared" si="57"/>
        <v>Negative</v>
      </c>
      <c r="AI2556" s="186">
        <v>3.5700000000000002E-26</v>
      </c>
      <c r="AS2556" s="2"/>
      <c r="AT2556" s="2"/>
      <c r="AU2556" s="2"/>
      <c r="AV2556" s="2"/>
      <c r="AW2556" s="2"/>
      <c r="AX2556" s="2"/>
      <c r="AY2556" s="2"/>
      <c r="AZ2556" s="2"/>
      <c r="BA2556" s="2"/>
    </row>
    <row r="2557" spans="2:53" x14ac:dyDescent="0.15">
      <c r="B2557" s="11">
        <v>44</v>
      </c>
      <c r="C2557" s="11"/>
      <c r="D2557" s="11"/>
      <c r="E2557" s="11"/>
      <c r="H2557" s="11"/>
      <c r="Z2557" s="2"/>
      <c r="AA2557" s="110" t="s">
        <v>5818</v>
      </c>
      <c r="AB2557" s="111">
        <v>291</v>
      </c>
      <c r="AC2557" s="111" t="s">
        <v>59</v>
      </c>
      <c r="AD2557" s="111">
        <v>4437</v>
      </c>
      <c r="AE2557" s="111">
        <v>96.552000000000007</v>
      </c>
      <c r="AF2557" s="111">
        <v>4033</v>
      </c>
      <c r="AG2557" s="111">
        <v>4090</v>
      </c>
      <c r="AH2557" s="111" t="str">
        <f t="shared" si="57"/>
        <v>Positive</v>
      </c>
      <c r="AI2557" s="186">
        <v>1.4900000000000001E-20</v>
      </c>
      <c r="AS2557" s="2"/>
      <c r="AT2557" s="2"/>
      <c r="AU2557" s="2"/>
      <c r="AV2557" s="2"/>
      <c r="AW2557" s="2"/>
      <c r="AX2557" s="2"/>
      <c r="AY2557" s="2"/>
      <c r="AZ2557" s="2"/>
      <c r="BA2557" s="2"/>
    </row>
    <row r="2558" spans="2:53" x14ac:dyDescent="0.15">
      <c r="B2558" s="11">
        <v>44</v>
      </c>
      <c r="C2558" s="11"/>
      <c r="D2558" s="11"/>
      <c r="E2558" s="11"/>
      <c r="H2558" s="11"/>
      <c r="Z2558" s="2"/>
      <c r="AA2558" s="110" t="s">
        <v>5819</v>
      </c>
      <c r="AB2558" s="111">
        <v>259</v>
      </c>
      <c r="AC2558" s="111" t="s">
        <v>59</v>
      </c>
      <c r="AD2558" s="111">
        <v>4437</v>
      </c>
      <c r="AE2558" s="111">
        <v>96.581000000000003</v>
      </c>
      <c r="AF2558" s="111">
        <v>1868</v>
      </c>
      <c r="AG2558" s="111">
        <v>1984</v>
      </c>
      <c r="AH2558" s="111" t="str">
        <f t="shared" si="57"/>
        <v>Positive</v>
      </c>
      <c r="AI2558" s="186">
        <v>4.5300000000000004E-50</v>
      </c>
      <c r="AS2558" s="2"/>
      <c r="AT2558" s="2"/>
      <c r="AU2558" s="2"/>
      <c r="AV2558" s="2"/>
      <c r="AW2558" s="2"/>
      <c r="AX2558" s="2"/>
      <c r="AY2558" s="2"/>
      <c r="AZ2558" s="2"/>
      <c r="BA2558" s="2"/>
    </row>
    <row r="2559" spans="2:53" x14ac:dyDescent="0.15">
      <c r="B2559" s="11">
        <v>44</v>
      </c>
      <c r="C2559" s="11"/>
      <c r="D2559" s="11"/>
      <c r="E2559" s="11"/>
      <c r="H2559" s="11"/>
      <c r="Z2559" s="2"/>
      <c r="AA2559" s="110" t="s">
        <v>5820</v>
      </c>
      <c r="AB2559" s="111">
        <v>304</v>
      </c>
      <c r="AC2559" s="111" t="s">
        <v>59</v>
      </c>
      <c r="AD2559" s="111">
        <v>4437</v>
      </c>
      <c r="AE2559" s="111">
        <v>100</v>
      </c>
      <c r="AF2559" s="111">
        <v>1019</v>
      </c>
      <c r="AG2559" s="111">
        <v>937</v>
      </c>
      <c r="AH2559" s="111" t="str">
        <f t="shared" si="57"/>
        <v>Negative</v>
      </c>
      <c r="AI2559" s="186">
        <v>9.1600000000000003E-38</v>
      </c>
      <c r="AS2559" s="2"/>
      <c r="AT2559" s="2"/>
      <c r="AU2559" s="2"/>
      <c r="AV2559" s="2"/>
      <c r="AW2559" s="2"/>
      <c r="AX2559" s="2"/>
      <c r="AY2559" s="2"/>
      <c r="AZ2559" s="2"/>
      <c r="BA2559" s="2"/>
    </row>
    <row r="2560" spans="2:53" x14ac:dyDescent="0.15">
      <c r="B2560" s="11">
        <v>44</v>
      </c>
      <c r="C2560" s="11"/>
      <c r="D2560" s="11"/>
      <c r="E2560" s="11"/>
      <c r="H2560" s="11"/>
      <c r="Z2560" s="2"/>
      <c r="AA2560" s="110" t="s">
        <v>5821</v>
      </c>
      <c r="AB2560" s="111">
        <v>226</v>
      </c>
      <c r="AC2560" s="111" t="s">
        <v>59</v>
      </c>
      <c r="AD2560" s="111">
        <v>4437</v>
      </c>
      <c r="AE2560" s="111">
        <v>90.566000000000003</v>
      </c>
      <c r="AF2560" s="111">
        <v>4184</v>
      </c>
      <c r="AG2560" s="111">
        <v>4236</v>
      </c>
      <c r="AH2560" s="111" t="str">
        <f t="shared" si="57"/>
        <v>Positive</v>
      </c>
      <c r="AI2560" s="186">
        <v>2.4700000000000002E-12</v>
      </c>
      <c r="AS2560" s="2"/>
      <c r="AT2560" s="2"/>
      <c r="AU2560" s="2"/>
      <c r="AV2560" s="2"/>
      <c r="AW2560" s="2"/>
      <c r="AX2560" s="2"/>
      <c r="AY2560" s="2"/>
      <c r="AZ2560" s="2"/>
      <c r="BA2560" s="2"/>
    </row>
    <row r="2561" spans="2:53" x14ac:dyDescent="0.15">
      <c r="B2561" s="11">
        <v>44</v>
      </c>
      <c r="C2561" s="11"/>
      <c r="D2561" s="11"/>
      <c r="E2561" s="11"/>
      <c r="H2561" s="11"/>
      <c r="Z2561" s="2"/>
      <c r="AA2561" s="110" t="s">
        <v>5822</v>
      </c>
      <c r="AB2561" s="111">
        <v>423</v>
      </c>
      <c r="AC2561" s="111" t="s">
        <v>59</v>
      </c>
      <c r="AD2561" s="111">
        <v>4437</v>
      </c>
      <c r="AE2561" s="111">
        <v>97.143000000000001</v>
      </c>
      <c r="AF2561" s="111">
        <v>4186</v>
      </c>
      <c r="AG2561" s="111">
        <v>4117</v>
      </c>
      <c r="AH2561" s="111" t="str">
        <f t="shared" si="57"/>
        <v>Negative</v>
      </c>
      <c r="AI2561" s="186">
        <v>4.7500000000000002E-27</v>
      </c>
      <c r="AS2561" s="2"/>
      <c r="AT2561" s="2"/>
      <c r="AU2561" s="2"/>
      <c r="AV2561" s="2"/>
      <c r="AW2561" s="2"/>
      <c r="AX2561" s="2"/>
      <c r="AY2561" s="2"/>
      <c r="AZ2561" s="2"/>
      <c r="BA2561" s="2"/>
    </row>
    <row r="2562" spans="2:53" x14ac:dyDescent="0.15">
      <c r="B2562" s="11">
        <v>44</v>
      </c>
      <c r="C2562" s="11"/>
      <c r="D2562" s="11"/>
      <c r="E2562" s="11"/>
      <c r="H2562" s="11"/>
      <c r="Z2562" s="2"/>
      <c r="AA2562" s="110" t="s">
        <v>5823</v>
      </c>
      <c r="AB2562" s="111">
        <v>283</v>
      </c>
      <c r="AC2562" s="111" t="s">
        <v>59</v>
      </c>
      <c r="AD2562" s="111">
        <v>4437</v>
      </c>
      <c r="AE2562" s="111">
        <v>98.78</v>
      </c>
      <c r="AF2562" s="111">
        <v>217</v>
      </c>
      <c r="AG2562" s="111">
        <v>136</v>
      </c>
      <c r="AH2562" s="111" t="str">
        <f t="shared" si="57"/>
        <v>Negative</v>
      </c>
      <c r="AI2562" s="186">
        <v>1.4199999999999999E-35</v>
      </c>
      <c r="AS2562" s="2"/>
      <c r="AT2562" s="2"/>
      <c r="AU2562" s="2"/>
      <c r="AV2562" s="2"/>
      <c r="AW2562" s="2"/>
      <c r="AX2562" s="2"/>
      <c r="AY2562" s="2"/>
      <c r="AZ2562" s="2"/>
      <c r="BA2562" s="2"/>
    </row>
    <row r="2563" spans="2:53" x14ac:dyDescent="0.15">
      <c r="B2563" s="11">
        <v>44</v>
      </c>
      <c r="C2563" s="11"/>
      <c r="D2563" s="11"/>
      <c r="E2563" s="11"/>
      <c r="H2563" s="11"/>
      <c r="Z2563" s="2"/>
      <c r="AA2563" s="110" t="s">
        <v>5824</v>
      </c>
      <c r="AB2563" s="111">
        <v>260</v>
      </c>
      <c r="AC2563" s="111" t="s">
        <v>59</v>
      </c>
      <c r="AD2563" s="111">
        <v>4437</v>
      </c>
      <c r="AE2563" s="111">
        <v>100</v>
      </c>
      <c r="AF2563" s="111">
        <v>1029</v>
      </c>
      <c r="AG2563" s="111">
        <v>951</v>
      </c>
      <c r="AH2563" s="111" t="str">
        <f t="shared" si="57"/>
        <v>Negative</v>
      </c>
      <c r="AI2563" s="186">
        <v>1.2900000000000001E-35</v>
      </c>
      <c r="AS2563" s="2"/>
      <c r="AT2563" s="2"/>
      <c r="AU2563" s="2"/>
      <c r="AV2563" s="2"/>
      <c r="AW2563" s="2"/>
      <c r="AX2563" s="2"/>
      <c r="AY2563" s="2"/>
      <c r="AZ2563" s="2"/>
      <c r="BA2563" s="2"/>
    </row>
    <row r="2564" spans="2:53" x14ac:dyDescent="0.15">
      <c r="B2564" s="11">
        <v>44</v>
      </c>
      <c r="C2564" s="11"/>
      <c r="D2564" s="11"/>
      <c r="E2564" s="11"/>
      <c r="H2564" s="11"/>
      <c r="Z2564" s="2"/>
      <c r="AA2564" s="110" t="s">
        <v>5825</v>
      </c>
      <c r="AB2564" s="111">
        <v>243</v>
      </c>
      <c r="AC2564" s="111" t="s">
        <v>59</v>
      </c>
      <c r="AD2564" s="111">
        <v>4437</v>
      </c>
      <c r="AE2564" s="111">
        <v>100</v>
      </c>
      <c r="AF2564" s="111">
        <v>578</v>
      </c>
      <c r="AG2564" s="111">
        <v>515</v>
      </c>
      <c r="AH2564" s="111" t="str">
        <f t="shared" si="57"/>
        <v>Negative</v>
      </c>
      <c r="AI2564" s="186">
        <v>2.62E-27</v>
      </c>
      <c r="AS2564" s="2"/>
      <c r="AT2564" s="2"/>
      <c r="AU2564" s="2"/>
      <c r="AV2564" s="2"/>
      <c r="AW2564" s="2"/>
      <c r="AX2564" s="2"/>
      <c r="AY2564" s="2"/>
      <c r="AZ2564" s="2"/>
      <c r="BA2564" s="2"/>
    </row>
    <row r="2565" spans="2:53" x14ac:dyDescent="0.15">
      <c r="B2565" s="11">
        <v>44</v>
      </c>
      <c r="C2565" s="11"/>
      <c r="D2565" s="11"/>
      <c r="E2565" s="11"/>
      <c r="H2565" s="11"/>
      <c r="Z2565" s="2"/>
      <c r="AA2565" s="110" t="s">
        <v>5826</v>
      </c>
      <c r="AB2565" s="111">
        <v>398</v>
      </c>
      <c r="AC2565" s="111" t="s">
        <v>59</v>
      </c>
      <c r="AD2565" s="111">
        <v>4437</v>
      </c>
      <c r="AE2565" s="111">
        <v>95.763000000000005</v>
      </c>
      <c r="AF2565" s="111">
        <v>3096</v>
      </c>
      <c r="AG2565" s="111">
        <v>3213</v>
      </c>
      <c r="AH2565" s="111" t="str">
        <f t="shared" si="57"/>
        <v>Positive</v>
      </c>
      <c r="AI2565" s="186">
        <v>9.3099999999999995E-49</v>
      </c>
      <c r="AS2565" s="2"/>
      <c r="AT2565" s="2"/>
      <c r="AU2565" s="2"/>
      <c r="AV2565" s="2"/>
      <c r="AW2565" s="2"/>
      <c r="AX2565" s="2"/>
      <c r="AY2565" s="2"/>
      <c r="AZ2565" s="2"/>
      <c r="BA2565" s="2"/>
    </row>
    <row r="2566" spans="2:53" x14ac:dyDescent="0.15">
      <c r="B2566" s="11">
        <v>44</v>
      </c>
      <c r="C2566" s="11"/>
      <c r="D2566" s="11"/>
      <c r="E2566" s="11"/>
      <c r="H2566" s="11"/>
      <c r="Z2566" s="2"/>
      <c r="AA2566" s="110" t="s">
        <v>5827</v>
      </c>
      <c r="AB2566" s="111">
        <v>312</v>
      </c>
      <c r="AC2566" s="111" t="s">
        <v>59</v>
      </c>
      <c r="AD2566" s="111">
        <v>4437</v>
      </c>
      <c r="AE2566" s="111">
        <v>91.111000000000004</v>
      </c>
      <c r="AF2566" s="111">
        <v>4116</v>
      </c>
      <c r="AG2566" s="111">
        <v>4159</v>
      </c>
      <c r="AH2566" s="111" t="str">
        <f t="shared" si="57"/>
        <v>Positive</v>
      </c>
      <c r="AI2566" s="186">
        <v>2.11E-9</v>
      </c>
      <c r="AS2566" s="2"/>
      <c r="AT2566" s="2"/>
      <c r="AU2566" s="2"/>
      <c r="AV2566" s="2"/>
      <c r="AW2566" s="2"/>
      <c r="AX2566" s="2"/>
      <c r="AY2566" s="2"/>
      <c r="AZ2566" s="2"/>
      <c r="BA2566" s="2"/>
    </row>
    <row r="2567" spans="2:53" x14ac:dyDescent="0.15">
      <c r="B2567" s="11">
        <v>44</v>
      </c>
      <c r="C2567" s="11"/>
      <c r="D2567" s="11"/>
      <c r="E2567" s="11"/>
      <c r="H2567" s="11"/>
      <c r="Z2567" s="2"/>
      <c r="AA2567" s="110" t="s">
        <v>5828</v>
      </c>
      <c r="AB2567" s="111">
        <v>497</v>
      </c>
      <c r="AC2567" s="111" t="s">
        <v>59</v>
      </c>
      <c r="AD2567" s="111">
        <v>4437</v>
      </c>
      <c r="AE2567" s="111">
        <v>96.323999999999998</v>
      </c>
      <c r="AF2567" s="111">
        <v>1673</v>
      </c>
      <c r="AG2567" s="111">
        <v>1538</v>
      </c>
      <c r="AH2567" s="111" t="str">
        <f t="shared" si="57"/>
        <v>Negative</v>
      </c>
      <c r="AI2567" s="186">
        <v>1.1600000000000001E-58</v>
      </c>
      <c r="AS2567" s="2"/>
      <c r="AT2567" s="2"/>
      <c r="AU2567" s="2"/>
      <c r="AV2567" s="2"/>
      <c r="AW2567" s="2"/>
      <c r="AX2567" s="2"/>
      <c r="AY2567" s="2"/>
      <c r="AZ2567" s="2"/>
      <c r="BA2567" s="2"/>
    </row>
    <row r="2568" spans="2:53" x14ac:dyDescent="0.15">
      <c r="B2568" s="11">
        <v>44</v>
      </c>
      <c r="C2568" s="11"/>
      <c r="D2568" s="11"/>
      <c r="E2568" s="11"/>
      <c r="H2568" s="11"/>
      <c r="Z2568" s="2"/>
      <c r="AA2568" s="110" t="s">
        <v>5829</v>
      </c>
      <c r="AB2568" s="111">
        <v>252</v>
      </c>
      <c r="AC2568" s="111" t="s">
        <v>59</v>
      </c>
      <c r="AD2568" s="111">
        <v>4437</v>
      </c>
      <c r="AE2568" s="111">
        <v>93.332999999999998</v>
      </c>
      <c r="AF2568" s="111">
        <v>4150</v>
      </c>
      <c r="AG2568" s="111">
        <v>4238</v>
      </c>
      <c r="AH2568" s="111" t="str">
        <f t="shared" si="57"/>
        <v>Positive</v>
      </c>
      <c r="AI2568" s="186">
        <v>1.26E-30</v>
      </c>
      <c r="AS2568" s="2"/>
      <c r="AT2568" s="2"/>
      <c r="AU2568" s="2"/>
      <c r="AV2568" s="2"/>
      <c r="AW2568" s="2"/>
      <c r="AX2568" s="2"/>
      <c r="AY2568" s="2"/>
      <c r="AZ2568" s="2"/>
      <c r="BA2568" s="2"/>
    </row>
    <row r="2569" spans="2:53" x14ac:dyDescent="0.15">
      <c r="B2569" s="11">
        <v>44</v>
      </c>
      <c r="C2569" s="11"/>
      <c r="D2569" s="11"/>
      <c r="E2569" s="11"/>
      <c r="H2569" s="11"/>
      <c r="Z2569" s="2"/>
      <c r="AA2569" s="110" t="s">
        <v>5830</v>
      </c>
      <c r="AB2569" s="111">
        <v>333</v>
      </c>
      <c r="AC2569" s="111" t="s">
        <v>59</v>
      </c>
      <c r="AD2569" s="111">
        <v>4437</v>
      </c>
      <c r="AE2569" s="111">
        <v>97.872</v>
      </c>
      <c r="AF2569" s="111">
        <v>1808</v>
      </c>
      <c r="AG2569" s="111">
        <v>1762</v>
      </c>
      <c r="AH2569" s="111" t="str">
        <f t="shared" si="57"/>
        <v>Negative</v>
      </c>
      <c r="AI2569" s="186">
        <v>4.8299999999999996E-16</v>
      </c>
      <c r="AS2569" s="2"/>
      <c r="AT2569" s="2"/>
      <c r="AU2569" s="2"/>
      <c r="AV2569" s="2"/>
      <c r="AW2569" s="2"/>
      <c r="AX2569" s="2"/>
      <c r="AY2569" s="2"/>
      <c r="AZ2569" s="2"/>
      <c r="BA2569" s="2"/>
    </row>
    <row r="2570" spans="2:53" x14ac:dyDescent="0.15">
      <c r="B2570" s="11">
        <v>44</v>
      </c>
      <c r="C2570" s="11"/>
      <c r="D2570" s="11"/>
      <c r="E2570" s="11"/>
      <c r="H2570" s="11"/>
      <c r="Z2570" s="2"/>
      <c r="AA2570" s="110" t="s">
        <v>5831</v>
      </c>
      <c r="AB2570" s="111">
        <v>385</v>
      </c>
      <c r="AC2570" s="111" t="s">
        <v>59</v>
      </c>
      <c r="AD2570" s="111">
        <v>4437</v>
      </c>
      <c r="AE2570" s="111">
        <v>96.992000000000004</v>
      </c>
      <c r="AF2570" s="111">
        <v>2668</v>
      </c>
      <c r="AG2570" s="111">
        <v>2800</v>
      </c>
      <c r="AH2570" s="111" t="str">
        <f t="shared" si="57"/>
        <v>Positive</v>
      </c>
      <c r="AI2570" s="186">
        <v>8.8599999999999996E-59</v>
      </c>
      <c r="AS2570" s="2"/>
      <c r="AT2570" s="2"/>
      <c r="AU2570" s="2"/>
      <c r="AV2570" s="2"/>
      <c r="AW2570" s="2"/>
      <c r="AX2570" s="2"/>
      <c r="AY2570" s="2"/>
      <c r="AZ2570" s="2"/>
      <c r="BA2570" s="2"/>
    </row>
    <row r="2571" spans="2:53" x14ac:dyDescent="0.15">
      <c r="B2571" s="11">
        <v>44</v>
      </c>
      <c r="C2571" s="11"/>
      <c r="D2571" s="11"/>
      <c r="E2571" s="11"/>
      <c r="H2571" s="11"/>
      <c r="Z2571" s="2"/>
      <c r="AA2571" s="110" t="s">
        <v>4412</v>
      </c>
      <c r="AB2571" s="111">
        <v>321</v>
      </c>
      <c r="AC2571" s="111" t="s">
        <v>59</v>
      </c>
      <c r="AD2571" s="111">
        <v>4437</v>
      </c>
      <c r="AE2571" s="111">
        <v>98.213999999999999</v>
      </c>
      <c r="AF2571" s="111">
        <v>3373</v>
      </c>
      <c r="AG2571" s="111">
        <v>3428</v>
      </c>
      <c r="AH2571" s="111" t="str">
        <f t="shared" si="57"/>
        <v>Positive</v>
      </c>
      <c r="AI2571" s="186">
        <v>4.6099999999999999E-21</v>
      </c>
      <c r="AS2571" s="2"/>
      <c r="AT2571" s="2"/>
      <c r="AU2571" s="2"/>
      <c r="AV2571" s="2"/>
      <c r="AW2571" s="2"/>
      <c r="AX2571" s="2"/>
      <c r="AY2571" s="2"/>
      <c r="AZ2571" s="2"/>
      <c r="BA2571" s="2"/>
    </row>
    <row r="2572" spans="2:53" x14ac:dyDescent="0.15">
      <c r="B2572" s="11">
        <v>44</v>
      </c>
      <c r="C2572" s="11"/>
      <c r="D2572" s="11"/>
      <c r="E2572" s="11"/>
      <c r="H2572" s="11"/>
      <c r="Z2572" s="2"/>
      <c r="AA2572" s="110" t="s">
        <v>5832</v>
      </c>
      <c r="AB2572" s="111">
        <v>261</v>
      </c>
      <c r="AC2572" s="111" t="s">
        <v>59</v>
      </c>
      <c r="AD2572" s="111">
        <v>4437</v>
      </c>
      <c r="AE2572" s="111">
        <v>100</v>
      </c>
      <c r="AF2572" s="111">
        <v>4411</v>
      </c>
      <c r="AG2572" s="111">
        <v>4346</v>
      </c>
      <c r="AH2572" s="111" t="str">
        <f t="shared" si="57"/>
        <v>Negative</v>
      </c>
      <c r="AI2572" s="186">
        <v>2.1899999999999998E-28</v>
      </c>
      <c r="AS2572" s="2"/>
      <c r="AT2572" s="2"/>
      <c r="AU2572" s="2"/>
      <c r="AV2572" s="2"/>
      <c r="AW2572" s="2"/>
      <c r="AX2572" s="2"/>
      <c r="AY2572" s="2"/>
      <c r="AZ2572" s="2"/>
      <c r="BA2572" s="2"/>
    </row>
    <row r="2573" spans="2:53" x14ac:dyDescent="0.15">
      <c r="B2573" s="11">
        <v>44</v>
      </c>
      <c r="C2573" s="11"/>
      <c r="D2573" s="11"/>
      <c r="E2573" s="11"/>
      <c r="H2573" s="11"/>
      <c r="Z2573" s="2"/>
      <c r="AA2573" s="110" t="s">
        <v>5833</v>
      </c>
      <c r="AB2573" s="111">
        <v>294</v>
      </c>
      <c r="AC2573" s="111" t="s">
        <v>59</v>
      </c>
      <c r="AD2573" s="111">
        <v>4437</v>
      </c>
      <c r="AE2573" s="111">
        <v>95.238</v>
      </c>
      <c r="AF2573" s="111">
        <v>2626</v>
      </c>
      <c r="AG2573" s="111">
        <v>2564</v>
      </c>
      <c r="AH2573" s="111" t="str">
        <f t="shared" si="57"/>
        <v>Negative</v>
      </c>
      <c r="AI2573" s="186">
        <v>1.1699999999999999E-21</v>
      </c>
      <c r="AS2573" s="2"/>
      <c r="AT2573" s="2"/>
      <c r="AU2573" s="2"/>
      <c r="AV2573" s="2"/>
      <c r="AW2573" s="2"/>
      <c r="AX2573" s="2"/>
      <c r="AY2573" s="2"/>
      <c r="AZ2573" s="2"/>
      <c r="BA2573" s="2"/>
    </row>
    <row r="2574" spans="2:53" x14ac:dyDescent="0.15">
      <c r="B2574" s="11">
        <v>44</v>
      </c>
      <c r="C2574" s="11"/>
      <c r="D2574" s="11"/>
      <c r="E2574" s="11"/>
      <c r="H2574" s="11"/>
      <c r="Z2574" s="2"/>
      <c r="AA2574" s="110" t="s">
        <v>5241</v>
      </c>
      <c r="AB2574" s="111">
        <v>284</v>
      </c>
      <c r="AC2574" s="111" t="s">
        <v>59</v>
      </c>
      <c r="AD2574" s="111">
        <v>4437</v>
      </c>
      <c r="AE2574" s="111">
        <v>96.841999999999999</v>
      </c>
      <c r="AF2574" s="111">
        <v>311</v>
      </c>
      <c r="AG2574" s="111">
        <v>217</v>
      </c>
      <c r="AH2574" s="111" t="str">
        <f t="shared" si="57"/>
        <v>Negative</v>
      </c>
      <c r="AI2574" s="186">
        <v>1.8299999999999999E-39</v>
      </c>
      <c r="AS2574" s="2"/>
      <c r="AT2574" s="2"/>
      <c r="AU2574" s="2"/>
      <c r="AV2574" s="2"/>
      <c r="AW2574" s="2"/>
      <c r="AX2574" s="2"/>
      <c r="AY2574" s="2"/>
      <c r="AZ2574" s="2"/>
      <c r="BA2574" s="2"/>
    </row>
    <row r="2575" spans="2:53" x14ac:dyDescent="0.15">
      <c r="B2575" s="11">
        <v>44</v>
      </c>
      <c r="C2575" s="11"/>
      <c r="D2575" s="11"/>
      <c r="E2575" s="11"/>
      <c r="H2575" s="11"/>
      <c r="Z2575" s="2"/>
      <c r="AA2575" s="110" t="s">
        <v>5834</v>
      </c>
      <c r="AB2575" s="111">
        <v>323</v>
      </c>
      <c r="AC2575" s="111" t="s">
        <v>59</v>
      </c>
      <c r="AD2575" s="111">
        <v>4437</v>
      </c>
      <c r="AE2575" s="111">
        <v>100</v>
      </c>
      <c r="AF2575" s="111">
        <v>3415</v>
      </c>
      <c r="AG2575" s="111">
        <v>3379</v>
      </c>
      <c r="AH2575" s="111" t="str">
        <f t="shared" si="57"/>
        <v>Negative</v>
      </c>
      <c r="AI2575" s="186">
        <v>3.6399999999999998E-12</v>
      </c>
      <c r="AS2575" s="2"/>
      <c r="AT2575" s="2"/>
      <c r="AU2575" s="2"/>
      <c r="AV2575" s="2"/>
      <c r="AW2575" s="2"/>
      <c r="AX2575" s="2"/>
      <c r="AY2575" s="2"/>
      <c r="AZ2575" s="2"/>
      <c r="BA2575" s="2"/>
    </row>
    <row r="2576" spans="2:53" x14ac:dyDescent="0.15">
      <c r="B2576" s="11">
        <v>44</v>
      </c>
      <c r="C2576" s="11"/>
      <c r="D2576" s="11"/>
      <c r="E2576" s="11"/>
      <c r="H2576" s="11"/>
      <c r="Z2576" s="2"/>
      <c r="AA2576" s="110" t="s">
        <v>5835</v>
      </c>
      <c r="AB2576" s="111">
        <v>260</v>
      </c>
      <c r="AC2576" s="111" t="s">
        <v>59</v>
      </c>
      <c r="AD2576" s="111">
        <v>4437</v>
      </c>
      <c r="AE2576" s="111">
        <v>100</v>
      </c>
      <c r="AF2576" s="111">
        <v>3423</v>
      </c>
      <c r="AG2576" s="111">
        <v>3391</v>
      </c>
      <c r="AH2576" s="111" t="str">
        <f t="shared" ref="AH2576:AH2639" si="58">IF(AF2576&gt;AG2576,"Negative","Positive")</f>
        <v>Negative</v>
      </c>
      <c r="AI2576" s="186">
        <v>4.8199999999999999E-10</v>
      </c>
      <c r="AS2576" s="2"/>
      <c r="AT2576" s="2"/>
      <c r="AU2576" s="2"/>
      <c r="AV2576" s="2"/>
      <c r="AW2576" s="2"/>
      <c r="AX2576" s="2"/>
      <c r="AY2576" s="2"/>
      <c r="AZ2576" s="2"/>
      <c r="BA2576" s="2"/>
    </row>
    <row r="2577" spans="2:53" x14ac:dyDescent="0.15">
      <c r="B2577" s="11">
        <v>44</v>
      </c>
      <c r="C2577" s="11"/>
      <c r="D2577" s="11"/>
      <c r="E2577" s="11"/>
      <c r="H2577" s="11"/>
      <c r="Z2577" s="2"/>
      <c r="AA2577" s="110" t="s">
        <v>5836</v>
      </c>
      <c r="AB2577" s="111">
        <v>304</v>
      </c>
      <c r="AC2577" s="111" t="s">
        <v>59</v>
      </c>
      <c r="AD2577" s="111">
        <v>4437</v>
      </c>
      <c r="AE2577" s="111">
        <v>91.667000000000002</v>
      </c>
      <c r="AF2577" s="111">
        <v>234</v>
      </c>
      <c r="AG2577" s="111">
        <v>131</v>
      </c>
      <c r="AH2577" s="111" t="str">
        <f t="shared" si="58"/>
        <v>Negative</v>
      </c>
      <c r="AI2577" s="186">
        <v>1.5300000000000001E-35</v>
      </c>
      <c r="AS2577" s="2"/>
      <c r="AT2577" s="2"/>
      <c r="AU2577" s="2"/>
      <c r="AV2577" s="2"/>
      <c r="AW2577" s="2"/>
      <c r="AX2577" s="2"/>
      <c r="AY2577" s="2"/>
      <c r="AZ2577" s="2"/>
      <c r="BA2577" s="2"/>
    </row>
    <row r="2578" spans="2:53" x14ac:dyDescent="0.15">
      <c r="B2578" s="11">
        <v>44</v>
      </c>
      <c r="C2578" s="11"/>
      <c r="D2578" s="11"/>
      <c r="E2578" s="11"/>
      <c r="H2578" s="11"/>
      <c r="Z2578" s="2"/>
      <c r="AA2578" s="110" t="s">
        <v>5837</v>
      </c>
      <c r="AB2578" s="111">
        <v>270</v>
      </c>
      <c r="AC2578" s="111" t="s">
        <v>59</v>
      </c>
      <c r="AD2578" s="111">
        <v>4437</v>
      </c>
      <c r="AE2578" s="111">
        <v>97.753</v>
      </c>
      <c r="AF2578" s="111">
        <v>4305</v>
      </c>
      <c r="AG2578" s="111">
        <v>4217</v>
      </c>
      <c r="AH2578" s="111" t="str">
        <f t="shared" si="58"/>
        <v>Negative</v>
      </c>
      <c r="AI2578" s="186">
        <v>8.0499999999999997E-38</v>
      </c>
      <c r="AS2578" s="2"/>
      <c r="AT2578" s="2"/>
      <c r="AU2578" s="2"/>
      <c r="AV2578" s="2"/>
      <c r="AW2578" s="2"/>
      <c r="AX2578" s="2"/>
      <c r="AY2578" s="2"/>
      <c r="AZ2578" s="2"/>
      <c r="BA2578" s="2"/>
    </row>
    <row r="2579" spans="2:53" x14ac:dyDescent="0.15">
      <c r="B2579" s="11">
        <v>44</v>
      </c>
      <c r="C2579" s="11"/>
      <c r="D2579" s="11"/>
      <c r="E2579" s="11"/>
      <c r="H2579" s="11"/>
      <c r="Z2579" s="2"/>
      <c r="AA2579" s="110" t="s">
        <v>5838</v>
      </c>
      <c r="AB2579" s="111">
        <v>285</v>
      </c>
      <c r="AC2579" s="111" t="s">
        <v>59</v>
      </c>
      <c r="AD2579" s="111">
        <v>4437</v>
      </c>
      <c r="AE2579" s="111">
        <v>100</v>
      </c>
      <c r="AF2579" s="111">
        <v>3378</v>
      </c>
      <c r="AG2579" s="111">
        <v>3413</v>
      </c>
      <c r="AH2579" s="111" t="str">
        <f t="shared" si="58"/>
        <v>Positive</v>
      </c>
      <c r="AI2579" s="186">
        <v>1.1400000000000001E-11</v>
      </c>
      <c r="AS2579" s="2"/>
      <c r="AT2579" s="2"/>
      <c r="AU2579" s="2"/>
      <c r="AV2579" s="2"/>
      <c r="AW2579" s="2"/>
      <c r="AX2579" s="2"/>
      <c r="AY2579" s="2"/>
      <c r="AZ2579" s="2"/>
      <c r="BA2579" s="2"/>
    </row>
    <row r="2580" spans="2:53" x14ac:dyDescent="0.15">
      <c r="B2580" s="11">
        <v>44</v>
      </c>
      <c r="C2580" s="11"/>
      <c r="D2580" s="11"/>
      <c r="E2580" s="11"/>
      <c r="H2580" s="11"/>
      <c r="Z2580" s="2"/>
      <c r="AA2580" s="110" t="s">
        <v>5839</v>
      </c>
      <c r="AB2580" s="111">
        <v>272</v>
      </c>
      <c r="AC2580" s="111" t="s">
        <v>59</v>
      </c>
      <c r="AD2580" s="111">
        <v>4437</v>
      </c>
      <c r="AE2580" s="111">
        <v>92.5</v>
      </c>
      <c r="AF2580" s="111">
        <v>918</v>
      </c>
      <c r="AG2580" s="111">
        <v>880</v>
      </c>
      <c r="AH2580" s="111" t="str">
        <f t="shared" si="58"/>
        <v>Negative</v>
      </c>
      <c r="AI2580" s="186">
        <v>2.3499999999999999E-8</v>
      </c>
      <c r="AS2580" s="2"/>
      <c r="AT2580" s="2"/>
      <c r="AU2580" s="2"/>
      <c r="AV2580" s="2"/>
      <c r="AW2580" s="2"/>
      <c r="AX2580" s="2"/>
      <c r="AY2580" s="2"/>
      <c r="AZ2580" s="2"/>
      <c r="BA2580" s="2"/>
    </row>
    <row r="2581" spans="2:53" x14ac:dyDescent="0.15">
      <c r="B2581" s="11">
        <v>44</v>
      </c>
      <c r="C2581" s="11"/>
      <c r="D2581" s="11"/>
      <c r="E2581" s="11"/>
      <c r="H2581" s="11"/>
      <c r="Z2581" s="2"/>
      <c r="AA2581" s="110" t="s">
        <v>5246</v>
      </c>
      <c r="AB2581" s="111">
        <v>203</v>
      </c>
      <c r="AC2581" s="111" t="s">
        <v>59</v>
      </c>
      <c r="AD2581" s="111">
        <v>4437</v>
      </c>
      <c r="AE2581" s="111">
        <v>92.754000000000005</v>
      </c>
      <c r="AF2581" s="111">
        <v>245</v>
      </c>
      <c r="AG2581" s="111">
        <v>313</v>
      </c>
      <c r="AH2581" s="111" t="str">
        <f t="shared" si="58"/>
        <v>Positive</v>
      </c>
      <c r="AI2581" s="186">
        <v>2.7900000000000002E-21</v>
      </c>
      <c r="AS2581" s="2"/>
      <c r="AT2581" s="2"/>
      <c r="AU2581" s="2"/>
      <c r="AV2581" s="2"/>
      <c r="AW2581" s="2"/>
      <c r="AX2581" s="2"/>
      <c r="AY2581" s="2"/>
      <c r="AZ2581" s="2"/>
      <c r="BA2581" s="2"/>
    </row>
    <row r="2582" spans="2:53" x14ac:dyDescent="0.15">
      <c r="B2582" s="11">
        <v>44</v>
      </c>
      <c r="C2582" s="11"/>
      <c r="D2582" s="11"/>
      <c r="E2582" s="11"/>
      <c r="H2582" s="11"/>
      <c r="Z2582" s="2"/>
      <c r="AA2582" s="110" t="s">
        <v>5840</v>
      </c>
      <c r="AB2582" s="111">
        <v>280</v>
      </c>
      <c r="AC2582" s="111" t="s">
        <v>59</v>
      </c>
      <c r="AD2582" s="111">
        <v>4437</v>
      </c>
      <c r="AE2582" s="111">
        <v>92.537000000000006</v>
      </c>
      <c r="AF2582" s="111">
        <v>3014</v>
      </c>
      <c r="AG2582" s="111">
        <v>2948</v>
      </c>
      <c r="AH2582" s="111" t="str">
        <f t="shared" si="58"/>
        <v>Negative</v>
      </c>
      <c r="AI2582" s="186">
        <v>5.15E-20</v>
      </c>
      <c r="AS2582" s="2"/>
      <c r="AT2582" s="2"/>
      <c r="AU2582" s="2"/>
      <c r="AV2582" s="2"/>
      <c r="AW2582" s="2"/>
      <c r="AX2582" s="2"/>
      <c r="AY2582" s="2"/>
      <c r="AZ2582" s="2"/>
      <c r="BA2582" s="2"/>
    </row>
    <row r="2583" spans="2:53" x14ac:dyDescent="0.15">
      <c r="B2583" s="11">
        <v>44</v>
      </c>
      <c r="C2583" s="11"/>
      <c r="D2583" s="11"/>
      <c r="E2583" s="11"/>
      <c r="H2583" s="11"/>
      <c r="Z2583" s="2"/>
      <c r="AA2583" s="110" t="s">
        <v>5841</v>
      </c>
      <c r="AB2583" s="111">
        <v>278</v>
      </c>
      <c r="AC2583" s="111" t="s">
        <v>59</v>
      </c>
      <c r="AD2583" s="111">
        <v>4437</v>
      </c>
      <c r="AE2583" s="111">
        <v>96.875</v>
      </c>
      <c r="AF2583" s="111">
        <v>1706</v>
      </c>
      <c r="AG2583" s="111">
        <v>1675</v>
      </c>
      <c r="AH2583" s="111" t="str">
        <f t="shared" si="58"/>
        <v>Negative</v>
      </c>
      <c r="AI2583" s="186">
        <v>8.6700000000000002E-8</v>
      </c>
      <c r="AS2583" s="2"/>
      <c r="AT2583" s="2"/>
      <c r="AU2583" s="2"/>
      <c r="AV2583" s="2"/>
      <c r="AW2583" s="2"/>
      <c r="AX2583" s="2"/>
      <c r="AY2583" s="2"/>
      <c r="AZ2583" s="2"/>
      <c r="BA2583" s="2"/>
    </row>
    <row r="2584" spans="2:53" x14ac:dyDescent="0.15">
      <c r="B2584" s="11">
        <v>44</v>
      </c>
      <c r="C2584" s="11"/>
      <c r="D2584" s="11"/>
      <c r="E2584" s="11"/>
      <c r="H2584" s="11"/>
      <c r="Z2584" s="2"/>
      <c r="AA2584" s="110" t="s">
        <v>5842</v>
      </c>
      <c r="AB2584" s="111">
        <v>272</v>
      </c>
      <c r="AC2584" s="111" t="s">
        <v>59</v>
      </c>
      <c r="AD2584" s="111">
        <v>4437</v>
      </c>
      <c r="AE2584" s="111">
        <v>93.938999999999993</v>
      </c>
      <c r="AF2584" s="111">
        <v>4346</v>
      </c>
      <c r="AG2584" s="111">
        <v>4411</v>
      </c>
      <c r="AH2584" s="111" t="str">
        <f t="shared" si="58"/>
        <v>Positive</v>
      </c>
      <c r="AI2584" s="186">
        <v>3.8599999999999998E-21</v>
      </c>
      <c r="AS2584" s="2"/>
      <c r="AT2584" s="2"/>
      <c r="AU2584" s="2"/>
      <c r="AV2584" s="2"/>
      <c r="AW2584" s="2"/>
      <c r="AX2584" s="2"/>
      <c r="AY2584" s="2"/>
      <c r="AZ2584" s="2"/>
      <c r="BA2584" s="2"/>
    </row>
    <row r="2585" spans="2:53" x14ac:dyDescent="0.15">
      <c r="B2585" s="11">
        <v>44</v>
      </c>
      <c r="C2585" s="11"/>
      <c r="D2585" s="11"/>
      <c r="E2585" s="11"/>
      <c r="H2585" s="11"/>
      <c r="Z2585" s="2"/>
      <c r="AA2585" s="110" t="s">
        <v>5843</v>
      </c>
      <c r="AB2585" s="111">
        <v>213</v>
      </c>
      <c r="AC2585" s="111" t="s">
        <v>59</v>
      </c>
      <c r="AD2585" s="111">
        <v>4437</v>
      </c>
      <c r="AE2585" s="111">
        <v>98.63</v>
      </c>
      <c r="AF2585" s="111">
        <v>4343</v>
      </c>
      <c r="AG2585" s="111">
        <v>4415</v>
      </c>
      <c r="AH2585" s="111" t="str">
        <f t="shared" si="58"/>
        <v>Positive</v>
      </c>
      <c r="AI2585" s="186">
        <v>1.0500000000000001E-30</v>
      </c>
      <c r="AS2585" s="2"/>
      <c r="AT2585" s="2"/>
      <c r="AU2585" s="2"/>
      <c r="AV2585" s="2"/>
      <c r="AW2585" s="2"/>
      <c r="AX2585" s="2"/>
      <c r="AY2585" s="2"/>
      <c r="AZ2585" s="2"/>
      <c r="BA2585" s="2"/>
    </row>
    <row r="2586" spans="2:53" x14ac:dyDescent="0.15">
      <c r="B2586" s="11">
        <v>44</v>
      </c>
      <c r="C2586" s="11"/>
      <c r="D2586" s="11"/>
      <c r="E2586" s="11"/>
      <c r="H2586" s="11"/>
      <c r="Z2586" s="2"/>
      <c r="AA2586" s="110" t="s">
        <v>5844</v>
      </c>
      <c r="AB2586" s="111">
        <v>305</v>
      </c>
      <c r="AC2586" s="111" t="s">
        <v>59</v>
      </c>
      <c r="AD2586" s="111">
        <v>4437</v>
      </c>
      <c r="AE2586" s="111">
        <v>95.945999999999998</v>
      </c>
      <c r="AF2586" s="111">
        <v>3736</v>
      </c>
      <c r="AG2586" s="111">
        <v>3663</v>
      </c>
      <c r="AH2586" s="111" t="str">
        <f t="shared" si="58"/>
        <v>Negative</v>
      </c>
      <c r="AI2586" s="186">
        <v>9.3199999999999997E-28</v>
      </c>
      <c r="AS2586" s="2"/>
      <c r="AT2586" s="2"/>
      <c r="AU2586" s="2"/>
      <c r="AV2586" s="2"/>
      <c r="AW2586" s="2"/>
      <c r="AX2586" s="2"/>
      <c r="AY2586" s="2"/>
      <c r="AZ2586" s="2"/>
      <c r="BA2586" s="2"/>
    </row>
    <row r="2587" spans="2:53" x14ac:dyDescent="0.15">
      <c r="B2587" s="11">
        <v>44</v>
      </c>
      <c r="C2587" s="11"/>
      <c r="D2587" s="11"/>
      <c r="E2587" s="11"/>
      <c r="H2587" s="11"/>
      <c r="Z2587" s="2"/>
      <c r="AA2587" s="110" t="s">
        <v>5845</v>
      </c>
      <c r="AB2587" s="111">
        <v>339</v>
      </c>
      <c r="AC2587" s="111" t="s">
        <v>59</v>
      </c>
      <c r="AD2587" s="111">
        <v>4437</v>
      </c>
      <c r="AE2587" s="111">
        <v>99.230999999999995</v>
      </c>
      <c r="AF2587" s="111">
        <v>3504</v>
      </c>
      <c r="AG2587" s="111">
        <v>3376</v>
      </c>
      <c r="AH2587" s="111" t="str">
        <f t="shared" si="58"/>
        <v>Negative</v>
      </c>
      <c r="AI2587" s="186">
        <v>1.2900000000000001E-61</v>
      </c>
      <c r="AS2587" s="2"/>
      <c r="AT2587" s="2"/>
      <c r="AU2587" s="2"/>
      <c r="AV2587" s="2"/>
      <c r="AW2587" s="2"/>
      <c r="AX2587" s="2"/>
      <c r="AY2587" s="2"/>
      <c r="AZ2587" s="2"/>
      <c r="BA2587" s="2"/>
    </row>
    <row r="2588" spans="2:53" x14ac:dyDescent="0.15">
      <c r="B2588" s="11">
        <v>44</v>
      </c>
      <c r="C2588" s="11"/>
      <c r="D2588" s="11"/>
      <c r="E2588" s="11"/>
      <c r="H2588" s="11"/>
      <c r="Z2588" s="2"/>
      <c r="AA2588" s="110" t="s">
        <v>5846</v>
      </c>
      <c r="AB2588" s="111">
        <v>220</v>
      </c>
      <c r="AC2588" s="111" t="s">
        <v>59</v>
      </c>
      <c r="AD2588" s="111">
        <v>4437</v>
      </c>
      <c r="AE2588" s="111">
        <v>99.186999999999998</v>
      </c>
      <c r="AF2588" s="111">
        <v>3498</v>
      </c>
      <c r="AG2588" s="111">
        <v>3376</v>
      </c>
      <c r="AH2588" s="111" t="str">
        <f t="shared" si="58"/>
        <v>Negative</v>
      </c>
      <c r="AI2588" s="186">
        <v>6.2500000000000002E-58</v>
      </c>
      <c r="AS2588" s="2"/>
      <c r="AT2588" s="2"/>
      <c r="AU2588" s="2"/>
      <c r="AV2588" s="2"/>
      <c r="AW2588" s="2"/>
      <c r="AX2588" s="2"/>
      <c r="AY2588" s="2"/>
      <c r="AZ2588" s="2"/>
      <c r="BA2588" s="2"/>
    </row>
    <row r="2589" spans="2:53" x14ac:dyDescent="0.15">
      <c r="B2589" s="11">
        <v>44</v>
      </c>
      <c r="C2589" s="11"/>
      <c r="D2589" s="11"/>
      <c r="E2589" s="11"/>
      <c r="H2589" s="11"/>
      <c r="Z2589" s="2"/>
      <c r="AA2589" s="110" t="s">
        <v>5847</v>
      </c>
      <c r="AB2589" s="111">
        <v>281</v>
      </c>
      <c r="AC2589" s="111" t="s">
        <v>59</v>
      </c>
      <c r="AD2589" s="111">
        <v>4437</v>
      </c>
      <c r="AE2589" s="111">
        <v>97.5</v>
      </c>
      <c r="AF2589" s="111">
        <v>1002</v>
      </c>
      <c r="AG2589" s="111">
        <v>1041</v>
      </c>
      <c r="AH2589" s="111" t="str">
        <f t="shared" si="58"/>
        <v>Positive</v>
      </c>
      <c r="AI2589" s="186">
        <v>3.1300000000000002E-12</v>
      </c>
      <c r="AS2589" s="2"/>
      <c r="AT2589" s="2"/>
      <c r="AU2589" s="2"/>
      <c r="AV2589" s="2"/>
      <c r="AW2589" s="2"/>
      <c r="AX2589" s="2"/>
      <c r="AY2589" s="2"/>
      <c r="AZ2589" s="2"/>
      <c r="BA2589" s="2"/>
    </row>
    <row r="2590" spans="2:53" x14ac:dyDescent="0.15">
      <c r="B2590" s="11">
        <v>44</v>
      </c>
      <c r="C2590" s="11"/>
      <c r="D2590" s="11"/>
      <c r="E2590" s="11"/>
      <c r="H2590" s="11"/>
      <c r="Z2590" s="2"/>
      <c r="AA2590" s="110" t="s">
        <v>5848</v>
      </c>
      <c r="AB2590" s="111">
        <v>390</v>
      </c>
      <c r="AC2590" s="111" t="s">
        <v>59</v>
      </c>
      <c r="AD2590" s="111">
        <v>4437</v>
      </c>
      <c r="AE2590" s="111">
        <v>97.619</v>
      </c>
      <c r="AF2590" s="111">
        <v>156</v>
      </c>
      <c r="AG2590" s="111">
        <v>197</v>
      </c>
      <c r="AH2590" s="111" t="str">
        <f t="shared" si="58"/>
        <v>Positive</v>
      </c>
      <c r="AI2590" s="186">
        <v>3.44E-13</v>
      </c>
      <c r="AS2590" s="2"/>
      <c r="AT2590" s="2"/>
      <c r="AU2590" s="2"/>
      <c r="AV2590" s="2"/>
      <c r="AW2590" s="2"/>
      <c r="AX2590" s="2"/>
      <c r="AY2590" s="2"/>
      <c r="AZ2590" s="2"/>
      <c r="BA2590" s="2"/>
    </row>
    <row r="2591" spans="2:53" x14ac:dyDescent="0.15">
      <c r="B2591" s="11">
        <v>44</v>
      </c>
      <c r="C2591" s="11"/>
      <c r="D2591" s="11"/>
      <c r="E2591" s="11"/>
      <c r="H2591" s="11"/>
      <c r="Z2591" s="2"/>
      <c r="AA2591" s="110" t="s">
        <v>5849</v>
      </c>
      <c r="AB2591" s="111">
        <v>314</v>
      </c>
      <c r="AC2591" s="111" t="s">
        <v>59</v>
      </c>
      <c r="AD2591" s="111">
        <v>4437</v>
      </c>
      <c r="AE2591" s="111">
        <v>95.238</v>
      </c>
      <c r="AF2591" s="111">
        <v>1558</v>
      </c>
      <c r="AG2591" s="111">
        <v>1641</v>
      </c>
      <c r="AH2591" s="111" t="str">
        <f t="shared" si="58"/>
        <v>Positive</v>
      </c>
      <c r="AI2591" s="186">
        <v>1.24E-31</v>
      </c>
      <c r="AS2591" s="2"/>
      <c r="AT2591" s="2"/>
      <c r="AU2591" s="2"/>
      <c r="AV2591" s="2"/>
      <c r="AW2591" s="2"/>
      <c r="AX2591" s="2"/>
      <c r="AY2591" s="2"/>
      <c r="AZ2591" s="2"/>
      <c r="BA2591" s="2"/>
    </row>
    <row r="2592" spans="2:53" x14ac:dyDescent="0.15">
      <c r="B2592" s="11">
        <v>44</v>
      </c>
      <c r="C2592" s="11"/>
      <c r="D2592" s="11"/>
      <c r="E2592" s="11"/>
      <c r="H2592" s="11"/>
      <c r="Z2592" s="2"/>
      <c r="AA2592" s="110" t="s">
        <v>5850</v>
      </c>
      <c r="AB2592" s="111">
        <v>226</v>
      </c>
      <c r="AC2592" s="111" t="s">
        <v>59</v>
      </c>
      <c r="AD2592" s="111">
        <v>4437</v>
      </c>
      <c r="AE2592" s="111">
        <v>93.162000000000006</v>
      </c>
      <c r="AF2592" s="111">
        <v>1558</v>
      </c>
      <c r="AG2592" s="111">
        <v>1673</v>
      </c>
      <c r="AH2592" s="111" t="str">
        <f t="shared" si="58"/>
        <v>Positive</v>
      </c>
      <c r="AI2592" s="186">
        <v>6.5800000000000001E-43</v>
      </c>
      <c r="AS2592" s="2"/>
      <c r="AT2592" s="2"/>
      <c r="AU2592" s="2"/>
      <c r="AV2592" s="2"/>
      <c r="AW2592" s="2"/>
      <c r="AX2592" s="2"/>
      <c r="AY2592" s="2"/>
      <c r="AZ2592" s="2"/>
      <c r="BA2592" s="2"/>
    </row>
    <row r="2593" spans="2:53" x14ac:dyDescent="0.15">
      <c r="B2593" s="11">
        <v>44</v>
      </c>
      <c r="C2593" s="11"/>
      <c r="D2593" s="11"/>
      <c r="E2593" s="11"/>
      <c r="H2593" s="11"/>
      <c r="Z2593" s="2"/>
      <c r="AA2593" s="110" t="s">
        <v>5851</v>
      </c>
      <c r="AB2593" s="111">
        <v>343</v>
      </c>
      <c r="AC2593" s="111" t="s">
        <v>59</v>
      </c>
      <c r="AD2593" s="111">
        <v>4437</v>
      </c>
      <c r="AE2593" s="111">
        <v>98.876000000000005</v>
      </c>
      <c r="AF2593" s="111">
        <v>4414</v>
      </c>
      <c r="AG2593" s="111">
        <v>4326</v>
      </c>
      <c r="AH2593" s="111" t="str">
        <f t="shared" si="58"/>
        <v>Negative</v>
      </c>
      <c r="AI2593" s="186">
        <v>2.24E-39</v>
      </c>
      <c r="AS2593" s="2"/>
      <c r="AT2593" s="2"/>
      <c r="AU2593" s="2"/>
      <c r="AV2593" s="2"/>
      <c r="AW2593" s="2"/>
      <c r="AX2593" s="2"/>
      <c r="AY2593" s="2"/>
      <c r="AZ2593" s="2"/>
      <c r="BA2593" s="2"/>
    </row>
    <row r="2594" spans="2:53" x14ac:dyDescent="0.15">
      <c r="B2594" s="11">
        <v>44</v>
      </c>
      <c r="C2594" s="11"/>
      <c r="D2594" s="11"/>
      <c r="E2594" s="11"/>
      <c r="H2594" s="11"/>
      <c r="Z2594" s="2"/>
      <c r="AA2594" s="110" t="s">
        <v>5852</v>
      </c>
      <c r="AB2594" s="111">
        <v>253</v>
      </c>
      <c r="AC2594" s="111" t="s">
        <v>59</v>
      </c>
      <c r="AD2594" s="111">
        <v>4437</v>
      </c>
      <c r="AE2594" s="111">
        <v>97.753</v>
      </c>
      <c r="AF2594" s="111">
        <v>822</v>
      </c>
      <c r="AG2594" s="111">
        <v>910</v>
      </c>
      <c r="AH2594" s="111" t="str">
        <f t="shared" si="58"/>
        <v>Positive</v>
      </c>
      <c r="AI2594" s="186">
        <v>7.5E-38</v>
      </c>
      <c r="AS2594" s="2"/>
      <c r="AT2594" s="2"/>
      <c r="AU2594" s="2"/>
      <c r="AV2594" s="2"/>
      <c r="AW2594" s="2"/>
      <c r="AX2594" s="2"/>
      <c r="AY2594" s="2"/>
      <c r="AZ2594" s="2"/>
      <c r="BA2594" s="2"/>
    </row>
    <row r="2595" spans="2:53" x14ac:dyDescent="0.15">
      <c r="B2595" s="11">
        <v>44</v>
      </c>
      <c r="C2595" s="11"/>
      <c r="D2595" s="11"/>
      <c r="E2595" s="11"/>
      <c r="H2595" s="11"/>
      <c r="Z2595" s="2"/>
      <c r="AA2595" s="110" t="s">
        <v>3603</v>
      </c>
      <c r="AB2595" s="111">
        <v>286</v>
      </c>
      <c r="AC2595" s="111" t="s">
        <v>59</v>
      </c>
      <c r="AD2595" s="111">
        <v>4437</v>
      </c>
      <c r="AE2595" s="111">
        <v>100</v>
      </c>
      <c r="AF2595" s="111">
        <v>4181</v>
      </c>
      <c r="AG2595" s="111">
        <v>4254</v>
      </c>
      <c r="AH2595" s="111" t="str">
        <f t="shared" si="58"/>
        <v>Positive</v>
      </c>
      <c r="AI2595" s="186">
        <v>8.6299999999999999E-33</v>
      </c>
      <c r="AS2595" s="2"/>
      <c r="AT2595" s="2"/>
      <c r="AU2595" s="2"/>
      <c r="AV2595" s="2"/>
      <c r="AW2595" s="2"/>
      <c r="AX2595" s="2"/>
      <c r="AY2595" s="2"/>
      <c r="AZ2595" s="2"/>
      <c r="BA2595" s="2"/>
    </row>
    <row r="2596" spans="2:53" x14ac:dyDescent="0.15">
      <c r="B2596" s="11">
        <v>44</v>
      </c>
      <c r="C2596" s="11"/>
      <c r="D2596" s="11"/>
      <c r="E2596" s="11"/>
      <c r="H2596" s="11"/>
      <c r="Z2596" s="2"/>
      <c r="AA2596" s="110" t="s">
        <v>5853</v>
      </c>
      <c r="AB2596" s="111">
        <v>279</v>
      </c>
      <c r="AC2596" s="111" t="s">
        <v>59</v>
      </c>
      <c r="AD2596" s="111">
        <v>4437</v>
      </c>
      <c r="AE2596" s="111">
        <v>100</v>
      </c>
      <c r="AF2596" s="111">
        <v>1311</v>
      </c>
      <c r="AG2596" s="111">
        <v>1341</v>
      </c>
      <c r="AH2596" s="111" t="str">
        <f t="shared" si="58"/>
        <v>Positive</v>
      </c>
      <c r="AI2596" s="186">
        <v>6.7299999999999997E-9</v>
      </c>
      <c r="AS2596" s="2"/>
      <c r="AT2596" s="2"/>
      <c r="AU2596" s="2"/>
      <c r="AV2596" s="2"/>
      <c r="AW2596" s="2"/>
      <c r="AX2596" s="2"/>
      <c r="AY2596" s="2"/>
      <c r="AZ2596" s="2"/>
      <c r="BA2596" s="2"/>
    </row>
    <row r="2597" spans="2:53" x14ac:dyDescent="0.15">
      <c r="B2597" s="11">
        <v>44</v>
      </c>
      <c r="C2597" s="11"/>
      <c r="D2597" s="11"/>
      <c r="E2597" s="11"/>
      <c r="H2597" s="11"/>
      <c r="Z2597" s="2"/>
      <c r="AA2597" s="110" t="s">
        <v>5854</v>
      </c>
      <c r="AB2597" s="111">
        <v>458</v>
      </c>
      <c r="AC2597" s="111" t="s">
        <v>59</v>
      </c>
      <c r="AD2597" s="111">
        <v>4437</v>
      </c>
      <c r="AE2597" s="111">
        <v>100</v>
      </c>
      <c r="AF2597" s="111">
        <v>4234</v>
      </c>
      <c r="AG2597" s="111">
        <v>4184</v>
      </c>
      <c r="AH2597" s="111" t="str">
        <f t="shared" si="58"/>
        <v>Negative</v>
      </c>
      <c r="AI2597" s="186">
        <v>8.6800000000000005E-20</v>
      </c>
      <c r="AS2597" s="2"/>
      <c r="AT2597" s="2"/>
      <c r="AU2597" s="2"/>
      <c r="AV2597" s="2"/>
      <c r="AW2597" s="2"/>
      <c r="AX2597" s="2"/>
      <c r="AY2597" s="2"/>
      <c r="AZ2597" s="2"/>
      <c r="BA2597" s="2"/>
    </row>
    <row r="2598" spans="2:53" x14ac:dyDescent="0.15">
      <c r="B2598" s="11">
        <v>44</v>
      </c>
      <c r="C2598" s="11"/>
      <c r="D2598" s="11"/>
      <c r="E2598" s="11"/>
      <c r="H2598" s="11"/>
      <c r="Z2598" s="2"/>
      <c r="AA2598" s="110" t="s">
        <v>5855</v>
      </c>
      <c r="AB2598" s="111">
        <v>258</v>
      </c>
      <c r="AC2598" s="111" t="s">
        <v>59</v>
      </c>
      <c r="AD2598" s="111">
        <v>4437</v>
      </c>
      <c r="AE2598" s="111">
        <v>92.632000000000005</v>
      </c>
      <c r="AF2598" s="111">
        <v>1462</v>
      </c>
      <c r="AG2598" s="111">
        <v>1369</v>
      </c>
      <c r="AH2598" s="111" t="str">
        <f t="shared" si="58"/>
        <v>Negative</v>
      </c>
      <c r="AI2598" s="186">
        <v>2.7800000000000002E-32</v>
      </c>
      <c r="AS2598" s="2"/>
      <c r="AT2598" s="2"/>
      <c r="AU2598" s="2"/>
      <c r="AV2598" s="2"/>
      <c r="AW2598" s="2"/>
      <c r="AX2598" s="2"/>
      <c r="AY2598" s="2"/>
      <c r="AZ2598" s="2"/>
      <c r="BA2598" s="2"/>
    </row>
    <row r="2599" spans="2:53" x14ac:dyDescent="0.15">
      <c r="B2599" s="11">
        <v>44</v>
      </c>
      <c r="C2599" s="11"/>
      <c r="D2599" s="11"/>
      <c r="E2599" s="11"/>
      <c r="H2599" s="11"/>
      <c r="Z2599" s="2"/>
      <c r="AA2599" s="110" t="s">
        <v>5856</v>
      </c>
      <c r="AB2599" s="111">
        <v>226</v>
      </c>
      <c r="AC2599" s="111" t="s">
        <v>59</v>
      </c>
      <c r="AD2599" s="111">
        <v>4437</v>
      </c>
      <c r="AE2599" s="111">
        <v>95.603999999999999</v>
      </c>
      <c r="AF2599" s="111">
        <v>1459</v>
      </c>
      <c r="AG2599" s="111">
        <v>1369</v>
      </c>
      <c r="AH2599" s="111" t="str">
        <f t="shared" si="58"/>
        <v>Negative</v>
      </c>
      <c r="AI2599" s="186">
        <v>1.1099999999999999E-35</v>
      </c>
      <c r="AS2599" s="2"/>
      <c r="AT2599" s="2"/>
      <c r="AU2599" s="2"/>
      <c r="AV2599" s="2"/>
      <c r="AW2599" s="2"/>
      <c r="AX2599" s="2"/>
      <c r="AY2599" s="2"/>
      <c r="AZ2599" s="2"/>
      <c r="BA2599" s="2"/>
    </row>
    <row r="2600" spans="2:53" x14ac:dyDescent="0.15">
      <c r="B2600" s="11">
        <v>44</v>
      </c>
      <c r="C2600" s="11"/>
      <c r="D2600" s="11"/>
      <c r="E2600" s="11"/>
      <c r="H2600" s="11"/>
      <c r="Z2600" s="2"/>
      <c r="AA2600" s="110" t="s">
        <v>5857</v>
      </c>
      <c r="AB2600" s="111">
        <v>257</v>
      </c>
      <c r="AC2600" s="111" t="s">
        <v>59</v>
      </c>
      <c r="AD2600" s="111">
        <v>4437</v>
      </c>
      <c r="AE2600" s="111">
        <v>97.872</v>
      </c>
      <c r="AF2600" s="111">
        <v>1483</v>
      </c>
      <c r="AG2600" s="111">
        <v>1437</v>
      </c>
      <c r="AH2600" s="111" t="str">
        <f t="shared" si="58"/>
        <v>Negative</v>
      </c>
      <c r="AI2600" s="186">
        <v>3.6500000000000001E-16</v>
      </c>
      <c r="AS2600" s="2"/>
      <c r="AT2600" s="2"/>
      <c r="AU2600" s="2"/>
      <c r="AV2600" s="2"/>
      <c r="AW2600" s="2"/>
      <c r="AX2600" s="2"/>
      <c r="AY2600" s="2"/>
      <c r="AZ2600" s="2"/>
      <c r="BA2600" s="2"/>
    </row>
    <row r="2601" spans="2:53" x14ac:dyDescent="0.15">
      <c r="B2601" s="11">
        <v>44</v>
      </c>
      <c r="C2601" s="11"/>
      <c r="D2601" s="11"/>
      <c r="E2601" s="11"/>
      <c r="H2601" s="11"/>
      <c r="Z2601" s="2"/>
      <c r="AA2601" s="110" t="s">
        <v>5858</v>
      </c>
      <c r="AB2601" s="111">
        <v>246</v>
      </c>
      <c r="AC2601" s="111" t="s">
        <v>59</v>
      </c>
      <c r="AD2601" s="111">
        <v>4437</v>
      </c>
      <c r="AE2601" s="111">
        <v>95.69</v>
      </c>
      <c r="AF2601" s="111">
        <v>1484</v>
      </c>
      <c r="AG2601" s="111">
        <v>1369</v>
      </c>
      <c r="AH2601" s="111" t="str">
        <f t="shared" si="58"/>
        <v>Negative</v>
      </c>
      <c r="AI2601" s="186">
        <v>7.1700000000000004E-48</v>
      </c>
      <c r="AS2601" s="2"/>
      <c r="AT2601" s="2"/>
      <c r="AU2601" s="2"/>
      <c r="AV2601" s="2"/>
      <c r="AW2601" s="2"/>
      <c r="AX2601" s="2"/>
      <c r="AY2601" s="2"/>
      <c r="AZ2601" s="2"/>
      <c r="BA2601" s="2"/>
    </row>
    <row r="2602" spans="2:53" x14ac:dyDescent="0.15">
      <c r="B2602" s="11">
        <v>44</v>
      </c>
      <c r="C2602" s="11"/>
      <c r="D2602" s="11"/>
      <c r="E2602" s="11"/>
      <c r="H2602" s="11"/>
      <c r="Z2602" s="2"/>
      <c r="AA2602" s="110" t="s">
        <v>5859</v>
      </c>
      <c r="AB2602" s="111">
        <v>446</v>
      </c>
      <c r="AC2602" s="111" t="s">
        <v>59</v>
      </c>
      <c r="AD2602" s="111">
        <v>4437</v>
      </c>
      <c r="AE2602" s="111">
        <v>99.048000000000002</v>
      </c>
      <c r="AF2602" s="111">
        <v>4298</v>
      </c>
      <c r="AG2602" s="111">
        <v>4402</v>
      </c>
      <c r="AH2602" s="111" t="str">
        <f t="shared" si="58"/>
        <v>Positive</v>
      </c>
      <c r="AI2602" s="186">
        <v>3.7600000000000002E-48</v>
      </c>
      <c r="AS2602" s="2"/>
      <c r="AT2602" s="2"/>
      <c r="AU2602" s="2"/>
      <c r="AV2602" s="2"/>
      <c r="AW2602" s="2"/>
      <c r="AX2602" s="2"/>
      <c r="AY2602" s="2"/>
      <c r="AZ2602" s="2"/>
      <c r="BA2602" s="2"/>
    </row>
    <row r="2603" spans="2:53" x14ac:dyDescent="0.15">
      <c r="B2603" s="11">
        <v>44</v>
      </c>
      <c r="C2603" s="11"/>
      <c r="D2603" s="11"/>
      <c r="E2603" s="11"/>
      <c r="H2603" s="11"/>
      <c r="Z2603" s="2"/>
      <c r="AA2603" s="110" t="s">
        <v>5860</v>
      </c>
      <c r="AB2603" s="111">
        <v>312</v>
      </c>
      <c r="AC2603" s="111" t="s">
        <v>59</v>
      </c>
      <c r="AD2603" s="111">
        <v>4437</v>
      </c>
      <c r="AE2603" s="111">
        <v>94.915000000000006</v>
      </c>
      <c r="AF2603" s="111">
        <v>3050</v>
      </c>
      <c r="AG2603" s="111">
        <v>2992</v>
      </c>
      <c r="AH2603" s="111" t="str">
        <f t="shared" si="58"/>
        <v>Negative</v>
      </c>
      <c r="AI2603" s="186">
        <v>7.4900000000000002E-19</v>
      </c>
      <c r="AS2603" s="2"/>
      <c r="AT2603" s="2"/>
      <c r="AU2603" s="2"/>
      <c r="AV2603" s="2"/>
      <c r="AW2603" s="2"/>
      <c r="AX2603" s="2"/>
      <c r="AY2603" s="2"/>
      <c r="AZ2603" s="2"/>
      <c r="BA2603" s="2"/>
    </row>
    <row r="2604" spans="2:53" x14ac:dyDescent="0.15">
      <c r="B2604" s="11">
        <v>44</v>
      </c>
      <c r="C2604" s="11"/>
      <c r="D2604" s="11"/>
      <c r="E2604" s="11"/>
      <c r="H2604" s="11"/>
      <c r="Z2604" s="2"/>
      <c r="AA2604" s="110" t="s">
        <v>5861</v>
      </c>
      <c r="AB2604" s="111">
        <v>636</v>
      </c>
      <c r="AC2604" s="111" t="s">
        <v>59</v>
      </c>
      <c r="AD2604" s="111">
        <v>4437</v>
      </c>
      <c r="AE2604" s="111">
        <v>95.412999999999997</v>
      </c>
      <c r="AF2604" s="111">
        <v>927</v>
      </c>
      <c r="AG2604" s="111">
        <v>1034</v>
      </c>
      <c r="AH2604" s="111" t="str">
        <f t="shared" si="58"/>
        <v>Positive</v>
      </c>
      <c r="AI2604" s="186">
        <v>5.4899999999999996E-43</v>
      </c>
      <c r="AS2604" s="2"/>
      <c r="AT2604" s="2"/>
      <c r="AU2604" s="2"/>
      <c r="AV2604" s="2"/>
      <c r="AW2604" s="2"/>
      <c r="AX2604" s="2"/>
      <c r="AY2604" s="2"/>
      <c r="AZ2604" s="2"/>
      <c r="BA2604" s="2"/>
    </row>
    <row r="2605" spans="2:53" x14ac:dyDescent="0.15">
      <c r="B2605" s="11">
        <v>44</v>
      </c>
      <c r="C2605" s="11"/>
      <c r="D2605" s="11"/>
      <c r="E2605" s="11"/>
      <c r="H2605" s="11"/>
      <c r="Z2605" s="2"/>
      <c r="AA2605" s="110" t="s">
        <v>5862</v>
      </c>
      <c r="AB2605" s="111">
        <v>323</v>
      </c>
      <c r="AC2605" s="111" t="s">
        <v>59</v>
      </c>
      <c r="AD2605" s="111">
        <v>4437</v>
      </c>
      <c r="AE2605" s="111">
        <v>96.667000000000002</v>
      </c>
      <c r="AF2605" s="111">
        <v>2811</v>
      </c>
      <c r="AG2605" s="111">
        <v>2692</v>
      </c>
      <c r="AH2605" s="111" t="str">
        <f t="shared" si="58"/>
        <v>Negative</v>
      </c>
      <c r="AI2605" s="186">
        <v>1.24E-51</v>
      </c>
      <c r="AS2605" s="2"/>
      <c r="AT2605" s="2"/>
      <c r="AU2605" s="2"/>
      <c r="AV2605" s="2"/>
      <c r="AW2605" s="2"/>
      <c r="AX2605" s="2"/>
      <c r="AY2605" s="2"/>
      <c r="AZ2605" s="2"/>
      <c r="BA2605" s="2"/>
    </row>
    <row r="2606" spans="2:53" x14ac:dyDescent="0.15">
      <c r="B2606" s="11">
        <v>44</v>
      </c>
      <c r="C2606" s="11"/>
      <c r="D2606" s="11"/>
      <c r="E2606" s="11"/>
      <c r="H2606" s="11"/>
      <c r="Z2606" s="2"/>
      <c r="AA2606" s="110" t="s">
        <v>5863</v>
      </c>
      <c r="AB2606" s="111">
        <v>253</v>
      </c>
      <c r="AC2606" s="111" t="s">
        <v>59</v>
      </c>
      <c r="AD2606" s="111">
        <v>4437</v>
      </c>
      <c r="AE2606" s="111">
        <v>97.058999999999997</v>
      </c>
      <c r="AF2606" s="111">
        <v>898</v>
      </c>
      <c r="AG2606" s="111">
        <v>930</v>
      </c>
      <c r="AH2606" s="111" t="str">
        <f t="shared" si="58"/>
        <v>Positive</v>
      </c>
      <c r="AI2606" s="186">
        <v>2.18E-8</v>
      </c>
      <c r="AS2606" s="2"/>
      <c r="AT2606" s="2"/>
      <c r="AU2606" s="2"/>
      <c r="AV2606" s="2"/>
      <c r="AW2606" s="2"/>
      <c r="AX2606" s="2"/>
      <c r="AY2606" s="2"/>
      <c r="AZ2606" s="2"/>
      <c r="BA2606" s="2"/>
    </row>
    <row r="2607" spans="2:53" x14ac:dyDescent="0.15">
      <c r="B2607" s="11">
        <v>44</v>
      </c>
      <c r="C2607" s="11"/>
      <c r="D2607" s="11"/>
      <c r="E2607" s="11"/>
      <c r="H2607" s="11"/>
      <c r="Z2607" s="2"/>
      <c r="AA2607" s="110" t="s">
        <v>5864</v>
      </c>
      <c r="AB2607" s="111">
        <v>286</v>
      </c>
      <c r="AC2607" s="111" t="s">
        <v>59</v>
      </c>
      <c r="AD2607" s="111">
        <v>4437</v>
      </c>
      <c r="AE2607" s="111">
        <v>96.875</v>
      </c>
      <c r="AF2607" s="111">
        <v>906</v>
      </c>
      <c r="AG2607" s="111">
        <v>875</v>
      </c>
      <c r="AH2607" s="111" t="str">
        <f t="shared" si="58"/>
        <v>Negative</v>
      </c>
      <c r="AI2607" s="186">
        <v>8.9400000000000006E-8</v>
      </c>
      <c r="AS2607" s="2"/>
      <c r="AT2607" s="2"/>
      <c r="AU2607" s="2"/>
      <c r="AV2607" s="2"/>
      <c r="AW2607" s="2"/>
      <c r="AX2607" s="2"/>
      <c r="AY2607" s="2"/>
      <c r="AZ2607" s="2"/>
      <c r="BA2607" s="2"/>
    </row>
    <row r="2608" spans="2:53" x14ac:dyDescent="0.15">
      <c r="B2608" s="11">
        <v>44</v>
      </c>
      <c r="C2608" s="11"/>
      <c r="D2608" s="11"/>
      <c r="E2608" s="11"/>
      <c r="H2608" s="11"/>
      <c r="Z2608" s="2"/>
      <c r="AA2608" s="110" t="s">
        <v>5865</v>
      </c>
      <c r="AB2608" s="111">
        <v>335</v>
      </c>
      <c r="AC2608" s="111" t="s">
        <v>59</v>
      </c>
      <c r="AD2608" s="111">
        <v>4437</v>
      </c>
      <c r="AE2608" s="111">
        <v>96.97</v>
      </c>
      <c r="AF2608" s="111">
        <v>856</v>
      </c>
      <c r="AG2608" s="111">
        <v>921</v>
      </c>
      <c r="AH2608" s="111" t="str">
        <f t="shared" si="58"/>
        <v>Positive</v>
      </c>
      <c r="AI2608" s="186">
        <v>6.1999999999999999E-25</v>
      </c>
      <c r="AS2608" s="2"/>
      <c r="AT2608" s="2"/>
      <c r="AU2608" s="2"/>
      <c r="AV2608" s="2"/>
      <c r="AW2608" s="2"/>
      <c r="AX2608" s="2"/>
      <c r="AY2608" s="2"/>
      <c r="AZ2608" s="2"/>
      <c r="BA2608" s="2"/>
    </row>
    <row r="2609" spans="2:53" x14ac:dyDescent="0.15">
      <c r="B2609" s="11">
        <v>44</v>
      </c>
      <c r="C2609" s="11"/>
      <c r="D2609" s="11"/>
      <c r="E2609" s="11"/>
      <c r="H2609" s="11"/>
      <c r="Z2609" s="2"/>
      <c r="AA2609" s="110" t="s">
        <v>5866</v>
      </c>
      <c r="AB2609" s="111">
        <v>311</v>
      </c>
      <c r="AC2609" s="111" t="s">
        <v>59</v>
      </c>
      <c r="AD2609" s="111">
        <v>4437</v>
      </c>
      <c r="AE2609" s="111">
        <v>97.143000000000001</v>
      </c>
      <c r="AF2609" s="111">
        <v>1809</v>
      </c>
      <c r="AG2609" s="111">
        <v>1776</v>
      </c>
      <c r="AH2609" s="111" t="str">
        <f t="shared" si="58"/>
        <v>Negative</v>
      </c>
      <c r="AI2609" s="186">
        <v>7.5699999999999993E-9</v>
      </c>
      <c r="AS2609" s="2"/>
      <c r="AT2609" s="2"/>
      <c r="AU2609" s="2"/>
      <c r="AV2609" s="2"/>
      <c r="AW2609" s="2"/>
      <c r="AX2609" s="2"/>
      <c r="AY2609" s="2"/>
      <c r="AZ2609" s="2"/>
      <c r="BA2609" s="2"/>
    </row>
    <row r="2610" spans="2:53" x14ac:dyDescent="0.15">
      <c r="B2610" s="11">
        <v>44</v>
      </c>
      <c r="C2610" s="11"/>
      <c r="D2610" s="11"/>
      <c r="E2610" s="11"/>
      <c r="H2610" s="11"/>
      <c r="Z2610" s="2"/>
      <c r="AA2610" s="110" t="s">
        <v>5867</v>
      </c>
      <c r="AB2610" s="111">
        <v>283</v>
      </c>
      <c r="AC2610" s="111" t="s">
        <v>59</v>
      </c>
      <c r="AD2610" s="111">
        <v>4437</v>
      </c>
      <c r="AE2610" s="111">
        <v>100</v>
      </c>
      <c r="AF2610" s="111">
        <v>1777</v>
      </c>
      <c r="AG2610" s="111">
        <v>1809</v>
      </c>
      <c r="AH2610" s="111" t="str">
        <f t="shared" si="58"/>
        <v>Positive</v>
      </c>
      <c r="AI2610" s="186">
        <v>5.2800000000000004E-10</v>
      </c>
      <c r="AS2610" s="2"/>
      <c r="AT2610" s="2"/>
      <c r="AU2610" s="2"/>
      <c r="AV2610" s="2"/>
      <c r="AW2610" s="2"/>
      <c r="AX2610" s="2"/>
      <c r="AY2610" s="2"/>
      <c r="AZ2610" s="2"/>
      <c r="BA2610" s="2"/>
    </row>
    <row r="2611" spans="2:53" x14ac:dyDescent="0.15">
      <c r="B2611" s="11">
        <v>44</v>
      </c>
      <c r="C2611" s="11"/>
      <c r="D2611" s="11"/>
      <c r="E2611" s="11"/>
      <c r="H2611" s="11"/>
      <c r="Z2611" s="2"/>
      <c r="AA2611" s="110" t="s">
        <v>5868</v>
      </c>
      <c r="AB2611" s="111">
        <v>279</v>
      </c>
      <c r="AC2611" s="111" t="s">
        <v>59</v>
      </c>
      <c r="AD2611" s="111">
        <v>4437</v>
      </c>
      <c r="AE2611" s="111">
        <v>94.117999999999995</v>
      </c>
      <c r="AF2611" s="111">
        <v>76</v>
      </c>
      <c r="AG2611" s="111">
        <v>143</v>
      </c>
      <c r="AH2611" s="111" t="str">
        <f t="shared" si="58"/>
        <v>Positive</v>
      </c>
      <c r="AI2611" s="186">
        <v>8.5199999999999997E-23</v>
      </c>
      <c r="AS2611" s="2"/>
      <c r="AT2611" s="2"/>
      <c r="AU2611" s="2"/>
      <c r="AV2611" s="2"/>
      <c r="AW2611" s="2"/>
      <c r="AX2611" s="2"/>
      <c r="AY2611" s="2"/>
      <c r="AZ2611" s="2"/>
      <c r="BA2611" s="2"/>
    </row>
    <row r="2612" spans="2:53" x14ac:dyDescent="0.15">
      <c r="B2612" s="11">
        <v>44</v>
      </c>
      <c r="C2612" s="11"/>
      <c r="D2612" s="11"/>
      <c r="E2612" s="11"/>
      <c r="H2612" s="11"/>
      <c r="Z2612" s="2"/>
      <c r="AA2612" s="110" t="s">
        <v>5869</v>
      </c>
      <c r="AB2612" s="111">
        <v>454</v>
      </c>
      <c r="AC2612" s="111" t="s">
        <v>59</v>
      </c>
      <c r="AD2612" s="111">
        <v>4437</v>
      </c>
      <c r="AE2612" s="111">
        <v>96.471000000000004</v>
      </c>
      <c r="AF2612" s="111">
        <v>1458</v>
      </c>
      <c r="AG2612" s="111">
        <v>1374</v>
      </c>
      <c r="AH2612" s="111" t="str">
        <f t="shared" si="58"/>
        <v>Negative</v>
      </c>
      <c r="AI2612" s="186">
        <v>1.09E-33</v>
      </c>
      <c r="AS2612" s="2"/>
      <c r="AT2612" s="2"/>
      <c r="AU2612" s="2"/>
      <c r="AV2612" s="2"/>
      <c r="AW2612" s="2"/>
      <c r="AX2612" s="2"/>
      <c r="AY2612" s="2"/>
      <c r="AZ2612" s="2"/>
      <c r="BA2612" s="2"/>
    </row>
    <row r="2613" spans="2:53" x14ac:dyDescent="0.15">
      <c r="B2613" s="11">
        <v>44</v>
      </c>
      <c r="C2613" s="11"/>
      <c r="D2613" s="11"/>
      <c r="E2613" s="11"/>
      <c r="H2613" s="11"/>
      <c r="Z2613" s="2"/>
      <c r="AA2613" s="110" t="s">
        <v>5870</v>
      </c>
      <c r="AB2613" s="111">
        <v>276</v>
      </c>
      <c r="AC2613" s="111" t="s">
        <v>59</v>
      </c>
      <c r="AD2613" s="111">
        <v>4437</v>
      </c>
      <c r="AE2613" s="111">
        <v>98.888999999999996</v>
      </c>
      <c r="AF2613" s="111">
        <v>4059</v>
      </c>
      <c r="AG2613" s="111">
        <v>4148</v>
      </c>
      <c r="AH2613" s="111" t="str">
        <f t="shared" si="58"/>
        <v>Positive</v>
      </c>
      <c r="AI2613" s="186">
        <v>4.9300000000000003E-40</v>
      </c>
      <c r="AS2613" s="2"/>
      <c r="AT2613" s="2"/>
      <c r="AU2613" s="2"/>
      <c r="AV2613" s="2"/>
      <c r="AW2613" s="2"/>
      <c r="AX2613" s="2"/>
      <c r="AY2613" s="2"/>
      <c r="AZ2613" s="2"/>
      <c r="BA2613" s="2"/>
    </row>
    <row r="2614" spans="2:53" x14ac:dyDescent="0.15">
      <c r="B2614" s="11">
        <v>44</v>
      </c>
      <c r="C2614" s="11"/>
      <c r="D2614" s="11"/>
      <c r="E2614" s="11"/>
      <c r="H2614" s="11"/>
      <c r="Z2614" s="2"/>
      <c r="AA2614" s="110" t="s">
        <v>5871</v>
      </c>
      <c r="AB2614" s="111">
        <v>288</v>
      </c>
      <c r="AC2614" s="111" t="s">
        <v>59</v>
      </c>
      <c r="AD2614" s="111">
        <v>4437</v>
      </c>
      <c r="AE2614" s="111">
        <v>94.03</v>
      </c>
      <c r="AF2614" s="111">
        <v>2332</v>
      </c>
      <c r="AG2614" s="111">
        <v>2398</v>
      </c>
      <c r="AH2614" s="111" t="str">
        <f t="shared" si="58"/>
        <v>Positive</v>
      </c>
      <c r="AI2614" s="186">
        <v>1.1399999999999999E-21</v>
      </c>
      <c r="AS2614" s="2"/>
      <c r="AT2614" s="2"/>
      <c r="AU2614" s="2"/>
      <c r="AV2614" s="2"/>
      <c r="AW2614" s="2"/>
      <c r="AX2614" s="2"/>
      <c r="AY2614" s="2"/>
      <c r="AZ2614" s="2"/>
      <c r="BA2614" s="2"/>
    </row>
    <row r="2615" spans="2:53" x14ac:dyDescent="0.15">
      <c r="B2615" s="11">
        <v>44</v>
      </c>
      <c r="C2615" s="11"/>
      <c r="D2615" s="11"/>
      <c r="E2615" s="11"/>
      <c r="H2615" s="11"/>
      <c r="Z2615" s="2"/>
      <c r="AA2615" s="110" t="s">
        <v>5872</v>
      </c>
      <c r="AB2615" s="111">
        <v>209</v>
      </c>
      <c r="AC2615" s="111" t="s">
        <v>59</v>
      </c>
      <c r="AD2615" s="111">
        <v>4437</v>
      </c>
      <c r="AE2615" s="111">
        <v>98</v>
      </c>
      <c r="AF2615" s="111">
        <v>2993</v>
      </c>
      <c r="AG2615" s="111">
        <v>3042</v>
      </c>
      <c r="AH2615" s="111" t="str">
        <f t="shared" si="58"/>
        <v>Positive</v>
      </c>
      <c r="AI2615" s="186">
        <v>2.2499999999999999E-17</v>
      </c>
      <c r="AS2615" s="2"/>
      <c r="AT2615" s="2"/>
      <c r="AU2615" s="2"/>
      <c r="AV2615" s="2"/>
      <c r="AW2615" s="2"/>
      <c r="AX2615" s="2"/>
      <c r="AY2615" s="2"/>
      <c r="AZ2615" s="2"/>
      <c r="BA2615" s="2"/>
    </row>
    <row r="2616" spans="2:53" x14ac:dyDescent="0.15">
      <c r="B2616" s="11">
        <v>44</v>
      </c>
      <c r="C2616" s="11"/>
      <c r="D2616" s="11"/>
      <c r="E2616" s="11"/>
      <c r="H2616" s="11"/>
      <c r="Z2616" s="2"/>
      <c r="AA2616" s="110" t="s">
        <v>5873</v>
      </c>
      <c r="AB2616" s="111">
        <v>337</v>
      </c>
      <c r="AC2616" s="111" t="s">
        <v>59</v>
      </c>
      <c r="AD2616" s="111">
        <v>4437</v>
      </c>
      <c r="AE2616" s="111">
        <v>97.5</v>
      </c>
      <c r="AF2616" s="111">
        <v>1036</v>
      </c>
      <c r="AG2616" s="111">
        <v>957</v>
      </c>
      <c r="AH2616" s="111" t="str">
        <f t="shared" si="58"/>
        <v>Negative</v>
      </c>
      <c r="AI2616" s="186">
        <v>1.03E-32</v>
      </c>
      <c r="AS2616" s="2"/>
      <c r="AT2616" s="2"/>
      <c r="AU2616" s="2"/>
      <c r="AV2616" s="2"/>
      <c r="AW2616" s="2"/>
      <c r="AX2616" s="2"/>
      <c r="AY2616" s="2"/>
      <c r="AZ2616" s="2"/>
      <c r="BA2616" s="2"/>
    </row>
    <row r="2617" spans="2:53" x14ac:dyDescent="0.15">
      <c r="B2617" s="11">
        <v>44</v>
      </c>
      <c r="C2617" s="11"/>
      <c r="D2617" s="11"/>
      <c r="E2617" s="11"/>
      <c r="H2617" s="11"/>
      <c r="Z2617" s="2"/>
      <c r="AA2617" s="110" t="s">
        <v>5874</v>
      </c>
      <c r="AB2617" s="111">
        <v>374</v>
      </c>
      <c r="AC2617" s="111" t="s">
        <v>59</v>
      </c>
      <c r="AD2617" s="111">
        <v>4437</v>
      </c>
      <c r="AE2617" s="111">
        <v>93.846000000000004</v>
      </c>
      <c r="AF2617" s="111">
        <v>1826</v>
      </c>
      <c r="AG2617" s="111">
        <v>1889</v>
      </c>
      <c r="AH2617" s="111" t="str">
        <f t="shared" si="58"/>
        <v>Positive</v>
      </c>
      <c r="AI2617" s="186">
        <v>1.95E-20</v>
      </c>
      <c r="AS2617" s="2"/>
      <c r="AT2617" s="2"/>
      <c r="AU2617" s="2"/>
      <c r="AV2617" s="2"/>
      <c r="AW2617" s="2"/>
      <c r="AX2617" s="2"/>
      <c r="AY2617" s="2"/>
      <c r="AZ2617" s="2"/>
      <c r="BA2617" s="2"/>
    </row>
    <row r="2618" spans="2:53" x14ac:dyDescent="0.15">
      <c r="B2618" s="11">
        <v>44</v>
      </c>
      <c r="C2618" s="11"/>
      <c r="D2618" s="11"/>
      <c r="E2618" s="11"/>
      <c r="H2618" s="11"/>
      <c r="Z2618" s="2"/>
      <c r="AA2618" s="110" t="s">
        <v>5875</v>
      </c>
      <c r="AB2618" s="111">
        <v>313</v>
      </c>
      <c r="AC2618" s="111" t="s">
        <v>59</v>
      </c>
      <c r="AD2618" s="111">
        <v>4437</v>
      </c>
      <c r="AE2618" s="111">
        <v>95.454999999999998</v>
      </c>
      <c r="AF2618" s="111">
        <v>813</v>
      </c>
      <c r="AG2618" s="111">
        <v>900</v>
      </c>
      <c r="AH2618" s="111" t="str">
        <f t="shared" si="58"/>
        <v>Positive</v>
      </c>
      <c r="AI2618" s="186">
        <v>7.3599999999999997E-34</v>
      </c>
      <c r="AS2618" s="2"/>
      <c r="AT2618" s="2"/>
      <c r="AU2618" s="2"/>
      <c r="AV2618" s="2"/>
      <c r="AW2618" s="2"/>
      <c r="AX2618" s="2"/>
      <c r="AY2618" s="2"/>
      <c r="AZ2618" s="2"/>
      <c r="BA2618" s="2"/>
    </row>
    <row r="2619" spans="2:53" x14ac:dyDescent="0.15">
      <c r="B2619" s="11">
        <v>44</v>
      </c>
      <c r="C2619" s="11"/>
      <c r="D2619" s="11"/>
      <c r="E2619" s="11"/>
      <c r="H2619" s="11"/>
      <c r="Z2619" s="2"/>
      <c r="AA2619" s="110" t="s">
        <v>2701</v>
      </c>
      <c r="AB2619" s="111">
        <v>321</v>
      </c>
      <c r="AC2619" s="111" t="s">
        <v>59</v>
      </c>
      <c r="AD2619" s="111">
        <v>4437</v>
      </c>
      <c r="AE2619" s="111">
        <v>97.917000000000002</v>
      </c>
      <c r="AF2619" s="111">
        <v>1809</v>
      </c>
      <c r="AG2619" s="111">
        <v>1762</v>
      </c>
      <c r="AH2619" s="111" t="str">
        <f t="shared" si="58"/>
        <v>Negative</v>
      </c>
      <c r="AI2619" s="186">
        <v>1.29E-16</v>
      </c>
      <c r="AS2619" s="2"/>
      <c r="AT2619" s="2"/>
      <c r="AU2619" s="2"/>
      <c r="AV2619" s="2"/>
      <c r="AW2619" s="2"/>
      <c r="AX2619" s="2"/>
      <c r="AY2619" s="2"/>
      <c r="AZ2619" s="2"/>
      <c r="BA2619" s="2"/>
    </row>
    <row r="2620" spans="2:53" x14ac:dyDescent="0.15">
      <c r="B2620" s="11">
        <v>44</v>
      </c>
      <c r="C2620" s="11"/>
      <c r="D2620" s="11"/>
      <c r="E2620" s="11"/>
      <c r="H2620" s="11"/>
      <c r="Z2620" s="2"/>
      <c r="AA2620" s="110" t="s">
        <v>5876</v>
      </c>
      <c r="AB2620" s="111">
        <v>294</v>
      </c>
      <c r="AC2620" s="111" t="s">
        <v>59</v>
      </c>
      <c r="AD2620" s="111">
        <v>4437</v>
      </c>
      <c r="AE2620" s="111">
        <v>97.183000000000007</v>
      </c>
      <c r="AF2620" s="111">
        <v>856</v>
      </c>
      <c r="AG2620" s="111">
        <v>926</v>
      </c>
      <c r="AH2620" s="111" t="str">
        <f t="shared" si="58"/>
        <v>Positive</v>
      </c>
      <c r="AI2620" s="186">
        <v>8.9600000000000007E-28</v>
      </c>
      <c r="AS2620" s="2"/>
      <c r="AT2620" s="2"/>
      <c r="AU2620" s="2"/>
      <c r="AV2620" s="2"/>
      <c r="AW2620" s="2"/>
      <c r="AX2620" s="2"/>
      <c r="AY2620" s="2"/>
      <c r="AZ2620" s="2"/>
      <c r="BA2620" s="2"/>
    </row>
    <row r="2621" spans="2:53" x14ac:dyDescent="0.15">
      <c r="B2621" s="11">
        <v>44</v>
      </c>
      <c r="C2621" s="11"/>
      <c r="D2621" s="11"/>
      <c r="E2621" s="11"/>
      <c r="H2621" s="11"/>
      <c r="Z2621" s="2"/>
      <c r="AA2621" s="110" t="s">
        <v>5877</v>
      </c>
      <c r="AB2621" s="111">
        <v>212</v>
      </c>
      <c r="AC2621" s="111" t="s">
        <v>59</v>
      </c>
      <c r="AD2621" s="111">
        <v>4437</v>
      </c>
      <c r="AE2621" s="111">
        <v>100</v>
      </c>
      <c r="AF2621" s="111">
        <v>908</v>
      </c>
      <c r="AG2621" s="111">
        <v>879</v>
      </c>
      <c r="AH2621" s="111" t="str">
        <f t="shared" si="58"/>
        <v>Negative</v>
      </c>
      <c r="AI2621" s="186">
        <v>1.7900000000000001E-8</v>
      </c>
      <c r="AS2621" s="2"/>
      <c r="AT2621" s="2"/>
      <c r="AU2621" s="2"/>
      <c r="AV2621" s="2"/>
      <c r="AW2621" s="2"/>
      <c r="AX2621" s="2"/>
      <c r="AY2621" s="2"/>
      <c r="AZ2621" s="2"/>
      <c r="BA2621" s="2"/>
    </row>
    <row r="2622" spans="2:53" x14ac:dyDescent="0.15">
      <c r="B2622" s="11">
        <v>44</v>
      </c>
      <c r="C2622" s="11"/>
      <c r="D2622" s="11"/>
      <c r="E2622" s="11"/>
      <c r="H2622" s="11"/>
      <c r="Z2622" s="2"/>
      <c r="AA2622" s="110" t="s">
        <v>5878</v>
      </c>
      <c r="AB2622" s="111">
        <v>292</v>
      </c>
      <c r="AC2622" s="111" t="s">
        <v>59</v>
      </c>
      <c r="AD2622" s="111">
        <v>4437</v>
      </c>
      <c r="AE2622" s="111">
        <v>98.213999999999999</v>
      </c>
      <c r="AF2622" s="111">
        <v>952</v>
      </c>
      <c r="AG2622" s="111">
        <v>1007</v>
      </c>
      <c r="AH2622" s="111" t="str">
        <f t="shared" si="58"/>
        <v>Positive</v>
      </c>
      <c r="AI2622" s="186">
        <v>4.1699999999999999E-21</v>
      </c>
      <c r="AS2622" s="2"/>
      <c r="AT2622" s="2"/>
      <c r="AU2622" s="2"/>
      <c r="AV2622" s="2"/>
      <c r="AW2622" s="2"/>
      <c r="AX2622" s="2"/>
      <c r="AY2622" s="2"/>
      <c r="AZ2622" s="2"/>
      <c r="BA2622" s="2"/>
    </row>
    <row r="2623" spans="2:53" x14ac:dyDescent="0.15">
      <c r="B2623" s="11">
        <v>44</v>
      </c>
      <c r="C2623" s="11"/>
      <c r="D2623" s="11"/>
      <c r="E2623" s="11"/>
      <c r="H2623" s="11"/>
      <c r="Z2623" s="2"/>
      <c r="AA2623" s="110" t="s">
        <v>5879</v>
      </c>
      <c r="AB2623" s="111">
        <v>237</v>
      </c>
      <c r="AC2623" s="111" t="s">
        <v>59</v>
      </c>
      <c r="AD2623" s="111">
        <v>4437</v>
      </c>
      <c r="AE2623" s="111">
        <v>98.213999999999999</v>
      </c>
      <c r="AF2623" s="111">
        <v>274</v>
      </c>
      <c r="AG2623" s="111">
        <v>329</v>
      </c>
      <c r="AH2623" s="111" t="str">
        <f t="shared" si="58"/>
        <v>Positive</v>
      </c>
      <c r="AI2623" s="186">
        <v>3.3199999999999999E-21</v>
      </c>
      <c r="AS2623" s="2"/>
      <c r="AT2623" s="2"/>
      <c r="AU2623" s="2"/>
      <c r="AV2623" s="2"/>
      <c r="AW2623" s="2"/>
      <c r="AX2623" s="2"/>
      <c r="AY2623" s="2"/>
      <c r="AZ2623" s="2"/>
      <c r="BA2623" s="2"/>
    </row>
    <row r="2624" spans="2:53" x14ac:dyDescent="0.15">
      <c r="B2624" s="11">
        <v>44</v>
      </c>
      <c r="C2624" s="11"/>
      <c r="D2624" s="11"/>
      <c r="E2624" s="11"/>
      <c r="H2624" s="11"/>
      <c r="Z2624" s="2"/>
      <c r="AA2624" s="110" t="s">
        <v>5880</v>
      </c>
      <c r="AB2624" s="111">
        <v>527</v>
      </c>
      <c r="AC2624" s="111" t="s">
        <v>59</v>
      </c>
      <c r="AD2624" s="111">
        <v>4437</v>
      </c>
      <c r="AE2624" s="111">
        <v>98.182000000000002</v>
      </c>
      <c r="AF2624" s="111">
        <v>868</v>
      </c>
      <c r="AG2624" s="111">
        <v>922</v>
      </c>
      <c r="AH2624" s="111" t="str">
        <f t="shared" si="58"/>
        <v>Positive</v>
      </c>
      <c r="AI2624" s="186">
        <v>2.8000000000000003E-20</v>
      </c>
      <c r="AS2624" s="2"/>
      <c r="AT2624" s="2"/>
      <c r="AU2624" s="2"/>
      <c r="AV2624" s="2"/>
      <c r="AW2624" s="2"/>
      <c r="AX2624" s="2"/>
      <c r="AY2624" s="2"/>
      <c r="AZ2624" s="2"/>
      <c r="BA2624" s="2"/>
    </row>
    <row r="2625" spans="2:53" x14ac:dyDescent="0.15">
      <c r="B2625" s="11">
        <v>44</v>
      </c>
      <c r="C2625" s="11"/>
      <c r="D2625" s="11"/>
      <c r="E2625" s="11"/>
      <c r="H2625" s="11"/>
      <c r="Z2625" s="2"/>
      <c r="AA2625" s="110" t="s">
        <v>5881</v>
      </c>
      <c r="AB2625" s="111">
        <v>260</v>
      </c>
      <c r="AC2625" s="111" t="s">
        <v>59</v>
      </c>
      <c r="AD2625" s="111">
        <v>4437</v>
      </c>
      <c r="AE2625" s="111">
        <v>97.015000000000001</v>
      </c>
      <c r="AF2625" s="111">
        <v>856</v>
      </c>
      <c r="AG2625" s="111">
        <v>922</v>
      </c>
      <c r="AH2625" s="111" t="str">
        <f t="shared" si="58"/>
        <v>Positive</v>
      </c>
      <c r="AI2625" s="186">
        <v>1.31E-25</v>
      </c>
      <c r="AS2625" s="2"/>
      <c r="AT2625" s="2"/>
      <c r="AU2625" s="2"/>
      <c r="AV2625" s="2"/>
      <c r="AW2625" s="2"/>
      <c r="AX2625" s="2"/>
      <c r="AY2625" s="2"/>
      <c r="AZ2625" s="2"/>
      <c r="BA2625" s="2"/>
    </row>
    <row r="2626" spans="2:53" x14ac:dyDescent="0.15">
      <c r="B2626" s="11">
        <v>44</v>
      </c>
      <c r="C2626" s="11"/>
      <c r="D2626" s="11"/>
      <c r="E2626" s="11"/>
      <c r="H2626" s="11"/>
      <c r="Z2626" s="2"/>
      <c r="AA2626" s="110" t="s">
        <v>5882</v>
      </c>
      <c r="AB2626" s="111">
        <v>306</v>
      </c>
      <c r="AC2626" s="111" t="s">
        <v>59</v>
      </c>
      <c r="AD2626" s="111">
        <v>4437</v>
      </c>
      <c r="AE2626" s="111">
        <v>95.832999999999998</v>
      </c>
      <c r="AF2626" s="111">
        <v>531</v>
      </c>
      <c r="AG2626" s="111">
        <v>576</v>
      </c>
      <c r="AH2626" s="111" t="str">
        <f t="shared" si="58"/>
        <v>Positive</v>
      </c>
      <c r="AI2626" s="186">
        <v>2.0500000000000001E-14</v>
      </c>
      <c r="AS2626" s="2"/>
      <c r="AT2626" s="2"/>
      <c r="AU2626" s="2"/>
      <c r="AV2626" s="2"/>
      <c r="AW2626" s="2"/>
      <c r="AX2626" s="2"/>
      <c r="AY2626" s="2"/>
      <c r="AZ2626" s="2"/>
      <c r="BA2626" s="2"/>
    </row>
    <row r="2627" spans="2:53" x14ac:dyDescent="0.15">
      <c r="B2627" s="11">
        <v>44</v>
      </c>
      <c r="C2627" s="11"/>
      <c r="D2627" s="11"/>
      <c r="E2627" s="11"/>
      <c r="H2627" s="11"/>
      <c r="Z2627" s="2"/>
      <c r="AA2627" s="110" t="s">
        <v>5883</v>
      </c>
      <c r="AB2627" s="111">
        <v>207</v>
      </c>
      <c r="AC2627" s="111" t="s">
        <v>59</v>
      </c>
      <c r="AD2627" s="111">
        <v>4437</v>
      </c>
      <c r="AE2627" s="111">
        <v>100</v>
      </c>
      <c r="AF2627" s="111">
        <v>3391</v>
      </c>
      <c r="AG2627" s="111">
        <v>3425</v>
      </c>
      <c r="AH2627" s="111" t="str">
        <f t="shared" si="58"/>
        <v>Positive</v>
      </c>
      <c r="AI2627" s="186">
        <v>2.9E-11</v>
      </c>
      <c r="AS2627" s="2"/>
      <c r="AT2627" s="2"/>
      <c r="AU2627" s="2"/>
      <c r="AV2627" s="2"/>
      <c r="AW2627" s="2"/>
      <c r="AX2627" s="2"/>
      <c r="AY2627" s="2"/>
      <c r="AZ2627" s="2"/>
      <c r="BA2627" s="2"/>
    </row>
    <row r="2628" spans="2:53" x14ac:dyDescent="0.15">
      <c r="B2628" s="11">
        <v>44</v>
      </c>
      <c r="C2628" s="11"/>
      <c r="D2628" s="11"/>
      <c r="E2628" s="11"/>
      <c r="H2628" s="11"/>
      <c r="Z2628" s="2"/>
      <c r="AA2628" s="110" t="s">
        <v>5884</v>
      </c>
      <c r="AB2628" s="111">
        <v>237</v>
      </c>
      <c r="AC2628" s="111" t="s">
        <v>59</v>
      </c>
      <c r="AD2628" s="111">
        <v>4437</v>
      </c>
      <c r="AE2628" s="111">
        <v>100</v>
      </c>
      <c r="AF2628" s="111">
        <v>2893</v>
      </c>
      <c r="AG2628" s="111">
        <v>2922</v>
      </c>
      <c r="AH2628" s="111" t="str">
        <f t="shared" si="58"/>
        <v>Positive</v>
      </c>
      <c r="AI2628" s="186">
        <v>2.03E-8</v>
      </c>
      <c r="AS2628" s="2"/>
      <c r="AT2628" s="2"/>
      <c r="AU2628" s="2"/>
      <c r="AV2628" s="2"/>
      <c r="AW2628" s="2"/>
      <c r="AX2628" s="2"/>
      <c r="AY2628" s="2"/>
      <c r="AZ2628" s="2"/>
      <c r="BA2628" s="2"/>
    </row>
    <row r="2629" spans="2:53" x14ac:dyDescent="0.15">
      <c r="B2629" s="11">
        <v>44</v>
      </c>
      <c r="C2629" s="11"/>
      <c r="D2629" s="11"/>
      <c r="E2629" s="11"/>
      <c r="H2629" s="11"/>
      <c r="Z2629" s="2"/>
      <c r="AA2629" s="110" t="s">
        <v>5885</v>
      </c>
      <c r="AB2629" s="111">
        <v>303</v>
      </c>
      <c r="AC2629" s="111" t="s">
        <v>59</v>
      </c>
      <c r="AD2629" s="111">
        <v>4437</v>
      </c>
      <c r="AE2629" s="111">
        <v>95.69</v>
      </c>
      <c r="AF2629" s="111">
        <v>2684</v>
      </c>
      <c r="AG2629" s="111">
        <v>2799</v>
      </c>
      <c r="AH2629" s="111" t="str">
        <f t="shared" si="58"/>
        <v>Positive</v>
      </c>
      <c r="AI2629" s="186">
        <v>8.9999999999999998E-48</v>
      </c>
      <c r="AS2629" s="2"/>
      <c r="AT2629" s="2"/>
      <c r="AU2629" s="2"/>
      <c r="AV2629" s="2"/>
      <c r="AW2629" s="2"/>
      <c r="AX2629" s="2"/>
      <c r="AY2629" s="2"/>
      <c r="AZ2629" s="2"/>
      <c r="BA2629" s="2"/>
    </row>
    <row r="2630" spans="2:53" x14ac:dyDescent="0.15">
      <c r="B2630" s="11">
        <v>44</v>
      </c>
      <c r="C2630" s="11"/>
      <c r="D2630" s="11"/>
      <c r="E2630" s="11"/>
      <c r="H2630" s="11"/>
      <c r="Z2630" s="2"/>
      <c r="AA2630" s="110" t="s">
        <v>5886</v>
      </c>
      <c r="AB2630" s="111">
        <v>310</v>
      </c>
      <c r="AC2630" s="111" t="s">
        <v>59</v>
      </c>
      <c r="AD2630" s="111">
        <v>4437</v>
      </c>
      <c r="AE2630" s="111">
        <v>98.864000000000004</v>
      </c>
      <c r="AF2630" s="111">
        <v>2951</v>
      </c>
      <c r="AG2630" s="111">
        <v>3038</v>
      </c>
      <c r="AH2630" s="111" t="str">
        <f t="shared" si="58"/>
        <v>Positive</v>
      </c>
      <c r="AI2630" s="186">
        <v>7.2299999999999997E-39</v>
      </c>
      <c r="AS2630" s="2"/>
      <c r="AT2630" s="2"/>
      <c r="AU2630" s="2"/>
      <c r="AV2630" s="2"/>
      <c r="AW2630" s="2"/>
      <c r="AX2630" s="2"/>
      <c r="AY2630" s="2"/>
      <c r="AZ2630" s="2"/>
      <c r="BA2630" s="2"/>
    </row>
    <row r="2631" spans="2:53" x14ac:dyDescent="0.15">
      <c r="B2631" s="11">
        <v>44</v>
      </c>
      <c r="C2631" s="11"/>
      <c r="D2631" s="11"/>
      <c r="E2631" s="11"/>
      <c r="H2631" s="11"/>
      <c r="Z2631" s="2"/>
      <c r="AA2631" s="110" t="s">
        <v>5887</v>
      </c>
      <c r="AB2631" s="111">
        <v>261</v>
      </c>
      <c r="AC2631" s="111" t="s">
        <v>59</v>
      </c>
      <c r="AD2631" s="111">
        <v>4437</v>
      </c>
      <c r="AE2631" s="111">
        <v>97.367999999999995</v>
      </c>
      <c r="AF2631" s="111">
        <v>890</v>
      </c>
      <c r="AG2631" s="111">
        <v>926</v>
      </c>
      <c r="AH2631" s="111" t="str">
        <f t="shared" si="58"/>
        <v>Positive</v>
      </c>
      <c r="AI2631" s="186">
        <v>1.35E-10</v>
      </c>
      <c r="AS2631" s="2"/>
      <c r="AT2631" s="2"/>
      <c r="AU2631" s="2"/>
      <c r="AV2631" s="2"/>
      <c r="AW2631" s="2"/>
      <c r="AX2631" s="2"/>
      <c r="AY2631" s="2"/>
      <c r="AZ2631" s="2"/>
      <c r="BA2631" s="2"/>
    </row>
    <row r="2632" spans="2:53" x14ac:dyDescent="0.15">
      <c r="B2632" s="11">
        <v>44</v>
      </c>
      <c r="C2632" s="11"/>
      <c r="D2632" s="11"/>
      <c r="E2632" s="11"/>
      <c r="H2632" s="11"/>
      <c r="Z2632" s="2"/>
      <c r="AA2632" s="110" t="s">
        <v>5888</v>
      </c>
      <c r="AB2632" s="111">
        <v>294</v>
      </c>
      <c r="AC2632" s="111" t="s">
        <v>59</v>
      </c>
      <c r="AD2632" s="111">
        <v>4437</v>
      </c>
      <c r="AE2632" s="111">
        <v>98.888999999999996</v>
      </c>
      <c r="AF2632" s="111">
        <v>4246</v>
      </c>
      <c r="AG2632" s="111">
        <v>4157</v>
      </c>
      <c r="AH2632" s="111" t="str">
        <f t="shared" si="58"/>
        <v>Negative</v>
      </c>
      <c r="AI2632" s="186">
        <v>5.2800000000000004E-40</v>
      </c>
      <c r="AS2632" s="2"/>
      <c r="AT2632" s="2"/>
      <c r="AU2632" s="2"/>
      <c r="AV2632" s="2"/>
      <c r="AW2632" s="2"/>
      <c r="AX2632" s="2"/>
      <c r="AY2632" s="2"/>
      <c r="AZ2632" s="2"/>
      <c r="BA2632" s="2"/>
    </row>
    <row r="2633" spans="2:53" x14ac:dyDescent="0.15">
      <c r="B2633" s="11">
        <v>44</v>
      </c>
      <c r="C2633" s="11"/>
      <c r="D2633" s="11"/>
      <c r="E2633" s="11"/>
      <c r="H2633" s="11"/>
      <c r="Z2633" s="2"/>
      <c r="AA2633" s="110" t="s">
        <v>5889</v>
      </c>
      <c r="AB2633" s="111">
        <v>292</v>
      </c>
      <c r="AC2633" s="111" t="s">
        <v>59</v>
      </c>
      <c r="AD2633" s="111">
        <v>4437</v>
      </c>
      <c r="AE2633" s="111">
        <v>98.361000000000004</v>
      </c>
      <c r="AF2633" s="111">
        <v>3470</v>
      </c>
      <c r="AG2633" s="111">
        <v>3530</v>
      </c>
      <c r="AH2633" s="111" t="str">
        <f t="shared" si="58"/>
        <v>Positive</v>
      </c>
      <c r="AI2633" s="186">
        <v>6.9199999999999995E-24</v>
      </c>
      <c r="AS2633" s="2"/>
      <c r="AT2633" s="2"/>
      <c r="AU2633" s="2"/>
      <c r="AV2633" s="2"/>
      <c r="AW2633" s="2"/>
      <c r="AX2633" s="2"/>
      <c r="AY2633" s="2"/>
      <c r="AZ2633" s="2"/>
      <c r="BA2633" s="2"/>
    </row>
    <row r="2634" spans="2:53" x14ac:dyDescent="0.15">
      <c r="B2634" s="11">
        <v>44</v>
      </c>
      <c r="C2634" s="11"/>
      <c r="D2634" s="11"/>
      <c r="E2634" s="11"/>
      <c r="H2634" s="11"/>
      <c r="Z2634" s="2"/>
      <c r="AA2634" s="110" t="s">
        <v>5890</v>
      </c>
      <c r="AB2634" s="111">
        <v>308</v>
      </c>
      <c r="AC2634" s="111" t="s">
        <v>59</v>
      </c>
      <c r="AD2634" s="111">
        <v>4437</v>
      </c>
      <c r="AE2634" s="111">
        <v>95.69</v>
      </c>
      <c r="AF2634" s="111">
        <v>1675</v>
      </c>
      <c r="AG2634" s="111">
        <v>1560</v>
      </c>
      <c r="AH2634" s="111" t="str">
        <f t="shared" si="58"/>
        <v>Negative</v>
      </c>
      <c r="AI2634" s="186">
        <v>9.1600000000000004E-48</v>
      </c>
      <c r="AS2634" s="2"/>
      <c r="AT2634" s="2"/>
      <c r="AU2634" s="2"/>
      <c r="AV2634" s="2"/>
      <c r="AW2634" s="2"/>
      <c r="AX2634" s="2"/>
      <c r="AY2634" s="2"/>
      <c r="AZ2634" s="2"/>
      <c r="BA2634" s="2"/>
    </row>
    <row r="2635" spans="2:53" x14ac:dyDescent="0.15">
      <c r="B2635" s="11">
        <v>44</v>
      </c>
      <c r="C2635" s="11"/>
      <c r="D2635" s="11"/>
      <c r="E2635" s="11"/>
      <c r="H2635" s="11"/>
      <c r="Z2635" s="2"/>
      <c r="AA2635" s="110" t="s">
        <v>5891</v>
      </c>
      <c r="AB2635" s="111">
        <v>257</v>
      </c>
      <c r="AC2635" s="111" t="s">
        <v>59</v>
      </c>
      <c r="AD2635" s="111">
        <v>4437</v>
      </c>
      <c r="AE2635" s="111">
        <v>96</v>
      </c>
      <c r="AF2635" s="111">
        <v>779</v>
      </c>
      <c r="AG2635" s="111">
        <v>903</v>
      </c>
      <c r="AH2635" s="111" t="str">
        <f t="shared" si="58"/>
        <v>Positive</v>
      </c>
      <c r="AI2635" s="186">
        <v>2.69E-52</v>
      </c>
      <c r="AS2635" s="2"/>
      <c r="AT2635" s="2"/>
      <c r="AU2635" s="2"/>
      <c r="AV2635" s="2"/>
      <c r="AW2635" s="2"/>
      <c r="AX2635" s="2"/>
      <c r="AY2635" s="2"/>
      <c r="AZ2635" s="2"/>
      <c r="BA2635" s="2"/>
    </row>
    <row r="2636" spans="2:53" x14ac:dyDescent="0.15">
      <c r="B2636" s="11">
        <v>44</v>
      </c>
      <c r="C2636" s="11"/>
      <c r="D2636" s="11"/>
      <c r="E2636" s="11"/>
      <c r="H2636" s="11"/>
      <c r="Z2636" s="2"/>
      <c r="AA2636" s="110" t="s">
        <v>5892</v>
      </c>
      <c r="AB2636" s="111">
        <v>446</v>
      </c>
      <c r="AC2636" s="111" t="s">
        <v>59</v>
      </c>
      <c r="AD2636" s="111">
        <v>4437</v>
      </c>
      <c r="AE2636" s="111">
        <v>98.823999999999998</v>
      </c>
      <c r="AF2636" s="111">
        <v>4328</v>
      </c>
      <c r="AG2636" s="111">
        <v>4412</v>
      </c>
      <c r="AH2636" s="111" t="str">
        <f t="shared" si="58"/>
        <v>Positive</v>
      </c>
      <c r="AI2636" s="186">
        <v>4.9400000000000002E-37</v>
      </c>
      <c r="AS2636" s="2"/>
      <c r="AT2636" s="2"/>
      <c r="AU2636" s="2"/>
      <c r="AV2636" s="2"/>
      <c r="AW2636" s="2"/>
      <c r="AX2636" s="2"/>
      <c r="AY2636" s="2"/>
      <c r="AZ2636" s="2"/>
      <c r="BA2636" s="2"/>
    </row>
    <row r="2637" spans="2:53" x14ac:dyDescent="0.15">
      <c r="B2637" s="11">
        <v>44</v>
      </c>
      <c r="C2637" s="11"/>
      <c r="D2637" s="11"/>
      <c r="E2637" s="11"/>
      <c r="H2637" s="11"/>
      <c r="Z2637" s="2"/>
      <c r="AA2637" s="110" t="s">
        <v>5893</v>
      </c>
      <c r="AB2637" s="111">
        <v>289</v>
      </c>
      <c r="AC2637" s="111" t="s">
        <v>59</v>
      </c>
      <c r="AD2637" s="111">
        <v>4437</v>
      </c>
      <c r="AE2637" s="111">
        <v>96.225999999999999</v>
      </c>
      <c r="AF2637" s="111">
        <v>182</v>
      </c>
      <c r="AG2637" s="111">
        <v>24</v>
      </c>
      <c r="AH2637" s="111" t="str">
        <f t="shared" si="58"/>
        <v>Negative</v>
      </c>
      <c r="AI2637" s="186">
        <v>4.9700000000000001E-70</v>
      </c>
      <c r="AS2637" s="2"/>
      <c r="AT2637" s="2"/>
      <c r="AU2637" s="2"/>
      <c r="AV2637" s="2"/>
      <c r="AW2637" s="2"/>
      <c r="AX2637" s="2"/>
      <c r="AY2637" s="2"/>
      <c r="AZ2637" s="2"/>
      <c r="BA2637" s="2"/>
    </row>
    <row r="2638" spans="2:53" x14ac:dyDescent="0.15">
      <c r="B2638" s="11">
        <v>44</v>
      </c>
      <c r="C2638" s="11"/>
      <c r="D2638" s="11"/>
      <c r="E2638" s="11"/>
      <c r="H2638" s="11"/>
      <c r="Z2638" s="2"/>
      <c r="AA2638" s="110" t="s">
        <v>5894</v>
      </c>
      <c r="AB2638" s="111">
        <v>232</v>
      </c>
      <c r="AC2638" s="111" t="s">
        <v>59</v>
      </c>
      <c r="AD2638" s="111">
        <v>4437</v>
      </c>
      <c r="AE2638" s="111">
        <v>96.429000000000002</v>
      </c>
      <c r="AF2638" s="111">
        <v>197</v>
      </c>
      <c r="AG2638" s="111">
        <v>87</v>
      </c>
      <c r="AH2638" s="111" t="str">
        <f t="shared" si="58"/>
        <v>Negative</v>
      </c>
      <c r="AI2638" s="186">
        <v>8.7000000000000001E-47</v>
      </c>
      <c r="AS2638" s="2"/>
      <c r="AT2638" s="2"/>
      <c r="AU2638" s="2"/>
      <c r="AV2638" s="2"/>
      <c r="AW2638" s="2"/>
      <c r="AX2638" s="2"/>
      <c r="AY2638" s="2"/>
      <c r="AZ2638" s="2"/>
      <c r="BA2638" s="2"/>
    </row>
    <row r="2639" spans="2:53" x14ac:dyDescent="0.15">
      <c r="B2639" s="11">
        <v>44</v>
      </c>
      <c r="C2639" s="11"/>
      <c r="D2639" s="11"/>
      <c r="E2639" s="11"/>
      <c r="H2639" s="11"/>
      <c r="Z2639" s="2"/>
      <c r="AA2639" s="110" t="s">
        <v>5895</v>
      </c>
      <c r="AB2639" s="111">
        <v>231</v>
      </c>
      <c r="AC2639" s="111" t="s">
        <v>59</v>
      </c>
      <c r="AD2639" s="111">
        <v>4437</v>
      </c>
      <c r="AE2639" s="111">
        <v>96.512</v>
      </c>
      <c r="AF2639" s="111">
        <v>109</v>
      </c>
      <c r="AG2639" s="111">
        <v>24</v>
      </c>
      <c r="AH2639" s="111" t="str">
        <f t="shared" si="58"/>
        <v>Negative</v>
      </c>
      <c r="AI2639" s="186">
        <v>1.4699999999999999E-34</v>
      </c>
      <c r="AS2639" s="2"/>
      <c r="AT2639" s="2"/>
      <c r="AU2639" s="2"/>
      <c r="AV2639" s="2"/>
      <c r="AW2639" s="2"/>
      <c r="AX2639" s="2"/>
      <c r="AY2639" s="2"/>
      <c r="AZ2639" s="2"/>
      <c r="BA2639" s="2"/>
    </row>
    <row r="2640" spans="2:53" x14ac:dyDescent="0.15">
      <c r="B2640" s="11">
        <v>44</v>
      </c>
      <c r="C2640" s="11"/>
      <c r="D2640" s="11"/>
      <c r="E2640" s="11"/>
      <c r="H2640" s="11"/>
      <c r="Z2640" s="2"/>
      <c r="AA2640" s="110" t="s">
        <v>5896</v>
      </c>
      <c r="AB2640" s="111">
        <v>252</v>
      </c>
      <c r="AC2640" s="111" t="s">
        <v>59</v>
      </c>
      <c r="AD2640" s="111">
        <v>4437</v>
      </c>
      <c r="AE2640" s="111">
        <v>94.495000000000005</v>
      </c>
      <c r="AF2640" s="111">
        <v>1963</v>
      </c>
      <c r="AG2640" s="111">
        <v>1855</v>
      </c>
      <c r="AH2640" s="111" t="str">
        <f t="shared" ref="AH2640:AH2703" si="59">IF(AF2640&gt;AG2640,"Negative","Positive")</f>
        <v>Negative</v>
      </c>
      <c r="AI2640" s="186">
        <v>2.6700000000000001E-42</v>
      </c>
      <c r="AS2640" s="2"/>
      <c r="AT2640" s="2"/>
      <c r="AU2640" s="2"/>
      <c r="AV2640" s="2"/>
      <c r="AW2640" s="2"/>
      <c r="AX2640" s="2"/>
      <c r="AY2640" s="2"/>
      <c r="AZ2640" s="2"/>
      <c r="BA2640" s="2"/>
    </row>
    <row r="2641" spans="2:53" x14ac:dyDescent="0.15">
      <c r="B2641" s="11">
        <v>44</v>
      </c>
      <c r="C2641" s="11"/>
      <c r="D2641" s="11"/>
      <c r="E2641" s="11"/>
      <c r="H2641" s="11"/>
      <c r="Z2641" s="2"/>
      <c r="AA2641" s="110" t="s">
        <v>5897</v>
      </c>
      <c r="AB2641" s="111">
        <v>236</v>
      </c>
      <c r="AC2641" s="111" t="s">
        <v>59</v>
      </c>
      <c r="AD2641" s="111">
        <v>4437</v>
      </c>
      <c r="AE2641" s="111">
        <v>96.875</v>
      </c>
      <c r="AF2641" s="111">
        <v>1950</v>
      </c>
      <c r="AG2641" s="111">
        <v>1855</v>
      </c>
      <c r="AH2641" s="111" t="str">
        <f t="shared" si="59"/>
        <v>Negative</v>
      </c>
      <c r="AI2641" s="186">
        <v>4.15E-40</v>
      </c>
      <c r="AS2641" s="2"/>
      <c r="AT2641" s="2"/>
      <c r="AU2641" s="2"/>
      <c r="AV2641" s="2"/>
      <c r="AW2641" s="2"/>
      <c r="AX2641" s="2"/>
      <c r="AY2641" s="2"/>
      <c r="AZ2641" s="2"/>
      <c r="BA2641" s="2"/>
    </row>
    <row r="2642" spans="2:53" x14ac:dyDescent="0.15">
      <c r="B2642" s="11">
        <v>44</v>
      </c>
      <c r="C2642" s="11"/>
      <c r="D2642" s="11"/>
      <c r="E2642" s="11"/>
      <c r="H2642" s="11"/>
      <c r="Z2642" s="2"/>
      <c r="AA2642" s="110" t="s">
        <v>5898</v>
      </c>
      <c r="AB2642" s="111">
        <v>294</v>
      </c>
      <c r="AC2642" s="111" t="s">
        <v>59</v>
      </c>
      <c r="AD2642" s="111">
        <v>4437</v>
      </c>
      <c r="AE2642" s="111">
        <v>94.444000000000003</v>
      </c>
      <c r="AF2642" s="111">
        <v>3651</v>
      </c>
      <c r="AG2642" s="111">
        <v>3739</v>
      </c>
      <c r="AH2642" s="111" t="str">
        <f t="shared" si="59"/>
        <v>Positive</v>
      </c>
      <c r="AI2642" s="186">
        <v>8.8899999999999994E-33</v>
      </c>
      <c r="AS2642" s="2"/>
      <c r="AT2642" s="2"/>
      <c r="AU2642" s="2"/>
      <c r="AV2642" s="2"/>
      <c r="AW2642" s="2"/>
      <c r="AX2642" s="2"/>
      <c r="AY2642" s="2"/>
      <c r="AZ2642" s="2"/>
      <c r="BA2642" s="2"/>
    </row>
    <row r="2643" spans="2:53" x14ac:dyDescent="0.15">
      <c r="B2643" s="11">
        <v>44</v>
      </c>
      <c r="C2643" s="11"/>
      <c r="D2643" s="11"/>
      <c r="E2643" s="11"/>
      <c r="H2643" s="11"/>
      <c r="Z2643" s="2"/>
      <c r="AA2643" s="110" t="s">
        <v>5899</v>
      </c>
      <c r="AB2643" s="111">
        <v>355</v>
      </c>
      <c r="AC2643" s="111" t="s">
        <v>59</v>
      </c>
      <c r="AD2643" s="111">
        <v>4437</v>
      </c>
      <c r="AE2643" s="111">
        <v>96.875</v>
      </c>
      <c r="AF2643" s="111">
        <v>878</v>
      </c>
      <c r="AG2643" s="111">
        <v>908</v>
      </c>
      <c r="AH2643" s="111" t="str">
        <f t="shared" si="59"/>
        <v>Positive</v>
      </c>
      <c r="AI2643" s="186">
        <v>4.0600000000000001E-7</v>
      </c>
      <c r="AS2643" s="2"/>
      <c r="AT2643" s="2"/>
      <c r="AU2643" s="2"/>
      <c r="AV2643" s="2"/>
      <c r="AW2643" s="2"/>
      <c r="AX2643" s="2"/>
      <c r="AY2643" s="2"/>
      <c r="AZ2643" s="2"/>
      <c r="BA2643" s="2"/>
    </row>
    <row r="2644" spans="2:53" x14ac:dyDescent="0.15">
      <c r="B2644" s="11">
        <v>44</v>
      </c>
      <c r="C2644" s="11"/>
      <c r="D2644" s="11"/>
      <c r="E2644" s="11"/>
      <c r="H2644" s="11"/>
      <c r="Z2644" s="2"/>
      <c r="AA2644" s="110" t="s">
        <v>5900</v>
      </c>
      <c r="AB2644" s="111">
        <v>324</v>
      </c>
      <c r="AC2644" s="111" t="s">
        <v>59</v>
      </c>
      <c r="AD2644" s="111">
        <v>4437</v>
      </c>
      <c r="AE2644" s="111">
        <v>93.495999999999995</v>
      </c>
      <c r="AF2644" s="111">
        <v>1674</v>
      </c>
      <c r="AG2644" s="111">
        <v>1552</v>
      </c>
      <c r="AH2644" s="111" t="str">
        <f t="shared" si="59"/>
        <v>Negative</v>
      </c>
      <c r="AI2644" s="186">
        <v>4.5E-46</v>
      </c>
      <c r="AS2644" s="2"/>
      <c r="AT2644" s="2"/>
      <c r="AU2644" s="2"/>
      <c r="AV2644" s="2"/>
      <c r="AW2644" s="2"/>
      <c r="AX2644" s="2"/>
      <c r="AY2644" s="2"/>
      <c r="AZ2644" s="2"/>
      <c r="BA2644" s="2"/>
    </row>
    <row r="2645" spans="2:53" x14ac:dyDescent="0.15">
      <c r="B2645" s="11">
        <v>44</v>
      </c>
      <c r="C2645" s="11"/>
      <c r="D2645" s="11"/>
      <c r="E2645" s="11"/>
      <c r="H2645" s="11"/>
      <c r="Z2645" s="2"/>
      <c r="AA2645" s="110" t="s">
        <v>5901</v>
      </c>
      <c r="AB2645" s="111">
        <v>238</v>
      </c>
      <c r="AC2645" s="111" t="s">
        <v>59</v>
      </c>
      <c r="AD2645" s="111">
        <v>4437</v>
      </c>
      <c r="AE2645" s="111">
        <v>100</v>
      </c>
      <c r="AF2645" s="111">
        <v>910</v>
      </c>
      <c r="AG2645" s="111">
        <v>881</v>
      </c>
      <c r="AH2645" s="111" t="str">
        <f t="shared" si="59"/>
        <v>Negative</v>
      </c>
      <c r="AI2645" s="186">
        <v>2.03E-8</v>
      </c>
      <c r="AS2645" s="2"/>
      <c r="AT2645" s="2"/>
      <c r="AU2645" s="2"/>
      <c r="AV2645" s="2"/>
      <c r="AW2645" s="2"/>
      <c r="AX2645" s="2"/>
      <c r="AY2645" s="2"/>
      <c r="AZ2645" s="2"/>
      <c r="BA2645" s="2"/>
    </row>
    <row r="2646" spans="2:53" x14ac:dyDescent="0.15">
      <c r="B2646" s="11">
        <v>44</v>
      </c>
      <c r="C2646" s="11"/>
      <c r="D2646" s="11"/>
      <c r="E2646" s="11"/>
      <c r="H2646" s="11"/>
      <c r="Z2646" s="2"/>
      <c r="AA2646" s="110" t="s">
        <v>977</v>
      </c>
      <c r="AB2646" s="111">
        <v>271</v>
      </c>
      <c r="AC2646" s="111" t="s">
        <v>59</v>
      </c>
      <c r="AD2646" s="111">
        <v>4437</v>
      </c>
      <c r="AE2646" s="111">
        <v>97.015000000000001</v>
      </c>
      <c r="AF2646" s="111">
        <v>844</v>
      </c>
      <c r="AG2646" s="111">
        <v>910</v>
      </c>
      <c r="AH2646" s="111" t="str">
        <f t="shared" si="59"/>
        <v>Positive</v>
      </c>
      <c r="AI2646" s="186">
        <v>1.37E-25</v>
      </c>
      <c r="AS2646" s="2"/>
      <c r="AT2646" s="2"/>
      <c r="AU2646" s="2"/>
      <c r="AV2646" s="2"/>
      <c r="AW2646" s="2"/>
      <c r="AX2646" s="2"/>
      <c r="AY2646" s="2"/>
      <c r="AZ2646" s="2"/>
      <c r="BA2646" s="2"/>
    </row>
    <row r="2647" spans="2:53" x14ac:dyDescent="0.15">
      <c r="B2647" s="11">
        <v>44</v>
      </c>
      <c r="C2647" s="11"/>
      <c r="D2647" s="11"/>
      <c r="E2647" s="11"/>
      <c r="H2647" s="11"/>
      <c r="Z2647" s="2"/>
      <c r="AA2647" s="110" t="s">
        <v>5902</v>
      </c>
      <c r="AB2647" s="111">
        <v>237</v>
      </c>
      <c r="AC2647" s="111" t="s">
        <v>59</v>
      </c>
      <c r="AD2647" s="111">
        <v>4437</v>
      </c>
      <c r="AE2647" s="111">
        <v>100</v>
      </c>
      <c r="AF2647" s="111">
        <v>1810</v>
      </c>
      <c r="AG2647" s="111">
        <v>1776</v>
      </c>
      <c r="AH2647" s="111" t="str">
        <f t="shared" si="59"/>
        <v>Negative</v>
      </c>
      <c r="AI2647" s="186">
        <v>3.3699999999999997E-11</v>
      </c>
      <c r="AS2647" s="2"/>
      <c r="AT2647" s="2"/>
      <c r="AU2647" s="2"/>
      <c r="AV2647" s="2"/>
      <c r="AW2647" s="2"/>
      <c r="AX2647" s="2"/>
      <c r="AY2647" s="2"/>
      <c r="AZ2647" s="2"/>
      <c r="BA2647" s="2"/>
    </row>
    <row r="2648" spans="2:53" x14ac:dyDescent="0.15">
      <c r="B2648" s="11">
        <v>44</v>
      </c>
      <c r="C2648" s="11"/>
      <c r="D2648" s="11"/>
      <c r="E2648" s="11"/>
      <c r="H2648" s="11"/>
      <c r="Z2648" s="2"/>
      <c r="AA2648" s="110" t="s">
        <v>5903</v>
      </c>
      <c r="AB2648" s="111">
        <v>288</v>
      </c>
      <c r="AC2648" s="111" t="s">
        <v>59</v>
      </c>
      <c r="AD2648" s="111">
        <v>4437</v>
      </c>
      <c r="AE2648" s="111">
        <v>98.058000000000007</v>
      </c>
      <c r="AF2648" s="111">
        <v>130</v>
      </c>
      <c r="AG2648" s="111">
        <v>232</v>
      </c>
      <c r="AH2648" s="111" t="str">
        <f t="shared" si="59"/>
        <v>Positive</v>
      </c>
      <c r="AI2648" s="186">
        <v>1.4299999999999999E-45</v>
      </c>
      <c r="AS2648" s="2"/>
      <c r="AT2648" s="2"/>
      <c r="AU2648" s="2"/>
      <c r="AV2648" s="2"/>
      <c r="AW2648" s="2"/>
      <c r="AX2648" s="2"/>
      <c r="AY2648" s="2"/>
      <c r="AZ2648" s="2"/>
      <c r="BA2648" s="2"/>
    </row>
    <row r="2649" spans="2:53" x14ac:dyDescent="0.15">
      <c r="B2649" s="11">
        <v>44</v>
      </c>
      <c r="C2649" s="11"/>
      <c r="D2649" s="11"/>
      <c r="E2649" s="11"/>
      <c r="H2649" s="11"/>
      <c r="Z2649" s="2"/>
      <c r="AA2649" s="110" t="s">
        <v>5904</v>
      </c>
      <c r="AB2649" s="111">
        <v>344</v>
      </c>
      <c r="AC2649" s="111" t="s">
        <v>59</v>
      </c>
      <c r="AD2649" s="111">
        <v>4437</v>
      </c>
      <c r="AE2649" s="111">
        <v>96.078000000000003</v>
      </c>
      <c r="AF2649" s="111">
        <v>1762</v>
      </c>
      <c r="AG2649" s="111">
        <v>1811</v>
      </c>
      <c r="AH2649" s="111" t="str">
        <f t="shared" si="59"/>
        <v>Positive</v>
      </c>
      <c r="AI2649" s="186">
        <v>5.0000000000000004E-16</v>
      </c>
      <c r="AS2649" s="2"/>
      <c r="AT2649" s="2"/>
      <c r="AU2649" s="2"/>
      <c r="AV2649" s="2"/>
      <c r="AW2649" s="2"/>
      <c r="AX2649" s="2"/>
      <c r="AY2649" s="2"/>
      <c r="AZ2649" s="2"/>
      <c r="BA2649" s="2"/>
    </row>
    <row r="2650" spans="2:53" x14ac:dyDescent="0.15">
      <c r="B2650" s="11">
        <v>44</v>
      </c>
      <c r="C2650" s="11"/>
      <c r="D2650" s="11"/>
      <c r="E2650" s="11"/>
      <c r="H2650" s="11"/>
      <c r="Z2650" s="2"/>
      <c r="AA2650" s="110" t="s">
        <v>5905</v>
      </c>
      <c r="AB2650" s="111">
        <v>255</v>
      </c>
      <c r="AC2650" s="111" t="s">
        <v>59</v>
      </c>
      <c r="AD2650" s="111">
        <v>4437</v>
      </c>
      <c r="AE2650" s="111">
        <v>100</v>
      </c>
      <c r="AF2650" s="111">
        <v>644</v>
      </c>
      <c r="AG2650" s="111">
        <v>617</v>
      </c>
      <c r="AH2650" s="111" t="str">
        <f t="shared" si="59"/>
        <v>Negative</v>
      </c>
      <c r="AI2650" s="186">
        <v>2.84E-7</v>
      </c>
      <c r="AS2650" s="2"/>
      <c r="AT2650" s="2"/>
      <c r="AU2650" s="2"/>
      <c r="AV2650" s="2"/>
      <c r="AW2650" s="2"/>
      <c r="AX2650" s="2"/>
      <c r="AY2650" s="2"/>
      <c r="AZ2650" s="2"/>
      <c r="BA2650" s="2"/>
    </row>
    <row r="2651" spans="2:53" x14ac:dyDescent="0.15">
      <c r="B2651" s="11">
        <v>44</v>
      </c>
      <c r="C2651" s="11"/>
      <c r="D2651" s="11"/>
      <c r="E2651" s="11"/>
      <c r="H2651" s="11"/>
      <c r="Z2651" s="2"/>
      <c r="AA2651" s="110" t="s">
        <v>5906</v>
      </c>
      <c r="AB2651" s="111">
        <v>457</v>
      </c>
      <c r="AC2651" s="111" t="s">
        <v>59</v>
      </c>
      <c r="AD2651" s="111">
        <v>4437</v>
      </c>
      <c r="AE2651" s="111">
        <v>99.18</v>
      </c>
      <c r="AF2651" s="111">
        <v>900</v>
      </c>
      <c r="AG2651" s="111">
        <v>1021</v>
      </c>
      <c r="AH2651" s="111" t="str">
        <f t="shared" si="59"/>
        <v>Positive</v>
      </c>
      <c r="AI2651" s="186">
        <v>4.9300000000000001E-57</v>
      </c>
      <c r="AS2651" s="2"/>
      <c r="AT2651" s="2"/>
      <c r="AU2651" s="2"/>
      <c r="AV2651" s="2"/>
      <c r="AW2651" s="2"/>
      <c r="AX2651" s="2"/>
      <c r="AY2651" s="2"/>
      <c r="AZ2651" s="2"/>
      <c r="BA2651" s="2"/>
    </row>
    <row r="2652" spans="2:53" x14ac:dyDescent="0.15">
      <c r="B2652" s="11">
        <v>44</v>
      </c>
      <c r="C2652" s="11"/>
      <c r="D2652" s="11"/>
      <c r="E2652" s="11"/>
      <c r="H2652" s="11"/>
      <c r="Z2652" s="2"/>
      <c r="AA2652" s="110" t="s">
        <v>5907</v>
      </c>
      <c r="AB2652" s="111">
        <v>319</v>
      </c>
      <c r="AC2652" s="111" t="s">
        <v>59</v>
      </c>
      <c r="AD2652" s="111">
        <v>4437</v>
      </c>
      <c r="AE2652" s="111">
        <v>94.048000000000002</v>
      </c>
      <c r="AF2652" s="111">
        <v>4028</v>
      </c>
      <c r="AG2652" s="111">
        <v>4111</v>
      </c>
      <c r="AH2652" s="111" t="str">
        <f t="shared" si="59"/>
        <v>Positive</v>
      </c>
      <c r="AI2652" s="186">
        <v>5.8499999999999998E-30</v>
      </c>
      <c r="AS2652" s="2"/>
      <c r="AT2652" s="2"/>
      <c r="AU2652" s="2"/>
      <c r="AV2652" s="2"/>
      <c r="AW2652" s="2"/>
      <c r="AX2652" s="2"/>
      <c r="AY2652" s="2"/>
      <c r="AZ2652" s="2"/>
      <c r="BA2652" s="2"/>
    </row>
    <row r="2653" spans="2:53" x14ac:dyDescent="0.15">
      <c r="B2653" s="11">
        <v>44</v>
      </c>
      <c r="C2653" s="11"/>
      <c r="D2653" s="11"/>
      <c r="E2653" s="11"/>
      <c r="H2653" s="11"/>
      <c r="Z2653" s="2"/>
      <c r="AA2653" s="110" t="s">
        <v>5908</v>
      </c>
      <c r="AB2653" s="111">
        <v>259</v>
      </c>
      <c r="AC2653" s="111" t="s">
        <v>59</v>
      </c>
      <c r="AD2653" s="111">
        <v>4437</v>
      </c>
      <c r="AE2653" s="111">
        <v>100</v>
      </c>
      <c r="AF2653" s="111">
        <v>1679</v>
      </c>
      <c r="AG2653" s="111">
        <v>1709</v>
      </c>
      <c r="AH2653" s="111" t="str">
        <f t="shared" si="59"/>
        <v>Positive</v>
      </c>
      <c r="AI2653" s="186">
        <v>6.2099999999999999E-9</v>
      </c>
      <c r="AS2653" s="2"/>
      <c r="AT2653" s="2"/>
      <c r="AU2653" s="2"/>
      <c r="AV2653" s="2"/>
      <c r="AW2653" s="2"/>
      <c r="AX2653" s="2"/>
      <c r="AY2653" s="2"/>
      <c r="AZ2653" s="2"/>
      <c r="BA2653" s="2"/>
    </row>
    <row r="2654" spans="2:53" x14ac:dyDescent="0.15">
      <c r="B2654" s="11">
        <v>44</v>
      </c>
      <c r="C2654" s="11"/>
      <c r="D2654" s="11"/>
      <c r="E2654" s="11"/>
      <c r="H2654" s="11"/>
      <c r="Z2654" s="2"/>
      <c r="AA2654" s="110" t="s">
        <v>2587</v>
      </c>
      <c r="AB2654" s="111">
        <v>260</v>
      </c>
      <c r="AC2654" s="111" t="s">
        <v>59</v>
      </c>
      <c r="AD2654" s="111">
        <v>4437</v>
      </c>
      <c r="AE2654" s="111">
        <v>97.403000000000006</v>
      </c>
      <c r="AF2654" s="111">
        <v>4213</v>
      </c>
      <c r="AG2654" s="111">
        <v>4137</v>
      </c>
      <c r="AH2654" s="111" t="str">
        <f t="shared" si="59"/>
        <v>Negative</v>
      </c>
      <c r="AI2654" s="186">
        <v>3.6200000000000002E-31</v>
      </c>
      <c r="AS2654" s="2"/>
      <c r="AT2654" s="2"/>
      <c r="AU2654" s="2"/>
      <c r="AV2654" s="2"/>
      <c r="AW2654" s="2"/>
      <c r="AX2654" s="2"/>
      <c r="AY2654" s="2"/>
      <c r="AZ2654" s="2"/>
      <c r="BA2654" s="2"/>
    </row>
    <row r="2655" spans="2:53" x14ac:dyDescent="0.15">
      <c r="B2655" s="11">
        <v>44</v>
      </c>
      <c r="C2655" s="11"/>
      <c r="D2655" s="11"/>
      <c r="E2655" s="11"/>
      <c r="H2655" s="11"/>
      <c r="Z2655" s="2"/>
      <c r="AA2655" s="110" t="s">
        <v>5909</v>
      </c>
      <c r="AB2655" s="111">
        <v>300</v>
      </c>
      <c r="AC2655" s="111" t="s">
        <v>59</v>
      </c>
      <c r="AD2655" s="111">
        <v>4437</v>
      </c>
      <c r="AE2655" s="111">
        <v>97.143000000000001</v>
      </c>
      <c r="AF2655" s="111">
        <v>3039</v>
      </c>
      <c r="AG2655" s="111">
        <v>2970</v>
      </c>
      <c r="AH2655" s="111" t="str">
        <f t="shared" si="59"/>
        <v>Negative</v>
      </c>
      <c r="AI2655" s="186">
        <v>1.18E-26</v>
      </c>
      <c r="AS2655" s="2"/>
      <c r="AT2655" s="2"/>
      <c r="AU2655" s="2"/>
      <c r="AV2655" s="2"/>
      <c r="AW2655" s="2"/>
      <c r="AX2655" s="2"/>
      <c r="AY2655" s="2"/>
      <c r="AZ2655" s="2"/>
      <c r="BA2655" s="2"/>
    </row>
    <row r="2656" spans="2:53" x14ac:dyDescent="0.15">
      <c r="B2656" s="11">
        <v>44</v>
      </c>
      <c r="C2656" s="11"/>
      <c r="D2656" s="11"/>
      <c r="E2656" s="11"/>
      <c r="H2656" s="11"/>
      <c r="Z2656" s="2"/>
      <c r="AA2656" s="110" t="s">
        <v>5910</v>
      </c>
      <c r="AB2656" s="111">
        <v>286</v>
      </c>
      <c r="AC2656" s="111" t="s">
        <v>59</v>
      </c>
      <c r="AD2656" s="111">
        <v>4437</v>
      </c>
      <c r="AE2656" s="111">
        <v>94.393000000000001</v>
      </c>
      <c r="AF2656" s="111">
        <v>4213</v>
      </c>
      <c r="AG2656" s="111">
        <v>4108</v>
      </c>
      <c r="AH2656" s="111" t="str">
        <f t="shared" si="59"/>
        <v>Negative</v>
      </c>
      <c r="AI2656" s="186">
        <v>5.1200000000000002E-40</v>
      </c>
      <c r="AS2656" s="2"/>
      <c r="AT2656" s="2"/>
      <c r="AU2656" s="2"/>
      <c r="AV2656" s="2"/>
      <c r="AW2656" s="2"/>
      <c r="AX2656" s="2"/>
      <c r="AY2656" s="2"/>
      <c r="AZ2656" s="2"/>
      <c r="BA2656" s="2"/>
    </row>
    <row r="2657" spans="2:53" x14ac:dyDescent="0.15">
      <c r="B2657" s="11">
        <v>44</v>
      </c>
      <c r="C2657" s="11"/>
      <c r="D2657" s="11"/>
      <c r="E2657" s="11"/>
      <c r="H2657" s="11"/>
      <c r="Z2657" s="2"/>
      <c r="AA2657" s="110" t="s">
        <v>671</v>
      </c>
      <c r="AB2657" s="111">
        <v>241</v>
      </c>
      <c r="AC2657" s="111" t="s">
        <v>59</v>
      </c>
      <c r="AD2657" s="111">
        <v>4437</v>
      </c>
      <c r="AE2657" s="111">
        <v>95.238</v>
      </c>
      <c r="AF2657" s="111">
        <v>69</v>
      </c>
      <c r="AG2657" s="111">
        <v>152</v>
      </c>
      <c r="AH2657" s="111" t="str">
        <f t="shared" si="59"/>
        <v>Positive</v>
      </c>
      <c r="AI2657" s="186">
        <v>9.2600000000000004E-32</v>
      </c>
      <c r="AS2657" s="2"/>
      <c r="AT2657" s="2"/>
      <c r="AU2657" s="2"/>
      <c r="AV2657" s="2"/>
      <c r="AW2657" s="2"/>
      <c r="AX2657" s="2"/>
      <c r="AY2657" s="2"/>
      <c r="AZ2657" s="2"/>
      <c r="BA2657" s="2"/>
    </row>
    <row r="2658" spans="2:53" x14ac:dyDescent="0.15">
      <c r="B2658" s="11">
        <v>44</v>
      </c>
      <c r="C2658" s="11"/>
      <c r="D2658" s="11"/>
      <c r="E2658" s="11"/>
      <c r="H2658" s="11"/>
      <c r="Z2658" s="2"/>
      <c r="AA2658" s="110" t="s">
        <v>571</v>
      </c>
      <c r="AB2658" s="111">
        <v>224</v>
      </c>
      <c r="AC2658" s="111" t="s">
        <v>59</v>
      </c>
      <c r="AD2658" s="111">
        <v>4437</v>
      </c>
      <c r="AE2658" s="111">
        <v>97.296999999999997</v>
      </c>
      <c r="AF2658" s="111">
        <v>2270</v>
      </c>
      <c r="AG2658" s="111">
        <v>2306</v>
      </c>
      <c r="AH2658" s="111" t="str">
        <f t="shared" si="59"/>
        <v>Positive</v>
      </c>
      <c r="AI2658" s="186">
        <v>1.1399999999999999E-10</v>
      </c>
      <c r="AS2658" s="2"/>
      <c r="AT2658" s="2"/>
      <c r="AU2658" s="2"/>
      <c r="AV2658" s="2"/>
      <c r="AW2658" s="2"/>
      <c r="AX2658" s="2"/>
      <c r="AY2658" s="2"/>
      <c r="AZ2658" s="2"/>
      <c r="BA2658" s="2"/>
    </row>
    <row r="2659" spans="2:53" x14ac:dyDescent="0.15">
      <c r="B2659" s="11">
        <v>44</v>
      </c>
      <c r="C2659" s="11"/>
      <c r="D2659" s="11"/>
      <c r="E2659" s="11"/>
      <c r="H2659" s="11"/>
      <c r="Z2659" s="2"/>
      <c r="AA2659" s="110" t="s">
        <v>5911</v>
      </c>
      <c r="AB2659" s="111">
        <v>326</v>
      </c>
      <c r="AC2659" s="111" t="s">
        <v>59</v>
      </c>
      <c r="AD2659" s="111">
        <v>4437</v>
      </c>
      <c r="AE2659" s="111">
        <v>94</v>
      </c>
      <c r="AF2659" s="111">
        <v>2327</v>
      </c>
      <c r="AG2659" s="111">
        <v>2426</v>
      </c>
      <c r="AH2659" s="111" t="str">
        <f t="shared" si="59"/>
        <v>Positive</v>
      </c>
      <c r="AI2659" s="186">
        <v>3.5499999999999999E-37</v>
      </c>
      <c r="AS2659" s="2"/>
      <c r="AT2659" s="2"/>
      <c r="AU2659" s="2"/>
      <c r="AV2659" s="2"/>
      <c r="AW2659" s="2"/>
      <c r="AX2659" s="2"/>
      <c r="AY2659" s="2"/>
      <c r="AZ2659" s="2"/>
      <c r="BA2659" s="2"/>
    </row>
    <row r="2660" spans="2:53" x14ac:dyDescent="0.15">
      <c r="B2660" s="11">
        <v>44</v>
      </c>
      <c r="C2660" s="11"/>
      <c r="D2660" s="11"/>
      <c r="E2660" s="11"/>
      <c r="H2660" s="11"/>
      <c r="Z2660" s="2"/>
      <c r="AA2660" s="110" t="s">
        <v>5912</v>
      </c>
      <c r="AB2660" s="111">
        <v>249</v>
      </c>
      <c r="AC2660" s="111" t="s">
        <v>59</v>
      </c>
      <c r="AD2660" s="111">
        <v>4437</v>
      </c>
      <c r="AE2660" s="111">
        <v>98.528999999999996</v>
      </c>
      <c r="AF2660" s="111">
        <v>3332</v>
      </c>
      <c r="AG2660" s="111">
        <v>3399</v>
      </c>
      <c r="AH2660" s="111" t="str">
        <f t="shared" si="59"/>
        <v>Positive</v>
      </c>
      <c r="AI2660" s="186">
        <v>7.48E-28</v>
      </c>
      <c r="AS2660" s="2"/>
      <c r="AT2660" s="2"/>
      <c r="AU2660" s="2"/>
      <c r="AV2660" s="2"/>
      <c r="AW2660" s="2"/>
      <c r="AX2660" s="2"/>
      <c r="AY2660" s="2"/>
      <c r="AZ2660" s="2"/>
      <c r="BA2660" s="2"/>
    </row>
    <row r="2661" spans="2:53" x14ac:dyDescent="0.15">
      <c r="B2661" s="11">
        <v>44</v>
      </c>
      <c r="C2661" s="11"/>
      <c r="D2661" s="11"/>
      <c r="E2661" s="11"/>
      <c r="H2661" s="11"/>
      <c r="Z2661" s="2"/>
      <c r="AA2661" s="110" t="s">
        <v>5913</v>
      </c>
      <c r="AB2661" s="111">
        <v>277</v>
      </c>
      <c r="AC2661" s="111" t="s">
        <v>59</v>
      </c>
      <c r="AD2661" s="111">
        <v>4437</v>
      </c>
      <c r="AE2661" s="111">
        <v>94.844999999999999</v>
      </c>
      <c r="AF2661" s="111">
        <v>222</v>
      </c>
      <c r="AG2661" s="111">
        <v>127</v>
      </c>
      <c r="AH2661" s="111" t="str">
        <f t="shared" si="59"/>
        <v>Negative</v>
      </c>
      <c r="AI2661" s="186">
        <v>1.07E-36</v>
      </c>
      <c r="AS2661" s="2"/>
      <c r="AT2661" s="2"/>
      <c r="AU2661" s="2"/>
      <c r="AV2661" s="2"/>
      <c r="AW2661" s="2"/>
      <c r="AX2661" s="2"/>
      <c r="AY2661" s="2"/>
      <c r="AZ2661" s="2"/>
      <c r="BA2661" s="2"/>
    </row>
    <row r="2662" spans="2:53" x14ac:dyDescent="0.15">
      <c r="B2662" s="11">
        <v>44</v>
      </c>
      <c r="C2662" s="11"/>
      <c r="D2662" s="11"/>
      <c r="E2662" s="11"/>
      <c r="H2662" s="11"/>
      <c r="Z2662" s="2"/>
      <c r="AA2662" s="110" t="s">
        <v>5914</v>
      </c>
      <c r="AB2662" s="111">
        <v>264</v>
      </c>
      <c r="AC2662" s="111" t="s">
        <v>59</v>
      </c>
      <c r="AD2662" s="111">
        <v>4437</v>
      </c>
      <c r="AE2662" s="111">
        <v>97.917000000000002</v>
      </c>
      <c r="AF2662" s="111">
        <v>1762</v>
      </c>
      <c r="AG2662" s="111">
        <v>1809</v>
      </c>
      <c r="AH2662" s="111" t="str">
        <f t="shared" si="59"/>
        <v>Positive</v>
      </c>
      <c r="AI2662" s="186">
        <v>1.0500000000000001E-16</v>
      </c>
      <c r="AS2662" s="2"/>
      <c r="AT2662" s="2"/>
      <c r="AU2662" s="2"/>
      <c r="AV2662" s="2"/>
      <c r="AW2662" s="2"/>
      <c r="AX2662" s="2"/>
      <c r="AY2662" s="2"/>
      <c r="AZ2662" s="2"/>
      <c r="BA2662" s="2"/>
    </row>
    <row r="2663" spans="2:53" x14ac:dyDescent="0.15">
      <c r="B2663" s="11">
        <v>44</v>
      </c>
      <c r="C2663" s="11"/>
      <c r="D2663" s="11"/>
      <c r="E2663" s="11"/>
      <c r="H2663" s="11"/>
      <c r="Z2663" s="2"/>
      <c r="AA2663" s="110" t="s">
        <v>4781</v>
      </c>
      <c r="AB2663" s="111">
        <v>253</v>
      </c>
      <c r="AC2663" s="111" t="s">
        <v>59</v>
      </c>
      <c r="AD2663" s="111">
        <v>4437</v>
      </c>
      <c r="AE2663" s="111">
        <v>98.484999999999999</v>
      </c>
      <c r="AF2663" s="111">
        <v>4170</v>
      </c>
      <c r="AG2663" s="111">
        <v>4235</v>
      </c>
      <c r="AH2663" s="111" t="str">
        <f t="shared" si="59"/>
        <v>Positive</v>
      </c>
      <c r="AI2663" s="186">
        <v>9.8400000000000006E-27</v>
      </c>
      <c r="AS2663" s="2"/>
      <c r="AT2663" s="2"/>
      <c r="AU2663" s="2"/>
      <c r="AV2663" s="2"/>
      <c r="AW2663" s="2"/>
      <c r="AX2663" s="2"/>
      <c r="AY2663" s="2"/>
      <c r="AZ2663" s="2"/>
      <c r="BA2663" s="2"/>
    </row>
    <row r="2664" spans="2:53" x14ac:dyDescent="0.15">
      <c r="B2664" s="11">
        <v>44</v>
      </c>
      <c r="C2664" s="11"/>
      <c r="D2664" s="11"/>
      <c r="E2664" s="11"/>
      <c r="H2664" s="11"/>
      <c r="Z2664" s="2"/>
      <c r="AA2664" s="110" t="s">
        <v>5915</v>
      </c>
      <c r="AB2664" s="111">
        <v>299</v>
      </c>
      <c r="AC2664" s="111" t="s">
        <v>59</v>
      </c>
      <c r="AD2664" s="111">
        <v>4437</v>
      </c>
      <c r="AE2664" s="111">
        <v>93.75</v>
      </c>
      <c r="AF2664" s="111">
        <v>662</v>
      </c>
      <c r="AG2664" s="111">
        <v>600</v>
      </c>
      <c r="AH2664" s="111" t="str">
        <f t="shared" si="59"/>
        <v>Negative</v>
      </c>
      <c r="AI2664" s="186">
        <v>1.9900000000000001E-19</v>
      </c>
      <c r="AS2664" s="2"/>
      <c r="AT2664" s="2"/>
      <c r="AU2664" s="2"/>
      <c r="AV2664" s="2"/>
      <c r="AW2664" s="2"/>
      <c r="AX2664" s="2"/>
      <c r="AY2664" s="2"/>
      <c r="AZ2664" s="2"/>
      <c r="BA2664" s="2"/>
    </row>
    <row r="2665" spans="2:53" x14ac:dyDescent="0.15">
      <c r="B2665" s="11">
        <v>44</v>
      </c>
      <c r="C2665" s="11"/>
      <c r="D2665" s="11"/>
      <c r="E2665" s="11"/>
      <c r="H2665" s="11"/>
      <c r="Z2665" s="2"/>
      <c r="AA2665" s="110" t="s">
        <v>5916</v>
      </c>
      <c r="AB2665" s="111">
        <v>554</v>
      </c>
      <c r="AC2665" s="111" t="s">
        <v>59</v>
      </c>
      <c r="AD2665" s="111">
        <v>4437</v>
      </c>
      <c r="AE2665" s="111">
        <v>100</v>
      </c>
      <c r="AF2665" s="111">
        <v>609</v>
      </c>
      <c r="AG2665" s="111">
        <v>642</v>
      </c>
      <c r="AH2665" s="111" t="str">
        <f t="shared" si="59"/>
        <v>Positive</v>
      </c>
      <c r="AI2665" s="186">
        <v>2.99E-10</v>
      </c>
      <c r="AS2665" s="2"/>
      <c r="AT2665" s="2"/>
      <c r="AU2665" s="2"/>
      <c r="AV2665" s="2"/>
      <c r="AW2665" s="2"/>
      <c r="AX2665" s="2"/>
      <c r="AY2665" s="2"/>
      <c r="AZ2665" s="2"/>
      <c r="BA2665" s="2"/>
    </row>
    <row r="2666" spans="2:53" x14ac:dyDescent="0.15">
      <c r="B2666" s="11">
        <v>44</v>
      </c>
      <c r="C2666" s="11"/>
      <c r="D2666" s="11"/>
      <c r="E2666" s="11"/>
      <c r="H2666" s="11"/>
      <c r="Z2666" s="2"/>
      <c r="AA2666" s="110" t="s">
        <v>5917</v>
      </c>
      <c r="AB2666" s="111">
        <v>237</v>
      </c>
      <c r="AC2666" s="111" t="s">
        <v>59</v>
      </c>
      <c r="AD2666" s="111">
        <v>4437</v>
      </c>
      <c r="AE2666" s="111">
        <v>88.888999999999996</v>
      </c>
      <c r="AF2666" s="111">
        <v>3426</v>
      </c>
      <c r="AG2666" s="111">
        <v>3373</v>
      </c>
      <c r="AH2666" s="111" t="str">
        <f t="shared" si="59"/>
        <v>Negative</v>
      </c>
      <c r="AI2666" s="186">
        <v>3.3699999999999997E-11</v>
      </c>
      <c r="AS2666" s="2"/>
      <c r="AT2666" s="2"/>
      <c r="AU2666" s="2"/>
      <c r="AV2666" s="2"/>
      <c r="AW2666" s="2"/>
      <c r="AX2666" s="2"/>
      <c r="AY2666" s="2"/>
      <c r="AZ2666" s="2"/>
      <c r="BA2666" s="2"/>
    </row>
    <row r="2667" spans="2:53" x14ac:dyDescent="0.15">
      <c r="B2667" s="11">
        <v>44</v>
      </c>
      <c r="C2667" s="11"/>
      <c r="D2667" s="11"/>
      <c r="E2667" s="11"/>
      <c r="H2667" s="11"/>
      <c r="Z2667" s="2"/>
      <c r="AA2667" s="110" t="s">
        <v>5918</v>
      </c>
      <c r="AB2667" s="111">
        <v>278</v>
      </c>
      <c r="AC2667" s="111" t="s">
        <v>59</v>
      </c>
      <c r="AD2667" s="111">
        <v>4437</v>
      </c>
      <c r="AE2667" s="111">
        <v>98</v>
      </c>
      <c r="AF2667" s="111">
        <v>521</v>
      </c>
      <c r="AG2667" s="111">
        <v>569</v>
      </c>
      <c r="AH2667" s="111" t="str">
        <f t="shared" si="59"/>
        <v>Positive</v>
      </c>
      <c r="AI2667" s="186">
        <v>3.0800000000000003E-17</v>
      </c>
      <c r="AS2667" s="2"/>
      <c r="AT2667" s="2"/>
      <c r="AU2667" s="2"/>
      <c r="AV2667" s="2"/>
      <c r="AW2667" s="2"/>
      <c r="AX2667" s="2"/>
      <c r="AY2667" s="2"/>
      <c r="AZ2667" s="2"/>
      <c r="BA2667" s="2"/>
    </row>
    <row r="2668" spans="2:53" x14ac:dyDescent="0.15">
      <c r="B2668" s="11">
        <v>44</v>
      </c>
      <c r="C2668" s="11"/>
      <c r="D2668" s="11"/>
      <c r="E2668" s="11"/>
      <c r="H2668" s="11"/>
      <c r="Z2668" s="2"/>
      <c r="AA2668" s="110" t="s">
        <v>5919</v>
      </c>
      <c r="AB2668" s="111">
        <v>289</v>
      </c>
      <c r="AC2668" s="111" t="s">
        <v>59</v>
      </c>
      <c r="AD2668" s="111">
        <v>4437</v>
      </c>
      <c r="AE2668" s="111">
        <v>97.058999999999997</v>
      </c>
      <c r="AF2668" s="111">
        <v>2926</v>
      </c>
      <c r="AG2668" s="111">
        <v>3027</v>
      </c>
      <c r="AH2668" s="111" t="str">
        <f t="shared" si="59"/>
        <v>Positive</v>
      </c>
      <c r="AI2668" s="186">
        <v>2.3900000000000001E-43</v>
      </c>
      <c r="AS2668" s="2"/>
      <c r="AT2668" s="2"/>
      <c r="AU2668" s="2"/>
      <c r="AV2668" s="2"/>
      <c r="AW2668" s="2"/>
      <c r="AX2668" s="2"/>
      <c r="AY2668" s="2"/>
      <c r="AZ2668" s="2"/>
      <c r="BA2668" s="2"/>
    </row>
    <row r="2669" spans="2:53" x14ac:dyDescent="0.15">
      <c r="B2669" s="11">
        <v>44</v>
      </c>
      <c r="C2669" s="11"/>
      <c r="D2669" s="11"/>
      <c r="E2669" s="11"/>
      <c r="H2669" s="11"/>
      <c r="Z2669" s="2"/>
      <c r="AA2669" s="110" t="s">
        <v>5920</v>
      </c>
      <c r="AB2669" s="111">
        <v>231</v>
      </c>
      <c r="AC2669" s="111" t="s">
        <v>59</v>
      </c>
      <c r="AD2669" s="111">
        <v>4437</v>
      </c>
      <c r="AE2669" s="111">
        <v>93.477999999999994</v>
      </c>
      <c r="AF2669" s="111">
        <v>1314</v>
      </c>
      <c r="AG2669" s="111">
        <v>1358</v>
      </c>
      <c r="AH2669" s="111" t="str">
        <f t="shared" si="59"/>
        <v>Positive</v>
      </c>
      <c r="AI2669" s="186">
        <v>9.0899999999999994E-12</v>
      </c>
      <c r="AS2669" s="2"/>
      <c r="AT2669" s="2"/>
      <c r="AU2669" s="2"/>
      <c r="AV2669" s="2"/>
      <c r="AW2669" s="2"/>
      <c r="AX2669" s="2"/>
      <c r="AY2669" s="2"/>
      <c r="AZ2669" s="2"/>
      <c r="BA2669" s="2"/>
    </row>
    <row r="2670" spans="2:53" x14ac:dyDescent="0.15">
      <c r="B2670" s="11">
        <v>44</v>
      </c>
      <c r="C2670" s="11"/>
      <c r="D2670" s="11"/>
      <c r="E2670" s="11"/>
      <c r="H2670" s="11"/>
      <c r="Z2670" s="2"/>
      <c r="AA2670" s="110" t="s">
        <v>5921</v>
      </c>
      <c r="AB2670" s="111">
        <v>294</v>
      </c>
      <c r="AC2670" s="111" t="s">
        <v>59</v>
      </c>
      <c r="AD2670" s="111">
        <v>4437</v>
      </c>
      <c r="AE2670" s="111">
        <v>97.825999999999993</v>
      </c>
      <c r="AF2670" s="111">
        <v>3135</v>
      </c>
      <c r="AG2670" s="111">
        <v>3090</v>
      </c>
      <c r="AH2670" s="111" t="str">
        <f t="shared" si="59"/>
        <v>Negative</v>
      </c>
      <c r="AI2670" s="186">
        <v>1.52E-15</v>
      </c>
      <c r="AS2670" s="2"/>
      <c r="AT2670" s="2"/>
      <c r="AU2670" s="2"/>
      <c r="AV2670" s="2"/>
      <c r="AW2670" s="2"/>
      <c r="AX2670" s="2"/>
      <c r="AY2670" s="2"/>
      <c r="AZ2670" s="2"/>
      <c r="BA2670" s="2"/>
    </row>
    <row r="2671" spans="2:53" x14ac:dyDescent="0.15">
      <c r="B2671" s="11">
        <v>44</v>
      </c>
      <c r="C2671" s="11"/>
      <c r="D2671" s="11"/>
      <c r="E2671" s="11"/>
      <c r="H2671" s="11"/>
      <c r="Z2671" s="2"/>
      <c r="AA2671" s="110" t="s">
        <v>5922</v>
      </c>
      <c r="AB2671" s="111">
        <v>294</v>
      </c>
      <c r="AC2671" s="111" t="s">
        <v>59</v>
      </c>
      <c r="AD2671" s="111">
        <v>4437</v>
      </c>
      <c r="AE2671" s="111">
        <v>94.117999999999995</v>
      </c>
      <c r="AF2671" s="111">
        <v>1295</v>
      </c>
      <c r="AG2671" s="111">
        <v>1211</v>
      </c>
      <c r="AH2671" s="111" t="str">
        <f t="shared" si="59"/>
        <v>Negative</v>
      </c>
      <c r="AI2671" s="186">
        <v>1.49E-30</v>
      </c>
      <c r="AS2671" s="2"/>
      <c r="AT2671" s="2"/>
      <c r="AU2671" s="2"/>
      <c r="AV2671" s="2"/>
      <c r="AW2671" s="2"/>
      <c r="AX2671" s="2"/>
      <c r="AY2671" s="2"/>
      <c r="AZ2671" s="2"/>
      <c r="BA2671" s="2"/>
    </row>
    <row r="2672" spans="2:53" x14ac:dyDescent="0.15">
      <c r="B2672" s="11">
        <v>44</v>
      </c>
      <c r="C2672" s="11"/>
      <c r="D2672" s="11"/>
      <c r="E2672" s="11"/>
      <c r="H2672" s="11"/>
      <c r="Z2672" s="2"/>
      <c r="AA2672" s="110" t="s">
        <v>5923</v>
      </c>
      <c r="AB2672" s="111">
        <v>288</v>
      </c>
      <c r="AC2672" s="111" t="s">
        <v>59</v>
      </c>
      <c r="AD2672" s="111">
        <v>4437</v>
      </c>
      <c r="AE2672" s="111">
        <v>98</v>
      </c>
      <c r="AF2672" s="111">
        <v>869</v>
      </c>
      <c r="AG2672" s="111">
        <v>918</v>
      </c>
      <c r="AH2672" s="111" t="str">
        <f t="shared" si="59"/>
        <v>Positive</v>
      </c>
      <c r="AI2672" s="186">
        <v>8.8899999999999997E-18</v>
      </c>
      <c r="AS2672" s="2"/>
      <c r="AT2672" s="2"/>
      <c r="AU2672" s="2"/>
      <c r="AV2672" s="2"/>
      <c r="AW2672" s="2"/>
      <c r="AX2672" s="2"/>
      <c r="AY2672" s="2"/>
      <c r="AZ2672" s="2"/>
      <c r="BA2672" s="2"/>
    </row>
    <row r="2673" spans="2:53" x14ac:dyDescent="0.15">
      <c r="B2673" s="11">
        <v>44</v>
      </c>
      <c r="C2673" s="11"/>
      <c r="D2673" s="11"/>
      <c r="E2673" s="11"/>
      <c r="H2673" s="11"/>
      <c r="Z2673" s="2"/>
      <c r="AA2673" s="110" t="s">
        <v>5924</v>
      </c>
      <c r="AB2673" s="111">
        <v>464</v>
      </c>
      <c r="AC2673" s="111" t="s">
        <v>59</v>
      </c>
      <c r="AD2673" s="111">
        <v>4437</v>
      </c>
      <c r="AE2673" s="111">
        <v>95.326999999999998</v>
      </c>
      <c r="AF2673" s="111">
        <v>1622</v>
      </c>
      <c r="AG2673" s="111">
        <v>1728</v>
      </c>
      <c r="AH2673" s="111" t="str">
        <f t="shared" si="59"/>
        <v>Positive</v>
      </c>
      <c r="AI2673" s="186">
        <v>5.1100000000000002E-42</v>
      </c>
      <c r="AS2673" s="2"/>
      <c r="AT2673" s="2"/>
      <c r="AU2673" s="2"/>
      <c r="AV2673" s="2"/>
      <c r="AW2673" s="2"/>
      <c r="AX2673" s="2"/>
      <c r="AY2673" s="2"/>
      <c r="AZ2673" s="2"/>
      <c r="BA2673" s="2"/>
    </row>
    <row r="2674" spans="2:53" x14ac:dyDescent="0.15">
      <c r="B2674" s="11">
        <v>44</v>
      </c>
      <c r="C2674" s="11"/>
      <c r="D2674" s="11"/>
      <c r="E2674" s="11"/>
      <c r="H2674" s="11"/>
      <c r="Z2674" s="2"/>
      <c r="AA2674" s="110" t="s">
        <v>5925</v>
      </c>
      <c r="AB2674" s="111">
        <v>246</v>
      </c>
      <c r="AC2674" s="111" t="s">
        <v>59</v>
      </c>
      <c r="AD2674" s="111">
        <v>4437</v>
      </c>
      <c r="AE2674" s="111">
        <v>98.182000000000002</v>
      </c>
      <c r="AF2674" s="111">
        <v>923</v>
      </c>
      <c r="AG2674" s="111">
        <v>869</v>
      </c>
      <c r="AH2674" s="111" t="str">
        <f t="shared" si="59"/>
        <v>Negative</v>
      </c>
      <c r="AI2674" s="186">
        <v>1.2399999999999999E-20</v>
      </c>
      <c r="AS2674" s="2"/>
      <c r="AT2674" s="2"/>
      <c r="AU2674" s="2"/>
      <c r="AV2674" s="2"/>
      <c r="AW2674" s="2"/>
      <c r="AX2674" s="2"/>
      <c r="AY2674" s="2"/>
      <c r="AZ2674" s="2"/>
      <c r="BA2674" s="2"/>
    </row>
    <row r="2675" spans="2:53" x14ac:dyDescent="0.15">
      <c r="B2675" s="11">
        <v>44</v>
      </c>
      <c r="C2675" s="11"/>
      <c r="D2675" s="11"/>
      <c r="E2675" s="11"/>
      <c r="H2675" s="11"/>
      <c r="Z2675" s="2"/>
      <c r="AA2675" s="110" t="s">
        <v>5926</v>
      </c>
      <c r="AB2675" s="111">
        <v>284</v>
      </c>
      <c r="AC2675" s="111" t="s">
        <v>59</v>
      </c>
      <c r="AD2675" s="111">
        <v>4437</v>
      </c>
      <c r="AE2675" s="111">
        <v>100</v>
      </c>
      <c r="AF2675" s="111">
        <v>3411</v>
      </c>
      <c r="AG2675" s="111">
        <v>3380</v>
      </c>
      <c r="AH2675" s="111" t="str">
        <f t="shared" si="59"/>
        <v>Negative</v>
      </c>
      <c r="AI2675" s="186">
        <v>1.9099999999999998E-9</v>
      </c>
      <c r="AS2675" s="2"/>
      <c r="AT2675" s="2"/>
      <c r="AU2675" s="2"/>
      <c r="AV2675" s="2"/>
      <c r="AW2675" s="2"/>
      <c r="AX2675" s="2"/>
      <c r="AY2675" s="2"/>
      <c r="AZ2675" s="2"/>
      <c r="BA2675" s="2"/>
    </row>
    <row r="2676" spans="2:53" x14ac:dyDescent="0.15">
      <c r="B2676" s="11">
        <v>44</v>
      </c>
      <c r="C2676" s="11"/>
      <c r="D2676" s="11"/>
      <c r="E2676" s="11"/>
      <c r="H2676" s="11"/>
      <c r="Z2676" s="2"/>
      <c r="AA2676" s="110" t="s">
        <v>5927</v>
      </c>
      <c r="AB2676" s="111">
        <v>281</v>
      </c>
      <c r="AC2676" s="111" t="s">
        <v>59</v>
      </c>
      <c r="AD2676" s="111">
        <v>4437</v>
      </c>
      <c r="AE2676" s="111">
        <v>100</v>
      </c>
      <c r="AF2676" s="111">
        <v>3409</v>
      </c>
      <c r="AG2676" s="111">
        <v>3376</v>
      </c>
      <c r="AH2676" s="111" t="str">
        <f t="shared" si="59"/>
        <v>Negative</v>
      </c>
      <c r="AI2676" s="186">
        <v>1.4600000000000001E-10</v>
      </c>
      <c r="AS2676" s="2"/>
      <c r="AT2676" s="2"/>
      <c r="AU2676" s="2"/>
      <c r="AV2676" s="2"/>
      <c r="AW2676" s="2"/>
      <c r="AX2676" s="2"/>
      <c r="AY2676" s="2"/>
      <c r="AZ2676" s="2"/>
      <c r="BA2676" s="2"/>
    </row>
    <row r="2677" spans="2:53" x14ac:dyDescent="0.15">
      <c r="B2677" s="11">
        <v>44</v>
      </c>
      <c r="C2677" s="11"/>
      <c r="D2677" s="11"/>
      <c r="E2677" s="11"/>
      <c r="H2677" s="11"/>
      <c r="Z2677" s="2"/>
      <c r="AA2677" s="110" t="s">
        <v>5928</v>
      </c>
      <c r="AB2677" s="111">
        <v>287</v>
      </c>
      <c r="AC2677" s="111" t="s">
        <v>59</v>
      </c>
      <c r="AD2677" s="111">
        <v>4437</v>
      </c>
      <c r="AE2677" s="111">
        <v>92.856999999999999</v>
      </c>
      <c r="AF2677" s="111">
        <v>4150</v>
      </c>
      <c r="AG2677" s="111">
        <v>4232</v>
      </c>
      <c r="AH2677" s="111" t="str">
        <f t="shared" si="59"/>
        <v>Positive</v>
      </c>
      <c r="AI2677" s="186">
        <v>8.7300000000000009E-28</v>
      </c>
      <c r="AS2677" s="2"/>
      <c r="AT2677" s="2"/>
      <c r="AU2677" s="2"/>
      <c r="AV2677" s="2"/>
      <c r="AW2677" s="2"/>
      <c r="AX2677" s="2"/>
      <c r="AY2677" s="2"/>
      <c r="AZ2677" s="2"/>
      <c r="BA2677" s="2"/>
    </row>
    <row r="2678" spans="2:53" x14ac:dyDescent="0.15">
      <c r="B2678" s="11">
        <v>44</v>
      </c>
      <c r="C2678" s="11"/>
      <c r="D2678" s="11"/>
      <c r="E2678" s="11"/>
      <c r="H2678" s="11"/>
      <c r="Z2678" s="2"/>
      <c r="AA2678" s="110" t="s">
        <v>5929</v>
      </c>
      <c r="AB2678" s="111">
        <v>302</v>
      </c>
      <c r="AC2678" s="111" t="s">
        <v>59</v>
      </c>
      <c r="AD2678" s="111">
        <v>4437</v>
      </c>
      <c r="AE2678" s="111">
        <v>97.100999999999999</v>
      </c>
      <c r="AF2678" s="111">
        <v>3038</v>
      </c>
      <c r="AG2678" s="111">
        <v>2901</v>
      </c>
      <c r="AH2678" s="111" t="str">
        <f t="shared" si="59"/>
        <v>Negative</v>
      </c>
      <c r="AI2678" s="186">
        <v>1.14E-61</v>
      </c>
      <c r="AS2678" s="2"/>
      <c r="AT2678" s="2"/>
      <c r="AU2678" s="2"/>
      <c r="AV2678" s="2"/>
      <c r="AW2678" s="2"/>
      <c r="AX2678" s="2"/>
      <c r="AY2678" s="2"/>
      <c r="AZ2678" s="2"/>
      <c r="BA2678" s="2"/>
    </row>
    <row r="2679" spans="2:53" x14ac:dyDescent="0.15">
      <c r="B2679" s="11">
        <v>44</v>
      </c>
      <c r="C2679" s="11"/>
      <c r="D2679" s="11"/>
      <c r="E2679" s="11"/>
      <c r="H2679" s="11"/>
      <c r="Z2679" s="2"/>
      <c r="AA2679" s="110" t="s">
        <v>5930</v>
      </c>
      <c r="AB2679" s="111">
        <v>212</v>
      </c>
      <c r="AC2679" s="111" t="s">
        <v>59</v>
      </c>
      <c r="AD2679" s="111">
        <v>4437</v>
      </c>
      <c r="AE2679" s="111">
        <v>96.33</v>
      </c>
      <c r="AF2679" s="111">
        <v>3283</v>
      </c>
      <c r="AG2679" s="111">
        <v>3390</v>
      </c>
      <c r="AH2679" s="111" t="str">
        <f t="shared" si="59"/>
        <v>Positive</v>
      </c>
      <c r="AI2679" s="186">
        <v>3.6599999999999997E-45</v>
      </c>
      <c r="AS2679" s="2"/>
      <c r="AT2679" s="2"/>
      <c r="AU2679" s="2"/>
      <c r="AV2679" s="2"/>
      <c r="AW2679" s="2"/>
      <c r="AX2679" s="2"/>
      <c r="AY2679" s="2"/>
      <c r="AZ2679" s="2"/>
      <c r="BA2679" s="2"/>
    </row>
    <row r="2680" spans="2:53" x14ac:dyDescent="0.15">
      <c r="B2680" s="11">
        <v>44</v>
      </c>
      <c r="C2680" s="11"/>
      <c r="D2680" s="11"/>
      <c r="E2680" s="11"/>
      <c r="H2680" s="11"/>
      <c r="Z2680" s="2"/>
      <c r="AA2680" s="110" t="s">
        <v>5931</v>
      </c>
      <c r="AB2680" s="111">
        <v>349</v>
      </c>
      <c r="AC2680" s="111" t="s">
        <v>59</v>
      </c>
      <c r="AD2680" s="111">
        <v>4437</v>
      </c>
      <c r="AE2680" s="111">
        <v>98.570999999999998</v>
      </c>
      <c r="AF2680" s="111">
        <v>3283</v>
      </c>
      <c r="AG2680" s="111">
        <v>3422</v>
      </c>
      <c r="AH2680" s="111" t="str">
        <f t="shared" si="59"/>
        <v>Positive</v>
      </c>
      <c r="AI2680" s="186">
        <v>4.7300000000000001E-66</v>
      </c>
      <c r="AS2680" s="2"/>
      <c r="AT2680" s="2"/>
      <c r="AU2680" s="2"/>
      <c r="AV2680" s="2"/>
      <c r="AW2680" s="2"/>
      <c r="AX2680" s="2"/>
      <c r="AY2680" s="2"/>
      <c r="AZ2680" s="2"/>
      <c r="BA2680" s="2"/>
    </row>
    <row r="2681" spans="2:53" x14ac:dyDescent="0.15">
      <c r="B2681" s="11">
        <v>44</v>
      </c>
      <c r="C2681" s="11"/>
      <c r="D2681" s="11"/>
      <c r="E2681" s="11"/>
      <c r="H2681" s="11"/>
      <c r="Z2681" s="2"/>
      <c r="AA2681" s="110" t="s">
        <v>5932</v>
      </c>
      <c r="AB2681" s="111">
        <v>243</v>
      </c>
      <c r="AC2681" s="111" t="s">
        <v>59</v>
      </c>
      <c r="AD2681" s="111">
        <v>4437</v>
      </c>
      <c r="AE2681" s="111">
        <v>100</v>
      </c>
      <c r="AF2681" s="111">
        <v>636</v>
      </c>
      <c r="AG2681" s="111">
        <v>609</v>
      </c>
      <c r="AH2681" s="111" t="str">
        <f t="shared" si="59"/>
        <v>Negative</v>
      </c>
      <c r="AI2681" s="186">
        <v>2.6899999999999999E-7</v>
      </c>
      <c r="AS2681" s="2"/>
      <c r="AT2681" s="2"/>
      <c r="AU2681" s="2"/>
      <c r="AV2681" s="2"/>
      <c r="AW2681" s="2"/>
      <c r="AX2681" s="2"/>
      <c r="AY2681" s="2"/>
      <c r="AZ2681" s="2"/>
      <c r="BA2681" s="2"/>
    </row>
    <row r="2682" spans="2:53" x14ac:dyDescent="0.15">
      <c r="B2682" s="11">
        <v>44</v>
      </c>
      <c r="C2682" s="11"/>
      <c r="D2682" s="11"/>
      <c r="E2682" s="11"/>
      <c r="H2682" s="11"/>
      <c r="Z2682" s="2"/>
      <c r="AA2682" s="110" t="s">
        <v>5933</v>
      </c>
      <c r="AB2682" s="111">
        <v>267</v>
      </c>
      <c r="AC2682" s="111" t="s">
        <v>59</v>
      </c>
      <c r="AD2682" s="111">
        <v>4437</v>
      </c>
      <c r="AE2682" s="111">
        <v>95.454999999999998</v>
      </c>
      <c r="AF2682" s="111">
        <v>1813</v>
      </c>
      <c r="AG2682" s="111">
        <v>1748</v>
      </c>
      <c r="AH2682" s="111" t="str">
        <f t="shared" si="59"/>
        <v>Negative</v>
      </c>
      <c r="AI2682" s="186">
        <v>2.2599999999999999E-23</v>
      </c>
      <c r="AS2682" s="2"/>
      <c r="AT2682" s="2"/>
      <c r="AU2682" s="2"/>
      <c r="AV2682" s="2"/>
      <c r="AW2682" s="2"/>
      <c r="AX2682" s="2"/>
      <c r="AY2682" s="2"/>
      <c r="AZ2682" s="2"/>
      <c r="BA2682" s="2"/>
    </row>
    <row r="2683" spans="2:53" x14ac:dyDescent="0.15">
      <c r="B2683" s="11">
        <v>44</v>
      </c>
      <c r="C2683" s="11"/>
      <c r="D2683" s="11"/>
      <c r="E2683" s="11"/>
      <c r="H2683" s="11"/>
      <c r="Z2683" s="2"/>
      <c r="AA2683" s="110" t="s">
        <v>5934</v>
      </c>
      <c r="AB2683" s="111">
        <v>273</v>
      </c>
      <c r="AC2683" s="111" t="s">
        <v>59</v>
      </c>
      <c r="AD2683" s="111">
        <v>4437</v>
      </c>
      <c r="AE2683" s="111">
        <v>100</v>
      </c>
      <c r="AF2683" s="111">
        <v>571</v>
      </c>
      <c r="AG2683" s="111">
        <v>515</v>
      </c>
      <c r="AH2683" s="111" t="str">
        <f t="shared" si="59"/>
        <v>Negative</v>
      </c>
      <c r="AI2683" s="186">
        <v>2.3100000000000001E-23</v>
      </c>
      <c r="AS2683" s="2"/>
      <c r="AT2683" s="2"/>
      <c r="AU2683" s="2"/>
      <c r="AV2683" s="2"/>
      <c r="AW2683" s="2"/>
      <c r="AX2683" s="2"/>
      <c r="AY2683" s="2"/>
      <c r="AZ2683" s="2"/>
      <c r="BA2683" s="2"/>
    </row>
    <row r="2684" spans="2:53" x14ac:dyDescent="0.15">
      <c r="B2684" s="11">
        <v>44</v>
      </c>
      <c r="C2684" s="11"/>
      <c r="D2684" s="11"/>
      <c r="E2684" s="11"/>
      <c r="H2684" s="11"/>
      <c r="Z2684" s="2"/>
      <c r="AA2684" s="110" t="s">
        <v>5935</v>
      </c>
      <c r="AB2684" s="111">
        <v>225</v>
      </c>
      <c r="AC2684" s="111" t="s">
        <v>59</v>
      </c>
      <c r="AD2684" s="111">
        <v>4437</v>
      </c>
      <c r="AE2684" s="111">
        <v>98.462000000000003</v>
      </c>
      <c r="AF2684" s="111">
        <v>2679</v>
      </c>
      <c r="AG2684" s="111">
        <v>2743</v>
      </c>
      <c r="AH2684" s="111" t="str">
        <f t="shared" si="59"/>
        <v>Positive</v>
      </c>
      <c r="AI2684" s="186">
        <v>3.1099999999999998E-26</v>
      </c>
      <c r="AS2684" s="2"/>
      <c r="AT2684" s="2"/>
      <c r="AU2684" s="2"/>
      <c r="AV2684" s="2"/>
      <c r="AW2684" s="2"/>
      <c r="AX2684" s="2"/>
      <c r="AY2684" s="2"/>
      <c r="AZ2684" s="2"/>
      <c r="BA2684" s="2"/>
    </row>
    <row r="2685" spans="2:53" x14ac:dyDescent="0.15">
      <c r="B2685" s="11">
        <v>44</v>
      </c>
      <c r="C2685" s="11"/>
      <c r="D2685" s="11"/>
      <c r="E2685" s="11"/>
      <c r="H2685" s="11"/>
      <c r="Z2685" s="2"/>
      <c r="AA2685" s="110" t="s">
        <v>5936</v>
      </c>
      <c r="AB2685" s="111">
        <v>238</v>
      </c>
      <c r="AC2685" s="111" t="s">
        <v>59</v>
      </c>
      <c r="AD2685" s="111">
        <v>4437</v>
      </c>
      <c r="AE2685" s="111">
        <v>94.915000000000006</v>
      </c>
      <c r="AF2685" s="111">
        <v>1624</v>
      </c>
      <c r="AG2685" s="111">
        <v>1566</v>
      </c>
      <c r="AH2685" s="111" t="str">
        <f t="shared" si="59"/>
        <v>Negative</v>
      </c>
      <c r="AI2685" s="186">
        <v>1.5499999999999999E-19</v>
      </c>
      <c r="AS2685" s="2"/>
      <c r="AT2685" s="2"/>
      <c r="AU2685" s="2"/>
      <c r="AV2685" s="2"/>
      <c r="AW2685" s="2"/>
      <c r="AX2685" s="2"/>
      <c r="AY2685" s="2"/>
      <c r="AZ2685" s="2"/>
      <c r="BA2685" s="2"/>
    </row>
    <row r="2686" spans="2:53" x14ac:dyDescent="0.15">
      <c r="B2686" s="11">
        <v>44</v>
      </c>
      <c r="C2686" s="11"/>
      <c r="D2686" s="11"/>
      <c r="E2686" s="11"/>
      <c r="H2686" s="11"/>
      <c r="Z2686" s="2"/>
      <c r="AA2686" s="110" t="s">
        <v>5937</v>
      </c>
      <c r="AB2686" s="111">
        <v>316</v>
      </c>
      <c r="AC2686" s="111" t="s">
        <v>59</v>
      </c>
      <c r="AD2686" s="111">
        <v>4437</v>
      </c>
      <c r="AE2686" s="111">
        <v>96.19</v>
      </c>
      <c r="AF2686" s="111">
        <v>4108</v>
      </c>
      <c r="AG2686" s="111">
        <v>4004</v>
      </c>
      <c r="AH2686" s="111" t="str">
        <f t="shared" si="59"/>
        <v>Negative</v>
      </c>
      <c r="AI2686" s="186">
        <v>2.64E-43</v>
      </c>
      <c r="AS2686" s="2"/>
      <c r="AT2686" s="2"/>
      <c r="AU2686" s="2"/>
      <c r="AV2686" s="2"/>
      <c r="AW2686" s="2"/>
      <c r="AX2686" s="2"/>
      <c r="AY2686" s="2"/>
      <c r="AZ2686" s="2"/>
      <c r="BA2686" s="2"/>
    </row>
    <row r="2687" spans="2:53" x14ac:dyDescent="0.15">
      <c r="B2687" s="11">
        <v>44</v>
      </c>
      <c r="C2687" s="11"/>
      <c r="D2687" s="11"/>
      <c r="E2687" s="11"/>
      <c r="H2687" s="11"/>
      <c r="Z2687" s="2"/>
      <c r="AA2687" s="110" t="s">
        <v>5938</v>
      </c>
      <c r="AB2687" s="111">
        <v>448</v>
      </c>
      <c r="AC2687" s="111" t="s">
        <v>59</v>
      </c>
      <c r="AD2687" s="111">
        <v>4437</v>
      </c>
      <c r="AE2687" s="111">
        <v>95.745000000000005</v>
      </c>
      <c r="AF2687" s="111">
        <v>417</v>
      </c>
      <c r="AG2687" s="111">
        <v>371</v>
      </c>
      <c r="AH2687" s="111" t="str">
        <f t="shared" si="59"/>
        <v>Negative</v>
      </c>
      <c r="AI2687" s="186">
        <v>3.0699999999999998E-14</v>
      </c>
      <c r="AS2687" s="2"/>
      <c r="AT2687" s="2"/>
      <c r="AU2687" s="2"/>
      <c r="AV2687" s="2"/>
      <c r="AW2687" s="2"/>
      <c r="AX2687" s="2"/>
      <c r="AY2687" s="2"/>
      <c r="AZ2687" s="2"/>
      <c r="BA2687" s="2"/>
    </row>
    <row r="2688" spans="2:53" x14ac:dyDescent="0.15">
      <c r="B2688" s="11">
        <v>44</v>
      </c>
      <c r="C2688" s="11"/>
      <c r="D2688" s="11"/>
      <c r="E2688" s="11"/>
      <c r="H2688" s="11"/>
      <c r="Z2688" s="2"/>
      <c r="AA2688" s="110" t="s">
        <v>5939</v>
      </c>
      <c r="AB2688" s="111">
        <v>251</v>
      </c>
      <c r="AC2688" s="111" t="s">
        <v>59</v>
      </c>
      <c r="AD2688" s="111">
        <v>4437</v>
      </c>
      <c r="AE2688" s="111">
        <v>90.741</v>
      </c>
      <c r="AF2688" s="111">
        <v>423</v>
      </c>
      <c r="AG2688" s="111">
        <v>371</v>
      </c>
      <c r="AH2688" s="111" t="str">
        <f t="shared" si="59"/>
        <v>Negative</v>
      </c>
      <c r="AI2688" s="186">
        <v>7.6999999999999995E-13</v>
      </c>
      <c r="AS2688" s="2"/>
      <c r="AT2688" s="2"/>
      <c r="AU2688" s="2"/>
      <c r="AV2688" s="2"/>
      <c r="AW2688" s="2"/>
      <c r="AX2688" s="2"/>
      <c r="AY2688" s="2"/>
      <c r="AZ2688" s="2"/>
      <c r="BA2688" s="2"/>
    </row>
    <row r="2689" spans="2:53" x14ac:dyDescent="0.15">
      <c r="B2689" s="11">
        <v>44</v>
      </c>
      <c r="C2689" s="11"/>
      <c r="D2689" s="11"/>
      <c r="E2689" s="11"/>
      <c r="H2689" s="11"/>
      <c r="Z2689" s="2"/>
      <c r="AA2689" s="110" t="s">
        <v>5940</v>
      </c>
      <c r="AB2689" s="111">
        <v>312</v>
      </c>
      <c r="AC2689" s="111" t="s">
        <v>59</v>
      </c>
      <c r="AD2689" s="111">
        <v>4437</v>
      </c>
      <c r="AE2689" s="111">
        <v>98.305000000000007</v>
      </c>
      <c r="AF2689" s="111">
        <v>1675</v>
      </c>
      <c r="AG2689" s="111">
        <v>1733</v>
      </c>
      <c r="AH2689" s="111" t="str">
        <f t="shared" si="59"/>
        <v>Positive</v>
      </c>
      <c r="AI2689" s="186">
        <v>9.6199999999999999E-23</v>
      </c>
      <c r="AS2689" s="2"/>
      <c r="AT2689" s="2"/>
      <c r="AU2689" s="2"/>
      <c r="AV2689" s="2"/>
      <c r="AW2689" s="2"/>
      <c r="AX2689" s="2"/>
      <c r="AY2689" s="2"/>
      <c r="AZ2689" s="2"/>
      <c r="BA2689" s="2"/>
    </row>
    <row r="2690" spans="2:53" x14ac:dyDescent="0.15">
      <c r="B2690" s="11">
        <v>44</v>
      </c>
      <c r="C2690" s="11"/>
      <c r="D2690" s="11"/>
      <c r="E2690" s="11"/>
      <c r="H2690" s="11"/>
      <c r="Z2690" s="2"/>
      <c r="AA2690" s="110" t="s">
        <v>5941</v>
      </c>
      <c r="AB2690" s="111">
        <v>292</v>
      </c>
      <c r="AC2690" s="111" t="s">
        <v>59</v>
      </c>
      <c r="AD2690" s="111">
        <v>4437</v>
      </c>
      <c r="AE2690" s="111">
        <v>95.713999999999999</v>
      </c>
      <c r="AF2690" s="111">
        <v>2288</v>
      </c>
      <c r="AG2690" s="111">
        <v>2219</v>
      </c>
      <c r="AH2690" s="111" t="str">
        <f t="shared" si="59"/>
        <v>Negative</v>
      </c>
      <c r="AI2690" s="186">
        <v>1.4899999999999999E-25</v>
      </c>
      <c r="AS2690" s="2"/>
      <c r="AT2690" s="2"/>
      <c r="AU2690" s="2"/>
      <c r="AV2690" s="2"/>
      <c r="AW2690" s="2"/>
      <c r="AX2690" s="2"/>
      <c r="AY2690" s="2"/>
      <c r="AZ2690" s="2"/>
      <c r="BA2690" s="2"/>
    </row>
    <row r="2691" spans="2:53" x14ac:dyDescent="0.15">
      <c r="B2691" s="11">
        <v>44</v>
      </c>
      <c r="C2691" s="11"/>
      <c r="D2691" s="11"/>
      <c r="E2691" s="11"/>
      <c r="H2691" s="11"/>
      <c r="Z2691" s="2"/>
      <c r="AA2691" s="110" t="s">
        <v>5942</v>
      </c>
      <c r="AB2691" s="111">
        <v>255</v>
      </c>
      <c r="AC2691" s="111" t="s">
        <v>59</v>
      </c>
      <c r="AD2691" s="111">
        <v>4437</v>
      </c>
      <c r="AE2691" s="111">
        <v>97.367999999999995</v>
      </c>
      <c r="AF2691" s="111">
        <v>1814</v>
      </c>
      <c r="AG2691" s="111">
        <v>1778</v>
      </c>
      <c r="AH2691" s="111" t="str">
        <f t="shared" si="59"/>
        <v>Negative</v>
      </c>
      <c r="AI2691" s="186">
        <v>1.3100000000000001E-10</v>
      </c>
      <c r="AS2691" s="2"/>
      <c r="AT2691" s="2"/>
      <c r="AU2691" s="2"/>
      <c r="AV2691" s="2"/>
      <c r="AW2691" s="2"/>
      <c r="AX2691" s="2"/>
      <c r="AY2691" s="2"/>
      <c r="AZ2691" s="2"/>
      <c r="BA2691" s="2"/>
    </row>
    <row r="2692" spans="2:53" x14ac:dyDescent="0.15">
      <c r="B2692" s="11">
        <v>44</v>
      </c>
      <c r="C2692" s="11"/>
      <c r="D2692" s="11"/>
      <c r="E2692" s="11"/>
      <c r="H2692" s="11"/>
      <c r="Z2692" s="2"/>
      <c r="AA2692" s="110" t="s">
        <v>5943</v>
      </c>
      <c r="AB2692" s="111">
        <v>251</v>
      </c>
      <c r="AC2692" s="111" t="s">
        <v>59</v>
      </c>
      <c r="AD2692" s="111">
        <v>4437</v>
      </c>
      <c r="AE2692" s="111">
        <v>100</v>
      </c>
      <c r="AF2692" s="111">
        <v>653</v>
      </c>
      <c r="AG2692" s="111">
        <v>697</v>
      </c>
      <c r="AH2692" s="111" t="str">
        <f t="shared" si="59"/>
        <v>Positive</v>
      </c>
      <c r="AI2692" s="186">
        <v>9.8999999999999994E-17</v>
      </c>
      <c r="AS2692" s="2"/>
      <c r="AT2692" s="2"/>
      <c r="AU2692" s="2"/>
      <c r="AV2692" s="2"/>
      <c r="AW2692" s="2"/>
      <c r="AX2692" s="2"/>
      <c r="AY2692" s="2"/>
      <c r="AZ2692" s="2"/>
      <c r="BA2692" s="2"/>
    </row>
    <row r="2693" spans="2:53" x14ac:dyDescent="0.15">
      <c r="B2693" s="11">
        <v>44</v>
      </c>
      <c r="C2693" s="11"/>
      <c r="D2693" s="11"/>
      <c r="E2693" s="11"/>
      <c r="H2693" s="11"/>
      <c r="Z2693" s="2"/>
      <c r="AA2693" s="110" t="s">
        <v>5944</v>
      </c>
      <c r="AB2693" s="111">
        <v>252</v>
      </c>
      <c r="AC2693" s="111" t="s">
        <v>59</v>
      </c>
      <c r="AD2693" s="111">
        <v>4437</v>
      </c>
      <c r="AE2693" s="111">
        <v>96.528000000000006</v>
      </c>
      <c r="AF2693" s="111">
        <v>209</v>
      </c>
      <c r="AG2693" s="111">
        <v>66</v>
      </c>
      <c r="AH2693" s="111" t="str">
        <f t="shared" si="59"/>
        <v>Negative</v>
      </c>
      <c r="AI2693" s="186">
        <v>2.0000000000000001E-63</v>
      </c>
      <c r="AS2693" s="2"/>
      <c r="AT2693" s="2"/>
      <c r="AU2693" s="2"/>
      <c r="AV2693" s="2"/>
      <c r="AW2693" s="2"/>
      <c r="AX2693" s="2"/>
      <c r="AY2693" s="2"/>
      <c r="AZ2693" s="2"/>
      <c r="BA2693" s="2"/>
    </row>
    <row r="2694" spans="2:53" x14ac:dyDescent="0.15">
      <c r="B2694" s="11">
        <v>44</v>
      </c>
      <c r="C2694" s="11"/>
      <c r="D2694" s="11"/>
      <c r="E2694" s="11"/>
      <c r="H2694" s="11"/>
      <c r="Z2694" s="2"/>
      <c r="AA2694" s="110" t="s">
        <v>5945</v>
      </c>
      <c r="AB2694" s="111">
        <v>270</v>
      </c>
      <c r="AC2694" s="111" t="s">
        <v>59</v>
      </c>
      <c r="AD2694" s="111">
        <v>4437</v>
      </c>
      <c r="AE2694" s="111">
        <v>97.894999999999996</v>
      </c>
      <c r="AF2694" s="111">
        <v>807</v>
      </c>
      <c r="AG2694" s="111">
        <v>901</v>
      </c>
      <c r="AH2694" s="111" t="str">
        <f t="shared" si="59"/>
        <v>Positive</v>
      </c>
      <c r="AI2694" s="186">
        <v>3.7199999999999998E-41</v>
      </c>
      <c r="AS2694" s="2"/>
      <c r="AT2694" s="2"/>
      <c r="AU2694" s="2"/>
      <c r="AV2694" s="2"/>
      <c r="AW2694" s="2"/>
      <c r="AX2694" s="2"/>
      <c r="AY2694" s="2"/>
      <c r="AZ2694" s="2"/>
      <c r="BA2694" s="2"/>
    </row>
    <row r="2695" spans="2:53" x14ac:dyDescent="0.15">
      <c r="B2695" s="11">
        <v>44</v>
      </c>
      <c r="C2695" s="11"/>
      <c r="D2695" s="11"/>
      <c r="E2695" s="11"/>
      <c r="H2695" s="11"/>
      <c r="Z2695" s="2"/>
      <c r="AA2695" s="110" t="s">
        <v>5946</v>
      </c>
      <c r="AB2695" s="111">
        <v>262</v>
      </c>
      <c r="AC2695" s="111" t="s">
        <v>59</v>
      </c>
      <c r="AD2695" s="111">
        <v>4437</v>
      </c>
      <c r="AE2695" s="111">
        <v>97.391000000000005</v>
      </c>
      <c r="AF2695" s="111">
        <v>807</v>
      </c>
      <c r="AG2695" s="111">
        <v>920</v>
      </c>
      <c r="AH2695" s="111" t="str">
        <f t="shared" si="59"/>
        <v>Positive</v>
      </c>
      <c r="AI2695" s="186">
        <v>4.5900000000000001E-50</v>
      </c>
      <c r="AS2695" s="2"/>
      <c r="AT2695" s="2"/>
      <c r="AU2695" s="2"/>
      <c r="AV2695" s="2"/>
      <c r="AW2695" s="2"/>
      <c r="AX2695" s="2"/>
      <c r="AY2695" s="2"/>
      <c r="AZ2695" s="2"/>
      <c r="BA2695" s="2"/>
    </row>
    <row r="2696" spans="2:53" x14ac:dyDescent="0.15">
      <c r="B2696" s="11">
        <v>44</v>
      </c>
      <c r="C2696" s="11"/>
      <c r="D2696" s="11"/>
      <c r="E2696" s="11"/>
      <c r="H2696" s="11"/>
      <c r="Z2696" s="2"/>
      <c r="AA2696" s="110" t="s">
        <v>5947</v>
      </c>
      <c r="AB2696" s="111">
        <v>211</v>
      </c>
      <c r="AC2696" s="111" t="s">
        <v>59</v>
      </c>
      <c r="AD2696" s="111">
        <v>4437</v>
      </c>
      <c r="AE2696" s="111">
        <v>97.03</v>
      </c>
      <c r="AF2696" s="111">
        <v>1639</v>
      </c>
      <c r="AG2696" s="111">
        <v>1539</v>
      </c>
      <c r="AH2696" s="111" t="str">
        <f t="shared" si="59"/>
        <v>Negative</v>
      </c>
      <c r="AI2696" s="186">
        <v>6.0899999999999999E-43</v>
      </c>
      <c r="AS2696" s="2"/>
      <c r="AT2696" s="2"/>
      <c r="AU2696" s="2"/>
      <c r="AV2696" s="2"/>
      <c r="AW2696" s="2"/>
      <c r="AX2696" s="2"/>
      <c r="AY2696" s="2"/>
      <c r="AZ2696" s="2"/>
      <c r="BA2696" s="2"/>
    </row>
    <row r="2697" spans="2:53" x14ac:dyDescent="0.15">
      <c r="B2697" s="11">
        <v>44</v>
      </c>
      <c r="C2697" s="11"/>
      <c r="D2697" s="11"/>
      <c r="E2697" s="11"/>
      <c r="H2697" s="11"/>
      <c r="Z2697" s="2"/>
      <c r="AA2697" s="110" t="s">
        <v>5948</v>
      </c>
      <c r="AB2697" s="111">
        <v>363</v>
      </c>
      <c r="AC2697" s="111" t="s">
        <v>59</v>
      </c>
      <c r="AD2697" s="111">
        <v>4437</v>
      </c>
      <c r="AE2697" s="111">
        <v>87.805000000000007</v>
      </c>
      <c r="AF2697" s="111">
        <v>1027</v>
      </c>
      <c r="AG2697" s="111">
        <v>949</v>
      </c>
      <c r="AH2697" s="111" t="str">
        <f t="shared" si="59"/>
        <v>Negative</v>
      </c>
      <c r="AI2697" s="186">
        <v>3.1700000000000001E-18</v>
      </c>
      <c r="AS2697" s="2"/>
      <c r="AT2697" s="2"/>
      <c r="AU2697" s="2"/>
      <c r="AV2697" s="2"/>
      <c r="AW2697" s="2"/>
      <c r="AX2697" s="2"/>
      <c r="AY2697" s="2"/>
      <c r="AZ2697" s="2"/>
      <c r="BA2697" s="2"/>
    </row>
    <row r="2698" spans="2:53" x14ac:dyDescent="0.15">
      <c r="B2698" s="11">
        <v>44</v>
      </c>
      <c r="C2698" s="11"/>
      <c r="D2698" s="11"/>
      <c r="E2698" s="11"/>
      <c r="H2698" s="11"/>
      <c r="Z2698" s="2"/>
      <c r="AA2698" s="110" t="s">
        <v>5949</v>
      </c>
      <c r="AB2698" s="111">
        <v>287</v>
      </c>
      <c r="AC2698" s="111" t="s">
        <v>59</v>
      </c>
      <c r="AD2698" s="111">
        <v>4437</v>
      </c>
      <c r="AE2698" s="111">
        <v>98.507000000000005</v>
      </c>
      <c r="AF2698" s="111">
        <v>1015</v>
      </c>
      <c r="AG2698" s="111">
        <v>949</v>
      </c>
      <c r="AH2698" s="111" t="str">
        <f t="shared" si="59"/>
        <v>Negative</v>
      </c>
      <c r="AI2698" s="186">
        <v>3.1400000000000001E-27</v>
      </c>
      <c r="AS2698" s="2"/>
      <c r="AT2698" s="2"/>
      <c r="AU2698" s="2"/>
      <c r="AV2698" s="2"/>
      <c r="AW2698" s="2"/>
      <c r="AX2698" s="2"/>
      <c r="AY2698" s="2"/>
      <c r="AZ2698" s="2"/>
      <c r="BA2698" s="2"/>
    </row>
    <row r="2699" spans="2:53" x14ac:dyDescent="0.15">
      <c r="B2699" s="11">
        <v>44</v>
      </c>
      <c r="C2699" s="11"/>
      <c r="D2699" s="11"/>
      <c r="E2699" s="11"/>
      <c r="H2699" s="11"/>
      <c r="Z2699" s="2"/>
      <c r="AA2699" s="110" t="s">
        <v>5950</v>
      </c>
      <c r="AB2699" s="111">
        <v>264</v>
      </c>
      <c r="AC2699" s="111" t="s">
        <v>59</v>
      </c>
      <c r="AD2699" s="111">
        <v>4437</v>
      </c>
      <c r="AE2699" s="111">
        <v>100</v>
      </c>
      <c r="AF2699" s="111">
        <v>951</v>
      </c>
      <c r="AG2699" s="111">
        <v>879</v>
      </c>
      <c r="AH2699" s="111" t="str">
        <f t="shared" si="59"/>
        <v>Negative</v>
      </c>
      <c r="AI2699" s="186">
        <v>2.8500000000000002E-32</v>
      </c>
      <c r="AS2699" s="2"/>
      <c r="AT2699" s="2"/>
      <c r="AU2699" s="2"/>
      <c r="AV2699" s="2"/>
      <c r="AW2699" s="2"/>
      <c r="AX2699" s="2"/>
      <c r="AY2699" s="2"/>
      <c r="AZ2699" s="2"/>
      <c r="BA2699" s="2"/>
    </row>
    <row r="2700" spans="2:53" x14ac:dyDescent="0.15">
      <c r="B2700" s="11">
        <v>44</v>
      </c>
      <c r="C2700" s="11"/>
      <c r="D2700" s="11"/>
      <c r="E2700" s="11"/>
      <c r="H2700" s="11"/>
      <c r="Z2700" s="2"/>
      <c r="AA2700" s="110" t="s">
        <v>5951</v>
      </c>
      <c r="AB2700" s="111">
        <v>250</v>
      </c>
      <c r="AC2700" s="111" t="s">
        <v>59</v>
      </c>
      <c r="AD2700" s="111">
        <v>4437</v>
      </c>
      <c r="AE2700" s="111">
        <v>98.039000000000001</v>
      </c>
      <c r="AF2700" s="111">
        <v>902</v>
      </c>
      <c r="AG2700" s="111">
        <v>801</v>
      </c>
      <c r="AH2700" s="111" t="str">
        <f t="shared" si="59"/>
        <v>Negative</v>
      </c>
      <c r="AI2700" s="186">
        <v>4.3899999999999998E-45</v>
      </c>
      <c r="AS2700" s="2"/>
      <c r="AT2700" s="2"/>
      <c r="AU2700" s="2"/>
      <c r="AV2700" s="2"/>
      <c r="AW2700" s="2"/>
      <c r="AX2700" s="2"/>
      <c r="AY2700" s="2"/>
      <c r="AZ2700" s="2"/>
      <c r="BA2700" s="2"/>
    </row>
    <row r="2701" spans="2:53" x14ac:dyDescent="0.15">
      <c r="B2701" s="11">
        <v>44</v>
      </c>
      <c r="C2701" s="11"/>
      <c r="D2701" s="11"/>
      <c r="E2701" s="11"/>
      <c r="H2701" s="11"/>
      <c r="Z2701" s="2"/>
      <c r="AA2701" s="110" t="s">
        <v>5952</v>
      </c>
      <c r="AB2701" s="111">
        <v>299</v>
      </c>
      <c r="AC2701" s="111" t="s">
        <v>59</v>
      </c>
      <c r="AD2701" s="111">
        <v>4437</v>
      </c>
      <c r="AE2701" s="111">
        <v>96.629000000000005</v>
      </c>
      <c r="AF2701" s="111">
        <v>4062</v>
      </c>
      <c r="AG2701" s="111">
        <v>3974</v>
      </c>
      <c r="AH2701" s="111" t="str">
        <f t="shared" si="59"/>
        <v>Negative</v>
      </c>
      <c r="AI2701" s="186">
        <v>4.1799999999999997E-36</v>
      </c>
      <c r="AS2701" s="2"/>
      <c r="AT2701" s="2"/>
      <c r="AU2701" s="2"/>
      <c r="AV2701" s="2"/>
      <c r="AW2701" s="2"/>
      <c r="AX2701" s="2"/>
      <c r="AY2701" s="2"/>
      <c r="AZ2701" s="2"/>
      <c r="BA2701" s="2"/>
    </row>
    <row r="2702" spans="2:53" x14ac:dyDescent="0.15">
      <c r="B2702" s="11">
        <v>44</v>
      </c>
      <c r="C2702" s="11"/>
      <c r="D2702" s="11"/>
      <c r="E2702" s="11"/>
      <c r="H2702" s="11"/>
      <c r="Z2702" s="2"/>
      <c r="AA2702" s="110" t="s">
        <v>5953</v>
      </c>
      <c r="AB2702" s="111">
        <v>329</v>
      </c>
      <c r="AC2702" s="111" t="s">
        <v>59</v>
      </c>
      <c r="AD2702" s="111">
        <v>4437</v>
      </c>
      <c r="AE2702" s="111">
        <v>100</v>
      </c>
      <c r="AF2702" s="111">
        <v>2902</v>
      </c>
      <c r="AG2702" s="111">
        <v>2929</v>
      </c>
      <c r="AH2702" s="111" t="str">
        <f t="shared" si="59"/>
        <v>Positive</v>
      </c>
      <c r="AI2702" s="186">
        <v>3.7399999999999999E-7</v>
      </c>
      <c r="AS2702" s="2"/>
      <c r="AT2702" s="2"/>
      <c r="AU2702" s="2"/>
      <c r="AV2702" s="2"/>
      <c r="AW2702" s="2"/>
      <c r="AX2702" s="2"/>
      <c r="AY2702" s="2"/>
      <c r="AZ2702" s="2"/>
      <c r="BA2702" s="2"/>
    </row>
    <row r="2703" spans="2:53" x14ac:dyDescent="0.15">
      <c r="B2703" s="11">
        <v>44</v>
      </c>
      <c r="C2703" s="11"/>
      <c r="D2703" s="11"/>
      <c r="E2703" s="11"/>
      <c r="H2703" s="11"/>
      <c r="Z2703" s="2"/>
      <c r="AA2703" s="110" t="s">
        <v>5954</v>
      </c>
      <c r="AB2703" s="111">
        <v>228</v>
      </c>
      <c r="AC2703" s="111" t="s">
        <v>59</v>
      </c>
      <c r="AD2703" s="111">
        <v>4437</v>
      </c>
      <c r="AE2703" s="111">
        <v>96.512</v>
      </c>
      <c r="AF2703" s="111">
        <v>1379</v>
      </c>
      <c r="AG2703" s="111">
        <v>1294</v>
      </c>
      <c r="AH2703" s="111" t="str">
        <f t="shared" si="59"/>
        <v>Negative</v>
      </c>
      <c r="AI2703" s="186">
        <v>1.4500000000000001E-34</v>
      </c>
      <c r="AS2703" s="2"/>
      <c r="AT2703" s="2"/>
      <c r="AU2703" s="2"/>
      <c r="AV2703" s="2"/>
      <c r="AW2703" s="2"/>
      <c r="AX2703" s="2"/>
      <c r="AY2703" s="2"/>
      <c r="AZ2703" s="2"/>
      <c r="BA2703" s="2"/>
    </row>
    <row r="2704" spans="2:53" x14ac:dyDescent="0.15">
      <c r="B2704" s="11">
        <v>44</v>
      </c>
      <c r="C2704" s="11"/>
      <c r="D2704" s="11"/>
      <c r="E2704" s="11"/>
      <c r="H2704" s="11"/>
      <c r="Z2704" s="2"/>
      <c r="AA2704" s="110" t="s">
        <v>5955</v>
      </c>
      <c r="AB2704" s="111">
        <v>215</v>
      </c>
      <c r="AC2704" s="111" t="s">
        <v>59</v>
      </c>
      <c r="AD2704" s="111">
        <v>4437</v>
      </c>
      <c r="AE2704" s="111">
        <v>93.617000000000004</v>
      </c>
      <c r="AF2704" s="111">
        <v>4194</v>
      </c>
      <c r="AG2704" s="111">
        <v>4240</v>
      </c>
      <c r="AH2704" s="111" t="str">
        <f t="shared" ref="AH2704:AH2767" si="60">IF(AF2704&gt;AG2704,"Negative","Positive")</f>
        <v>Positive</v>
      </c>
      <c r="AI2704" s="186">
        <v>2.3400000000000001E-12</v>
      </c>
      <c r="AS2704" s="2"/>
      <c r="AT2704" s="2"/>
      <c r="AU2704" s="2"/>
      <c r="AV2704" s="2"/>
      <c r="AW2704" s="2"/>
      <c r="AX2704" s="2"/>
      <c r="AY2704" s="2"/>
      <c r="AZ2704" s="2"/>
      <c r="BA2704" s="2"/>
    </row>
    <row r="2705" spans="2:53" x14ac:dyDescent="0.15">
      <c r="B2705" s="11">
        <v>44</v>
      </c>
      <c r="C2705" s="11"/>
      <c r="D2705" s="11"/>
      <c r="E2705" s="11"/>
      <c r="H2705" s="11"/>
      <c r="Z2705" s="2"/>
      <c r="AA2705" s="110" t="s">
        <v>5956</v>
      </c>
      <c r="AB2705" s="111">
        <v>514</v>
      </c>
      <c r="AC2705" s="111" t="s">
        <v>59</v>
      </c>
      <c r="AD2705" s="111">
        <v>4437</v>
      </c>
      <c r="AE2705" s="111">
        <v>97.367999999999995</v>
      </c>
      <c r="AF2705" s="111">
        <v>3317</v>
      </c>
      <c r="AG2705" s="111">
        <v>3392</v>
      </c>
      <c r="AH2705" s="111" t="str">
        <f t="shared" si="60"/>
        <v>Positive</v>
      </c>
      <c r="AI2705" s="186">
        <v>2.6899999999999999E-30</v>
      </c>
      <c r="AS2705" s="2"/>
      <c r="AT2705" s="2"/>
      <c r="AU2705" s="2"/>
      <c r="AV2705" s="2"/>
      <c r="AW2705" s="2"/>
      <c r="AX2705" s="2"/>
      <c r="AY2705" s="2"/>
      <c r="AZ2705" s="2"/>
      <c r="BA2705" s="2"/>
    </row>
    <row r="2706" spans="2:53" x14ac:dyDescent="0.15">
      <c r="B2706" s="11">
        <v>44</v>
      </c>
      <c r="C2706" s="11"/>
      <c r="D2706" s="11"/>
      <c r="E2706" s="11"/>
      <c r="H2706" s="11"/>
      <c r="Z2706" s="2"/>
      <c r="AA2706" s="110" t="s">
        <v>5957</v>
      </c>
      <c r="AB2706" s="111">
        <v>270</v>
      </c>
      <c r="AC2706" s="111" t="s">
        <v>59</v>
      </c>
      <c r="AD2706" s="111">
        <v>4437</v>
      </c>
      <c r="AE2706" s="111">
        <v>92.941000000000003</v>
      </c>
      <c r="AF2706" s="111">
        <v>490</v>
      </c>
      <c r="AG2706" s="111">
        <v>574</v>
      </c>
      <c r="AH2706" s="111" t="str">
        <f t="shared" si="60"/>
        <v>Positive</v>
      </c>
      <c r="AI2706" s="186">
        <v>6.3099999999999997E-29</v>
      </c>
      <c r="AS2706" s="2"/>
      <c r="AT2706" s="2"/>
      <c r="AU2706" s="2"/>
      <c r="AV2706" s="2"/>
      <c r="AW2706" s="2"/>
      <c r="AX2706" s="2"/>
      <c r="AY2706" s="2"/>
      <c r="AZ2706" s="2"/>
      <c r="BA2706" s="2"/>
    </row>
    <row r="2707" spans="2:53" x14ac:dyDescent="0.15">
      <c r="B2707" s="11">
        <v>44</v>
      </c>
      <c r="C2707" s="11"/>
      <c r="D2707" s="11"/>
      <c r="E2707" s="11"/>
      <c r="H2707" s="11"/>
      <c r="Z2707" s="2"/>
      <c r="AA2707" s="110" t="s">
        <v>5958</v>
      </c>
      <c r="AB2707" s="111">
        <v>505</v>
      </c>
      <c r="AC2707" s="111" t="s">
        <v>59</v>
      </c>
      <c r="AD2707" s="111">
        <v>4437</v>
      </c>
      <c r="AE2707" s="111">
        <v>97.561000000000007</v>
      </c>
      <c r="AF2707" s="111">
        <v>490</v>
      </c>
      <c r="AG2707" s="111">
        <v>571</v>
      </c>
      <c r="AH2707" s="111" t="str">
        <f t="shared" si="60"/>
        <v>Positive</v>
      </c>
      <c r="AI2707" s="186">
        <v>1.22E-33</v>
      </c>
      <c r="AS2707" s="2"/>
      <c r="AT2707" s="2"/>
      <c r="AU2707" s="2"/>
      <c r="AV2707" s="2"/>
      <c r="AW2707" s="2"/>
      <c r="AX2707" s="2"/>
      <c r="AY2707" s="2"/>
      <c r="AZ2707" s="2"/>
      <c r="BA2707" s="2"/>
    </row>
    <row r="2708" spans="2:53" x14ac:dyDescent="0.15">
      <c r="B2708" s="11">
        <v>44</v>
      </c>
      <c r="C2708" s="11"/>
      <c r="D2708" s="11"/>
      <c r="E2708" s="11"/>
      <c r="H2708" s="11"/>
      <c r="Z2708" s="2"/>
      <c r="AA2708" s="110" t="s">
        <v>5959</v>
      </c>
      <c r="AB2708" s="111">
        <v>552</v>
      </c>
      <c r="AC2708" s="111" t="s">
        <v>59</v>
      </c>
      <c r="AD2708" s="111">
        <v>4437</v>
      </c>
      <c r="AE2708" s="111">
        <v>97.367999999999995</v>
      </c>
      <c r="AF2708" s="111">
        <v>822</v>
      </c>
      <c r="AG2708" s="111">
        <v>897</v>
      </c>
      <c r="AH2708" s="111" t="str">
        <f t="shared" si="60"/>
        <v>Positive</v>
      </c>
      <c r="AI2708" s="186">
        <v>2.89E-30</v>
      </c>
      <c r="AS2708" s="2"/>
      <c r="AT2708" s="2"/>
      <c r="AU2708" s="2"/>
      <c r="AV2708" s="2"/>
      <c r="AW2708" s="2"/>
      <c r="AX2708" s="2"/>
      <c r="AY2708" s="2"/>
      <c r="AZ2708" s="2"/>
      <c r="BA2708" s="2"/>
    </row>
    <row r="2709" spans="2:53" x14ac:dyDescent="0.15">
      <c r="B2709" s="11">
        <v>44</v>
      </c>
      <c r="C2709" s="11"/>
      <c r="D2709" s="11"/>
      <c r="E2709" s="11"/>
      <c r="H2709" s="11"/>
      <c r="Z2709" s="2"/>
      <c r="AA2709" s="110" t="s">
        <v>5960</v>
      </c>
      <c r="AB2709" s="111">
        <v>224</v>
      </c>
      <c r="AC2709" s="111" t="s">
        <v>59</v>
      </c>
      <c r="AD2709" s="111">
        <v>4437</v>
      </c>
      <c r="AE2709" s="111">
        <v>97.058999999999997</v>
      </c>
      <c r="AF2709" s="111">
        <v>615</v>
      </c>
      <c r="AG2709" s="111">
        <v>648</v>
      </c>
      <c r="AH2709" s="111" t="str">
        <f t="shared" si="60"/>
        <v>Positive</v>
      </c>
      <c r="AI2709" s="186">
        <v>5.2899999999999997E-9</v>
      </c>
      <c r="AS2709" s="2"/>
      <c r="AT2709" s="2"/>
      <c r="AU2709" s="2"/>
      <c r="AV2709" s="2"/>
      <c r="AW2709" s="2"/>
      <c r="AX2709" s="2"/>
      <c r="AY2709" s="2"/>
      <c r="AZ2709" s="2"/>
      <c r="BA2709" s="2"/>
    </row>
    <row r="2710" spans="2:53" x14ac:dyDescent="0.15">
      <c r="B2710" s="11">
        <v>44</v>
      </c>
      <c r="C2710" s="11"/>
      <c r="D2710" s="11"/>
      <c r="E2710" s="11"/>
      <c r="H2710" s="11"/>
      <c r="Z2710" s="2"/>
      <c r="AA2710" s="110" t="s">
        <v>5961</v>
      </c>
      <c r="AB2710" s="111">
        <v>846</v>
      </c>
      <c r="AC2710" s="111" t="s">
        <v>59</v>
      </c>
      <c r="AD2710" s="111">
        <v>4437</v>
      </c>
      <c r="AE2710" s="111">
        <v>96.364000000000004</v>
      </c>
      <c r="AF2710" s="111">
        <v>573</v>
      </c>
      <c r="AG2710" s="111">
        <v>627</v>
      </c>
      <c r="AH2710" s="111" t="str">
        <f t="shared" si="60"/>
        <v>Positive</v>
      </c>
      <c r="AI2710" s="186">
        <v>2.1199999999999999E-18</v>
      </c>
      <c r="AS2710" s="2"/>
      <c r="AT2710" s="2"/>
      <c r="AU2710" s="2"/>
      <c r="AV2710" s="2"/>
      <c r="AW2710" s="2"/>
      <c r="AX2710" s="2"/>
      <c r="AY2710" s="2"/>
      <c r="AZ2710" s="2"/>
      <c r="BA2710" s="2"/>
    </row>
    <row r="2711" spans="2:53" x14ac:dyDescent="0.15">
      <c r="B2711" s="11">
        <v>44</v>
      </c>
      <c r="C2711" s="11"/>
      <c r="D2711" s="11"/>
      <c r="E2711" s="11"/>
      <c r="H2711" s="11"/>
      <c r="Z2711" s="2"/>
      <c r="AA2711" s="110" t="s">
        <v>5962</v>
      </c>
      <c r="AB2711" s="111">
        <v>302</v>
      </c>
      <c r="AC2711" s="111" t="s">
        <v>59</v>
      </c>
      <c r="AD2711" s="111">
        <v>4437</v>
      </c>
      <c r="AE2711" s="111">
        <v>97.058999999999997</v>
      </c>
      <c r="AF2711" s="111">
        <v>718</v>
      </c>
      <c r="AG2711" s="111">
        <v>785</v>
      </c>
      <c r="AH2711" s="111" t="str">
        <f t="shared" si="60"/>
        <v>Positive</v>
      </c>
      <c r="AI2711" s="186">
        <v>4.2899999999999999E-26</v>
      </c>
      <c r="AS2711" s="2"/>
      <c r="AT2711" s="2"/>
      <c r="AU2711" s="2"/>
      <c r="AV2711" s="2"/>
      <c r="AW2711" s="2"/>
      <c r="AX2711" s="2"/>
      <c r="AY2711" s="2"/>
      <c r="AZ2711" s="2"/>
      <c r="BA2711" s="2"/>
    </row>
    <row r="2712" spans="2:53" x14ac:dyDescent="0.15">
      <c r="B2712" s="11">
        <v>44</v>
      </c>
      <c r="C2712" s="11"/>
      <c r="D2712" s="11"/>
      <c r="E2712" s="11"/>
      <c r="H2712" s="11"/>
      <c r="Z2712" s="2"/>
      <c r="AA2712" s="110" t="s">
        <v>5963</v>
      </c>
      <c r="AB2712" s="111">
        <v>271</v>
      </c>
      <c r="AC2712" s="111" t="s">
        <v>59</v>
      </c>
      <c r="AD2712" s="111">
        <v>4437</v>
      </c>
      <c r="AE2712" s="111">
        <v>95.745000000000005</v>
      </c>
      <c r="AF2712" s="111">
        <v>1603</v>
      </c>
      <c r="AG2712" s="111">
        <v>1696</v>
      </c>
      <c r="AH2712" s="111" t="str">
        <f t="shared" si="60"/>
        <v>Positive</v>
      </c>
      <c r="AI2712" s="186">
        <v>2.9099999999999998E-37</v>
      </c>
      <c r="AS2712" s="2"/>
      <c r="AT2712" s="2"/>
      <c r="AU2712" s="2"/>
      <c r="AV2712" s="2"/>
      <c r="AW2712" s="2"/>
      <c r="AX2712" s="2"/>
      <c r="AY2712" s="2"/>
      <c r="AZ2712" s="2"/>
      <c r="BA2712" s="2"/>
    </row>
    <row r="2713" spans="2:53" x14ac:dyDescent="0.15">
      <c r="B2713" s="11">
        <v>44</v>
      </c>
      <c r="C2713" s="11"/>
      <c r="D2713" s="11"/>
      <c r="E2713" s="11"/>
      <c r="H2713" s="11"/>
      <c r="Z2713" s="2"/>
      <c r="AA2713" s="110" t="s">
        <v>5964</v>
      </c>
      <c r="AB2713" s="111">
        <v>425</v>
      </c>
      <c r="AC2713" s="111" t="s">
        <v>59</v>
      </c>
      <c r="AD2713" s="111">
        <v>4437</v>
      </c>
      <c r="AE2713" s="111">
        <v>96.85</v>
      </c>
      <c r="AF2713" s="111">
        <v>1024</v>
      </c>
      <c r="AG2713" s="111">
        <v>900</v>
      </c>
      <c r="AH2713" s="111" t="str">
        <f t="shared" si="60"/>
        <v>Negative</v>
      </c>
      <c r="AI2713" s="186">
        <v>7.6600000000000002E-55</v>
      </c>
      <c r="AS2713" s="2"/>
      <c r="AT2713" s="2"/>
      <c r="AU2713" s="2"/>
      <c r="AV2713" s="2"/>
      <c r="AW2713" s="2"/>
      <c r="AX2713" s="2"/>
      <c r="AY2713" s="2"/>
      <c r="AZ2713" s="2"/>
      <c r="BA2713" s="2"/>
    </row>
    <row r="2714" spans="2:53" x14ac:dyDescent="0.15">
      <c r="B2714" s="11">
        <v>44</v>
      </c>
      <c r="C2714" s="11"/>
      <c r="D2714" s="11"/>
      <c r="E2714" s="11"/>
      <c r="H2714" s="11"/>
      <c r="Z2714" s="2"/>
      <c r="AA2714" s="110" t="s">
        <v>5965</v>
      </c>
      <c r="AB2714" s="111">
        <v>606</v>
      </c>
      <c r="AC2714" s="111" t="s">
        <v>59</v>
      </c>
      <c r="AD2714" s="111">
        <v>4437</v>
      </c>
      <c r="AE2714" s="111">
        <v>96.629000000000005</v>
      </c>
      <c r="AF2714" s="111">
        <v>309</v>
      </c>
      <c r="AG2714" s="111">
        <v>221</v>
      </c>
      <c r="AH2714" s="111" t="str">
        <f t="shared" si="60"/>
        <v>Negative</v>
      </c>
      <c r="AI2714" s="186">
        <v>8.8099999999999995E-36</v>
      </c>
      <c r="AS2714" s="2"/>
      <c r="AT2714" s="2"/>
      <c r="AU2714" s="2"/>
      <c r="AV2714" s="2"/>
      <c r="AW2714" s="2"/>
      <c r="AX2714" s="2"/>
      <c r="AY2714" s="2"/>
      <c r="AZ2714" s="2"/>
      <c r="BA2714" s="2"/>
    </row>
    <row r="2715" spans="2:53" x14ac:dyDescent="0.15">
      <c r="B2715" s="11">
        <v>44</v>
      </c>
      <c r="C2715" s="11"/>
      <c r="D2715" s="11"/>
      <c r="E2715" s="11"/>
      <c r="H2715" s="11"/>
      <c r="Z2715" s="2"/>
      <c r="AA2715" s="110" t="s">
        <v>1022</v>
      </c>
      <c r="AB2715" s="111">
        <v>240</v>
      </c>
      <c r="AC2715" s="111" t="s">
        <v>59</v>
      </c>
      <c r="AD2715" s="111">
        <v>4437</v>
      </c>
      <c r="AE2715" s="111">
        <v>96.429000000000002</v>
      </c>
      <c r="AF2715" s="111">
        <v>1349</v>
      </c>
      <c r="AG2715" s="111">
        <v>1294</v>
      </c>
      <c r="AH2715" s="111" t="str">
        <f t="shared" si="60"/>
        <v>Negative</v>
      </c>
      <c r="AI2715" s="186">
        <v>1.5700000000000001E-19</v>
      </c>
      <c r="AS2715" s="2"/>
      <c r="AT2715" s="2"/>
      <c r="AU2715" s="2"/>
      <c r="AV2715" s="2"/>
      <c r="AW2715" s="2"/>
      <c r="AX2715" s="2"/>
      <c r="AY2715" s="2"/>
      <c r="AZ2715" s="2"/>
      <c r="BA2715" s="2"/>
    </row>
    <row r="2716" spans="2:53" x14ac:dyDescent="0.15">
      <c r="B2716" s="11">
        <v>44</v>
      </c>
      <c r="C2716" s="11"/>
      <c r="D2716" s="11"/>
      <c r="E2716" s="11"/>
      <c r="H2716" s="11"/>
      <c r="Z2716" s="2"/>
      <c r="AA2716" s="110" t="s">
        <v>5966</v>
      </c>
      <c r="AB2716" s="111">
        <v>220</v>
      </c>
      <c r="AC2716" s="111" t="s">
        <v>59</v>
      </c>
      <c r="AD2716" s="111">
        <v>4437</v>
      </c>
      <c r="AE2716" s="111">
        <v>98.182000000000002</v>
      </c>
      <c r="AF2716" s="111">
        <v>668</v>
      </c>
      <c r="AG2716" s="111">
        <v>614</v>
      </c>
      <c r="AH2716" s="111" t="str">
        <f t="shared" si="60"/>
        <v>Negative</v>
      </c>
      <c r="AI2716" s="186">
        <v>1.1E-20</v>
      </c>
      <c r="AS2716" s="2"/>
      <c r="AT2716" s="2"/>
      <c r="AU2716" s="2"/>
      <c r="AV2716" s="2"/>
      <c r="AW2716" s="2"/>
      <c r="AX2716" s="2"/>
      <c r="AY2716" s="2"/>
      <c r="AZ2716" s="2"/>
      <c r="BA2716" s="2"/>
    </row>
    <row r="2717" spans="2:53" x14ac:dyDescent="0.15">
      <c r="B2717" s="11">
        <v>44</v>
      </c>
      <c r="C2717" s="11"/>
      <c r="D2717" s="11"/>
      <c r="E2717" s="11"/>
      <c r="H2717" s="11"/>
      <c r="Z2717" s="2"/>
      <c r="AA2717" s="110" t="s">
        <v>5967</v>
      </c>
      <c r="AB2717" s="111">
        <v>216</v>
      </c>
      <c r="AC2717" s="111" t="s">
        <v>59</v>
      </c>
      <c r="AD2717" s="111">
        <v>4437</v>
      </c>
      <c r="AE2717" s="111">
        <v>96.340999999999994</v>
      </c>
      <c r="AF2717" s="111">
        <v>3007</v>
      </c>
      <c r="AG2717" s="111">
        <v>2926</v>
      </c>
      <c r="AH2717" s="111" t="str">
        <f t="shared" si="60"/>
        <v>Negative</v>
      </c>
      <c r="AI2717" s="186">
        <v>2.2800000000000001E-32</v>
      </c>
      <c r="AS2717" s="2"/>
      <c r="AT2717" s="2"/>
      <c r="AU2717" s="2"/>
      <c r="AV2717" s="2"/>
      <c r="AW2717" s="2"/>
      <c r="AX2717" s="2"/>
      <c r="AY2717" s="2"/>
      <c r="AZ2717" s="2"/>
      <c r="BA2717" s="2"/>
    </row>
    <row r="2718" spans="2:53" x14ac:dyDescent="0.15">
      <c r="B2718" s="11">
        <v>44</v>
      </c>
      <c r="C2718" s="11"/>
      <c r="D2718" s="11"/>
      <c r="E2718" s="11"/>
      <c r="H2718" s="11"/>
      <c r="Z2718" s="2"/>
      <c r="AA2718" s="110" t="s">
        <v>5968</v>
      </c>
      <c r="AB2718" s="111">
        <v>621</v>
      </c>
      <c r="AC2718" s="111" t="s">
        <v>59</v>
      </c>
      <c r="AD2718" s="111">
        <v>4437</v>
      </c>
      <c r="AE2718" s="111">
        <v>92.308000000000007</v>
      </c>
      <c r="AF2718" s="111">
        <v>3711</v>
      </c>
      <c r="AG2718" s="111">
        <v>3762</v>
      </c>
      <c r="AH2718" s="111" t="str">
        <f t="shared" si="60"/>
        <v>Positive</v>
      </c>
      <c r="AI2718" s="186">
        <v>5.5900000000000004E-13</v>
      </c>
      <c r="AS2718" s="2"/>
      <c r="AT2718" s="2"/>
      <c r="AU2718" s="2"/>
      <c r="AV2718" s="2"/>
      <c r="AW2718" s="2"/>
      <c r="AX2718" s="2"/>
      <c r="AY2718" s="2"/>
      <c r="AZ2718" s="2"/>
      <c r="BA2718" s="2"/>
    </row>
    <row r="2719" spans="2:53" x14ac:dyDescent="0.15">
      <c r="B2719" s="11">
        <v>44</v>
      </c>
      <c r="C2719" s="11"/>
      <c r="D2719" s="11"/>
      <c r="E2719" s="11"/>
      <c r="H2719" s="11"/>
      <c r="Z2719" s="2"/>
      <c r="AA2719" s="110" t="s">
        <v>5969</v>
      </c>
      <c r="AB2719" s="111">
        <v>391</v>
      </c>
      <c r="AC2719" s="111" t="s">
        <v>59</v>
      </c>
      <c r="AD2719" s="111">
        <v>4437</v>
      </c>
      <c r="AE2719" s="111">
        <v>98.039000000000001</v>
      </c>
      <c r="AF2719" s="111">
        <v>912</v>
      </c>
      <c r="AG2719" s="111">
        <v>862</v>
      </c>
      <c r="AH2719" s="111" t="str">
        <f t="shared" si="60"/>
        <v>Negative</v>
      </c>
      <c r="AI2719" s="186">
        <v>3.4299999999999999E-18</v>
      </c>
      <c r="AS2719" s="2"/>
      <c r="AT2719" s="2"/>
      <c r="AU2719" s="2"/>
      <c r="AV2719" s="2"/>
      <c r="AW2719" s="2"/>
      <c r="AX2719" s="2"/>
      <c r="AY2719" s="2"/>
      <c r="AZ2719" s="2"/>
      <c r="BA2719" s="2"/>
    </row>
    <row r="2720" spans="2:53" x14ac:dyDescent="0.15">
      <c r="B2720" s="11">
        <v>44</v>
      </c>
      <c r="C2720" s="11"/>
      <c r="D2720" s="11"/>
      <c r="E2720" s="11"/>
      <c r="H2720" s="11"/>
      <c r="Z2720" s="2"/>
      <c r="AA2720" s="110" t="s">
        <v>5970</v>
      </c>
      <c r="AB2720" s="111">
        <v>341</v>
      </c>
      <c r="AC2720" s="111" t="s">
        <v>59</v>
      </c>
      <c r="AD2720" s="111">
        <v>4437</v>
      </c>
      <c r="AE2720" s="111">
        <v>96.667000000000002</v>
      </c>
      <c r="AF2720" s="111">
        <v>130</v>
      </c>
      <c r="AG2720" s="111">
        <v>218</v>
      </c>
      <c r="AH2720" s="111" t="str">
        <f t="shared" si="60"/>
        <v>Positive</v>
      </c>
      <c r="AI2720" s="186">
        <v>4.8200000000000001E-36</v>
      </c>
      <c r="AS2720" s="2"/>
      <c r="AT2720" s="2"/>
      <c r="AU2720" s="2"/>
      <c r="AV2720" s="2"/>
      <c r="AW2720" s="2"/>
      <c r="AX2720" s="2"/>
      <c r="AY2720" s="2"/>
      <c r="AZ2720" s="2"/>
      <c r="BA2720" s="2"/>
    </row>
    <row r="2721" spans="2:53" x14ac:dyDescent="0.15">
      <c r="B2721" s="11">
        <v>44</v>
      </c>
      <c r="C2721" s="11"/>
      <c r="D2721" s="11"/>
      <c r="E2721" s="11"/>
      <c r="H2721" s="11"/>
      <c r="Z2721" s="2"/>
      <c r="AA2721" s="110" t="s">
        <v>5971</v>
      </c>
      <c r="AB2721" s="111">
        <v>242</v>
      </c>
      <c r="AC2721" s="111" t="s">
        <v>59</v>
      </c>
      <c r="AD2721" s="111">
        <v>4437</v>
      </c>
      <c r="AE2721" s="111">
        <v>92.981999999999999</v>
      </c>
      <c r="AF2721" s="111">
        <v>2264</v>
      </c>
      <c r="AG2721" s="111">
        <v>2376</v>
      </c>
      <c r="AH2721" s="111" t="str">
        <f t="shared" si="60"/>
        <v>Positive</v>
      </c>
      <c r="AI2721" s="186">
        <v>3.3000000000000002E-41</v>
      </c>
      <c r="AS2721" s="2"/>
      <c r="AT2721" s="2"/>
      <c r="AU2721" s="2"/>
      <c r="AV2721" s="2"/>
      <c r="AW2721" s="2"/>
      <c r="AX2721" s="2"/>
      <c r="AY2721" s="2"/>
      <c r="AZ2721" s="2"/>
      <c r="BA2721" s="2"/>
    </row>
    <row r="2722" spans="2:53" x14ac:dyDescent="0.15">
      <c r="B2722" s="11">
        <v>44</v>
      </c>
      <c r="C2722" s="11"/>
      <c r="D2722" s="11"/>
      <c r="E2722" s="11"/>
      <c r="H2722" s="11"/>
      <c r="Z2722" s="2"/>
      <c r="AA2722" s="110" t="s">
        <v>5972</v>
      </c>
      <c r="AB2722" s="111">
        <v>246</v>
      </c>
      <c r="AC2722" s="111" t="s">
        <v>59</v>
      </c>
      <c r="AD2722" s="111">
        <v>4437</v>
      </c>
      <c r="AE2722" s="111">
        <v>96.739000000000004</v>
      </c>
      <c r="AF2722" s="111">
        <v>2970</v>
      </c>
      <c r="AG2722" s="111">
        <v>2879</v>
      </c>
      <c r="AH2722" s="111" t="str">
        <f t="shared" si="60"/>
        <v>Negative</v>
      </c>
      <c r="AI2722" s="186">
        <v>7.2699999999999995E-38</v>
      </c>
      <c r="AS2722" s="2"/>
      <c r="AT2722" s="2"/>
      <c r="AU2722" s="2"/>
      <c r="AV2722" s="2"/>
      <c r="AW2722" s="2"/>
      <c r="AX2722" s="2"/>
      <c r="AY2722" s="2"/>
      <c r="AZ2722" s="2"/>
      <c r="BA2722" s="2"/>
    </row>
    <row r="2723" spans="2:53" x14ac:dyDescent="0.15">
      <c r="B2723" s="11">
        <v>44</v>
      </c>
      <c r="C2723" s="11"/>
      <c r="D2723" s="11"/>
      <c r="E2723" s="11"/>
      <c r="H2723" s="11"/>
      <c r="Z2723" s="2"/>
      <c r="AA2723" s="110" t="s">
        <v>5973</v>
      </c>
      <c r="AB2723" s="111">
        <v>339</v>
      </c>
      <c r="AC2723" s="111" t="s">
        <v>59</v>
      </c>
      <c r="AD2723" s="111">
        <v>4437</v>
      </c>
      <c r="AE2723" s="111">
        <v>96.61</v>
      </c>
      <c r="AF2723" s="111">
        <v>4358</v>
      </c>
      <c r="AG2723" s="111">
        <v>4415</v>
      </c>
      <c r="AH2723" s="111" t="str">
        <f t="shared" si="60"/>
        <v>Positive</v>
      </c>
      <c r="AI2723" s="186">
        <v>1.76E-20</v>
      </c>
      <c r="AS2723" s="2"/>
      <c r="AT2723" s="2"/>
      <c r="AU2723" s="2"/>
      <c r="AV2723" s="2"/>
      <c r="AW2723" s="2"/>
      <c r="AX2723" s="2"/>
      <c r="AY2723" s="2"/>
      <c r="AZ2723" s="2"/>
      <c r="BA2723" s="2"/>
    </row>
    <row r="2724" spans="2:53" x14ac:dyDescent="0.15">
      <c r="B2724" s="11">
        <v>44</v>
      </c>
      <c r="C2724" s="11"/>
      <c r="D2724" s="11"/>
      <c r="E2724" s="11"/>
      <c r="H2724" s="11"/>
      <c r="Z2724" s="2"/>
      <c r="AA2724" s="110" t="s">
        <v>5974</v>
      </c>
      <c r="AB2724" s="111">
        <v>290</v>
      </c>
      <c r="AC2724" s="111" t="s">
        <v>59</v>
      </c>
      <c r="AD2724" s="111">
        <v>4437</v>
      </c>
      <c r="AE2724" s="111">
        <v>97.727000000000004</v>
      </c>
      <c r="AF2724" s="111">
        <v>822</v>
      </c>
      <c r="AG2724" s="111">
        <v>909</v>
      </c>
      <c r="AH2724" s="111" t="str">
        <f t="shared" si="60"/>
        <v>Positive</v>
      </c>
      <c r="AI2724" s="186">
        <v>3.1300000000000001E-37</v>
      </c>
      <c r="AS2724" s="2"/>
      <c r="AT2724" s="2"/>
      <c r="AU2724" s="2"/>
      <c r="AV2724" s="2"/>
      <c r="AW2724" s="2"/>
      <c r="AX2724" s="2"/>
      <c r="AY2724" s="2"/>
      <c r="AZ2724" s="2"/>
      <c r="BA2724" s="2"/>
    </row>
    <row r="2725" spans="2:53" x14ac:dyDescent="0.15">
      <c r="B2725" s="11">
        <v>44</v>
      </c>
      <c r="C2725" s="11"/>
      <c r="D2725" s="11"/>
      <c r="E2725" s="11"/>
      <c r="H2725" s="11"/>
      <c r="Z2725" s="2"/>
      <c r="AA2725" s="110" t="s">
        <v>5975</v>
      </c>
      <c r="AB2725" s="111">
        <v>1152</v>
      </c>
      <c r="AC2725" s="111" t="s">
        <v>59</v>
      </c>
      <c r="AD2725" s="111">
        <v>4437</v>
      </c>
      <c r="AE2725" s="111">
        <v>100</v>
      </c>
      <c r="AF2725" s="111">
        <v>2741</v>
      </c>
      <c r="AG2725" s="111">
        <v>2663</v>
      </c>
      <c r="AH2725" s="111" t="str">
        <f t="shared" si="60"/>
        <v>Negative</v>
      </c>
      <c r="AI2725" s="186">
        <v>6.1299999999999996E-35</v>
      </c>
      <c r="AS2725" s="2"/>
      <c r="AT2725" s="2"/>
      <c r="AU2725" s="2"/>
      <c r="AV2725" s="2"/>
      <c r="AW2725" s="2"/>
      <c r="AX2725" s="2"/>
      <c r="AY2725" s="2"/>
      <c r="AZ2725" s="2"/>
      <c r="BA2725" s="2"/>
    </row>
    <row r="2726" spans="2:53" x14ac:dyDescent="0.15">
      <c r="B2726" s="11">
        <v>44</v>
      </c>
      <c r="C2726" s="11"/>
      <c r="D2726" s="11"/>
      <c r="E2726" s="11"/>
      <c r="H2726" s="11"/>
      <c r="Z2726" s="2"/>
      <c r="AA2726" s="110" t="s">
        <v>5976</v>
      </c>
      <c r="AB2726" s="111">
        <v>279</v>
      </c>
      <c r="AC2726" s="111" t="s">
        <v>59</v>
      </c>
      <c r="AD2726" s="111">
        <v>4437</v>
      </c>
      <c r="AE2726" s="111">
        <v>98.649000000000001</v>
      </c>
      <c r="AF2726" s="111">
        <v>4338</v>
      </c>
      <c r="AG2726" s="111">
        <v>4411</v>
      </c>
      <c r="AH2726" s="111" t="str">
        <f t="shared" si="60"/>
        <v>Positive</v>
      </c>
      <c r="AI2726" s="186">
        <v>3.91E-31</v>
      </c>
      <c r="AS2726" s="2"/>
      <c r="AT2726" s="2"/>
      <c r="AU2726" s="2"/>
      <c r="AV2726" s="2"/>
      <c r="AW2726" s="2"/>
      <c r="AX2726" s="2"/>
      <c r="AY2726" s="2"/>
      <c r="AZ2726" s="2"/>
      <c r="BA2726" s="2"/>
    </row>
    <row r="2727" spans="2:53" x14ac:dyDescent="0.15">
      <c r="B2727" s="11">
        <v>44</v>
      </c>
      <c r="C2727" s="11"/>
      <c r="D2727" s="11"/>
      <c r="E2727" s="11"/>
      <c r="H2727" s="11"/>
      <c r="Z2727" s="2"/>
      <c r="AA2727" s="110" t="s">
        <v>5977</v>
      </c>
      <c r="AB2727" s="111">
        <v>216</v>
      </c>
      <c r="AC2727" s="111" t="s">
        <v>59</v>
      </c>
      <c r="AD2727" s="111">
        <v>4437</v>
      </c>
      <c r="AE2727" s="111">
        <v>90.58</v>
      </c>
      <c r="AF2727" s="111">
        <v>2306</v>
      </c>
      <c r="AG2727" s="111">
        <v>2170</v>
      </c>
      <c r="AH2727" s="111" t="str">
        <f t="shared" si="60"/>
        <v>Negative</v>
      </c>
      <c r="AI2727" s="186">
        <v>1.0400000000000001E-45</v>
      </c>
      <c r="AS2727" s="2"/>
      <c r="AT2727" s="2"/>
      <c r="AU2727" s="2"/>
      <c r="AV2727" s="2"/>
      <c r="AW2727" s="2"/>
      <c r="AX2727" s="2"/>
      <c r="AY2727" s="2"/>
      <c r="AZ2727" s="2"/>
      <c r="BA2727" s="2"/>
    </row>
    <row r="2728" spans="2:53" x14ac:dyDescent="0.15">
      <c r="B2728" s="11">
        <v>44</v>
      </c>
      <c r="C2728" s="11"/>
      <c r="D2728" s="11"/>
      <c r="E2728" s="11"/>
      <c r="H2728" s="11"/>
      <c r="Z2728" s="2"/>
      <c r="AA2728" s="110" t="s">
        <v>5978</v>
      </c>
      <c r="AB2728" s="111">
        <v>207</v>
      </c>
      <c r="AC2728" s="111" t="s">
        <v>59</v>
      </c>
      <c r="AD2728" s="111">
        <v>4437</v>
      </c>
      <c r="AE2728" s="111">
        <v>94.872</v>
      </c>
      <c r="AF2728" s="111">
        <v>2286</v>
      </c>
      <c r="AG2728" s="111">
        <v>2170</v>
      </c>
      <c r="AH2728" s="111" t="str">
        <f t="shared" si="60"/>
        <v>Negative</v>
      </c>
      <c r="AI2728" s="186">
        <v>7.6600000000000001E-47</v>
      </c>
      <c r="AS2728" s="2"/>
      <c r="AT2728" s="2"/>
      <c r="AU2728" s="2"/>
      <c r="AV2728" s="2"/>
      <c r="AW2728" s="2"/>
      <c r="AX2728" s="2"/>
      <c r="AY2728" s="2"/>
      <c r="AZ2728" s="2"/>
      <c r="BA2728" s="2"/>
    </row>
    <row r="2729" spans="2:53" x14ac:dyDescent="0.15">
      <c r="B2729" s="11">
        <v>44</v>
      </c>
      <c r="C2729" s="11"/>
      <c r="D2729" s="11"/>
      <c r="E2729" s="11"/>
      <c r="H2729" s="11"/>
      <c r="Z2729" s="2"/>
      <c r="AA2729" s="110" t="s">
        <v>5979</v>
      </c>
      <c r="AB2729" s="111">
        <v>272</v>
      </c>
      <c r="AC2729" s="111" t="s">
        <v>59</v>
      </c>
      <c r="AD2729" s="111">
        <v>4437</v>
      </c>
      <c r="AE2729" s="111">
        <v>100</v>
      </c>
      <c r="AF2729" s="111">
        <v>1859</v>
      </c>
      <c r="AG2729" s="111">
        <v>1826</v>
      </c>
      <c r="AH2729" s="111" t="str">
        <f t="shared" si="60"/>
        <v>Negative</v>
      </c>
      <c r="AI2729" s="186">
        <v>1.41E-10</v>
      </c>
      <c r="AS2729" s="2"/>
      <c r="AT2729" s="2"/>
      <c r="AU2729" s="2"/>
      <c r="AV2729" s="2"/>
      <c r="AW2729" s="2"/>
      <c r="AX2729" s="2"/>
      <c r="AY2729" s="2"/>
      <c r="AZ2729" s="2"/>
      <c r="BA2729" s="2"/>
    </row>
    <row r="2730" spans="2:53" x14ac:dyDescent="0.15">
      <c r="B2730" s="11">
        <v>44</v>
      </c>
      <c r="C2730" s="11"/>
      <c r="D2730" s="11"/>
      <c r="E2730" s="11"/>
      <c r="H2730" s="11"/>
      <c r="Z2730" s="2"/>
      <c r="AA2730" s="110" t="s">
        <v>5980</v>
      </c>
      <c r="AB2730" s="111">
        <v>339</v>
      </c>
      <c r="AC2730" s="111" t="s">
        <v>59</v>
      </c>
      <c r="AD2730" s="111">
        <v>4437</v>
      </c>
      <c r="AE2730" s="111">
        <v>100</v>
      </c>
      <c r="AF2730" s="111">
        <v>4326</v>
      </c>
      <c r="AG2730" s="111">
        <v>4405</v>
      </c>
      <c r="AH2730" s="111" t="str">
        <f t="shared" si="60"/>
        <v>Positive</v>
      </c>
      <c r="AI2730" s="186">
        <v>4.7900000000000003E-36</v>
      </c>
      <c r="AS2730" s="2"/>
      <c r="AT2730" s="2"/>
      <c r="AU2730" s="2"/>
      <c r="AV2730" s="2"/>
      <c r="AW2730" s="2"/>
      <c r="AX2730" s="2"/>
      <c r="AY2730" s="2"/>
      <c r="AZ2730" s="2"/>
      <c r="BA2730" s="2"/>
    </row>
    <row r="2731" spans="2:53" x14ac:dyDescent="0.15">
      <c r="B2731" s="11">
        <v>44</v>
      </c>
      <c r="C2731" s="11"/>
      <c r="D2731" s="11"/>
      <c r="E2731" s="11"/>
      <c r="H2731" s="11"/>
      <c r="Z2731" s="2"/>
      <c r="AA2731" s="110" t="s">
        <v>5981</v>
      </c>
      <c r="AB2731" s="111">
        <v>499</v>
      </c>
      <c r="AC2731" s="111" t="s">
        <v>59</v>
      </c>
      <c r="AD2731" s="111">
        <v>4437</v>
      </c>
      <c r="AE2731" s="111">
        <v>97.540999999999997</v>
      </c>
      <c r="AF2731" s="111">
        <v>4206</v>
      </c>
      <c r="AG2731" s="111">
        <v>4327</v>
      </c>
      <c r="AH2731" s="111" t="str">
        <f t="shared" si="60"/>
        <v>Positive</v>
      </c>
      <c r="AI2731" s="186">
        <v>3.25E-54</v>
      </c>
      <c r="AS2731" s="2"/>
      <c r="AT2731" s="2"/>
      <c r="AU2731" s="2"/>
      <c r="AV2731" s="2"/>
      <c r="AW2731" s="2"/>
      <c r="AX2731" s="2"/>
      <c r="AY2731" s="2"/>
      <c r="AZ2731" s="2"/>
      <c r="BA2731" s="2"/>
    </row>
    <row r="2732" spans="2:53" x14ac:dyDescent="0.15">
      <c r="B2732" s="11">
        <v>44</v>
      </c>
      <c r="C2732" s="11"/>
      <c r="D2732" s="11"/>
      <c r="E2732" s="11"/>
      <c r="H2732" s="11"/>
      <c r="Z2732" s="2"/>
      <c r="AA2732" s="110" t="s">
        <v>5982</v>
      </c>
      <c r="AB2732" s="111">
        <v>381</v>
      </c>
      <c r="AC2732" s="111" t="s">
        <v>59</v>
      </c>
      <c r="AD2732" s="111">
        <v>4437</v>
      </c>
      <c r="AE2732" s="111">
        <v>96.296000000000006</v>
      </c>
      <c r="AF2732" s="111">
        <v>4184</v>
      </c>
      <c r="AG2732" s="111">
        <v>4237</v>
      </c>
      <c r="AH2732" s="111" t="str">
        <f t="shared" si="60"/>
        <v>Positive</v>
      </c>
      <c r="AI2732" s="186">
        <v>1.1999999999999999E-17</v>
      </c>
      <c r="AS2732" s="2"/>
      <c r="AT2732" s="2"/>
      <c r="AU2732" s="2"/>
      <c r="AV2732" s="2"/>
      <c r="AW2732" s="2"/>
      <c r="AX2732" s="2"/>
      <c r="AY2732" s="2"/>
      <c r="AZ2732" s="2"/>
      <c r="BA2732" s="2"/>
    </row>
    <row r="2733" spans="2:53" x14ac:dyDescent="0.15">
      <c r="B2733" s="11">
        <v>44</v>
      </c>
      <c r="C2733" s="11"/>
      <c r="D2733" s="11"/>
      <c r="E2733" s="11"/>
      <c r="H2733" s="11"/>
      <c r="Z2733" s="2"/>
      <c r="AA2733" s="110" t="s">
        <v>5983</v>
      </c>
      <c r="AB2733" s="111">
        <v>293</v>
      </c>
      <c r="AC2733" s="111" t="s">
        <v>59</v>
      </c>
      <c r="AD2733" s="111">
        <v>4437</v>
      </c>
      <c r="AE2733" s="111">
        <v>95.775000000000006</v>
      </c>
      <c r="AF2733" s="111">
        <v>2766</v>
      </c>
      <c r="AG2733" s="111">
        <v>2696</v>
      </c>
      <c r="AH2733" s="111" t="str">
        <f t="shared" si="60"/>
        <v>Negative</v>
      </c>
      <c r="AI2733" s="186">
        <v>4.1499999999999997E-26</v>
      </c>
      <c r="AS2733" s="2"/>
      <c r="AT2733" s="2"/>
      <c r="AU2733" s="2"/>
      <c r="AV2733" s="2"/>
      <c r="AW2733" s="2"/>
      <c r="AX2733" s="2"/>
      <c r="AY2733" s="2"/>
      <c r="AZ2733" s="2"/>
      <c r="BA2733" s="2"/>
    </row>
    <row r="2734" spans="2:53" x14ac:dyDescent="0.15">
      <c r="B2734" s="11">
        <v>44</v>
      </c>
      <c r="C2734" s="11"/>
      <c r="D2734" s="11"/>
      <c r="E2734" s="11"/>
      <c r="H2734" s="11"/>
      <c r="Z2734" s="2"/>
      <c r="AA2734" s="110" t="s">
        <v>5984</v>
      </c>
      <c r="AB2734" s="111">
        <v>512</v>
      </c>
      <c r="AC2734" s="111" t="s">
        <v>59</v>
      </c>
      <c r="AD2734" s="111">
        <v>4437</v>
      </c>
      <c r="AE2734" s="111">
        <v>96</v>
      </c>
      <c r="AF2734" s="111">
        <v>2329</v>
      </c>
      <c r="AG2734" s="111">
        <v>2428</v>
      </c>
      <c r="AH2734" s="111" t="str">
        <f t="shared" si="60"/>
        <v>Positive</v>
      </c>
      <c r="AI2734" s="186">
        <v>2.6400000000000002E-40</v>
      </c>
      <c r="AS2734" s="2"/>
      <c r="AT2734" s="2"/>
      <c r="AU2734" s="2"/>
      <c r="AV2734" s="2"/>
      <c r="AW2734" s="2"/>
      <c r="AX2734" s="2"/>
      <c r="AY2734" s="2"/>
      <c r="AZ2734" s="2"/>
      <c r="BA2734" s="2"/>
    </row>
    <row r="2735" spans="2:53" x14ac:dyDescent="0.15">
      <c r="B2735" s="11">
        <v>44</v>
      </c>
      <c r="C2735" s="11"/>
      <c r="D2735" s="11"/>
      <c r="E2735" s="11"/>
      <c r="H2735" s="11"/>
      <c r="Z2735" s="2"/>
      <c r="AA2735" s="110" t="s">
        <v>5985</v>
      </c>
      <c r="AB2735" s="111">
        <v>256</v>
      </c>
      <c r="AC2735" s="111" t="s">
        <v>59</v>
      </c>
      <c r="AD2735" s="111">
        <v>4437</v>
      </c>
      <c r="AE2735" s="111">
        <v>94.736999999999995</v>
      </c>
      <c r="AF2735" s="111">
        <v>3514</v>
      </c>
      <c r="AG2735" s="111">
        <v>3478</v>
      </c>
      <c r="AH2735" s="111" t="str">
        <f t="shared" si="60"/>
        <v>Negative</v>
      </c>
      <c r="AI2735" s="186">
        <v>6.1300000000000001E-9</v>
      </c>
      <c r="AS2735" s="2"/>
      <c r="AT2735" s="2"/>
      <c r="AU2735" s="2"/>
      <c r="AV2735" s="2"/>
      <c r="AW2735" s="2"/>
      <c r="AX2735" s="2"/>
      <c r="AY2735" s="2"/>
      <c r="AZ2735" s="2"/>
      <c r="BA2735" s="2"/>
    </row>
    <row r="2736" spans="2:53" x14ac:dyDescent="0.15">
      <c r="B2736" s="11">
        <v>44</v>
      </c>
      <c r="C2736" s="11"/>
      <c r="D2736" s="11"/>
      <c r="E2736" s="11"/>
      <c r="H2736" s="11"/>
      <c r="Z2736" s="2"/>
      <c r="AA2736" s="110" t="s">
        <v>5986</v>
      </c>
      <c r="AB2736" s="111">
        <v>277</v>
      </c>
      <c r="AC2736" s="111" t="s">
        <v>59</v>
      </c>
      <c r="AD2736" s="111">
        <v>4437</v>
      </c>
      <c r="AE2736" s="111">
        <v>90.909000000000006</v>
      </c>
      <c r="AF2736" s="111">
        <v>4192</v>
      </c>
      <c r="AG2736" s="111">
        <v>4234</v>
      </c>
      <c r="AH2736" s="111" t="str">
        <f t="shared" si="60"/>
        <v>Positive</v>
      </c>
      <c r="AI2736" s="186">
        <v>6.6800000000000001E-9</v>
      </c>
      <c r="AS2736" s="2"/>
      <c r="AT2736" s="2"/>
      <c r="AU2736" s="2"/>
      <c r="AV2736" s="2"/>
      <c r="AW2736" s="2"/>
      <c r="AX2736" s="2"/>
      <c r="AY2736" s="2"/>
      <c r="AZ2736" s="2"/>
      <c r="BA2736" s="2"/>
    </row>
    <row r="2737" spans="2:53" x14ac:dyDescent="0.15">
      <c r="B2737" s="11">
        <v>44</v>
      </c>
      <c r="C2737" s="11"/>
      <c r="D2737" s="11"/>
      <c r="E2737" s="11"/>
      <c r="H2737" s="11"/>
      <c r="Z2737" s="2"/>
      <c r="AA2737" s="110" t="s">
        <v>5987</v>
      </c>
      <c r="AB2737" s="111">
        <v>259</v>
      </c>
      <c r="AC2737" s="111" t="s">
        <v>59</v>
      </c>
      <c r="AD2737" s="111">
        <v>4437</v>
      </c>
      <c r="AE2737" s="111">
        <v>88.888999999999996</v>
      </c>
      <c r="AF2737" s="111">
        <v>1729</v>
      </c>
      <c r="AG2737" s="111">
        <v>1676</v>
      </c>
      <c r="AH2737" s="111" t="str">
        <f t="shared" si="60"/>
        <v>Negative</v>
      </c>
      <c r="AI2737" s="186">
        <v>3.71E-11</v>
      </c>
      <c r="AS2737" s="2"/>
      <c r="AT2737" s="2"/>
      <c r="AU2737" s="2"/>
      <c r="AV2737" s="2"/>
      <c r="AW2737" s="2"/>
      <c r="AX2737" s="2"/>
      <c r="AY2737" s="2"/>
      <c r="AZ2737" s="2"/>
      <c r="BA2737" s="2"/>
    </row>
    <row r="2738" spans="2:53" x14ac:dyDescent="0.15">
      <c r="B2738" s="11">
        <v>44</v>
      </c>
      <c r="C2738" s="11"/>
      <c r="D2738" s="11"/>
      <c r="E2738" s="11"/>
      <c r="H2738" s="11"/>
      <c r="Z2738" s="2"/>
      <c r="AA2738" s="110" t="s">
        <v>5988</v>
      </c>
      <c r="AB2738" s="111">
        <v>217</v>
      </c>
      <c r="AC2738" s="111" t="s">
        <v>59</v>
      </c>
      <c r="AD2738" s="111">
        <v>4437</v>
      </c>
      <c r="AE2738" s="111">
        <v>95.832999999999998</v>
      </c>
      <c r="AF2738" s="111">
        <v>926</v>
      </c>
      <c r="AG2738" s="111">
        <v>879</v>
      </c>
      <c r="AH2738" s="111" t="str">
        <f t="shared" si="60"/>
        <v>Negative</v>
      </c>
      <c r="AI2738" s="186">
        <v>1.41E-14</v>
      </c>
      <c r="AS2738" s="2"/>
      <c r="AT2738" s="2"/>
      <c r="AU2738" s="2"/>
      <c r="AV2738" s="2"/>
      <c r="AW2738" s="2"/>
      <c r="AX2738" s="2"/>
      <c r="AY2738" s="2"/>
      <c r="AZ2738" s="2"/>
      <c r="BA2738" s="2"/>
    </row>
    <row r="2739" spans="2:53" x14ac:dyDescent="0.15">
      <c r="B2739" s="11">
        <v>44</v>
      </c>
      <c r="C2739" s="11"/>
      <c r="D2739" s="11"/>
      <c r="E2739" s="11"/>
      <c r="H2739" s="11"/>
      <c r="Z2739" s="2"/>
      <c r="AA2739" s="110" t="s">
        <v>5989</v>
      </c>
      <c r="AB2739" s="111">
        <v>291</v>
      </c>
      <c r="AC2739" s="111" t="s">
        <v>59</v>
      </c>
      <c r="AD2739" s="111">
        <v>4437</v>
      </c>
      <c r="AE2739" s="111">
        <v>94.667000000000002</v>
      </c>
      <c r="AF2739" s="111">
        <v>3806</v>
      </c>
      <c r="AG2739" s="111">
        <v>3880</v>
      </c>
      <c r="AH2739" s="111" t="str">
        <f t="shared" si="60"/>
        <v>Positive</v>
      </c>
      <c r="AI2739" s="186">
        <v>1.15E-26</v>
      </c>
      <c r="AS2739" s="2"/>
      <c r="AT2739" s="2"/>
      <c r="AU2739" s="2"/>
      <c r="AV2739" s="2"/>
      <c r="AW2739" s="2"/>
      <c r="AX2739" s="2"/>
      <c r="AY2739" s="2"/>
      <c r="AZ2739" s="2"/>
      <c r="BA2739" s="2"/>
    </row>
    <row r="2740" spans="2:53" x14ac:dyDescent="0.15">
      <c r="B2740" s="11">
        <v>44</v>
      </c>
      <c r="C2740" s="11"/>
      <c r="D2740" s="11"/>
      <c r="E2740" s="11"/>
      <c r="H2740" s="11"/>
      <c r="Z2740" s="2"/>
      <c r="AA2740" s="110" t="s">
        <v>5990</v>
      </c>
      <c r="AB2740" s="111">
        <v>263</v>
      </c>
      <c r="AC2740" s="111" t="s">
        <v>59</v>
      </c>
      <c r="AD2740" s="111">
        <v>4437</v>
      </c>
      <c r="AE2740" s="111">
        <v>100</v>
      </c>
      <c r="AF2740" s="111">
        <v>3388</v>
      </c>
      <c r="AG2740" s="111">
        <v>3426</v>
      </c>
      <c r="AH2740" s="111" t="str">
        <f t="shared" si="60"/>
        <v>Positive</v>
      </c>
      <c r="AI2740" s="186">
        <v>2.25E-13</v>
      </c>
      <c r="AS2740" s="2"/>
      <c r="AT2740" s="2"/>
      <c r="AU2740" s="2"/>
      <c r="AV2740" s="2"/>
      <c r="AW2740" s="2"/>
      <c r="AX2740" s="2"/>
      <c r="AY2740" s="2"/>
      <c r="AZ2740" s="2"/>
      <c r="BA2740" s="2"/>
    </row>
    <row r="2741" spans="2:53" x14ac:dyDescent="0.15">
      <c r="B2741" s="11">
        <v>44</v>
      </c>
      <c r="C2741" s="11"/>
      <c r="D2741" s="11"/>
      <c r="E2741" s="11"/>
      <c r="H2741" s="11"/>
      <c r="Z2741" s="2"/>
      <c r="AA2741" s="110" t="s">
        <v>5991</v>
      </c>
      <c r="AB2741" s="111">
        <v>239</v>
      </c>
      <c r="AC2741" s="111" t="s">
        <v>59</v>
      </c>
      <c r="AD2741" s="111">
        <v>4437</v>
      </c>
      <c r="AE2741" s="111">
        <v>97.195999999999998</v>
      </c>
      <c r="AF2741" s="111">
        <v>3041</v>
      </c>
      <c r="AG2741" s="111">
        <v>2935</v>
      </c>
      <c r="AH2741" s="111" t="str">
        <f t="shared" si="60"/>
        <v>Negative</v>
      </c>
      <c r="AI2741" s="186">
        <v>3.2300000000000001E-46</v>
      </c>
      <c r="AS2741" s="2"/>
      <c r="AT2741" s="2"/>
      <c r="AU2741" s="2"/>
      <c r="AV2741" s="2"/>
      <c r="AW2741" s="2"/>
      <c r="AX2741" s="2"/>
      <c r="AY2741" s="2"/>
      <c r="AZ2741" s="2"/>
      <c r="BA2741" s="2"/>
    </row>
    <row r="2742" spans="2:53" x14ac:dyDescent="0.15">
      <c r="B2742" s="11">
        <v>44</v>
      </c>
      <c r="C2742" s="11"/>
      <c r="D2742" s="11"/>
      <c r="E2742" s="11"/>
      <c r="H2742" s="11"/>
      <c r="Z2742" s="2"/>
      <c r="AA2742" s="110" t="s">
        <v>5992</v>
      </c>
      <c r="AB2742" s="111">
        <v>214</v>
      </c>
      <c r="AC2742" s="111" t="s">
        <v>59</v>
      </c>
      <c r="AD2742" s="111">
        <v>4437</v>
      </c>
      <c r="AE2742" s="111">
        <v>96.153999999999996</v>
      </c>
      <c r="AF2742" s="111">
        <v>2307</v>
      </c>
      <c r="AG2742" s="111">
        <v>2230</v>
      </c>
      <c r="AH2742" s="111" t="str">
        <f t="shared" si="60"/>
        <v>Negative</v>
      </c>
      <c r="AI2742" s="186">
        <v>3.7799999999999998E-30</v>
      </c>
      <c r="AS2742" s="2"/>
      <c r="AT2742" s="2"/>
      <c r="AU2742" s="2"/>
      <c r="AV2742" s="2"/>
      <c r="AW2742" s="2"/>
      <c r="AX2742" s="2"/>
      <c r="AY2742" s="2"/>
      <c r="AZ2742" s="2"/>
      <c r="BA2742" s="2"/>
    </row>
    <row r="2743" spans="2:53" x14ac:dyDescent="0.15">
      <c r="B2743" s="11">
        <v>44</v>
      </c>
      <c r="C2743" s="11"/>
      <c r="D2743" s="11"/>
      <c r="E2743" s="11"/>
      <c r="H2743" s="11"/>
      <c r="Z2743" s="2"/>
      <c r="AA2743" s="110" t="s">
        <v>5993</v>
      </c>
      <c r="AB2743" s="111">
        <v>298</v>
      </c>
      <c r="AC2743" s="111" t="s">
        <v>59</v>
      </c>
      <c r="AD2743" s="111">
        <v>4437</v>
      </c>
      <c r="AE2743" s="111">
        <v>97.436000000000007</v>
      </c>
      <c r="AF2743" s="111">
        <v>1732</v>
      </c>
      <c r="AG2743" s="111">
        <v>1809</v>
      </c>
      <c r="AH2743" s="111" t="str">
        <f t="shared" si="60"/>
        <v>Positive</v>
      </c>
      <c r="AI2743" s="186">
        <v>1.17E-31</v>
      </c>
      <c r="AS2743" s="2"/>
      <c r="AT2743" s="2"/>
      <c r="AU2743" s="2"/>
      <c r="AV2743" s="2"/>
      <c r="AW2743" s="2"/>
      <c r="AX2743" s="2"/>
      <c r="AY2743" s="2"/>
      <c r="AZ2743" s="2"/>
      <c r="BA2743" s="2"/>
    </row>
    <row r="2744" spans="2:53" x14ac:dyDescent="0.15">
      <c r="B2744" s="11">
        <v>44</v>
      </c>
      <c r="C2744" s="11"/>
      <c r="D2744" s="11"/>
      <c r="E2744" s="11"/>
      <c r="H2744" s="11"/>
      <c r="Z2744" s="2"/>
      <c r="AA2744" s="110" t="s">
        <v>5994</v>
      </c>
      <c r="AB2744" s="111">
        <v>421</v>
      </c>
      <c r="AC2744" s="111" t="s">
        <v>59</v>
      </c>
      <c r="AD2744" s="111">
        <v>4437</v>
      </c>
      <c r="AE2744" s="111">
        <v>98.305000000000007</v>
      </c>
      <c r="AF2744" s="111">
        <v>598</v>
      </c>
      <c r="AG2744" s="111">
        <v>656</v>
      </c>
      <c r="AH2744" s="111" t="str">
        <f t="shared" si="60"/>
        <v>Positive</v>
      </c>
      <c r="AI2744" s="186">
        <v>1.3200000000000001E-22</v>
      </c>
      <c r="AS2744" s="2"/>
      <c r="AT2744" s="2"/>
      <c r="AU2744" s="2"/>
      <c r="AV2744" s="2"/>
      <c r="AW2744" s="2"/>
      <c r="AX2744" s="2"/>
      <c r="AY2744" s="2"/>
      <c r="AZ2744" s="2"/>
      <c r="BA2744" s="2"/>
    </row>
    <row r="2745" spans="2:53" x14ac:dyDescent="0.15">
      <c r="B2745" s="11">
        <v>44</v>
      </c>
      <c r="C2745" s="11"/>
      <c r="D2745" s="11"/>
      <c r="E2745" s="11"/>
      <c r="H2745" s="11"/>
      <c r="Z2745" s="2"/>
      <c r="AA2745" s="110" t="s">
        <v>5995</v>
      </c>
      <c r="AB2745" s="111">
        <v>464</v>
      </c>
      <c r="AC2745" s="111" t="s">
        <v>59</v>
      </c>
      <c r="AD2745" s="111">
        <v>4437</v>
      </c>
      <c r="AE2745" s="111">
        <v>98.78</v>
      </c>
      <c r="AF2745" s="111">
        <v>3413</v>
      </c>
      <c r="AG2745" s="111">
        <v>3332</v>
      </c>
      <c r="AH2745" s="111" t="str">
        <f t="shared" si="60"/>
        <v>Negative</v>
      </c>
      <c r="AI2745" s="186">
        <v>2.4000000000000001E-35</v>
      </c>
      <c r="AS2745" s="2"/>
      <c r="AT2745" s="2"/>
      <c r="AU2745" s="2"/>
      <c r="AV2745" s="2"/>
      <c r="AW2745" s="2"/>
      <c r="AX2745" s="2"/>
      <c r="AY2745" s="2"/>
      <c r="AZ2745" s="2"/>
      <c r="BA2745" s="2"/>
    </row>
    <row r="2746" spans="2:53" x14ac:dyDescent="0.15">
      <c r="B2746" s="11">
        <v>44</v>
      </c>
      <c r="C2746" s="11"/>
      <c r="D2746" s="11"/>
      <c r="E2746" s="11"/>
      <c r="H2746" s="11"/>
      <c r="Z2746" s="2"/>
      <c r="AA2746" s="110" t="s">
        <v>5996</v>
      </c>
      <c r="AB2746" s="111">
        <v>269</v>
      </c>
      <c r="AC2746" s="111" t="s">
        <v>59</v>
      </c>
      <c r="AD2746" s="111">
        <v>4437</v>
      </c>
      <c r="AE2746" s="111">
        <v>95.238</v>
      </c>
      <c r="AF2746" s="111">
        <v>2633</v>
      </c>
      <c r="AG2746" s="111">
        <v>2695</v>
      </c>
      <c r="AH2746" s="111" t="str">
        <f t="shared" si="60"/>
        <v>Positive</v>
      </c>
      <c r="AI2746" s="186">
        <v>1.0599999999999999E-21</v>
      </c>
      <c r="AS2746" s="2"/>
      <c r="AT2746" s="2"/>
      <c r="AU2746" s="2"/>
      <c r="AV2746" s="2"/>
      <c r="AW2746" s="2"/>
      <c r="AX2746" s="2"/>
      <c r="AY2746" s="2"/>
      <c r="AZ2746" s="2"/>
      <c r="BA2746" s="2"/>
    </row>
    <row r="2747" spans="2:53" x14ac:dyDescent="0.15">
      <c r="B2747" s="11">
        <v>44</v>
      </c>
      <c r="C2747" s="11"/>
      <c r="D2747" s="11"/>
      <c r="E2747" s="11"/>
      <c r="H2747" s="11"/>
      <c r="Z2747" s="2"/>
      <c r="AA2747" s="110" t="s">
        <v>5997</v>
      </c>
      <c r="AB2747" s="111">
        <v>387</v>
      </c>
      <c r="AC2747" s="111" t="s">
        <v>59</v>
      </c>
      <c r="AD2747" s="111">
        <v>4437</v>
      </c>
      <c r="AE2747" s="111">
        <v>96.748000000000005</v>
      </c>
      <c r="AF2747" s="111">
        <v>1378</v>
      </c>
      <c r="AG2747" s="111">
        <v>1256</v>
      </c>
      <c r="AH2747" s="111" t="str">
        <f t="shared" si="60"/>
        <v>Negative</v>
      </c>
      <c r="AI2747" s="186">
        <v>3.2299999999999999E-53</v>
      </c>
      <c r="AS2747" s="2"/>
      <c r="AT2747" s="2"/>
      <c r="AU2747" s="2"/>
      <c r="AV2747" s="2"/>
      <c r="AW2747" s="2"/>
      <c r="AX2747" s="2"/>
      <c r="AY2747" s="2"/>
      <c r="AZ2747" s="2"/>
      <c r="BA2747" s="2"/>
    </row>
    <row r="2748" spans="2:53" x14ac:dyDescent="0.15">
      <c r="B2748" s="11">
        <v>44</v>
      </c>
      <c r="C2748" s="11"/>
      <c r="D2748" s="11"/>
      <c r="E2748" s="11"/>
      <c r="H2748" s="11"/>
      <c r="Z2748" s="2"/>
      <c r="AA2748" s="110" t="s">
        <v>5998</v>
      </c>
      <c r="AB2748" s="111">
        <v>236</v>
      </c>
      <c r="AC2748" s="111" t="s">
        <v>59</v>
      </c>
      <c r="AD2748" s="111">
        <v>4437</v>
      </c>
      <c r="AE2748" s="111">
        <v>96.774000000000001</v>
      </c>
      <c r="AF2748" s="111">
        <v>274</v>
      </c>
      <c r="AG2748" s="111">
        <v>335</v>
      </c>
      <c r="AH2748" s="111" t="str">
        <f t="shared" si="60"/>
        <v>Positive</v>
      </c>
      <c r="AI2748" s="186">
        <v>7.1000000000000003E-23</v>
      </c>
      <c r="AS2748" s="2"/>
      <c r="AT2748" s="2"/>
      <c r="AU2748" s="2"/>
      <c r="AV2748" s="2"/>
      <c r="AW2748" s="2"/>
      <c r="AX2748" s="2"/>
      <c r="AY2748" s="2"/>
      <c r="AZ2748" s="2"/>
      <c r="BA2748" s="2"/>
    </row>
    <row r="2749" spans="2:53" x14ac:dyDescent="0.15">
      <c r="B2749" s="11">
        <v>44</v>
      </c>
      <c r="C2749" s="11"/>
      <c r="D2749" s="11"/>
      <c r="E2749" s="11"/>
      <c r="H2749" s="11"/>
      <c r="Z2749" s="2"/>
      <c r="AA2749" s="166" t="s">
        <v>5999</v>
      </c>
      <c r="AB2749" s="219">
        <v>4683</v>
      </c>
      <c r="AC2749" s="219" t="s">
        <v>59</v>
      </c>
      <c r="AD2749" s="219">
        <v>4437</v>
      </c>
      <c r="AE2749" s="219">
        <v>96.641999999999996</v>
      </c>
      <c r="AF2749" s="219">
        <v>4411</v>
      </c>
      <c r="AG2749" s="219">
        <v>5</v>
      </c>
      <c r="AH2749" s="219" t="str">
        <f t="shared" si="60"/>
        <v>Negative</v>
      </c>
      <c r="AI2749" s="219">
        <v>0</v>
      </c>
      <c r="AS2749" s="2"/>
      <c r="AT2749" s="2"/>
      <c r="AU2749" s="2"/>
      <c r="AV2749" s="2"/>
      <c r="AW2749" s="2"/>
      <c r="AX2749" s="2"/>
      <c r="AY2749" s="2"/>
      <c r="AZ2749" s="2"/>
      <c r="BA2749" s="2"/>
    </row>
    <row r="2750" spans="2:53" x14ac:dyDescent="0.15">
      <c r="B2750" s="11">
        <v>44</v>
      </c>
      <c r="C2750" s="11"/>
      <c r="D2750" s="11"/>
      <c r="E2750" s="11"/>
      <c r="H2750" s="11"/>
      <c r="Z2750" s="2"/>
      <c r="AA2750" s="110" t="s">
        <v>6000</v>
      </c>
      <c r="AB2750" s="111">
        <v>241</v>
      </c>
      <c r="AC2750" s="111" t="s">
        <v>59</v>
      </c>
      <c r="AD2750" s="111">
        <v>4437</v>
      </c>
      <c r="AE2750" s="111">
        <v>95.587999999999994</v>
      </c>
      <c r="AF2750" s="111">
        <v>2931</v>
      </c>
      <c r="AG2750" s="111">
        <v>2864</v>
      </c>
      <c r="AH2750" s="111" t="str">
        <f t="shared" si="60"/>
        <v>Negative</v>
      </c>
      <c r="AI2750" s="186">
        <v>1.56E-24</v>
      </c>
      <c r="AS2750" s="2"/>
      <c r="AT2750" s="2"/>
      <c r="AU2750" s="2"/>
      <c r="AV2750" s="2"/>
      <c r="AW2750" s="2"/>
      <c r="AX2750" s="2"/>
      <c r="AY2750" s="2"/>
      <c r="AZ2750" s="2"/>
      <c r="BA2750" s="2"/>
    </row>
    <row r="2751" spans="2:53" x14ac:dyDescent="0.15">
      <c r="B2751" s="11">
        <v>44</v>
      </c>
      <c r="C2751" s="11"/>
      <c r="D2751" s="11"/>
      <c r="E2751" s="11"/>
      <c r="H2751" s="11"/>
      <c r="Z2751" s="2"/>
      <c r="AA2751" s="110" t="s">
        <v>6001</v>
      </c>
      <c r="AB2751" s="111">
        <v>4610</v>
      </c>
      <c r="AC2751" s="111" t="s">
        <v>59</v>
      </c>
      <c r="AD2751" s="111">
        <v>4437</v>
      </c>
      <c r="AE2751" s="111">
        <v>96.644000000000005</v>
      </c>
      <c r="AF2751" s="111">
        <v>4414</v>
      </c>
      <c r="AG2751" s="111">
        <v>5</v>
      </c>
      <c r="AH2751" s="111" t="str">
        <f t="shared" si="60"/>
        <v>Negative</v>
      </c>
      <c r="AI2751" s="111">
        <v>0</v>
      </c>
      <c r="AS2751" s="2"/>
      <c r="AT2751" s="2"/>
      <c r="AU2751" s="2"/>
      <c r="AV2751" s="2"/>
      <c r="AW2751" s="2"/>
      <c r="AX2751" s="2"/>
      <c r="AY2751" s="2"/>
      <c r="AZ2751" s="2"/>
      <c r="BA2751" s="2"/>
    </row>
    <row r="2752" spans="2:53" x14ac:dyDescent="0.15">
      <c r="B2752" s="11">
        <v>44</v>
      </c>
      <c r="C2752" s="11"/>
      <c r="D2752" s="11"/>
      <c r="E2752" s="11"/>
      <c r="H2752" s="11"/>
      <c r="Z2752" s="2"/>
      <c r="AA2752" s="110" t="s">
        <v>6002</v>
      </c>
      <c r="AB2752" s="111">
        <v>214</v>
      </c>
      <c r="AC2752" s="111" t="s">
        <v>59</v>
      </c>
      <c r="AD2752" s="111">
        <v>4437</v>
      </c>
      <c r="AE2752" s="111">
        <v>98.75</v>
      </c>
      <c r="AF2752" s="111">
        <v>141</v>
      </c>
      <c r="AG2752" s="111">
        <v>220</v>
      </c>
      <c r="AH2752" s="111" t="str">
        <f t="shared" si="60"/>
        <v>Positive</v>
      </c>
      <c r="AI2752" s="186">
        <v>1.3500000000000001E-34</v>
      </c>
      <c r="AS2752" s="2"/>
      <c r="AT2752" s="2"/>
      <c r="AU2752" s="2"/>
      <c r="AV2752" s="2"/>
      <c r="AW2752" s="2"/>
      <c r="AX2752" s="2"/>
      <c r="AY2752" s="2"/>
      <c r="AZ2752" s="2"/>
      <c r="BA2752" s="2"/>
    </row>
    <row r="2753" spans="2:53" x14ac:dyDescent="0.15">
      <c r="B2753" s="11">
        <v>44</v>
      </c>
      <c r="C2753" s="11"/>
      <c r="D2753" s="11"/>
      <c r="E2753" s="11"/>
      <c r="H2753" s="11"/>
      <c r="Z2753" s="2"/>
      <c r="AA2753" s="110" t="s">
        <v>6003</v>
      </c>
      <c r="AB2753" s="111">
        <v>615</v>
      </c>
      <c r="AC2753" s="111" t="s">
        <v>59</v>
      </c>
      <c r="AD2753" s="111">
        <v>4437</v>
      </c>
      <c r="AE2753" s="111">
        <v>100</v>
      </c>
      <c r="AF2753" s="111">
        <v>3310</v>
      </c>
      <c r="AG2753" s="111">
        <v>3352</v>
      </c>
      <c r="AH2753" s="111" t="str">
        <f t="shared" si="60"/>
        <v>Positive</v>
      </c>
      <c r="AI2753" s="186">
        <v>3.3100000000000001E-15</v>
      </c>
      <c r="AS2753" s="2"/>
      <c r="AT2753" s="2"/>
      <c r="AU2753" s="2"/>
      <c r="AV2753" s="2"/>
      <c r="AW2753" s="2"/>
      <c r="AX2753" s="2"/>
      <c r="AY2753" s="2"/>
      <c r="AZ2753" s="2"/>
      <c r="BA2753" s="2"/>
    </row>
    <row r="2754" spans="2:53" x14ac:dyDescent="0.15">
      <c r="B2754" s="11">
        <v>44</v>
      </c>
      <c r="C2754" s="11"/>
      <c r="D2754" s="11"/>
      <c r="E2754" s="11"/>
      <c r="H2754" s="11"/>
      <c r="Z2754" s="2"/>
      <c r="AA2754" s="110" t="s">
        <v>6004</v>
      </c>
      <c r="AB2754" s="111">
        <v>210</v>
      </c>
      <c r="AC2754" s="111" t="s">
        <v>59</v>
      </c>
      <c r="AD2754" s="111">
        <v>4437</v>
      </c>
      <c r="AE2754" s="111">
        <v>95.081999999999994</v>
      </c>
      <c r="AF2754" s="111">
        <v>2753</v>
      </c>
      <c r="AG2754" s="111">
        <v>2813</v>
      </c>
      <c r="AH2754" s="111" t="str">
        <f t="shared" si="60"/>
        <v>Positive</v>
      </c>
      <c r="AI2754" s="186">
        <v>1.0400000000000001E-20</v>
      </c>
      <c r="AS2754" s="2"/>
      <c r="AT2754" s="2"/>
      <c r="AU2754" s="2"/>
      <c r="AV2754" s="2"/>
      <c r="AW2754" s="2"/>
      <c r="AX2754" s="2"/>
      <c r="AY2754" s="2"/>
      <c r="AZ2754" s="2"/>
      <c r="BA2754" s="2"/>
    </row>
    <row r="2755" spans="2:53" x14ac:dyDescent="0.15">
      <c r="B2755" s="11">
        <v>44</v>
      </c>
      <c r="C2755" s="11"/>
      <c r="D2755" s="11"/>
      <c r="E2755" s="11"/>
      <c r="H2755" s="11"/>
      <c r="Z2755" s="2"/>
      <c r="AA2755" s="110" t="s">
        <v>6005</v>
      </c>
      <c r="AB2755" s="111">
        <v>211</v>
      </c>
      <c r="AC2755" s="111" t="s">
        <v>59</v>
      </c>
      <c r="AD2755" s="111">
        <v>4437</v>
      </c>
      <c r="AE2755" s="111">
        <v>98.113</v>
      </c>
      <c r="AF2755" s="111">
        <v>875</v>
      </c>
      <c r="AG2755" s="111">
        <v>770</v>
      </c>
      <c r="AH2755" s="111" t="str">
        <f t="shared" si="60"/>
        <v>Negative</v>
      </c>
      <c r="AI2755" s="186">
        <v>2.18E-47</v>
      </c>
      <c r="AS2755" s="2"/>
      <c r="AT2755" s="2"/>
      <c r="AU2755" s="2"/>
      <c r="AV2755" s="2"/>
      <c r="AW2755" s="2"/>
      <c r="AX2755" s="2"/>
      <c r="AY2755" s="2"/>
      <c r="AZ2755" s="2"/>
      <c r="BA2755" s="2"/>
    </row>
    <row r="2756" spans="2:53" x14ac:dyDescent="0.15">
      <c r="B2756" s="11">
        <v>44</v>
      </c>
      <c r="C2756" s="11"/>
      <c r="D2756" s="11"/>
      <c r="E2756" s="11"/>
      <c r="H2756" s="11"/>
      <c r="Z2756" s="2"/>
      <c r="AA2756" s="110" t="s">
        <v>6006</v>
      </c>
      <c r="AB2756" s="111">
        <v>248</v>
      </c>
      <c r="AC2756" s="111" t="s">
        <v>59</v>
      </c>
      <c r="AD2756" s="111">
        <v>4437</v>
      </c>
      <c r="AE2756" s="111">
        <v>100</v>
      </c>
      <c r="AF2756" s="111">
        <v>4227</v>
      </c>
      <c r="AG2756" s="111">
        <v>4255</v>
      </c>
      <c r="AH2756" s="111" t="str">
        <f t="shared" si="60"/>
        <v>Positive</v>
      </c>
      <c r="AI2756" s="186">
        <v>7.6599999999999998E-8</v>
      </c>
      <c r="AS2756" s="2"/>
      <c r="AT2756" s="2"/>
      <c r="AU2756" s="2"/>
      <c r="AV2756" s="2"/>
      <c r="AW2756" s="2"/>
      <c r="AX2756" s="2"/>
      <c r="AY2756" s="2"/>
      <c r="AZ2756" s="2"/>
      <c r="BA2756" s="2"/>
    </row>
    <row r="2757" spans="2:53" x14ac:dyDescent="0.15">
      <c r="B2757" s="11">
        <v>44</v>
      </c>
      <c r="C2757" s="11"/>
      <c r="D2757" s="11"/>
      <c r="E2757" s="11"/>
      <c r="H2757" s="11"/>
      <c r="Z2757" s="2"/>
      <c r="AA2757" s="110" t="s">
        <v>6007</v>
      </c>
      <c r="AB2757" s="111">
        <v>305</v>
      </c>
      <c r="AC2757" s="111" t="s">
        <v>59</v>
      </c>
      <c r="AD2757" s="111">
        <v>4437</v>
      </c>
      <c r="AE2757" s="111">
        <v>97.872</v>
      </c>
      <c r="AF2757" s="111">
        <v>1762</v>
      </c>
      <c r="AG2757" s="111">
        <v>1808</v>
      </c>
      <c r="AH2757" s="111" t="str">
        <f t="shared" si="60"/>
        <v>Positive</v>
      </c>
      <c r="AI2757" s="186">
        <v>4.4E-16</v>
      </c>
      <c r="AS2757" s="2"/>
      <c r="AT2757" s="2"/>
      <c r="AU2757" s="2"/>
      <c r="AV2757" s="2"/>
      <c r="AW2757" s="2"/>
      <c r="AX2757" s="2"/>
      <c r="AY2757" s="2"/>
      <c r="AZ2757" s="2"/>
      <c r="BA2757" s="2"/>
    </row>
    <row r="2758" spans="2:53" x14ac:dyDescent="0.15">
      <c r="B2758" s="11">
        <v>44</v>
      </c>
      <c r="C2758" s="11"/>
      <c r="D2758" s="11"/>
      <c r="E2758" s="11"/>
      <c r="H2758" s="11"/>
      <c r="Z2758" s="2"/>
      <c r="AA2758" s="110" t="s">
        <v>6008</v>
      </c>
      <c r="AB2758" s="111">
        <v>261</v>
      </c>
      <c r="AC2758" s="111" t="s">
        <v>59</v>
      </c>
      <c r="AD2758" s="111">
        <v>4437</v>
      </c>
      <c r="AE2758" s="111">
        <v>100</v>
      </c>
      <c r="AF2758" s="111">
        <v>881</v>
      </c>
      <c r="AG2758" s="111">
        <v>914</v>
      </c>
      <c r="AH2758" s="111" t="str">
        <f t="shared" si="60"/>
        <v>Positive</v>
      </c>
      <c r="AI2758" s="186">
        <v>1.35E-10</v>
      </c>
      <c r="AS2758" s="2"/>
      <c r="AT2758" s="2"/>
      <c r="AU2758" s="2"/>
      <c r="AV2758" s="2"/>
      <c r="AW2758" s="2"/>
      <c r="AX2758" s="2"/>
      <c r="AY2758" s="2"/>
      <c r="AZ2758" s="2"/>
      <c r="BA2758" s="2"/>
    </row>
    <row r="2759" spans="2:53" x14ac:dyDescent="0.15">
      <c r="B2759" s="11">
        <v>44</v>
      </c>
      <c r="C2759" s="11"/>
      <c r="D2759" s="11"/>
      <c r="E2759" s="11"/>
      <c r="H2759" s="11"/>
      <c r="Z2759" s="2"/>
      <c r="AA2759" s="110" t="s">
        <v>6009</v>
      </c>
      <c r="AB2759" s="111">
        <v>391</v>
      </c>
      <c r="AC2759" s="111" t="s">
        <v>59</v>
      </c>
      <c r="AD2759" s="111">
        <v>4437</v>
      </c>
      <c r="AE2759" s="111">
        <v>96.103999999999999</v>
      </c>
      <c r="AF2759" s="111">
        <v>2962</v>
      </c>
      <c r="AG2759" s="111">
        <v>3037</v>
      </c>
      <c r="AH2759" s="111" t="str">
        <f t="shared" si="60"/>
        <v>Positive</v>
      </c>
      <c r="AI2759" s="186">
        <v>9.3899999999999999E-29</v>
      </c>
      <c r="AS2759" s="2"/>
      <c r="AT2759" s="2"/>
      <c r="AU2759" s="2"/>
      <c r="AV2759" s="2"/>
      <c r="AW2759" s="2"/>
      <c r="AX2759" s="2"/>
      <c r="AY2759" s="2"/>
      <c r="AZ2759" s="2"/>
      <c r="BA2759" s="2"/>
    </row>
    <row r="2760" spans="2:53" x14ac:dyDescent="0.15">
      <c r="B2760" s="11">
        <v>44</v>
      </c>
      <c r="C2760" s="11"/>
      <c r="D2760" s="11"/>
      <c r="E2760" s="11"/>
      <c r="H2760" s="11"/>
      <c r="Z2760" s="2"/>
      <c r="AA2760" s="110" t="s">
        <v>6010</v>
      </c>
      <c r="AB2760" s="111">
        <v>747</v>
      </c>
      <c r="AC2760" s="111" t="s">
        <v>59</v>
      </c>
      <c r="AD2760" s="111">
        <v>4437</v>
      </c>
      <c r="AE2760" s="111">
        <v>95.05</v>
      </c>
      <c r="AF2760" s="111">
        <v>134</v>
      </c>
      <c r="AG2760" s="111">
        <v>35</v>
      </c>
      <c r="AH2760" s="111" t="str">
        <f t="shared" si="60"/>
        <v>Negative</v>
      </c>
      <c r="AI2760" s="186">
        <v>1.8199999999999999E-38</v>
      </c>
      <c r="AS2760" s="2"/>
      <c r="AT2760" s="2"/>
      <c r="AU2760" s="2"/>
      <c r="AV2760" s="2"/>
      <c r="AW2760" s="2"/>
      <c r="AX2760" s="2"/>
      <c r="AY2760" s="2"/>
      <c r="AZ2760" s="2"/>
      <c r="BA2760" s="2"/>
    </row>
    <row r="2761" spans="2:53" x14ac:dyDescent="0.15">
      <c r="B2761" s="11">
        <v>44</v>
      </c>
      <c r="C2761" s="11"/>
      <c r="D2761" s="11"/>
      <c r="E2761" s="11"/>
      <c r="H2761" s="11"/>
      <c r="Z2761" s="2"/>
      <c r="AA2761" s="110" t="s">
        <v>6011</v>
      </c>
      <c r="AB2761" s="111">
        <v>268</v>
      </c>
      <c r="AC2761" s="111" t="s">
        <v>59</v>
      </c>
      <c r="AD2761" s="111">
        <v>4437</v>
      </c>
      <c r="AE2761" s="111">
        <v>98.387</v>
      </c>
      <c r="AF2761" s="111">
        <v>4176</v>
      </c>
      <c r="AG2761" s="111">
        <v>4237</v>
      </c>
      <c r="AH2761" s="111" t="str">
        <f t="shared" si="60"/>
        <v>Positive</v>
      </c>
      <c r="AI2761" s="186">
        <v>1.7499999999999998E-24</v>
      </c>
      <c r="AS2761" s="2"/>
      <c r="AT2761" s="2"/>
      <c r="AU2761" s="2"/>
      <c r="AV2761" s="2"/>
      <c r="AW2761" s="2"/>
      <c r="AX2761" s="2"/>
      <c r="AY2761" s="2"/>
      <c r="AZ2761" s="2"/>
      <c r="BA2761" s="2"/>
    </row>
    <row r="2762" spans="2:53" x14ac:dyDescent="0.15">
      <c r="B2762" s="11">
        <v>44</v>
      </c>
      <c r="C2762" s="11"/>
      <c r="D2762" s="11"/>
      <c r="E2762" s="11"/>
      <c r="H2762" s="11"/>
      <c r="Z2762" s="2"/>
      <c r="AA2762" s="110" t="s">
        <v>6012</v>
      </c>
      <c r="AB2762" s="111">
        <v>493</v>
      </c>
      <c r="AC2762" s="111" t="s">
        <v>59</v>
      </c>
      <c r="AD2762" s="111">
        <v>4437</v>
      </c>
      <c r="AE2762" s="111">
        <v>94.545000000000002</v>
      </c>
      <c r="AF2762" s="111">
        <v>1295</v>
      </c>
      <c r="AG2762" s="111">
        <v>1241</v>
      </c>
      <c r="AH2762" s="111" t="str">
        <f t="shared" si="60"/>
        <v>Negative</v>
      </c>
      <c r="AI2762" s="186">
        <v>5.6500000000000006E-17</v>
      </c>
      <c r="AS2762" s="2"/>
      <c r="AT2762" s="2"/>
      <c r="AU2762" s="2"/>
      <c r="AV2762" s="2"/>
      <c r="AW2762" s="2"/>
      <c r="AX2762" s="2"/>
      <c r="AY2762" s="2"/>
      <c r="AZ2762" s="2"/>
      <c r="BA2762" s="2"/>
    </row>
    <row r="2763" spans="2:53" x14ac:dyDescent="0.15">
      <c r="B2763" s="11">
        <v>44</v>
      </c>
      <c r="C2763" s="11"/>
      <c r="D2763" s="11"/>
      <c r="E2763" s="11"/>
      <c r="H2763" s="11"/>
      <c r="Z2763" s="2"/>
      <c r="AA2763" s="110" t="s">
        <v>6013</v>
      </c>
      <c r="AB2763" s="111">
        <v>314</v>
      </c>
      <c r="AC2763" s="111" t="s">
        <v>59</v>
      </c>
      <c r="AD2763" s="111">
        <v>4437</v>
      </c>
      <c r="AE2763" s="111">
        <v>97.015000000000001</v>
      </c>
      <c r="AF2763" s="111">
        <v>4340</v>
      </c>
      <c r="AG2763" s="111">
        <v>4405</v>
      </c>
      <c r="AH2763" s="111" t="str">
        <f t="shared" si="60"/>
        <v>Positive</v>
      </c>
      <c r="AI2763" s="186">
        <v>5.7900000000000001E-25</v>
      </c>
      <c r="AS2763" s="2"/>
      <c r="AT2763" s="2"/>
      <c r="AU2763" s="2"/>
      <c r="AV2763" s="2"/>
      <c r="AW2763" s="2"/>
      <c r="AX2763" s="2"/>
      <c r="AY2763" s="2"/>
      <c r="AZ2763" s="2"/>
      <c r="BA2763" s="2"/>
    </row>
    <row r="2764" spans="2:53" x14ac:dyDescent="0.15">
      <c r="B2764" s="11">
        <v>44</v>
      </c>
      <c r="C2764" s="11"/>
      <c r="D2764" s="11"/>
      <c r="E2764" s="11"/>
      <c r="H2764" s="11"/>
      <c r="Z2764" s="2"/>
      <c r="AA2764" s="110" t="s">
        <v>6014</v>
      </c>
      <c r="AB2764" s="111">
        <v>397</v>
      </c>
      <c r="AC2764" s="111" t="s">
        <v>59</v>
      </c>
      <c r="AD2764" s="111">
        <v>4437</v>
      </c>
      <c r="AE2764" s="111">
        <v>92.856999999999999</v>
      </c>
      <c r="AF2764" s="111">
        <v>3743</v>
      </c>
      <c r="AG2764" s="111">
        <v>3674</v>
      </c>
      <c r="AH2764" s="111" t="str">
        <f t="shared" si="60"/>
        <v>Negative</v>
      </c>
      <c r="AI2764" s="186">
        <v>4.4699999999999998E-22</v>
      </c>
      <c r="AS2764" s="2"/>
      <c r="AT2764" s="2"/>
      <c r="AU2764" s="2"/>
      <c r="AV2764" s="2"/>
      <c r="AW2764" s="2"/>
      <c r="AX2764" s="2"/>
      <c r="AY2764" s="2"/>
      <c r="AZ2764" s="2"/>
      <c r="BA2764" s="2"/>
    </row>
    <row r="2765" spans="2:53" x14ac:dyDescent="0.15">
      <c r="B2765" s="11">
        <v>44</v>
      </c>
      <c r="C2765" s="11"/>
      <c r="D2765" s="11"/>
      <c r="E2765" s="11"/>
      <c r="H2765" s="11"/>
      <c r="Z2765" s="2"/>
      <c r="AA2765" s="110" t="s">
        <v>6015</v>
      </c>
      <c r="AB2765" s="111">
        <v>301</v>
      </c>
      <c r="AC2765" s="111" t="s">
        <v>59</v>
      </c>
      <c r="AD2765" s="111">
        <v>4437</v>
      </c>
      <c r="AE2765" s="111">
        <v>98.81</v>
      </c>
      <c r="AF2765" s="111">
        <v>2957</v>
      </c>
      <c r="AG2765" s="111">
        <v>3040</v>
      </c>
      <c r="AH2765" s="111" t="str">
        <f t="shared" si="60"/>
        <v>Positive</v>
      </c>
      <c r="AI2765" s="186">
        <v>1.1700000000000001E-36</v>
      </c>
      <c r="AS2765" s="2"/>
      <c r="AT2765" s="2"/>
      <c r="AU2765" s="2"/>
      <c r="AV2765" s="2"/>
      <c r="AW2765" s="2"/>
      <c r="AX2765" s="2"/>
      <c r="AY2765" s="2"/>
      <c r="AZ2765" s="2"/>
      <c r="BA2765" s="2"/>
    </row>
    <row r="2766" spans="2:53" x14ac:dyDescent="0.15">
      <c r="B2766" s="11">
        <v>44</v>
      </c>
      <c r="C2766" s="11"/>
      <c r="D2766" s="11"/>
      <c r="E2766" s="11"/>
      <c r="H2766" s="11"/>
      <c r="Z2766" s="2"/>
      <c r="AA2766" s="110" t="s">
        <v>6016</v>
      </c>
      <c r="AB2766" s="111">
        <v>366</v>
      </c>
      <c r="AC2766" s="111" t="s">
        <v>59</v>
      </c>
      <c r="AD2766" s="111">
        <v>4437</v>
      </c>
      <c r="AE2766" s="111">
        <v>95.652000000000001</v>
      </c>
      <c r="AF2766" s="111">
        <v>2225</v>
      </c>
      <c r="AG2766" s="111">
        <v>2316</v>
      </c>
      <c r="AH2766" s="111" t="str">
        <f t="shared" si="60"/>
        <v>Positive</v>
      </c>
      <c r="AI2766" s="186">
        <v>5.2000000000000001E-36</v>
      </c>
      <c r="AS2766" s="2"/>
      <c r="AT2766" s="2"/>
      <c r="AU2766" s="2"/>
      <c r="AV2766" s="2"/>
      <c r="AW2766" s="2"/>
      <c r="AX2766" s="2"/>
      <c r="AY2766" s="2"/>
      <c r="AZ2766" s="2"/>
      <c r="BA2766" s="2"/>
    </row>
    <row r="2767" spans="2:53" x14ac:dyDescent="0.15">
      <c r="B2767" s="11">
        <v>44</v>
      </c>
      <c r="C2767" s="11"/>
      <c r="D2767" s="11"/>
      <c r="E2767" s="11"/>
      <c r="H2767" s="11"/>
      <c r="Z2767" s="2"/>
      <c r="AA2767" s="110" t="s">
        <v>6017</v>
      </c>
      <c r="AB2767" s="111">
        <v>239</v>
      </c>
      <c r="AC2767" s="111" t="s">
        <v>59</v>
      </c>
      <c r="AD2767" s="111">
        <v>4437</v>
      </c>
      <c r="AE2767" s="111">
        <v>100</v>
      </c>
      <c r="AF2767" s="111">
        <v>1016</v>
      </c>
      <c r="AG2767" s="111">
        <v>949</v>
      </c>
      <c r="AH2767" s="111" t="str">
        <f t="shared" si="60"/>
        <v>Negative</v>
      </c>
      <c r="AI2767" s="186">
        <v>1.5400000000000001E-29</v>
      </c>
      <c r="AS2767" s="2"/>
      <c r="AT2767" s="2"/>
      <c r="AU2767" s="2"/>
      <c r="AV2767" s="2"/>
      <c r="AW2767" s="2"/>
      <c r="AX2767" s="2"/>
      <c r="AY2767" s="2"/>
      <c r="AZ2767" s="2"/>
      <c r="BA2767" s="2"/>
    </row>
    <row r="2768" spans="2:53" x14ac:dyDescent="0.15">
      <c r="B2768" s="11">
        <v>44</v>
      </c>
      <c r="C2768" s="11"/>
      <c r="D2768" s="11"/>
      <c r="E2768" s="11"/>
      <c r="H2768" s="11"/>
      <c r="Z2768" s="2"/>
      <c r="AA2768" s="110" t="s">
        <v>6018</v>
      </c>
      <c r="AB2768" s="111">
        <v>305</v>
      </c>
      <c r="AC2768" s="111" t="s">
        <v>59</v>
      </c>
      <c r="AD2768" s="111">
        <v>4437</v>
      </c>
      <c r="AE2768" s="111">
        <v>95</v>
      </c>
      <c r="AF2768" s="111">
        <v>329</v>
      </c>
      <c r="AG2768" s="111">
        <v>290</v>
      </c>
      <c r="AH2768" s="111" t="str">
        <f t="shared" ref="AH2768:AH2831" si="61">IF(AF2768&gt;AG2768,"Negative","Positive")</f>
        <v>Negative</v>
      </c>
      <c r="AI2768" s="186">
        <v>1.5899999999999999E-10</v>
      </c>
      <c r="AS2768" s="2"/>
      <c r="AT2768" s="2"/>
      <c r="AU2768" s="2"/>
      <c r="AV2768" s="2"/>
      <c r="AW2768" s="2"/>
      <c r="AX2768" s="2"/>
      <c r="AY2768" s="2"/>
      <c r="AZ2768" s="2"/>
      <c r="BA2768" s="2"/>
    </row>
    <row r="2769" spans="2:53" x14ac:dyDescent="0.15">
      <c r="B2769" s="11">
        <v>44</v>
      </c>
      <c r="C2769" s="11"/>
      <c r="D2769" s="11"/>
      <c r="E2769" s="11"/>
      <c r="H2769" s="11"/>
      <c r="Z2769" s="2"/>
      <c r="AA2769" s="110" t="s">
        <v>6019</v>
      </c>
      <c r="AB2769" s="111">
        <v>210</v>
      </c>
      <c r="AC2769" s="111" t="s">
        <v>59</v>
      </c>
      <c r="AD2769" s="111">
        <v>4437</v>
      </c>
      <c r="AE2769" s="111">
        <v>92.957999999999998</v>
      </c>
      <c r="AF2769" s="111">
        <v>77</v>
      </c>
      <c r="AG2769" s="111">
        <v>146</v>
      </c>
      <c r="AH2769" s="111" t="str">
        <f t="shared" si="61"/>
        <v>Positive</v>
      </c>
      <c r="AI2769" s="186">
        <v>2.2399999999999998E-22</v>
      </c>
      <c r="AS2769" s="2"/>
      <c r="AT2769" s="2"/>
      <c r="AU2769" s="2"/>
      <c r="AV2769" s="2"/>
      <c r="AW2769" s="2"/>
      <c r="AX2769" s="2"/>
      <c r="AY2769" s="2"/>
      <c r="AZ2769" s="2"/>
      <c r="BA2769" s="2"/>
    </row>
    <row r="2770" spans="2:53" x14ac:dyDescent="0.15">
      <c r="B2770" s="11">
        <v>44</v>
      </c>
      <c r="C2770" s="11"/>
      <c r="D2770" s="11"/>
      <c r="E2770" s="11"/>
      <c r="H2770" s="11"/>
      <c r="Z2770" s="2"/>
      <c r="AA2770" s="110" t="s">
        <v>6020</v>
      </c>
      <c r="AB2770" s="111">
        <v>256</v>
      </c>
      <c r="AC2770" s="111" t="s">
        <v>59</v>
      </c>
      <c r="AD2770" s="111">
        <v>4437</v>
      </c>
      <c r="AE2770" s="111">
        <v>100</v>
      </c>
      <c r="AF2770" s="111">
        <v>1808</v>
      </c>
      <c r="AG2770" s="111">
        <v>1781</v>
      </c>
      <c r="AH2770" s="111" t="str">
        <f t="shared" si="61"/>
        <v>Negative</v>
      </c>
      <c r="AI2770" s="186">
        <v>2.8500000000000002E-7</v>
      </c>
      <c r="AS2770" s="2"/>
      <c r="AT2770" s="2"/>
      <c r="AU2770" s="2"/>
      <c r="AV2770" s="2"/>
      <c r="AW2770" s="2"/>
      <c r="AX2770" s="2"/>
      <c r="AY2770" s="2"/>
      <c r="AZ2770" s="2"/>
      <c r="BA2770" s="2"/>
    </row>
    <row r="2771" spans="2:53" x14ac:dyDescent="0.15">
      <c r="B2771" s="11">
        <v>44</v>
      </c>
      <c r="C2771" s="11"/>
      <c r="D2771" s="11"/>
      <c r="E2771" s="11"/>
      <c r="H2771" s="11"/>
      <c r="Z2771" s="2"/>
      <c r="AA2771" s="110" t="s">
        <v>6021</v>
      </c>
      <c r="AB2771" s="111">
        <v>288</v>
      </c>
      <c r="AC2771" s="111" t="s">
        <v>59</v>
      </c>
      <c r="AD2771" s="111">
        <v>4437</v>
      </c>
      <c r="AE2771" s="111">
        <v>94.915000000000006</v>
      </c>
      <c r="AF2771" s="111">
        <v>856</v>
      </c>
      <c r="AG2771" s="111">
        <v>914</v>
      </c>
      <c r="AH2771" s="111" t="str">
        <f t="shared" si="61"/>
        <v>Positive</v>
      </c>
      <c r="AI2771" s="186">
        <v>1.9100000000000001E-19</v>
      </c>
      <c r="AS2771" s="2"/>
      <c r="AT2771" s="2"/>
      <c r="AU2771" s="2"/>
      <c r="AV2771" s="2"/>
      <c r="AW2771" s="2"/>
      <c r="AX2771" s="2"/>
      <c r="AY2771" s="2"/>
      <c r="AZ2771" s="2"/>
      <c r="BA2771" s="2"/>
    </row>
    <row r="2772" spans="2:53" x14ac:dyDescent="0.15">
      <c r="B2772" s="11">
        <v>44</v>
      </c>
      <c r="C2772" s="11"/>
      <c r="D2772" s="11"/>
      <c r="E2772" s="11"/>
      <c r="H2772" s="11"/>
      <c r="Z2772" s="2"/>
      <c r="AA2772" s="110" t="s">
        <v>6022</v>
      </c>
      <c r="AB2772" s="111">
        <v>251</v>
      </c>
      <c r="AC2772" s="111" t="s">
        <v>59</v>
      </c>
      <c r="AD2772" s="111">
        <v>4437</v>
      </c>
      <c r="AE2772" s="111">
        <v>94.736999999999995</v>
      </c>
      <c r="AF2772" s="111">
        <v>158</v>
      </c>
      <c r="AG2772" s="111">
        <v>214</v>
      </c>
      <c r="AH2772" s="111" t="str">
        <f t="shared" si="61"/>
        <v>Positive</v>
      </c>
      <c r="AI2772" s="186">
        <v>2.1299999999999998E-18</v>
      </c>
      <c r="AS2772" s="2"/>
      <c r="AT2772" s="2"/>
      <c r="AU2772" s="2"/>
      <c r="AV2772" s="2"/>
      <c r="AW2772" s="2"/>
      <c r="AX2772" s="2"/>
      <c r="AY2772" s="2"/>
      <c r="AZ2772" s="2"/>
      <c r="BA2772" s="2"/>
    </row>
    <row r="2773" spans="2:53" x14ac:dyDescent="0.15">
      <c r="B2773" s="11">
        <v>44</v>
      </c>
      <c r="C2773" s="11"/>
      <c r="D2773" s="11"/>
      <c r="E2773" s="11"/>
      <c r="H2773" s="11"/>
      <c r="Z2773" s="2"/>
      <c r="AA2773" s="110" t="s">
        <v>6023</v>
      </c>
      <c r="AB2773" s="111">
        <v>220</v>
      </c>
      <c r="AC2773" s="111" t="s">
        <v>59</v>
      </c>
      <c r="AD2773" s="111">
        <v>4437</v>
      </c>
      <c r="AE2773" s="111">
        <v>100</v>
      </c>
      <c r="AF2773" s="111">
        <v>4174</v>
      </c>
      <c r="AG2773" s="111">
        <v>4255</v>
      </c>
      <c r="AH2773" s="111" t="str">
        <f t="shared" si="61"/>
        <v>Positive</v>
      </c>
      <c r="AI2773" s="186">
        <v>2.3100000000000002E-37</v>
      </c>
      <c r="AS2773" s="2"/>
      <c r="AT2773" s="2"/>
      <c r="AU2773" s="2"/>
      <c r="AV2773" s="2"/>
      <c r="AW2773" s="2"/>
      <c r="AX2773" s="2"/>
      <c r="AY2773" s="2"/>
      <c r="AZ2773" s="2"/>
      <c r="BA2773" s="2"/>
    </row>
    <row r="2774" spans="2:53" x14ac:dyDescent="0.15">
      <c r="B2774" s="11">
        <v>44</v>
      </c>
      <c r="C2774" s="11"/>
      <c r="D2774" s="11"/>
      <c r="E2774" s="11"/>
      <c r="H2774" s="11"/>
      <c r="Z2774" s="2"/>
      <c r="AA2774" s="110" t="s">
        <v>6024</v>
      </c>
      <c r="AB2774" s="111">
        <v>237</v>
      </c>
      <c r="AC2774" s="111" t="s">
        <v>59</v>
      </c>
      <c r="AD2774" s="111">
        <v>4437</v>
      </c>
      <c r="AE2774" s="111">
        <v>96.552000000000007</v>
      </c>
      <c r="AF2774" s="111">
        <v>919</v>
      </c>
      <c r="AG2774" s="111">
        <v>862</v>
      </c>
      <c r="AH2774" s="111" t="str">
        <f t="shared" si="61"/>
        <v>Negative</v>
      </c>
      <c r="AI2774" s="186">
        <v>1.1899999999999999E-20</v>
      </c>
      <c r="AS2774" s="2"/>
      <c r="AT2774" s="2"/>
      <c r="AU2774" s="2"/>
      <c r="AV2774" s="2"/>
      <c r="AW2774" s="2"/>
      <c r="AX2774" s="2"/>
      <c r="AY2774" s="2"/>
      <c r="AZ2774" s="2"/>
      <c r="BA2774" s="2"/>
    </row>
    <row r="2775" spans="2:53" x14ac:dyDescent="0.15">
      <c r="B2775" s="11">
        <v>44</v>
      </c>
      <c r="C2775" s="11"/>
      <c r="D2775" s="11"/>
      <c r="E2775" s="11"/>
      <c r="H2775" s="11"/>
      <c r="Z2775" s="2"/>
      <c r="AA2775" s="110" t="s">
        <v>6025</v>
      </c>
      <c r="AB2775" s="111">
        <v>399</v>
      </c>
      <c r="AC2775" s="111" t="s">
        <v>59</v>
      </c>
      <c r="AD2775" s="111">
        <v>4437</v>
      </c>
      <c r="AE2775" s="111">
        <v>96.364000000000004</v>
      </c>
      <c r="AF2775" s="111">
        <v>4179</v>
      </c>
      <c r="AG2775" s="111">
        <v>4233</v>
      </c>
      <c r="AH2775" s="111" t="str">
        <f t="shared" si="61"/>
        <v>Positive</v>
      </c>
      <c r="AI2775" s="186">
        <v>3.4999999999999999E-18</v>
      </c>
      <c r="AS2775" s="2"/>
      <c r="AT2775" s="2"/>
      <c r="AU2775" s="2"/>
      <c r="AV2775" s="2"/>
      <c r="AW2775" s="2"/>
      <c r="AX2775" s="2"/>
      <c r="AY2775" s="2"/>
      <c r="AZ2775" s="2"/>
      <c r="BA2775" s="2"/>
    </row>
    <row r="2776" spans="2:53" x14ac:dyDescent="0.15">
      <c r="B2776" s="11">
        <v>44</v>
      </c>
      <c r="C2776" s="11"/>
      <c r="D2776" s="11"/>
      <c r="E2776" s="11"/>
      <c r="H2776" s="11"/>
      <c r="Z2776" s="2"/>
      <c r="AA2776" s="110" t="s">
        <v>6026</v>
      </c>
      <c r="AB2776" s="111">
        <v>325</v>
      </c>
      <c r="AC2776" s="111" t="s">
        <v>59</v>
      </c>
      <c r="AD2776" s="111">
        <v>4437</v>
      </c>
      <c r="AE2776" s="111">
        <v>100</v>
      </c>
      <c r="AF2776" s="111">
        <v>1026</v>
      </c>
      <c r="AG2776" s="111">
        <v>966</v>
      </c>
      <c r="AH2776" s="111" t="str">
        <f t="shared" si="61"/>
        <v>Negative</v>
      </c>
      <c r="AI2776" s="186">
        <v>1.6700000000000001E-25</v>
      </c>
      <c r="AS2776" s="2"/>
      <c r="AT2776" s="2"/>
      <c r="AU2776" s="2"/>
      <c r="AV2776" s="2"/>
      <c r="AW2776" s="2"/>
      <c r="AX2776" s="2"/>
      <c r="AY2776" s="2"/>
      <c r="AZ2776" s="2"/>
      <c r="BA2776" s="2"/>
    </row>
    <row r="2777" spans="2:53" x14ac:dyDescent="0.15">
      <c r="B2777" s="11">
        <v>44</v>
      </c>
      <c r="C2777" s="11"/>
      <c r="D2777" s="11"/>
      <c r="E2777" s="11"/>
      <c r="H2777" s="11"/>
      <c r="Z2777" s="2"/>
      <c r="AA2777" s="110" t="s">
        <v>6027</v>
      </c>
      <c r="AB2777" s="111">
        <v>341</v>
      </c>
      <c r="AC2777" s="111" t="s">
        <v>59</v>
      </c>
      <c r="AD2777" s="111">
        <v>4437</v>
      </c>
      <c r="AE2777" s="111">
        <v>100</v>
      </c>
      <c r="AF2777" s="111">
        <v>1019</v>
      </c>
      <c r="AG2777" s="111">
        <v>978</v>
      </c>
      <c r="AH2777" s="111" t="str">
        <f t="shared" si="61"/>
        <v>Negative</v>
      </c>
      <c r="AI2777" s="186">
        <v>6.4099999999999996E-15</v>
      </c>
      <c r="AS2777" s="2"/>
      <c r="AT2777" s="2"/>
      <c r="AU2777" s="2"/>
      <c r="AV2777" s="2"/>
      <c r="AW2777" s="2"/>
      <c r="AX2777" s="2"/>
      <c r="AY2777" s="2"/>
      <c r="AZ2777" s="2"/>
      <c r="BA2777" s="2"/>
    </row>
    <row r="2778" spans="2:53" x14ac:dyDescent="0.15">
      <c r="B2778" s="11">
        <v>44</v>
      </c>
      <c r="C2778" s="11"/>
      <c r="D2778" s="11"/>
      <c r="E2778" s="11"/>
      <c r="H2778" s="11"/>
      <c r="Z2778" s="2"/>
      <c r="AA2778" s="110" t="s">
        <v>6028</v>
      </c>
      <c r="AB2778" s="111">
        <v>271</v>
      </c>
      <c r="AC2778" s="111" t="s">
        <v>59</v>
      </c>
      <c r="AD2778" s="111">
        <v>4437</v>
      </c>
      <c r="AE2778" s="111">
        <v>100</v>
      </c>
      <c r="AF2778" s="111">
        <v>650</v>
      </c>
      <c r="AG2778" s="111">
        <v>704</v>
      </c>
      <c r="AH2778" s="111" t="str">
        <f t="shared" si="61"/>
        <v>Positive</v>
      </c>
      <c r="AI2778" s="186">
        <v>2.9699999999999999E-22</v>
      </c>
      <c r="AS2778" s="2"/>
      <c r="AT2778" s="2"/>
      <c r="AU2778" s="2"/>
      <c r="AV2778" s="2"/>
      <c r="AW2778" s="2"/>
      <c r="AX2778" s="2"/>
      <c r="AY2778" s="2"/>
      <c r="AZ2778" s="2"/>
      <c r="BA2778" s="2"/>
    </row>
    <row r="2779" spans="2:53" x14ac:dyDescent="0.15">
      <c r="B2779" s="11">
        <v>44</v>
      </c>
      <c r="C2779" s="11"/>
      <c r="D2779" s="11"/>
      <c r="E2779" s="11"/>
      <c r="H2779" s="11"/>
      <c r="Z2779" s="2"/>
      <c r="AA2779" s="110" t="s">
        <v>6029</v>
      </c>
      <c r="AB2779" s="111">
        <v>343</v>
      </c>
      <c r="AC2779" s="111" t="s">
        <v>59</v>
      </c>
      <c r="AD2779" s="111">
        <v>4437</v>
      </c>
      <c r="AE2779" s="111">
        <v>97.778000000000006</v>
      </c>
      <c r="AF2779" s="111">
        <v>1812</v>
      </c>
      <c r="AG2779" s="111">
        <v>1768</v>
      </c>
      <c r="AH2779" s="111" t="str">
        <f t="shared" si="61"/>
        <v>Negative</v>
      </c>
      <c r="AI2779" s="186">
        <v>6.4500000000000003E-15</v>
      </c>
      <c r="AS2779" s="2"/>
      <c r="AT2779" s="2"/>
      <c r="AU2779" s="2"/>
      <c r="AV2779" s="2"/>
      <c r="AW2779" s="2"/>
      <c r="AX2779" s="2"/>
      <c r="AY2779" s="2"/>
      <c r="AZ2779" s="2"/>
      <c r="BA2779" s="2"/>
    </row>
    <row r="2780" spans="2:53" x14ac:dyDescent="0.15">
      <c r="B2780" s="11">
        <v>44</v>
      </c>
      <c r="C2780" s="11"/>
      <c r="D2780" s="11"/>
      <c r="E2780" s="11"/>
      <c r="H2780" s="11"/>
      <c r="Z2780" s="2"/>
      <c r="AA2780" s="110" t="s">
        <v>6030</v>
      </c>
      <c r="AB2780" s="111">
        <v>428</v>
      </c>
      <c r="AC2780" s="111" t="s">
        <v>59</v>
      </c>
      <c r="AD2780" s="111">
        <v>4437</v>
      </c>
      <c r="AE2780" s="111">
        <v>96.052999999999997</v>
      </c>
      <c r="AF2780" s="111">
        <v>4231</v>
      </c>
      <c r="AG2780" s="111">
        <v>4156</v>
      </c>
      <c r="AH2780" s="111" t="str">
        <f t="shared" si="61"/>
        <v>Negative</v>
      </c>
      <c r="AI2780" s="186">
        <v>3.7200000000000001E-28</v>
      </c>
      <c r="AS2780" s="2"/>
      <c r="AT2780" s="2"/>
      <c r="AU2780" s="2"/>
      <c r="AV2780" s="2"/>
      <c r="AW2780" s="2"/>
      <c r="AX2780" s="2"/>
      <c r="AY2780" s="2"/>
      <c r="AZ2780" s="2"/>
      <c r="BA2780" s="2"/>
    </row>
    <row r="2781" spans="2:53" x14ac:dyDescent="0.15">
      <c r="B2781" s="11">
        <v>44</v>
      </c>
      <c r="C2781" s="11"/>
      <c r="D2781" s="11"/>
      <c r="E2781" s="11"/>
      <c r="H2781" s="11"/>
      <c r="Z2781" s="2"/>
      <c r="AA2781" s="110" t="s">
        <v>6031</v>
      </c>
      <c r="AB2781" s="111">
        <v>269</v>
      </c>
      <c r="AC2781" s="111" t="s">
        <v>59</v>
      </c>
      <c r="AD2781" s="111">
        <v>4437</v>
      </c>
      <c r="AE2781" s="111">
        <v>94</v>
      </c>
      <c r="AF2781" s="111">
        <v>2522</v>
      </c>
      <c r="AG2781" s="111">
        <v>2620</v>
      </c>
      <c r="AH2781" s="111" t="str">
        <f t="shared" si="61"/>
        <v>Positive</v>
      </c>
      <c r="AI2781" s="186">
        <v>1.0399999999999999E-36</v>
      </c>
      <c r="AS2781" s="2"/>
      <c r="AT2781" s="2"/>
      <c r="AU2781" s="2"/>
      <c r="AV2781" s="2"/>
      <c r="AW2781" s="2"/>
      <c r="AX2781" s="2"/>
      <c r="AY2781" s="2"/>
      <c r="AZ2781" s="2"/>
      <c r="BA2781" s="2"/>
    </row>
    <row r="2782" spans="2:53" x14ac:dyDescent="0.15">
      <c r="B2782" s="11">
        <v>44</v>
      </c>
      <c r="C2782" s="11"/>
      <c r="D2782" s="11"/>
      <c r="E2782" s="11"/>
      <c r="H2782" s="11"/>
      <c r="Z2782" s="2"/>
      <c r="AA2782" s="110" t="s">
        <v>6032</v>
      </c>
      <c r="AB2782" s="111">
        <v>251</v>
      </c>
      <c r="AC2782" s="111" t="s">
        <v>59</v>
      </c>
      <c r="AD2782" s="111">
        <v>4437</v>
      </c>
      <c r="AE2782" s="111">
        <v>91.525000000000006</v>
      </c>
      <c r="AF2782" s="111">
        <v>922</v>
      </c>
      <c r="AG2782" s="111">
        <v>806</v>
      </c>
      <c r="AH2782" s="111" t="str">
        <f t="shared" si="61"/>
        <v>Negative</v>
      </c>
      <c r="AI2782" s="186">
        <v>4.4399999999999998E-40</v>
      </c>
      <c r="AS2782" s="2"/>
      <c r="AT2782" s="2"/>
      <c r="AU2782" s="2"/>
      <c r="AV2782" s="2"/>
      <c r="AW2782" s="2"/>
      <c r="AX2782" s="2"/>
      <c r="AY2782" s="2"/>
      <c r="AZ2782" s="2"/>
      <c r="BA2782" s="2"/>
    </row>
    <row r="2783" spans="2:53" x14ac:dyDescent="0.15">
      <c r="B2783" s="11">
        <v>44</v>
      </c>
      <c r="C2783" s="11"/>
      <c r="D2783" s="11"/>
      <c r="E2783" s="11"/>
      <c r="H2783" s="11"/>
      <c r="Z2783" s="2"/>
      <c r="AA2783" s="110" t="s">
        <v>6033</v>
      </c>
      <c r="AB2783" s="111">
        <v>258</v>
      </c>
      <c r="AC2783" s="111" t="s">
        <v>59</v>
      </c>
      <c r="AD2783" s="111">
        <v>4437</v>
      </c>
      <c r="AE2783" s="111">
        <v>94.775999999999996</v>
      </c>
      <c r="AF2783" s="111">
        <v>2616</v>
      </c>
      <c r="AG2783" s="111">
        <v>2748</v>
      </c>
      <c r="AH2783" s="111" t="str">
        <f t="shared" si="61"/>
        <v>Positive</v>
      </c>
      <c r="AI2783" s="186">
        <v>5.8000000000000003E-54</v>
      </c>
      <c r="AS2783" s="2"/>
      <c r="AT2783" s="2"/>
      <c r="AU2783" s="2"/>
      <c r="AV2783" s="2"/>
      <c r="AW2783" s="2"/>
      <c r="AX2783" s="2"/>
      <c r="AY2783" s="2"/>
      <c r="AZ2783" s="2"/>
      <c r="BA2783" s="2"/>
    </row>
    <row r="2784" spans="2:53" x14ac:dyDescent="0.15">
      <c r="B2784" s="11">
        <v>44</v>
      </c>
      <c r="C2784" s="11"/>
      <c r="D2784" s="11"/>
      <c r="E2784" s="11"/>
      <c r="H2784" s="11"/>
      <c r="Z2784" s="2"/>
      <c r="AA2784" s="110" t="s">
        <v>6034</v>
      </c>
      <c r="AB2784" s="111">
        <v>232</v>
      </c>
      <c r="AC2784" s="111" t="s">
        <v>59</v>
      </c>
      <c r="AD2784" s="111">
        <v>4437</v>
      </c>
      <c r="AE2784" s="111">
        <v>100</v>
      </c>
      <c r="AF2784" s="111">
        <v>2369</v>
      </c>
      <c r="AG2784" s="111">
        <v>2397</v>
      </c>
      <c r="AH2784" s="111" t="str">
        <f t="shared" si="61"/>
        <v>Positive</v>
      </c>
      <c r="AI2784" s="186">
        <v>7.1099999999999995E-8</v>
      </c>
      <c r="AS2784" s="2"/>
      <c r="AT2784" s="2"/>
      <c r="AU2784" s="2"/>
      <c r="AV2784" s="2"/>
      <c r="AW2784" s="2"/>
      <c r="AX2784" s="2"/>
      <c r="AY2784" s="2"/>
      <c r="AZ2784" s="2"/>
      <c r="BA2784" s="2"/>
    </row>
    <row r="2785" spans="2:53" x14ac:dyDescent="0.15">
      <c r="B2785" s="11">
        <v>44</v>
      </c>
      <c r="C2785" s="11"/>
      <c r="D2785" s="11"/>
      <c r="E2785" s="11"/>
      <c r="H2785" s="11"/>
      <c r="Z2785" s="2"/>
      <c r="AA2785" s="110" t="s">
        <v>6035</v>
      </c>
      <c r="AB2785" s="111">
        <v>542</v>
      </c>
      <c r="AC2785" s="111" t="s">
        <v>59</v>
      </c>
      <c r="AD2785" s="111">
        <v>4437</v>
      </c>
      <c r="AE2785" s="111">
        <v>96.052999999999997</v>
      </c>
      <c r="AF2785" s="111">
        <v>234</v>
      </c>
      <c r="AG2785" s="111">
        <v>309</v>
      </c>
      <c r="AH2785" s="111" t="str">
        <f t="shared" si="61"/>
        <v>Positive</v>
      </c>
      <c r="AI2785" s="186">
        <v>1.3200000000000001E-28</v>
      </c>
      <c r="AS2785" s="2"/>
      <c r="AT2785" s="2"/>
      <c r="AU2785" s="2"/>
      <c r="AV2785" s="2"/>
      <c r="AW2785" s="2"/>
      <c r="AX2785" s="2"/>
      <c r="AY2785" s="2"/>
      <c r="AZ2785" s="2"/>
      <c r="BA2785" s="2"/>
    </row>
    <row r="2786" spans="2:53" x14ac:dyDescent="0.15">
      <c r="B2786" s="11">
        <v>44</v>
      </c>
      <c r="C2786" s="11"/>
      <c r="D2786" s="11"/>
      <c r="E2786" s="11"/>
      <c r="H2786" s="11"/>
      <c r="Z2786" s="2"/>
      <c r="AA2786" s="110" t="s">
        <v>5615</v>
      </c>
      <c r="AB2786" s="111">
        <v>400</v>
      </c>
      <c r="AC2786" s="111" t="s">
        <v>59</v>
      </c>
      <c r="AD2786" s="111">
        <v>4437</v>
      </c>
      <c r="AE2786" s="111">
        <v>95.876000000000005</v>
      </c>
      <c r="AF2786" s="111">
        <v>1477</v>
      </c>
      <c r="AG2786" s="111">
        <v>1381</v>
      </c>
      <c r="AH2786" s="111" t="str">
        <f t="shared" si="61"/>
        <v>Negative</v>
      </c>
      <c r="AI2786" s="186">
        <v>9.4900000000000005E-39</v>
      </c>
      <c r="AS2786" s="2"/>
      <c r="AT2786" s="2"/>
      <c r="AU2786" s="2"/>
      <c r="AV2786" s="2"/>
      <c r="AW2786" s="2"/>
      <c r="AX2786" s="2"/>
      <c r="AY2786" s="2"/>
      <c r="AZ2786" s="2"/>
      <c r="BA2786" s="2"/>
    </row>
    <row r="2787" spans="2:53" x14ac:dyDescent="0.15">
      <c r="B2787" s="11">
        <v>44</v>
      </c>
      <c r="C2787" s="11"/>
      <c r="D2787" s="11"/>
      <c r="E2787" s="11"/>
      <c r="H2787" s="11"/>
      <c r="Z2787" s="2"/>
      <c r="AA2787" s="110" t="s">
        <v>6036</v>
      </c>
      <c r="AB2787" s="111">
        <v>260</v>
      </c>
      <c r="AC2787" s="111" t="s">
        <v>59</v>
      </c>
      <c r="AD2787" s="111">
        <v>4437</v>
      </c>
      <c r="AE2787" s="111">
        <v>95.745000000000005</v>
      </c>
      <c r="AF2787" s="111">
        <v>3091</v>
      </c>
      <c r="AG2787" s="111">
        <v>3137</v>
      </c>
      <c r="AH2787" s="111" t="str">
        <f t="shared" si="61"/>
        <v>Positive</v>
      </c>
      <c r="AI2787" s="186">
        <v>1.7199999999999999E-14</v>
      </c>
      <c r="AS2787" s="2"/>
      <c r="AT2787" s="2"/>
      <c r="AU2787" s="2"/>
      <c r="AV2787" s="2"/>
      <c r="AW2787" s="2"/>
      <c r="AX2787" s="2"/>
      <c r="AY2787" s="2"/>
      <c r="AZ2787" s="2"/>
      <c r="BA2787" s="2"/>
    </row>
    <row r="2788" spans="2:53" x14ac:dyDescent="0.15">
      <c r="B2788" s="11">
        <v>44</v>
      </c>
      <c r="C2788" s="11"/>
      <c r="D2788" s="11"/>
      <c r="E2788" s="11"/>
      <c r="H2788" s="11"/>
      <c r="Z2788" s="2"/>
      <c r="AA2788" s="110" t="s">
        <v>6037</v>
      </c>
      <c r="AB2788" s="111">
        <v>283</v>
      </c>
      <c r="AC2788" s="111" t="s">
        <v>59</v>
      </c>
      <c r="AD2788" s="111">
        <v>4437</v>
      </c>
      <c r="AE2788" s="111">
        <v>99.13</v>
      </c>
      <c r="AF2788" s="111">
        <v>907</v>
      </c>
      <c r="AG2788" s="111">
        <v>1020</v>
      </c>
      <c r="AH2788" s="111" t="str">
        <f t="shared" si="61"/>
        <v>Positive</v>
      </c>
      <c r="AI2788" s="186">
        <v>2.3099999999999999E-53</v>
      </c>
      <c r="AS2788" s="2"/>
      <c r="AT2788" s="2"/>
      <c r="AU2788" s="2"/>
      <c r="AV2788" s="2"/>
      <c r="AW2788" s="2"/>
      <c r="AX2788" s="2"/>
      <c r="AY2788" s="2"/>
      <c r="AZ2788" s="2"/>
      <c r="BA2788" s="2"/>
    </row>
    <row r="2789" spans="2:53" x14ac:dyDescent="0.15">
      <c r="B2789" s="11">
        <v>44</v>
      </c>
      <c r="C2789" s="11"/>
      <c r="D2789" s="11"/>
      <c r="E2789" s="11"/>
      <c r="H2789" s="11"/>
      <c r="Z2789" s="2"/>
      <c r="AA2789" s="110" t="s">
        <v>6038</v>
      </c>
      <c r="AB2789" s="111">
        <v>305</v>
      </c>
      <c r="AC2789" s="111" t="s">
        <v>59</v>
      </c>
      <c r="AD2789" s="111">
        <v>4437</v>
      </c>
      <c r="AE2789" s="111">
        <v>98.147999999999996</v>
      </c>
      <c r="AF2789" s="111">
        <v>4110</v>
      </c>
      <c r="AG2789" s="111">
        <v>4217</v>
      </c>
      <c r="AH2789" s="111" t="str">
        <f t="shared" si="61"/>
        <v>Positive</v>
      </c>
      <c r="AI2789" s="186">
        <v>2.5199999999999999E-48</v>
      </c>
      <c r="AS2789" s="2"/>
      <c r="AT2789" s="2"/>
      <c r="AU2789" s="2"/>
      <c r="AV2789" s="2"/>
      <c r="AW2789" s="2"/>
      <c r="AX2789" s="2"/>
      <c r="AY2789" s="2"/>
      <c r="AZ2789" s="2"/>
      <c r="BA2789" s="2"/>
    </row>
    <row r="2790" spans="2:53" x14ac:dyDescent="0.15">
      <c r="B2790" s="11">
        <v>44</v>
      </c>
      <c r="C2790" s="11"/>
      <c r="D2790" s="11"/>
      <c r="E2790" s="11"/>
      <c r="H2790" s="11"/>
      <c r="Z2790" s="2"/>
      <c r="AA2790" s="110" t="s">
        <v>4824</v>
      </c>
      <c r="AB2790" s="111">
        <v>224</v>
      </c>
      <c r="AC2790" s="111" t="s">
        <v>59</v>
      </c>
      <c r="AD2790" s="111">
        <v>4437</v>
      </c>
      <c r="AE2790" s="111">
        <v>98.795000000000002</v>
      </c>
      <c r="AF2790" s="111">
        <v>4312</v>
      </c>
      <c r="AG2790" s="111">
        <v>4393</v>
      </c>
      <c r="AH2790" s="111" t="str">
        <f t="shared" si="61"/>
        <v>Positive</v>
      </c>
      <c r="AI2790" s="186">
        <v>1.1E-35</v>
      </c>
      <c r="AS2790" s="2"/>
      <c r="AT2790" s="2"/>
      <c r="AU2790" s="2"/>
      <c r="AV2790" s="2"/>
      <c r="AW2790" s="2"/>
      <c r="AX2790" s="2"/>
      <c r="AY2790" s="2"/>
      <c r="AZ2790" s="2"/>
      <c r="BA2790" s="2"/>
    </row>
    <row r="2791" spans="2:53" x14ac:dyDescent="0.15">
      <c r="B2791" s="11">
        <v>44</v>
      </c>
      <c r="C2791" s="11"/>
      <c r="D2791" s="11"/>
      <c r="E2791" s="11"/>
      <c r="H2791" s="11"/>
      <c r="Z2791" s="2"/>
      <c r="AA2791" s="110" t="s">
        <v>6039</v>
      </c>
      <c r="AB2791" s="111">
        <v>278</v>
      </c>
      <c r="AC2791" s="111" t="s">
        <v>59</v>
      </c>
      <c r="AD2791" s="111">
        <v>4437</v>
      </c>
      <c r="AE2791" s="111">
        <v>94.286000000000001</v>
      </c>
      <c r="AF2791" s="111">
        <v>74</v>
      </c>
      <c r="AG2791" s="111">
        <v>143</v>
      </c>
      <c r="AH2791" s="111" t="str">
        <f t="shared" si="61"/>
        <v>Positive</v>
      </c>
      <c r="AI2791" s="186">
        <v>6.5599999999999998E-24</v>
      </c>
      <c r="AS2791" s="2"/>
      <c r="AT2791" s="2"/>
      <c r="AU2791" s="2"/>
      <c r="AV2791" s="2"/>
      <c r="AW2791" s="2"/>
      <c r="AX2791" s="2"/>
      <c r="AY2791" s="2"/>
      <c r="AZ2791" s="2"/>
      <c r="BA2791" s="2"/>
    </row>
    <row r="2792" spans="2:53" x14ac:dyDescent="0.15">
      <c r="B2792" s="11">
        <v>44</v>
      </c>
      <c r="C2792" s="11"/>
      <c r="D2792" s="11"/>
      <c r="E2792" s="11"/>
      <c r="H2792" s="11"/>
      <c r="Z2792" s="2"/>
      <c r="AA2792" s="110" t="s">
        <v>6040</v>
      </c>
      <c r="AB2792" s="111">
        <v>287</v>
      </c>
      <c r="AC2792" s="111" t="s">
        <v>59</v>
      </c>
      <c r="AD2792" s="111">
        <v>4437</v>
      </c>
      <c r="AE2792" s="111">
        <v>96.04</v>
      </c>
      <c r="AF2792" s="111">
        <v>2695</v>
      </c>
      <c r="AG2792" s="111">
        <v>2795</v>
      </c>
      <c r="AH2792" s="111" t="str">
        <f t="shared" si="61"/>
        <v>Positive</v>
      </c>
      <c r="AI2792" s="186">
        <v>3.9799999999999999E-41</v>
      </c>
      <c r="AS2792" s="2"/>
      <c r="AT2792" s="2"/>
      <c r="AU2792" s="2"/>
      <c r="AV2792" s="2"/>
      <c r="AW2792" s="2"/>
      <c r="AX2792" s="2"/>
      <c r="AY2792" s="2"/>
      <c r="AZ2792" s="2"/>
      <c r="BA2792" s="2"/>
    </row>
    <row r="2793" spans="2:53" x14ac:dyDescent="0.15">
      <c r="B2793" s="11">
        <v>44</v>
      </c>
      <c r="C2793" s="11"/>
      <c r="D2793" s="11"/>
      <c r="E2793" s="11"/>
      <c r="H2793" s="11"/>
      <c r="Z2793" s="2"/>
      <c r="AA2793" s="110" t="s">
        <v>6041</v>
      </c>
      <c r="AB2793" s="111">
        <v>286</v>
      </c>
      <c r="AC2793" s="111" t="s">
        <v>59</v>
      </c>
      <c r="AD2793" s="111">
        <v>4437</v>
      </c>
      <c r="AE2793" s="111">
        <v>95.652000000000001</v>
      </c>
      <c r="AF2793" s="111">
        <v>871</v>
      </c>
      <c r="AG2793" s="111">
        <v>915</v>
      </c>
      <c r="AH2793" s="111" t="str">
        <f t="shared" si="61"/>
        <v>Positive</v>
      </c>
      <c r="AI2793" s="186">
        <v>2.4700000000000001E-13</v>
      </c>
      <c r="AS2793" s="2"/>
      <c r="AT2793" s="2"/>
      <c r="AU2793" s="2"/>
      <c r="AV2793" s="2"/>
      <c r="AW2793" s="2"/>
      <c r="AX2793" s="2"/>
      <c r="AY2793" s="2"/>
      <c r="AZ2793" s="2"/>
      <c r="BA2793" s="2"/>
    </row>
    <row r="2794" spans="2:53" x14ac:dyDescent="0.15">
      <c r="B2794" s="11">
        <v>44</v>
      </c>
      <c r="C2794" s="11"/>
      <c r="D2794" s="11"/>
      <c r="E2794" s="11"/>
      <c r="H2794" s="11"/>
      <c r="Z2794" s="2"/>
      <c r="AA2794" s="110" t="s">
        <v>6042</v>
      </c>
      <c r="AB2794" s="111">
        <v>246</v>
      </c>
      <c r="AC2794" s="111" t="s">
        <v>59</v>
      </c>
      <c r="AD2794" s="111">
        <v>4437</v>
      </c>
      <c r="AE2794" s="111">
        <v>100</v>
      </c>
      <c r="AF2794" s="111">
        <v>878</v>
      </c>
      <c r="AG2794" s="111">
        <v>921</v>
      </c>
      <c r="AH2794" s="111" t="str">
        <f t="shared" si="61"/>
        <v>Positive</v>
      </c>
      <c r="AI2794" s="186">
        <v>3.4799999999999998E-16</v>
      </c>
      <c r="AS2794" s="2"/>
      <c r="AT2794" s="2"/>
      <c r="AU2794" s="2"/>
      <c r="AV2794" s="2"/>
      <c r="AW2794" s="2"/>
      <c r="AX2794" s="2"/>
      <c r="AY2794" s="2"/>
      <c r="AZ2794" s="2"/>
      <c r="BA2794" s="2"/>
    </row>
    <row r="2795" spans="2:53" x14ac:dyDescent="0.15">
      <c r="B2795" s="11">
        <v>44</v>
      </c>
      <c r="C2795" s="11"/>
      <c r="D2795" s="11"/>
      <c r="E2795" s="11"/>
      <c r="H2795" s="11"/>
      <c r="Z2795" s="2"/>
      <c r="AA2795" s="110" t="s">
        <v>6043</v>
      </c>
      <c r="AB2795" s="111">
        <v>238</v>
      </c>
      <c r="AC2795" s="111" t="s">
        <v>59</v>
      </c>
      <c r="AD2795" s="111">
        <v>4437</v>
      </c>
      <c r="AE2795" s="111">
        <v>100</v>
      </c>
      <c r="AF2795" s="111">
        <v>565</v>
      </c>
      <c r="AG2795" s="111">
        <v>519</v>
      </c>
      <c r="AH2795" s="111" t="str">
        <f t="shared" si="61"/>
        <v>Negative</v>
      </c>
      <c r="AI2795" s="186">
        <v>7.2200000000000001E-18</v>
      </c>
      <c r="AS2795" s="2"/>
      <c r="AT2795" s="2"/>
      <c r="AU2795" s="2"/>
      <c r="AV2795" s="2"/>
      <c r="AW2795" s="2"/>
      <c r="AX2795" s="2"/>
      <c r="AY2795" s="2"/>
      <c r="AZ2795" s="2"/>
      <c r="BA2795" s="2"/>
    </row>
    <row r="2796" spans="2:53" x14ac:dyDescent="0.15">
      <c r="B2796" s="11">
        <v>44</v>
      </c>
      <c r="C2796" s="11"/>
      <c r="D2796" s="11"/>
      <c r="E2796" s="11"/>
      <c r="H2796" s="11"/>
      <c r="Z2796" s="2"/>
      <c r="AA2796" s="110" t="s">
        <v>364</v>
      </c>
      <c r="AB2796" s="111">
        <v>319</v>
      </c>
      <c r="AC2796" s="111" t="s">
        <v>59</v>
      </c>
      <c r="AD2796" s="111">
        <v>4437</v>
      </c>
      <c r="AE2796" s="111">
        <v>100</v>
      </c>
      <c r="AF2796" s="111">
        <v>920</v>
      </c>
      <c r="AG2796" s="111">
        <v>883</v>
      </c>
      <c r="AH2796" s="111" t="str">
        <f t="shared" si="61"/>
        <v>Negative</v>
      </c>
      <c r="AI2796" s="186">
        <v>9.9900000000000009E-13</v>
      </c>
      <c r="AS2796" s="2"/>
      <c r="AT2796" s="2"/>
      <c r="AU2796" s="2"/>
      <c r="AV2796" s="2"/>
      <c r="AW2796" s="2"/>
      <c r="AX2796" s="2"/>
      <c r="AY2796" s="2"/>
      <c r="AZ2796" s="2"/>
      <c r="BA2796" s="2"/>
    </row>
    <row r="2797" spans="2:53" x14ac:dyDescent="0.15">
      <c r="B2797" s="11">
        <v>44</v>
      </c>
      <c r="C2797" s="11"/>
      <c r="D2797" s="11"/>
      <c r="E2797" s="11"/>
      <c r="H2797" s="11"/>
      <c r="Z2797" s="2"/>
      <c r="AA2797" s="110" t="s">
        <v>6044</v>
      </c>
      <c r="AB2797" s="111">
        <v>354</v>
      </c>
      <c r="AC2797" s="111" t="s">
        <v>59</v>
      </c>
      <c r="AD2797" s="111">
        <v>4437</v>
      </c>
      <c r="AE2797" s="111">
        <v>98.438000000000002</v>
      </c>
      <c r="AF2797" s="111">
        <v>2961</v>
      </c>
      <c r="AG2797" s="111">
        <v>3024</v>
      </c>
      <c r="AH2797" s="111" t="str">
        <f t="shared" si="61"/>
        <v>Positive</v>
      </c>
      <c r="AI2797" s="186">
        <v>1.8300000000000001E-25</v>
      </c>
      <c r="AS2797" s="2"/>
      <c r="AT2797" s="2"/>
      <c r="AU2797" s="2"/>
      <c r="AV2797" s="2"/>
      <c r="AW2797" s="2"/>
      <c r="AX2797" s="2"/>
      <c r="AY2797" s="2"/>
      <c r="AZ2797" s="2"/>
      <c r="BA2797" s="2"/>
    </row>
    <row r="2798" spans="2:53" x14ac:dyDescent="0.15">
      <c r="B2798" s="11">
        <v>44</v>
      </c>
      <c r="C2798" s="11"/>
      <c r="D2798" s="11"/>
      <c r="E2798" s="11"/>
      <c r="H2798" s="11"/>
      <c r="Z2798" s="2"/>
      <c r="AA2798" s="110" t="s">
        <v>6045</v>
      </c>
      <c r="AB2798" s="111">
        <v>318</v>
      </c>
      <c r="AC2798" s="111" t="s">
        <v>59</v>
      </c>
      <c r="AD2798" s="111">
        <v>4437</v>
      </c>
      <c r="AE2798" s="111">
        <v>96.590999999999994</v>
      </c>
      <c r="AF2798" s="111">
        <v>903</v>
      </c>
      <c r="AG2798" s="111">
        <v>816</v>
      </c>
      <c r="AH2798" s="111" t="str">
        <f t="shared" si="61"/>
        <v>Negative</v>
      </c>
      <c r="AI2798" s="186">
        <v>1.6099999999999999E-35</v>
      </c>
      <c r="AS2798" s="2"/>
      <c r="AT2798" s="2"/>
      <c r="AU2798" s="2"/>
      <c r="AV2798" s="2"/>
      <c r="AW2798" s="2"/>
      <c r="AX2798" s="2"/>
      <c r="AY2798" s="2"/>
      <c r="AZ2798" s="2"/>
      <c r="BA2798" s="2"/>
    </row>
    <row r="2799" spans="2:53" x14ac:dyDescent="0.15">
      <c r="B2799" s="11">
        <v>44</v>
      </c>
      <c r="C2799" s="11"/>
      <c r="D2799" s="11"/>
      <c r="E2799" s="11"/>
      <c r="H2799" s="11"/>
      <c r="Z2799" s="2"/>
      <c r="AA2799" s="110" t="s">
        <v>6046</v>
      </c>
      <c r="AB2799" s="111">
        <v>251</v>
      </c>
      <c r="AC2799" s="111" t="s">
        <v>59</v>
      </c>
      <c r="AD2799" s="111">
        <v>4437</v>
      </c>
      <c r="AE2799" s="111">
        <v>96.153999999999996</v>
      </c>
      <c r="AF2799" s="111">
        <v>1558</v>
      </c>
      <c r="AG2799" s="111">
        <v>1635</v>
      </c>
      <c r="AH2799" s="111" t="str">
        <f t="shared" si="61"/>
        <v>Positive</v>
      </c>
      <c r="AI2799" s="186">
        <v>1.6200000000000001E-29</v>
      </c>
      <c r="AS2799" s="2"/>
      <c r="AT2799" s="2"/>
      <c r="AU2799" s="2"/>
      <c r="AV2799" s="2"/>
      <c r="AW2799" s="2"/>
      <c r="AX2799" s="2"/>
      <c r="AY2799" s="2"/>
      <c r="AZ2799" s="2"/>
      <c r="BA2799" s="2"/>
    </row>
    <row r="2800" spans="2:53" x14ac:dyDescent="0.15">
      <c r="B2800" s="11">
        <v>44</v>
      </c>
      <c r="C2800" s="11"/>
      <c r="D2800" s="11"/>
      <c r="E2800" s="11"/>
      <c r="H2800" s="11"/>
      <c r="Z2800" s="2"/>
      <c r="AA2800" s="110" t="s">
        <v>6047</v>
      </c>
      <c r="AB2800" s="111">
        <v>283</v>
      </c>
      <c r="AC2800" s="111" t="s">
        <v>59</v>
      </c>
      <c r="AD2800" s="111">
        <v>4437</v>
      </c>
      <c r="AE2800" s="111">
        <v>94.117999999999995</v>
      </c>
      <c r="AF2800" s="111">
        <v>2759</v>
      </c>
      <c r="AG2800" s="111">
        <v>2859</v>
      </c>
      <c r="AH2800" s="111" t="str">
        <f t="shared" si="61"/>
        <v>Positive</v>
      </c>
      <c r="AI2800" s="186">
        <v>8.4699999999999998E-38</v>
      </c>
      <c r="AS2800" s="2"/>
      <c r="AT2800" s="2"/>
      <c r="AU2800" s="2"/>
      <c r="AV2800" s="2"/>
      <c r="AW2800" s="2"/>
      <c r="AX2800" s="2"/>
      <c r="AY2800" s="2"/>
      <c r="AZ2800" s="2"/>
      <c r="BA2800" s="2"/>
    </row>
    <row r="2801" spans="2:53" x14ac:dyDescent="0.15">
      <c r="B2801" s="11">
        <v>44</v>
      </c>
      <c r="C2801" s="11"/>
      <c r="D2801" s="11"/>
      <c r="E2801" s="11"/>
      <c r="H2801" s="11"/>
      <c r="Z2801" s="2"/>
      <c r="AA2801" s="110" t="s">
        <v>6048</v>
      </c>
      <c r="AB2801" s="111">
        <v>231</v>
      </c>
      <c r="AC2801" s="111" t="s">
        <v>59</v>
      </c>
      <c r="AD2801" s="111">
        <v>4437</v>
      </c>
      <c r="AE2801" s="111">
        <v>100</v>
      </c>
      <c r="AF2801" s="111">
        <v>600</v>
      </c>
      <c r="AG2801" s="111">
        <v>641</v>
      </c>
      <c r="AH2801" s="111" t="str">
        <f t="shared" si="61"/>
        <v>Positive</v>
      </c>
      <c r="AI2801" s="186">
        <v>4.1999999999999996E-15</v>
      </c>
      <c r="AS2801" s="2"/>
      <c r="AT2801" s="2"/>
      <c r="AU2801" s="2"/>
      <c r="AV2801" s="2"/>
      <c r="AW2801" s="2"/>
      <c r="AX2801" s="2"/>
      <c r="AY2801" s="2"/>
      <c r="AZ2801" s="2"/>
      <c r="BA2801" s="2"/>
    </row>
    <row r="2802" spans="2:53" x14ac:dyDescent="0.15">
      <c r="B2802" s="11">
        <v>44</v>
      </c>
      <c r="C2802" s="11"/>
      <c r="D2802" s="11"/>
      <c r="E2802" s="11"/>
      <c r="H2802" s="11"/>
      <c r="Z2802" s="2"/>
      <c r="AA2802" s="110" t="s">
        <v>6049</v>
      </c>
      <c r="AB2802" s="111">
        <v>383</v>
      </c>
      <c r="AC2802" s="111" t="s">
        <v>59</v>
      </c>
      <c r="AD2802" s="111">
        <v>4437</v>
      </c>
      <c r="AE2802" s="111">
        <v>92.453000000000003</v>
      </c>
      <c r="AF2802" s="111">
        <v>451</v>
      </c>
      <c r="AG2802" s="111">
        <v>556</v>
      </c>
      <c r="AH2802" s="111" t="str">
        <f t="shared" si="61"/>
        <v>Positive</v>
      </c>
      <c r="AI2802" s="186">
        <v>4.2199999999999997E-37</v>
      </c>
      <c r="AS2802" s="2"/>
      <c r="AT2802" s="2"/>
      <c r="AU2802" s="2"/>
      <c r="AV2802" s="2"/>
      <c r="AW2802" s="2"/>
      <c r="AX2802" s="2"/>
      <c r="AY2802" s="2"/>
      <c r="AZ2802" s="2"/>
      <c r="BA2802" s="2"/>
    </row>
    <row r="2803" spans="2:53" x14ac:dyDescent="0.15">
      <c r="B2803" s="11">
        <v>44</v>
      </c>
      <c r="C2803" s="11"/>
      <c r="D2803" s="11"/>
      <c r="E2803" s="11"/>
      <c r="H2803" s="11"/>
      <c r="Z2803" s="2"/>
      <c r="AA2803" s="110" t="s">
        <v>6050</v>
      </c>
      <c r="AB2803" s="111">
        <v>265</v>
      </c>
      <c r="AC2803" s="111" t="s">
        <v>59</v>
      </c>
      <c r="AD2803" s="111">
        <v>4437</v>
      </c>
      <c r="AE2803" s="111">
        <v>92.856999999999999</v>
      </c>
      <c r="AF2803" s="111">
        <v>930</v>
      </c>
      <c r="AG2803" s="111">
        <v>875</v>
      </c>
      <c r="AH2803" s="111" t="str">
        <f t="shared" si="61"/>
        <v>Negative</v>
      </c>
      <c r="AI2803" s="186">
        <v>3.7799999999999998E-16</v>
      </c>
      <c r="AS2803" s="2"/>
      <c r="AT2803" s="2"/>
      <c r="AU2803" s="2"/>
      <c r="AV2803" s="2"/>
      <c r="AW2803" s="2"/>
      <c r="AX2803" s="2"/>
      <c r="AY2803" s="2"/>
      <c r="AZ2803" s="2"/>
      <c r="BA2803" s="2"/>
    </row>
    <row r="2804" spans="2:53" x14ac:dyDescent="0.15">
      <c r="B2804" s="11">
        <v>44</v>
      </c>
      <c r="C2804" s="11"/>
      <c r="D2804" s="11"/>
      <c r="E2804" s="11"/>
      <c r="H2804" s="11"/>
      <c r="Z2804" s="2"/>
      <c r="AA2804" s="110" t="s">
        <v>6051</v>
      </c>
      <c r="AB2804" s="111">
        <v>253</v>
      </c>
      <c r="AC2804" s="111" t="s">
        <v>59</v>
      </c>
      <c r="AD2804" s="111">
        <v>4437</v>
      </c>
      <c r="AE2804" s="111">
        <v>98.147999999999996</v>
      </c>
      <c r="AF2804" s="111">
        <v>913</v>
      </c>
      <c r="AG2804" s="111">
        <v>860</v>
      </c>
      <c r="AH2804" s="111" t="str">
        <f t="shared" si="61"/>
        <v>Negative</v>
      </c>
      <c r="AI2804" s="186">
        <v>4.6100000000000002E-20</v>
      </c>
      <c r="AS2804" s="2"/>
      <c r="AT2804" s="2"/>
      <c r="AU2804" s="2"/>
      <c r="AV2804" s="2"/>
      <c r="AW2804" s="2"/>
      <c r="AX2804" s="2"/>
      <c r="AY2804" s="2"/>
      <c r="AZ2804" s="2"/>
      <c r="BA2804" s="2"/>
    </row>
    <row r="2805" spans="2:53" x14ac:dyDescent="0.15">
      <c r="B2805" s="11">
        <v>44</v>
      </c>
      <c r="C2805" s="11"/>
      <c r="D2805" s="11"/>
      <c r="E2805" s="11"/>
      <c r="H2805" s="11"/>
      <c r="Z2805" s="2"/>
      <c r="AA2805" s="110" t="s">
        <v>6052</v>
      </c>
      <c r="AB2805" s="111">
        <v>236</v>
      </c>
      <c r="AC2805" s="111" t="s">
        <v>59</v>
      </c>
      <c r="AD2805" s="111">
        <v>4437</v>
      </c>
      <c r="AE2805" s="111">
        <v>100</v>
      </c>
      <c r="AF2805" s="111">
        <v>1807</v>
      </c>
      <c r="AG2805" s="111">
        <v>1778</v>
      </c>
      <c r="AH2805" s="111" t="str">
        <f t="shared" si="61"/>
        <v>Negative</v>
      </c>
      <c r="AI2805" s="186">
        <v>2.0199999999999999E-8</v>
      </c>
      <c r="AS2805" s="2"/>
      <c r="AT2805" s="2"/>
      <c r="AU2805" s="2"/>
      <c r="AV2805" s="2"/>
      <c r="AW2805" s="2"/>
      <c r="AX2805" s="2"/>
      <c r="AY2805" s="2"/>
      <c r="AZ2805" s="2"/>
      <c r="BA2805" s="2"/>
    </row>
    <row r="2806" spans="2:53" x14ac:dyDescent="0.15">
      <c r="B2806" s="11">
        <v>44</v>
      </c>
      <c r="C2806" s="11"/>
      <c r="D2806" s="11"/>
      <c r="E2806" s="11"/>
      <c r="H2806" s="11"/>
      <c r="Z2806" s="2"/>
      <c r="AA2806" s="110" t="s">
        <v>1345</v>
      </c>
      <c r="AB2806" s="111">
        <v>424</v>
      </c>
      <c r="AC2806" s="111" t="s">
        <v>59</v>
      </c>
      <c r="AD2806" s="111">
        <v>4437</v>
      </c>
      <c r="AE2806" s="111">
        <v>100</v>
      </c>
      <c r="AF2806" s="111">
        <v>4313</v>
      </c>
      <c r="AG2806" s="111">
        <v>4406</v>
      </c>
      <c r="AH2806" s="111" t="str">
        <f t="shared" si="61"/>
        <v>Positive</v>
      </c>
      <c r="AI2806" s="186">
        <v>1.0000000000000001E-43</v>
      </c>
      <c r="AS2806" s="2"/>
      <c r="AT2806" s="2"/>
      <c r="AU2806" s="2"/>
      <c r="AV2806" s="2"/>
      <c r="AW2806" s="2"/>
      <c r="AX2806" s="2"/>
      <c r="AY2806" s="2"/>
      <c r="AZ2806" s="2"/>
      <c r="BA2806" s="2"/>
    </row>
    <row r="2807" spans="2:53" x14ac:dyDescent="0.15">
      <c r="B2807" s="11">
        <v>44</v>
      </c>
      <c r="C2807" s="11"/>
      <c r="D2807" s="11"/>
      <c r="E2807" s="11"/>
      <c r="H2807" s="11"/>
      <c r="Z2807" s="2"/>
      <c r="AA2807" s="110" t="s">
        <v>6053</v>
      </c>
      <c r="AB2807" s="111">
        <v>343</v>
      </c>
      <c r="AC2807" s="111" t="s">
        <v>59</v>
      </c>
      <c r="AD2807" s="111">
        <v>4437</v>
      </c>
      <c r="AE2807" s="111">
        <v>98.245999999999995</v>
      </c>
      <c r="AF2807" s="111">
        <v>1005</v>
      </c>
      <c r="AG2807" s="111">
        <v>949</v>
      </c>
      <c r="AH2807" s="111" t="str">
        <f t="shared" si="61"/>
        <v>Negative</v>
      </c>
      <c r="AI2807" s="186">
        <v>1.3800000000000001E-21</v>
      </c>
      <c r="AS2807" s="2"/>
      <c r="AT2807" s="2"/>
      <c r="AU2807" s="2"/>
      <c r="AV2807" s="2"/>
      <c r="AW2807" s="2"/>
      <c r="AX2807" s="2"/>
      <c r="AY2807" s="2"/>
      <c r="AZ2807" s="2"/>
      <c r="BA2807" s="2"/>
    </row>
    <row r="2808" spans="2:53" x14ac:dyDescent="0.15">
      <c r="B2808" s="11">
        <v>44</v>
      </c>
      <c r="C2808" s="11"/>
      <c r="D2808" s="11"/>
      <c r="E2808" s="11"/>
      <c r="H2808" s="11"/>
      <c r="Z2808" s="2"/>
      <c r="AA2808" s="110" t="s">
        <v>6054</v>
      </c>
      <c r="AB2808" s="111">
        <v>213</v>
      </c>
      <c r="AC2808" s="111" t="s">
        <v>59</v>
      </c>
      <c r="AD2808" s="111">
        <v>4437</v>
      </c>
      <c r="AE2808" s="111">
        <v>92.424000000000007</v>
      </c>
      <c r="AF2808" s="111">
        <v>4346</v>
      </c>
      <c r="AG2808" s="111">
        <v>4281</v>
      </c>
      <c r="AH2808" s="111" t="str">
        <f t="shared" si="61"/>
        <v>Negative</v>
      </c>
      <c r="AI2808" s="186">
        <v>3.8100000000000001E-20</v>
      </c>
      <c r="AS2808" s="2"/>
      <c r="AT2808" s="2"/>
      <c r="AU2808" s="2"/>
      <c r="AV2808" s="2"/>
      <c r="AW2808" s="2"/>
      <c r="AX2808" s="2"/>
      <c r="AY2808" s="2"/>
      <c r="AZ2808" s="2"/>
      <c r="BA2808" s="2"/>
    </row>
    <row r="2809" spans="2:53" x14ac:dyDescent="0.15">
      <c r="B2809" s="11">
        <v>44</v>
      </c>
      <c r="C2809" s="11"/>
      <c r="D2809" s="11"/>
      <c r="E2809" s="11"/>
      <c r="H2809" s="11"/>
      <c r="Z2809" s="2"/>
      <c r="AA2809" s="110" t="s">
        <v>6055</v>
      </c>
      <c r="AB2809" s="111">
        <v>420</v>
      </c>
      <c r="AC2809" s="111" t="s">
        <v>59</v>
      </c>
      <c r="AD2809" s="111">
        <v>4437</v>
      </c>
      <c r="AE2809" s="111">
        <v>98.611000000000004</v>
      </c>
      <c r="AF2809" s="111">
        <v>4345</v>
      </c>
      <c r="AG2809" s="111">
        <v>4415</v>
      </c>
      <c r="AH2809" s="111" t="str">
        <f t="shared" si="61"/>
        <v>Positive</v>
      </c>
      <c r="AI2809" s="186">
        <v>2.8200000000000002E-29</v>
      </c>
      <c r="AS2809" s="2"/>
      <c r="AT2809" s="2"/>
      <c r="AU2809" s="2"/>
      <c r="AV2809" s="2"/>
      <c r="AW2809" s="2"/>
      <c r="AX2809" s="2"/>
      <c r="AY2809" s="2"/>
      <c r="AZ2809" s="2"/>
      <c r="BA2809" s="2"/>
    </row>
    <row r="2810" spans="2:53" x14ac:dyDescent="0.15">
      <c r="B2810" s="11">
        <v>44</v>
      </c>
      <c r="C2810" s="11"/>
      <c r="D2810" s="11"/>
      <c r="E2810" s="11"/>
      <c r="H2810" s="11"/>
      <c r="Z2810" s="2"/>
      <c r="AA2810" s="110" t="s">
        <v>6056</v>
      </c>
      <c r="AB2810" s="111">
        <v>334</v>
      </c>
      <c r="AC2810" s="111" t="s">
        <v>59</v>
      </c>
      <c r="AD2810" s="111">
        <v>4437</v>
      </c>
      <c r="AE2810" s="111">
        <v>96.923000000000002</v>
      </c>
      <c r="AF2810" s="111">
        <v>2669</v>
      </c>
      <c r="AG2810" s="111">
        <v>2798</v>
      </c>
      <c r="AH2810" s="111" t="str">
        <f t="shared" si="61"/>
        <v>Positive</v>
      </c>
      <c r="AI2810" s="186">
        <v>3.5400000000000003E-57</v>
      </c>
      <c r="AS2810" s="2"/>
      <c r="AT2810" s="2"/>
      <c r="AU2810" s="2"/>
      <c r="AV2810" s="2"/>
      <c r="AW2810" s="2"/>
      <c r="AX2810" s="2"/>
      <c r="AY2810" s="2"/>
      <c r="AZ2810" s="2"/>
      <c r="BA2810" s="2"/>
    </row>
    <row r="2811" spans="2:53" x14ac:dyDescent="0.15">
      <c r="B2811" s="11">
        <v>44</v>
      </c>
      <c r="C2811" s="11"/>
      <c r="D2811" s="11"/>
      <c r="E2811" s="11"/>
      <c r="H2811" s="11"/>
      <c r="Z2811" s="2"/>
      <c r="AA2811" s="110" t="s">
        <v>6057</v>
      </c>
      <c r="AB2811" s="111">
        <v>214</v>
      </c>
      <c r="AC2811" s="111" t="s">
        <v>59</v>
      </c>
      <c r="AD2811" s="111">
        <v>4437</v>
      </c>
      <c r="AE2811" s="111">
        <v>100</v>
      </c>
      <c r="AF2811" s="111">
        <v>2901</v>
      </c>
      <c r="AG2811" s="111">
        <v>2929</v>
      </c>
      <c r="AH2811" s="111" t="str">
        <f t="shared" si="61"/>
        <v>Positive</v>
      </c>
      <c r="AI2811" s="186">
        <v>6.5E-8</v>
      </c>
      <c r="AS2811" s="2"/>
      <c r="AT2811" s="2"/>
      <c r="AU2811" s="2"/>
      <c r="AV2811" s="2"/>
      <c r="AW2811" s="2"/>
      <c r="AX2811" s="2"/>
      <c r="AY2811" s="2"/>
      <c r="AZ2811" s="2"/>
      <c r="BA2811" s="2"/>
    </row>
    <row r="2812" spans="2:53" x14ac:dyDescent="0.15">
      <c r="B2812" s="11">
        <v>44</v>
      </c>
      <c r="C2812" s="11"/>
      <c r="D2812" s="11"/>
      <c r="E2812" s="11"/>
      <c r="H2812" s="11"/>
      <c r="Z2812" s="2"/>
      <c r="AA2812" s="110" t="s">
        <v>6058</v>
      </c>
      <c r="AB2812" s="111">
        <v>302</v>
      </c>
      <c r="AC2812" s="111" t="s">
        <v>59</v>
      </c>
      <c r="AD2812" s="111">
        <v>4437</v>
      </c>
      <c r="AE2812" s="111">
        <v>95.454999999999998</v>
      </c>
      <c r="AF2812" s="111">
        <v>4112</v>
      </c>
      <c r="AG2812" s="111">
        <v>4003</v>
      </c>
      <c r="AH2812" s="111" t="str">
        <f t="shared" si="61"/>
        <v>Negative</v>
      </c>
      <c r="AI2812" s="186">
        <v>1.94E-44</v>
      </c>
      <c r="AS2812" s="2"/>
      <c r="AT2812" s="2"/>
      <c r="AU2812" s="2"/>
      <c r="AV2812" s="2"/>
      <c r="AW2812" s="2"/>
      <c r="AX2812" s="2"/>
      <c r="AY2812" s="2"/>
      <c r="AZ2812" s="2"/>
      <c r="BA2812" s="2"/>
    </row>
    <row r="2813" spans="2:53" x14ac:dyDescent="0.15">
      <c r="B2813" s="11">
        <v>44</v>
      </c>
      <c r="C2813" s="11"/>
      <c r="D2813" s="11"/>
      <c r="E2813" s="11"/>
      <c r="H2813" s="11"/>
      <c r="Z2813" s="2"/>
      <c r="AA2813" s="110" t="s">
        <v>6059</v>
      </c>
      <c r="AB2813" s="111">
        <v>693</v>
      </c>
      <c r="AC2813" s="111" t="s">
        <v>59</v>
      </c>
      <c r="AD2813" s="111">
        <v>4437</v>
      </c>
      <c r="AE2813" s="111">
        <v>97.248000000000005</v>
      </c>
      <c r="AF2813" s="111">
        <v>706</v>
      </c>
      <c r="AG2813" s="111">
        <v>814</v>
      </c>
      <c r="AH2813" s="111" t="str">
        <f t="shared" si="61"/>
        <v>Positive</v>
      </c>
      <c r="AI2813" s="186">
        <v>7.7100000000000004E-47</v>
      </c>
      <c r="AS2813" s="2"/>
      <c r="AT2813" s="2"/>
      <c r="AU2813" s="2"/>
      <c r="AV2813" s="2"/>
      <c r="AW2813" s="2"/>
      <c r="AX2813" s="2"/>
      <c r="AY2813" s="2"/>
      <c r="AZ2813" s="2"/>
      <c r="BA2813" s="2"/>
    </row>
    <row r="2814" spans="2:53" x14ac:dyDescent="0.15">
      <c r="B2814" s="11">
        <v>44</v>
      </c>
      <c r="C2814" s="11"/>
      <c r="D2814" s="11"/>
      <c r="E2814" s="11"/>
      <c r="H2814" s="11"/>
      <c r="Z2814" s="2"/>
      <c r="AA2814" s="110" t="s">
        <v>6060</v>
      </c>
      <c r="AB2814" s="111">
        <v>824</v>
      </c>
      <c r="AC2814" s="111" t="s">
        <v>59</v>
      </c>
      <c r="AD2814" s="111">
        <v>4437</v>
      </c>
      <c r="AE2814" s="111">
        <v>96.262</v>
      </c>
      <c r="AF2814" s="111">
        <v>2705</v>
      </c>
      <c r="AG2814" s="111">
        <v>2811</v>
      </c>
      <c r="AH2814" s="111" t="str">
        <f t="shared" si="61"/>
        <v>Positive</v>
      </c>
      <c r="AI2814" s="186">
        <v>5.5500000000000005E-44</v>
      </c>
      <c r="AS2814" s="2"/>
      <c r="AT2814" s="2"/>
      <c r="AU2814" s="2"/>
      <c r="AV2814" s="2"/>
      <c r="AW2814" s="2"/>
      <c r="AX2814" s="2"/>
      <c r="AY2814" s="2"/>
      <c r="AZ2814" s="2"/>
      <c r="BA2814" s="2"/>
    </row>
    <row r="2815" spans="2:53" x14ac:dyDescent="0.15">
      <c r="B2815" s="11">
        <v>44</v>
      </c>
      <c r="C2815" s="11"/>
      <c r="D2815" s="11"/>
      <c r="E2815" s="11"/>
      <c r="H2815" s="11"/>
      <c r="Z2815" s="2"/>
      <c r="AA2815" s="110" t="s">
        <v>6061</v>
      </c>
      <c r="AB2815" s="111">
        <v>237</v>
      </c>
      <c r="AC2815" s="111" t="s">
        <v>59</v>
      </c>
      <c r="AD2815" s="111">
        <v>4437</v>
      </c>
      <c r="AE2815" s="111">
        <v>98.412999999999997</v>
      </c>
      <c r="AF2815" s="111">
        <v>4170</v>
      </c>
      <c r="AG2815" s="111">
        <v>4232</v>
      </c>
      <c r="AH2815" s="111" t="str">
        <f t="shared" si="61"/>
        <v>Positive</v>
      </c>
      <c r="AI2815" s="186">
        <v>4.2599999999999999E-25</v>
      </c>
      <c r="AS2815" s="2"/>
      <c r="AT2815" s="2"/>
      <c r="AU2815" s="2"/>
      <c r="AV2815" s="2"/>
      <c r="AW2815" s="2"/>
      <c r="AX2815" s="2"/>
      <c r="AY2815" s="2"/>
      <c r="AZ2815" s="2"/>
      <c r="BA2815" s="2"/>
    </row>
    <row r="2816" spans="2:53" x14ac:dyDescent="0.15">
      <c r="B2816" s="11">
        <v>44</v>
      </c>
      <c r="C2816" s="11"/>
      <c r="D2816" s="11"/>
      <c r="E2816" s="11"/>
      <c r="H2816" s="11"/>
      <c r="Z2816" s="2"/>
      <c r="AA2816" s="110" t="s">
        <v>6062</v>
      </c>
      <c r="AB2816" s="111">
        <v>281</v>
      </c>
      <c r="AC2816" s="111" t="s">
        <v>59</v>
      </c>
      <c r="AD2816" s="111">
        <v>4437</v>
      </c>
      <c r="AE2816" s="111">
        <v>93.59</v>
      </c>
      <c r="AF2816" s="111">
        <v>4337</v>
      </c>
      <c r="AG2816" s="111">
        <v>4412</v>
      </c>
      <c r="AH2816" s="111" t="str">
        <f t="shared" si="61"/>
        <v>Positive</v>
      </c>
      <c r="AI2816" s="186">
        <v>3.9700000000000002E-26</v>
      </c>
      <c r="AS2816" s="2"/>
      <c r="AT2816" s="2"/>
      <c r="AU2816" s="2"/>
      <c r="AV2816" s="2"/>
      <c r="AW2816" s="2"/>
      <c r="AX2816" s="2"/>
      <c r="AY2816" s="2"/>
      <c r="AZ2816" s="2"/>
      <c r="BA2816" s="2"/>
    </row>
    <row r="2817" spans="2:53" x14ac:dyDescent="0.15">
      <c r="B2817" s="11">
        <v>44</v>
      </c>
      <c r="C2817" s="11"/>
      <c r="D2817" s="11"/>
      <c r="E2817" s="11"/>
      <c r="H2817" s="11"/>
      <c r="Z2817" s="2"/>
      <c r="AA2817" s="110" t="s">
        <v>6063</v>
      </c>
      <c r="AB2817" s="111">
        <v>227</v>
      </c>
      <c r="AC2817" s="111" t="s">
        <v>59</v>
      </c>
      <c r="AD2817" s="111">
        <v>4437</v>
      </c>
      <c r="AE2817" s="111">
        <v>95.652000000000001</v>
      </c>
      <c r="AF2817" s="111">
        <v>3317</v>
      </c>
      <c r="AG2817" s="111">
        <v>3249</v>
      </c>
      <c r="AH2817" s="111" t="str">
        <f t="shared" si="61"/>
        <v>Negative</v>
      </c>
      <c r="AI2817" s="186">
        <v>4.06E-25</v>
      </c>
      <c r="AS2817" s="2"/>
      <c r="AT2817" s="2"/>
      <c r="AU2817" s="2"/>
      <c r="AV2817" s="2"/>
      <c r="AW2817" s="2"/>
      <c r="AX2817" s="2"/>
      <c r="AY2817" s="2"/>
      <c r="AZ2817" s="2"/>
      <c r="BA2817" s="2"/>
    </row>
    <row r="2818" spans="2:53" x14ac:dyDescent="0.15">
      <c r="B2818" s="11">
        <v>44</v>
      </c>
      <c r="C2818" s="11"/>
      <c r="D2818" s="11"/>
      <c r="E2818" s="11"/>
      <c r="H2818" s="11"/>
      <c r="Z2818" s="2"/>
      <c r="AA2818" s="110" t="s">
        <v>6064</v>
      </c>
      <c r="AB2818" s="111">
        <v>305</v>
      </c>
      <c r="AC2818" s="111" t="s">
        <v>59</v>
      </c>
      <c r="AD2818" s="111">
        <v>4437</v>
      </c>
      <c r="AE2818" s="111">
        <v>97.959000000000003</v>
      </c>
      <c r="AF2818" s="111">
        <v>1808</v>
      </c>
      <c r="AG2818" s="111">
        <v>1760</v>
      </c>
      <c r="AH2818" s="111" t="str">
        <f t="shared" si="61"/>
        <v>Negative</v>
      </c>
      <c r="AI2818" s="186">
        <v>3.3999999999999998E-17</v>
      </c>
      <c r="AS2818" s="2"/>
      <c r="AT2818" s="2"/>
      <c r="AU2818" s="2"/>
      <c r="AV2818" s="2"/>
      <c r="AW2818" s="2"/>
      <c r="AX2818" s="2"/>
      <c r="AY2818" s="2"/>
      <c r="AZ2818" s="2"/>
      <c r="BA2818" s="2"/>
    </row>
    <row r="2819" spans="2:53" x14ac:dyDescent="0.15">
      <c r="B2819" s="11">
        <v>44</v>
      </c>
      <c r="C2819" s="11"/>
      <c r="D2819" s="11"/>
      <c r="E2819" s="11"/>
      <c r="H2819" s="11"/>
      <c r="Z2819" s="2"/>
      <c r="AA2819" s="110" t="s">
        <v>6065</v>
      </c>
      <c r="AB2819" s="111">
        <v>251</v>
      </c>
      <c r="AC2819" s="111" t="s">
        <v>59</v>
      </c>
      <c r="AD2819" s="111">
        <v>4437</v>
      </c>
      <c r="AE2819" s="111">
        <v>100</v>
      </c>
      <c r="AF2819" s="111">
        <v>1507</v>
      </c>
      <c r="AG2819" s="111">
        <v>1540</v>
      </c>
      <c r="AH2819" s="111" t="str">
        <f t="shared" si="61"/>
        <v>Positive</v>
      </c>
      <c r="AI2819" s="186">
        <v>1.2899999999999999E-10</v>
      </c>
      <c r="AS2819" s="2"/>
      <c r="AT2819" s="2"/>
      <c r="AU2819" s="2"/>
      <c r="AV2819" s="2"/>
      <c r="AW2819" s="2"/>
      <c r="AX2819" s="2"/>
      <c r="AY2819" s="2"/>
      <c r="AZ2819" s="2"/>
      <c r="BA2819" s="2"/>
    </row>
    <row r="2820" spans="2:53" x14ac:dyDescent="0.15">
      <c r="B2820" s="11">
        <v>44</v>
      </c>
      <c r="C2820" s="11"/>
      <c r="D2820" s="11"/>
      <c r="E2820" s="11"/>
      <c r="H2820" s="11"/>
      <c r="Z2820" s="2"/>
      <c r="AA2820" s="110" t="s">
        <v>6066</v>
      </c>
      <c r="AB2820" s="111">
        <v>346</v>
      </c>
      <c r="AC2820" s="111" t="s">
        <v>59</v>
      </c>
      <c r="AD2820" s="111">
        <v>4437</v>
      </c>
      <c r="AE2820" s="111">
        <v>94.736999999999995</v>
      </c>
      <c r="AF2820" s="111">
        <v>2388</v>
      </c>
      <c r="AG2820" s="111">
        <v>2444</v>
      </c>
      <c r="AH2820" s="111" t="str">
        <f t="shared" si="61"/>
        <v>Positive</v>
      </c>
      <c r="AI2820" s="186">
        <v>1.08E-17</v>
      </c>
      <c r="AS2820" s="2"/>
      <c r="AT2820" s="2"/>
      <c r="AU2820" s="2"/>
      <c r="AV2820" s="2"/>
      <c r="AW2820" s="2"/>
      <c r="AX2820" s="2"/>
      <c r="AY2820" s="2"/>
      <c r="AZ2820" s="2"/>
      <c r="BA2820" s="2"/>
    </row>
    <row r="2821" spans="2:53" x14ac:dyDescent="0.15">
      <c r="B2821" s="11">
        <v>44</v>
      </c>
      <c r="C2821" s="11"/>
      <c r="D2821" s="11"/>
      <c r="E2821" s="11"/>
      <c r="H2821" s="11"/>
      <c r="Z2821" s="2"/>
      <c r="AA2821" s="110" t="s">
        <v>6067</v>
      </c>
      <c r="AB2821" s="111">
        <v>261</v>
      </c>
      <c r="AC2821" s="111" t="s">
        <v>59</v>
      </c>
      <c r="AD2821" s="111">
        <v>4437</v>
      </c>
      <c r="AE2821" s="111">
        <v>98.039000000000001</v>
      </c>
      <c r="AF2821" s="111">
        <v>1378</v>
      </c>
      <c r="AG2821" s="111">
        <v>1328</v>
      </c>
      <c r="AH2821" s="111" t="str">
        <f t="shared" si="61"/>
        <v>Negative</v>
      </c>
      <c r="AI2821" s="186">
        <v>2.2200000000000001E-18</v>
      </c>
      <c r="AS2821" s="2"/>
      <c r="AT2821" s="2"/>
      <c r="AU2821" s="2"/>
      <c r="AV2821" s="2"/>
      <c r="AW2821" s="2"/>
      <c r="AX2821" s="2"/>
      <c r="AY2821" s="2"/>
      <c r="AZ2821" s="2"/>
      <c r="BA2821" s="2"/>
    </row>
    <row r="2822" spans="2:53" x14ac:dyDescent="0.15">
      <c r="B2822" s="11">
        <v>44</v>
      </c>
      <c r="C2822" s="11"/>
      <c r="D2822" s="11"/>
      <c r="E2822" s="11"/>
      <c r="H2822" s="11"/>
      <c r="Z2822" s="2"/>
      <c r="AA2822" s="110" t="s">
        <v>6068</v>
      </c>
      <c r="AB2822" s="111">
        <v>257</v>
      </c>
      <c r="AC2822" s="111" t="s">
        <v>59</v>
      </c>
      <c r="AD2822" s="111">
        <v>4437</v>
      </c>
      <c r="AE2822" s="111">
        <v>100</v>
      </c>
      <c r="AF2822" s="111">
        <v>4182</v>
      </c>
      <c r="AG2822" s="111">
        <v>4215</v>
      </c>
      <c r="AH2822" s="111" t="str">
        <f t="shared" si="61"/>
        <v>Positive</v>
      </c>
      <c r="AI2822" s="186">
        <v>1.3200000000000001E-10</v>
      </c>
      <c r="AS2822" s="2"/>
      <c r="AT2822" s="2"/>
      <c r="AU2822" s="2"/>
      <c r="AV2822" s="2"/>
      <c r="AW2822" s="2"/>
      <c r="AX2822" s="2"/>
      <c r="AY2822" s="2"/>
      <c r="AZ2822" s="2"/>
      <c r="BA2822" s="2"/>
    </row>
    <row r="2823" spans="2:53" x14ac:dyDescent="0.15">
      <c r="B2823" s="11">
        <v>44</v>
      </c>
      <c r="C2823" s="11"/>
      <c r="D2823" s="11"/>
      <c r="E2823" s="11"/>
      <c r="H2823" s="11"/>
      <c r="Z2823" s="2"/>
      <c r="AA2823" s="110" t="s">
        <v>6069</v>
      </c>
      <c r="AB2823" s="111">
        <v>609</v>
      </c>
      <c r="AC2823" s="111" t="s">
        <v>59</v>
      </c>
      <c r="AD2823" s="111">
        <v>4437</v>
      </c>
      <c r="AE2823" s="111">
        <v>98.438000000000002</v>
      </c>
      <c r="AF2823" s="111">
        <v>784</v>
      </c>
      <c r="AG2823" s="111">
        <v>721</v>
      </c>
      <c r="AH2823" s="111" t="str">
        <f t="shared" si="61"/>
        <v>Negative</v>
      </c>
      <c r="AI2823" s="186">
        <v>3.23E-25</v>
      </c>
      <c r="AS2823" s="2"/>
      <c r="AT2823" s="2"/>
      <c r="AU2823" s="2"/>
      <c r="AV2823" s="2"/>
      <c r="AW2823" s="2"/>
      <c r="AX2823" s="2"/>
      <c r="AY2823" s="2"/>
      <c r="AZ2823" s="2"/>
      <c r="BA2823" s="2"/>
    </row>
    <row r="2824" spans="2:53" x14ac:dyDescent="0.15">
      <c r="B2824" s="11">
        <v>44</v>
      </c>
      <c r="C2824" s="11"/>
      <c r="D2824" s="11"/>
      <c r="E2824" s="11"/>
      <c r="H2824" s="11"/>
      <c r="Z2824" s="2"/>
      <c r="AA2824" s="110" t="s">
        <v>6070</v>
      </c>
      <c r="AB2824" s="111">
        <v>235</v>
      </c>
      <c r="AC2824" s="111" t="s">
        <v>59</v>
      </c>
      <c r="AD2824" s="111">
        <v>4437</v>
      </c>
      <c r="AE2824" s="111">
        <v>97.087000000000003</v>
      </c>
      <c r="AF2824" s="111">
        <v>3046</v>
      </c>
      <c r="AG2824" s="111">
        <v>2944</v>
      </c>
      <c r="AH2824" s="111" t="str">
        <f t="shared" si="61"/>
        <v>Negative</v>
      </c>
      <c r="AI2824" s="186">
        <v>5.31E-44</v>
      </c>
      <c r="AS2824" s="2"/>
      <c r="AT2824" s="2"/>
      <c r="AU2824" s="2"/>
      <c r="AV2824" s="2"/>
      <c r="AW2824" s="2"/>
      <c r="AX2824" s="2"/>
      <c r="AY2824" s="2"/>
      <c r="AZ2824" s="2"/>
      <c r="BA2824" s="2"/>
    </row>
    <row r="2825" spans="2:53" x14ac:dyDescent="0.15">
      <c r="B2825" s="11">
        <v>44</v>
      </c>
      <c r="C2825" s="11"/>
      <c r="D2825" s="11"/>
      <c r="E2825" s="11"/>
      <c r="H2825" s="11"/>
      <c r="Z2825" s="2"/>
      <c r="AA2825" s="110" t="s">
        <v>6071</v>
      </c>
      <c r="AB2825" s="111">
        <v>201</v>
      </c>
      <c r="AC2825" s="111" t="s">
        <v>59</v>
      </c>
      <c r="AD2825" s="111">
        <v>4437</v>
      </c>
      <c r="AE2825" s="111">
        <v>95.775000000000006</v>
      </c>
      <c r="AF2825" s="111">
        <v>4343</v>
      </c>
      <c r="AG2825" s="111">
        <v>4413</v>
      </c>
      <c r="AH2825" s="111" t="str">
        <f t="shared" si="61"/>
        <v>Positive</v>
      </c>
      <c r="AI2825" s="186">
        <v>2.7400000000000003E-26</v>
      </c>
      <c r="AS2825" s="2"/>
      <c r="AT2825" s="2"/>
      <c r="AU2825" s="2"/>
      <c r="AV2825" s="2"/>
      <c r="AW2825" s="2"/>
      <c r="AX2825" s="2"/>
      <c r="AY2825" s="2"/>
      <c r="AZ2825" s="2"/>
      <c r="BA2825" s="2"/>
    </row>
    <row r="2826" spans="2:53" x14ac:dyDescent="0.15">
      <c r="B2826" s="11">
        <v>44</v>
      </c>
      <c r="C2826" s="11"/>
      <c r="D2826" s="11"/>
      <c r="E2826" s="11"/>
      <c r="H2826" s="11"/>
      <c r="Z2826" s="2"/>
      <c r="AA2826" s="110" t="s">
        <v>6072</v>
      </c>
      <c r="AB2826" s="111">
        <v>441</v>
      </c>
      <c r="AC2826" s="111" t="s">
        <v>59</v>
      </c>
      <c r="AD2826" s="111">
        <v>4437</v>
      </c>
      <c r="AE2826" s="111">
        <v>95.283000000000001</v>
      </c>
      <c r="AF2826" s="111">
        <v>1646</v>
      </c>
      <c r="AG2826" s="111">
        <v>1541</v>
      </c>
      <c r="AH2826" s="111" t="str">
        <f t="shared" si="61"/>
        <v>Negative</v>
      </c>
      <c r="AI2826" s="186">
        <v>4.8499999999999997E-42</v>
      </c>
      <c r="AS2826" s="2"/>
      <c r="AT2826" s="2"/>
      <c r="AU2826" s="2"/>
      <c r="AV2826" s="2"/>
      <c r="AW2826" s="2"/>
      <c r="AX2826" s="2"/>
      <c r="AY2826" s="2"/>
      <c r="AZ2826" s="2"/>
      <c r="BA2826" s="2"/>
    </row>
    <row r="2827" spans="2:53" x14ac:dyDescent="0.15">
      <c r="B2827" s="11">
        <v>44</v>
      </c>
      <c r="C2827" s="11"/>
      <c r="D2827" s="11"/>
      <c r="E2827" s="11"/>
      <c r="H2827" s="11"/>
      <c r="Z2827" s="2"/>
      <c r="AA2827" s="110" t="s">
        <v>6073</v>
      </c>
      <c r="AB2827" s="111">
        <v>258</v>
      </c>
      <c r="AC2827" s="111" t="s">
        <v>59</v>
      </c>
      <c r="AD2827" s="111">
        <v>4437</v>
      </c>
      <c r="AE2827" s="111">
        <v>97.114999999999995</v>
      </c>
      <c r="AF2827" s="111">
        <v>811</v>
      </c>
      <c r="AG2827" s="111">
        <v>708</v>
      </c>
      <c r="AH2827" s="111" t="str">
        <f t="shared" si="61"/>
        <v>Negative</v>
      </c>
      <c r="AI2827" s="186">
        <v>1.64E-44</v>
      </c>
      <c r="AS2827" s="2"/>
      <c r="AT2827" s="2"/>
      <c r="AU2827" s="2"/>
      <c r="AV2827" s="2"/>
      <c r="AW2827" s="2"/>
      <c r="AX2827" s="2"/>
      <c r="AY2827" s="2"/>
      <c r="AZ2827" s="2"/>
      <c r="BA2827" s="2"/>
    </row>
    <row r="2828" spans="2:53" x14ac:dyDescent="0.15">
      <c r="B2828" s="11">
        <v>44</v>
      </c>
      <c r="C2828" s="11"/>
      <c r="D2828" s="11"/>
      <c r="E2828" s="11"/>
      <c r="H2828" s="11"/>
      <c r="Z2828" s="2"/>
      <c r="AA2828" s="110" t="s">
        <v>6074</v>
      </c>
      <c r="AB2828" s="111">
        <v>297</v>
      </c>
      <c r="AC2828" s="111" t="s">
        <v>59</v>
      </c>
      <c r="AD2828" s="111">
        <v>4437</v>
      </c>
      <c r="AE2828" s="111">
        <v>94.382000000000005</v>
      </c>
      <c r="AF2828" s="111">
        <v>3283</v>
      </c>
      <c r="AG2828" s="111">
        <v>3371</v>
      </c>
      <c r="AH2828" s="111" t="str">
        <f t="shared" si="61"/>
        <v>Positive</v>
      </c>
      <c r="AI2828" s="186">
        <v>8.9900000000000005E-33</v>
      </c>
      <c r="AS2828" s="2"/>
      <c r="AT2828" s="2"/>
      <c r="AU2828" s="2"/>
      <c r="AV2828" s="2"/>
      <c r="AW2828" s="2"/>
      <c r="AX2828" s="2"/>
      <c r="AY2828" s="2"/>
      <c r="AZ2828" s="2"/>
      <c r="BA2828" s="2"/>
    </row>
    <row r="2829" spans="2:53" x14ac:dyDescent="0.15">
      <c r="B2829" s="11">
        <v>44</v>
      </c>
      <c r="C2829" s="11"/>
      <c r="D2829" s="11"/>
      <c r="E2829" s="11"/>
      <c r="H2829" s="11"/>
      <c r="Z2829" s="2"/>
      <c r="AA2829" s="110" t="s">
        <v>6075</v>
      </c>
      <c r="AB2829" s="111">
        <v>589</v>
      </c>
      <c r="AC2829" s="111" t="s">
        <v>59</v>
      </c>
      <c r="AD2829" s="111">
        <v>4437</v>
      </c>
      <c r="AE2829" s="111">
        <v>91.379000000000005</v>
      </c>
      <c r="AF2829" s="111">
        <v>598</v>
      </c>
      <c r="AG2829" s="111">
        <v>655</v>
      </c>
      <c r="AH2829" s="111" t="str">
        <f t="shared" si="61"/>
        <v>Positive</v>
      </c>
      <c r="AI2829" s="186">
        <v>1.1400000000000001E-14</v>
      </c>
      <c r="AS2829" s="2"/>
      <c r="AT2829" s="2"/>
      <c r="AU2829" s="2"/>
      <c r="AV2829" s="2"/>
      <c r="AW2829" s="2"/>
      <c r="AX2829" s="2"/>
      <c r="AY2829" s="2"/>
      <c r="AZ2829" s="2"/>
      <c r="BA2829" s="2"/>
    </row>
    <row r="2830" spans="2:53" x14ac:dyDescent="0.15">
      <c r="B2830" s="11">
        <v>44</v>
      </c>
      <c r="C2830" s="11"/>
      <c r="D2830" s="11"/>
      <c r="E2830" s="11"/>
      <c r="H2830" s="11"/>
      <c r="Z2830" s="2"/>
      <c r="AA2830" s="110" t="s">
        <v>6076</v>
      </c>
      <c r="AB2830" s="111">
        <v>304</v>
      </c>
      <c r="AC2830" s="111" t="s">
        <v>59</v>
      </c>
      <c r="AD2830" s="111">
        <v>4437</v>
      </c>
      <c r="AE2830" s="111">
        <v>94.656000000000006</v>
      </c>
      <c r="AF2830" s="111">
        <v>16</v>
      </c>
      <c r="AG2830" s="111">
        <v>146</v>
      </c>
      <c r="AH2830" s="111" t="str">
        <f t="shared" si="61"/>
        <v>Positive</v>
      </c>
      <c r="AI2830" s="186">
        <v>8.9600000000000006E-53</v>
      </c>
      <c r="AS2830" s="2"/>
      <c r="AT2830" s="2"/>
      <c r="AU2830" s="2"/>
      <c r="AV2830" s="2"/>
      <c r="AW2830" s="2"/>
      <c r="AX2830" s="2"/>
      <c r="AY2830" s="2"/>
      <c r="AZ2830" s="2"/>
      <c r="BA2830" s="2"/>
    </row>
    <row r="2831" spans="2:53" x14ac:dyDescent="0.15">
      <c r="B2831" s="11">
        <v>44</v>
      </c>
      <c r="C2831" s="11"/>
      <c r="D2831" s="11"/>
      <c r="E2831" s="11"/>
      <c r="H2831" s="11"/>
      <c r="Z2831" s="2"/>
      <c r="AA2831" s="110" t="s">
        <v>6077</v>
      </c>
      <c r="AB2831" s="111">
        <v>249</v>
      </c>
      <c r="AC2831" s="111" t="s">
        <v>59</v>
      </c>
      <c r="AD2831" s="111">
        <v>4437</v>
      </c>
      <c r="AE2831" s="111">
        <v>100</v>
      </c>
      <c r="AF2831" s="111">
        <v>1554</v>
      </c>
      <c r="AG2831" s="111">
        <v>1509</v>
      </c>
      <c r="AH2831" s="111" t="str">
        <f t="shared" si="61"/>
        <v>Negative</v>
      </c>
      <c r="AI2831" s="186">
        <v>2.7300000000000001E-17</v>
      </c>
      <c r="AS2831" s="2"/>
      <c r="AT2831" s="2"/>
      <c r="AU2831" s="2"/>
      <c r="AV2831" s="2"/>
      <c r="AW2831" s="2"/>
      <c r="AX2831" s="2"/>
      <c r="AY2831" s="2"/>
      <c r="AZ2831" s="2"/>
      <c r="BA2831" s="2"/>
    </row>
    <row r="2832" spans="2:53" x14ac:dyDescent="0.15">
      <c r="B2832" s="11">
        <v>44</v>
      </c>
      <c r="C2832" s="11"/>
      <c r="D2832" s="11"/>
      <c r="E2832" s="11"/>
      <c r="H2832" s="11"/>
      <c r="Z2832" s="2"/>
      <c r="AA2832" s="110" t="s">
        <v>6078</v>
      </c>
      <c r="AB2832" s="111">
        <v>237</v>
      </c>
      <c r="AC2832" s="111" t="s">
        <v>59</v>
      </c>
      <c r="AD2832" s="111">
        <v>4437</v>
      </c>
      <c r="AE2832" s="111">
        <v>97.457999999999998</v>
      </c>
      <c r="AF2832" s="111">
        <v>2458</v>
      </c>
      <c r="AG2832" s="111">
        <v>2575</v>
      </c>
      <c r="AH2832" s="111" t="str">
        <f t="shared" ref="AH2832:AH2877" si="62">IF(AF2832&gt;AG2832,"Negative","Positive")</f>
        <v>Positive</v>
      </c>
      <c r="AI2832" s="186">
        <v>2.4599999999999999E-52</v>
      </c>
      <c r="AS2832" s="2"/>
      <c r="AT2832" s="2"/>
      <c r="AU2832" s="2"/>
      <c r="AV2832" s="2"/>
      <c r="AW2832" s="2"/>
      <c r="AX2832" s="2"/>
      <c r="AY2832" s="2"/>
      <c r="AZ2832" s="2"/>
      <c r="BA2832" s="2"/>
    </row>
    <row r="2833" spans="2:53" x14ac:dyDescent="0.15">
      <c r="B2833" s="11">
        <v>44</v>
      </c>
      <c r="C2833" s="11"/>
      <c r="D2833" s="11"/>
      <c r="E2833" s="11"/>
      <c r="H2833" s="11"/>
      <c r="Z2833" s="2"/>
      <c r="AA2833" s="110" t="s">
        <v>6079</v>
      </c>
      <c r="AB2833" s="111">
        <v>365</v>
      </c>
      <c r="AC2833" s="111" t="s">
        <v>59</v>
      </c>
      <c r="AD2833" s="111">
        <v>4437</v>
      </c>
      <c r="AE2833" s="111">
        <v>98.850999999999999</v>
      </c>
      <c r="AF2833" s="111">
        <v>3177</v>
      </c>
      <c r="AG2833" s="111">
        <v>3263</v>
      </c>
      <c r="AH2833" s="111" t="str">
        <f t="shared" si="62"/>
        <v>Positive</v>
      </c>
      <c r="AI2833" s="186">
        <v>3.0999999999999998E-38</v>
      </c>
      <c r="AS2833" s="2"/>
      <c r="AT2833" s="2"/>
      <c r="AU2833" s="2"/>
      <c r="AV2833" s="2"/>
      <c r="AW2833" s="2"/>
      <c r="AX2833" s="2"/>
      <c r="AY2833" s="2"/>
      <c r="AZ2833" s="2"/>
      <c r="BA2833" s="2"/>
    </row>
    <row r="2834" spans="2:53" x14ac:dyDescent="0.15">
      <c r="B2834" s="11">
        <v>44</v>
      </c>
      <c r="C2834" s="11"/>
      <c r="D2834" s="11"/>
      <c r="E2834" s="11"/>
      <c r="H2834" s="11"/>
      <c r="Z2834" s="2"/>
      <c r="AA2834" s="110" t="s">
        <v>6080</v>
      </c>
      <c r="AB2834" s="111">
        <v>281</v>
      </c>
      <c r="AC2834" s="111" t="s">
        <v>59</v>
      </c>
      <c r="AD2834" s="111">
        <v>4437</v>
      </c>
      <c r="AE2834" s="111">
        <v>100</v>
      </c>
      <c r="AF2834" s="111">
        <v>2494</v>
      </c>
      <c r="AG2834" s="111">
        <v>2464</v>
      </c>
      <c r="AH2834" s="111" t="str">
        <f t="shared" si="62"/>
        <v>Negative</v>
      </c>
      <c r="AI2834" s="186">
        <v>6.7800000000000002E-9</v>
      </c>
      <c r="AS2834" s="2"/>
      <c r="AT2834" s="2"/>
      <c r="AU2834" s="2"/>
      <c r="AV2834" s="2"/>
      <c r="AW2834" s="2"/>
      <c r="AX2834" s="2"/>
      <c r="AY2834" s="2"/>
      <c r="AZ2834" s="2"/>
      <c r="BA2834" s="2"/>
    </row>
    <row r="2835" spans="2:53" x14ac:dyDescent="0.15">
      <c r="B2835" s="11">
        <v>44</v>
      </c>
      <c r="C2835" s="11"/>
      <c r="D2835" s="11"/>
      <c r="E2835" s="11"/>
      <c r="H2835" s="11"/>
      <c r="Z2835" s="2"/>
      <c r="AA2835" s="110" t="s">
        <v>6081</v>
      </c>
      <c r="AB2835" s="111">
        <v>224</v>
      </c>
      <c r="AC2835" s="111" t="s">
        <v>59</v>
      </c>
      <c r="AD2835" s="111">
        <v>4437</v>
      </c>
      <c r="AE2835" s="111">
        <v>96.875</v>
      </c>
      <c r="AF2835" s="111">
        <v>83</v>
      </c>
      <c r="AG2835" s="111">
        <v>146</v>
      </c>
      <c r="AH2835" s="111" t="str">
        <f t="shared" si="62"/>
        <v>Positive</v>
      </c>
      <c r="AI2835" s="186">
        <v>5.18E-24</v>
      </c>
      <c r="AS2835" s="2"/>
      <c r="AT2835" s="2"/>
      <c r="AU2835" s="2"/>
      <c r="AV2835" s="2"/>
      <c r="AW2835" s="2"/>
      <c r="AX2835" s="2"/>
      <c r="AY2835" s="2"/>
      <c r="AZ2835" s="2"/>
      <c r="BA2835" s="2"/>
    </row>
    <row r="2836" spans="2:53" x14ac:dyDescent="0.15">
      <c r="B2836" s="11">
        <v>44</v>
      </c>
      <c r="C2836" s="11"/>
      <c r="D2836" s="11"/>
      <c r="E2836" s="11"/>
      <c r="H2836" s="11"/>
      <c r="Z2836" s="2"/>
      <c r="AA2836" s="110" t="s">
        <v>6082</v>
      </c>
      <c r="AB2836" s="111">
        <v>522</v>
      </c>
      <c r="AC2836" s="111" t="s">
        <v>59</v>
      </c>
      <c r="AD2836" s="111">
        <v>4437</v>
      </c>
      <c r="AE2836" s="111">
        <v>87.754999999999995</v>
      </c>
      <c r="AF2836" s="111">
        <v>4411</v>
      </c>
      <c r="AG2836" s="111">
        <v>4364</v>
      </c>
      <c r="AH2836" s="111" t="str">
        <f t="shared" si="62"/>
        <v>Negative</v>
      </c>
      <c r="AI2836" s="186">
        <v>4.6999999999999997E-8</v>
      </c>
      <c r="AS2836" s="2"/>
      <c r="AT2836" s="2"/>
      <c r="AU2836" s="2"/>
      <c r="AV2836" s="2"/>
      <c r="AW2836" s="2"/>
      <c r="AX2836" s="2"/>
      <c r="AY2836" s="2"/>
      <c r="AZ2836" s="2"/>
      <c r="BA2836" s="2"/>
    </row>
    <row r="2837" spans="2:53" x14ac:dyDescent="0.15">
      <c r="B2837" s="11">
        <v>44</v>
      </c>
      <c r="C2837" s="11"/>
      <c r="D2837" s="11"/>
      <c r="E2837" s="11"/>
      <c r="H2837" s="11"/>
      <c r="Z2837" s="2"/>
      <c r="AA2837" s="110" t="s">
        <v>6083</v>
      </c>
      <c r="AB2837" s="111">
        <v>239</v>
      </c>
      <c r="AC2837" s="111" t="s">
        <v>59</v>
      </c>
      <c r="AD2837" s="111">
        <v>4437</v>
      </c>
      <c r="AE2837" s="111">
        <v>98.113</v>
      </c>
      <c r="AF2837" s="111">
        <v>502</v>
      </c>
      <c r="AG2837" s="111">
        <v>554</v>
      </c>
      <c r="AH2837" s="111" t="str">
        <f t="shared" si="62"/>
        <v>Positive</v>
      </c>
      <c r="AI2837" s="186">
        <v>1.56E-19</v>
      </c>
      <c r="AS2837" s="2"/>
      <c r="AT2837" s="2"/>
      <c r="AU2837" s="2"/>
      <c r="AV2837" s="2"/>
      <c r="AW2837" s="2"/>
      <c r="AX2837" s="2"/>
      <c r="AY2837" s="2"/>
      <c r="AZ2837" s="2"/>
      <c r="BA2837" s="2"/>
    </row>
    <row r="2838" spans="2:53" x14ac:dyDescent="0.15">
      <c r="B2838" s="11">
        <v>44</v>
      </c>
      <c r="C2838" s="11"/>
      <c r="D2838" s="11"/>
      <c r="E2838" s="11"/>
      <c r="H2838" s="11"/>
      <c r="Z2838" s="2"/>
      <c r="AA2838" s="110" t="s">
        <v>6084</v>
      </c>
      <c r="AB2838" s="111">
        <v>299</v>
      </c>
      <c r="AC2838" s="111" t="s">
        <v>59</v>
      </c>
      <c r="AD2838" s="111">
        <v>4437</v>
      </c>
      <c r="AE2838" s="111">
        <v>100</v>
      </c>
      <c r="AF2838" s="111">
        <v>329</v>
      </c>
      <c r="AG2838" s="111">
        <v>298</v>
      </c>
      <c r="AH2838" s="111" t="str">
        <f t="shared" si="62"/>
        <v>Negative</v>
      </c>
      <c r="AI2838" s="186">
        <v>2.0200000000000001E-9</v>
      </c>
      <c r="AS2838" s="2"/>
      <c r="AT2838" s="2"/>
      <c r="AU2838" s="2"/>
      <c r="AV2838" s="2"/>
      <c r="AW2838" s="2"/>
      <c r="AX2838" s="2"/>
      <c r="AY2838" s="2"/>
      <c r="AZ2838" s="2"/>
      <c r="BA2838" s="2"/>
    </row>
    <row r="2839" spans="2:53" x14ac:dyDescent="0.15">
      <c r="B2839" s="11">
        <v>44</v>
      </c>
      <c r="C2839" s="11"/>
      <c r="D2839" s="11"/>
      <c r="E2839" s="11"/>
      <c r="H2839" s="11"/>
      <c r="Z2839" s="2"/>
      <c r="AA2839" s="110" t="s">
        <v>6085</v>
      </c>
      <c r="AB2839" s="111">
        <v>204</v>
      </c>
      <c r="AC2839" s="111" t="s">
        <v>59</v>
      </c>
      <c r="AD2839" s="111">
        <v>4437</v>
      </c>
      <c r="AE2839" s="111">
        <v>95</v>
      </c>
      <c r="AF2839" s="111">
        <v>2270</v>
      </c>
      <c r="AG2839" s="111">
        <v>2329</v>
      </c>
      <c r="AH2839" s="111" t="str">
        <f t="shared" si="62"/>
        <v>Positive</v>
      </c>
      <c r="AI2839" s="186">
        <v>3.6300000000000001E-20</v>
      </c>
      <c r="AS2839" s="2"/>
      <c r="AT2839" s="2"/>
      <c r="AU2839" s="2"/>
      <c r="AV2839" s="2"/>
      <c r="AW2839" s="2"/>
      <c r="AX2839" s="2"/>
      <c r="AY2839" s="2"/>
      <c r="AZ2839" s="2"/>
      <c r="BA2839" s="2"/>
    </row>
    <row r="2840" spans="2:53" x14ac:dyDescent="0.15">
      <c r="B2840" s="11">
        <v>44</v>
      </c>
      <c r="C2840" s="11"/>
      <c r="D2840" s="11"/>
      <c r="E2840" s="11"/>
      <c r="H2840" s="11"/>
      <c r="Z2840" s="2"/>
      <c r="AA2840" s="110" t="s">
        <v>6086</v>
      </c>
      <c r="AB2840" s="111">
        <v>251</v>
      </c>
      <c r="AC2840" s="111" t="s">
        <v>59</v>
      </c>
      <c r="AD2840" s="111">
        <v>4437</v>
      </c>
      <c r="AE2840" s="111">
        <v>97.478999999999999</v>
      </c>
      <c r="AF2840" s="111">
        <v>1812</v>
      </c>
      <c r="AG2840" s="111">
        <v>1694</v>
      </c>
      <c r="AH2840" s="111" t="str">
        <f t="shared" si="62"/>
        <v>Negative</v>
      </c>
      <c r="AI2840" s="186">
        <v>7.2799999999999997E-53</v>
      </c>
      <c r="AS2840" s="2"/>
      <c r="AT2840" s="2"/>
      <c r="AU2840" s="2"/>
      <c r="AV2840" s="2"/>
      <c r="AW2840" s="2"/>
      <c r="AX2840" s="2"/>
      <c r="AY2840" s="2"/>
      <c r="AZ2840" s="2"/>
      <c r="BA2840" s="2"/>
    </row>
    <row r="2841" spans="2:53" x14ac:dyDescent="0.15">
      <c r="B2841" s="11">
        <v>44</v>
      </c>
      <c r="C2841" s="11"/>
      <c r="D2841" s="11"/>
      <c r="E2841" s="11"/>
      <c r="H2841" s="11"/>
      <c r="Z2841" s="2"/>
      <c r="AA2841" s="110" t="s">
        <v>6087</v>
      </c>
      <c r="AB2841" s="111">
        <v>246</v>
      </c>
      <c r="AC2841" s="111" t="s">
        <v>59</v>
      </c>
      <c r="AD2841" s="111">
        <v>4437</v>
      </c>
      <c r="AE2841" s="111">
        <v>96</v>
      </c>
      <c r="AF2841" s="111">
        <v>4342</v>
      </c>
      <c r="AG2841" s="111">
        <v>4416</v>
      </c>
      <c r="AH2841" s="111" t="str">
        <f t="shared" si="62"/>
        <v>Positive</v>
      </c>
      <c r="AI2841" s="186">
        <v>2.0500000000000001E-28</v>
      </c>
      <c r="AS2841" s="2"/>
      <c r="AT2841" s="2"/>
      <c r="AU2841" s="2"/>
      <c r="AV2841" s="2"/>
      <c r="AW2841" s="2"/>
      <c r="AX2841" s="2"/>
      <c r="AY2841" s="2"/>
      <c r="AZ2841" s="2"/>
      <c r="BA2841" s="2"/>
    </row>
    <row r="2842" spans="2:53" x14ac:dyDescent="0.15">
      <c r="B2842" s="11">
        <v>44</v>
      </c>
      <c r="C2842" s="11"/>
      <c r="D2842" s="11"/>
      <c r="E2842" s="11"/>
      <c r="H2842" s="11"/>
      <c r="Z2842" s="2"/>
      <c r="AA2842" s="110" t="s">
        <v>6088</v>
      </c>
      <c r="AB2842" s="111">
        <v>220</v>
      </c>
      <c r="AC2842" s="111" t="s">
        <v>59</v>
      </c>
      <c r="AD2842" s="111">
        <v>4437</v>
      </c>
      <c r="AE2842" s="111">
        <v>93.055999999999997</v>
      </c>
      <c r="AF2842" s="111">
        <v>717</v>
      </c>
      <c r="AG2842" s="111">
        <v>646</v>
      </c>
      <c r="AH2842" s="111" t="str">
        <f t="shared" si="62"/>
        <v>Negative</v>
      </c>
      <c r="AI2842" s="186">
        <v>1.83E-23</v>
      </c>
      <c r="AS2842" s="2"/>
      <c r="AT2842" s="2"/>
      <c r="AU2842" s="2"/>
      <c r="AV2842" s="2"/>
      <c r="AW2842" s="2"/>
      <c r="AX2842" s="2"/>
      <c r="AY2842" s="2"/>
      <c r="AZ2842" s="2"/>
      <c r="BA2842" s="2"/>
    </row>
    <row r="2843" spans="2:53" x14ac:dyDescent="0.15">
      <c r="B2843" s="11">
        <v>44</v>
      </c>
      <c r="C2843" s="11"/>
      <c r="D2843" s="11"/>
      <c r="E2843" s="11"/>
      <c r="H2843" s="11"/>
      <c r="Z2843" s="2"/>
      <c r="AA2843" s="110" t="s">
        <v>6089</v>
      </c>
      <c r="AB2843" s="111">
        <v>260</v>
      </c>
      <c r="AC2843" s="111" t="s">
        <v>59</v>
      </c>
      <c r="AD2843" s="111">
        <v>4437</v>
      </c>
      <c r="AE2843" s="111">
        <v>98.507000000000005</v>
      </c>
      <c r="AF2843" s="111">
        <v>721</v>
      </c>
      <c r="AG2843" s="111">
        <v>787</v>
      </c>
      <c r="AH2843" s="111" t="str">
        <f t="shared" si="62"/>
        <v>Positive</v>
      </c>
      <c r="AI2843" s="186">
        <v>2.8200000000000001E-27</v>
      </c>
      <c r="AS2843" s="2"/>
      <c r="AT2843" s="2"/>
      <c r="AU2843" s="2"/>
      <c r="AV2843" s="2"/>
      <c r="AW2843" s="2"/>
      <c r="AX2843" s="2"/>
      <c r="AY2843" s="2"/>
      <c r="AZ2843" s="2"/>
      <c r="BA2843" s="2"/>
    </row>
    <row r="2844" spans="2:53" x14ac:dyDescent="0.15">
      <c r="B2844" s="11">
        <v>44</v>
      </c>
      <c r="C2844" s="11"/>
      <c r="D2844" s="11"/>
      <c r="E2844" s="11"/>
      <c r="H2844" s="11"/>
      <c r="Z2844" s="2"/>
      <c r="AA2844" s="110" t="s">
        <v>6090</v>
      </c>
      <c r="AB2844" s="111">
        <v>268</v>
      </c>
      <c r="AC2844" s="111" t="s">
        <v>59</v>
      </c>
      <c r="AD2844" s="111">
        <v>4437</v>
      </c>
      <c r="AE2844" s="111">
        <v>100</v>
      </c>
      <c r="AF2844" s="111">
        <v>534</v>
      </c>
      <c r="AG2844" s="111">
        <v>619</v>
      </c>
      <c r="AH2844" s="111" t="str">
        <f t="shared" si="62"/>
        <v>Positive</v>
      </c>
      <c r="AI2844" s="186">
        <v>1.7200000000000001E-39</v>
      </c>
      <c r="AS2844" s="2"/>
      <c r="AT2844" s="2"/>
      <c r="AU2844" s="2"/>
      <c r="AV2844" s="2"/>
      <c r="AW2844" s="2"/>
      <c r="AX2844" s="2"/>
      <c r="AY2844" s="2"/>
      <c r="AZ2844" s="2"/>
      <c r="BA2844" s="2"/>
    </row>
    <row r="2845" spans="2:53" x14ac:dyDescent="0.15">
      <c r="B2845" s="11">
        <v>44</v>
      </c>
      <c r="C2845" s="11"/>
      <c r="D2845" s="11"/>
      <c r="E2845" s="11"/>
      <c r="H2845" s="11"/>
      <c r="Z2845" s="2"/>
      <c r="AA2845" s="110" t="s">
        <v>6091</v>
      </c>
      <c r="AB2845" s="111">
        <v>365</v>
      </c>
      <c r="AC2845" s="111" t="s">
        <v>59</v>
      </c>
      <c r="AD2845" s="111">
        <v>4437</v>
      </c>
      <c r="AE2845" s="111">
        <v>94.016999999999996</v>
      </c>
      <c r="AF2845" s="111">
        <v>2302</v>
      </c>
      <c r="AG2845" s="111">
        <v>2418</v>
      </c>
      <c r="AH2845" s="111" t="str">
        <f t="shared" si="62"/>
        <v>Positive</v>
      </c>
      <c r="AI2845" s="186">
        <v>6.6100000000000002E-45</v>
      </c>
      <c r="AS2845" s="2"/>
      <c r="AT2845" s="2"/>
      <c r="AU2845" s="2"/>
      <c r="AV2845" s="2"/>
      <c r="AW2845" s="2"/>
      <c r="AX2845" s="2"/>
      <c r="AY2845" s="2"/>
      <c r="AZ2845" s="2"/>
      <c r="BA2845" s="2"/>
    </row>
    <row r="2846" spans="2:53" x14ac:dyDescent="0.15">
      <c r="B2846" s="11">
        <v>44</v>
      </c>
      <c r="C2846" s="11"/>
      <c r="D2846" s="11"/>
      <c r="E2846" s="11"/>
      <c r="H2846" s="11"/>
      <c r="Z2846" s="2"/>
      <c r="AA2846" s="110" t="s">
        <v>6092</v>
      </c>
      <c r="AB2846" s="111">
        <v>207</v>
      </c>
      <c r="AC2846" s="111" t="s">
        <v>59</v>
      </c>
      <c r="AD2846" s="111">
        <v>4437</v>
      </c>
      <c r="AE2846" s="111">
        <v>97.938000000000002</v>
      </c>
      <c r="AF2846" s="111">
        <v>3283</v>
      </c>
      <c r="AG2846" s="111">
        <v>3379</v>
      </c>
      <c r="AH2846" s="111" t="str">
        <f t="shared" si="62"/>
        <v>Positive</v>
      </c>
      <c r="AI2846" s="186">
        <v>2.1500000000000001E-42</v>
      </c>
      <c r="AS2846" s="2"/>
      <c r="AT2846" s="2"/>
      <c r="AU2846" s="2"/>
      <c r="AV2846" s="2"/>
      <c r="AW2846" s="2"/>
      <c r="AX2846" s="2"/>
      <c r="AY2846" s="2"/>
      <c r="AZ2846" s="2"/>
      <c r="BA2846" s="2"/>
    </row>
    <row r="2847" spans="2:53" x14ac:dyDescent="0.15">
      <c r="B2847" s="11">
        <v>44</v>
      </c>
      <c r="C2847" s="11"/>
      <c r="D2847" s="11"/>
      <c r="E2847" s="11"/>
      <c r="H2847" s="11"/>
      <c r="Z2847" s="2"/>
      <c r="AA2847" s="110" t="s">
        <v>6093</v>
      </c>
      <c r="AB2847" s="111">
        <v>255</v>
      </c>
      <c r="AC2847" s="111" t="s">
        <v>59</v>
      </c>
      <c r="AD2847" s="111">
        <v>4437</v>
      </c>
      <c r="AE2847" s="111">
        <v>95.789000000000001</v>
      </c>
      <c r="AF2847" s="111">
        <v>2699</v>
      </c>
      <c r="AG2847" s="111">
        <v>2793</v>
      </c>
      <c r="AH2847" s="111" t="str">
        <f t="shared" si="62"/>
        <v>Positive</v>
      </c>
      <c r="AI2847" s="186">
        <v>7.5700000000000004E-38</v>
      </c>
      <c r="AS2847" s="2"/>
      <c r="AT2847" s="2"/>
      <c r="AU2847" s="2"/>
      <c r="AV2847" s="2"/>
      <c r="AW2847" s="2"/>
      <c r="AX2847" s="2"/>
      <c r="AY2847" s="2"/>
      <c r="AZ2847" s="2"/>
      <c r="BA2847" s="2"/>
    </row>
    <row r="2848" spans="2:53" x14ac:dyDescent="0.15">
      <c r="B2848" s="11">
        <v>44</v>
      </c>
      <c r="C2848" s="11"/>
      <c r="D2848" s="11"/>
      <c r="E2848" s="11"/>
      <c r="H2848" s="11"/>
      <c r="Z2848" s="2"/>
      <c r="AA2848" s="110" t="s">
        <v>6094</v>
      </c>
      <c r="AB2848" s="111">
        <v>247</v>
      </c>
      <c r="AC2848" s="111" t="s">
        <v>59</v>
      </c>
      <c r="AD2848" s="111">
        <v>4437</v>
      </c>
      <c r="AE2848" s="111">
        <v>100</v>
      </c>
      <c r="AF2848" s="111">
        <v>1497</v>
      </c>
      <c r="AG2848" s="111">
        <v>1526</v>
      </c>
      <c r="AH2848" s="111" t="str">
        <f t="shared" si="62"/>
        <v>Positive</v>
      </c>
      <c r="AI2848" s="186">
        <v>2.1200000000000001E-8</v>
      </c>
      <c r="AS2848" s="2"/>
      <c r="AT2848" s="2"/>
      <c r="AU2848" s="2"/>
      <c r="AV2848" s="2"/>
      <c r="AW2848" s="2"/>
      <c r="AX2848" s="2"/>
      <c r="AY2848" s="2"/>
      <c r="AZ2848" s="2"/>
      <c r="BA2848" s="2"/>
    </row>
    <row r="2849" spans="2:53" x14ac:dyDescent="0.15">
      <c r="B2849" s="11">
        <v>44</v>
      </c>
      <c r="C2849" s="11"/>
      <c r="D2849" s="11"/>
      <c r="E2849" s="11"/>
      <c r="H2849" s="11"/>
      <c r="Z2849" s="2"/>
      <c r="AA2849" s="110" t="s">
        <v>6095</v>
      </c>
      <c r="AB2849" s="111">
        <v>279</v>
      </c>
      <c r="AC2849" s="111" t="s">
        <v>59</v>
      </c>
      <c r="AD2849" s="111">
        <v>4437</v>
      </c>
      <c r="AE2849" s="111">
        <v>95.603999999999999</v>
      </c>
      <c r="AF2849" s="111">
        <v>146</v>
      </c>
      <c r="AG2849" s="111">
        <v>56</v>
      </c>
      <c r="AH2849" s="111" t="str">
        <f t="shared" si="62"/>
        <v>Negative</v>
      </c>
      <c r="AI2849" s="186">
        <v>1.4E-35</v>
      </c>
      <c r="AS2849" s="2"/>
      <c r="AT2849" s="2"/>
      <c r="AU2849" s="2"/>
      <c r="AV2849" s="2"/>
      <c r="AW2849" s="2"/>
      <c r="AX2849" s="2"/>
      <c r="AY2849" s="2"/>
      <c r="AZ2849" s="2"/>
      <c r="BA2849" s="2"/>
    </row>
    <row r="2850" spans="2:53" x14ac:dyDescent="0.15">
      <c r="B2850" s="11">
        <v>44</v>
      </c>
      <c r="C2850" s="11"/>
      <c r="D2850" s="11"/>
      <c r="E2850" s="11"/>
      <c r="H2850" s="11"/>
      <c r="Z2850" s="2"/>
      <c r="AA2850" s="110" t="s">
        <v>6096</v>
      </c>
      <c r="AB2850" s="111">
        <v>322</v>
      </c>
      <c r="AC2850" s="111" t="s">
        <v>59</v>
      </c>
      <c r="AD2850" s="111">
        <v>4437</v>
      </c>
      <c r="AE2850" s="111">
        <v>97.114999999999995</v>
      </c>
      <c r="AF2850" s="111">
        <v>303</v>
      </c>
      <c r="AG2850" s="111">
        <v>406</v>
      </c>
      <c r="AH2850" s="111" t="str">
        <f t="shared" si="62"/>
        <v>Positive</v>
      </c>
      <c r="AI2850" s="186">
        <v>2.0799999999999999E-44</v>
      </c>
      <c r="AS2850" s="2"/>
      <c r="AT2850" s="2"/>
      <c r="AU2850" s="2"/>
      <c r="AV2850" s="2"/>
      <c r="AW2850" s="2"/>
      <c r="AX2850" s="2"/>
      <c r="AY2850" s="2"/>
      <c r="AZ2850" s="2"/>
      <c r="BA2850" s="2"/>
    </row>
    <row r="2851" spans="2:53" x14ac:dyDescent="0.15">
      <c r="B2851" s="11">
        <v>44</v>
      </c>
      <c r="C2851" s="11"/>
      <c r="D2851" s="11"/>
      <c r="E2851" s="11"/>
      <c r="H2851" s="11"/>
      <c r="Z2851" s="2"/>
      <c r="AA2851" s="110" t="s">
        <v>6097</v>
      </c>
      <c r="AB2851" s="111">
        <v>298</v>
      </c>
      <c r="AC2851" s="111" t="s">
        <v>59</v>
      </c>
      <c r="AD2851" s="111">
        <v>4437</v>
      </c>
      <c r="AE2851" s="111">
        <v>96.296000000000006</v>
      </c>
      <c r="AF2851" s="111">
        <v>2687</v>
      </c>
      <c r="AG2851" s="111">
        <v>2794</v>
      </c>
      <c r="AH2851" s="111" t="str">
        <f t="shared" si="62"/>
        <v>Positive</v>
      </c>
      <c r="AI2851" s="186">
        <v>5.3199999999999998E-45</v>
      </c>
      <c r="AS2851" s="2"/>
      <c r="AT2851" s="2"/>
      <c r="AU2851" s="2"/>
      <c r="AV2851" s="2"/>
      <c r="AW2851" s="2"/>
      <c r="AX2851" s="2"/>
      <c r="AY2851" s="2"/>
      <c r="AZ2851" s="2"/>
      <c r="BA2851" s="2"/>
    </row>
    <row r="2852" spans="2:53" x14ac:dyDescent="0.15">
      <c r="B2852" s="11">
        <v>44</v>
      </c>
      <c r="C2852" s="11"/>
      <c r="D2852" s="11"/>
      <c r="E2852" s="11"/>
      <c r="H2852" s="11"/>
      <c r="Z2852" s="2"/>
      <c r="AA2852" s="110" t="s">
        <v>6098</v>
      </c>
      <c r="AB2852" s="111">
        <v>284</v>
      </c>
      <c r="AC2852" s="111" t="s">
        <v>59</v>
      </c>
      <c r="AD2852" s="111">
        <v>4437</v>
      </c>
      <c r="AE2852" s="111">
        <v>96</v>
      </c>
      <c r="AF2852" s="111">
        <v>2009</v>
      </c>
      <c r="AG2852" s="111">
        <v>2082</v>
      </c>
      <c r="AH2852" s="111" t="str">
        <f t="shared" si="62"/>
        <v>Positive</v>
      </c>
      <c r="AI2852" s="186">
        <v>8.6300000000000001E-28</v>
      </c>
      <c r="AS2852" s="2"/>
      <c r="AT2852" s="2"/>
      <c r="AU2852" s="2"/>
      <c r="AV2852" s="2"/>
      <c r="AW2852" s="2"/>
      <c r="AX2852" s="2"/>
      <c r="AY2852" s="2"/>
      <c r="AZ2852" s="2"/>
      <c r="BA2852" s="2"/>
    </row>
    <row r="2853" spans="2:53" x14ac:dyDescent="0.15">
      <c r="B2853" s="11">
        <v>44</v>
      </c>
      <c r="C2853" s="11"/>
      <c r="D2853" s="11"/>
      <c r="E2853" s="11"/>
      <c r="H2853" s="11"/>
      <c r="Z2853" s="2"/>
      <c r="AA2853" s="110" t="s">
        <v>6099</v>
      </c>
      <c r="AB2853" s="111">
        <v>262</v>
      </c>
      <c r="AC2853" s="111" t="s">
        <v>59</v>
      </c>
      <c r="AD2853" s="111">
        <v>4437</v>
      </c>
      <c r="AE2853" s="111">
        <v>97.367999999999995</v>
      </c>
      <c r="AF2853" s="111">
        <v>4070</v>
      </c>
      <c r="AG2853" s="111">
        <v>4107</v>
      </c>
      <c r="AH2853" s="111" t="str">
        <f t="shared" si="62"/>
        <v>Positive</v>
      </c>
      <c r="AI2853" s="186">
        <v>3.7599999999999998E-11</v>
      </c>
      <c r="AS2853" s="2"/>
      <c r="AT2853" s="2"/>
      <c r="AU2853" s="2"/>
      <c r="AV2853" s="2"/>
      <c r="AW2853" s="2"/>
      <c r="AX2853" s="2"/>
      <c r="AY2853" s="2"/>
      <c r="AZ2853" s="2"/>
      <c r="BA2853" s="2"/>
    </row>
    <row r="2854" spans="2:53" x14ac:dyDescent="0.15">
      <c r="B2854" s="11">
        <v>44</v>
      </c>
      <c r="C2854" s="11"/>
      <c r="D2854" s="11"/>
      <c r="E2854" s="11"/>
      <c r="H2854" s="11"/>
      <c r="Z2854" s="2"/>
      <c r="AA2854" s="110" t="s">
        <v>6100</v>
      </c>
      <c r="AB2854" s="111">
        <v>300</v>
      </c>
      <c r="AC2854" s="111" t="s">
        <v>59</v>
      </c>
      <c r="AD2854" s="111">
        <v>4437</v>
      </c>
      <c r="AE2854" s="111">
        <v>98.957999999999998</v>
      </c>
      <c r="AF2854" s="111">
        <v>3428</v>
      </c>
      <c r="AG2854" s="111">
        <v>3333</v>
      </c>
      <c r="AH2854" s="111" t="str">
        <f t="shared" si="62"/>
        <v>Negative</v>
      </c>
      <c r="AI2854" s="186">
        <v>2.49E-43</v>
      </c>
      <c r="AS2854" s="2"/>
      <c r="AT2854" s="2"/>
      <c r="AU2854" s="2"/>
      <c r="AV2854" s="2"/>
      <c r="AW2854" s="2"/>
      <c r="AX2854" s="2"/>
      <c r="AY2854" s="2"/>
      <c r="AZ2854" s="2"/>
      <c r="BA2854" s="2"/>
    </row>
    <row r="2855" spans="2:53" x14ac:dyDescent="0.15">
      <c r="B2855" s="11">
        <v>44</v>
      </c>
      <c r="C2855" s="11"/>
      <c r="D2855" s="11"/>
      <c r="E2855" s="11"/>
      <c r="H2855" s="11"/>
      <c r="Z2855" s="2"/>
      <c r="AA2855" s="110" t="s">
        <v>6101</v>
      </c>
      <c r="AB2855" s="111">
        <v>246</v>
      </c>
      <c r="AC2855" s="111" t="s">
        <v>59</v>
      </c>
      <c r="AD2855" s="111">
        <v>4437</v>
      </c>
      <c r="AE2855" s="111">
        <v>100</v>
      </c>
      <c r="AF2855" s="111">
        <v>973</v>
      </c>
      <c r="AG2855" s="111">
        <v>1015</v>
      </c>
      <c r="AH2855" s="111" t="str">
        <f t="shared" si="62"/>
        <v>Positive</v>
      </c>
      <c r="AI2855" s="186">
        <v>1.25E-15</v>
      </c>
      <c r="AS2855" s="2"/>
      <c r="AT2855" s="2"/>
      <c r="AU2855" s="2"/>
      <c r="AV2855" s="2"/>
      <c r="AW2855" s="2"/>
      <c r="AX2855" s="2"/>
      <c r="AY2855" s="2"/>
      <c r="AZ2855" s="2"/>
      <c r="BA2855" s="2"/>
    </row>
    <row r="2856" spans="2:53" x14ac:dyDescent="0.15">
      <c r="B2856" s="11">
        <v>44</v>
      </c>
      <c r="C2856" s="11"/>
      <c r="D2856" s="11"/>
      <c r="E2856" s="11"/>
      <c r="H2856" s="11"/>
      <c r="Z2856" s="2"/>
      <c r="AA2856" s="110" t="s">
        <v>6102</v>
      </c>
      <c r="AB2856" s="111">
        <v>236</v>
      </c>
      <c r="AC2856" s="111" t="s">
        <v>59</v>
      </c>
      <c r="AD2856" s="111">
        <v>4437</v>
      </c>
      <c r="AE2856" s="111">
        <v>92.754000000000005</v>
      </c>
      <c r="AF2856" s="111">
        <v>2555</v>
      </c>
      <c r="AG2856" s="111">
        <v>2622</v>
      </c>
      <c r="AH2856" s="111" t="str">
        <f t="shared" si="62"/>
        <v>Positive</v>
      </c>
      <c r="AI2856" s="186">
        <v>3.3000000000000001E-21</v>
      </c>
      <c r="AS2856" s="2"/>
      <c r="AT2856" s="2"/>
      <c r="AU2856" s="2"/>
      <c r="AV2856" s="2"/>
      <c r="AW2856" s="2"/>
      <c r="AX2856" s="2"/>
      <c r="AY2856" s="2"/>
      <c r="AZ2856" s="2"/>
      <c r="BA2856" s="2"/>
    </row>
    <row r="2857" spans="2:53" x14ac:dyDescent="0.15">
      <c r="B2857" s="11">
        <v>44</v>
      </c>
      <c r="C2857" s="11"/>
      <c r="D2857" s="11"/>
      <c r="E2857" s="11"/>
      <c r="H2857" s="11"/>
      <c r="Z2857" s="2"/>
      <c r="AA2857" s="110" t="s">
        <v>6103</v>
      </c>
      <c r="AB2857" s="111">
        <v>297</v>
      </c>
      <c r="AC2857" s="111" t="s">
        <v>59</v>
      </c>
      <c r="AD2857" s="111">
        <v>4437</v>
      </c>
      <c r="AE2857" s="111">
        <v>100</v>
      </c>
      <c r="AF2857" s="111">
        <v>1686</v>
      </c>
      <c r="AG2857" s="111">
        <v>1717</v>
      </c>
      <c r="AH2857" s="111" t="str">
        <f t="shared" si="62"/>
        <v>Positive</v>
      </c>
      <c r="AI2857" s="186">
        <v>2.0000000000000001E-9</v>
      </c>
      <c r="AS2857" s="2"/>
      <c r="AT2857" s="2"/>
      <c r="AU2857" s="2"/>
      <c r="AV2857" s="2"/>
      <c r="AW2857" s="2"/>
      <c r="AX2857" s="2"/>
      <c r="AY2857" s="2"/>
      <c r="AZ2857" s="2"/>
      <c r="BA2857" s="2"/>
    </row>
    <row r="2858" spans="2:53" x14ac:dyDescent="0.15">
      <c r="B2858" s="11">
        <v>44</v>
      </c>
      <c r="C2858" s="11"/>
      <c r="D2858" s="11"/>
      <c r="E2858" s="11"/>
      <c r="H2858" s="11"/>
      <c r="Z2858" s="2"/>
      <c r="AA2858" s="110" t="s">
        <v>6104</v>
      </c>
      <c r="AB2858" s="111">
        <v>272</v>
      </c>
      <c r="AC2858" s="111" t="s">
        <v>59</v>
      </c>
      <c r="AD2858" s="111">
        <v>4437</v>
      </c>
      <c r="AE2858" s="111">
        <v>97.619</v>
      </c>
      <c r="AF2858" s="111">
        <v>1808</v>
      </c>
      <c r="AG2858" s="111">
        <v>1767</v>
      </c>
      <c r="AH2858" s="111" t="str">
        <f t="shared" si="62"/>
        <v>Negative</v>
      </c>
      <c r="AI2858" s="186">
        <v>2.3400000000000001E-13</v>
      </c>
      <c r="AS2858" s="2"/>
      <c r="AT2858" s="2"/>
      <c r="AU2858" s="2"/>
      <c r="AV2858" s="2"/>
      <c r="AW2858" s="2"/>
      <c r="AX2858" s="2"/>
      <c r="AY2858" s="2"/>
      <c r="AZ2858" s="2"/>
      <c r="BA2858" s="2"/>
    </row>
    <row r="2859" spans="2:53" x14ac:dyDescent="0.15">
      <c r="B2859" s="11">
        <v>44</v>
      </c>
      <c r="C2859" s="11"/>
      <c r="D2859" s="11"/>
      <c r="E2859" s="11"/>
      <c r="H2859" s="11"/>
      <c r="Z2859" s="2"/>
      <c r="AA2859" s="110" t="s">
        <v>6105</v>
      </c>
      <c r="AB2859" s="111">
        <v>231</v>
      </c>
      <c r="AC2859" s="111" t="s">
        <v>59</v>
      </c>
      <c r="AD2859" s="111">
        <v>4437</v>
      </c>
      <c r="AE2859" s="111">
        <v>97.872</v>
      </c>
      <c r="AF2859" s="111">
        <v>2961</v>
      </c>
      <c r="AG2859" s="111">
        <v>3054</v>
      </c>
      <c r="AH2859" s="111" t="str">
        <f t="shared" si="62"/>
        <v>Positive</v>
      </c>
      <c r="AI2859" s="186">
        <v>1.13E-40</v>
      </c>
      <c r="AS2859" s="2"/>
      <c r="AT2859" s="2"/>
      <c r="AU2859" s="2"/>
      <c r="AV2859" s="2"/>
      <c r="AW2859" s="2"/>
      <c r="AX2859" s="2"/>
      <c r="AY2859" s="2"/>
      <c r="AZ2859" s="2"/>
      <c r="BA2859" s="2"/>
    </row>
    <row r="2860" spans="2:53" x14ac:dyDescent="0.15">
      <c r="B2860" s="11">
        <v>44</v>
      </c>
      <c r="C2860" s="11"/>
      <c r="D2860" s="11"/>
      <c r="E2860" s="11"/>
      <c r="H2860" s="11"/>
      <c r="Z2860" s="2"/>
      <c r="AA2860" s="110" t="s">
        <v>6106</v>
      </c>
      <c r="AB2860" s="111">
        <v>350</v>
      </c>
      <c r="AC2860" s="111" t="s">
        <v>59</v>
      </c>
      <c r="AD2860" s="111">
        <v>4437</v>
      </c>
      <c r="AE2860" s="111">
        <v>96.123999999999995</v>
      </c>
      <c r="AF2860" s="111">
        <v>2670</v>
      </c>
      <c r="AG2860" s="111">
        <v>2798</v>
      </c>
      <c r="AH2860" s="111" t="str">
        <f t="shared" si="62"/>
        <v>Positive</v>
      </c>
      <c r="AI2860" s="186">
        <v>6.2299999999999997E-55</v>
      </c>
      <c r="AS2860" s="2"/>
      <c r="AT2860" s="2"/>
      <c r="AU2860" s="2"/>
      <c r="AV2860" s="2"/>
      <c r="AW2860" s="2"/>
      <c r="AX2860" s="2"/>
      <c r="AY2860" s="2"/>
      <c r="AZ2860" s="2"/>
      <c r="BA2860" s="2"/>
    </row>
    <row r="2861" spans="2:53" x14ac:dyDescent="0.15">
      <c r="B2861" s="11">
        <v>44</v>
      </c>
      <c r="C2861" s="11"/>
      <c r="D2861" s="11"/>
      <c r="E2861" s="11"/>
      <c r="H2861" s="11"/>
      <c r="Z2861" s="2"/>
      <c r="AA2861" s="110" t="s">
        <v>6107</v>
      </c>
      <c r="AB2861" s="111">
        <v>261</v>
      </c>
      <c r="AC2861" s="111" t="s">
        <v>59</v>
      </c>
      <c r="AD2861" s="111">
        <v>4437</v>
      </c>
      <c r="AE2861" s="111">
        <v>90.741</v>
      </c>
      <c r="AF2861" s="111">
        <v>1342</v>
      </c>
      <c r="AG2861" s="111">
        <v>1394</v>
      </c>
      <c r="AH2861" s="111" t="str">
        <f t="shared" si="62"/>
        <v>Positive</v>
      </c>
      <c r="AI2861" s="186">
        <v>8.0400000000000001E-13</v>
      </c>
      <c r="AS2861" s="2"/>
      <c r="AT2861" s="2"/>
      <c r="AU2861" s="2"/>
      <c r="AV2861" s="2"/>
      <c r="AW2861" s="2"/>
      <c r="AX2861" s="2"/>
      <c r="AY2861" s="2"/>
      <c r="AZ2861" s="2"/>
      <c r="BA2861" s="2"/>
    </row>
    <row r="2862" spans="2:53" x14ac:dyDescent="0.15">
      <c r="B2862" s="11">
        <v>44</v>
      </c>
      <c r="C2862" s="11"/>
      <c r="D2862" s="11"/>
      <c r="E2862" s="11"/>
      <c r="H2862" s="11"/>
      <c r="Z2862" s="2"/>
      <c r="AA2862" s="110" t="s">
        <v>6108</v>
      </c>
      <c r="AB2862" s="111">
        <v>318</v>
      </c>
      <c r="AC2862" s="111" t="s">
        <v>59</v>
      </c>
      <c r="AD2862" s="111">
        <v>4437</v>
      </c>
      <c r="AE2862" s="111">
        <v>98.683999999999997</v>
      </c>
      <c r="AF2862" s="111">
        <v>3026</v>
      </c>
      <c r="AG2862" s="111">
        <v>2951</v>
      </c>
      <c r="AH2862" s="111" t="str">
        <f t="shared" si="62"/>
        <v>Negative</v>
      </c>
      <c r="AI2862" s="186">
        <v>3.4800000000000002E-32</v>
      </c>
      <c r="AS2862" s="2"/>
      <c r="AT2862" s="2"/>
      <c r="AU2862" s="2"/>
      <c r="AV2862" s="2"/>
      <c r="AW2862" s="2"/>
      <c r="AX2862" s="2"/>
      <c r="AY2862" s="2"/>
      <c r="AZ2862" s="2"/>
      <c r="BA2862" s="2"/>
    </row>
    <row r="2863" spans="2:53" x14ac:dyDescent="0.15">
      <c r="B2863" s="11">
        <v>44</v>
      </c>
      <c r="C2863" s="11"/>
      <c r="D2863" s="11"/>
      <c r="E2863" s="11"/>
      <c r="H2863" s="11"/>
      <c r="Z2863" s="2"/>
      <c r="AA2863" s="110" t="s">
        <v>6109</v>
      </c>
      <c r="AB2863" s="111">
        <v>298</v>
      </c>
      <c r="AC2863" s="111" t="s">
        <v>59</v>
      </c>
      <c r="AD2863" s="111">
        <v>4437</v>
      </c>
      <c r="AE2863" s="111">
        <v>93.182000000000002</v>
      </c>
      <c r="AF2863" s="111">
        <v>921</v>
      </c>
      <c r="AG2863" s="111">
        <v>879</v>
      </c>
      <c r="AH2863" s="111" t="str">
        <f t="shared" si="62"/>
        <v>Negative</v>
      </c>
      <c r="AI2863" s="186">
        <v>1.5500000000000001E-10</v>
      </c>
      <c r="AS2863" s="2"/>
      <c r="AT2863" s="2"/>
      <c r="AU2863" s="2"/>
      <c r="AV2863" s="2"/>
      <c r="AW2863" s="2"/>
      <c r="AX2863" s="2"/>
      <c r="AY2863" s="2"/>
      <c r="AZ2863" s="2"/>
      <c r="BA2863" s="2"/>
    </row>
    <row r="2864" spans="2:53" x14ac:dyDescent="0.15">
      <c r="B2864" s="11">
        <v>44</v>
      </c>
      <c r="C2864" s="11"/>
      <c r="D2864" s="11"/>
      <c r="E2864" s="11"/>
      <c r="H2864" s="11"/>
      <c r="Z2864" s="2"/>
      <c r="AA2864" s="110" t="s">
        <v>6110</v>
      </c>
      <c r="AB2864" s="111">
        <v>289</v>
      </c>
      <c r="AC2864" s="111" t="s">
        <v>59</v>
      </c>
      <c r="AD2864" s="111">
        <v>4437</v>
      </c>
      <c r="AE2864" s="111">
        <v>100</v>
      </c>
      <c r="AF2864" s="111">
        <v>534</v>
      </c>
      <c r="AG2864" s="111">
        <v>561</v>
      </c>
      <c r="AH2864" s="111" t="str">
        <f t="shared" si="62"/>
        <v>Positive</v>
      </c>
      <c r="AI2864" s="186">
        <v>3.2500000000000001E-7</v>
      </c>
      <c r="AS2864" s="2"/>
      <c r="AT2864" s="2"/>
      <c r="AU2864" s="2"/>
      <c r="AV2864" s="2"/>
      <c r="AW2864" s="2"/>
      <c r="AX2864" s="2"/>
      <c r="AY2864" s="2"/>
      <c r="AZ2864" s="2"/>
      <c r="BA2864" s="2"/>
    </row>
    <row r="2865" spans="1:53" x14ac:dyDescent="0.15">
      <c r="B2865" s="11">
        <v>44</v>
      </c>
      <c r="C2865" s="11"/>
      <c r="D2865" s="11"/>
      <c r="E2865" s="11"/>
      <c r="H2865" s="11"/>
      <c r="Z2865" s="2"/>
      <c r="AA2865" s="110" t="s">
        <v>6111</v>
      </c>
      <c r="AB2865" s="111">
        <v>258</v>
      </c>
      <c r="AC2865" s="111" t="s">
        <v>59</v>
      </c>
      <c r="AD2865" s="111">
        <v>4437</v>
      </c>
      <c r="AE2865" s="111">
        <v>97.403000000000006</v>
      </c>
      <c r="AF2865" s="111">
        <v>4208</v>
      </c>
      <c r="AG2865" s="111">
        <v>4132</v>
      </c>
      <c r="AH2865" s="111" t="str">
        <f t="shared" si="62"/>
        <v>Negative</v>
      </c>
      <c r="AI2865" s="186">
        <v>3.5900000000000002E-31</v>
      </c>
      <c r="AS2865" s="2"/>
      <c r="AT2865" s="2"/>
      <c r="AU2865" s="2"/>
      <c r="AV2865" s="2"/>
      <c r="AW2865" s="2"/>
      <c r="AX2865" s="2"/>
      <c r="AY2865" s="2"/>
      <c r="AZ2865" s="2"/>
      <c r="BA2865" s="2"/>
    </row>
    <row r="2866" spans="1:53" x14ac:dyDescent="0.15">
      <c r="B2866" s="11">
        <v>44</v>
      </c>
      <c r="C2866" s="11"/>
      <c r="D2866" s="11"/>
      <c r="E2866" s="11"/>
      <c r="H2866" s="11"/>
      <c r="Z2866" s="2"/>
      <c r="AA2866" s="110" t="s">
        <v>6112</v>
      </c>
      <c r="AB2866" s="111">
        <v>227</v>
      </c>
      <c r="AC2866" s="111" t="s">
        <v>59</v>
      </c>
      <c r="AD2866" s="111">
        <v>4437</v>
      </c>
      <c r="AE2866" s="111">
        <v>96.153999999999996</v>
      </c>
      <c r="AF2866" s="111">
        <v>878</v>
      </c>
      <c r="AG2866" s="111">
        <v>929</v>
      </c>
      <c r="AH2866" s="111" t="str">
        <f t="shared" si="62"/>
        <v>Positive</v>
      </c>
      <c r="AI2866" s="186">
        <v>2.4599999999999999E-17</v>
      </c>
      <c r="AS2866" s="2"/>
      <c r="AT2866" s="2"/>
      <c r="AU2866" s="2"/>
      <c r="AV2866" s="2"/>
      <c r="AW2866" s="2"/>
      <c r="AX2866" s="2"/>
      <c r="AY2866" s="2"/>
      <c r="AZ2866" s="2"/>
      <c r="BA2866" s="2"/>
    </row>
    <row r="2867" spans="1:53" x14ac:dyDescent="0.15">
      <c r="B2867" s="11">
        <v>44</v>
      </c>
      <c r="C2867" s="11"/>
      <c r="D2867" s="11"/>
      <c r="E2867" s="11"/>
      <c r="H2867" s="11"/>
      <c r="Z2867" s="2"/>
      <c r="AA2867" s="110" t="s">
        <v>6113</v>
      </c>
      <c r="AB2867" s="111">
        <v>236</v>
      </c>
      <c r="AC2867" s="111" t="s">
        <v>59</v>
      </c>
      <c r="AD2867" s="111">
        <v>4437</v>
      </c>
      <c r="AE2867" s="111">
        <v>98.387</v>
      </c>
      <c r="AF2867" s="111">
        <v>4175</v>
      </c>
      <c r="AG2867" s="111">
        <v>4235</v>
      </c>
      <c r="AH2867" s="111" t="str">
        <f t="shared" si="62"/>
        <v>Positive</v>
      </c>
      <c r="AI2867" s="186">
        <v>5.4900000000000003E-24</v>
      </c>
      <c r="AS2867" s="2"/>
      <c r="AT2867" s="2"/>
      <c r="AU2867" s="2"/>
      <c r="AV2867" s="2"/>
      <c r="AW2867" s="2"/>
      <c r="AX2867" s="2"/>
      <c r="AY2867" s="2"/>
      <c r="AZ2867" s="2"/>
      <c r="BA2867" s="2"/>
    </row>
    <row r="2868" spans="1:53" x14ac:dyDescent="0.15">
      <c r="B2868" s="11">
        <v>44</v>
      </c>
      <c r="C2868" s="11"/>
      <c r="D2868" s="11"/>
      <c r="E2868" s="11"/>
      <c r="H2868" s="11"/>
      <c r="Z2868" s="2"/>
      <c r="AA2868" s="110" t="s">
        <v>6114</v>
      </c>
      <c r="AB2868" s="111">
        <v>298</v>
      </c>
      <c r="AC2868" s="111" t="s">
        <v>59</v>
      </c>
      <c r="AD2868" s="111">
        <v>4437</v>
      </c>
      <c r="AE2868" s="111">
        <v>100</v>
      </c>
      <c r="AF2868" s="111">
        <v>3423</v>
      </c>
      <c r="AG2868" s="111">
        <v>3396</v>
      </c>
      <c r="AH2868" s="111" t="str">
        <f t="shared" si="62"/>
        <v>Negative</v>
      </c>
      <c r="AI2868" s="186">
        <v>3.3599999999999999E-7</v>
      </c>
      <c r="AS2868" s="2"/>
      <c r="AT2868" s="2"/>
      <c r="AU2868" s="2"/>
      <c r="AV2868" s="2"/>
      <c r="AW2868" s="2"/>
      <c r="AX2868" s="2"/>
      <c r="AY2868" s="2"/>
      <c r="AZ2868" s="2"/>
      <c r="BA2868" s="2"/>
    </row>
    <row r="2869" spans="1:53" x14ac:dyDescent="0.15">
      <c r="B2869" s="11">
        <v>44</v>
      </c>
      <c r="C2869" s="11"/>
      <c r="D2869" s="11"/>
      <c r="E2869" s="11"/>
      <c r="H2869" s="11"/>
      <c r="Z2869" s="2"/>
      <c r="AA2869" s="110" t="s">
        <v>6115</v>
      </c>
      <c r="AB2869" s="111">
        <v>293</v>
      </c>
      <c r="AC2869" s="111" t="s">
        <v>59</v>
      </c>
      <c r="AD2869" s="111">
        <v>4437</v>
      </c>
      <c r="AE2869" s="111">
        <v>93.912999999999997</v>
      </c>
      <c r="AF2869" s="111">
        <v>2743</v>
      </c>
      <c r="AG2869" s="111">
        <v>2857</v>
      </c>
      <c r="AH2869" s="111" t="str">
        <f t="shared" si="62"/>
        <v>Positive</v>
      </c>
      <c r="AI2869" s="186">
        <v>6.7499999999999998E-44</v>
      </c>
      <c r="AS2869" s="2"/>
      <c r="AT2869" s="2"/>
      <c r="AU2869" s="2"/>
      <c r="AV2869" s="2"/>
      <c r="AW2869" s="2"/>
      <c r="AX2869" s="2"/>
      <c r="AY2869" s="2"/>
      <c r="AZ2869" s="2"/>
      <c r="BA2869" s="2"/>
    </row>
    <row r="2870" spans="1:53" x14ac:dyDescent="0.15">
      <c r="B2870" s="11">
        <v>44</v>
      </c>
      <c r="C2870" s="11"/>
      <c r="D2870" s="11"/>
      <c r="E2870" s="11"/>
      <c r="H2870" s="11"/>
      <c r="Z2870" s="2"/>
      <c r="AA2870" s="110" t="s">
        <v>6116</v>
      </c>
      <c r="AB2870" s="111">
        <v>308</v>
      </c>
      <c r="AC2870" s="111" t="s">
        <v>59</v>
      </c>
      <c r="AD2870" s="111">
        <v>4437</v>
      </c>
      <c r="AE2870" s="111">
        <v>96.429000000000002</v>
      </c>
      <c r="AF2870" s="111">
        <v>89</v>
      </c>
      <c r="AG2870" s="111">
        <v>144</v>
      </c>
      <c r="AH2870" s="111" t="str">
        <f t="shared" si="62"/>
        <v>Positive</v>
      </c>
      <c r="AI2870" s="186">
        <v>2.0499999999999999E-19</v>
      </c>
      <c r="AS2870" s="2"/>
      <c r="AT2870" s="2"/>
      <c r="AU2870" s="2"/>
      <c r="AV2870" s="2"/>
      <c r="AW2870" s="2"/>
      <c r="AX2870" s="2"/>
      <c r="AY2870" s="2"/>
      <c r="AZ2870" s="2"/>
      <c r="BA2870" s="2"/>
    </row>
    <row r="2871" spans="1:53" x14ac:dyDescent="0.15">
      <c r="B2871" s="11">
        <v>44</v>
      </c>
      <c r="C2871" s="11"/>
      <c r="D2871" s="11"/>
      <c r="E2871" s="11"/>
      <c r="H2871" s="11"/>
      <c r="Z2871" s="2"/>
      <c r="AA2871" s="110" t="s">
        <v>6117</v>
      </c>
      <c r="AB2871" s="111">
        <v>220</v>
      </c>
      <c r="AC2871" s="111" t="s">
        <v>59</v>
      </c>
      <c r="AD2871" s="111">
        <v>4437</v>
      </c>
      <c r="AE2871" s="111">
        <v>92.856999999999999</v>
      </c>
      <c r="AF2871" s="111">
        <v>150</v>
      </c>
      <c r="AG2871" s="111">
        <v>67</v>
      </c>
      <c r="AH2871" s="111" t="str">
        <f t="shared" si="62"/>
        <v>Negative</v>
      </c>
      <c r="AI2871" s="186">
        <v>1.8100000000000001E-28</v>
      </c>
      <c r="AS2871" s="2"/>
      <c r="AT2871" s="2"/>
      <c r="AU2871" s="2"/>
      <c r="AV2871" s="2"/>
      <c r="AW2871" s="2"/>
      <c r="AX2871" s="2"/>
      <c r="AY2871" s="2"/>
      <c r="AZ2871" s="2"/>
      <c r="BA2871" s="2"/>
    </row>
    <row r="2872" spans="1:53" x14ac:dyDescent="0.15">
      <c r="B2872" s="11">
        <v>44</v>
      </c>
      <c r="C2872" s="11"/>
      <c r="D2872" s="11"/>
      <c r="E2872" s="11"/>
      <c r="H2872" s="11"/>
      <c r="Z2872" s="2"/>
      <c r="AA2872" s="110" t="s">
        <v>6118</v>
      </c>
      <c r="AB2872" s="111">
        <v>329</v>
      </c>
      <c r="AC2872" s="111" t="s">
        <v>59</v>
      </c>
      <c r="AD2872" s="111">
        <v>4437</v>
      </c>
      <c r="AE2872" s="111">
        <v>100</v>
      </c>
      <c r="AF2872" s="111">
        <v>644</v>
      </c>
      <c r="AG2872" s="111">
        <v>614</v>
      </c>
      <c r="AH2872" s="111" t="str">
        <f t="shared" si="62"/>
        <v>Negative</v>
      </c>
      <c r="AI2872" s="186">
        <v>8.0399999999999995E-9</v>
      </c>
      <c r="AS2872" s="2"/>
      <c r="AT2872" s="2"/>
      <c r="AU2872" s="2"/>
      <c r="AV2872" s="2"/>
      <c r="AW2872" s="2"/>
      <c r="AX2872" s="2"/>
      <c r="AY2872" s="2"/>
      <c r="AZ2872" s="2"/>
      <c r="BA2872" s="2"/>
    </row>
    <row r="2873" spans="1:53" x14ac:dyDescent="0.15">
      <c r="B2873" s="11">
        <v>44</v>
      </c>
      <c r="C2873" s="11"/>
      <c r="D2873" s="11"/>
      <c r="E2873" s="11"/>
      <c r="H2873" s="11"/>
      <c r="Z2873" s="2"/>
      <c r="AA2873" s="110" t="s">
        <v>6119</v>
      </c>
      <c r="AB2873" s="111">
        <v>381</v>
      </c>
      <c r="AC2873" s="111" t="s">
        <v>59</v>
      </c>
      <c r="AD2873" s="111">
        <v>4437</v>
      </c>
      <c r="AE2873" s="111">
        <v>98.888999999999996</v>
      </c>
      <c r="AF2873" s="111">
        <v>4168</v>
      </c>
      <c r="AG2873" s="111">
        <v>4257</v>
      </c>
      <c r="AH2873" s="111" t="str">
        <f t="shared" si="62"/>
        <v>Positive</v>
      </c>
      <c r="AI2873" s="186">
        <v>6.9699999999999998E-40</v>
      </c>
      <c r="AS2873" s="2"/>
      <c r="AT2873" s="2"/>
      <c r="AU2873" s="2"/>
      <c r="AV2873" s="2"/>
      <c r="AW2873" s="2"/>
      <c r="AX2873" s="2"/>
      <c r="AY2873" s="2"/>
      <c r="AZ2873" s="2"/>
      <c r="BA2873" s="2"/>
    </row>
    <row r="2874" spans="1:53" x14ac:dyDescent="0.15">
      <c r="B2874" s="11">
        <v>44</v>
      </c>
      <c r="C2874" s="11"/>
      <c r="D2874" s="11"/>
      <c r="E2874" s="11"/>
      <c r="H2874" s="11"/>
      <c r="Z2874" s="2"/>
      <c r="AA2874" s="110" t="s">
        <v>6120</v>
      </c>
      <c r="AB2874" s="111">
        <v>260</v>
      </c>
      <c r="AC2874" s="111" t="s">
        <v>59</v>
      </c>
      <c r="AD2874" s="111">
        <v>4437</v>
      </c>
      <c r="AE2874" s="111">
        <v>98.528999999999996</v>
      </c>
      <c r="AF2874" s="111">
        <v>2975</v>
      </c>
      <c r="AG2874" s="111">
        <v>3042</v>
      </c>
      <c r="AH2874" s="111" t="str">
        <f t="shared" si="62"/>
        <v>Positive</v>
      </c>
      <c r="AI2874" s="186">
        <v>7.8399999999999998E-28</v>
      </c>
      <c r="AS2874" s="2"/>
      <c r="AT2874" s="2"/>
      <c r="AU2874" s="2"/>
      <c r="AV2874" s="2"/>
      <c r="AW2874" s="2"/>
      <c r="AX2874" s="2"/>
      <c r="AY2874" s="2"/>
      <c r="AZ2874" s="2"/>
      <c r="BA2874" s="2"/>
    </row>
    <row r="2875" spans="1:53" x14ac:dyDescent="0.15">
      <c r="C2875" s="11"/>
      <c r="D2875" s="11"/>
      <c r="E2875" s="11"/>
      <c r="H2875" s="11"/>
      <c r="Z2875" s="2"/>
      <c r="AA2875" s="110" t="s">
        <v>6121</v>
      </c>
      <c r="AB2875" s="111">
        <v>537</v>
      </c>
      <c r="AC2875" s="111" t="s">
        <v>59</v>
      </c>
      <c r="AD2875" s="111">
        <v>4437</v>
      </c>
      <c r="AE2875" s="111">
        <v>98.528999999999996</v>
      </c>
      <c r="AF2875" s="111">
        <v>2970</v>
      </c>
      <c r="AG2875" s="111">
        <v>3037</v>
      </c>
      <c r="AH2875" s="111" t="str">
        <f t="shared" si="62"/>
        <v>Positive</v>
      </c>
      <c r="AI2875" s="186">
        <v>1.69E-27</v>
      </c>
      <c r="AS2875" s="2"/>
      <c r="AT2875" s="2"/>
      <c r="AU2875" s="2"/>
      <c r="AV2875" s="2"/>
      <c r="AW2875" s="2"/>
      <c r="AX2875" s="2"/>
      <c r="AY2875" s="2"/>
      <c r="AZ2875" s="2"/>
      <c r="BA2875" s="2"/>
    </row>
    <row r="2876" spans="1:53" x14ac:dyDescent="0.15">
      <c r="C2876" s="11"/>
      <c r="D2876" s="11"/>
      <c r="E2876" s="11"/>
      <c r="H2876" s="11"/>
      <c r="Z2876" s="2"/>
      <c r="AA2876" s="110" t="s">
        <v>6122</v>
      </c>
      <c r="AB2876" s="111">
        <v>463</v>
      </c>
      <c r="AC2876" s="111" t="s">
        <v>59</v>
      </c>
      <c r="AD2876" s="111">
        <v>4437</v>
      </c>
      <c r="AE2876" s="111">
        <v>100</v>
      </c>
      <c r="AF2876" s="111">
        <v>1022</v>
      </c>
      <c r="AG2876" s="111">
        <v>900</v>
      </c>
      <c r="AH2876" s="111" t="str">
        <f t="shared" si="62"/>
        <v>Negative</v>
      </c>
      <c r="AI2876" s="186">
        <v>8.2999999999999999E-60</v>
      </c>
      <c r="AS2876" s="2"/>
      <c r="AT2876" s="2"/>
      <c r="AU2876" s="2"/>
      <c r="AV2876" s="2"/>
      <c r="AW2876" s="2"/>
      <c r="AX2876" s="2"/>
      <c r="AY2876" s="2"/>
      <c r="AZ2876" s="2"/>
      <c r="BA2876" s="2"/>
    </row>
    <row r="2877" spans="1:53" x14ac:dyDescent="0.15">
      <c r="C2877" s="11"/>
      <c r="D2877" s="11"/>
      <c r="E2877" s="11"/>
      <c r="H2877" s="11"/>
      <c r="Z2877" s="2"/>
      <c r="AA2877" s="110" t="s">
        <v>6123</v>
      </c>
      <c r="AB2877" s="111">
        <v>342</v>
      </c>
      <c r="AC2877" s="111" t="s">
        <v>59</v>
      </c>
      <c r="AD2877" s="111">
        <v>4437</v>
      </c>
      <c r="AE2877" s="111">
        <v>96.774000000000001</v>
      </c>
      <c r="AF2877" s="111">
        <v>334</v>
      </c>
      <c r="AG2877" s="111">
        <v>273</v>
      </c>
      <c r="AH2877" s="111" t="str">
        <f t="shared" si="62"/>
        <v>Negative</v>
      </c>
      <c r="AI2877" s="186">
        <v>1.0600000000000001E-22</v>
      </c>
      <c r="AS2877" s="2"/>
      <c r="AT2877" s="2"/>
      <c r="AU2877" s="2"/>
      <c r="AV2877" s="2"/>
      <c r="AW2877" s="2"/>
      <c r="AX2877" s="2"/>
      <c r="AY2877" s="2"/>
      <c r="AZ2877" s="2"/>
      <c r="BA2877" s="2"/>
    </row>
    <row r="2878" spans="1:53" x14ac:dyDescent="0.15">
      <c r="A2878" s="35" t="s">
        <v>26</v>
      </c>
      <c r="B2878" s="23" t="s">
        <v>1</v>
      </c>
      <c r="C2878" s="21" t="s">
        <v>11</v>
      </c>
      <c r="D2878" s="60" t="s">
        <v>23</v>
      </c>
      <c r="E2878" s="60" t="s">
        <v>23</v>
      </c>
      <c r="F2878" s="23" t="s">
        <v>236</v>
      </c>
      <c r="G2878" s="41" t="s">
        <v>23</v>
      </c>
      <c r="H2878" s="63" t="s">
        <v>3</v>
      </c>
      <c r="I2878" s="303" t="s">
        <v>61</v>
      </c>
      <c r="J2878" s="303"/>
      <c r="K2878" s="303"/>
      <c r="L2878" s="303"/>
      <c r="M2878" s="303"/>
      <c r="N2878" s="303"/>
      <c r="O2878" s="303"/>
      <c r="P2878" s="177"/>
      <c r="Q2878" s="304" t="s">
        <v>35</v>
      </c>
      <c r="R2878" s="304"/>
      <c r="S2878" s="304"/>
      <c r="T2878" s="304"/>
      <c r="U2878" s="304"/>
      <c r="V2878" s="304"/>
      <c r="W2878" s="304"/>
      <c r="X2878" s="179"/>
      <c r="Y2878" s="179"/>
      <c r="Z2878" s="179"/>
      <c r="AA2878" s="305" t="s">
        <v>59</v>
      </c>
      <c r="AB2878" s="305"/>
      <c r="AC2878" s="305"/>
      <c r="AD2878" s="305"/>
      <c r="AE2878" s="305"/>
      <c r="AF2878" s="115"/>
      <c r="AG2878" s="115"/>
      <c r="AH2878" s="115"/>
      <c r="AI2878" s="115"/>
      <c r="AJ2878" s="308" t="s">
        <v>295</v>
      </c>
      <c r="AK2878" s="308"/>
      <c r="AL2878" s="308"/>
      <c r="AM2878" s="308"/>
      <c r="AN2878" s="308"/>
      <c r="AO2878" s="166"/>
      <c r="AP2878" s="166"/>
      <c r="AQ2878" s="166"/>
      <c r="AR2878" s="166"/>
      <c r="AS2878" s="321" t="s">
        <v>832</v>
      </c>
      <c r="AT2878" s="321"/>
      <c r="AU2878" s="321"/>
      <c r="AV2878" s="321"/>
      <c r="AW2878" s="321"/>
      <c r="AX2878" s="175"/>
      <c r="AY2878" s="175"/>
      <c r="AZ2878" s="175"/>
      <c r="BA2878" s="175"/>
    </row>
    <row r="2879" spans="1:53" x14ac:dyDescent="0.15">
      <c r="A2879" s="35"/>
      <c r="B2879" s="23"/>
      <c r="C2879" s="41" t="s">
        <v>238</v>
      </c>
      <c r="D2879" s="60" t="s">
        <v>2</v>
      </c>
      <c r="E2879" s="60" t="s">
        <v>3</v>
      </c>
      <c r="F2879" s="23" t="s">
        <v>237</v>
      </c>
      <c r="G2879" s="41" t="s">
        <v>27</v>
      </c>
      <c r="H2879" s="63" t="s">
        <v>235</v>
      </c>
      <c r="I2879" s="7" t="s">
        <v>30</v>
      </c>
      <c r="J2879" s="7" t="s">
        <v>13</v>
      </c>
      <c r="K2879" s="7" t="s">
        <v>4</v>
      </c>
      <c r="L2879" s="7" t="s">
        <v>4</v>
      </c>
      <c r="M2879" s="7" t="s">
        <v>5</v>
      </c>
      <c r="N2879" s="7" t="s">
        <v>6</v>
      </c>
      <c r="O2879" s="7"/>
      <c r="P2879" s="7" t="s">
        <v>7</v>
      </c>
      <c r="Q2879" s="7" t="s">
        <v>24</v>
      </c>
      <c r="R2879" s="7" t="s">
        <v>13</v>
      </c>
      <c r="S2879" s="7" t="s">
        <v>13</v>
      </c>
      <c r="T2879" s="7" t="s">
        <v>4</v>
      </c>
      <c r="U2879" s="7" t="s">
        <v>4</v>
      </c>
      <c r="V2879" s="7" t="s">
        <v>5</v>
      </c>
      <c r="W2879" s="7" t="s">
        <v>6</v>
      </c>
      <c r="X2879" s="7"/>
      <c r="Y2879" s="7" t="s">
        <v>7</v>
      </c>
      <c r="Z2879" s="7" t="s">
        <v>24</v>
      </c>
      <c r="AA2879" s="4" t="s">
        <v>13</v>
      </c>
      <c r="AB2879" s="4" t="s">
        <v>13</v>
      </c>
      <c r="AC2879" s="4" t="s">
        <v>4</v>
      </c>
      <c r="AD2879" s="4" t="s">
        <v>4</v>
      </c>
      <c r="AE2879" s="7" t="s">
        <v>5</v>
      </c>
      <c r="AF2879" s="4" t="s">
        <v>6</v>
      </c>
      <c r="AG2879" s="4"/>
      <c r="AH2879" s="4" t="s">
        <v>7</v>
      </c>
      <c r="AI2879" s="7" t="s">
        <v>24</v>
      </c>
      <c r="AJ2879" s="4" t="s">
        <v>13</v>
      </c>
      <c r="AK2879" s="4" t="s">
        <v>13</v>
      </c>
      <c r="AL2879" s="4" t="s">
        <v>4</v>
      </c>
      <c r="AM2879" s="4" t="s">
        <v>4</v>
      </c>
      <c r="AN2879" s="7" t="s">
        <v>5</v>
      </c>
      <c r="AO2879" s="4" t="s">
        <v>6</v>
      </c>
      <c r="AP2879" s="4"/>
      <c r="AQ2879" s="4" t="s">
        <v>7</v>
      </c>
      <c r="AR2879" s="7" t="s">
        <v>24</v>
      </c>
      <c r="AS2879" s="4" t="s">
        <v>13</v>
      </c>
      <c r="AT2879" s="4" t="s">
        <v>13</v>
      </c>
      <c r="AU2879" s="4" t="s">
        <v>4</v>
      </c>
      <c r="AV2879" s="4" t="s">
        <v>4</v>
      </c>
      <c r="AW2879" s="7" t="s">
        <v>5</v>
      </c>
      <c r="AX2879" s="4" t="s">
        <v>6</v>
      </c>
      <c r="AY2879" s="4"/>
      <c r="AZ2879" s="4" t="s">
        <v>7</v>
      </c>
      <c r="BA2879" s="7" t="s">
        <v>24</v>
      </c>
    </row>
    <row r="2880" spans="1:53" x14ac:dyDescent="0.15">
      <c r="A2880" s="12"/>
      <c r="B2880" s="11">
        <v>45</v>
      </c>
      <c r="D2880" s="61">
        <v>930892</v>
      </c>
      <c r="F2880" s="11">
        <v>80</v>
      </c>
      <c r="G2880" s="11">
        <v>5</v>
      </c>
      <c r="H2880" s="61">
        <v>574</v>
      </c>
      <c r="I2880" s="7"/>
      <c r="J2880" s="7" t="s">
        <v>18</v>
      </c>
      <c r="K2880" s="7"/>
      <c r="L2880" s="7" t="s">
        <v>18</v>
      </c>
      <c r="M2880" s="7" t="s">
        <v>19</v>
      </c>
      <c r="N2880" s="7" t="s">
        <v>15</v>
      </c>
      <c r="O2880" s="7" t="s">
        <v>16</v>
      </c>
      <c r="P2880" s="7"/>
      <c r="Q2880" s="7" t="s">
        <v>25</v>
      </c>
      <c r="R2880" s="7"/>
      <c r="S2880" s="7" t="s">
        <v>18</v>
      </c>
      <c r="T2880" s="7"/>
      <c r="U2880" s="7" t="s">
        <v>18</v>
      </c>
      <c r="V2880" s="7" t="s">
        <v>19</v>
      </c>
      <c r="W2880" s="7" t="s">
        <v>15</v>
      </c>
      <c r="X2880" s="7" t="s">
        <v>16</v>
      </c>
      <c r="Y2880" s="7"/>
      <c r="Z2880" s="7" t="s">
        <v>25</v>
      </c>
      <c r="AA2880" s="4"/>
      <c r="AB2880" s="4" t="s">
        <v>18</v>
      </c>
      <c r="AC2880" s="4"/>
      <c r="AD2880" s="4" t="s">
        <v>18</v>
      </c>
      <c r="AE2880" s="7" t="s">
        <v>19</v>
      </c>
      <c r="AF2880" s="4" t="s">
        <v>15</v>
      </c>
      <c r="AG2880" s="4" t="s">
        <v>16</v>
      </c>
      <c r="AH2880" s="4"/>
      <c r="AI2880" s="7" t="s">
        <v>25</v>
      </c>
      <c r="AJ2880" s="4"/>
      <c r="AK2880" s="4" t="s">
        <v>18</v>
      </c>
      <c r="AL2880" s="4"/>
      <c r="AM2880" s="4" t="s">
        <v>18</v>
      </c>
      <c r="AN2880" s="7" t="s">
        <v>19</v>
      </c>
      <c r="AO2880" s="4" t="s">
        <v>15</v>
      </c>
      <c r="AP2880" s="4" t="s">
        <v>16</v>
      </c>
      <c r="AQ2880" s="4"/>
      <c r="AR2880" s="7" t="s">
        <v>25</v>
      </c>
      <c r="AS2880" s="4"/>
      <c r="AT2880" s="4" t="s">
        <v>18</v>
      </c>
      <c r="AU2880" s="4"/>
      <c r="AV2880" s="4" t="s">
        <v>18</v>
      </c>
      <c r="AW2880" s="7" t="s">
        <v>19</v>
      </c>
      <c r="AX2880" s="4" t="s">
        <v>15</v>
      </c>
      <c r="AY2880" s="4" t="s">
        <v>16</v>
      </c>
      <c r="AZ2880" s="4"/>
      <c r="BA2880" s="7" t="s">
        <v>25</v>
      </c>
    </row>
    <row r="2881" spans="1:53" x14ac:dyDescent="0.15">
      <c r="A2881" s="12"/>
      <c r="B2881" s="11">
        <v>45</v>
      </c>
      <c r="I2881" s="13" t="s">
        <v>6124</v>
      </c>
      <c r="J2881" s="13">
        <v>248</v>
      </c>
      <c r="K2881" s="13" t="s">
        <v>61</v>
      </c>
      <c r="L2881" s="13">
        <v>9596</v>
      </c>
      <c r="M2881" s="28">
        <v>89.731999999999999</v>
      </c>
      <c r="N2881" s="13">
        <v>1633</v>
      </c>
      <c r="O2881" s="13">
        <v>1410</v>
      </c>
      <c r="P2881" s="13" t="str">
        <f>IF(N2881&gt;O2881,"Negative","Positive")</f>
        <v>Negative</v>
      </c>
      <c r="Q2881" s="38">
        <v>6.9299999999999999E-78</v>
      </c>
      <c r="R2881" s="28" t="s">
        <v>6125</v>
      </c>
      <c r="S2881" s="28">
        <v>718</v>
      </c>
      <c r="T2881" s="28" t="s">
        <v>35</v>
      </c>
      <c r="U2881" s="28">
        <v>2689</v>
      </c>
      <c r="V2881" s="28">
        <v>98.894999999999996</v>
      </c>
      <c r="W2881" s="28">
        <v>1463</v>
      </c>
      <c r="X2881" s="28">
        <v>921</v>
      </c>
      <c r="Y2881" s="28" t="str">
        <f t="shared" ref="Y2881:Y2886" si="63">IF(W2881&gt;X2881,"Negative","Positive")</f>
        <v>Negative</v>
      </c>
      <c r="Z2881" s="28">
        <v>0</v>
      </c>
      <c r="AA2881" s="28" t="s">
        <v>6126</v>
      </c>
      <c r="AB2881" s="28">
        <v>257</v>
      </c>
      <c r="AC2881" s="28" t="s">
        <v>59</v>
      </c>
      <c r="AD2881" s="28">
        <v>4437</v>
      </c>
      <c r="AE2881" s="28">
        <v>97.296999999999997</v>
      </c>
      <c r="AF2881" s="28">
        <v>824</v>
      </c>
      <c r="AG2881" s="28">
        <v>897</v>
      </c>
      <c r="AH2881" s="28" t="str">
        <f t="shared" ref="AH2881:AH2938" si="64">IF(AF2881&gt;AG2881,"Negative","Positive")</f>
        <v>Positive</v>
      </c>
      <c r="AI2881" s="36">
        <v>1.6600000000000001E-29</v>
      </c>
      <c r="AJ2881" s="28" t="s">
        <v>6127</v>
      </c>
      <c r="AK2881" s="28">
        <v>309</v>
      </c>
      <c r="AL2881" s="28" t="s">
        <v>295</v>
      </c>
      <c r="AM2881" s="28">
        <v>5625</v>
      </c>
      <c r="AN2881" s="28">
        <v>98.382000000000005</v>
      </c>
      <c r="AO2881" s="28">
        <v>594</v>
      </c>
      <c r="AP2881" s="28">
        <v>286</v>
      </c>
      <c r="AQ2881" s="28" t="str">
        <f>IF(AO2881&gt;AP2881,"Negative","Positive")</f>
        <v>Negative</v>
      </c>
      <c r="AR2881" s="36">
        <v>4.73E-155</v>
      </c>
      <c r="AS2881" s="28" t="s">
        <v>2352</v>
      </c>
      <c r="AT2881" s="28">
        <v>2039</v>
      </c>
      <c r="AU2881" s="28" t="s">
        <v>832</v>
      </c>
      <c r="AV2881" s="28">
        <v>5620</v>
      </c>
      <c r="AW2881" s="28">
        <v>79.694000000000003</v>
      </c>
      <c r="AX2881" s="28">
        <v>3488</v>
      </c>
      <c r="AY2881" s="28">
        <v>4951</v>
      </c>
      <c r="AZ2881" s="28" t="str">
        <f>IF(AX2881&gt;AY2881,"Negative","Positive")</f>
        <v>Positive</v>
      </c>
      <c r="BA2881" s="28">
        <v>0</v>
      </c>
    </row>
    <row r="2882" spans="1:53" x14ac:dyDescent="0.15">
      <c r="A2882" s="12"/>
      <c r="B2882" s="11">
        <v>45</v>
      </c>
      <c r="I2882" s="13" t="s">
        <v>6128</v>
      </c>
      <c r="J2882" s="13">
        <v>245</v>
      </c>
      <c r="K2882" s="13" t="s">
        <v>61</v>
      </c>
      <c r="L2882" s="13">
        <v>9596</v>
      </c>
      <c r="M2882" s="28">
        <v>90.983999999999995</v>
      </c>
      <c r="N2882" s="13">
        <v>1070</v>
      </c>
      <c r="O2882" s="13">
        <v>827</v>
      </c>
      <c r="P2882" s="13" t="str">
        <f>IF(N2882&gt;O2882,"Negative","Positive")</f>
        <v>Negative</v>
      </c>
      <c r="Q2882" s="38">
        <v>1.12E-90</v>
      </c>
      <c r="R2882" s="28" t="s">
        <v>6129</v>
      </c>
      <c r="S2882" s="28">
        <v>739</v>
      </c>
      <c r="T2882" s="28" t="s">
        <v>35</v>
      </c>
      <c r="U2882" s="28">
        <v>2689</v>
      </c>
      <c r="V2882" s="28">
        <v>96.882999999999996</v>
      </c>
      <c r="W2882" s="28">
        <v>1592</v>
      </c>
      <c r="X2882" s="28">
        <v>2329</v>
      </c>
      <c r="Y2882" s="28" t="str">
        <f t="shared" si="63"/>
        <v>Positive</v>
      </c>
      <c r="Z2882" s="28">
        <v>0</v>
      </c>
      <c r="AA2882" s="28" t="s">
        <v>6130</v>
      </c>
      <c r="AB2882" s="28">
        <v>326</v>
      </c>
      <c r="AC2882" s="28" t="s">
        <v>59</v>
      </c>
      <c r="AD2882" s="28">
        <v>4437</v>
      </c>
      <c r="AE2882" s="28">
        <v>96</v>
      </c>
      <c r="AF2882" s="28">
        <v>180</v>
      </c>
      <c r="AG2882" s="28">
        <v>229</v>
      </c>
      <c r="AH2882" s="28" t="str">
        <f t="shared" si="64"/>
        <v>Positive</v>
      </c>
      <c r="AI2882" s="36">
        <v>4.7199999999999998E-16</v>
      </c>
      <c r="AJ2882" s="28" t="s">
        <v>1037</v>
      </c>
      <c r="AK2882" s="28">
        <v>343</v>
      </c>
      <c r="AL2882" s="28" t="s">
        <v>295</v>
      </c>
      <c r="AM2882" s="28">
        <v>5625</v>
      </c>
      <c r="AN2882" s="28">
        <v>97.361000000000004</v>
      </c>
      <c r="AO2882" s="28">
        <v>8</v>
      </c>
      <c r="AP2882" s="28">
        <v>348</v>
      </c>
      <c r="AQ2882" s="28" t="str">
        <f>IF(AO2882&gt;AP2882,"Negative","Positive")</f>
        <v>Positive</v>
      </c>
      <c r="AR2882" s="36">
        <v>4.0300000000000002E-166</v>
      </c>
      <c r="AS2882" s="28" t="s">
        <v>3755</v>
      </c>
      <c r="AT2882" s="28">
        <v>1225</v>
      </c>
      <c r="AU2882" s="28" t="s">
        <v>832</v>
      </c>
      <c r="AV2882" s="28">
        <v>5620</v>
      </c>
      <c r="AW2882" s="28">
        <v>86.004999999999995</v>
      </c>
      <c r="AX2882" s="28">
        <v>3464</v>
      </c>
      <c r="AY2882" s="28">
        <v>2241</v>
      </c>
      <c r="AZ2882" s="28" t="str">
        <f>IF(AX2882&gt;AY2882,"Negative","Positive")</f>
        <v>Negative</v>
      </c>
      <c r="BA2882" s="28">
        <v>0</v>
      </c>
    </row>
    <row r="2883" spans="1:53" x14ac:dyDescent="0.15">
      <c r="A2883" s="12"/>
      <c r="B2883" s="11">
        <v>45</v>
      </c>
      <c r="I2883" s="13" t="s">
        <v>6131</v>
      </c>
      <c r="J2883" s="13">
        <v>9627</v>
      </c>
      <c r="K2883" s="13" t="s">
        <v>61</v>
      </c>
      <c r="L2883" s="13">
        <v>9596</v>
      </c>
      <c r="M2883" s="28">
        <v>78.837999999999994</v>
      </c>
      <c r="N2883" s="13">
        <v>14</v>
      </c>
      <c r="O2883" s="13">
        <v>8474</v>
      </c>
      <c r="P2883" s="13" t="str">
        <f>IF(N2883&gt;O2883,"Negative","Positive")</f>
        <v>Positive</v>
      </c>
      <c r="Q2883" s="13">
        <v>0</v>
      </c>
      <c r="R2883" s="28" t="s">
        <v>6132</v>
      </c>
      <c r="S2883" s="28">
        <v>1999</v>
      </c>
      <c r="T2883" s="28" t="s">
        <v>35</v>
      </c>
      <c r="U2883" s="28">
        <v>2689</v>
      </c>
      <c r="V2883" s="28">
        <v>98.453000000000003</v>
      </c>
      <c r="W2883" s="28">
        <v>1616</v>
      </c>
      <c r="X2883" s="28">
        <v>1</v>
      </c>
      <c r="Y2883" s="28" t="str">
        <f t="shared" si="63"/>
        <v>Negative</v>
      </c>
      <c r="Z2883" s="28">
        <v>0</v>
      </c>
      <c r="AA2883" s="28" t="s">
        <v>6133</v>
      </c>
      <c r="AB2883" s="28">
        <v>454</v>
      </c>
      <c r="AC2883" s="28" t="s">
        <v>59</v>
      </c>
      <c r="AD2883" s="28">
        <v>4437</v>
      </c>
      <c r="AE2883" s="28">
        <v>95.555999999999997</v>
      </c>
      <c r="AF2883" s="28">
        <v>3647</v>
      </c>
      <c r="AG2883" s="28">
        <v>3736</v>
      </c>
      <c r="AH2883" s="28" t="str">
        <f t="shared" si="64"/>
        <v>Positive</v>
      </c>
      <c r="AI2883" s="36">
        <v>3.0299999999999999E-34</v>
      </c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 t="s">
        <v>6134</v>
      </c>
      <c r="AT2883" s="28">
        <v>1460</v>
      </c>
      <c r="AU2883" s="28" t="s">
        <v>832</v>
      </c>
      <c r="AV2883" s="28">
        <v>5620</v>
      </c>
      <c r="AW2883" s="28">
        <v>82.236000000000004</v>
      </c>
      <c r="AX2883" s="28">
        <v>696</v>
      </c>
      <c r="AY2883" s="28">
        <v>2139</v>
      </c>
      <c r="AZ2883" s="28" t="str">
        <f>IF(AX2883&gt;AY2883,"Negative","Positive")</f>
        <v>Positive</v>
      </c>
      <c r="BA2883" s="28">
        <v>0</v>
      </c>
    </row>
    <row r="2884" spans="1:53" x14ac:dyDescent="0.15">
      <c r="A2884" s="12"/>
      <c r="B2884" s="11">
        <v>45</v>
      </c>
      <c r="I2884" s="13" t="s">
        <v>6135</v>
      </c>
      <c r="J2884" s="13">
        <v>291</v>
      </c>
      <c r="K2884" s="13" t="s">
        <v>61</v>
      </c>
      <c r="L2884" s="13">
        <v>9596</v>
      </c>
      <c r="M2884" s="28">
        <v>85.120999999999995</v>
      </c>
      <c r="N2884" s="13">
        <v>3241</v>
      </c>
      <c r="O2884" s="13">
        <v>3529</v>
      </c>
      <c r="P2884" s="13" t="str">
        <f>IF(N2884&gt;O2884,"Negative","Positive")</f>
        <v>Positive</v>
      </c>
      <c r="Q2884" s="38">
        <v>1.37E-80</v>
      </c>
      <c r="R2884" s="28" t="s">
        <v>6136</v>
      </c>
      <c r="S2884" s="28">
        <v>793</v>
      </c>
      <c r="T2884" s="28" t="s">
        <v>35</v>
      </c>
      <c r="U2884" s="28">
        <v>2689</v>
      </c>
      <c r="V2884" s="28">
        <v>98.994</v>
      </c>
      <c r="W2884" s="28">
        <v>1616</v>
      </c>
      <c r="X2884" s="28">
        <v>921</v>
      </c>
      <c r="Y2884" s="28" t="str">
        <f t="shared" si="63"/>
        <v>Negative</v>
      </c>
      <c r="Z2884" s="28">
        <v>0</v>
      </c>
      <c r="AA2884" s="28" t="s">
        <v>6137</v>
      </c>
      <c r="AB2884" s="28">
        <v>387</v>
      </c>
      <c r="AC2884" s="28" t="s">
        <v>59</v>
      </c>
      <c r="AD2884" s="28">
        <v>4437</v>
      </c>
      <c r="AE2884" s="28">
        <v>98.305000000000007</v>
      </c>
      <c r="AF2884" s="28">
        <v>1965</v>
      </c>
      <c r="AG2884" s="28">
        <v>1907</v>
      </c>
      <c r="AH2884" s="28" t="str">
        <f t="shared" si="64"/>
        <v>Negative</v>
      </c>
      <c r="AI2884" s="36">
        <v>1.2099999999999999E-22</v>
      </c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</row>
    <row r="2885" spans="1:53" x14ac:dyDescent="0.15">
      <c r="A2885" s="12"/>
      <c r="B2885" s="11">
        <v>45</v>
      </c>
      <c r="I2885" s="13"/>
      <c r="J2885" s="13"/>
      <c r="K2885" s="13"/>
      <c r="L2885" s="13"/>
      <c r="M2885" s="28"/>
      <c r="N2885" s="13"/>
      <c r="O2885" s="13"/>
      <c r="P2885" s="13"/>
      <c r="Q2885" s="13"/>
      <c r="R2885" s="28" t="s">
        <v>6138</v>
      </c>
      <c r="S2885" s="28">
        <v>1924</v>
      </c>
      <c r="T2885" s="28" t="s">
        <v>35</v>
      </c>
      <c r="U2885" s="28">
        <v>2689</v>
      </c>
      <c r="V2885" s="28">
        <v>98.36</v>
      </c>
      <c r="W2885" s="28">
        <v>1463</v>
      </c>
      <c r="X2885" s="28">
        <v>1</v>
      </c>
      <c r="Y2885" s="28" t="str">
        <f t="shared" si="63"/>
        <v>Negative</v>
      </c>
      <c r="Z2885" s="28">
        <v>0</v>
      </c>
      <c r="AA2885" s="28" t="s">
        <v>6139</v>
      </c>
      <c r="AB2885" s="28">
        <v>219</v>
      </c>
      <c r="AC2885" s="28" t="s">
        <v>59</v>
      </c>
      <c r="AD2885" s="28">
        <v>4437</v>
      </c>
      <c r="AE2885" s="28">
        <v>97.143000000000001</v>
      </c>
      <c r="AF2885" s="28">
        <v>3809</v>
      </c>
      <c r="AG2885" s="28">
        <v>3913</v>
      </c>
      <c r="AH2885" s="28" t="str">
        <f t="shared" si="64"/>
        <v>Positive</v>
      </c>
      <c r="AI2885" s="36">
        <v>3.8E-45</v>
      </c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</row>
    <row r="2886" spans="1:53" x14ac:dyDescent="0.15">
      <c r="A2886" s="12"/>
      <c r="B2886" s="11">
        <v>45</v>
      </c>
      <c r="I2886" s="13"/>
      <c r="J2886" s="13"/>
      <c r="K2886" s="13"/>
      <c r="L2886" s="13"/>
      <c r="M2886" s="28"/>
      <c r="N2886" s="13"/>
      <c r="O2886" s="13"/>
      <c r="P2886" s="13"/>
      <c r="Q2886" s="13"/>
      <c r="R2886" s="28" t="s">
        <v>6140</v>
      </c>
      <c r="S2886" s="28">
        <v>308</v>
      </c>
      <c r="T2886" s="28" t="s">
        <v>35</v>
      </c>
      <c r="U2886" s="28">
        <v>2689</v>
      </c>
      <c r="V2886" s="28">
        <v>100</v>
      </c>
      <c r="W2886" s="28">
        <v>1300</v>
      </c>
      <c r="X2886" s="28">
        <v>1327</v>
      </c>
      <c r="Y2886" s="28" t="str">
        <f t="shared" si="63"/>
        <v>Positive</v>
      </c>
      <c r="Z2886" s="36">
        <v>3.4799999999999999E-7</v>
      </c>
      <c r="AA2886" s="28" t="s">
        <v>6141</v>
      </c>
      <c r="AB2886" s="28">
        <v>488</v>
      </c>
      <c r="AC2886" s="28" t="s">
        <v>59</v>
      </c>
      <c r="AD2886" s="28">
        <v>4437</v>
      </c>
      <c r="AE2886" s="28">
        <v>98.876000000000005</v>
      </c>
      <c r="AF2886" s="28">
        <v>4116</v>
      </c>
      <c r="AG2886" s="28">
        <v>4204</v>
      </c>
      <c r="AH2886" s="28" t="str">
        <f t="shared" si="64"/>
        <v>Positive</v>
      </c>
      <c r="AI2886" s="36">
        <v>3.2400000000000001E-39</v>
      </c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</row>
    <row r="2887" spans="1:53" x14ac:dyDescent="0.15">
      <c r="A2887" s="12"/>
      <c r="B2887" s="11">
        <v>45</v>
      </c>
      <c r="I2887" s="13"/>
      <c r="J2887" s="13"/>
      <c r="K2887" s="13"/>
      <c r="L2887" s="13"/>
      <c r="M2887" s="28"/>
      <c r="N2887" s="13"/>
      <c r="O2887" s="13"/>
      <c r="P2887" s="13"/>
      <c r="Q2887" s="13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 t="s">
        <v>6142</v>
      </c>
      <c r="AB2887" s="28">
        <v>439</v>
      </c>
      <c r="AC2887" s="28" t="s">
        <v>59</v>
      </c>
      <c r="AD2887" s="28">
        <v>4437</v>
      </c>
      <c r="AE2887" s="28">
        <v>100</v>
      </c>
      <c r="AF2887" s="28">
        <v>3396</v>
      </c>
      <c r="AG2887" s="28">
        <v>3427</v>
      </c>
      <c r="AH2887" s="28" t="str">
        <f t="shared" si="64"/>
        <v>Positive</v>
      </c>
      <c r="AI2887" s="36">
        <v>3.0300000000000001E-9</v>
      </c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</row>
    <row r="2888" spans="1:53" x14ac:dyDescent="0.15">
      <c r="B2888" s="11">
        <v>45</v>
      </c>
      <c r="D2888" s="2"/>
      <c r="E2888" s="11"/>
      <c r="G2888" s="2"/>
      <c r="H2888" s="2"/>
      <c r="I2888" s="13"/>
      <c r="J2888" s="13"/>
      <c r="K2888" s="13"/>
      <c r="L2888" s="13"/>
      <c r="M2888" s="28"/>
      <c r="N2888" s="13"/>
      <c r="O2888" s="13"/>
      <c r="P2888" s="13"/>
      <c r="Q2888" s="13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 t="s">
        <v>6143</v>
      </c>
      <c r="AB2888" s="28">
        <v>251</v>
      </c>
      <c r="AC2888" s="28" t="s">
        <v>59</v>
      </c>
      <c r="AD2888" s="28">
        <v>4437</v>
      </c>
      <c r="AE2888" s="28">
        <v>92.179000000000002</v>
      </c>
      <c r="AF2888" s="28">
        <v>1346</v>
      </c>
      <c r="AG2888" s="28">
        <v>1169</v>
      </c>
      <c r="AH2888" s="28" t="str">
        <f t="shared" si="64"/>
        <v>Negative</v>
      </c>
      <c r="AI2888" s="36">
        <v>9.2199999999999995E-67</v>
      </c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</row>
    <row r="2889" spans="1:53" x14ac:dyDescent="0.15">
      <c r="B2889" s="11">
        <v>45</v>
      </c>
      <c r="D2889" s="2"/>
      <c r="E2889" s="11"/>
      <c r="G2889" s="2"/>
      <c r="H2889" s="2"/>
      <c r="I2889" s="13"/>
      <c r="J2889" s="13"/>
      <c r="K2889" s="13"/>
      <c r="L2889" s="13"/>
      <c r="M2889" s="28"/>
      <c r="N2889" s="13"/>
      <c r="O2889" s="13"/>
      <c r="P2889" s="13"/>
      <c r="Q2889" s="13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 t="s">
        <v>6144</v>
      </c>
      <c r="AB2889" s="28">
        <v>331</v>
      </c>
      <c r="AC2889" s="28" t="s">
        <v>59</v>
      </c>
      <c r="AD2889" s="28">
        <v>4437</v>
      </c>
      <c r="AE2889" s="28">
        <v>96.034999999999997</v>
      </c>
      <c r="AF2889" s="28">
        <v>1808</v>
      </c>
      <c r="AG2889" s="28">
        <v>1582</v>
      </c>
      <c r="AH2889" s="28" t="str">
        <f t="shared" si="64"/>
        <v>Negative</v>
      </c>
      <c r="AI2889" s="36">
        <v>9.1499999999999992E-103</v>
      </c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</row>
    <row r="2890" spans="1:53" x14ac:dyDescent="0.15">
      <c r="B2890" s="11">
        <v>45</v>
      </c>
      <c r="D2890" s="2"/>
      <c r="E2890" s="11"/>
      <c r="G2890" s="2"/>
      <c r="H2890" s="2"/>
      <c r="I2890" s="13"/>
      <c r="J2890" s="13"/>
      <c r="K2890" s="13"/>
      <c r="L2890" s="13"/>
      <c r="M2890" s="28"/>
      <c r="N2890" s="13"/>
      <c r="O2890" s="13"/>
      <c r="P2890" s="13"/>
      <c r="Q2890" s="13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 t="s">
        <v>6145</v>
      </c>
      <c r="AB2890" s="28">
        <v>426</v>
      </c>
      <c r="AC2890" s="28" t="s">
        <v>59</v>
      </c>
      <c r="AD2890" s="28">
        <v>4437</v>
      </c>
      <c r="AE2890" s="28">
        <v>96.644000000000005</v>
      </c>
      <c r="AF2890" s="28">
        <v>335</v>
      </c>
      <c r="AG2890" s="28">
        <v>187</v>
      </c>
      <c r="AH2890" s="28" t="str">
        <f t="shared" si="64"/>
        <v>Negative</v>
      </c>
      <c r="AI2890" s="36">
        <v>2.1E-65</v>
      </c>
      <c r="AJ2890" s="28"/>
      <c r="AK2890" s="28"/>
      <c r="AL2890" s="28"/>
      <c r="AS2890" s="2"/>
      <c r="AT2890" s="2"/>
      <c r="AU2890" s="2"/>
      <c r="AV2890" s="2"/>
      <c r="AW2890" s="2"/>
      <c r="AX2890" s="2"/>
      <c r="AY2890" s="2"/>
      <c r="AZ2890" s="2"/>
      <c r="BA2890" s="2"/>
    </row>
    <row r="2891" spans="1:53" x14ac:dyDescent="0.15">
      <c r="B2891" s="11">
        <v>45</v>
      </c>
      <c r="D2891" s="2"/>
      <c r="E2891" s="11"/>
      <c r="G2891" s="2"/>
      <c r="H2891" s="2"/>
      <c r="I2891" s="13"/>
      <c r="J2891" s="13"/>
      <c r="K2891" s="13"/>
      <c r="L2891" s="13"/>
      <c r="M2891" s="28"/>
      <c r="N2891" s="13"/>
      <c r="O2891" s="13"/>
      <c r="P2891" s="13"/>
      <c r="Q2891" s="13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 t="s">
        <v>6146</v>
      </c>
      <c r="AB2891" s="28">
        <v>4513</v>
      </c>
      <c r="AC2891" s="28" t="s">
        <v>59</v>
      </c>
      <c r="AD2891" s="28">
        <v>4437</v>
      </c>
      <c r="AE2891" s="28">
        <v>96.573999999999998</v>
      </c>
      <c r="AF2891" s="28">
        <v>4413</v>
      </c>
      <c r="AG2891" s="28">
        <v>7</v>
      </c>
      <c r="AH2891" s="28" t="str">
        <f t="shared" si="64"/>
        <v>Negative</v>
      </c>
      <c r="AI2891" s="28">
        <v>0</v>
      </c>
      <c r="AJ2891" s="28"/>
      <c r="AK2891" s="28"/>
      <c r="AL2891" s="28"/>
      <c r="AS2891" s="2"/>
      <c r="AT2891" s="2"/>
      <c r="AU2891" s="2"/>
      <c r="AV2891" s="2"/>
      <c r="AW2891" s="2"/>
      <c r="AX2891" s="2"/>
      <c r="AY2891" s="2"/>
      <c r="AZ2891" s="2"/>
      <c r="BA2891" s="2"/>
    </row>
    <row r="2892" spans="1:53" x14ac:dyDescent="0.15">
      <c r="B2892" s="11">
        <v>45</v>
      </c>
      <c r="D2892" s="2"/>
      <c r="E2892" s="11"/>
      <c r="G2892" s="2"/>
      <c r="H2892" s="2"/>
      <c r="I2892" s="13"/>
      <c r="J2892" s="13"/>
      <c r="K2892" s="13"/>
      <c r="L2892" s="13"/>
      <c r="M2892" s="28"/>
      <c r="N2892" s="13"/>
      <c r="O2892" s="13"/>
      <c r="P2892" s="13"/>
      <c r="Q2892" s="13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 t="s">
        <v>6147</v>
      </c>
      <c r="AB2892" s="28">
        <v>221</v>
      </c>
      <c r="AC2892" s="28" t="s">
        <v>59</v>
      </c>
      <c r="AD2892" s="28">
        <v>4437</v>
      </c>
      <c r="AE2892" s="28">
        <v>97.296999999999997</v>
      </c>
      <c r="AF2892" s="28">
        <v>334</v>
      </c>
      <c r="AG2892" s="28">
        <v>187</v>
      </c>
      <c r="AH2892" s="28" t="str">
        <f t="shared" si="64"/>
        <v>Negative</v>
      </c>
      <c r="AI2892" s="36">
        <v>2.2300000000000001E-67</v>
      </c>
      <c r="AJ2892" s="28"/>
      <c r="AK2892" s="28"/>
      <c r="AL2892" s="28"/>
      <c r="AS2892" s="2"/>
      <c r="AT2892" s="2"/>
      <c r="AU2892" s="2"/>
      <c r="AV2892" s="2"/>
      <c r="AW2892" s="2"/>
      <c r="AX2892" s="2"/>
      <c r="AY2892" s="2"/>
      <c r="AZ2892" s="2"/>
      <c r="BA2892" s="2"/>
    </row>
    <row r="2893" spans="1:53" x14ac:dyDescent="0.15">
      <c r="B2893" s="11">
        <v>45</v>
      </c>
      <c r="D2893" s="2"/>
      <c r="E2893" s="11"/>
      <c r="G2893" s="2"/>
      <c r="H2893" s="2"/>
      <c r="I2893" s="13"/>
      <c r="J2893" s="13"/>
      <c r="K2893" s="13"/>
      <c r="L2893" s="13"/>
      <c r="M2893" s="28"/>
      <c r="N2893" s="13"/>
      <c r="O2893" s="13"/>
      <c r="P2893" s="13"/>
      <c r="Q2893" s="13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 t="s">
        <v>6148</v>
      </c>
      <c r="AB2893" s="28">
        <v>467</v>
      </c>
      <c r="AC2893" s="28" t="s">
        <v>59</v>
      </c>
      <c r="AD2893" s="28">
        <v>4437</v>
      </c>
      <c r="AE2893" s="28">
        <v>97.01</v>
      </c>
      <c r="AF2893" s="28">
        <v>307</v>
      </c>
      <c r="AG2893" s="28">
        <v>7</v>
      </c>
      <c r="AH2893" s="28" t="str">
        <f t="shared" si="64"/>
        <v>Negative</v>
      </c>
      <c r="AI2893" s="36">
        <v>9.5999999999999998E-144</v>
      </c>
      <c r="AJ2893" s="28"/>
      <c r="AK2893" s="28"/>
      <c r="AL2893" s="28"/>
      <c r="AS2893" s="2"/>
      <c r="AT2893" s="2"/>
      <c r="AU2893" s="2"/>
      <c r="AV2893" s="2"/>
      <c r="AW2893" s="2"/>
      <c r="AX2893" s="2"/>
      <c r="AY2893" s="2"/>
      <c r="AZ2893" s="2"/>
      <c r="BA2893" s="2"/>
    </row>
    <row r="2894" spans="1:53" x14ac:dyDescent="0.15">
      <c r="B2894" s="11">
        <v>45</v>
      </c>
      <c r="D2894" s="2"/>
      <c r="E2894" s="11"/>
      <c r="G2894" s="2"/>
      <c r="H2894" s="2"/>
      <c r="I2894" s="13"/>
      <c r="J2894" s="13"/>
      <c r="K2894" s="13"/>
      <c r="L2894" s="13"/>
      <c r="M2894" s="28"/>
      <c r="N2894" s="13"/>
      <c r="O2894" s="13"/>
      <c r="P2894" s="13"/>
      <c r="Q2894" s="13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 t="s">
        <v>6149</v>
      </c>
      <c r="AB2894" s="28">
        <v>282</v>
      </c>
      <c r="AC2894" s="28" t="s">
        <v>59</v>
      </c>
      <c r="AD2894" s="28">
        <v>4437</v>
      </c>
      <c r="AE2894" s="28">
        <v>95.968000000000004</v>
      </c>
      <c r="AF2894" s="28">
        <v>208</v>
      </c>
      <c r="AG2894" s="28">
        <v>85</v>
      </c>
      <c r="AH2894" s="28" t="str">
        <f t="shared" si="64"/>
        <v>Negative</v>
      </c>
      <c r="AI2894" s="36">
        <v>2.97E-52</v>
      </c>
      <c r="AJ2894" s="28"/>
      <c r="AK2894" s="28"/>
      <c r="AL2894" s="28"/>
      <c r="AS2894" s="2"/>
      <c r="AT2894" s="2"/>
      <c r="AU2894" s="2"/>
      <c r="AV2894" s="2"/>
      <c r="AW2894" s="2"/>
      <c r="AX2894" s="2"/>
      <c r="AY2894" s="2"/>
      <c r="AZ2894" s="2"/>
      <c r="BA2894" s="2"/>
    </row>
    <row r="2895" spans="1:53" x14ac:dyDescent="0.15">
      <c r="B2895" s="11">
        <v>45</v>
      </c>
      <c r="D2895" s="2"/>
      <c r="E2895" s="11"/>
      <c r="G2895" s="2"/>
      <c r="H2895" s="2"/>
      <c r="I2895" s="13"/>
      <c r="J2895" s="13"/>
      <c r="K2895" s="13"/>
      <c r="L2895" s="13"/>
      <c r="M2895" s="28"/>
      <c r="N2895" s="13"/>
      <c r="O2895" s="13"/>
      <c r="P2895" s="13"/>
      <c r="Q2895" s="13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 t="s">
        <v>6150</v>
      </c>
      <c r="AB2895" s="28">
        <v>215</v>
      </c>
      <c r="AC2895" s="28" t="s">
        <v>59</v>
      </c>
      <c r="AD2895" s="28">
        <v>4437</v>
      </c>
      <c r="AE2895" s="28">
        <v>96.385999999999996</v>
      </c>
      <c r="AF2895" s="28">
        <v>2630</v>
      </c>
      <c r="AG2895" s="28">
        <v>2548</v>
      </c>
      <c r="AH2895" s="28" t="str">
        <f t="shared" si="64"/>
        <v>Negative</v>
      </c>
      <c r="AI2895" s="36">
        <v>6.3100000000000004E-33</v>
      </c>
      <c r="AJ2895" s="28"/>
      <c r="AK2895" s="28"/>
      <c r="AL2895" s="28"/>
      <c r="AS2895" s="2"/>
      <c r="AT2895" s="2"/>
      <c r="AU2895" s="2"/>
      <c r="AV2895" s="2"/>
      <c r="AW2895" s="2"/>
      <c r="AX2895" s="2"/>
      <c r="AY2895" s="2"/>
      <c r="AZ2895" s="2"/>
      <c r="BA2895" s="2"/>
    </row>
    <row r="2896" spans="1:53" x14ac:dyDescent="0.15">
      <c r="B2896" s="11">
        <v>45</v>
      </c>
      <c r="D2896" s="2"/>
      <c r="E2896" s="11"/>
      <c r="G2896" s="2"/>
      <c r="H2896" s="2"/>
      <c r="I2896" s="13"/>
      <c r="J2896" s="13"/>
      <c r="K2896" s="13"/>
      <c r="L2896" s="13"/>
      <c r="M2896" s="28"/>
      <c r="N2896" s="13"/>
      <c r="O2896" s="13"/>
      <c r="P2896" s="13"/>
      <c r="Q2896" s="13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 t="s">
        <v>6151</v>
      </c>
      <c r="AB2896" s="28">
        <v>210</v>
      </c>
      <c r="AC2896" s="28" t="s">
        <v>59</v>
      </c>
      <c r="AD2896" s="28">
        <v>4437</v>
      </c>
      <c r="AE2896" s="28">
        <v>99.144999999999996</v>
      </c>
      <c r="AF2896" s="28">
        <v>1014</v>
      </c>
      <c r="AG2896" s="28">
        <v>898</v>
      </c>
      <c r="AH2896" s="28" t="str">
        <f t="shared" si="64"/>
        <v>Negative</v>
      </c>
      <c r="AI2896" s="36">
        <v>3.5700000000000003E-55</v>
      </c>
      <c r="AJ2896" s="28"/>
      <c r="AK2896" s="28"/>
      <c r="AL2896" s="28"/>
      <c r="AS2896" s="2"/>
      <c r="AT2896" s="2"/>
      <c r="AU2896" s="2"/>
      <c r="AV2896" s="2"/>
      <c r="AW2896" s="2"/>
      <c r="AX2896" s="2"/>
      <c r="AY2896" s="2"/>
      <c r="AZ2896" s="2"/>
      <c r="BA2896" s="2"/>
    </row>
    <row r="2897" spans="2:53" x14ac:dyDescent="0.15">
      <c r="B2897" s="11">
        <v>45</v>
      </c>
      <c r="D2897" s="2"/>
      <c r="E2897" s="11"/>
      <c r="G2897" s="2"/>
      <c r="H2897" s="2"/>
      <c r="I2897" s="13"/>
      <c r="J2897" s="13"/>
      <c r="K2897" s="13"/>
      <c r="L2897" s="13"/>
      <c r="M2897" s="28"/>
      <c r="N2897" s="13"/>
      <c r="O2897" s="13"/>
      <c r="P2897" s="13"/>
      <c r="Q2897" s="13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 t="s">
        <v>6152</v>
      </c>
      <c r="AB2897" s="28">
        <v>4314</v>
      </c>
      <c r="AC2897" s="28" t="s">
        <v>59</v>
      </c>
      <c r="AD2897" s="28">
        <v>4437</v>
      </c>
      <c r="AE2897" s="28">
        <v>96.515000000000001</v>
      </c>
      <c r="AF2897" s="28">
        <v>4167</v>
      </c>
      <c r="AG2897" s="28">
        <v>7</v>
      </c>
      <c r="AH2897" s="28" t="str">
        <f t="shared" si="64"/>
        <v>Negative</v>
      </c>
      <c r="AI2897" s="28">
        <v>0</v>
      </c>
      <c r="AJ2897" s="28"/>
      <c r="AK2897" s="28"/>
      <c r="AL2897" s="28"/>
      <c r="AS2897" s="2"/>
      <c r="AT2897" s="2"/>
      <c r="AU2897" s="2"/>
      <c r="AV2897" s="2"/>
      <c r="AW2897" s="2"/>
      <c r="AX2897" s="2"/>
      <c r="AY2897" s="2"/>
      <c r="AZ2897" s="2"/>
      <c r="BA2897" s="2"/>
    </row>
    <row r="2898" spans="2:53" x14ac:dyDescent="0.15">
      <c r="B2898" s="11">
        <v>45</v>
      </c>
      <c r="D2898" s="2"/>
      <c r="E2898" s="11"/>
      <c r="G2898" s="2"/>
      <c r="H2898" s="2"/>
      <c r="I2898" s="13"/>
      <c r="J2898" s="13"/>
      <c r="K2898" s="13"/>
      <c r="L2898" s="13"/>
      <c r="M2898" s="28"/>
      <c r="N2898" s="13"/>
      <c r="O2898" s="13"/>
      <c r="P2898" s="13"/>
      <c r="Q2898" s="13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 t="s">
        <v>6153</v>
      </c>
      <c r="AB2898" s="28">
        <v>205</v>
      </c>
      <c r="AC2898" s="28" t="s">
        <v>59</v>
      </c>
      <c r="AD2898" s="28">
        <v>4437</v>
      </c>
      <c r="AE2898" s="28">
        <v>97.478999999999999</v>
      </c>
      <c r="AF2898" s="28">
        <v>125</v>
      </c>
      <c r="AG2898" s="28">
        <v>7</v>
      </c>
      <c r="AH2898" s="28" t="str">
        <f t="shared" si="64"/>
        <v>Negative</v>
      </c>
      <c r="AI2898" s="36">
        <v>5.8200000000000001E-53</v>
      </c>
      <c r="AJ2898" s="28"/>
      <c r="AK2898" s="28"/>
      <c r="AL2898" s="28"/>
      <c r="AS2898" s="2"/>
      <c r="AT2898" s="2"/>
      <c r="AU2898" s="2"/>
      <c r="AV2898" s="2"/>
      <c r="AW2898" s="2"/>
      <c r="AX2898" s="2"/>
      <c r="AY2898" s="2"/>
      <c r="AZ2898" s="2"/>
      <c r="BA2898" s="2"/>
    </row>
    <row r="2899" spans="2:53" x14ac:dyDescent="0.15">
      <c r="B2899" s="11">
        <v>45</v>
      </c>
      <c r="D2899" s="2"/>
      <c r="E2899" s="11"/>
      <c r="G2899" s="2"/>
      <c r="H2899" s="2"/>
      <c r="I2899" s="13"/>
      <c r="J2899" s="13"/>
      <c r="K2899" s="13"/>
      <c r="L2899" s="13"/>
      <c r="M2899" s="28"/>
      <c r="N2899" s="13"/>
      <c r="O2899" s="13"/>
      <c r="P2899" s="13"/>
      <c r="Q2899" s="13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 t="s">
        <v>6154</v>
      </c>
      <c r="AB2899" s="28">
        <v>4280</v>
      </c>
      <c r="AC2899" s="28" t="s">
        <v>59</v>
      </c>
      <c r="AD2899" s="28">
        <v>4437</v>
      </c>
      <c r="AE2899" s="28">
        <v>96.528000000000006</v>
      </c>
      <c r="AF2899" s="28">
        <v>4096</v>
      </c>
      <c r="AG2899" s="28">
        <v>7</v>
      </c>
      <c r="AH2899" s="28" t="str">
        <f t="shared" si="64"/>
        <v>Negative</v>
      </c>
      <c r="AI2899" s="28">
        <v>0</v>
      </c>
      <c r="AJ2899" s="28"/>
      <c r="AK2899" s="28"/>
      <c r="AL2899" s="28"/>
      <c r="AS2899" s="2"/>
      <c r="AT2899" s="2"/>
      <c r="AU2899" s="2"/>
      <c r="AV2899" s="2"/>
      <c r="AW2899" s="2"/>
      <c r="AX2899" s="2"/>
      <c r="AY2899" s="2"/>
      <c r="AZ2899" s="2"/>
      <c r="BA2899" s="2"/>
    </row>
    <row r="2900" spans="2:53" x14ac:dyDescent="0.15">
      <c r="B2900" s="11">
        <v>45</v>
      </c>
      <c r="D2900" s="2"/>
      <c r="E2900" s="11"/>
      <c r="G2900" s="2"/>
      <c r="H2900" s="2"/>
      <c r="I2900" s="13"/>
      <c r="J2900" s="13"/>
      <c r="K2900" s="13"/>
      <c r="L2900" s="13"/>
      <c r="M2900" s="28"/>
      <c r="N2900" s="13"/>
      <c r="O2900" s="13"/>
      <c r="P2900" s="13"/>
      <c r="Q2900" s="13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 t="s">
        <v>6155</v>
      </c>
      <c r="AB2900" s="28">
        <v>210</v>
      </c>
      <c r="AC2900" s="28" t="s">
        <v>59</v>
      </c>
      <c r="AD2900" s="28">
        <v>4437</v>
      </c>
      <c r="AE2900" s="28">
        <v>97.367999999999995</v>
      </c>
      <c r="AF2900" s="28">
        <v>785</v>
      </c>
      <c r="AG2900" s="28">
        <v>710</v>
      </c>
      <c r="AH2900" s="28" t="str">
        <f t="shared" si="64"/>
        <v>Negative</v>
      </c>
      <c r="AI2900" s="36">
        <v>1.0300000000000001E-30</v>
      </c>
      <c r="AJ2900" s="28"/>
      <c r="AK2900" s="28"/>
      <c r="AL2900" s="28"/>
      <c r="AS2900" s="2"/>
      <c r="AT2900" s="2"/>
      <c r="AU2900" s="2"/>
      <c r="AV2900" s="2"/>
      <c r="AW2900" s="2"/>
      <c r="AX2900" s="2"/>
      <c r="AY2900" s="2"/>
      <c r="AZ2900" s="2"/>
      <c r="BA2900" s="2"/>
    </row>
    <row r="2901" spans="2:53" x14ac:dyDescent="0.15">
      <c r="B2901" s="11">
        <v>45</v>
      </c>
      <c r="D2901" s="2"/>
      <c r="E2901" s="11"/>
      <c r="G2901" s="2"/>
      <c r="H2901" s="2"/>
      <c r="I2901" s="13"/>
      <c r="J2901" s="13"/>
      <c r="K2901" s="13"/>
      <c r="L2901" s="13"/>
      <c r="M2901" s="28"/>
      <c r="N2901" s="13"/>
      <c r="O2901" s="13"/>
      <c r="P2901" s="13"/>
      <c r="Q2901" s="13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 t="s">
        <v>6156</v>
      </c>
      <c r="AB2901" s="28">
        <v>325</v>
      </c>
      <c r="AC2901" s="28" t="s">
        <v>59</v>
      </c>
      <c r="AD2901" s="28">
        <v>4437</v>
      </c>
      <c r="AE2901" s="28">
        <v>94.915000000000006</v>
      </c>
      <c r="AF2901" s="28">
        <v>2087</v>
      </c>
      <c r="AG2901" s="28">
        <v>1852</v>
      </c>
      <c r="AH2901" s="28" t="str">
        <f t="shared" si="64"/>
        <v>Negative</v>
      </c>
      <c r="AI2901" s="36">
        <v>3.2300000000000001E-102</v>
      </c>
      <c r="AJ2901" s="28"/>
      <c r="AK2901" s="28"/>
      <c r="AL2901" s="28"/>
      <c r="AS2901" s="2"/>
      <c r="AT2901" s="2"/>
      <c r="AU2901" s="2"/>
      <c r="AV2901" s="2"/>
      <c r="AW2901" s="2"/>
      <c r="AX2901" s="2"/>
      <c r="AY2901" s="2"/>
      <c r="AZ2901" s="2"/>
      <c r="BA2901" s="2"/>
    </row>
    <row r="2902" spans="2:53" x14ac:dyDescent="0.15">
      <c r="B2902" s="11">
        <v>45</v>
      </c>
      <c r="D2902" s="2"/>
      <c r="E2902" s="11"/>
      <c r="G2902" s="2"/>
      <c r="H2902" s="2"/>
      <c r="I2902" s="13"/>
      <c r="J2902" s="13"/>
      <c r="K2902" s="13"/>
      <c r="L2902" s="13"/>
      <c r="M2902" s="28"/>
      <c r="N2902" s="13"/>
      <c r="O2902" s="13"/>
      <c r="P2902" s="13"/>
      <c r="Q2902" s="13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 t="s">
        <v>6157</v>
      </c>
      <c r="AB2902" s="28">
        <v>306</v>
      </c>
      <c r="AC2902" s="28" t="s">
        <v>59</v>
      </c>
      <c r="AD2902" s="28">
        <v>4437</v>
      </c>
      <c r="AE2902" s="28">
        <v>95.48</v>
      </c>
      <c r="AF2902" s="28">
        <v>2464</v>
      </c>
      <c r="AG2902" s="28">
        <v>2288</v>
      </c>
      <c r="AH2902" s="28" t="str">
        <f t="shared" si="64"/>
        <v>Negative</v>
      </c>
      <c r="AI2902" s="36">
        <v>1.13E-76</v>
      </c>
      <c r="AJ2902" s="28"/>
      <c r="AK2902" s="28"/>
      <c r="AL2902" s="28"/>
      <c r="AS2902" s="2"/>
      <c r="AT2902" s="2"/>
      <c r="AU2902" s="2"/>
      <c r="AV2902" s="2"/>
      <c r="AW2902" s="2"/>
      <c r="AX2902" s="2"/>
      <c r="AY2902" s="2"/>
      <c r="AZ2902" s="2"/>
      <c r="BA2902" s="2"/>
    </row>
    <row r="2903" spans="2:53" x14ac:dyDescent="0.15">
      <c r="B2903" s="11">
        <v>45</v>
      </c>
      <c r="D2903" s="2"/>
      <c r="E2903" s="11"/>
      <c r="G2903" s="2"/>
      <c r="H2903" s="2"/>
      <c r="I2903" s="13"/>
      <c r="J2903" s="13"/>
      <c r="K2903" s="13"/>
      <c r="L2903" s="13"/>
      <c r="M2903" s="28"/>
      <c r="N2903" s="13"/>
      <c r="O2903" s="13"/>
      <c r="P2903" s="13"/>
      <c r="Q2903" s="13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 t="s">
        <v>6158</v>
      </c>
      <c r="AB2903" s="28">
        <v>249</v>
      </c>
      <c r="AC2903" s="28" t="s">
        <v>59</v>
      </c>
      <c r="AD2903" s="28">
        <v>4437</v>
      </c>
      <c r="AE2903" s="28">
        <v>94.286000000000001</v>
      </c>
      <c r="AF2903" s="28">
        <v>2289</v>
      </c>
      <c r="AG2903" s="28">
        <v>2185</v>
      </c>
      <c r="AH2903" s="28" t="str">
        <f t="shared" si="64"/>
        <v>Negative</v>
      </c>
      <c r="AI2903" s="36">
        <v>4.4000000000000002E-40</v>
      </c>
      <c r="AJ2903" s="28"/>
      <c r="AK2903" s="28"/>
      <c r="AL2903" s="28"/>
      <c r="AS2903" s="2"/>
      <c r="AT2903" s="2"/>
      <c r="AU2903" s="2"/>
      <c r="AV2903" s="2"/>
      <c r="AW2903" s="2"/>
      <c r="AX2903" s="2"/>
      <c r="AY2903" s="2"/>
      <c r="AZ2903" s="2"/>
      <c r="BA2903" s="2"/>
    </row>
    <row r="2904" spans="2:53" x14ac:dyDescent="0.15">
      <c r="B2904" s="11">
        <v>45</v>
      </c>
      <c r="D2904" s="2"/>
      <c r="E2904" s="11"/>
      <c r="G2904" s="2"/>
      <c r="H2904" s="2"/>
      <c r="I2904" s="13"/>
      <c r="J2904" s="13"/>
      <c r="K2904" s="13"/>
      <c r="L2904" s="13"/>
      <c r="M2904" s="28"/>
      <c r="N2904" s="13"/>
      <c r="O2904" s="13"/>
      <c r="P2904" s="13"/>
      <c r="Q2904" s="13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 t="s">
        <v>6159</v>
      </c>
      <c r="AB2904" s="28">
        <v>4272</v>
      </c>
      <c r="AC2904" s="28" t="s">
        <v>59</v>
      </c>
      <c r="AD2904" s="28">
        <v>4437</v>
      </c>
      <c r="AE2904" s="28">
        <v>96.466999999999999</v>
      </c>
      <c r="AF2904" s="28">
        <v>4110</v>
      </c>
      <c r="AG2904" s="28">
        <v>7</v>
      </c>
      <c r="AH2904" s="28" t="str">
        <f t="shared" si="64"/>
        <v>Negative</v>
      </c>
      <c r="AI2904" s="28">
        <v>0</v>
      </c>
      <c r="AJ2904" s="28"/>
      <c r="AK2904" s="28"/>
      <c r="AL2904" s="28"/>
      <c r="AS2904" s="2"/>
      <c r="AT2904" s="2"/>
      <c r="AU2904" s="2"/>
      <c r="AV2904" s="2"/>
      <c r="AW2904" s="2"/>
      <c r="AX2904" s="2"/>
      <c r="AY2904" s="2"/>
      <c r="AZ2904" s="2"/>
      <c r="BA2904" s="2"/>
    </row>
    <row r="2905" spans="2:53" x14ac:dyDescent="0.15">
      <c r="B2905" s="11">
        <v>45</v>
      </c>
      <c r="D2905" s="2"/>
      <c r="E2905" s="11"/>
      <c r="G2905" s="2"/>
      <c r="H2905" s="2"/>
      <c r="I2905" s="13"/>
      <c r="J2905" s="13"/>
      <c r="K2905" s="13"/>
      <c r="L2905" s="13"/>
      <c r="M2905" s="28"/>
      <c r="N2905" s="13"/>
      <c r="O2905" s="13"/>
      <c r="P2905" s="13"/>
      <c r="Q2905" s="13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 t="s">
        <v>6160</v>
      </c>
      <c r="AB2905" s="28">
        <v>239</v>
      </c>
      <c r="AC2905" s="28" t="s">
        <v>59</v>
      </c>
      <c r="AD2905" s="28">
        <v>4437</v>
      </c>
      <c r="AE2905" s="28">
        <v>94.697000000000003</v>
      </c>
      <c r="AF2905" s="28">
        <v>136</v>
      </c>
      <c r="AG2905" s="28">
        <v>7</v>
      </c>
      <c r="AH2905" s="28" t="str">
        <f t="shared" si="64"/>
        <v>Negative</v>
      </c>
      <c r="AI2905" s="36">
        <v>6.9000000000000004E-53</v>
      </c>
      <c r="AJ2905" s="28"/>
      <c r="AK2905" s="28"/>
      <c r="AL2905" s="28"/>
      <c r="AS2905" s="2"/>
      <c r="AT2905" s="2"/>
      <c r="AU2905" s="2"/>
      <c r="AV2905" s="2"/>
      <c r="AW2905" s="2"/>
      <c r="AX2905" s="2"/>
      <c r="AY2905" s="2"/>
      <c r="AZ2905" s="2"/>
      <c r="BA2905" s="2"/>
    </row>
    <row r="2906" spans="2:53" x14ac:dyDescent="0.15">
      <c r="B2906" s="11">
        <v>45</v>
      </c>
      <c r="D2906" s="2"/>
      <c r="E2906" s="11"/>
      <c r="G2906" s="2"/>
      <c r="H2906" s="2"/>
      <c r="I2906" s="13"/>
      <c r="J2906" s="13"/>
      <c r="K2906" s="13"/>
      <c r="L2906" s="13"/>
      <c r="M2906" s="28"/>
      <c r="N2906" s="13"/>
      <c r="O2906" s="13"/>
      <c r="P2906" s="13"/>
      <c r="Q2906" s="13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 t="s">
        <v>6161</v>
      </c>
      <c r="AB2906" s="28">
        <v>262</v>
      </c>
      <c r="AC2906" s="28" t="s">
        <v>59</v>
      </c>
      <c r="AD2906" s="28">
        <v>4437</v>
      </c>
      <c r="AE2906" s="28">
        <v>95.454999999999998</v>
      </c>
      <c r="AF2906" s="28">
        <v>2207</v>
      </c>
      <c r="AG2906" s="28">
        <v>2054</v>
      </c>
      <c r="AH2906" s="28" t="str">
        <f t="shared" si="64"/>
        <v>Negative</v>
      </c>
      <c r="AI2906" s="36">
        <v>1.25E-65</v>
      </c>
      <c r="AJ2906" s="28"/>
      <c r="AK2906" s="28"/>
      <c r="AL2906" s="28"/>
      <c r="AS2906" s="2"/>
      <c r="AT2906" s="2"/>
      <c r="AU2906" s="2"/>
      <c r="AV2906" s="2"/>
      <c r="AW2906" s="2"/>
      <c r="AX2906" s="2"/>
      <c r="AY2906" s="2"/>
      <c r="AZ2906" s="2"/>
      <c r="BA2906" s="2"/>
    </row>
    <row r="2907" spans="2:53" x14ac:dyDescent="0.15">
      <c r="B2907" s="11">
        <v>45</v>
      </c>
      <c r="D2907" s="2"/>
      <c r="E2907" s="11"/>
      <c r="G2907" s="2"/>
      <c r="H2907" s="2"/>
      <c r="I2907" s="13"/>
      <c r="J2907" s="13"/>
      <c r="K2907" s="13"/>
      <c r="L2907" s="13"/>
      <c r="M2907" s="28"/>
      <c r="N2907" s="13"/>
      <c r="O2907" s="13"/>
      <c r="P2907" s="13"/>
      <c r="Q2907" s="13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 t="s">
        <v>6162</v>
      </c>
      <c r="AB2907" s="28">
        <v>348</v>
      </c>
      <c r="AC2907" s="28" t="s">
        <v>59</v>
      </c>
      <c r="AD2907" s="28">
        <v>4437</v>
      </c>
      <c r="AE2907" s="28">
        <v>95.671000000000006</v>
      </c>
      <c r="AF2907" s="28">
        <v>1811</v>
      </c>
      <c r="AG2907" s="28">
        <v>1582</v>
      </c>
      <c r="AH2907" s="28" t="str">
        <f t="shared" si="64"/>
        <v>Negative</v>
      </c>
      <c r="AI2907" s="36">
        <v>9.6600000000000009E-103</v>
      </c>
      <c r="AJ2907" s="28"/>
      <c r="AK2907" s="28"/>
      <c r="AL2907" s="28"/>
      <c r="AS2907" s="2"/>
      <c r="AT2907" s="2"/>
      <c r="AU2907" s="2"/>
      <c r="AV2907" s="2"/>
      <c r="AW2907" s="2"/>
      <c r="AX2907" s="2"/>
      <c r="AY2907" s="2"/>
      <c r="AZ2907" s="2"/>
      <c r="BA2907" s="2"/>
    </row>
    <row r="2908" spans="2:53" x14ac:dyDescent="0.15">
      <c r="B2908" s="11">
        <v>45</v>
      </c>
      <c r="D2908" s="2"/>
      <c r="E2908" s="11"/>
      <c r="G2908" s="2"/>
      <c r="H2908" s="2"/>
      <c r="I2908" s="13"/>
      <c r="J2908" s="13"/>
      <c r="K2908" s="13"/>
      <c r="L2908" s="13"/>
      <c r="M2908" s="28"/>
      <c r="N2908" s="13"/>
      <c r="O2908" s="13"/>
      <c r="P2908" s="13"/>
      <c r="Q2908" s="13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 t="s">
        <v>6163</v>
      </c>
      <c r="AB2908" s="28">
        <v>718</v>
      </c>
      <c r="AC2908" s="28" t="s">
        <v>59</v>
      </c>
      <c r="AD2908" s="28">
        <v>4437</v>
      </c>
      <c r="AE2908" s="28">
        <v>95.933000000000007</v>
      </c>
      <c r="AF2908" s="28">
        <v>2806</v>
      </c>
      <c r="AG2908" s="28">
        <v>2266</v>
      </c>
      <c r="AH2908" s="28" t="str">
        <f t="shared" si="64"/>
        <v>Negative</v>
      </c>
      <c r="AI2908" s="28">
        <v>0</v>
      </c>
      <c r="AJ2908" s="28"/>
      <c r="AK2908" s="28"/>
      <c r="AL2908" s="28"/>
      <c r="AS2908" s="2"/>
      <c r="AT2908" s="2"/>
      <c r="AU2908" s="2"/>
      <c r="AV2908" s="2"/>
      <c r="AW2908" s="2"/>
      <c r="AX2908" s="2"/>
      <c r="AY2908" s="2"/>
      <c r="AZ2908" s="2"/>
      <c r="BA2908" s="2"/>
    </row>
    <row r="2909" spans="2:53" x14ac:dyDescent="0.15">
      <c r="B2909" s="11">
        <v>45</v>
      </c>
      <c r="D2909" s="2"/>
      <c r="E2909" s="11"/>
      <c r="G2909" s="2"/>
      <c r="H2909" s="2"/>
      <c r="I2909" s="13"/>
      <c r="J2909" s="13"/>
      <c r="K2909" s="13"/>
      <c r="L2909" s="13"/>
      <c r="M2909" s="28"/>
      <c r="N2909" s="13"/>
      <c r="O2909" s="13"/>
      <c r="P2909" s="13"/>
      <c r="Q2909" s="13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 t="s">
        <v>6164</v>
      </c>
      <c r="AB2909" s="28">
        <v>221</v>
      </c>
      <c r="AC2909" s="28" t="s">
        <v>59</v>
      </c>
      <c r="AD2909" s="28">
        <v>4437</v>
      </c>
      <c r="AE2909" s="28">
        <v>95.713999999999999</v>
      </c>
      <c r="AF2909" s="28">
        <v>146</v>
      </c>
      <c r="AG2909" s="28">
        <v>7</v>
      </c>
      <c r="AH2909" s="28" t="str">
        <f t="shared" si="64"/>
        <v>Negative</v>
      </c>
      <c r="AI2909" s="36">
        <v>1.3499999999999999E-59</v>
      </c>
      <c r="AJ2909" s="28"/>
      <c r="AK2909" s="28"/>
      <c r="AL2909" s="28"/>
      <c r="AS2909" s="2"/>
      <c r="AT2909" s="2"/>
      <c r="AU2909" s="2"/>
      <c r="AV2909" s="2"/>
      <c r="AW2909" s="2"/>
      <c r="AX2909" s="2"/>
      <c r="AY2909" s="2"/>
      <c r="AZ2909" s="2"/>
      <c r="BA2909" s="2"/>
    </row>
    <row r="2910" spans="2:53" x14ac:dyDescent="0.15">
      <c r="B2910" s="11">
        <v>45</v>
      </c>
      <c r="D2910" s="2"/>
      <c r="E2910" s="11"/>
      <c r="G2910" s="2"/>
      <c r="H2910" s="2"/>
      <c r="I2910" s="13"/>
      <c r="J2910" s="13"/>
      <c r="K2910" s="13"/>
      <c r="L2910" s="13"/>
      <c r="M2910" s="28"/>
      <c r="N2910" s="13"/>
      <c r="O2910" s="13"/>
      <c r="P2910" s="13"/>
      <c r="Q2910" s="13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 t="s">
        <v>6165</v>
      </c>
      <c r="AB2910" s="28">
        <v>306</v>
      </c>
      <c r="AC2910" s="28" t="s">
        <v>59</v>
      </c>
      <c r="AD2910" s="28">
        <v>4437</v>
      </c>
      <c r="AE2910" s="28">
        <v>95.725999999999999</v>
      </c>
      <c r="AF2910" s="28">
        <v>3736</v>
      </c>
      <c r="AG2910" s="28">
        <v>3503</v>
      </c>
      <c r="AH2910" s="28" t="str">
        <f t="shared" si="64"/>
        <v>Negative</v>
      </c>
      <c r="AI2910" s="36">
        <v>5.0299999999999999E-105</v>
      </c>
      <c r="AJ2910" s="28"/>
      <c r="AK2910" s="28"/>
      <c r="AL2910" s="28"/>
      <c r="AS2910" s="2"/>
      <c r="AT2910" s="2"/>
      <c r="AU2910" s="2"/>
      <c r="AV2910" s="2"/>
      <c r="AW2910" s="2"/>
      <c r="AX2910" s="2"/>
      <c r="AY2910" s="2"/>
      <c r="AZ2910" s="2"/>
      <c r="BA2910" s="2"/>
    </row>
    <row r="2911" spans="2:53" x14ac:dyDescent="0.15">
      <c r="B2911" s="11">
        <v>45</v>
      </c>
      <c r="D2911" s="2"/>
      <c r="E2911" s="11"/>
      <c r="G2911" s="2"/>
      <c r="H2911" s="2"/>
      <c r="I2911" s="13"/>
      <c r="J2911" s="13"/>
      <c r="K2911" s="13"/>
      <c r="L2911" s="13"/>
      <c r="M2911" s="28"/>
      <c r="N2911" s="13"/>
      <c r="O2911" s="13"/>
      <c r="P2911" s="13"/>
      <c r="Q2911" s="13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 t="s">
        <v>6166</v>
      </c>
      <c r="AB2911" s="28">
        <v>204</v>
      </c>
      <c r="AC2911" s="28" t="s">
        <v>59</v>
      </c>
      <c r="AD2911" s="28">
        <v>4437</v>
      </c>
      <c r="AE2911" s="28">
        <v>94.844999999999999</v>
      </c>
      <c r="AF2911" s="28">
        <v>1883</v>
      </c>
      <c r="AG2911" s="28">
        <v>1788</v>
      </c>
      <c r="AH2911" s="28" t="str">
        <f t="shared" si="64"/>
        <v>Negative</v>
      </c>
      <c r="AI2911" s="36">
        <v>7.6399999999999999E-37</v>
      </c>
      <c r="AJ2911" s="28"/>
      <c r="AK2911" s="28"/>
      <c r="AL2911" s="28"/>
      <c r="AS2911" s="2"/>
      <c r="AT2911" s="2"/>
      <c r="AU2911" s="2"/>
      <c r="AV2911" s="2"/>
      <c r="AW2911" s="2"/>
      <c r="AX2911" s="2"/>
      <c r="AY2911" s="2"/>
      <c r="AZ2911" s="2"/>
      <c r="BA2911" s="2"/>
    </row>
    <row r="2912" spans="2:53" x14ac:dyDescent="0.15">
      <c r="B2912" s="11">
        <v>45</v>
      </c>
      <c r="D2912" s="2"/>
      <c r="E2912" s="11"/>
      <c r="G2912" s="2"/>
      <c r="H2912" s="2"/>
      <c r="I2912" s="13"/>
      <c r="J2912" s="13"/>
      <c r="K2912" s="13"/>
      <c r="L2912" s="13"/>
      <c r="M2912" s="28"/>
      <c r="N2912" s="13"/>
      <c r="O2912" s="13"/>
      <c r="P2912" s="13"/>
      <c r="Q2912" s="13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 t="s">
        <v>6167</v>
      </c>
      <c r="AB2912" s="28">
        <v>226</v>
      </c>
      <c r="AC2912" s="28" t="s">
        <v>59</v>
      </c>
      <c r="AD2912" s="28">
        <v>4437</v>
      </c>
      <c r="AE2912" s="28">
        <v>97.468000000000004</v>
      </c>
      <c r="AF2912" s="28">
        <v>410</v>
      </c>
      <c r="AG2912" s="28">
        <v>332</v>
      </c>
      <c r="AH2912" s="28" t="str">
        <f t="shared" si="64"/>
        <v>Negative</v>
      </c>
      <c r="AI2912" s="36">
        <v>2.4000000000000001E-32</v>
      </c>
      <c r="AJ2912" s="28"/>
      <c r="AK2912" s="28"/>
      <c r="AL2912" s="28"/>
      <c r="AS2912" s="2"/>
      <c r="AT2912" s="2"/>
      <c r="AU2912" s="2"/>
      <c r="AV2912" s="2"/>
      <c r="AW2912" s="2"/>
      <c r="AX2912" s="2"/>
      <c r="AY2912" s="2"/>
      <c r="AZ2912" s="2"/>
      <c r="BA2912" s="2"/>
    </row>
    <row r="2913" spans="2:53" x14ac:dyDescent="0.15">
      <c r="B2913" s="11">
        <v>45</v>
      </c>
      <c r="D2913" s="2"/>
      <c r="E2913" s="11"/>
      <c r="G2913" s="2"/>
      <c r="H2913" s="2"/>
      <c r="I2913" s="13"/>
      <c r="J2913" s="13"/>
      <c r="K2913" s="13"/>
      <c r="L2913" s="13"/>
      <c r="M2913" s="28"/>
      <c r="N2913" s="13"/>
      <c r="O2913" s="13"/>
      <c r="P2913" s="13"/>
      <c r="Q2913" s="13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 t="s">
        <v>6168</v>
      </c>
      <c r="AB2913" s="166">
        <v>4596</v>
      </c>
      <c r="AC2913" s="166" t="s">
        <v>59</v>
      </c>
      <c r="AD2913" s="166">
        <v>4437</v>
      </c>
      <c r="AE2913" s="166">
        <v>96.662999999999997</v>
      </c>
      <c r="AF2913" s="166">
        <v>4411</v>
      </c>
      <c r="AG2913" s="166">
        <v>7</v>
      </c>
      <c r="AH2913" s="166" t="str">
        <f t="shared" si="64"/>
        <v>Negative</v>
      </c>
      <c r="AI2913" s="166">
        <v>0</v>
      </c>
      <c r="AJ2913" s="28"/>
      <c r="AK2913" s="28"/>
      <c r="AL2913" s="28"/>
      <c r="AS2913" s="2"/>
      <c r="AT2913" s="2"/>
      <c r="AU2913" s="2"/>
      <c r="AV2913" s="2"/>
      <c r="AW2913" s="2"/>
      <c r="AX2913" s="2"/>
      <c r="AY2913" s="2"/>
      <c r="AZ2913" s="2"/>
      <c r="BA2913" s="2"/>
    </row>
    <row r="2914" spans="2:53" x14ac:dyDescent="0.15">
      <c r="B2914" s="11">
        <v>45</v>
      </c>
      <c r="D2914" s="2"/>
      <c r="E2914" s="11"/>
      <c r="G2914" s="2"/>
      <c r="H2914" s="2"/>
      <c r="I2914" s="13"/>
      <c r="J2914" s="13"/>
      <c r="K2914" s="13"/>
      <c r="L2914" s="13"/>
      <c r="M2914" s="28"/>
      <c r="N2914" s="13"/>
      <c r="O2914" s="13"/>
      <c r="P2914" s="13"/>
      <c r="Q2914" s="13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 t="s">
        <v>6169</v>
      </c>
      <c r="AB2914" s="28">
        <v>215</v>
      </c>
      <c r="AC2914" s="28" t="s">
        <v>59</v>
      </c>
      <c r="AD2914" s="28">
        <v>4437</v>
      </c>
      <c r="AE2914" s="28">
        <v>100</v>
      </c>
      <c r="AF2914" s="28">
        <v>639</v>
      </c>
      <c r="AG2914" s="28">
        <v>524</v>
      </c>
      <c r="AH2914" s="28" t="str">
        <f t="shared" si="64"/>
        <v>Negative</v>
      </c>
      <c r="AI2914" s="36">
        <v>2.8300000000000002E-56</v>
      </c>
      <c r="AJ2914" s="28"/>
      <c r="AK2914" s="28"/>
      <c r="AL2914" s="28"/>
      <c r="AS2914" s="2"/>
      <c r="AT2914" s="2"/>
      <c r="AU2914" s="2"/>
      <c r="AV2914" s="2"/>
      <c r="AW2914" s="2"/>
      <c r="AX2914" s="2"/>
      <c r="AY2914" s="2"/>
      <c r="AZ2914" s="2"/>
      <c r="BA2914" s="2"/>
    </row>
    <row r="2915" spans="2:53" x14ac:dyDescent="0.15">
      <c r="B2915" s="11">
        <v>45</v>
      </c>
      <c r="D2915" s="2"/>
      <c r="E2915" s="11"/>
      <c r="G2915" s="2"/>
      <c r="H2915" s="2"/>
      <c r="Z2915" s="2"/>
      <c r="AA2915" s="28" t="s">
        <v>6170</v>
      </c>
      <c r="AB2915" s="28">
        <v>254</v>
      </c>
      <c r="AC2915" s="28" t="s">
        <v>59</v>
      </c>
      <c r="AD2915" s="28">
        <v>4437</v>
      </c>
      <c r="AE2915" s="28">
        <v>97.917000000000002</v>
      </c>
      <c r="AF2915" s="28">
        <v>928</v>
      </c>
      <c r="AG2915" s="28">
        <v>881</v>
      </c>
      <c r="AH2915" s="28" t="str">
        <f t="shared" si="64"/>
        <v>Negative</v>
      </c>
      <c r="AI2915" s="36">
        <v>9.9999999999999998E-17</v>
      </c>
      <c r="AJ2915" s="28"/>
      <c r="AK2915" s="28"/>
      <c r="AL2915" s="28"/>
      <c r="AS2915" s="2"/>
      <c r="AT2915" s="2"/>
      <c r="AU2915" s="2"/>
      <c r="AV2915" s="2"/>
      <c r="AW2915" s="2"/>
      <c r="AX2915" s="2"/>
      <c r="AY2915" s="2"/>
      <c r="AZ2915" s="2"/>
      <c r="BA2915" s="2"/>
    </row>
    <row r="2916" spans="2:53" x14ac:dyDescent="0.15">
      <c r="B2916" s="11">
        <v>45</v>
      </c>
      <c r="D2916" s="2"/>
      <c r="E2916" s="11"/>
      <c r="G2916" s="2"/>
      <c r="H2916" s="2"/>
      <c r="Z2916" s="2"/>
      <c r="AA2916" s="28" t="s">
        <v>6171</v>
      </c>
      <c r="AB2916" s="28">
        <v>274</v>
      </c>
      <c r="AC2916" s="28" t="s">
        <v>59</v>
      </c>
      <c r="AD2916" s="28">
        <v>4437</v>
      </c>
      <c r="AE2916" s="28">
        <v>95.861999999999995</v>
      </c>
      <c r="AF2916" s="28">
        <v>151</v>
      </c>
      <c r="AG2916" s="28">
        <v>7</v>
      </c>
      <c r="AH2916" s="28" t="str">
        <f t="shared" si="64"/>
        <v>Negative</v>
      </c>
      <c r="AI2916" s="36">
        <v>2.84E-62</v>
      </c>
      <c r="AJ2916" s="28"/>
      <c r="AK2916" s="28"/>
      <c r="AL2916" s="28"/>
      <c r="AS2916" s="2"/>
      <c r="AT2916" s="2"/>
      <c r="AU2916" s="2"/>
      <c r="AV2916" s="2"/>
      <c r="AW2916" s="2"/>
      <c r="AX2916" s="2"/>
      <c r="AY2916" s="2"/>
      <c r="AZ2916" s="2"/>
      <c r="BA2916" s="2"/>
    </row>
    <row r="2917" spans="2:53" x14ac:dyDescent="0.15">
      <c r="B2917" s="11">
        <v>45</v>
      </c>
      <c r="D2917" s="2"/>
      <c r="E2917" s="11"/>
      <c r="G2917" s="2"/>
      <c r="H2917" s="2"/>
      <c r="Z2917" s="2"/>
      <c r="AA2917" s="28" t="s">
        <v>6172</v>
      </c>
      <c r="AB2917" s="28">
        <v>281</v>
      </c>
      <c r="AC2917" s="28" t="s">
        <v>59</v>
      </c>
      <c r="AD2917" s="28">
        <v>4437</v>
      </c>
      <c r="AE2917" s="28">
        <v>96.385999999999996</v>
      </c>
      <c r="AF2917" s="28">
        <v>2453</v>
      </c>
      <c r="AG2917" s="28">
        <v>2288</v>
      </c>
      <c r="AH2917" s="28" t="str">
        <f t="shared" si="64"/>
        <v>Negative</v>
      </c>
      <c r="AI2917" s="36">
        <v>6.19E-74</v>
      </c>
      <c r="AJ2917" s="28"/>
      <c r="AK2917" s="28"/>
      <c r="AL2917" s="28"/>
      <c r="AS2917" s="2"/>
      <c r="AT2917" s="2"/>
      <c r="AU2917" s="2"/>
      <c r="AV2917" s="2"/>
      <c r="AW2917" s="2"/>
      <c r="AX2917" s="2"/>
      <c r="AY2917" s="2"/>
      <c r="AZ2917" s="2"/>
      <c r="BA2917" s="2"/>
    </row>
    <row r="2918" spans="2:53" x14ac:dyDescent="0.15">
      <c r="B2918" s="11">
        <v>45</v>
      </c>
      <c r="D2918" s="2"/>
      <c r="E2918" s="11"/>
      <c r="G2918" s="2"/>
      <c r="H2918" s="2"/>
      <c r="Z2918" s="2"/>
      <c r="AA2918" s="28" t="s">
        <v>6173</v>
      </c>
      <c r="AB2918" s="28">
        <v>298</v>
      </c>
      <c r="AC2918" s="28" t="s">
        <v>59</v>
      </c>
      <c r="AD2918" s="28">
        <v>4437</v>
      </c>
      <c r="AE2918" s="28">
        <v>95.775000000000006</v>
      </c>
      <c r="AF2918" s="28">
        <v>2266</v>
      </c>
      <c r="AG2918" s="28">
        <v>2054</v>
      </c>
      <c r="AH2918" s="28" t="str">
        <f t="shared" si="64"/>
        <v>Negative</v>
      </c>
      <c r="AI2918" s="36">
        <v>4.9500000000000002E-95</v>
      </c>
      <c r="AJ2918" s="28"/>
      <c r="AK2918" s="28"/>
      <c r="AL2918" s="28"/>
      <c r="AS2918" s="2"/>
      <c r="AT2918" s="2"/>
      <c r="AU2918" s="2"/>
      <c r="AV2918" s="2"/>
      <c r="AW2918" s="2"/>
      <c r="AX2918" s="2"/>
      <c r="AY2918" s="2"/>
      <c r="AZ2918" s="2"/>
      <c r="BA2918" s="2"/>
    </row>
    <row r="2919" spans="2:53" x14ac:dyDescent="0.15">
      <c r="B2919" s="11">
        <v>45</v>
      </c>
      <c r="D2919" s="2"/>
      <c r="E2919" s="11"/>
      <c r="G2919" s="2"/>
      <c r="H2919" s="2"/>
      <c r="Z2919" s="2"/>
      <c r="AA2919" s="28" t="s">
        <v>6174</v>
      </c>
      <c r="AB2919" s="28">
        <v>216</v>
      </c>
      <c r="AC2919" s="28" t="s">
        <v>59</v>
      </c>
      <c r="AD2919" s="28">
        <v>4437</v>
      </c>
      <c r="AE2919" s="28">
        <v>98.850999999999999</v>
      </c>
      <c r="AF2919" s="28">
        <v>485</v>
      </c>
      <c r="AG2919" s="28">
        <v>399</v>
      </c>
      <c r="AH2919" s="28" t="str">
        <f t="shared" si="64"/>
        <v>Negative</v>
      </c>
      <c r="AI2919" s="36">
        <v>1.7500000000000001E-38</v>
      </c>
      <c r="AJ2919" s="28"/>
      <c r="AK2919" s="28"/>
      <c r="AL2919" s="28"/>
      <c r="AS2919" s="2"/>
      <c r="AT2919" s="2"/>
      <c r="AU2919" s="2"/>
      <c r="AV2919" s="2"/>
      <c r="AW2919" s="2"/>
      <c r="AX2919" s="2"/>
      <c r="AY2919" s="2"/>
      <c r="AZ2919" s="2"/>
      <c r="BA2919" s="2"/>
    </row>
    <row r="2920" spans="2:53" x14ac:dyDescent="0.15">
      <c r="B2920" s="11">
        <v>45</v>
      </c>
      <c r="D2920" s="2"/>
      <c r="E2920" s="11"/>
      <c r="G2920" s="2"/>
      <c r="H2920" s="2"/>
      <c r="Z2920" s="2"/>
      <c r="AA2920" s="28" t="s">
        <v>6175</v>
      </c>
      <c r="AB2920" s="28">
        <v>425</v>
      </c>
      <c r="AC2920" s="28" t="s">
        <v>59</v>
      </c>
      <c r="AD2920" s="28">
        <v>4437</v>
      </c>
      <c r="AE2920" s="28">
        <v>94.230999999999995</v>
      </c>
      <c r="AF2920" s="28">
        <v>1141</v>
      </c>
      <c r="AG2920" s="28">
        <v>986</v>
      </c>
      <c r="AH2920" s="28" t="str">
        <f t="shared" si="64"/>
        <v>Negative</v>
      </c>
      <c r="AI2920" s="36">
        <v>1.2599999999999999E-62</v>
      </c>
      <c r="AJ2920" s="28"/>
      <c r="AK2920" s="28"/>
      <c r="AL2920" s="28"/>
      <c r="AS2920" s="2"/>
      <c r="AT2920" s="2"/>
      <c r="AU2920" s="2"/>
      <c r="AV2920" s="2"/>
      <c r="AW2920" s="2"/>
      <c r="AX2920" s="2"/>
      <c r="AY2920" s="2"/>
      <c r="AZ2920" s="2"/>
      <c r="BA2920" s="2"/>
    </row>
    <row r="2921" spans="2:53" x14ac:dyDescent="0.15">
      <c r="B2921" s="11">
        <v>45</v>
      </c>
      <c r="D2921" s="2"/>
      <c r="E2921" s="11"/>
      <c r="G2921" s="2"/>
      <c r="H2921" s="2"/>
      <c r="Z2921" s="2"/>
      <c r="AA2921" s="28" t="s">
        <v>6176</v>
      </c>
      <c r="AB2921" s="28">
        <v>227</v>
      </c>
      <c r="AC2921" s="28" t="s">
        <v>59</v>
      </c>
      <c r="AD2921" s="28">
        <v>4437</v>
      </c>
      <c r="AE2921" s="28">
        <v>94.828000000000003</v>
      </c>
      <c r="AF2921" s="28">
        <v>2797</v>
      </c>
      <c r="AG2921" s="28">
        <v>2682</v>
      </c>
      <c r="AH2921" s="28" t="str">
        <f t="shared" si="64"/>
        <v>Negative</v>
      </c>
      <c r="AI2921" s="36">
        <v>3.0500000000000002E-46</v>
      </c>
      <c r="AJ2921" s="28"/>
      <c r="AK2921" s="28"/>
      <c r="AL2921" s="28"/>
      <c r="AS2921" s="2"/>
      <c r="AT2921" s="2"/>
      <c r="AU2921" s="2"/>
      <c r="AV2921" s="2"/>
      <c r="AW2921" s="2"/>
      <c r="AX2921" s="2"/>
      <c r="AY2921" s="2"/>
      <c r="AZ2921" s="2"/>
      <c r="BA2921" s="2"/>
    </row>
    <row r="2922" spans="2:53" x14ac:dyDescent="0.15">
      <c r="B2922" s="11">
        <v>45</v>
      </c>
      <c r="D2922" s="2"/>
      <c r="E2922" s="11"/>
      <c r="G2922" s="2"/>
      <c r="H2922" s="2"/>
      <c r="Z2922" s="2"/>
      <c r="AA2922" s="28" t="s">
        <v>6177</v>
      </c>
      <c r="AB2922" s="28">
        <v>274</v>
      </c>
      <c r="AC2922" s="28" t="s">
        <v>59</v>
      </c>
      <c r="AD2922" s="28">
        <v>4437</v>
      </c>
      <c r="AE2922" s="28">
        <v>94.444000000000003</v>
      </c>
      <c r="AF2922" s="28">
        <v>506</v>
      </c>
      <c r="AG2922" s="28">
        <v>399</v>
      </c>
      <c r="AH2922" s="28" t="str">
        <f t="shared" si="64"/>
        <v>Negative</v>
      </c>
      <c r="AI2922" s="36">
        <v>1.0500000000000001E-41</v>
      </c>
      <c r="AJ2922" s="28"/>
      <c r="AK2922" s="28"/>
      <c r="AL2922" s="28"/>
      <c r="AS2922" s="2"/>
      <c r="AT2922" s="2"/>
      <c r="AU2922" s="2"/>
      <c r="AV2922" s="2"/>
      <c r="AW2922" s="2"/>
      <c r="AX2922" s="2"/>
      <c r="AY2922" s="2"/>
      <c r="AZ2922" s="2"/>
      <c r="BA2922" s="2"/>
    </row>
    <row r="2923" spans="2:53" x14ac:dyDescent="0.15">
      <c r="B2923" s="11">
        <v>45</v>
      </c>
      <c r="D2923" s="2"/>
      <c r="E2923" s="11"/>
      <c r="G2923" s="2"/>
      <c r="H2923" s="2"/>
      <c r="Z2923" s="2"/>
      <c r="AA2923" s="28" t="s">
        <v>6178</v>
      </c>
      <c r="AB2923" s="28">
        <v>216</v>
      </c>
      <c r="AC2923" s="28" t="s">
        <v>59</v>
      </c>
      <c r="AD2923" s="28">
        <v>4437</v>
      </c>
      <c r="AE2923" s="28">
        <v>96.97</v>
      </c>
      <c r="AF2923" s="28">
        <v>732</v>
      </c>
      <c r="AG2923" s="28">
        <v>634</v>
      </c>
      <c r="AH2923" s="28" t="str">
        <f t="shared" si="64"/>
        <v>Negative</v>
      </c>
      <c r="AI2923" s="36">
        <v>8.0900000000000001E-42</v>
      </c>
      <c r="AJ2923" s="28"/>
      <c r="AK2923" s="28"/>
      <c r="AL2923" s="28"/>
      <c r="AS2923" s="2"/>
      <c r="AT2923" s="2"/>
      <c r="AU2923" s="2"/>
      <c r="AV2923" s="2"/>
      <c r="AW2923" s="2"/>
      <c r="AX2923" s="2"/>
      <c r="AY2923" s="2"/>
      <c r="AZ2923" s="2"/>
      <c r="BA2923" s="2"/>
    </row>
    <row r="2924" spans="2:53" x14ac:dyDescent="0.15">
      <c r="B2924" s="11">
        <v>45</v>
      </c>
      <c r="D2924" s="2"/>
      <c r="E2924" s="11"/>
      <c r="G2924" s="2"/>
      <c r="H2924" s="2"/>
      <c r="Z2924" s="2"/>
      <c r="AA2924" s="28" t="s">
        <v>6179</v>
      </c>
      <c r="AB2924" s="28">
        <v>2898</v>
      </c>
      <c r="AC2924" s="28" t="s">
        <v>59</v>
      </c>
      <c r="AD2924" s="28">
        <v>4437</v>
      </c>
      <c r="AE2924" s="28">
        <v>96.185000000000002</v>
      </c>
      <c r="AF2924" s="28">
        <v>3790</v>
      </c>
      <c r="AG2924" s="28">
        <v>986</v>
      </c>
      <c r="AH2924" s="28" t="str">
        <f t="shared" si="64"/>
        <v>Negative</v>
      </c>
      <c r="AI2924" s="28">
        <v>0</v>
      </c>
      <c r="AJ2924" s="28"/>
      <c r="AK2924" s="28"/>
      <c r="AL2924" s="28"/>
      <c r="AS2924" s="2"/>
      <c r="AT2924" s="2"/>
      <c r="AU2924" s="2"/>
      <c r="AV2924" s="2"/>
      <c r="AW2924" s="2"/>
      <c r="AX2924" s="2"/>
      <c r="AY2924" s="2"/>
      <c r="AZ2924" s="2"/>
      <c r="BA2924" s="2"/>
    </row>
    <row r="2925" spans="2:53" x14ac:dyDescent="0.15">
      <c r="B2925" s="11">
        <v>45</v>
      </c>
      <c r="D2925" s="2"/>
      <c r="E2925" s="11"/>
      <c r="G2925" s="2"/>
      <c r="H2925" s="2"/>
      <c r="Z2925" s="2"/>
      <c r="AA2925" s="28" t="s">
        <v>6180</v>
      </c>
      <c r="AB2925" s="28">
        <v>257</v>
      </c>
      <c r="AC2925" s="28" t="s">
        <v>59</v>
      </c>
      <c r="AD2925" s="28">
        <v>4437</v>
      </c>
      <c r="AE2925" s="28">
        <v>99.248000000000005</v>
      </c>
      <c r="AF2925" s="28">
        <v>656</v>
      </c>
      <c r="AG2925" s="28">
        <v>524</v>
      </c>
      <c r="AH2925" s="28" t="str">
        <f t="shared" si="64"/>
        <v>Negative</v>
      </c>
      <c r="AI2925" s="36">
        <v>5.6899999999999999E-64</v>
      </c>
      <c r="AJ2925" s="28"/>
      <c r="AK2925" s="28"/>
      <c r="AL2925" s="28"/>
      <c r="AS2925" s="2"/>
      <c r="AT2925" s="2"/>
      <c r="AU2925" s="2"/>
      <c r="AV2925" s="2"/>
      <c r="AW2925" s="2"/>
      <c r="AX2925" s="2"/>
      <c r="AY2925" s="2"/>
      <c r="AZ2925" s="2"/>
      <c r="BA2925" s="2"/>
    </row>
    <row r="2926" spans="2:53" x14ac:dyDescent="0.15">
      <c r="B2926" s="11">
        <v>45</v>
      </c>
      <c r="D2926" s="2"/>
      <c r="E2926" s="11"/>
      <c r="G2926" s="2"/>
      <c r="H2926" s="2"/>
      <c r="Z2926" s="2"/>
      <c r="AA2926" s="28" t="s">
        <v>6181</v>
      </c>
      <c r="AB2926" s="28">
        <v>244</v>
      </c>
      <c r="AC2926" s="28" t="s">
        <v>59</v>
      </c>
      <c r="AD2926" s="28">
        <v>4437</v>
      </c>
      <c r="AE2926" s="28">
        <v>88.234999999999999</v>
      </c>
      <c r="AF2926" s="28">
        <v>571</v>
      </c>
      <c r="AG2926" s="28">
        <v>490</v>
      </c>
      <c r="AH2926" s="28" t="str">
        <f t="shared" si="64"/>
        <v>Negative</v>
      </c>
      <c r="AI2926" s="36">
        <v>3.4299999999999997E-21</v>
      </c>
      <c r="AJ2926" s="28"/>
      <c r="AK2926" s="28"/>
      <c r="AL2926" s="28"/>
      <c r="AS2926" s="2"/>
      <c r="AT2926" s="2"/>
      <c r="AU2926" s="2"/>
      <c r="AV2926" s="2"/>
      <c r="AW2926" s="2"/>
      <c r="AX2926" s="2"/>
      <c r="AY2926" s="2"/>
      <c r="AZ2926" s="2"/>
      <c r="BA2926" s="2"/>
    </row>
    <row r="2927" spans="2:53" x14ac:dyDescent="0.15">
      <c r="B2927" s="11">
        <v>45</v>
      </c>
      <c r="D2927" s="2"/>
      <c r="E2927" s="11"/>
      <c r="G2927" s="2"/>
      <c r="H2927" s="2"/>
      <c r="Z2927" s="2"/>
      <c r="AA2927" s="28" t="s">
        <v>6182</v>
      </c>
      <c r="AB2927" s="28">
        <v>322</v>
      </c>
      <c r="AC2927" s="28" t="s">
        <v>59</v>
      </c>
      <c r="AD2927" s="28">
        <v>4437</v>
      </c>
      <c r="AE2927" s="28">
        <v>90.625</v>
      </c>
      <c r="AF2927" s="28">
        <v>1531</v>
      </c>
      <c r="AG2927" s="28">
        <v>1690</v>
      </c>
      <c r="AH2927" s="28" t="str">
        <f t="shared" si="64"/>
        <v>Positive</v>
      </c>
      <c r="AI2927" s="36">
        <v>1.5800000000000001E-55</v>
      </c>
      <c r="AJ2927" s="28"/>
      <c r="AK2927" s="28"/>
      <c r="AL2927" s="28"/>
      <c r="AS2927" s="2"/>
      <c r="AT2927" s="2"/>
      <c r="AU2927" s="2"/>
      <c r="AV2927" s="2"/>
      <c r="AW2927" s="2"/>
      <c r="AX2927" s="2"/>
      <c r="AY2927" s="2"/>
      <c r="AZ2927" s="2"/>
      <c r="BA2927" s="2"/>
    </row>
    <row r="2928" spans="2:53" x14ac:dyDescent="0.15">
      <c r="B2928" s="11">
        <v>45</v>
      </c>
      <c r="D2928" s="2"/>
      <c r="E2928" s="11"/>
      <c r="G2928" s="2"/>
      <c r="H2928" s="2"/>
      <c r="Z2928" s="2"/>
      <c r="AA2928" s="28" t="s">
        <v>6183</v>
      </c>
      <c r="AB2928" s="28">
        <v>250</v>
      </c>
      <c r="AC2928" s="28" t="s">
        <v>59</v>
      </c>
      <c r="AD2928" s="28">
        <v>4437</v>
      </c>
      <c r="AE2928" s="28">
        <v>94.03</v>
      </c>
      <c r="AF2928" s="28">
        <v>896</v>
      </c>
      <c r="AG2928" s="28">
        <v>830</v>
      </c>
      <c r="AH2928" s="28" t="str">
        <f t="shared" si="64"/>
        <v>Negative</v>
      </c>
      <c r="AI2928" s="36">
        <v>2.7200000000000001E-22</v>
      </c>
      <c r="AJ2928" s="28"/>
      <c r="AK2928" s="28"/>
      <c r="AL2928" s="28"/>
      <c r="AS2928" s="2"/>
      <c r="AT2928" s="2"/>
      <c r="AU2928" s="2"/>
      <c r="AV2928" s="2"/>
      <c r="AW2928" s="2"/>
      <c r="AX2928" s="2"/>
      <c r="AY2928" s="2"/>
      <c r="AZ2928" s="2"/>
      <c r="BA2928" s="2"/>
    </row>
    <row r="2929" spans="1:67" x14ac:dyDescent="0.15">
      <c r="B2929" s="11">
        <v>45</v>
      </c>
      <c r="D2929" s="2"/>
      <c r="E2929" s="11"/>
      <c r="G2929" s="2"/>
      <c r="H2929" s="2"/>
      <c r="Z2929" s="2"/>
      <c r="AA2929" s="28" t="s">
        <v>6184</v>
      </c>
      <c r="AB2929" s="28">
        <v>344</v>
      </c>
      <c r="AC2929" s="28" t="s">
        <v>59</v>
      </c>
      <c r="AD2929" s="28">
        <v>4437</v>
      </c>
      <c r="AE2929" s="28">
        <v>97.436000000000007</v>
      </c>
      <c r="AF2929" s="28">
        <v>1807</v>
      </c>
      <c r="AG2929" s="28">
        <v>1769</v>
      </c>
      <c r="AH2929" s="28" t="str">
        <f t="shared" si="64"/>
        <v>Negative</v>
      </c>
      <c r="AI2929" s="36">
        <v>1.4E-11</v>
      </c>
      <c r="AJ2929" s="28"/>
      <c r="AK2929" s="28"/>
      <c r="AL2929" s="28"/>
      <c r="AS2929" s="2"/>
      <c r="AT2929" s="2"/>
      <c r="AU2929" s="2"/>
      <c r="AV2929" s="2"/>
      <c r="AW2929" s="2"/>
      <c r="AX2929" s="2"/>
      <c r="AY2929" s="2"/>
      <c r="AZ2929" s="2"/>
      <c r="BA2929" s="2"/>
    </row>
    <row r="2930" spans="1:67" x14ac:dyDescent="0.15">
      <c r="B2930" s="11">
        <v>45</v>
      </c>
      <c r="D2930" s="2"/>
      <c r="E2930" s="11"/>
      <c r="G2930" s="2"/>
      <c r="H2930" s="2"/>
      <c r="Z2930" s="2"/>
      <c r="AA2930" s="28" t="s">
        <v>6185</v>
      </c>
      <c r="AB2930" s="28">
        <v>270</v>
      </c>
      <c r="AC2930" s="28" t="s">
        <v>59</v>
      </c>
      <c r="AD2930" s="28">
        <v>4437</v>
      </c>
      <c r="AE2930" s="28">
        <v>94.230999999999995</v>
      </c>
      <c r="AF2930" s="28">
        <v>2057</v>
      </c>
      <c r="AG2930" s="28">
        <v>1954</v>
      </c>
      <c r="AH2930" s="28" t="str">
        <f t="shared" si="64"/>
        <v>Negative</v>
      </c>
      <c r="AI2930" s="36">
        <v>1.7299999999999999E-39</v>
      </c>
      <c r="AJ2930" s="28"/>
      <c r="AK2930" s="28"/>
      <c r="AL2930" s="28"/>
      <c r="AS2930" s="2"/>
      <c r="AT2930" s="2"/>
      <c r="AU2930" s="2"/>
      <c r="AV2930" s="2"/>
      <c r="AW2930" s="2"/>
      <c r="AX2930" s="2"/>
      <c r="AY2930" s="2"/>
      <c r="AZ2930" s="2"/>
      <c r="BA2930" s="2"/>
    </row>
    <row r="2931" spans="1:67" x14ac:dyDescent="0.15">
      <c r="B2931" s="11">
        <v>45</v>
      </c>
      <c r="D2931" s="2"/>
      <c r="E2931" s="11"/>
      <c r="G2931" s="2"/>
      <c r="H2931" s="2"/>
      <c r="Z2931" s="2"/>
      <c r="AA2931" s="28" t="s">
        <v>6186</v>
      </c>
      <c r="AB2931" s="28">
        <v>371</v>
      </c>
      <c r="AC2931" s="28" t="s">
        <v>59</v>
      </c>
      <c r="AD2931" s="28">
        <v>4437</v>
      </c>
      <c r="AE2931" s="28">
        <v>93.406999999999996</v>
      </c>
      <c r="AF2931" s="28">
        <v>413</v>
      </c>
      <c r="AG2931" s="28">
        <v>323</v>
      </c>
      <c r="AH2931" s="28" t="str">
        <f t="shared" si="64"/>
        <v>Negative</v>
      </c>
      <c r="AI2931" s="36">
        <v>1.48E-31</v>
      </c>
      <c r="AJ2931" s="28"/>
      <c r="AK2931" s="28"/>
      <c r="AL2931" s="28"/>
      <c r="AS2931" s="2"/>
      <c r="AT2931" s="2"/>
      <c r="AU2931" s="2"/>
      <c r="AV2931" s="2"/>
      <c r="AW2931" s="2"/>
      <c r="AX2931" s="2"/>
      <c r="AY2931" s="2"/>
      <c r="AZ2931" s="2"/>
      <c r="BA2931" s="2"/>
    </row>
    <row r="2932" spans="1:67" x14ac:dyDescent="0.15">
      <c r="B2932" s="11">
        <v>45</v>
      </c>
      <c r="D2932" s="2"/>
      <c r="E2932" s="11"/>
      <c r="G2932" s="2"/>
      <c r="H2932" s="2"/>
      <c r="Z2932" s="2"/>
      <c r="AA2932" s="28" t="s">
        <v>6187</v>
      </c>
      <c r="AB2932" s="28">
        <v>431</v>
      </c>
      <c r="AC2932" s="28" t="s">
        <v>59</v>
      </c>
      <c r="AD2932" s="28">
        <v>4437</v>
      </c>
      <c r="AE2932" s="28">
        <v>99.18</v>
      </c>
      <c r="AF2932" s="28">
        <v>4228</v>
      </c>
      <c r="AG2932" s="28">
        <v>4107</v>
      </c>
      <c r="AH2932" s="28" t="str">
        <f t="shared" si="64"/>
        <v>Negative</v>
      </c>
      <c r="AI2932" s="36">
        <v>1.2900000000000001E-57</v>
      </c>
      <c r="AJ2932" s="28"/>
      <c r="AK2932" s="28"/>
      <c r="AL2932" s="28"/>
      <c r="AS2932" s="2"/>
      <c r="AT2932" s="2"/>
      <c r="AU2932" s="2"/>
      <c r="AV2932" s="2"/>
      <c r="AW2932" s="2"/>
      <c r="AX2932" s="2"/>
      <c r="AY2932" s="2"/>
      <c r="AZ2932" s="2"/>
      <c r="BA2932" s="2"/>
    </row>
    <row r="2933" spans="1:67" x14ac:dyDescent="0.15">
      <c r="B2933" s="11">
        <v>45</v>
      </c>
      <c r="D2933" s="2"/>
      <c r="E2933" s="11"/>
      <c r="G2933" s="2"/>
      <c r="H2933" s="2"/>
      <c r="Z2933" s="2"/>
      <c r="AA2933" s="28" t="s">
        <v>3375</v>
      </c>
      <c r="AB2933" s="28">
        <v>242</v>
      </c>
      <c r="AC2933" s="28" t="s">
        <v>59</v>
      </c>
      <c r="AD2933" s="28">
        <v>4437</v>
      </c>
      <c r="AE2933" s="28">
        <v>96.093999999999994</v>
      </c>
      <c r="AF2933" s="28">
        <v>4234</v>
      </c>
      <c r="AG2933" s="28">
        <v>4107</v>
      </c>
      <c r="AH2933" s="28" t="str">
        <f t="shared" si="64"/>
        <v>Negative</v>
      </c>
      <c r="AI2933" s="36">
        <v>1.5E-54</v>
      </c>
      <c r="AJ2933" s="28"/>
      <c r="AK2933" s="28"/>
      <c r="AL2933" s="28"/>
      <c r="AS2933" s="2"/>
      <c r="AT2933" s="2"/>
      <c r="AU2933" s="2"/>
      <c r="AV2933" s="2"/>
      <c r="AW2933" s="2"/>
      <c r="AX2933" s="2"/>
      <c r="AY2933" s="2"/>
      <c r="AZ2933" s="2"/>
      <c r="BA2933" s="2"/>
    </row>
    <row r="2934" spans="1:67" x14ac:dyDescent="0.15">
      <c r="B2934" s="11">
        <v>45</v>
      </c>
      <c r="D2934" s="2"/>
      <c r="E2934" s="11"/>
      <c r="G2934" s="2"/>
      <c r="H2934" s="2"/>
      <c r="Z2934" s="2"/>
      <c r="AA2934" s="28" t="s">
        <v>6188</v>
      </c>
      <c r="AB2934" s="28">
        <v>223</v>
      </c>
      <c r="AC2934" s="28" t="s">
        <v>59</v>
      </c>
      <c r="AD2934" s="28">
        <v>4437</v>
      </c>
      <c r="AE2934" s="28">
        <v>97.986999999999995</v>
      </c>
      <c r="AF2934" s="28">
        <v>4255</v>
      </c>
      <c r="AG2934" s="28">
        <v>4107</v>
      </c>
      <c r="AH2934" s="28" t="str">
        <f t="shared" si="64"/>
        <v>Negative</v>
      </c>
      <c r="AI2934" s="36">
        <v>4.8399999999999996E-69</v>
      </c>
      <c r="AJ2934" s="28"/>
      <c r="AK2934" s="28"/>
      <c r="AL2934" s="28"/>
      <c r="AS2934" s="2"/>
      <c r="AT2934" s="2"/>
      <c r="AU2934" s="2"/>
      <c r="AV2934" s="2"/>
      <c r="AW2934" s="2"/>
      <c r="AX2934" s="2"/>
      <c r="AY2934" s="2"/>
      <c r="AZ2934" s="2"/>
      <c r="BA2934" s="2"/>
    </row>
    <row r="2935" spans="1:67" x14ac:dyDescent="0.15">
      <c r="B2935" s="11">
        <v>45</v>
      </c>
      <c r="D2935" s="2"/>
      <c r="E2935" s="11"/>
      <c r="G2935" s="2"/>
      <c r="H2935" s="2"/>
      <c r="Z2935" s="2"/>
      <c r="AA2935" s="28" t="s">
        <v>6189</v>
      </c>
      <c r="AB2935" s="28">
        <v>792</v>
      </c>
      <c r="AC2935" s="28" t="s">
        <v>59</v>
      </c>
      <c r="AD2935" s="28">
        <v>4437</v>
      </c>
      <c r="AE2935" s="28">
        <v>95.713999999999999</v>
      </c>
      <c r="AF2935" s="28">
        <v>911</v>
      </c>
      <c r="AG2935" s="28">
        <v>842</v>
      </c>
      <c r="AH2935" s="28" t="str">
        <f t="shared" si="64"/>
        <v>Negative</v>
      </c>
      <c r="AI2935" s="36">
        <v>4.2399999999999999E-25</v>
      </c>
      <c r="AJ2935" s="28"/>
      <c r="AK2935" s="28"/>
      <c r="AL2935" s="28"/>
      <c r="AS2935" s="2"/>
      <c r="AT2935" s="2"/>
      <c r="AU2935" s="2"/>
      <c r="AV2935" s="2"/>
      <c r="AW2935" s="2"/>
      <c r="AX2935" s="2"/>
      <c r="AY2935" s="2"/>
      <c r="AZ2935" s="2"/>
      <c r="BA2935" s="2"/>
    </row>
    <row r="2936" spans="1:67" x14ac:dyDescent="0.15">
      <c r="B2936" s="11">
        <v>45</v>
      </c>
      <c r="D2936" s="2"/>
      <c r="E2936" s="11"/>
      <c r="G2936" s="2"/>
      <c r="H2936" s="2"/>
      <c r="Z2936" s="2"/>
      <c r="AA2936" s="28" t="s">
        <v>6190</v>
      </c>
      <c r="AB2936" s="28">
        <v>252</v>
      </c>
      <c r="AC2936" s="28" t="s">
        <v>59</v>
      </c>
      <c r="AD2936" s="28">
        <v>4437</v>
      </c>
      <c r="AE2936" s="28">
        <v>97.5</v>
      </c>
      <c r="AF2936" s="28">
        <v>3651</v>
      </c>
      <c r="AG2936" s="28">
        <v>3730</v>
      </c>
      <c r="AH2936" s="28" t="str">
        <f t="shared" si="64"/>
        <v>Positive</v>
      </c>
      <c r="AI2936" s="36">
        <v>7.52E-33</v>
      </c>
      <c r="AJ2936" s="28"/>
      <c r="AK2936" s="28"/>
      <c r="AL2936" s="28"/>
      <c r="AS2936" s="2"/>
      <c r="AT2936" s="2"/>
      <c r="AU2936" s="2"/>
      <c r="AV2936" s="2"/>
      <c r="AW2936" s="2"/>
      <c r="AX2936" s="2"/>
      <c r="AY2936" s="2"/>
      <c r="AZ2936" s="2"/>
      <c r="BA2936" s="2"/>
    </row>
    <row r="2937" spans="1:67" x14ac:dyDescent="0.15">
      <c r="B2937" s="11">
        <v>45</v>
      </c>
      <c r="D2937" s="2"/>
      <c r="E2937" s="11"/>
      <c r="G2937" s="2"/>
      <c r="H2937" s="2"/>
      <c r="Z2937" s="2"/>
      <c r="AA2937" s="28" t="s">
        <v>5613</v>
      </c>
      <c r="AB2937" s="28">
        <v>485</v>
      </c>
      <c r="AC2937" s="28" t="s">
        <v>59</v>
      </c>
      <c r="AD2937" s="28">
        <v>4437</v>
      </c>
      <c r="AE2937" s="28">
        <v>97.414000000000001</v>
      </c>
      <c r="AF2937" s="28">
        <v>4339</v>
      </c>
      <c r="AG2937" s="28">
        <v>4224</v>
      </c>
      <c r="AH2937" s="28" t="str">
        <f t="shared" si="64"/>
        <v>Negative</v>
      </c>
      <c r="AI2937" s="36">
        <v>6.8300000000000004E-51</v>
      </c>
      <c r="AJ2937" s="28"/>
      <c r="AK2937" s="28"/>
      <c r="AL2937" s="28"/>
      <c r="AS2937" s="2"/>
      <c r="AT2937" s="2"/>
      <c r="AU2937" s="2"/>
      <c r="AV2937" s="2"/>
      <c r="AW2937" s="2"/>
      <c r="AX2937" s="2"/>
      <c r="AY2937" s="2"/>
      <c r="AZ2937" s="2"/>
      <c r="BA2937" s="2"/>
    </row>
    <row r="2938" spans="1:67" x14ac:dyDescent="0.15">
      <c r="B2938" s="11">
        <v>45</v>
      </c>
      <c r="D2938" s="2"/>
      <c r="E2938" s="11"/>
      <c r="G2938" s="2"/>
      <c r="H2938" s="2"/>
      <c r="Z2938" s="2"/>
      <c r="AA2938" s="28" t="s">
        <v>6191</v>
      </c>
      <c r="AB2938" s="28">
        <v>223</v>
      </c>
      <c r="AC2938" s="28" t="s">
        <v>59</v>
      </c>
      <c r="AD2938" s="28">
        <v>4437</v>
      </c>
      <c r="AE2938" s="28">
        <v>100</v>
      </c>
      <c r="AF2938" s="28">
        <v>4189</v>
      </c>
      <c r="AG2938" s="28">
        <v>4222</v>
      </c>
      <c r="AH2938" s="28" t="str">
        <f t="shared" si="64"/>
        <v>Positive</v>
      </c>
      <c r="AI2938" s="36">
        <v>1.13E-10</v>
      </c>
      <c r="AJ2938" s="28"/>
      <c r="AK2938" s="28"/>
      <c r="AL2938" s="28"/>
      <c r="AS2938" s="2"/>
      <c r="AT2938" s="2"/>
      <c r="AU2938" s="2"/>
      <c r="AV2938" s="2"/>
      <c r="AW2938" s="2"/>
      <c r="AX2938" s="2"/>
      <c r="AY2938" s="2"/>
      <c r="AZ2938" s="2"/>
      <c r="BA2938" s="2"/>
    </row>
    <row r="2940" spans="1:67" x14ac:dyDescent="0.15">
      <c r="G2940" s="23"/>
      <c r="H2940" s="60"/>
      <c r="I2940" s="177" t="s">
        <v>61</v>
      </c>
      <c r="J2940" s="177"/>
      <c r="K2940" s="177"/>
      <c r="L2940" s="177"/>
      <c r="M2940" s="170"/>
      <c r="N2940" s="177"/>
      <c r="O2940" s="177"/>
      <c r="P2940" s="177"/>
      <c r="Q2940" s="177"/>
      <c r="R2940" s="179"/>
      <c r="S2940" s="172"/>
      <c r="T2940" s="179" t="s">
        <v>35</v>
      </c>
      <c r="U2940" s="179"/>
      <c r="V2940" s="179"/>
      <c r="W2940" s="179"/>
      <c r="X2940" s="179"/>
      <c r="Y2940" s="179"/>
      <c r="Z2940" s="179"/>
      <c r="AA2940" s="305" t="s">
        <v>59</v>
      </c>
      <c r="AB2940" s="305"/>
      <c r="AC2940" s="305"/>
      <c r="AD2940" s="305"/>
      <c r="AE2940" s="305"/>
      <c r="AF2940" s="115"/>
      <c r="AG2940" s="115"/>
      <c r="AH2940" s="115"/>
      <c r="AI2940" s="115"/>
      <c r="AJ2940" s="323" t="s">
        <v>558</v>
      </c>
      <c r="AK2940" s="323"/>
      <c r="AL2940" s="323"/>
      <c r="AM2940" s="323"/>
      <c r="AN2940" s="323"/>
      <c r="AO2940" s="187"/>
      <c r="AP2940" s="187"/>
      <c r="AQ2940" s="187"/>
      <c r="AR2940" s="187"/>
      <c r="AS2940" s="326" t="s">
        <v>791</v>
      </c>
      <c r="AT2940" s="326"/>
      <c r="AU2940" s="326"/>
      <c r="AV2940" s="326"/>
      <c r="AW2940" s="326"/>
      <c r="AX2940" s="164"/>
      <c r="AY2940" s="164"/>
      <c r="AZ2940" s="164"/>
      <c r="BA2940" s="164"/>
      <c r="BB2940" s="320" t="s">
        <v>63</v>
      </c>
      <c r="BC2940" s="320"/>
      <c r="BD2940" s="320"/>
      <c r="BE2940" s="320"/>
      <c r="BF2940" s="320"/>
      <c r="BG2940" s="173"/>
      <c r="BH2940" s="173"/>
      <c r="BI2940" s="173"/>
      <c r="BJ2940" s="173"/>
      <c r="BK2940" s="322"/>
      <c r="BL2940" s="322"/>
      <c r="BM2940" s="322"/>
      <c r="BN2940" s="322"/>
      <c r="BO2940" s="322"/>
    </row>
    <row r="2941" spans="1:67" x14ac:dyDescent="0.15">
      <c r="A2941" s="35" t="s">
        <v>26</v>
      </c>
      <c r="B2941" s="23" t="s">
        <v>1</v>
      </c>
      <c r="C2941" s="21" t="s">
        <v>11</v>
      </c>
      <c r="D2941" s="60" t="s">
        <v>23</v>
      </c>
      <c r="E2941" s="60" t="s">
        <v>23</v>
      </c>
      <c r="F2941" s="23" t="s">
        <v>236</v>
      </c>
      <c r="G2941" s="41" t="s">
        <v>23</v>
      </c>
      <c r="H2941" s="63" t="s">
        <v>3</v>
      </c>
      <c r="I2941" s="7" t="s">
        <v>13</v>
      </c>
      <c r="J2941" s="7" t="s">
        <v>13</v>
      </c>
      <c r="K2941" s="7" t="s">
        <v>4</v>
      </c>
      <c r="L2941" s="7" t="s">
        <v>4</v>
      </c>
      <c r="M2941" s="7" t="s">
        <v>5</v>
      </c>
      <c r="N2941" s="7" t="s">
        <v>6</v>
      </c>
      <c r="O2941" s="7"/>
      <c r="P2941" s="7" t="s">
        <v>7</v>
      </c>
      <c r="Q2941" s="7" t="s">
        <v>24</v>
      </c>
      <c r="R2941" s="7" t="s">
        <v>13</v>
      </c>
      <c r="S2941" s="7" t="s">
        <v>13</v>
      </c>
      <c r="T2941" s="7" t="s">
        <v>4</v>
      </c>
      <c r="U2941" s="7" t="s">
        <v>4</v>
      </c>
      <c r="V2941" s="7" t="s">
        <v>5</v>
      </c>
      <c r="W2941" s="7" t="s">
        <v>6</v>
      </c>
      <c r="X2941" s="7"/>
      <c r="Y2941" s="7" t="s">
        <v>7</v>
      </c>
      <c r="Z2941" s="7" t="s">
        <v>24</v>
      </c>
      <c r="AA2941" s="4" t="s">
        <v>13</v>
      </c>
      <c r="AB2941" s="4" t="s">
        <v>13</v>
      </c>
      <c r="AC2941" s="4" t="s">
        <v>4</v>
      </c>
      <c r="AD2941" s="4" t="s">
        <v>4</v>
      </c>
      <c r="AE2941" s="7" t="s">
        <v>5</v>
      </c>
      <c r="AF2941" s="4" t="s">
        <v>6</v>
      </c>
      <c r="AG2941" s="4"/>
      <c r="AH2941" s="4" t="s">
        <v>7</v>
      </c>
      <c r="AI2941" s="7" t="s">
        <v>24</v>
      </c>
      <c r="AJ2941" s="4" t="s">
        <v>13</v>
      </c>
      <c r="AK2941" s="4" t="s">
        <v>13</v>
      </c>
      <c r="AL2941" s="4" t="s">
        <v>4</v>
      </c>
      <c r="AM2941" s="4" t="s">
        <v>4</v>
      </c>
      <c r="AN2941" s="7" t="s">
        <v>5</v>
      </c>
      <c r="AO2941" s="4" t="s">
        <v>6</v>
      </c>
      <c r="AP2941" s="4"/>
      <c r="AQ2941" s="4" t="s">
        <v>7</v>
      </c>
      <c r="AR2941" s="7" t="s">
        <v>24</v>
      </c>
      <c r="AS2941" s="4" t="s">
        <v>13</v>
      </c>
      <c r="AT2941" s="4" t="s">
        <v>13</v>
      </c>
      <c r="AU2941" s="4" t="s">
        <v>4</v>
      </c>
      <c r="AV2941" s="4" t="s">
        <v>4</v>
      </c>
      <c r="AW2941" s="7" t="s">
        <v>5</v>
      </c>
      <c r="AX2941" s="4" t="s">
        <v>6</v>
      </c>
      <c r="AY2941" s="4"/>
      <c r="AZ2941" s="4" t="s">
        <v>7</v>
      </c>
      <c r="BA2941" s="7" t="s">
        <v>24</v>
      </c>
      <c r="BB2941" s="4" t="s">
        <v>13</v>
      </c>
      <c r="BC2941" s="4" t="s">
        <v>13</v>
      </c>
      <c r="BD2941" s="4" t="s">
        <v>4</v>
      </c>
      <c r="BE2941" s="4" t="s">
        <v>4</v>
      </c>
      <c r="BF2941" s="7" t="s">
        <v>5</v>
      </c>
      <c r="BG2941" s="4" t="s">
        <v>6</v>
      </c>
      <c r="BH2941" s="4"/>
      <c r="BI2941" s="4" t="s">
        <v>7</v>
      </c>
      <c r="BJ2941" s="7" t="s">
        <v>24</v>
      </c>
      <c r="BK2941" s="72"/>
      <c r="BL2941" s="72"/>
      <c r="BM2941" s="72"/>
      <c r="BN2941" s="72"/>
      <c r="BO2941" s="40"/>
    </row>
    <row r="2942" spans="1:67" x14ac:dyDescent="0.15">
      <c r="A2942" s="35"/>
      <c r="B2942" s="23"/>
      <c r="C2942" s="41" t="s">
        <v>238</v>
      </c>
      <c r="D2942" s="60" t="s">
        <v>2</v>
      </c>
      <c r="E2942" s="60" t="s">
        <v>3</v>
      </c>
      <c r="F2942" s="23" t="s">
        <v>237</v>
      </c>
      <c r="G2942" s="41" t="s">
        <v>27</v>
      </c>
      <c r="H2942" s="63" t="s">
        <v>235</v>
      </c>
      <c r="I2942" s="7"/>
      <c r="J2942" s="7" t="s">
        <v>18</v>
      </c>
      <c r="K2942" s="7"/>
      <c r="L2942" s="7" t="s">
        <v>18</v>
      </c>
      <c r="M2942" s="7" t="s">
        <v>19</v>
      </c>
      <c r="N2942" s="7" t="s">
        <v>15</v>
      </c>
      <c r="O2942" s="7" t="s">
        <v>16</v>
      </c>
      <c r="P2942" s="7"/>
      <c r="Q2942" s="7" t="s">
        <v>25</v>
      </c>
      <c r="R2942" s="7"/>
      <c r="S2942" s="7" t="s">
        <v>18</v>
      </c>
      <c r="T2942" s="7"/>
      <c r="U2942" s="7" t="s">
        <v>18</v>
      </c>
      <c r="V2942" s="7" t="s">
        <v>19</v>
      </c>
      <c r="W2942" s="7" t="s">
        <v>15</v>
      </c>
      <c r="X2942" s="7" t="s">
        <v>16</v>
      </c>
      <c r="Y2942" s="7"/>
      <c r="Z2942" s="7" t="s">
        <v>25</v>
      </c>
      <c r="AA2942" s="4"/>
      <c r="AB2942" s="4" t="s">
        <v>18</v>
      </c>
      <c r="AC2942" s="4"/>
      <c r="AD2942" s="4" t="s">
        <v>18</v>
      </c>
      <c r="AE2942" s="7" t="s">
        <v>19</v>
      </c>
      <c r="AF2942" s="4" t="s">
        <v>15</v>
      </c>
      <c r="AG2942" s="4" t="s">
        <v>16</v>
      </c>
      <c r="AH2942" s="4"/>
      <c r="AI2942" s="7" t="s">
        <v>25</v>
      </c>
      <c r="AJ2942" s="4"/>
      <c r="AK2942" s="4" t="s">
        <v>18</v>
      </c>
      <c r="AL2942" s="4"/>
      <c r="AM2942" s="4" t="s">
        <v>18</v>
      </c>
      <c r="AN2942" s="7" t="s">
        <v>19</v>
      </c>
      <c r="AO2942" s="4" t="s">
        <v>15</v>
      </c>
      <c r="AP2942" s="4" t="s">
        <v>16</v>
      </c>
      <c r="AQ2942" s="4"/>
      <c r="AR2942" s="7" t="s">
        <v>25</v>
      </c>
      <c r="AS2942" s="4"/>
      <c r="AT2942" s="4" t="s">
        <v>18</v>
      </c>
      <c r="AU2942" s="4"/>
      <c r="AV2942" s="4" t="s">
        <v>18</v>
      </c>
      <c r="AW2942" s="7" t="s">
        <v>19</v>
      </c>
      <c r="AX2942" s="4" t="s">
        <v>15</v>
      </c>
      <c r="AY2942" s="4" t="s">
        <v>16</v>
      </c>
      <c r="AZ2942" s="4"/>
      <c r="BA2942" s="7" t="s">
        <v>25</v>
      </c>
      <c r="BB2942" s="4"/>
      <c r="BC2942" s="4" t="s">
        <v>18</v>
      </c>
      <c r="BD2942" s="4"/>
      <c r="BE2942" s="4" t="s">
        <v>18</v>
      </c>
      <c r="BF2942" s="7" t="s">
        <v>19</v>
      </c>
      <c r="BG2942" s="4" t="s">
        <v>15</v>
      </c>
      <c r="BH2942" s="4" t="s">
        <v>16</v>
      </c>
      <c r="BI2942" s="4"/>
      <c r="BJ2942" s="7" t="s">
        <v>25</v>
      </c>
      <c r="BK2942" s="72"/>
      <c r="BL2942" s="72"/>
      <c r="BM2942" s="72"/>
      <c r="BN2942" s="72"/>
      <c r="BO2942" s="40"/>
    </row>
    <row r="2943" spans="1:67" x14ac:dyDescent="0.15">
      <c r="A2943" s="12"/>
      <c r="B2943" s="11">
        <v>46</v>
      </c>
      <c r="D2943" s="61">
        <v>554686</v>
      </c>
      <c r="E2943" s="61">
        <v>3541</v>
      </c>
      <c r="F2943" s="11">
        <v>191</v>
      </c>
      <c r="G2943" s="11">
        <v>6</v>
      </c>
      <c r="H2943" s="61">
        <v>20617</v>
      </c>
      <c r="I2943" s="13" t="s">
        <v>61</v>
      </c>
      <c r="J2943" s="13">
        <v>2304</v>
      </c>
      <c r="K2943" s="13" t="s">
        <v>61</v>
      </c>
      <c r="L2943" s="13">
        <v>9596</v>
      </c>
      <c r="M2943" s="13">
        <v>88.507000000000005</v>
      </c>
      <c r="N2943" s="13">
        <v>9279</v>
      </c>
      <c r="O2943" s="13">
        <v>8613</v>
      </c>
      <c r="P2943" s="13" t="str">
        <f>IF(N2943&gt;O2943,"Negative","Positive")</f>
        <v>Negative</v>
      </c>
      <c r="Q2943" s="13">
        <v>0</v>
      </c>
      <c r="R2943" s="37" t="s">
        <v>6192</v>
      </c>
      <c r="S2943" s="13">
        <v>290</v>
      </c>
      <c r="T2943" s="13" t="s">
        <v>35</v>
      </c>
      <c r="U2943" s="13">
        <v>2689</v>
      </c>
      <c r="V2943" s="13">
        <v>96.97</v>
      </c>
      <c r="W2943" s="13">
        <v>1308</v>
      </c>
      <c r="X2943" s="13">
        <v>1243</v>
      </c>
      <c r="Y2943" s="13" t="str">
        <f t="shared" ref="Y2943:Y2953" si="65">IF(W2943&gt;X2943,"Negative","Positive")</f>
        <v>Negative</v>
      </c>
      <c r="Z2943" s="38">
        <v>5.3099999999999997E-25</v>
      </c>
      <c r="AA2943" s="37" t="s">
        <v>6193</v>
      </c>
      <c r="AB2943" s="13">
        <v>299</v>
      </c>
      <c r="AC2943" s="13" t="s">
        <v>59</v>
      </c>
      <c r="AD2943" s="13">
        <v>4437</v>
      </c>
      <c r="AE2943" s="13">
        <v>97.436000000000007</v>
      </c>
      <c r="AF2943" s="13">
        <v>650</v>
      </c>
      <c r="AG2943" s="13">
        <v>612</v>
      </c>
      <c r="AH2943" s="13" t="str">
        <f t="shared" ref="AH2943:AH3006" si="66">IF(AF2943&gt;AG2943,"Negative","Positive")</f>
        <v>Negative</v>
      </c>
      <c r="AI2943" s="38">
        <v>1.2100000000000001E-11</v>
      </c>
      <c r="AJ2943" s="37" t="s">
        <v>6194</v>
      </c>
      <c r="AK2943" s="11">
        <v>800</v>
      </c>
      <c r="AL2943" s="11" t="s">
        <v>558</v>
      </c>
      <c r="AM2943" s="11">
        <v>9324</v>
      </c>
      <c r="AN2943" s="11">
        <v>72.233999999999995</v>
      </c>
      <c r="AO2943" s="11">
        <v>7556</v>
      </c>
      <c r="AP2943" s="11">
        <v>7104</v>
      </c>
      <c r="AQ2943" s="11" t="str">
        <f>IF(AO2943&gt;AP2943,"Negative","Positive")</f>
        <v>Negative</v>
      </c>
      <c r="AR2943" s="19">
        <v>1.5300000000000001E-29</v>
      </c>
      <c r="AS2943" s="37" t="s">
        <v>6195</v>
      </c>
      <c r="AT2943" s="13">
        <v>960</v>
      </c>
      <c r="AU2943" s="13" t="s">
        <v>791</v>
      </c>
      <c r="AV2943" s="13">
        <v>9779</v>
      </c>
      <c r="AW2943" s="13">
        <v>75.052000000000007</v>
      </c>
      <c r="AX2943" s="13">
        <v>7801</v>
      </c>
      <c r="AY2943" s="13">
        <v>7329</v>
      </c>
      <c r="AZ2943" s="13" t="str">
        <f>IF(AX2943&gt;AY2943,"Negative","Positive")</f>
        <v>Negative</v>
      </c>
      <c r="BA2943" s="38">
        <v>1.3799999999999999E-55</v>
      </c>
      <c r="BB2943" s="37" t="s">
        <v>6196</v>
      </c>
      <c r="BC2943" s="13">
        <v>1582</v>
      </c>
      <c r="BD2943" s="13" t="s">
        <v>63</v>
      </c>
      <c r="BE2943" s="13">
        <v>9515</v>
      </c>
      <c r="BF2943" s="13">
        <v>73.697000000000003</v>
      </c>
      <c r="BG2943" s="13">
        <v>720</v>
      </c>
      <c r="BH2943" s="13">
        <v>1892</v>
      </c>
      <c r="BI2943" s="13" t="str">
        <f>IF(BG2943&gt;BH2943,"Negative","Positive")</f>
        <v>Positive</v>
      </c>
      <c r="BJ2943" s="38">
        <v>1.6099999999999999E-121</v>
      </c>
      <c r="BK2943" s="37"/>
      <c r="BL2943" s="13"/>
      <c r="BM2943" s="13"/>
      <c r="BN2943" s="13"/>
      <c r="BO2943" s="13"/>
    </row>
    <row r="2944" spans="1:67" x14ac:dyDescent="0.15">
      <c r="A2944" s="12"/>
      <c r="B2944" s="11">
        <v>46</v>
      </c>
      <c r="I2944" s="13" t="s">
        <v>6197</v>
      </c>
      <c r="J2944" s="13">
        <v>259</v>
      </c>
      <c r="K2944" s="13" t="s">
        <v>61</v>
      </c>
      <c r="L2944" s="13">
        <v>9596</v>
      </c>
      <c r="M2944" s="13">
        <v>92.606999999999999</v>
      </c>
      <c r="N2944" s="13">
        <v>6957</v>
      </c>
      <c r="O2944" s="13">
        <v>7213</v>
      </c>
      <c r="P2944" s="13" t="str">
        <f>IF(N2944&gt;O2944,"Negative","Positive")</f>
        <v>Positive</v>
      </c>
      <c r="Q2944" s="38">
        <v>7.0200000000000003E-103</v>
      </c>
      <c r="R2944" s="37" t="s">
        <v>6198</v>
      </c>
      <c r="S2944" s="13">
        <v>323</v>
      </c>
      <c r="T2944" s="13" t="s">
        <v>35</v>
      </c>
      <c r="U2944" s="13">
        <v>2689</v>
      </c>
      <c r="V2944" s="13">
        <v>98.147999999999996</v>
      </c>
      <c r="W2944" s="13">
        <v>1261</v>
      </c>
      <c r="X2944" s="13">
        <v>1314</v>
      </c>
      <c r="Y2944" s="13" t="str">
        <f t="shared" si="65"/>
        <v>Positive</v>
      </c>
      <c r="Z2944" s="38">
        <v>6.0099999999999997E-20</v>
      </c>
      <c r="AA2944" s="37" t="s">
        <v>6199</v>
      </c>
      <c r="AB2944" s="13">
        <v>278</v>
      </c>
      <c r="AC2944" s="13" t="s">
        <v>59</v>
      </c>
      <c r="AD2944" s="13">
        <v>4437</v>
      </c>
      <c r="AE2944" s="13">
        <v>98.528999999999996</v>
      </c>
      <c r="AF2944" s="13">
        <v>588</v>
      </c>
      <c r="AG2944" s="13">
        <v>655</v>
      </c>
      <c r="AH2944" s="13" t="str">
        <f t="shared" si="66"/>
        <v>Positive</v>
      </c>
      <c r="AI2944" s="38">
        <v>8.4300000000000003E-28</v>
      </c>
      <c r="AJ2944" s="28"/>
      <c r="AS2944" s="37" t="s">
        <v>6200</v>
      </c>
      <c r="AT2944" s="13">
        <v>1535</v>
      </c>
      <c r="AU2944" s="13" t="s">
        <v>791</v>
      </c>
      <c r="AV2944" s="13">
        <v>9779</v>
      </c>
      <c r="AW2944" s="13">
        <v>75.052000000000007</v>
      </c>
      <c r="AX2944" s="13">
        <v>7801</v>
      </c>
      <c r="AY2944" s="13">
        <v>7329</v>
      </c>
      <c r="AZ2944" s="13" t="str">
        <f>IF(AX2944&gt;AY2944,"Negative","Positive")</f>
        <v>Negative</v>
      </c>
      <c r="BA2944" s="38">
        <v>2.2200000000000001E-55</v>
      </c>
      <c r="BB2944" s="37"/>
      <c r="BC2944" s="13"/>
      <c r="BD2944" s="13"/>
      <c r="BE2944" s="13"/>
      <c r="BF2944" s="13"/>
      <c r="BG2944" s="13"/>
      <c r="BH2944" s="13"/>
      <c r="BI2944" s="13"/>
      <c r="BJ2944" s="38"/>
    </row>
    <row r="2945" spans="1:62" x14ac:dyDescent="0.15">
      <c r="A2945" s="12"/>
      <c r="B2945" s="11">
        <v>46</v>
      </c>
      <c r="I2945" s="13" t="s">
        <v>6201</v>
      </c>
      <c r="J2945" s="13">
        <v>4997</v>
      </c>
      <c r="K2945" s="13" t="s">
        <v>61</v>
      </c>
      <c r="L2945" s="13">
        <v>9596</v>
      </c>
      <c r="M2945" s="13">
        <v>80.096000000000004</v>
      </c>
      <c r="N2945" s="13">
        <v>2034</v>
      </c>
      <c r="O2945" s="13">
        <v>7028</v>
      </c>
      <c r="P2945" s="13" t="str">
        <f>IF(N2945&gt;O2945,"Negative","Positive")</f>
        <v>Positive</v>
      </c>
      <c r="Q2945" s="13">
        <v>0</v>
      </c>
      <c r="R2945" s="37" t="s">
        <v>6202</v>
      </c>
      <c r="S2945" s="13">
        <v>267</v>
      </c>
      <c r="T2945" s="13" t="s">
        <v>35</v>
      </c>
      <c r="U2945" s="13">
        <v>2689</v>
      </c>
      <c r="V2945" s="13">
        <v>98.147999999999996</v>
      </c>
      <c r="W2945" s="13">
        <v>1299</v>
      </c>
      <c r="X2945" s="13">
        <v>1352</v>
      </c>
      <c r="Y2945" s="13" t="str">
        <f t="shared" si="65"/>
        <v>Positive</v>
      </c>
      <c r="Z2945" s="38">
        <v>4.8899999999999998E-20</v>
      </c>
      <c r="AA2945" s="37" t="s">
        <v>6203</v>
      </c>
      <c r="AB2945" s="13">
        <v>306</v>
      </c>
      <c r="AC2945" s="13" t="s">
        <v>59</v>
      </c>
      <c r="AD2945" s="13">
        <v>4437</v>
      </c>
      <c r="AE2945" s="13">
        <v>100</v>
      </c>
      <c r="AF2945" s="13">
        <v>915</v>
      </c>
      <c r="AG2945" s="13">
        <v>879</v>
      </c>
      <c r="AH2945" s="13" t="str">
        <f t="shared" si="66"/>
        <v>Negative</v>
      </c>
      <c r="AI2945" s="38">
        <v>3.4399999999999999E-12</v>
      </c>
      <c r="AJ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</row>
    <row r="2946" spans="1:62" x14ac:dyDescent="0.15">
      <c r="A2946" s="12"/>
      <c r="B2946" s="11">
        <v>46</v>
      </c>
      <c r="I2946" s="13"/>
      <c r="J2946" s="13"/>
      <c r="K2946" s="13"/>
      <c r="L2946" s="13"/>
      <c r="M2946" s="28"/>
      <c r="N2946" s="13"/>
      <c r="O2946" s="13"/>
      <c r="P2946" s="13"/>
      <c r="Q2946" s="13"/>
      <c r="R2946" s="37" t="s">
        <v>6204</v>
      </c>
      <c r="S2946" s="13">
        <v>313</v>
      </c>
      <c r="T2946" s="13" t="s">
        <v>35</v>
      </c>
      <c r="U2946" s="13">
        <v>2689</v>
      </c>
      <c r="V2946" s="13">
        <v>100</v>
      </c>
      <c r="W2946" s="13">
        <v>1299</v>
      </c>
      <c r="X2946" s="13">
        <v>1330</v>
      </c>
      <c r="Y2946" s="13" t="str">
        <f t="shared" si="65"/>
        <v>Positive</v>
      </c>
      <c r="Z2946" s="38">
        <v>2.1200000000000001E-9</v>
      </c>
      <c r="AA2946" s="37" t="s">
        <v>6205</v>
      </c>
      <c r="AB2946" s="13">
        <v>414</v>
      </c>
      <c r="AC2946" s="13" t="s">
        <v>59</v>
      </c>
      <c r="AD2946" s="13">
        <v>4437</v>
      </c>
      <c r="AE2946" s="13">
        <v>91.025999999999996</v>
      </c>
      <c r="AF2946" s="13">
        <v>856</v>
      </c>
      <c r="AG2946" s="13">
        <v>931</v>
      </c>
      <c r="AH2946" s="13" t="str">
        <f t="shared" si="66"/>
        <v>Positive</v>
      </c>
      <c r="AI2946" s="38">
        <v>4.68E-22</v>
      </c>
      <c r="AJ2946" s="28"/>
      <c r="AS2946" s="28"/>
      <c r="AT2946" s="28"/>
      <c r="AU2946" s="28"/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  <c r="BJ2946" s="28"/>
    </row>
    <row r="2947" spans="1:62" x14ac:dyDescent="0.15">
      <c r="A2947" s="12"/>
      <c r="B2947" s="11">
        <v>46</v>
      </c>
      <c r="I2947" s="13"/>
      <c r="J2947" s="13"/>
      <c r="K2947" s="13"/>
      <c r="L2947" s="13"/>
      <c r="M2947" s="28"/>
      <c r="N2947" s="13"/>
      <c r="O2947" s="13"/>
      <c r="P2947" s="13"/>
      <c r="Q2947" s="13"/>
      <c r="R2947" s="37" t="s">
        <v>6206</v>
      </c>
      <c r="S2947" s="13">
        <v>2644</v>
      </c>
      <c r="T2947" s="13" t="s">
        <v>35</v>
      </c>
      <c r="U2947" s="13">
        <v>2689</v>
      </c>
      <c r="V2947" s="13">
        <v>97.251000000000005</v>
      </c>
      <c r="W2947" s="13">
        <v>2689</v>
      </c>
      <c r="X2947" s="13">
        <v>580</v>
      </c>
      <c r="Y2947" s="13" t="str">
        <f t="shared" si="65"/>
        <v>Negative</v>
      </c>
      <c r="Z2947" s="13">
        <v>0</v>
      </c>
      <c r="AA2947" s="37" t="s">
        <v>6207</v>
      </c>
      <c r="AB2947" s="13">
        <v>290</v>
      </c>
      <c r="AC2947" s="13" t="s">
        <v>59</v>
      </c>
      <c r="AD2947" s="13">
        <v>4437</v>
      </c>
      <c r="AE2947" s="13">
        <v>98.387</v>
      </c>
      <c r="AF2947" s="13">
        <v>4174</v>
      </c>
      <c r="AG2947" s="13">
        <v>4235</v>
      </c>
      <c r="AH2947" s="13" t="str">
        <f t="shared" si="66"/>
        <v>Positive</v>
      </c>
      <c r="AI2947" s="38">
        <v>1.9100000000000001E-24</v>
      </c>
      <c r="AJ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</row>
    <row r="2948" spans="1:62" x14ac:dyDescent="0.15">
      <c r="A2948" s="12"/>
      <c r="B2948" s="11">
        <v>46</v>
      </c>
      <c r="I2948" s="13"/>
      <c r="J2948" s="13"/>
      <c r="K2948" s="13"/>
      <c r="L2948" s="13"/>
      <c r="M2948" s="28"/>
      <c r="N2948" s="13"/>
      <c r="O2948" s="13"/>
      <c r="P2948" s="13"/>
      <c r="Q2948" s="13"/>
      <c r="R2948" s="37" t="s">
        <v>6208</v>
      </c>
      <c r="S2948" s="13">
        <v>1081</v>
      </c>
      <c r="T2948" s="13" t="s">
        <v>35</v>
      </c>
      <c r="U2948" s="13">
        <v>2689</v>
      </c>
      <c r="V2948" s="13">
        <v>98.527000000000001</v>
      </c>
      <c r="W2948" s="13">
        <v>1326</v>
      </c>
      <c r="X2948" s="13">
        <v>580</v>
      </c>
      <c r="Y2948" s="13" t="str">
        <f t="shared" si="65"/>
        <v>Negative</v>
      </c>
      <c r="Z2948" s="13">
        <v>0</v>
      </c>
      <c r="AA2948" s="37" t="s">
        <v>6209</v>
      </c>
      <c r="AB2948" s="13">
        <v>250</v>
      </c>
      <c r="AC2948" s="13" t="s">
        <v>59</v>
      </c>
      <c r="AD2948" s="13">
        <v>4437</v>
      </c>
      <c r="AE2948" s="13">
        <v>95.454999999999998</v>
      </c>
      <c r="AF2948" s="13">
        <v>1810</v>
      </c>
      <c r="AG2948" s="13">
        <v>1767</v>
      </c>
      <c r="AH2948" s="13" t="str">
        <f t="shared" si="66"/>
        <v>Negative</v>
      </c>
      <c r="AI2948" s="38">
        <v>7.6699999999999996E-13</v>
      </c>
      <c r="AJ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  <c r="BJ2948" s="28"/>
    </row>
    <row r="2949" spans="1:62" x14ac:dyDescent="0.15">
      <c r="A2949" s="12"/>
      <c r="B2949" s="11">
        <v>46</v>
      </c>
      <c r="I2949" s="13"/>
      <c r="J2949" s="13"/>
      <c r="K2949" s="13"/>
      <c r="L2949" s="13"/>
      <c r="M2949" s="28"/>
      <c r="N2949" s="13"/>
      <c r="O2949" s="13"/>
      <c r="P2949" s="13"/>
      <c r="Q2949" s="13"/>
      <c r="R2949" s="37" t="s">
        <v>6210</v>
      </c>
      <c r="S2949" s="13">
        <v>212</v>
      </c>
      <c r="T2949" s="13" t="s">
        <v>35</v>
      </c>
      <c r="U2949" s="13">
        <v>2689</v>
      </c>
      <c r="V2949" s="13">
        <v>95.882000000000005</v>
      </c>
      <c r="W2949" s="13">
        <v>748</v>
      </c>
      <c r="X2949" s="13">
        <v>580</v>
      </c>
      <c r="Y2949" s="13" t="str">
        <f t="shared" si="65"/>
        <v>Negative</v>
      </c>
      <c r="Z2949" s="38">
        <v>4.5399999999999998E-74</v>
      </c>
      <c r="AA2949" s="37" t="s">
        <v>6211</v>
      </c>
      <c r="AB2949" s="13">
        <v>1085</v>
      </c>
      <c r="AC2949" s="13" t="s">
        <v>59</v>
      </c>
      <c r="AD2949" s="13">
        <v>4437</v>
      </c>
      <c r="AE2949" s="13">
        <v>99.186999999999998</v>
      </c>
      <c r="AF2949" s="13">
        <v>907</v>
      </c>
      <c r="AG2949" s="13">
        <v>1029</v>
      </c>
      <c r="AH2949" s="13" t="str">
        <f t="shared" si="66"/>
        <v>Positive</v>
      </c>
      <c r="AI2949" s="38">
        <v>9.3099999999999997E-58</v>
      </c>
      <c r="AJ2949" s="28"/>
      <c r="AS2949" s="2"/>
      <c r="AT2949" s="2"/>
      <c r="AU2949" s="2"/>
      <c r="AV2949" s="2"/>
      <c r="AW2949" s="2"/>
      <c r="AX2949" s="2"/>
      <c r="AY2949" s="2"/>
      <c r="AZ2949" s="2"/>
      <c r="BA2949" s="2"/>
    </row>
    <row r="2950" spans="1:62" x14ac:dyDescent="0.15">
      <c r="A2950" s="12"/>
      <c r="B2950" s="11">
        <v>46</v>
      </c>
      <c r="I2950" s="13"/>
      <c r="J2950" s="13"/>
      <c r="K2950" s="13"/>
      <c r="L2950" s="13"/>
      <c r="M2950" s="28"/>
      <c r="N2950" s="13"/>
      <c r="O2950" s="13"/>
      <c r="P2950" s="13"/>
      <c r="Q2950" s="13"/>
      <c r="R2950" s="37" t="s">
        <v>6212</v>
      </c>
      <c r="S2950" s="13">
        <v>2173</v>
      </c>
      <c r="T2950" s="13" t="s">
        <v>35</v>
      </c>
      <c r="U2950" s="13">
        <v>2689</v>
      </c>
      <c r="V2950" s="13">
        <v>97.778000000000006</v>
      </c>
      <c r="W2950" s="13">
        <v>2559</v>
      </c>
      <c r="X2950" s="13">
        <v>580</v>
      </c>
      <c r="Y2950" s="13" t="str">
        <f t="shared" si="65"/>
        <v>Negative</v>
      </c>
      <c r="Z2950" s="13">
        <v>0</v>
      </c>
      <c r="AA2950" s="37" t="s">
        <v>6213</v>
      </c>
      <c r="AB2950" s="13">
        <v>307</v>
      </c>
      <c r="AC2950" s="13" t="s">
        <v>59</v>
      </c>
      <c r="AD2950" s="13">
        <v>4437</v>
      </c>
      <c r="AE2950" s="13">
        <v>100</v>
      </c>
      <c r="AF2950" s="13">
        <v>386</v>
      </c>
      <c r="AG2950" s="13">
        <v>415</v>
      </c>
      <c r="AH2950" s="13" t="str">
        <f t="shared" si="66"/>
        <v>Positive</v>
      </c>
      <c r="AI2950" s="38">
        <v>2.6799999999999998E-8</v>
      </c>
      <c r="AJ2950" s="28"/>
      <c r="AS2950" s="2"/>
      <c r="AT2950" s="2"/>
      <c r="AU2950" s="2"/>
      <c r="AV2950" s="2"/>
      <c r="AW2950" s="2"/>
      <c r="AX2950" s="2"/>
      <c r="AY2950" s="2"/>
      <c r="AZ2950" s="2"/>
      <c r="BA2950" s="2"/>
    </row>
    <row r="2951" spans="1:62" x14ac:dyDescent="0.15">
      <c r="A2951" s="11"/>
      <c r="B2951" s="11">
        <v>46</v>
      </c>
      <c r="C2951" s="11"/>
      <c r="D2951" s="11"/>
      <c r="E2951" s="11"/>
      <c r="H2951" s="11"/>
      <c r="I2951" s="13"/>
      <c r="J2951" s="13"/>
      <c r="K2951" s="13"/>
      <c r="L2951" s="13"/>
      <c r="M2951" s="28"/>
      <c r="N2951" s="13"/>
      <c r="O2951" s="13"/>
      <c r="P2951" s="13"/>
      <c r="Q2951" s="13"/>
      <c r="R2951" s="37" t="s">
        <v>6214</v>
      </c>
      <c r="S2951" s="13">
        <v>1871</v>
      </c>
      <c r="T2951" s="13" t="s">
        <v>35</v>
      </c>
      <c r="U2951" s="13">
        <v>2689</v>
      </c>
      <c r="V2951" s="13">
        <v>97.587999999999994</v>
      </c>
      <c r="W2951" s="13">
        <v>2403</v>
      </c>
      <c r="X2951" s="13">
        <v>580</v>
      </c>
      <c r="Y2951" s="13" t="str">
        <f t="shared" si="65"/>
        <v>Negative</v>
      </c>
      <c r="Z2951" s="13">
        <v>0</v>
      </c>
      <c r="AA2951" s="37" t="s">
        <v>6215</v>
      </c>
      <c r="AB2951" s="13">
        <v>275</v>
      </c>
      <c r="AC2951" s="13" t="s">
        <v>59</v>
      </c>
      <c r="AD2951" s="13">
        <v>4437</v>
      </c>
      <c r="AE2951" s="13">
        <v>93.75</v>
      </c>
      <c r="AF2951" s="13">
        <v>1767</v>
      </c>
      <c r="AG2951" s="13">
        <v>1813</v>
      </c>
      <c r="AH2951" s="13" t="str">
        <f t="shared" si="66"/>
        <v>Positive</v>
      </c>
      <c r="AI2951" s="38">
        <v>8.5100000000000001E-13</v>
      </c>
      <c r="AJ2951" s="28"/>
      <c r="AS2951" s="2"/>
      <c r="AT2951" s="2"/>
      <c r="AU2951" s="2"/>
      <c r="AV2951" s="2"/>
      <c r="AW2951" s="2"/>
      <c r="AX2951" s="2"/>
      <c r="AY2951" s="2"/>
      <c r="AZ2951" s="2"/>
      <c r="BA2951" s="2"/>
    </row>
    <row r="2952" spans="1:62" x14ac:dyDescent="0.15">
      <c r="A2952" s="11"/>
      <c r="B2952" s="11">
        <v>46</v>
      </c>
      <c r="C2952" s="11"/>
      <c r="D2952" s="11"/>
      <c r="E2952" s="11"/>
      <c r="H2952" s="11"/>
      <c r="I2952" s="13"/>
      <c r="J2952" s="13"/>
      <c r="K2952" s="13"/>
      <c r="L2952" s="13"/>
      <c r="M2952" s="28"/>
      <c r="N2952" s="13"/>
      <c r="O2952" s="13"/>
      <c r="P2952" s="13"/>
      <c r="Q2952" s="13"/>
      <c r="R2952" s="37" t="s">
        <v>6216</v>
      </c>
      <c r="S2952" s="13">
        <v>243</v>
      </c>
      <c r="T2952" s="13" t="s">
        <v>35</v>
      </c>
      <c r="U2952" s="13">
        <v>2689</v>
      </c>
      <c r="V2952" s="13">
        <v>98.213999999999999</v>
      </c>
      <c r="W2952" s="13">
        <v>1661</v>
      </c>
      <c r="X2952" s="13">
        <v>1606</v>
      </c>
      <c r="Y2952" s="13" t="str">
        <f t="shared" si="65"/>
        <v>Negative</v>
      </c>
      <c r="Z2952" s="38">
        <v>3.4099999999999999E-21</v>
      </c>
      <c r="AA2952" s="37" t="s">
        <v>6217</v>
      </c>
      <c r="AB2952" s="13">
        <v>443</v>
      </c>
      <c r="AC2952" s="13" t="s">
        <v>59</v>
      </c>
      <c r="AD2952" s="13">
        <v>4437</v>
      </c>
      <c r="AE2952" s="13">
        <v>100</v>
      </c>
      <c r="AF2952" s="13">
        <v>909</v>
      </c>
      <c r="AG2952" s="13">
        <v>879</v>
      </c>
      <c r="AH2952" s="13" t="str">
        <f t="shared" si="66"/>
        <v>Negative</v>
      </c>
      <c r="AI2952" s="38">
        <v>1.0999999999999999E-8</v>
      </c>
      <c r="AJ2952" s="28"/>
      <c r="AS2952" s="2"/>
      <c r="AT2952" s="2"/>
      <c r="AU2952" s="2"/>
      <c r="AV2952" s="2"/>
      <c r="AW2952" s="2"/>
      <c r="AX2952" s="2"/>
      <c r="AY2952" s="2"/>
      <c r="AZ2952" s="2"/>
      <c r="BA2952" s="2"/>
    </row>
    <row r="2953" spans="1:62" x14ac:dyDescent="0.15">
      <c r="A2953" s="11"/>
      <c r="B2953" s="11">
        <v>46</v>
      </c>
      <c r="C2953" s="11"/>
      <c r="D2953" s="11"/>
      <c r="E2953" s="11"/>
      <c r="H2953" s="11"/>
      <c r="I2953" s="13"/>
      <c r="J2953" s="13"/>
      <c r="K2953" s="13"/>
      <c r="L2953" s="13"/>
      <c r="M2953" s="28"/>
      <c r="N2953" s="13"/>
      <c r="O2953" s="13"/>
      <c r="P2953" s="13"/>
      <c r="Q2953" s="13"/>
      <c r="R2953" s="37" t="s">
        <v>6218</v>
      </c>
      <c r="S2953" s="13">
        <v>350</v>
      </c>
      <c r="T2953" s="13" t="s">
        <v>35</v>
      </c>
      <c r="U2953" s="13">
        <v>2689</v>
      </c>
      <c r="V2953" s="13">
        <v>95.918000000000006</v>
      </c>
      <c r="W2953" s="13">
        <v>1297</v>
      </c>
      <c r="X2953" s="13">
        <v>1345</v>
      </c>
      <c r="Y2953" s="13" t="str">
        <f t="shared" si="65"/>
        <v>Positive</v>
      </c>
      <c r="Z2953" s="38">
        <v>6.5900000000000002E-15</v>
      </c>
      <c r="AA2953" s="37" t="s">
        <v>6219</v>
      </c>
      <c r="AB2953" s="13">
        <v>292</v>
      </c>
      <c r="AC2953" s="13" t="s">
        <v>59</v>
      </c>
      <c r="AD2953" s="13">
        <v>4437</v>
      </c>
      <c r="AE2953" s="13">
        <v>96.512</v>
      </c>
      <c r="AF2953" s="13">
        <v>3426</v>
      </c>
      <c r="AG2953" s="13">
        <v>3342</v>
      </c>
      <c r="AH2953" s="13" t="str">
        <f t="shared" si="66"/>
        <v>Negative</v>
      </c>
      <c r="AI2953" s="38">
        <v>6.8300000000000004E-34</v>
      </c>
      <c r="AJ2953" s="28"/>
      <c r="AS2953" s="2"/>
      <c r="AT2953" s="2"/>
      <c r="AU2953" s="2"/>
      <c r="AV2953" s="2"/>
      <c r="AW2953" s="2"/>
      <c r="AX2953" s="2"/>
      <c r="AY2953" s="2"/>
      <c r="AZ2953" s="2"/>
      <c r="BA2953" s="2"/>
    </row>
    <row r="2954" spans="1:62" x14ac:dyDescent="0.15">
      <c r="A2954" s="11"/>
      <c r="B2954" s="11">
        <v>46</v>
      </c>
      <c r="C2954" s="11"/>
      <c r="D2954" s="11"/>
      <c r="E2954" s="11"/>
      <c r="H2954" s="11"/>
      <c r="I2954" s="13"/>
      <c r="J2954" s="13"/>
      <c r="K2954" s="13"/>
      <c r="L2954" s="13"/>
      <c r="M2954" s="28"/>
      <c r="N2954" s="13"/>
      <c r="O2954" s="13"/>
      <c r="P2954" s="13"/>
      <c r="Q2954" s="13"/>
      <c r="R2954" s="28"/>
      <c r="S2954" s="28"/>
      <c r="T2954" s="28"/>
      <c r="U2954" s="28"/>
      <c r="V2954" s="28"/>
      <c r="W2954" s="28"/>
      <c r="X2954" s="28"/>
      <c r="Y2954" s="28"/>
      <c r="Z2954" s="28"/>
      <c r="AA2954" s="37" t="s">
        <v>6220</v>
      </c>
      <c r="AB2954" s="13">
        <v>282</v>
      </c>
      <c r="AC2954" s="13" t="s">
        <v>59</v>
      </c>
      <c r="AD2954" s="13">
        <v>4437</v>
      </c>
      <c r="AE2954" s="13">
        <v>95.238</v>
      </c>
      <c r="AF2954" s="13">
        <v>841</v>
      </c>
      <c r="AG2954" s="13">
        <v>923</v>
      </c>
      <c r="AH2954" s="13" t="str">
        <f t="shared" si="66"/>
        <v>Positive</v>
      </c>
      <c r="AI2954" s="38">
        <v>3.9600000000000001E-31</v>
      </c>
      <c r="AJ2954" s="28"/>
      <c r="AS2954" s="2"/>
      <c r="AT2954" s="2"/>
      <c r="AU2954" s="2"/>
      <c r="AV2954" s="2"/>
      <c r="AW2954" s="2"/>
      <c r="AX2954" s="2"/>
      <c r="AY2954" s="2"/>
      <c r="AZ2954" s="2"/>
      <c r="BA2954" s="2"/>
    </row>
    <row r="2955" spans="1:62" x14ac:dyDescent="0.15">
      <c r="A2955" s="11"/>
      <c r="B2955" s="11">
        <v>46</v>
      </c>
      <c r="C2955" s="11"/>
      <c r="D2955" s="11"/>
      <c r="E2955" s="11"/>
      <c r="H2955" s="11"/>
      <c r="I2955" s="13"/>
      <c r="J2955" s="13"/>
      <c r="K2955" s="13"/>
      <c r="L2955" s="13"/>
      <c r="M2955" s="28"/>
      <c r="N2955" s="13"/>
      <c r="O2955" s="13"/>
      <c r="P2955" s="13"/>
      <c r="Q2955" s="13"/>
      <c r="R2955" s="28"/>
      <c r="S2955" s="28"/>
      <c r="T2955" s="28"/>
      <c r="U2955" s="28"/>
      <c r="V2955" s="28"/>
      <c r="W2955" s="28"/>
      <c r="X2955" s="28"/>
      <c r="Y2955" s="28"/>
      <c r="Z2955" s="28"/>
      <c r="AA2955" s="37" t="s">
        <v>6221</v>
      </c>
      <c r="AB2955" s="13">
        <v>479</v>
      </c>
      <c r="AC2955" s="13" t="s">
        <v>59</v>
      </c>
      <c r="AD2955" s="13">
        <v>4437</v>
      </c>
      <c r="AE2955" s="13">
        <v>100</v>
      </c>
      <c r="AF2955" s="13">
        <v>4174</v>
      </c>
      <c r="AG2955" s="13">
        <v>4212</v>
      </c>
      <c r="AH2955" s="13" t="str">
        <f t="shared" si="66"/>
        <v>Positive</v>
      </c>
      <c r="AI2955" s="38">
        <v>4.26E-13</v>
      </c>
      <c r="AJ2955" s="28"/>
      <c r="AS2955" s="2"/>
      <c r="AT2955" s="2"/>
      <c r="AU2955" s="2"/>
      <c r="AV2955" s="2"/>
      <c r="AW2955" s="2"/>
      <c r="AX2955" s="2"/>
      <c r="AY2955" s="2"/>
      <c r="AZ2955" s="2"/>
      <c r="BA2955" s="2"/>
    </row>
    <row r="2956" spans="1:62" x14ac:dyDescent="0.15">
      <c r="A2956" s="11"/>
      <c r="B2956" s="11">
        <v>46</v>
      </c>
      <c r="C2956" s="11"/>
      <c r="D2956" s="11"/>
      <c r="E2956" s="11"/>
      <c r="H2956" s="11"/>
      <c r="I2956" s="13"/>
      <c r="J2956" s="13"/>
      <c r="K2956" s="13"/>
      <c r="L2956" s="13"/>
      <c r="M2956" s="28"/>
      <c r="N2956" s="13"/>
      <c r="O2956" s="13"/>
      <c r="P2956" s="13"/>
      <c r="Q2956" s="13"/>
      <c r="R2956" s="28"/>
      <c r="S2956" s="28"/>
      <c r="T2956" s="28"/>
      <c r="U2956" s="28"/>
      <c r="V2956" s="28"/>
      <c r="W2956" s="28"/>
      <c r="X2956" s="28"/>
      <c r="Y2956" s="28"/>
      <c r="Z2956" s="28"/>
      <c r="AA2956" s="37" t="s">
        <v>6222</v>
      </c>
      <c r="AB2956" s="13">
        <v>319</v>
      </c>
      <c r="AC2956" s="13" t="s">
        <v>59</v>
      </c>
      <c r="AD2956" s="13">
        <v>4437</v>
      </c>
      <c r="AE2956" s="13">
        <v>98.528999999999996</v>
      </c>
      <c r="AF2956" s="13">
        <v>4249</v>
      </c>
      <c r="AG2956" s="13">
        <v>4182</v>
      </c>
      <c r="AH2956" s="13" t="str">
        <f t="shared" si="66"/>
        <v>Negative</v>
      </c>
      <c r="AI2956" s="38">
        <v>3.5199999999999999E-27</v>
      </c>
      <c r="AJ2956" s="28"/>
      <c r="AS2956" s="2"/>
      <c r="AT2956" s="2"/>
      <c r="AU2956" s="2"/>
      <c r="AV2956" s="2"/>
      <c r="AW2956" s="2"/>
      <c r="AX2956" s="2"/>
      <c r="AY2956" s="2"/>
      <c r="AZ2956" s="2"/>
      <c r="BA2956" s="2"/>
    </row>
    <row r="2957" spans="1:62" x14ac:dyDescent="0.15">
      <c r="A2957" s="11"/>
      <c r="B2957" s="11">
        <v>46</v>
      </c>
      <c r="C2957" s="11"/>
      <c r="D2957" s="11"/>
      <c r="E2957" s="11"/>
      <c r="H2957" s="11"/>
      <c r="I2957" s="13"/>
      <c r="J2957" s="13"/>
      <c r="K2957" s="13"/>
      <c r="L2957" s="13"/>
      <c r="M2957" s="28"/>
      <c r="N2957" s="13"/>
      <c r="O2957" s="13"/>
      <c r="P2957" s="13"/>
      <c r="Q2957" s="13"/>
      <c r="R2957" s="28"/>
      <c r="S2957" s="28"/>
      <c r="T2957" s="28"/>
      <c r="U2957" s="28"/>
      <c r="V2957" s="28"/>
      <c r="W2957" s="28"/>
      <c r="X2957" s="28"/>
      <c r="Y2957" s="28"/>
      <c r="Z2957" s="28"/>
      <c r="AA2957" s="37" t="s">
        <v>6223</v>
      </c>
      <c r="AB2957" s="13">
        <v>282</v>
      </c>
      <c r="AC2957" s="13" t="s">
        <v>59</v>
      </c>
      <c r="AD2957" s="13">
        <v>4437</v>
      </c>
      <c r="AE2957" s="13">
        <v>100</v>
      </c>
      <c r="AF2957" s="13">
        <v>921</v>
      </c>
      <c r="AG2957" s="13">
        <v>879</v>
      </c>
      <c r="AH2957" s="13" t="str">
        <f t="shared" si="66"/>
        <v>Negative</v>
      </c>
      <c r="AI2957" s="38">
        <v>1.4500000000000001E-15</v>
      </c>
      <c r="AJ2957" s="28"/>
      <c r="AS2957" s="2"/>
      <c r="AT2957" s="2"/>
      <c r="AU2957" s="2"/>
      <c r="AV2957" s="2"/>
      <c r="AW2957" s="2"/>
      <c r="AX2957" s="2"/>
      <c r="AY2957" s="2"/>
      <c r="AZ2957" s="2"/>
      <c r="BA2957" s="2"/>
    </row>
    <row r="2958" spans="1:62" x14ac:dyDescent="0.15">
      <c r="A2958" s="11"/>
      <c r="B2958" s="11">
        <v>46</v>
      </c>
      <c r="C2958" s="11"/>
      <c r="D2958" s="11"/>
      <c r="E2958" s="11"/>
      <c r="H2958" s="11"/>
      <c r="I2958" s="13"/>
      <c r="J2958" s="13"/>
      <c r="K2958" s="13"/>
      <c r="L2958" s="13"/>
      <c r="M2958" s="28"/>
      <c r="N2958" s="13"/>
      <c r="O2958" s="13"/>
      <c r="P2958" s="13"/>
      <c r="Q2958" s="13"/>
      <c r="R2958" s="28"/>
      <c r="S2958" s="28"/>
      <c r="T2958" s="28"/>
      <c r="U2958" s="28"/>
      <c r="V2958" s="28"/>
      <c r="W2958" s="28"/>
      <c r="X2958" s="28"/>
      <c r="Y2958" s="28"/>
      <c r="Z2958" s="28"/>
      <c r="AA2958" s="37" t="s">
        <v>6224</v>
      </c>
      <c r="AB2958" s="13">
        <v>290</v>
      </c>
      <c r="AC2958" s="13" t="s">
        <v>59</v>
      </c>
      <c r="AD2958" s="13">
        <v>4437</v>
      </c>
      <c r="AE2958" s="13">
        <v>93.671000000000006</v>
      </c>
      <c r="AF2958" s="13">
        <v>2716</v>
      </c>
      <c r="AG2958" s="13">
        <v>2794</v>
      </c>
      <c r="AH2958" s="13" t="str">
        <f t="shared" si="66"/>
        <v>Positive</v>
      </c>
      <c r="AI2958" s="38">
        <v>3.1699999999999998E-27</v>
      </c>
      <c r="AJ2958" s="28"/>
      <c r="AS2958" s="2"/>
      <c r="AT2958" s="2"/>
      <c r="AU2958" s="2"/>
      <c r="AV2958" s="2"/>
      <c r="AW2958" s="2"/>
      <c r="AX2958" s="2"/>
      <c r="AY2958" s="2"/>
      <c r="AZ2958" s="2"/>
      <c r="BA2958" s="2"/>
    </row>
    <row r="2959" spans="1:62" x14ac:dyDescent="0.15">
      <c r="A2959" s="11"/>
      <c r="B2959" s="11">
        <v>46</v>
      </c>
      <c r="C2959" s="11"/>
      <c r="D2959" s="11"/>
      <c r="E2959" s="11"/>
      <c r="H2959" s="11"/>
      <c r="I2959" s="13"/>
      <c r="J2959" s="13"/>
      <c r="K2959" s="13"/>
      <c r="L2959" s="13"/>
      <c r="M2959" s="28"/>
      <c r="N2959" s="13"/>
      <c r="O2959" s="13"/>
      <c r="P2959" s="13"/>
      <c r="Q2959" s="13"/>
      <c r="R2959" s="28"/>
      <c r="S2959" s="28"/>
      <c r="T2959" s="28"/>
      <c r="U2959" s="28"/>
      <c r="V2959" s="28"/>
      <c r="W2959" s="28"/>
      <c r="X2959" s="28"/>
      <c r="Y2959" s="28"/>
      <c r="Z2959" s="28"/>
      <c r="AA2959" s="37" t="s">
        <v>6225</v>
      </c>
      <c r="AB2959" s="13">
        <v>243</v>
      </c>
      <c r="AC2959" s="13" t="s">
        <v>59</v>
      </c>
      <c r="AD2959" s="13">
        <v>4437</v>
      </c>
      <c r="AE2959" s="13">
        <v>94.444000000000003</v>
      </c>
      <c r="AF2959" s="13">
        <v>3042</v>
      </c>
      <c r="AG2959" s="13">
        <v>2990</v>
      </c>
      <c r="AH2959" s="13" t="str">
        <f t="shared" si="66"/>
        <v>Negative</v>
      </c>
      <c r="AI2959" s="38">
        <v>3.43E-16</v>
      </c>
      <c r="AJ2959" s="28"/>
      <c r="AS2959" s="2"/>
      <c r="AT2959" s="2"/>
      <c r="AU2959" s="2"/>
      <c r="AV2959" s="2"/>
      <c r="AW2959" s="2"/>
      <c r="AX2959" s="2"/>
      <c r="AY2959" s="2"/>
      <c r="AZ2959" s="2"/>
      <c r="BA2959" s="2"/>
    </row>
    <row r="2960" spans="1:62" x14ac:dyDescent="0.15">
      <c r="A2960" s="11"/>
      <c r="B2960" s="11">
        <v>46</v>
      </c>
      <c r="C2960" s="11"/>
      <c r="D2960" s="11"/>
      <c r="E2960" s="11"/>
      <c r="H2960" s="11"/>
      <c r="I2960" s="13"/>
      <c r="J2960" s="13"/>
      <c r="K2960" s="13"/>
      <c r="L2960" s="13"/>
      <c r="M2960" s="28"/>
      <c r="N2960" s="13"/>
      <c r="O2960" s="13"/>
      <c r="P2960" s="13"/>
      <c r="Q2960" s="13"/>
      <c r="R2960" s="28"/>
      <c r="S2960" s="28"/>
      <c r="T2960" s="28"/>
      <c r="U2960" s="28"/>
      <c r="V2960" s="28"/>
      <c r="W2960" s="28"/>
      <c r="X2960" s="28"/>
      <c r="Y2960" s="28"/>
      <c r="Z2960" s="28"/>
      <c r="AA2960" s="37" t="s">
        <v>6226</v>
      </c>
      <c r="AB2960" s="13">
        <v>419</v>
      </c>
      <c r="AC2960" s="13" t="s">
        <v>59</v>
      </c>
      <c r="AD2960" s="13">
        <v>4437</v>
      </c>
      <c r="AE2960" s="13">
        <v>100</v>
      </c>
      <c r="AF2960" s="13">
        <v>878</v>
      </c>
      <c r="AG2960" s="13">
        <v>907</v>
      </c>
      <c r="AH2960" s="13" t="str">
        <f t="shared" si="66"/>
        <v>Positive</v>
      </c>
      <c r="AI2960" s="38">
        <v>3.7399999999999997E-8</v>
      </c>
      <c r="AJ2960" s="28"/>
      <c r="AS2960" s="2"/>
      <c r="AT2960" s="2"/>
      <c r="AU2960" s="2"/>
      <c r="AV2960" s="2"/>
      <c r="AW2960" s="2"/>
      <c r="AX2960" s="2"/>
      <c r="AY2960" s="2"/>
      <c r="AZ2960" s="2"/>
      <c r="BA2960" s="2"/>
    </row>
    <row r="2961" spans="1:53" x14ac:dyDescent="0.15">
      <c r="A2961" s="11"/>
      <c r="B2961" s="11">
        <v>46</v>
      </c>
      <c r="C2961" s="11"/>
      <c r="D2961" s="11"/>
      <c r="E2961" s="11"/>
      <c r="H2961" s="11"/>
      <c r="I2961" s="13"/>
      <c r="J2961" s="13"/>
      <c r="K2961" s="13"/>
      <c r="L2961" s="13"/>
      <c r="M2961" s="28"/>
      <c r="N2961" s="13"/>
      <c r="O2961" s="13"/>
      <c r="P2961" s="13"/>
      <c r="Q2961" s="13"/>
      <c r="R2961" s="28"/>
      <c r="S2961" s="28"/>
      <c r="T2961" s="28"/>
      <c r="U2961" s="28"/>
      <c r="V2961" s="28"/>
      <c r="W2961" s="28"/>
      <c r="X2961" s="28"/>
      <c r="Y2961" s="28"/>
      <c r="Z2961" s="28"/>
      <c r="AA2961" s="37" t="s">
        <v>6227</v>
      </c>
      <c r="AB2961" s="13">
        <v>825</v>
      </c>
      <c r="AC2961" s="13" t="s">
        <v>59</v>
      </c>
      <c r="AD2961" s="13">
        <v>4437</v>
      </c>
      <c r="AE2961" s="13">
        <v>93.495999999999995</v>
      </c>
      <c r="AF2961" s="13">
        <v>2324</v>
      </c>
      <c r="AG2961" s="13">
        <v>2202</v>
      </c>
      <c r="AH2961" s="13" t="str">
        <f t="shared" si="66"/>
        <v>Negative</v>
      </c>
      <c r="AI2961" s="38">
        <v>3.3199999999999999E-46</v>
      </c>
      <c r="AJ2961" s="28"/>
      <c r="AS2961" s="2"/>
      <c r="AT2961" s="2"/>
      <c r="AU2961" s="2"/>
      <c r="AV2961" s="2"/>
      <c r="AW2961" s="2"/>
      <c r="AX2961" s="2"/>
      <c r="AY2961" s="2"/>
      <c r="AZ2961" s="2"/>
      <c r="BA2961" s="2"/>
    </row>
    <row r="2962" spans="1:53" x14ac:dyDescent="0.15">
      <c r="A2962" s="11"/>
      <c r="B2962" s="11">
        <v>46</v>
      </c>
      <c r="C2962" s="11"/>
      <c r="D2962" s="11"/>
      <c r="E2962" s="11"/>
      <c r="H2962" s="11"/>
      <c r="I2962" s="13"/>
      <c r="J2962" s="13"/>
      <c r="K2962" s="13"/>
      <c r="L2962" s="13"/>
      <c r="M2962" s="28"/>
      <c r="N2962" s="13"/>
      <c r="O2962" s="13"/>
      <c r="P2962" s="13"/>
      <c r="Q2962" s="13"/>
      <c r="R2962" s="28"/>
      <c r="S2962" s="28"/>
      <c r="T2962" s="28"/>
      <c r="U2962" s="28"/>
      <c r="V2962" s="28"/>
      <c r="W2962" s="28"/>
      <c r="X2962" s="28"/>
      <c r="Y2962" s="28"/>
      <c r="Z2962" s="28"/>
      <c r="AA2962" s="37" t="s">
        <v>6228</v>
      </c>
      <c r="AB2962" s="13">
        <v>280</v>
      </c>
      <c r="AC2962" s="13" t="s">
        <v>59</v>
      </c>
      <c r="AD2962" s="13">
        <v>4437</v>
      </c>
      <c r="AE2962" s="13">
        <v>100</v>
      </c>
      <c r="AF2962" s="13">
        <v>2250</v>
      </c>
      <c r="AG2962" s="13">
        <v>2221</v>
      </c>
      <c r="AH2962" s="13" t="str">
        <f t="shared" si="66"/>
        <v>Negative</v>
      </c>
      <c r="AI2962" s="38">
        <v>2.4299999999999999E-8</v>
      </c>
      <c r="AJ2962" s="28"/>
      <c r="AS2962" s="2"/>
      <c r="AT2962" s="2"/>
      <c r="AU2962" s="2"/>
      <c r="AV2962" s="2"/>
      <c r="AW2962" s="2"/>
      <c r="AX2962" s="2"/>
      <c r="AY2962" s="2"/>
      <c r="AZ2962" s="2"/>
      <c r="BA2962" s="2"/>
    </row>
    <row r="2963" spans="1:53" x14ac:dyDescent="0.15">
      <c r="A2963" s="11"/>
      <c r="B2963" s="11">
        <v>46</v>
      </c>
      <c r="C2963" s="11"/>
      <c r="D2963" s="11"/>
      <c r="E2963" s="11"/>
      <c r="H2963" s="11"/>
      <c r="I2963" s="13"/>
      <c r="J2963" s="13"/>
      <c r="K2963" s="13"/>
      <c r="L2963" s="13"/>
      <c r="M2963" s="28"/>
      <c r="N2963" s="13"/>
      <c r="O2963" s="13"/>
      <c r="P2963" s="13"/>
      <c r="Q2963" s="13"/>
      <c r="R2963" s="28"/>
      <c r="S2963" s="28"/>
      <c r="T2963" s="28"/>
      <c r="U2963" s="28"/>
      <c r="V2963" s="28"/>
      <c r="W2963" s="28"/>
      <c r="X2963" s="28"/>
      <c r="Y2963" s="28"/>
      <c r="Z2963" s="28"/>
      <c r="AA2963" s="37" t="s">
        <v>6229</v>
      </c>
      <c r="AB2963" s="13">
        <v>255</v>
      </c>
      <c r="AC2963" s="13" t="s">
        <v>59</v>
      </c>
      <c r="AD2963" s="13">
        <v>4437</v>
      </c>
      <c r="AE2963" s="13">
        <v>95.238</v>
      </c>
      <c r="AF2963" s="13">
        <v>3134</v>
      </c>
      <c r="AG2963" s="13">
        <v>3072</v>
      </c>
      <c r="AH2963" s="13" t="str">
        <f t="shared" si="66"/>
        <v>Negative</v>
      </c>
      <c r="AI2963" s="38">
        <v>9.9999999999999991E-22</v>
      </c>
      <c r="AJ2963" s="28"/>
      <c r="AS2963" s="2"/>
      <c r="AT2963" s="2"/>
      <c r="AU2963" s="2"/>
      <c r="AV2963" s="2"/>
      <c r="AW2963" s="2"/>
      <c r="AX2963" s="2"/>
      <c r="AY2963" s="2"/>
      <c r="AZ2963" s="2"/>
      <c r="BA2963" s="2"/>
    </row>
    <row r="2964" spans="1:53" x14ac:dyDescent="0.15">
      <c r="A2964" s="11"/>
      <c r="B2964" s="11">
        <v>46</v>
      </c>
      <c r="C2964" s="11"/>
      <c r="D2964" s="11"/>
      <c r="E2964" s="11"/>
      <c r="H2964" s="11"/>
      <c r="I2964" s="13"/>
      <c r="J2964" s="13"/>
      <c r="K2964" s="13"/>
      <c r="L2964" s="13"/>
      <c r="M2964" s="28"/>
      <c r="N2964" s="13"/>
      <c r="O2964" s="13"/>
      <c r="P2964" s="13"/>
      <c r="Q2964" s="13"/>
      <c r="R2964" s="28"/>
      <c r="S2964" s="28"/>
      <c r="T2964" s="28"/>
      <c r="U2964" s="28"/>
      <c r="V2964" s="28"/>
      <c r="W2964" s="28"/>
      <c r="X2964" s="28"/>
      <c r="Y2964" s="28"/>
      <c r="Z2964" s="28"/>
      <c r="AA2964" s="37" t="s">
        <v>6230</v>
      </c>
      <c r="AB2964" s="220">
        <v>280</v>
      </c>
      <c r="AC2964" s="220" t="s">
        <v>59</v>
      </c>
      <c r="AD2964" s="220">
        <v>4437</v>
      </c>
      <c r="AE2964" s="220">
        <v>98.275999999999996</v>
      </c>
      <c r="AF2964" s="220">
        <v>1962</v>
      </c>
      <c r="AG2964" s="220">
        <v>1905</v>
      </c>
      <c r="AH2964" s="220" t="str">
        <f t="shared" si="66"/>
        <v>Negative</v>
      </c>
      <c r="AI2964" s="38">
        <v>3.0799999999999998E-22</v>
      </c>
      <c r="AJ2964" s="28"/>
      <c r="AS2964" s="2"/>
      <c r="AT2964" s="2"/>
      <c r="AU2964" s="2"/>
      <c r="AV2964" s="2"/>
      <c r="AW2964" s="2"/>
      <c r="AX2964" s="2"/>
      <c r="AY2964" s="2"/>
      <c r="AZ2964" s="2"/>
      <c r="BA2964" s="2"/>
    </row>
    <row r="2965" spans="1:53" x14ac:dyDescent="0.15">
      <c r="A2965" s="11"/>
      <c r="B2965" s="11">
        <v>46</v>
      </c>
      <c r="C2965" s="11"/>
      <c r="D2965" s="11"/>
      <c r="E2965" s="11"/>
      <c r="H2965" s="11"/>
      <c r="I2965" s="13"/>
      <c r="J2965" s="13"/>
      <c r="K2965" s="13"/>
      <c r="L2965" s="13"/>
      <c r="M2965" s="28"/>
      <c r="N2965" s="13"/>
      <c r="O2965" s="13"/>
      <c r="P2965" s="13"/>
      <c r="Q2965" s="13"/>
      <c r="R2965" s="28"/>
      <c r="S2965" s="28"/>
      <c r="T2965" s="28"/>
      <c r="U2965" s="28"/>
      <c r="V2965" s="28"/>
      <c r="W2965" s="28"/>
      <c r="X2965" s="28"/>
      <c r="Y2965" s="28"/>
      <c r="Z2965" s="28"/>
      <c r="AA2965" s="37" t="s">
        <v>6231</v>
      </c>
      <c r="AB2965" s="220">
        <v>4490</v>
      </c>
      <c r="AC2965" s="220" t="s">
        <v>59</v>
      </c>
      <c r="AD2965" s="220">
        <v>4437</v>
      </c>
      <c r="AE2965" s="220">
        <v>96.555999999999997</v>
      </c>
      <c r="AF2965" s="220">
        <v>4397</v>
      </c>
      <c r="AG2965" s="220">
        <v>14</v>
      </c>
      <c r="AH2965" s="220" t="str">
        <f t="shared" si="66"/>
        <v>Negative</v>
      </c>
      <c r="AI2965" s="220">
        <v>0</v>
      </c>
      <c r="AJ2965" s="28"/>
      <c r="AS2965" s="2"/>
      <c r="AT2965" s="2"/>
      <c r="AU2965" s="2"/>
      <c r="AV2965" s="2"/>
      <c r="AW2965" s="2"/>
      <c r="AX2965" s="2"/>
      <c r="AY2965" s="2"/>
      <c r="AZ2965" s="2"/>
      <c r="BA2965" s="2"/>
    </row>
    <row r="2966" spans="1:53" x14ac:dyDescent="0.15">
      <c r="A2966" s="11"/>
      <c r="B2966" s="11">
        <v>46</v>
      </c>
      <c r="C2966" s="11"/>
      <c r="D2966" s="11"/>
      <c r="E2966" s="11"/>
      <c r="H2966" s="11"/>
      <c r="I2966" s="13"/>
      <c r="J2966" s="13"/>
      <c r="K2966" s="13"/>
      <c r="L2966" s="13"/>
      <c r="M2966" s="28"/>
      <c r="N2966" s="13"/>
      <c r="O2966" s="13"/>
      <c r="P2966" s="13"/>
      <c r="Q2966" s="13"/>
      <c r="R2966" s="28"/>
      <c r="S2966" s="28"/>
      <c r="T2966" s="28"/>
      <c r="U2966" s="28"/>
      <c r="V2966" s="28"/>
      <c r="W2966" s="28"/>
      <c r="X2966" s="28"/>
      <c r="Y2966" s="28"/>
      <c r="Z2966" s="28"/>
      <c r="AA2966" s="37" t="s">
        <v>6232</v>
      </c>
      <c r="AB2966" s="220">
        <v>218</v>
      </c>
      <c r="AC2966" s="220" t="s">
        <v>59</v>
      </c>
      <c r="AD2966" s="220">
        <v>4437</v>
      </c>
      <c r="AE2966" s="220">
        <v>96.396000000000001</v>
      </c>
      <c r="AF2966" s="220">
        <v>2770</v>
      </c>
      <c r="AG2966" s="220">
        <v>2660</v>
      </c>
      <c r="AH2966" s="220" t="str">
        <f t="shared" si="66"/>
        <v>Negative</v>
      </c>
      <c r="AI2966" s="38">
        <v>8.1200000000000003E-47</v>
      </c>
      <c r="AJ2966" s="28"/>
      <c r="AS2966" s="2"/>
      <c r="AT2966" s="2"/>
      <c r="AU2966" s="2"/>
      <c r="AV2966" s="2"/>
      <c r="AW2966" s="2"/>
      <c r="AX2966" s="2"/>
      <c r="AY2966" s="2"/>
      <c r="AZ2966" s="2"/>
      <c r="BA2966" s="2"/>
    </row>
    <row r="2967" spans="1:53" x14ac:dyDescent="0.15">
      <c r="A2967" s="11"/>
      <c r="B2967" s="11">
        <v>46</v>
      </c>
      <c r="C2967" s="11"/>
      <c r="D2967" s="11"/>
      <c r="E2967" s="11"/>
      <c r="H2967" s="11"/>
      <c r="I2967" s="13"/>
      <c r="J2967" s="13"/>
      <c r="K2967" s="13"/>
      <c r="L2967" s="13"/>
      <c r="M2967" s="28"/>
      <c r="N2967" s="13"/>
      <c r="O2967" s="13"/>
      <c r="P2967" s="13"/>
      <c r="Q2967" s="13"/>
      <c r="R2967" s="28"/>
      <c r="S2967" s="28"/>
      <c r="T2967" s="28"/>
      <c r="U2967" s="28"/>
      <c r="V2967" s="28"/>
      <c r="W2967" s="28"/>
      <c r="X2967" s="28"/>
      <c r="Y2967" s="28"/>
      <c r="Z2967" s="28"/>
      <c r="AA2967" s="37" t="s">
        <v>6233</v>
      </c>
      <c r="AB2967" s="220">
        <v>258</v>
      </c>
      <c r="AC2967" s="220" t="s">
        <v>59</v>
      </c>
      <c r="AD2967" s="220">
        <v>4437</v>
      </c>
      <c r="AE2967" s="220">
        <v>97.81</v>
      </c>
      <c r="AF2967" s="220">
        <v>2574</v>
      </c>
      <c r="AG2967" s="220">
        <v>2438</v>
      </c>
      <c r="AH2967" s="220" t="str">
        <f t="shared" si="66"/>
        <v>Negative</v>
      </c>
      <c r="AI2967" s="38">
        <v>7.4000000000000002E-63</v>
      </c>
      <c r="AJ2967" s="28"/>
      <c r="AS2967" s="2"/>
      <c r="AT2967" s="2"/>
      <c r="AU2967" s="2"/>
      <c r="AV2967" s="2"/>
      <c r="AW2967" s="2"/>
      <c r="AX2967" s="2"/>
      <c r="AY2967" s="2"/>
      <c r="AZ2967" s="2"/>
      <c r="BA2967" s="2"/>
    </row>
    <row r="2968" spans="1:53" x14ac:dyDescent="0.15">
      <c r="A2968" s="11"/>
      <c r="B2968" s="11">
        <v>46</v>
      </c>
      <c r="C2968" s="11"/>
      <c r="D2968" s="11"/>
      <c r="E2968" s="11"/>
      <c r="H2968" s="11"/>
      <c r="I2968" s="13"/>
      <c r="J2968" s="13"/>
      <c r="K2968" s="13"/>
      <c r="L2968" s="13"/>
      <c r="M2968" s="28"/>
      <c r="N2968" s="13"/>
      <c r="O2968" s="13"/>
      <c r="P2968" s="13"/>
      <c r="Q2968" s="13"/>
      <c r="R2968" s="28"/>
      <c r="S2968" s="28"/>
      <c r="T2968" s="28"/>
      <c r="U2968" s="28"/>
      <c r="V2968" s="28"/>
      <c r="W2968" s="28"/>
      <c r="X2968" s="28"/>
      <c r="Y2968" s="28"/>
      <c r="Z2968" s="28"/>
      <c r="AA2968" s="37" t="s">
        <v>6234</v>
      </c>
      <c r="AB2968" s="13">
        <v>432</v>
      </c>
      <c r="AC2968" s="13" t="s">
        <v>59</v>
      </c>
      <c r="AD2968" s="13">
        <v>4437</v>
      </c>
      <c r="AE2968" s="13">
        <v>93.724000000000004</v>
      </c>
      <c r="AF2968" s="13">
        <v>1191</v>
      </c>
      <c r="AG2968" s="13">
        <v>953</v>
      </c>
      <c r="AH2968" s="13" t="str">
        <f t="shared" si="66"/>
        <v>Negative</v>
      </c>
      <c r="AI2968" s="38">
        <v>2.6300000000000002E-99</v>
      </c>
      <c r="AJ2968" s="28"/>
      <c r="AS2968" s="2"/>
      <c r="AT2968" s="2"/>
      <c r="AU2968" s="2"/>
      <c r="AV2968" s="2"/>
      <c r="AW2968" s="2"/>
      <c r="AX2968" s="2"/>
      <c r="AY2968" s="2"/>
      <c r="AZ2968" s="2"/>
      <c r="BA2968" s="2"/>
    </row>
    <row r="2969" spans="1:53" x14ac:dyDescent="0.15">
      <c r="A2969" s="11"/>
      <c r="B2969" s="11">
        <v>46</v>
      </c>
      <c r="C2969" s="11"/>
      <c r="D2969" s="11"/>
      <c r="E2969" s="11"/>
      <c r="H2969" s="11"/>
      <c r="I2969" s="13"/>
      <c r="J2969" s="13"/>
      <c r="K2969" s="13"/>
      <c r="L2969" s="13"/>
      <c r="M2969" s="28"/>
      <c r="N2969" s="13"/>
      <c r="O2969" s="13"/>
      <c r="P2969" s="13"/>
      <c r="Q2969" s="13"/>
      <c r="R2969" s="28"/>
      <c r="S2969" s="28"/>
      <c r="T2969" s="28"/>
      <c r="U2969" s="28"/>
      <c r="V2969" s="28"/>
      <c r="W2969" s="28"/>
      <c r="X2969" s="28"/>
      <c r="Y2969" s="28"/>
      <c r="Z2969" s="28"/>
      <c r="AA2969" s="37" t="s">
        <v>6235</v>
      </c>
      <c r="AB2969" s="13">
        <v>438</v>
      </c>
      <c r="AC2969" s="13" t="s">
        <v>59</v>
      </c>
      <c r="AD2969" s="13">
        <v>4437</v>
      </c>
      <c r="AE2969" s="13">
        <v>97.341999999999999</v>
      </c>
      <c r="AF2969" s="13">
        <v>909</v>
      </c>
      <c r="AG2969" s="13">
        <v>609</v>
      </c>
      <c r="AH2969" s="13" t="str">
        <f t="shared" si="66"/>
        <v>Negative</v>
      </c>
      <c r="AI2969" s="38">
        <v>6.9400000000000006E-145</v>
      </c>
      <c r="AJ2969" s="28"/>
      <c r="AS2969" s="2"/>
      <c r="AT2969" s="2"/>
      <c r="AU2969" s="2"/>
      <c r="AV2969" s="2"/>
      <c r="AW2969" s="2"/>
      <c r="AX2969" s="2"/>
      <c r="AY2969" s="2"/>
      <c r="AZ2969" s="2"/>
      <c r="BA2969" s="2"/>
    </row>
    <row r="2970" spans="1:53" x14ac:dyDescent="0.15">
      <c r="A2970" s="11"/>
      <c r="B2970" s="11">
        <v>46</v>
      </c>
      <c r="C2970" s="11"/>
      <c r="D2970" s="11"/>
      <c r="E2970" s="11"/>
      <c r="H2970" s="11"/>
      <c r="I2970" s="13"/>
      <c r="J2970" s="13"/>
      <c r="K2970" s="13"/>
      <c r="L2970" s="13"/>
      <c r="M2970" s="28"/>
      <c r="N2970" s="13"/>
      <c r="O2970" s="13"/>
      <c r="P2970" s="13"/>
      <c r="Q2970" s="13"/>
      <c r="R2970" s="28"/>
      <c r="S2970" s="28"/>
      <c r="T2970" s="28"/>
      <c r="U2970" s="28"/>
      <c r="V2970" s="28"/>
      <c r="W2970" s="28"/>
      <c r="X2970" s="28"/>
      <c r="Y2970" s="28"/>
      <c r="Z2970" s="28"/>
      <c r="AA2970" s="37" t="s">
        <v>6236</v>
      </c>
      <c r="AB2970" s="13">
        <v>415</v>
      </c>
      <c r="AC2970" s="13" t="s">
        <v>59</v>
      </c>
      <c r="AD2970" s="13">
        <v>4437</v>
      </c>
      <c r="AE2970" s="13">
        <v>94.619</v>
      </c>
      <c r="AF2970" s="13">
        <v>1175</v>
      </c>
      <c r="AG2970" s="13">
        <v>953</v>
      </c>
      <c r="AH2970" s="13" t="str">
        <f t="shared" si="66"/>
        <v>Negative</v>
      </c>
      <c r="AI2970" s="38">
        <v>1.9600000000000001E-95</v>
      </c>
      <c r="AJ2970" s="28"/>
      <c r="AS2970" s="2"/>
      <c r="AT2970" s="2"/>
      <c r="AU2970" s="2"/>
      <c r="AV2970" s="2"/>
      <c r="AW2970" s="2"/>
      <c r="AX2970" s="2"/>
      <c r="AY2970" s="2"/>
      <c r="AZ2970" s="2"/>
      <c r="BA2970" s="2"/>
    </row>
    <row r="2971" spans="1:53" x14ac:dyDescent="0.15">
      <c r="A2971" s="11"/>
      <c r="B2971" s="11">
        <v>46</v>
      </c>
      <c r="C2971" s="11"/>
      <c r="D2971" s="11"/>
      <c r="E2971" s="11"/>
      <c r="H2971" s="11"/>
      <c r="I2971" s="13"/>
      <c r="J2971" s="13"/>
      <c r="K2971" s="13"/>
      <c r="L2971" s="13"/>
      <c r="M2971" s="28"/>
      <c r="N2971" s="13"/>
      <c r="O2971" s="13"/>
      <c r="P2971" s="13"/>
      <c r="Q2971" s="13"/>
      <c r="R2971" s="28"/>
      <c r="S2971" s="28"/>
      <c r="T2971" s="28"/>
      <c r="U2971" s="28"/>
      <c r="V2971" s="28"/>
      <c r="W2971" s="28"/>
      <c r="X2971" s="28"/>
      <c r="Y2971" s="28"/>
      <c r="Z2971" s="28"/>
      <c r="AA2971" s="37" t="s">
        <v>6237</v>
      </c>
      <c r="AB2971" s="13">
        <v>269</v>
      </c>
      <c r="AC2971" s="13" t="s">
        <v>59</v>
      </c>
      <c r="AD2971" s="13">
        <v>4437</v>
      </c>
      <c r="AE2971" s="13">
        <v>97.468000000000004</v>
      </c>
      <c r="AF2971" s="13">
        <v>1983</v>
      </c>
      <c r="AG2971" s="13">
        <v>1905</v>
      </c>
      <c r="AH2971" s="13" t="str">
        <f t="shared" si="66"/>
        <v>Negative</v>
      </c>
      <c r="AI2971" s="38">
        <v>2.9099999999999998E-32</v>
      </c>
      <c r="AJ2971" s="28"/>
      <c r="AS2971" s="2"/>
      <c r="AT2971" s="2"/>
      <c r="AU2971" s="2"/>
      <c r="AV2971" s="2"/>
      <c r="AW2971" s="2"/>
      <c r="AX2971" s="2"/>
      <c r="AY2971" s="2"/>
      <c r="AZ2971" s="2"/>
      <c r="BA2971" s="2"/>
    </row>
    <row r="2972" spans="1:53" x14ac:dyDescent="0.15">
      <c r="A2972" s="11"/>
      <c r="B2972" s="11">
        <v>46</v>
      </c>
      <c r="C2972" s="11"/>
      <c r="D2972" s="11"/>
      <c r="E2972" s="11"/>
      <c r="H2972" s="11"/>
      <c r="I2972" s="13"/>
      <c r="J2972" s="13"/>
      <c r="K2972" s="13"/>
      <c r="L2972" s="13"/>
      <c r="M2972" s="28"/>
      <c r="N2972" s="13"/>
      <c r="O2972" s="13"/>
      <c r="P2972" s="13"/>
      <c r="Q2972" s="13"/>
      <c r="R2972" s="28"/>
      <c r="S2972" s="28"/>
      <c r="T2972" s="28"/>
      <c r="U2972" s="28"/>
      <c r="V2972" s="28"/>
      <c r="W2972" s="28"/>
      <c r="X2972" s="28"/>
      <c r="Y2972" s="28"/>
      <c r="Z2972" s="28"/>
      <c r="AA2972" s="37" t="s">
        <v>6238</v>
      </c>
      <c r="AB2972" s="13">
        <v>279</v>
      </c>
      <c r="AC2972" s="13" t="s">
        <v>59</v>
      </c>
      <c r="AD2972" s="13">
        <v>4437</v>
      </c>
      <c r="AE2972" s="13">
        <v>97</v>
      </c>
      <c r="AF2972" s="13">
        <v>4232</v>
      </c>
      <c r="AG2972" s="13">
        <v>4133</v>
      </c>
      <c r="AH2972" s="13" t="str">
        <f t="shared" si="66"/>
        <v>Negative</v>
      </c>
      <c r="AI2972" s="38">
        <v>1.0700000000000001E-41</v>
      </c>
      <c r="AJ2972" s="28"/>
      <c r="AS2972" s="2"/>
      <c r="AT2972" s="2"/>
      <c r="AU2972" s="2"/>
      <c r="AV2972" s="2"/>
      <c r="AW2972" s="2"/>
      <c r="AX2972" s="2"/>
      <c r="AY2972" s="2"/>
      <c r="AZ2972" s="2"/>
      <c r="BA2972" s="2"/>
    </row>
    <row r="2973" spans="1:53" x14ac:dyDescent="0.15">
      <c r="A2973" s="11"/>
      <c r="B2973" s="11">
        <v>46</v>
      </c>
      <c r="C2973" s="11"/>
      <c r="D2973" s="11"/>
      <c r="E2973" s="11"/>
      <c r="H2973" s="11"/>
      <c r="I2973" s="13"/>
      <c r="J2973" s="13"/>
      <c r="K2973" s="13"/>
      <c r="L2973" s="13"/>
      <c r="M2973" s="28"/>
      <c r="N2973" s="13"/>
      <c r="O2973" s="13"/>
      <c r="P2973" s="13"/>
      <c r="Q2973" s="13"/>
      <c r="R2973" s="28"/>
      <c r="S2973" s="28"/>
      <c r="T2973" s="28"/>
      <c r="U2973" s="28"/>
      <c r="V2973" s="28"/>
      <c r="W2973" s="28"/>
      <c r="X2973" s="28"/>
      <c r="Y2973" s="28"/>
      <c r="Z2973" s="28"/>
      <c r="AA2973" s="37" t="s">
        <v>6239</v>
      </c>
      <c r="AB2973" s="13">
        <v>245</v>
      </c>
      <c r="AC2973" s="13" t="s">
        <v>59</v>
      </c>
      <c r="AD2973" s="13">
        <v>4437</v>
      </c>
      <c r="AE2973" s="13">
        <v>94.117999999999995</v>
      </c>
      <c r="AF2973" s="13">
        <v>917</v>
      </c>
      <c r="AG2973" s="13">
        <v>867</v>
      </c>
      <c r="AH2973" s="13" t="str">
        <f t="shared" si="66"/>
        <v>Negative</v>
      </c>
      <c r="AI2973" s="38">
        <v>4.4800000000000002E-15</v>
      </c>
      <c r="AJ2973" s="28"/>
      <c r="AS2973" s="2"/>
      <c r="AT2973" s="2"/>
      <c r="AU2973" s="2"/>
      <c r="AV2973" s="2"/>
      <c r="AW2973" s="2"/>
      <c r="AX2973" s="2"/>
      <c r="AY2973" s="2"/>
      <c r="AZ2973" s="2"/>
      <c r="BA2973" s="2"/>
    </row>
    <row r="2974" spans="1:53" x14ac:dyDescent="0.15">
      <c r="A2974" s="11"/>
      <c r="B2974" s="11">
        <v>46</v>
      </c>
      <c r="C2974" s="11"/>
      <c r="D2974" s="11"/>
      <c r="E2974" s="11"/>
      <c r="H2974" s="11"/>
      <c r="I2974" s="13"/>
      <c r="J2974" s="13"/>
      <c r="K2974" s="13"/>
      <c r="L2974" s="13"/>
      <c r="M2974" s="28"/>
      <c r="N2974" s="13"/>
      <c r="O2974" s="13"/>
      <c r="P2974" s="13"/>
      <c r="Q2974" s="13"/>
      <c r="R2974" s="28"/>
      <c r="S2974" s="28"/>
      <c r="T2974" s="28"/>
      <c r="U2974" s="28"/>
      <c r="V2974" s="28"/>
      <c r="W2974" s="28"/>
      <c r="X2974" s="28"/>
      <c r="Y2974" s="28"/>
      <c r="Z2974" s="28"/>
      <c r="AA2974" s="37" t="s">
        <v>6240</v>
      </c>
      <c r="AB2974" s="13">
        <v>257</v>
      </c>
      <c r="AC2974" s="13" t="s">
        <v>59</v>
      </c>
      <c r="AD2974" s="13">
        <v>4437</v>
      </c>
      <c r="AE2974" s="13">
        <v>97.959000000000003</v>
      </c>
      <c r="AF2974" s="13">
        <v>4230</v>
      </c>
      <c r="AG2974" s="13">
        <v>4133</v>
      </c>
      <c r="AH2974" s="13" t="str">
        <f t="shared" si="66"/>
        <v>Negative</v>
      </c>
      <c r="AI2974" s="38">
        <v>7.58E-43</v>
      </c>
      <c r="AJ2974" s="28"/>
      <c r="AS2974" s="2"/>
      <c r="AT2974" s="2"/>
      <c r="AU2974" s="2"/>
      <c r="AV2974" s="2"/>
      <c r="AW2974" s="2"/>
      <c r="AX2974" s="2"/>
      <c r="AY2974" s="2"/>
      <c r="AZ2974" s="2"/>
      <c r="BA2974" s="2"/>
    </row>
    <row r="2975" spans="1:53" x14ac:dyDescent="0.15">
      <c r="A2975" s="11"/>
      <c r="B2975" s="11">
        <v>46</v>
      </c>
      <c r="C2975" s="11"/>
      <c r="D2975" s="11"/>
      <c r="E2975" s="11"/>
      <c r="H2975" s="11"/>
      <c r="I2975" s="13"/>
      <c r="J2975" s="13"/>
      <c r="K2975" s="13"/>
      <c r="L2975" s="13"/>
      <c r="M2975" s="28"/>
      <c r="N2975" s="13"/>
      <c r="O2975" s="13"/>
      <c r="P2975" s="13"/>
      <c r="Q2975" s="13"/>
      <c r="R2975" s="28"/>
      <c r="S2975" s="28"/>
      <c r="T2975" s="28"/>
      <c r="U2975" s="28"/>
      <c r="V2975" s="28"/>
      <c r="W2975" s="28"/>
      <c r="X2975" s="28"/>
      <c r="Y2975" s="28"/>
      <c r="Z2975" s="28"/>
      <c r="AA2975" s="37" t="s">
        <v>6241</v>
      </c>
      <c r="AB2975" s="13">
        <v>242</v>
      </c>
      <c r="AC2975" s="13" t="s">
        <v>59</v>
      </c>
      <c r="AD2975" s="13">
        <v>4437</v>
      </c>
      <c r="AE2975" s="13">
        <v>96.503</v>
      </c>
      <c r="AF2975" s="13">
        <v>2801</v>
      </c>
      <c r="AG2975" s="13">
        <v>2660</v>
      </c>
      <c r="AH2975" s="13" t="str">
        <f t="shared" si="66"/>
        <v>Negative</v>
      </c>
      <c r="AI2975" s="38">
        <v>2.4799999999999999E-62</v>
      </c>
      <c r="AJ2975" s="28"/>
      <c r="AS2975" s="2"/>
      <c r="AT2975" s="2"/>
      <c r="AU2975" s="2"/>
      <c r="AV2975" s="2"/>
      <c r="AW2975" s="2"/>
      <c r="AX2975" s="2"/>
      <c r="AY2975" s="2"/>
      <c r="AZ2975" s="2"/>
      <c r="BA2975" s="2"/>
    </row>
    <row r="2976" spans="1:53" x14ac:dyDescent="0.15">
      <c r="A2976" s="11"/>
      <c r="B2976" s="11">
        <v>46</v>
      </c>
      <c r="C2976" s="11"/>
      <c r="D2976" s="11"/>
      <c r="E2976" s="11"/>
      <c r="H2976" s="11"/>
      <c r="I2976" s="13"/>
      <c r="J2976" s="13"/>
      <c r="K2976" s="13"/>
      <c r="L2976" s="13"/>
      <c r="M2976" s="28"/>
      <c r="N2976" s="13"/>
      <c r="O2976" s="13"/>
      <c r="P2976" s="13"/>
      <c r="Q2976" s="13"/>
      <c r="R2976" s="28"/>
      <c r="S2976" s="28"/>
      <c r="T2976" s="28"/>
      <c r="U2976" s="28"/>
      <c r="V2976" s="28"/>
      <c r="W2976" s="28"/>
      <c r="X2976" s="28"/>
      <c r="Y2976" s="28"/>
      <c r="Z2976" s="28"/>
      <c r="AA2976" s="37" t="s">
        <v>6242</v>
      </c>
      <c r="AB2976" s="13">
        <v>312</v>
      </c>
      <c r="AC2976" s="13" t="s">
        <v>59</v>
      </c>
      <c r="AD2976" s="13">
        <v>4437</v>
      </c>
      <c r="AE2976" s="13">
        <v>97.468000000000004</v>
      </c>
      <c r="AF2976" s="13">
        <v>4129</v>
      </c>
      <c r="AG2976" s="13">
        <v>3972</v>
      </c>
      <c r="AH2976" s="13" t="str">
        <f t="shared" si="66"/>
        <v>Negative</v>
      </c>
      <c r="AI2976" s="38">
        <v>8.9599999999999996E-73</v>
      </c>
      <c r="AJ2976" s="28"/>
      <c r="AS2976" s="2"/>
      <c r="AT2976" s="2"/>
      <c r="AU2976" s="2"/>
      <c r="AV2976" s="2"/>
      <c r="AW2976" s="2"/>
      <c r="AX2976" s="2"/>
      <c r="AY2976" s="2"/>
      <c r="AZ2976" s="2"/>
      <c r="BA2976" s="2"/>
    </row>
    <row r="2977" spans="1:53" x14ac:dyDescent="0.15">
      <c r="A2977" s="11"/>
      <c r="B2977" s="11">
        <v>46</v>
      </c>
      <c r="C2977" s="11"/>
      <c r="D2977" s="11"/>
      <c r="E2977" s="11"/>
      <c r="H2977" s="11"/>
      <c r="I2977" s="13"/>
      <c r="J2977" s="13"/>
      <c r="K2977" s="13"/>
      <c r="L2977" s="13"/>
      <c r="M2977" s="28"/>
      <c r="N2977" s="13"/>
      <c r="O2977" s="13"/>
      <c r="P2977" s="13"/>
      <c r="Q2977" s="13"/>
      <c r="R2977" s="28"/>
      <c r="S2977" s="28"/>
      <c r="T2977" s="28"/>
      <c r="U2977" s="28"/>
      <c r="V2977" s="28"/>
      <c r="W2977" s="28"/>
      <c r="X2977" s="28"/>
      <c r="Y2977" s="28"/>
      <c r="Z2977" s="28"/>
      <c r="AA2977" s="37" t="s">
        <v>6243</v>
      </c>
      <c r="AB2977" s="13">
        <v>204</v>
      </c>
      <c r="AC2977" s="13" t="s">
        <v>59</v>
      </c>
      <c r="AD2977" s="13">
        <v>4437</v>
      </c>
      <c r="AE2977" s="13">
        <v>95.275999999999996</v>
      </c>
      <c r="AF2977" s="13">
        <v>3198</v>
      </c>
      <c r="AG2977" s="13">
        <v>3072</v>
      </c>
      <c r="AH2977" s="13" t="str">
        <f t="shared" si="66"/>
        <v>Negative</v>
      </c>
      <c r="AI2977" s="38">
        <v>2.08E-52</v>
      </c>
      <c r="AJ2977" s="28"/>
      <c r="AS2977" s="2"/>
      <c r="AT2977" s="2"/>
      <c r="AU2977" s="2"/>
      <c r="AV2977" s="2"/>
      <c r="AW2977" s="2"/>
      <c r="AX2977" s="2"/>
      <c r="AY2977" s="2"/>
      <c r="AZ2977" s="2"/>
      <c r="BA2977" s="2"/>
    </row>
    <row r="2978" spans="1:53" x14ac:dyDescent="0.15">
      <c r="A2978" s="11"/>
      <c r="B2978" s="11">
        <v>46</v>
      </c>
      <c r="C2978" s="11"/>
      <c r="D2978" s="11"/>
      <c r="E2978" s="11"/>
      <c r="H2978" s="11"/>
      <c r="I2978" s="13"/>
      <c r="J2978" s="13"/>
      <c r="K2978" s="13"/>
      <c r="L2978" s="13"/>
      <c r="M2978" s="28"/>
      <c r="N2978" s="13"/>
      <c r="O2978" s="13"/>
      <c r="P2978" s="13"/>
      <c r="Q2978" s="13"/>
      <c r="R2978" s="28"/>
      <c r="S2978" s="28"/>
      <c r="T2978" s="28"/>
      <c r="U2978" s="28"/>
      <c r="V2978" s="28"/>
      <c r="W2978" s="28"/>
      <c r="X2978" s="28"/>
      <c r="Y2978" s="28"/>
      <c r="Z2978" s="28"/>
      <c r="AA2978" s="37" t="s">
        <v>6244</v>
      </c>
      <c r="AB2978" s="13">
        <v>274</v>
      </c>
      <c r="AC2978" s="13" t="s">
        <v>59</v>
      </c>
      <c r="AD2978" s="13">
        <v>4437</v>
      </c>
      <c r="AE2978" s="13">
        <v>96.906999999999996</v>
      </c>
      <c r="AF2978" s="13">
        <v>1641</v>
      </c>
      <c r="AG2978" s="13">
        <v>1545</v>
      </c>
      <c r="AH2978" s="13" t="str">
        <f t="shared" si="66"/>
        <v>Negative</v>
      </c>
      <c r="AI2978" s="38">
        <v>1.3599999999999999E-40</v>
      </c>
      <c r="AJ2978" s="28"/>
      <c r="AS2978" s="2"/>
      <c r="AT2978" s="2"/>
      <c r="AU2978" s="2"/>
      <c r="AV2978" s="2"/>
      <c r="AW2978" s="2"/>
      <c r="AX2978" s="2"/>
      <c r="AY2978" s="2"/>
      <c r="AZ2978" s="2"/>
      <c r="BA2978" s="2"/>
    </row>
    <row r="2979" spans="1:53" x14ac:dyDescent="0.15">
      <c r="A2979" s="11"/>
      <c r="B2979" s="11">
        <v>46</v>
      </c>
      <c r="C2979" s="11"/>
      <c r="D2979" s="11"/>
      <c r="E2979" s="11"/>
      <c r="H2979" s="11"/>
      <c r="K2979" s="13"/>
      <c r="Z2979" s="2"/>
      <c r="AA2979" s="37" t="s">
        <v>6245</v>
      </c>
      <c r="AB2979" s="13">
        <v>272</v>
      </c>
      <c r="AC2979" s="13" t="s">
        <v>59</v>
      </c>
      <c r="AD2979" s="13">
        <v>4437</v>
      </c>
      <c r="AE2979" s="13">
        <v>100</v>
      </c>
      <c r="AF2979" s="13">
        <v>1555</v>
      </c>
      <c r="AG2979" s="13">
        <v>1480</v>
      </c>
      <c r="AH2979" s="13" t="str">
        <f t="shared" si="66"/>
        <v>Negative</v>
      </c>
      <c r="AI2979" s="38">
        <v>6.3199999999999999E-34</v>
      </c>
      <c r="AJ2979" s="28"/>
      <c r="AS2979" s="2"/>
      <c r="AT2979" s="2"/>
      <c r="AU2979" s="2"/>
      <c r="AV2979" s="2"/>
      <c r="AW2979" s="2"/>
      <c r="AX2979" s="2"/>
      <c r="AY2979" s="2"/>
      <c r="AZ2979" s="2"/>
      <c r="BA2979" s="2"/>
    </row>
    <row r="2980" spans="1:53" x14ac:dyDescent="0.15">
      <c r="A2980" s="11"/>
      <c r="B2980" s="11">
        <v>46</v>
      </c>
      <c r="C2980" s="11"/>
      <c r="D2980" s="11"/>
      <c r="E2980" s="11"/>
      <c r="H2980" s="11"/>
      <c r="K2980" s="13"/>
      <c r="Z2980" s="2"/>
      <c r="AA2980" s="37" t="s">
        <v>6246</v>
      </c>
      <c r="AB2980" s="13">
        <v>247</v>
      </c>
      <c r="AC2980" s="13" t="s">
        <v>59</v>
      </c>
      <c r="AD2980" s="13">
        <v>4437</v>
      </c>
      <c r="AE2980" s="13">
        <v>94</v>
      </c>
      <c r="AF2980" s="13">
        <v>4117</v>
      </c>
      <c r="AG2980" s="13">
        <v>3972</v>
      </c>
      <c r="AH2980" s="13" t="str">
        <f t="shared" si="66"/>
        <v>Negative</v>
      </c>
      <c r="AI2980" s="38">
        <v>5.4899999999999998E-59</v>
      </c>
      <c r="AJ2980" s="28"/>
      <c r="AS2980" s="2"/>
      <c r="AT2980" s="2"/>
      <c r="AU2980" s="2"/>
      <c r="AV2980" s="2"/>
      <c r="AW2980" s="2"/>
      <c r="AX2980" s="2"/>
      <c r="AY2980" s="2"/>
      <c r="AZ2980" s="2"/>
      <c r="BA2980" s="2"/>
    </row>
    <row r="2981" spans="1:53" x14ac:dyDescent="0.15">
      <c r="A2981" s="11"/>
      <c r="B2981" s="11">
        <v>46</v>
      </c>
      <c r="C2981" s="11"/>
      <c r="D2981" s="11"/>
      <c r="E2981" s="11"/>
      <c r="H2981" s="11"/>
      <c r="K2981" s="13"/>
      <c r="Z2981" s="2"/>
      <c r="AA2981" s="37" t="s">
        <v>6247</v>
      </c>
      <c r="AB2981" s="13">
        <v>290</v>
      </c>
      <c r="AC2981" s="13" t="s">
        <v>59</v>
      </c>
      <c r="AD2981" s="13">
        <v>4437</v>
      </c>
      <c r="AE2981" s="13">
        <v>98.837000000000003</v>
      </c>
      <c r="AF2981" s="13">
        <v>4218</v>
      </c>
      <c r="AG2981" s="13">
        <v>4133</v>
      </c>
      <c r="AH2981" s="13" t="str">
        <f t="shared" si="66"/>
        <v>Negative</v>
      </c>
      <c r="AI2981" s="38">
        <v>8.7000000000000003E-38</v>
      </c>
      <c r="AJ2981" s="28"/>
      <c r="AS2981" s="2"/>
      <c r="AT2981" s="2"/>
      <c r="AU2981" s="2"/>
      <c r="AV2981" s="2"/>
      <c r="AW2981" s="2"/>
      <c r="AX2981" s="2"/>
      <c r="AY2981" s="2"/>
      <c r="AZ2981" s="2"/>
      <c r="BA2981" s="2"/>
    </row>
    <row r="2982" spans="1:53" x14ac:dyDescent="0.15">
      <c r="A2982" s="11"/>
      <c r="B2982" s="11">
        <v>46</v>
      </c>
      <c r="C2982" s="11"/>
      <c r="D2982" s="11"/>
      <c r="E2982" s="11"/>
      <c r="H2982" s="11"/>
      <c r="K2982" s="13"/>
      <c r="Z2982" s="2"/>
      <c r="AA2982" s="37" t="s">
        <v>6248</v>
      </c>
      <c r="AB2982" s="13">
        <v>321</v>
      </c>
      <c r="AC2982" s="13" t="s">
        <v>59</v>
      </c>
      <c r="AD2982" s="13">
        <v>4437</v>
      </c>
      <c r="AE2982" s="13">
        <v>95.05</v>
      </c>
      <c r="AF2982" s="13">
        <v>1356</v>
      </c>
      <c r="AG2982" s="13">
        <v>1155</v>
      </c>
      <c r="AH2982" s="13" t="str">
        <f t="shared" si="66"/>
        <v>Negative</v>
      </c>
      <c r="AI2982" s="38">
        <v>3.2500000000000001E-87</v>
      </c>
      <c r="AJ2982" s="28"/>
      <c r="AS2982" s="2"/>
      <c r="AT2982" s="2"/>
      <c r="AU2982" s="2"/>
      <c r="AV2982" s="2"/>
      <c r="AW2982" s="2"/>
      <c r="AX2982" s="2"/>
      <c r="AY2982" s="2"/>
      <c r="AZ2982" s="2"/>
      <c r="BA2982" s="2"/>
    </row>
    <row r="2983" spans="1:53" x14ac:dyDescent="0.15">
      <c r="A2983" s="11"/>
      <c r="B2983" s="11">
        <v>46</v>
      </c>
      <c r="C2983" s="11"/>
      <c r="D2983" s="11"/>
      <c r="E2983" s="11"/>
      <c r="H2983" s="11"/>
      <c r="K2983" s="13"/>
      <c r="Z2983" s="2"/>
      <c r="AA2983" s="37" t="s">
        <v>6249</v>
      </c>
      <c r="AB2983" s="13">
        <v>201</v>
      </c>
      <c r="AC2983" s="13" t="s">
        <v>59</v>
      </c>
      <c r="AD2983" s="13">
        <v>4437</v>
      </c>
      <c r="AE2983" s="13">
        <v>98.039000000000001</v>
      </c>
      <c r="AF2983" s="13">
        <v>1955</v>
      </c>
      <c r="AG2983" s="13">
        <v>1905</v>
      </c>
      <c r="AH2983" s="13" t="str">
        <f t="shared" si="66"/>
        <v>Negative</v>
      </c>
      <c r="AI2983" s="38">
        <v>1.66E-18</v>
      </c>
      <c r="AJ2983" s="28"/>
      <c r="AS2983" s="2"/>
      <c r="AT2983" s="2"/>
      <c r="AU2983" s="2"/>
      <c r="AV2983" s="2"/>
      <c r="AW2983" s="2"/>
      <c r="AX2983" s="2"/>
      <c r="AY2983" s="2"/>
      <c r="AZ2983" s="2"/>
      <c r="BA2983" s="2"/>
    </row>
    <row r="2984" spans="1:53" x14ac:dyDescent="0.15">
      <c r="A2984" s="11"/>
      <c r="B2984" s="11">
        <v>46</v>
      </c>
      <c r="C2984" s="11"/>
      <c r="D2984" s="11"/>
      <c r="E2984" s="11"/>
      <c r="H2984" s="11"/>
      <c r="K2984" s="13"/>
      <c r="Z2984" s="2"/>
      <c r="AA2984" s="37" t="s">
        <v>6250</v>
      </c>
      <c r="AB2984" s="13">
        <v>240</v>
      </c>
      <c r="AC2984" s="13" t="s">
        <v>59</v>
      </c>
      <c r="AD2984" s="13">
        <v>4437</v>
      </c>
      <c r="AE2984" s="13">
        <v>93.055999999999997</v>
      </c>
      <c r="AF2984" s="13">
        <v>1703</v>
      </c>
      <c r="AG2984" s="13">
        <v>1632</v>
      </c>
      <c r="AH2984" s="13" t="str">
        <f t="shared" si="66"/>
        <v>Negative</v>
      </c>
      <c r="AI2984" s="38">
        <v>2.01E-23</v>
      </c>
      <c r="AJ2984" s="28"/>
      <c r="AS2984" s="2"/>
      <c r="AT2984" s="2"/>
      <c r="AU2984" s="2"/>
      <c r="AV2984" s="2"/>
      <c r="AW2984" s="2"/>
      <c r="AX2984" s="2"/>
      <c r="AY2984" s="2"/>
      <c r="AZ2984" s="2"/>
      <c r="BA2984" s="2"/>
    </row>
    <row r="2985" spans="1:53" x14ac:dyDescent="0.15">
      <c r="A2985" s="11"/>
      <c r="B2985" s="11">
        <v>46</v>
      </c>
      <c r="C2985" s="11"/>
      <c r="D2985" s="11"/>
      <c r="E2985" s="11"/>
      <c r="H2985" s="11"/>
      <c r="K2985" s="13"/>
      <c r="Z2985" s="2"/>
      <c r="AA2985" s="37" t="s">
        <v>6251</v>
      </c>
      <c r="AB2985" s="13">
        <v>237</v>
      </c>
      <c r="AC2985" s="13" t="s">
        <v>59</v>
      </c>
      <c r="AD2985" s="13">
        <v>4437</v>
      </c>
      <c r="AE2985" s="13">
        <v>95</v>
      </c>
      <c r="AF2985" s="13">
        <v>3209</v>
      </c>
      <c r="AG2985" s="13">
        <v>3130</v>
      </c>
      <c r="AH2985" s="13" t="str">
        <f t="shared" si="66"/>
        <v>Negative</v>
      </c>
      <c r="AI2985" s="38">
        <v>1.5200000000000001E-29</v>
      </c>
      <c r="AJ2985" s="28"/>
      <c r="AS2985" s="2"/>
      <c r="AT2985" s="2"/>
      <c r="AU2985" s="2"/>
      <c r="AV2985" s="2"/>
      <c r="AW2985" s="2"/>
      <c r="AX2985" s="2"/>
      <c r="AY2985" s="2"/>
      <c r="AZ2985" s="2"/>
      <c r="BA2985" s="2"/>
    </row>
    <row r="2986" spans="1:53" x14ac:dyDescent="0.15">
      <c r="A2986" s="11"/>
      <c r="B2986" s="11">
        <v>46</v>
      </c>
      <c r="C2986" s="11"/>
      <c r="D2986" s="11"/>
      <c r="E2986" s="11"/>
      <c r="H2986" s="11"/>
      <c r="K2986" s="13"/>
      <c r="Z2986" s="2"/>
      <c r="AA2986" s="37" t="s">
        <v>6252</v>
      </c>
      <c r="AB2986" s="13">
        <v>252</v>
      </c>
      <c r="AC2986" s="13" t="s">
        <v>59</v>
      </c>
      <c r="AD2986" s="13">
        <v>4437</v>
      </c>
      <c r="AE2986" s="13">
        <v>94.775999999999996</v>
      </c>
      <c r="AF2986" s="13">
        <v>146</v>
      </c>
      <c r="AG2986" s="13">
        <v>14</v>
      </c>
      <c r="AH2986" s="13" t="str">
        <f t="shared" si="66"/>
        <v>Negative</v>
      </c>
      <c r="AI2986" s="38">
        <v>5.6500000000000004E-54</v>
      </c>
      <c r="AJ2986" s="28"/>
      <c r="AS2986" s="2"/>
      <c r="AT2986" s="2"/>
      <c r="AU2986" s="2"/>
      <c r="AV2986" s="2"/>
      <c r="AW2986" s="2"/>
      <c r="AX2986" s="2"/>
      <c r="AY2986" s="2"/>
      <c r="AZ2986" s="2"/>
      <c r="BA2986" s="2"/>
    </row>
    <row r="2987" spans="1:53" x14ac:dyDescent="0.15">
      <c r="A2987" s="11"/>
      <c r="B2987" s="11">
        <v>46</v>
      </c>
      <c r="C2987" s="11"/>
      <c r="D2987" s="11"/>
      <c r="E2987" s="11"/>
      <c r="H2987" s="11"/>
      <c r="K2987" s="13"/>
      <c r="Z2987" s="2"/>
      <c r="AA2987" s="37" t="s">
        <v>6253</v>
      </c>
      <c r="AB2987" s="13">
        <v>257</v>
      </c>
      <c r="AC2987" s="13" t="s">
        <v>59</v>
      </c>
      <c r="AD2987" s="13">
        <v>4437</v>
      </c>
      <c r="AE2987" s="13">
        <v>96.364000000000004</v>
      </c>
      <c r="AF2987" s="13">
        <v>1654</v>
      </c>
      <c r="AG2987" s="13">
        <v>1545</v>
      </c>
      <c r="AH2987" s="13" t="str">
        <f t="shared" si="66"/>
        <v>Negative</v>
      </c>
      <c r="AI2987" s="38">
        <v>3.5000000000000002E-46</v>
      </c>
      <c r="AJ2987" s="28"/>
      <c r="AS2987" s="2"/>
      <c r="AT2987" s="2"/>
      <c r="AU2987" s="2"/>
      <c r="AV2987" s="2"/>
      <c r="AW2987" s="2"/>
      <c r="AX2987" s="2"/>
      <c r="AY2987" s="2"/>
      <c r="AZ2987" s="2"/>
      <c r="BA2987" s="2"/>
    </row>
    <row r="2988" spans="1:53" x14ac:dyDescent="0.15">
      <c r="A2988" s="11"/>
      <c r="B2988" s="11">
        <v>46</v>
      </c>
      <c r="C2988" s="11"/>
      <c r="D2988" s="11"/>
      <c r="E2988" s="11"/>
      <c r="H2988" s="11"/>
      <c r="K2988" s="13"/>
      <c r="Z2988" s="2"/>
      <c r="AA2988" s="37" t="s">
        <v>6254</v>
      </c>
      <c r="AB2988" s="13">
        <v>267</v>
      </c>
      <c r="AC2988" s="13" t="s">
        <v>59</v>
      </c>
      <c r="AD2988" s="13">
        <v>4437</v>
      </c>
      <c r="AE2988" s="13">
        <v>96.512</v>
      </c>
      <c r="AF2988" s="13">
        <v>1927</v>
      </c>
      <c r="AG2988" s="13">
        <v>1842</v>
      </c>
      <c r="AH2988" s="13" t="str">
        <f t="shared" si="66"/>
        <v>Negative</v>
      </c>
      <c r="AI2988" s="38">
        <v>1.7200000000000001E-34</v>
      </c>
      <c r="AJ2988" s="28"/>
      <c r="AS2988" s="2"/>
      <c r="AT2988" s="2"/>
      <c r="AU2988" s="2"/>
      <c r="AV2988" s="2"/>
      <c r="AW2988" s="2"/>
      <c r="AX2988" s="2"/>
      <c r="AY2988" s="2"/>
      <c r="AZ2988" s="2"/>
      <c r="BA2988" s="2"/>
    </row>
    <row r="2989" spans="1:53" x14ac:dyDescent="0.15">
      <c r="A2989" s="11"/>
      <c r="B2989" s="11">
        <v>46</v>
      </c>
      <c r="C2989" s="11"/>
      <c r="D2989" s="11"/>
      <c r="E2989" s="11"/>
      <c r="H2989" s="11"/>
      <c r="K2989" s="13"/>
      <c r="Z2989" s="2"/>
      <c r="AA2989" s="37" t="s">
        <v>6255</v>
      </c>
      <c r="AB2989" s="13">
        <v>245</v>
      </c>
      <c r="AC2989" s="13" t="s">
        <v>59</v>
      </c>
      <c r="AD2989" s="13">
        <v>4437</v>
      </c>
      <c r="AE2989" s="13">
        <v>98.361000000000004</v>
      </c>
      <c r="AF2989" s="13">
        <v>1540</v>
      </c>
      <c r="AG2989" s="13">
        <v>1480</v>
      </c>
      <c r="AH2989" s="13" t="str">
        <f t="shared" si="66"/>
        <v>Negative</v>
      </c>
      <c r="AI2989" s="38">
        <v>5.72E-24</v>
      </c>
      <c r="AJ2989" s="28"/>
      <c r="AS2989" s="2"/>
      <c r="AT2989" s="2"/>
      <c r="AU2989" s="2"/>
      <c r="AV2989" s="2"/>
      <c r="AW2989" s="2"/>
      <c r="AX2989" s="2"/>
      <c r="AY2989" s="2"/>
      <c r="AZ2989" s="2"/>
      <c r="BA2989" s="2"/>
    </row>
    <row r="2990" spans="1:53" x14ac:dyDescent="0.15">
      <c r="A2990" s="11"/>
      <c r="B2990" s="11">
        <v>46</v>
      </c>
      <c r="C2990" s="11"/>
      <c r="D2990" s="11"/>
      <c r="E2990" s="11"/>
      <c r="H2990" s="11"/>
      <c r="K2990" s="13"/>
      <c r="Z2990" s="2"/>
      <c r="AA2990" s="37" t="s">
        <v>6256</v>
      </c>
      <c r="AB2990" s="13">
        <v>4489</v>
      </c>
      <c r="AC2990" s="219" t="s">
        <v>59</v>
      </c>
      <c r="AD2990" s="219">
        <v>4437</v>
      </c>
      <c r="AE2990" s="219">
        <v>96.570999999999998</v>
      </c>
      <c r="AF2990" s="219">
        <v>4415</v>
      </c>
      <c r="AG2990" s="219">
        <v>14</v>
      </c>
      <c r="AH2990" s="219" t="str">
        <f t="shared" si="66"/>
        <v>Negative</v>
      </c>
      <c r="AI2990" s="219">
        <v>0</v>
      </c>
      <c r="AJ2990" s="28"/>
      <c r="AS2990" s="2"/>
      <c r="AT2990" s="2"/>
      <c r="AU2990" s="2"/>
      <c r="AV2990" s="2"/>
      <c r="AW2990" s="2"/>
      <c r="AX2990" s="2"/>
      <c r="AY2990" s="2"/>
      <c r="AZ2990" s="2"/>
      <c r="BA2990" s="2"/>
    </row>
    <row r="2991" spans="1:53" x14ac:dyDescent="0.15">
      <c r="A2991" s="11"/>
      <c r="B2991" s="11">
        <v>46</v>
      </c>
      <c r="C2991" s="11"/>
      <c r="D2991" s="11"/>
      <c r="E2991" s="11"/>
      <c r="H2991" s="11"/>
      <c r="K2991" s="13"/>
      <c r="Z2991" s="2"/>
      <c r="AA2991" s="37" t="s">
        <v>6257</v>
      </c>
      <c r="AB2991" s="13">
        <v>252</v>
      </c>
      <c r="AC2991" s="13" t="s">
        <v>59</v>
      </c>
      <c r="AD2991" s="13">
        <v>4437</v>
      </c>
      <c r="AE2991" s="13">
        <v>97.367999999999995</v>
      </c>
      <c r="AF2991" s="13">
        <v>2454</v>
      </c>
      <c r="AG2991" s="13">
        <v>2341</v>
      </c>
      <c r="AH2991" s="13" t="str">
        <f t="shared" si="66"/>
        <v>Negative</v>
      </c>
      <c r="AI2991" s="38">
        <v>4.3999999999999998E-50</v>
      </c>
      <c r="AJ2991" s="28"/>
      <c r="AS2991" s="2"/>
      <c r="AT2991" s="2"/>
      <c r="AU2991" s="2"/>
      <c r="AV2991" s="2"/>
      <c r="AW2991" s="2"/>
      <c r="AX2991" s="2"/>
      <c r="AY2991" s="2"/>
      <c r="AZ2991" s="2"/>
      <c r="BA2991" s="2"/>
    </row>
    <row r="2992" spans="1:53" x14ac:dyDescent="0.15">
      <c r="A2992" s="11"/>
      <c r="B2992" s="11">
        <v>46</v>
      </c>
      <c r="C2992" s="11"/>
      <c r="D2992" s="11"/>
      <c r="E2992" s="11"/>
      <c r="H2992" s="11"/>
      <c r="K2992" s="13"/>
      <c r="Z2992" s="2"/>
      <c r="AA2992" s="37" t="s">
        <v>6258</v>
      </c>
      <c r="AB2992" s="13">
        <v>274</v>
      </c>
      <c r="AC2992" s="13" t="s">
        <v>59</v>
      </c>
      <c r="AD2992" s="13">
        <v>4437</v>
      </c>
      <c r="AE2992" s="13">
        <v>100</v>
      </c>
      <c r="AF2992" s="13">
        <v>1858</v>
      </c>
      <c r="AG2992" s="13">
        <v>1786</v>
      </c>
      <c r="AH2992" s="13" t="str">
        <f t="shared" si="66"/>
        <v>Negative</v>
      </c>
      <c r="AI2992" s="38">
        <v>2.9600000000000001E-32</v>
      </c>
      <c r="AJ2992" s="28"/>
      <c r="AS2992" s="2"/>
      <c r="AT2992" s="2"/>
      <c r="AU2992" s="2"/>
      <c r="AV2992" s="2"/>
      <c r="AW2992" s="2"/>
      <c r="AX2992" s="2"/>
      <c r="AY2992" s="2"/>
      <c r="AZ2992" s="2"/>
      <c r="BA2992" s="2"/>
    </row>
    <row r="2993" spans="1:53" x14ac:dyDescent="0.15">
      <c r="A2993" s="11"/>
      <c r="B2993" s="11">
        <v>46</v>
      </c>
      <c r="C2993" s="11"/>
      <c r="D2993" s="11"/>
      <c r="E2993" s="11"/>
      <c r="H2993" s="11"/>
      <c r="K2993" s="13"/>
      <c r="Z2993" s="2"/>
      <c r="AA2993" s="37" t="s">
        <v>6259</v>
      </c>
      <c r="AB2993" s="13">
        <v>219</v>
      </c>
      <c r="AC2993" s="13" t="s">
        <v>59</v>
      </c>
      <c r="AD2993" s="13">
        <v>4437</v>
      </c>
      <c r="AE2993" s="13">
        <v>95.489000000000004</v>
      </c>
      <c r="AF2993" s="13">
        <v>3235</v>
      </c>
      <c r="AG2993" s="13">
        <v>3103</v>
      </c>
      <c r="AH2993" s="13" t="str">
        <f t="shared" si="66"/>
        <v>Negative</v>
      </c>
      <c r="AI2993" s="38">
        <v>1.04E-55</v>
      </c>
      <c r="AJ2993" s="28"/>
      <c r="AS2993" s="2"/>
      <c r="AT2993" s="2"/>
      <c r="AU2993" s="2"/>
      <c r="AV2993" s="2"/>
      <c r="AW2993" s="2"/>
      <c r="AX2993" s="2"/>
      <c r="AY2993" s="2"/>
      <c r="AZ2993" s="2"/>
      <c r="BA2993" s="2"/>
    </row>
    <row r="2994" spans="1:53" x14ac:dyDescent="0.15">
      <c r="A2994" s="11"/>
      <c r="B2994" s="11">
        <v>46</v>
      </c>
      <c r="C2994" s="11"/>
      <c r="D2994" s="11"/>
      <c r="E2994" s="11"/>
      <c r="H2994" s="11"/>
      <c r="K2994" s="13"/>
      <c r="Z2994" s="2"/>
      <c r="AA2994" s="37" t="s">
        <v>6260</v>
      </c>
      <c r="AB2994" s="13">
        <v>3140</v>
      </c>
      <c r="AC2994" s="13" t="s">
        <v>59</v>
      </c>
      <c r="AD2994" s="13">
        <v>4437</v>
      </c>
      <c r="AE2994" s="13">
        <v>96.522999999999996</v>
      </c>
      <c r="AF2994" s="13">
        <v>4415</v>
      </c>
      <c r="AG2994" s="13">
        <v>1541</v>
      </c>
      <c r="AH2994" s="13" t="str">
        <f t="shared" si="66"/>
        <v>Negative</v>
      </c>
      <c r="AI2994" s="13">
        <v>0</v>
      </c>
      <c r="AJ2994" s="28"/>
      <c r="AS2994" s="2"/>
      <c r="AT2994" s="2"/>
      <c r="AU2994" s="2"/>
      <c r="AV2994" s="2"/>
      <c r="AW2994" s="2"/>
      <c r="AX2994" s="2"/>
      <c r="AY2994" s="2"/>
      <c r="AZ2994" s="2"/>
      <c r="BA2994" s="2"/>
    </row>
    <row r="2995" spans="1:53" x14ac:dyDescent="0.15">
      <c r="A2995" s="11"/>
      <c r="B2995" s="11">
        <v>46</v>
      </c>
      <c r="C2995" s="11"/>
      <c r="D2995" s="11"/>
      <c r="E2995" s="11"/>
      <c r="H2995" s="11"/>
      <c r="K2995" s="13"/>
      <c r="Z2995" s="2"/>
      <c r="AA2995" s="37" t="s">
        <v>6261</v>
      </c>
      <c r="AB2995" s="13">
        <v>238</v>
      </c>
      <c r="AC2995" s="13" t="s">
        <v>59</v>
      </c>
      <c r="AD2995" s="13">
        <v>4437</v>
      </c>
      <c r="AE2995" s="13">
        <v>95.238</v>
      </c>
      <c r="AF2995" s="13">
        <v>4235</v>
      </c>
      <c r="AG2995" s="13">
        <v>4133</v>
      </c>
      <c r="AH2995" s="13" t="str">
        <f t="shared" si="66"/>
        <v>Negative</v>
      </c>
      <c r="AI2995" s="38">
        <v>3.2399999999999999E-41</v>
      </c>
      <c r="AJ2995" s="28"/>
      <c r="AS2995" s="2"/>
      <c r="AT2995" s="2"/>
      <c r="AU2995" s="2"/>
      <c r="AV2995" s="2"/>
      <c r="AW2995" s="2"/>
      <c r="AX2995" s="2"/>
      <c r="AY2995" s="2"/>
      <c r="AZ2995" s="2"/>
      <c r="BA2995" s="2"/>
    </row>
    <row r="2996" spans="1:53" x14ac:dyDescent="0.15">
      <c r="A2996" s="11"/>
      <c r="B2996" s="11">
        <v>46</v>
      </c>
      <c r="C2996" s="11"/>
      <c r="D2996" s="11"/>
      <c r="E2996" s="11"/>
      <c r="H2996" s="11"/>
      <c r="K2996" s="13"/>
      <c r="Z2996" s="2"/>
      <c r="AA2996" s="37" t="s">
        <v>6262</v>
      </c>
      <c r="AB2996" s="13">
        <v>239</v>
      </c>
      <c r="AC2996" s="13" t="s">
        <v>59</v>
      </c>
      <c r="AD2996" s="13">
        <v>4437</v>
      </c>
      <c r="AE2996" s="13">
        <v>96.97</v>
      </c>
      <c r="AF2996" s="13">
        <v>2460</v>
      </c>
      <c r="AG2996" s="13">
        <v>2395</v>
      </c>
      <c r="AH2996" s="13" t="str">
        <f t="shared" si="66"/>
        <v>Negative</v>
      </c>
      <c r="AI2996" s="38">
        <v>1.55E-24</v>
      </c>
      <c r="AJ2996" s="28"/>
      <c r="AS2996" s="2"/>
      <c r="AT2996" s="2"/>
      <c r="AU2996" s="2"/>
      <c r="AV2996" s="2"/>
      <c r="AW2996" s="2"/>
      <c r="AX2996" s="2"/>
      <c r="AY2996" s="2"/>
      <c r="AZ2996" s="2"/>
      <c r="BA2996" s="2"/>
    </row>
    <row r="2997" spans="1:53" x14ac:dyDescent="0.15">
      <c r="A2997" s="11"/>
      <c r="B2997" s="11">
        <v>46</v>
      </c>
      <c r="C2997" s="11"/>
      <c r="D2997" s="11"/>
      <c r="E2997" s="11"/>
      <c r="H2997" s="11"/>
      <c r="K2997" s="13"/>
      <c r="Z2997" s="2"/>
      <c r="AA2997" s="37" t="s">
        <v>6263</v>
      </c>
      <c r="AB2997" s="13">
        <v>517</v>
      </c>
      <c r="AC2997" s="13" t="s">
        <v>59</v>
      </c>
      <c r="AD2997" s="13">
        <v>4437</v>
      </c>
      <c r="AE2997" s="13">
        <v>96.97</v>
      </c>
      <c r="AF2997" s="13">
        <v>1808</v>
      </c>
      <c r="AG2997" s="13">
        <v>1710</v>
      </c>
      <c r="AH2997" s="13" t="str">
        <f t="shared" si="66"/>
        <v>Negative</v>
      </c>
      <c r="AI2997" s="38">
        <v>2.0599999999999999E-41</v>
      </c>
      <c r="AJ2997" s="28"/>
      <c r="AS2997" s="2"/>
      <c r="AT2997" s="2"/>
      <c r="AU2997" s="2"/>
      <c r="AV2997" s="2"/>
      <c r="AW2997" s="2"/>
      <c r="AX2997" s="2"/>
      <c r="AY2997" s="2"/>
      <c r="AZ2997" s="2"/>
      <c r="BA2997" s="2"/>
    </row>
    <row r="2998" spans="1:53" x14ac:dyDescent="0.15">
      <c r="A2998" s="11"/>
      <c r="B2998" s="11">
        <v>46</v>
      </c>
      <c r="C2998" s="11"/>
      <c r="D2998" s="11"/>
      <c r="E2998" s="11"/>
      <c r="H2998" s="11"/>
      <c r="K2998" s="13"/>
      <c r="Z2998" s="2"/>
      <c r="AA2998" s="37" t="s">
        <v>6264</v>
      </c>
      <c r="AB2998" s="13">
        <v>238</v>
      </c>
      <c r="AC2998" s="13" t="s">
        <v>59</v>
      </c>
      <c r="AD2998" s="13">
        <v>4437</v>
      </c>
      <c r="AE2998" s="13">
        <v>97.314999999999998</v>
      </c>
      <c r="AF2998" s="13">
        <v>3044</v>
      </c>
      <c r="AG2998" s="13">
        <v>2896</v>
      </c>
      <c r="AH2998" s="13" t="str">
        <f t="shared" si="66"/>
        <v>Negative</v>
      </c>
      <c r="AI2998" s="38">
        <v>6.7199999999999999E-68</v>
      </c>
      <c r="AJ2998" s="28"/>
      <c r="AS2998" s="2"/>
      <c r="AT2998" s="2"/>
      <c r="AU2998" s="2"/>
      <c r="AV2998" s="2"/>
      <c r="AW2998" s="2"/>
      <c r="AX2998" s="2"/>
      <c r="AY2998" s="2"/>
      <c r="AZ2998" s="2"/>
      <c r="BA2998" s="2"/>
    </row>
    <row r="2999" spans="1:53" x14ac:dyDescent="0.15">
      <c r="A2999" s="11"/>
      <c r="B2999" s="11">
        <v>46</v>
      </c>
      <c r="C2999" s="11"/>
      <c r="D2999" s="11"/>
      <c r="E2999" s="11"/>
      <c r="H2999" s="11"/>
      <c r="K2999" s="13"/>
      <c r="Z2999" s="2"/>
      <c r="AA2999" s="37" t="s">
        <v>6265</v>
      </c>
      <c r="AB2999" s="13">
        <v>283</v>
      </c>
      <c r="AC2999" s="13" t="s">
        <v>59</v>
      </c>
      <c r="AD2999" s="13">
        <v>4437</v>
      </c>
      <c r="AE2999" s="13">
        <v>94.325999999999993</v>
      </c>
      <c r="AF2999" s="13">
        <v>2325</v>
      </c>
      <c r="AG2999" s="13">
        <v>2185</v>
      </c>
      <c r="AH2999" s="13" t="str">
        <f t="shared" si="66"/>
        <v>Negative</v>
      </c>
      <c r="AI2999" s="38">
        <v>1.07E-56</v>
      </c>
      <c r="AJ2999" s="28"/>
      <c r="AS2999" s="2"/>
      <c r="AT2999" s="2"/>
      <c r="AU2999" s="2"/>
      <c r="AV2999" s="2"/>
      <c r="AW2999" s="2"/>
      <c r="AX2999" s="2"/>
      <c r="AY2999" s="2"/>
      <c r="AZ2999" s="2"/>
      <c r="BA2999" s="2"/>
    </row>
    <row r="3000" spans="1:53" x14ac:dyDescent="0.15">
      <c r="A3000" s="11"/>
      <c r="B3000" s="11">
        <v>46</v>
      </c>
      <c r="C3000" s="11"/>
      <c r="D3000" s="11"/>
      <c r="E3000" s="11"/>
      <c r="H3000" s="11"/>
      <c r="K3000" s="13"/>
      <c r="Z3000" s="2"/>
      <c r="AA3000" s="37" t="s">
        <v>6266</v>
      </c>
      <c r="AB3000" s="13">
        <v>254</v>
      </c>
      <c r="AC3000" s="13" t="s">
        <v>59</v>
      </c>
      <c r="AD3000" s="13">
        <v>4437</v>
      </c>
      <c r="AE3000" s="13">
        <v>94.406000000000006</v>
      </c>
      <c r="AF3000" s="13">
        <v>4111</v>
      </c>
      <c r="AG3000" s="13">
        <v>3972</v>
      </c>
      <c r="AH3000" s="13" t="str">
        <f t="shared" si="66"/>
        <v>Negative</v>
      </c>
      <c r="AI3000" s="38">
        <v>9.4700000000000002E-57</v>
      </c>
      <c r="AJ3000" s="28"/>
      <c r="AS3000" s="2"/>
      <c r="AT3000" s="2"/>
      <c r="AU3000" s="2"/>
      <c r="AV3000" s="2"/>
      <c r="AW3000" s="2"/>
      <c r="AX3000" s="2"/>
      <c r="AY3000" s="2"/>
      <c r="AZ3000" s="2"/>
      <c r="BA3000" s="2"/>
    </row>
    <row r="3001" spans="1:53" x14ac:dyDescent="0.15">
      <c r="A3001" s="11"/>
      <c r="B3001" s="11">
        <v>46</v>
      </c>
      <c r="C3001" s="11"/>
      <c r="D3001" s="11"/>
      <c r="E3001" s="11"/>
      <c r="H3001" s="11"/>
      <c r="K3001" s="13"/>
      <c r="Z3001" s="2"/>
      <c r="AA3001" s="37" t="s">
        <v>6267</v>
      </c>
      <c r="AB3001" s="13">
        <v>381</v>
      </c>
      <c r="AC3001" s="13" t="s">
        <v>59</v>
      </c>
      <c r="AD3001" s="13">
        <v>4437</v>
      </c>
      <c r="AE3001" s="13">
        <v>92.480999999999995</v>
      </c>
      <c r="AF3001" s="13">
        <v>2316</v>
      </c>
      <c r="AG3001" s="13">
        <v>2185</v>
      </c>
      <c r="AH3001" s="13" t="str">
        <f t="shared" si="66"/>
        <v>Negative</v>
      </c>
      <c r="AI3001" s="38">
        <v>3.1999999999999998E-48</v>
      </c>
      <c r="AJ3001" s="28"/>
      <c r="AS3001" s="2"/>
      <c r="AT3001" s="2"/>
      <c r="AU3001" s="2"/>
      <c r="AV3001" s="2"/>
      <c r="AW3001" s="2"/>
      <c r="AX3001" s="2"/>
      <c r="AY3001" s="2"/>
      <c r="AZ3001" s="2"/>
      <c r="BA3001" s="2"/>
    </row>
    <row r="3002" spans="1:53" x14ac:dyDescent="0.15">
      <c r="A3002" s="11"/>
      <c r="B3002" s="11">
        <v>46</v>
      </c>
      <c r="C3002" s="11"/>
      <c r="D3002" s="11"/>
      <c r="E3002" s="11"/>
      <c r="H3002" s="11"/>
      <c r="K3002" s="13"/>
      <c r="Z3002" s="2"/>
      <c r="AA3002" s="37" t="s">
        <v>6268</v>
      </c>
      <c r="AB3002" s="13">
        <v>212</v>
      </c>
      <c r="AC3002" s="13" t="s">
        <v>59</v>
      </c>
      <c r="AD3002" s="13">
        <v>4437</v>
      </c>
      <c r="AE3002" s="13">
        <v>94.948999999999998</v>
      </c>
      <c r="AF3002" s="13">
        <v>1730</v>
      </c>
      <c r="AG3002" s="13">
        <v>1632</v>
      </c>
      <c r="AH3002" s="13" t="str">
        <f t="shared" si="66"/>
        <v>Negative</v>
      </c>
      <c r="AI3002" s="38">
        <v>1.72E-38</v>
      </c>
      <c r="AJ3002" s="28"/>
      <c r="AS3002" s="2"/>
      <c r="AT3002" s="2"/>
      <c r="AU3002" s="2"/>
      <c r="AV3002" s="2"/>
      <c r="AW3002" s="2"/>
      <c r="AX3002" s="2"/>
      <c r="AY3002" s="2"/>
      <c r="AZ3002" s="2"/>
      <c r="BA3002" s="2"/>
    </row>
    <row r="3003" spans="1:53" x14ac:dyDescent="0.15">
      <c r="A3003" s="11"/>
      <c r="B3003" s="11">
        <v>46</v>
      </c>
      <c r="C3003" s="11"/>
      <c r="D3003" s="11"/>
      <c r="E3003" s="11"/>
      <c r="H3003" s="11"/>
      <c r="K3003" s="13"/>
      <c r="Z3003" s="2"/>
      <c r="AA3003" s="37" t="s">
        <v>6269</v>
      </c>
      <c r="AB3003" s="13">
        <v>234</v>
      </c>
      <c r="AC3003" s="13" t="s">
        <v>59</v>
      </c>
      <c r="AD3003" s="13">
        <v>4437</v>
      </c>
      <c r="AE3003" s="13">
        <v>94.117999999999995</v>
      </c>
      <c r="AF3003" s="13">
        <v>2856</v>
      </c>
      <c r="AG3003" s="13">
        <v>2772</v>
      </c>
      <c r="AH3003" s="13" t="str">
        <f t="shared" si="66"/>
        <v>Negative</v>
      </c>
      <c r="AI3003" s="38">
        <v>4.1700000000000002E-30</v>
      </c>
      <c r="AJ3003" s="28"/>
      <c r="AS3003" s="2"/>
      <c r="AT3003" s="2"/>
      <c r="AU3003" s="2"/>
      <c r="AV3003" s="2"/>
      <c r="AW3003" s="2"/>
      <c r="AX3003" s="2"/>
      <c r="AY3003" s="2"/>
      <c r="AZ3003" s="2"/>
      <c r="BA3003" s="2"/>
    </row>
    <row r="3004" spans="1:53" x14ac:dyDescent="0.15">
      <c r="A3004" s="11"/>
      <c r="B3004" s="11">
        <v>46</v>
      </c>
      <c r="C3004" s="11"/>
      <c r="D3004" s="11"/>
      <c r="E3004" s="11"/>
      <c r="H3004" s="11"/>
      <c r="K3004" s="13"/>
      <c r="Z3004" s="2"/>
      <c r="AA3004" s="37" t="s">
        <v>6270</v>
      </c>
      <c r="AB3004" s="13">
        <v>300</v>
      </c>
      <c r="AC3004" s="13" t="s">
        <v>59</v>
      </c>
      <c r="AD3004" s="13">
        <v>4437</v>
      </c>
      <c r="AE3004" s="13">
        <v>95.402000000000001</v>
      </c>
      <c r="AF3004" s="13">
        <v>2918</v>
      </c>
      <c r="AG3004" s="13">
        <v>2832</v>
      </c>
      <c r="AH3004" s="13" t="str">
        <f t="shared" si="66"/>
        <v>Negative</v>
      </c>
      <c r="AI3004" s="38">
        <v>2.5300000000000001E-33</v>
      </c>
      <c r="AJ3004" s="28"/>
      <c r="AS3004" s="2"/>
      <c r="AT3004" s="2"/>
      <c r="AU3004" s="2"/>
      <c r="AV3004" s="2"/>
      <c r="AW3004" s="2"/>
      <c r="AX3004" s="2"/>
      <c r="AY3004" s="2"/>
      <c r="AZ3004" s="2"/>
      <c r="BA3004" s="2"/>
    </row>
    <row r="3005" spans="1:53" x14ac:dyDescent="0.15">
      <c r="A3005" s="11"/>
      <c r="B3005" s="11">
        <v>46</v>
      </c>
      <c r="C3005" s="11"/>
      <c r="D3005" s="11"/>
      <c r="E3005" s="11"/>
      <c r="H3005" s="11"/>
      <c r="K3005" s="13"/>
      <c r="Z3005" s="2"/>
      <c r="AA3005" s="37" t="s">
        <v>6271</v>
      </c>
      <c r="AB3005" s="220">
        <v>4525</v>
      </c>
      <c r="AC3005" s="220" t="s">
        <v>59</v>
      </c>
      <c r="AD3005" s="220">
        <v>4437</v>
      </c>
      <c r="AE3005" s="220">
        <v>96.506</v>
      </c>
      <c r="AF3005" s="220">
        <v>4334</v>
      </c>
      <c r="AG3005" s="220">
        <v>14</v>
      </c>
      <c r="AH3005" s="220" t="str">
        <f t="shared" si="66"/>
        <v>Negative</v>
      </c>
      <c r="AI3005" s="220">
        <v>0</v>
      </c>
      <c r="AJ3005" s="28"/>
      <c r="AS3005" s="2"/>
      <c r="AT3005" s="2"/>
      <c r="AU3005" s="2"/>
      <c r="AV3005" s="2"/>
      <c r="AW3005" s="2"/>
      <c r="AX3005" s="2"/>
      <c r="AY3005" s="2"/>
      <c r="AZ3005" s="2"/>
      <c r="BA3005" s="2"/>
    </row>
    <row r="3006" spans="1:53" x14ac:dyDescent="0.15">
      <c r="A3006" s="11"/>
      <c r="B3006" s="11">
        <v>46</v>
      </c>
      <c r="C3006" s="11"/>
      <c r="D3006" s="11"/>
      <c r="E3006" s="11"/>
      <c r="H3006" s="11"/>
      <c r="K3006" s="13"/>
      <c r="Z3006" s="2"/>
      <c r="AA3006" s="37" t="s">
        <v>6272</v>
      </c>
      <c r="AB3006" s="13">
        <v>397</v>
      </c>
      <c r="AC3006" s="13" t="s">
        <v>59</v>
      </c>
      <c r="AD3006" s="13">
        <v>4437</v>
      </c>
      <c r="AE3006" s="13">
        <v>97.596000000000004</v>
      </c>
      <c r="AF3006" s="13">
        <v>321</v>
      </c>
      <c r="AG3006" s="13">
        <v>114</v>
      </c>
      <c r="AH3006" s="13" t="str">
        <f t="shared" si="66"/>
        <v>Negative</v>
      </c>
      <c r="AI3006" s="38">
        <v>8.6499999999999995E-99</v>
      </c>
      <c r="AJ3006" s="28"/>
      <c r="AS3006" s="2"/>
      <c r="AT3006" s="2"/>
      <c r="AU3006" s="2"/>
      <c r="AV3006" s="2"/>
      <c r="AW3006" s="2"/>
      <c r="AX3006" s="2"/>
      <c r="AY3006" s="2"/>
      <c r="AZ3006" s="2"/>
      <c r="BA3006" s="2"/>
    </row>
    <row r="3007" spans="1:53" x14ac:dyDescent="0.15">
      <c r="A3007" s="11"/>
      <c r="B3007" s="11">
        <v>46</v>
      </c>
      <c r="C3007" s="11"/>
      <c r="D3007" s="11"/>
      <c r="E3007" s="11"/>
      <c r="H3007" s="11"/>
      <c r="K3007" s="13"/>
      <c r="Z3007" s="2"/>
      <c r="AA3007" s="37" t="s">
        <v>6273</v>
      </c>
      <c r="AB3007" s="13">
        <v>286</v>
      </c>
      <c r="AC3007" s="13" t="s">
        <v>59</v>
      </c>
      <c r="AD3007" s="13">
        <v>4437</v>
      </c>
      <c r="AE3007" s="13">
        <v>95.238</v>
      </c>
      <c r="AF3007" s="13">
        <v>2423</v>
      </c>
      <c r="AG3007" s="13">
        <v>2341</v>
      </c>
      <c r="AH3007" s="13" t="str">
        <f t="shared" ref="AH3007:AH3070" si="67">IF(AF3007&gt;AG3007,"Negative","Positive")</f>
        <v>Negative</v>
      </c>
      <c r="AI3007" s="38">
        <v>4.02E-31</v>
      </c>
      <c r="AJ3007" s="28"/>
      <c r="AS3007" s="2"/>
      <c r="AT3007" s="2"/>
      <c r="AU3007" s="2"/>
      <c r="AV3007" s="2"/>
      <c r="AW3007" s="2"/>
      <c r="AX3007" s="2"/>
      <c r="AY3007" s="2"/>
      <c r="AZ3007" s="2"/>
      <c r="BA3007" s="2"/>
    </row>
    <row r="3008" spans="1:53" x14ac:dyDescent="0.15">
      <c r="A3008" s="11"/>
      <c r="B3008" s="11">
        <v>46</v>
      </c>
      <c r="C3008" s="11"/>
      <c r="D3008" s="11"/>
      <c r="E3008" s="11"/>
      <c r="H3008" s="11"/>
      <c r="K3008" s="13"/>
      <c r="Z3008" s="2"/>
      <c r="AA3008" s="37" t="s">
        <v>6274</v>
      </c>
      <c r="AB3008" s="13">
        <v>300</v>
      </c>
      <c r="AC3008" s="13" t="s">
        <v>59</v>
      </c>
      <c r="AD3008" s="13">
        <v>4437</v>
      </c>
      <c r="AE3008" s="13">
        <v>94.488</v>
      </c>
      <c r="AF3008" s="13">
        <v>753</v>
      </c>
      <c r="AG3008" s="13">
        <v>627</v>
      </c>
      <c r="AH3008" s="13" t="str">
        <f t="shared" si="67"/>
        <v>Negative</v>
      </c>
      <c r="AI3008" s="38">
        <v>5.3199999999999997E-50</v>
      </c>
      <c r="AJ3008" s="28"/>
      <c r="AS3008" s="2"/>
      <c r="AT3008" s="2"/>
      <c r="AU3008" s="2"/>
      <c r="AV3008" s="2"/>
      <c r="AW3008" s="2"/>
      <c r="AX3008" s="2"/>
      <c r="AY3008" s="2"/>
      <c r="AZ3008" s="2"/>
      <c r="BA3008" s="2"/>
    </row>
    <row r="3009" spans="1:53" x14ac:dyDescent="0.15">
      <c r="A3009" s="11"/>
      <c r="B3009" s="11">
        <v>46</v>
      </c>
      <c r="C3009" s="11"/>
      <c r="D3009" s="11"/>
      <c r="E3009" s="11"/>
      <c r="H3009" s="11"/>
      <c r="K3009" s="13"/>
      <c r="Z3009" s="2"/>
      <c r="AA3009" s="37" t="s">
        <v>6275</v>
      </c>
      <c r="AB3009" s="13">
        <v>262</v>
      </c>
      <c r="AC3009" s="13" t="s">
        <v>59</v>
      </c>
      <c r="AD3009" s="13">
        <v>4437</v>
      </c>
      <c r="AE3009" s="13">
        <v>94</v>
      </c>
      <c r="AF3009" s="13">
        <v>207</v>
      </c>
      <c r="AG3009" s="13">
        <v>158</v>
      </c>
      <c r="AH3009" s="13" t="str">
        <f t="shared" si="67"/>
        <v>Negative</v>
      </c>
      <c r="AI3009" s="38">
        <v>1.74E-14</v>
      </c>
      <c r="AJ3009" s="28"/>
      <c r="AS3009" s="2"/>
      <c r="AT3009" s="2"/>
      <c r="AU3009" s="2"/>
      <c r="AV3009" s="2"/>
      <c r="AW3009" s="2"/>
      <c r="AX3009" s="2"/>
      <c r="AY3009" s="2"/>
      <c r="AZ3009" s="2"/>
      <c r="BA3009" s="2"/>
    </row>
    <row r="3010" spans="1:53" x14ac:dyDescent="0.15">
      <c r="A3010" s="11"/>
      <c r="B3010" s="11">
        <v>46</v>
      </c>
      <c r="C3010" s="11"/>
      <c r="D3010" s="11"/>
      <c r="E3010" s="11"/>
      <c r="H3010" s="11"/>
      <c r="K3010" s="13"/>
      <c r="Z3010" s="2"/>
      <c r="AA3010" s="37" t="s">
        <v>6276</v>
      </c>
      <c r="AB3010" s="13">
        <v>406</v>
      </c>
      <c r="AC3010" s="13" t="s">
        <v>59</v>
      </c>
      <c r="AD3010" s="13">
        <v>4437</v>
      </c>
      <c r="AE3010" s="13">
        <v>98.484999999999999</v>
      </c>
      <c r="AF3010" s="13">
        <v>4349</v>
      </c>
      <c r="AG3010" s="13">
        <v>4414</v>
      </c>
      <c r="AH3010" s="13" t="str">
        <f t="shared" si="67"/>
        <v>Positive</v>
      </c>
      <c r="AI3010" s="38">
        <v>1.6399999999999999E-26</v>
      </c>
      <c r="AJ3010" s="28"/>
      <c r="AS3010" s="2"/>
      <c r="AT3010" s="2"/>
      <c r="AU3010" s="2"/>
      <c r="AV3010" s="2"/>
      <c r="AW3010" s="2"/>
      <c r="AX3010" s="2"/>
      <c r="AY3010" s="2"/>
      <c r="AZ3010" s="2"/>
      <c r="BA3010" s="2"/>
    </row>
    <row r="3011" spans="1:53" x14ac:dyDescent="0.15">
      <c r="A3011" s="11"/>
      <c r="B3011" s="11">
        <v>46</v>
      </c>
      <c r="C3011" s="11"/>
      <c r="D3011" s="11"/>
      <c r="E3011" s="11"/>
      <c r="H3011" s="11"/>
      <c r="K3011" s="13"/>
      <c r="Z3011" s="2"/>
      <c r="AA3011" s="37" t="s">
        <v>6277</v>
      </c>
      <c r="AB3011" s="13">
        <v>332</v>
      </c>
      <c r="AC3011" s="13" t="s">
        <v>59</v>
      </c>
      <c r="AD3011" s="13">
        <v>4437</v>
      </c>
      <c r="AE3011" s="13">
        <v>97.959000000000003</v>
      </c>
      <c r="AF3011" s="13">
        <v>4184</v>
      </c>
      <c r="AG3011" s="13">
        <v>4232</v>
      </c>
      <c r="AH3011" s="13" t="str">
        <f t="shared" si="67"/>
        <v>Positive</v>
      </c>
      <c r="AI3011" s="38">
        <v>3.7199999999999999E-17</v>
      </c>
      <c r="AJ3011" s="28"/>
      <c r="AS3011" s="2"/>
      <c r="AT3011" s="2"/>
      <c r="AU3011" s="2"/>
      <c r="AV3011" s="2"/>
      <c r="AW3011" s="2"/>
      <c r="AX3011" s="2"/>
      <c r="AY3011" s="2"/>
      <c r="AZ3011" s="2"/>
      <c r="BA3011" s="2"/>
    </row>
    <row r="3012" spans="1:53" x14ac:dyDescent="0.15">
      <c r="A3012" s="11"/>
      <c r="B3012" s="11">
        <v>46</v>
      </c>
      <c r="C3012" s="11"/>
      <c r="D3012" s="11"/>
      <c r="E3012" s="11"/>
      <c r="H3012" s="11"/>
      <c r="K3012" s="13"/>
      <c r="Z3012" s="2"/>
      <c r="AA3012" s="37" t="s">
        <v>6278</v>
      </c>
      <c r="AB3012" s="13">
        <v>299</v>
      </c>
      <c r="AC3012" s="13" t="s">
        <v>59</v>
      </c>
      <c r="AD3012" s="13">
        <v>4437</v>
      </c>
      <c r="AE3012" s="13">
        <v>96.153999999999996</v>
      </c>
      <c r="AF3012" s="13">
        <v>3660</v>
      </c>
      <c r="AG3012" s="13">
        <v>3763</v>
      </c>
      <c r="AH3012" s="13" t="str">
        <f t="shared" si="67"/>
        <v>Positive</v>
      </c>
      <c r="AI3012" s="38">
        <v>8.9300000000000001E-43</v>
      </c>
      <c r="AJ3012" s="28"/>
      <c r="AS3012" s="2"/>
      <c r="AT3012" s="2"/>
      <c r="AU3012" s="2"/>
      <c r="AV3012" s="2"/>
      <c r="AW3012" s="2"/>
      <c r="AX3012" s="2"/>
      <c r="AY3012" s="2"/>
      <c r="AZ3012" s="2"/>
      <c r="BA3012" s="2"/>
    </row>
    <row r="3013" spans="1:53" x14ac:dyDescent="0.15">
      <c r="A3013" s="11"/>
      <c r="B3013" s="11">
        <v>46</v>
      </c>
      <c r="C3013" s="11"/>
      <c r="D3013" s="11"/>
      <c r="E3013" s="11"/>
      <c r="H3013" s="11"/>
      <c r="K3013" s="13"/>
      <c r="Z3013" s="2"/>
      <c r="AA3013" s="37" t="s">
        <v>6279</v>
      </c>
      <c r="AB3013" s="13">
        <v>219</v>
      </c>
      <c r="AC3013" s="13" t="s">
        <v>59</v>
      </c>
      <c r="AD3013" s="13">
        <v>4437</v>
      </c>
      <c r="AE3013" s="13">
        <v>93.477999999999994</v>
      </c>
      <c r="AF3013" s="13">
        <v>4229</v>
      </c>
      <c r="AG3013" s="13">
        <v>4184</v>
      </c>
      <c r="AH3013" s="13" t="str">
        <f t="shared" si="67"/>
        <v>Negative</v>
      </c>
      <c r="AI3013" s="38">
        <v>2.38E-12</v>
      </c>
      <c r="AJ3013" s="28"/>
      <c r="AS3013" s="2"/>
      <c r="AT3013" s="2"/>
      <c r="AU3013" s="2"/>
      <c r="AV3013" s="2"/>
      <c r="AW3013" s="2"/>
      <c r="AX3013" s="2"/>
      <c r="AY3013" s="2"/>
      <c r="AZ3013" s="2"/>
      <c r="BA3013" s="2"/>
    </row>
    <row r="3014" spans="1:53" x14ac:dyDescent="0.15">
      <c r="A3014" s="11"/>
      <c r="B3014" s="11">
        <v>46</v>
      </c>
      <c r="C3014" s="11"/>
      <c r="D3014" s="11"/>
      <c r="E3014" s="11"/>
      <c r="H3014" s="11"/>
      <c r="K3014" s="13"/>
      <c r="Z3014" s="2"/>
      <c r="AA3014" s="37" t="s">
        <v>6280</v>
      </c>
      <c r="AB3014" s="13">
        <v>287</v>
      </c>
      <c r="AC3014" s="13" t="s">
        <v>59</v>
      </c>
      <c r="AD3014" s="13">
        <v>4437</v>
      </c>
      <c r="AE3014" s="13">
        <v>95.061999999999998</v>
      </c>
      <c r="AF3014" s="13">
        <v>1629</v>
      </c>
      <c r="AG3014" s="13">
        <v>1709</v>
      </c>
      <c r="AH3014" s="13" t="str">
        <f t="shared" si="67"/>
        <v>Positive</v>
      </c>
      <c r="AI3014" s="38">
        <v>5.2200000000000003E-30</v>
      </c>
      <c r="AJ3014" s="28"/>
      <c r="AS3014" s="2"/>
      <c r="AT3014" s="2"/>
      <c r="AU3014" s="2"/>
      <c r="AV3014" s="2"/>
      <c r="AW3014" s="2"/>
      <c r="AX3014" s="2"/>
      <c r="AY3014" s="2"/>
      <c r="AZ3014" s="2"/>
      <c r="BA3014" s="2"/>
    </row>
    <row r="3015" spans="1:53" x14ac:dyDescent="0.15">
      <c r="A3015" s="11"/>
      <c r="B3015" s="11">
        <v>46</v>
      </c>
      <c r="C3015" s="11"/>
      <c r="D3015" s="11"/>
      <c r="E3015" s="11"/>
      <c r="H3015" s="11"/>
      <c r="K3015" s="13"/>
      <c r="Z3015" s="2"/>
      <c r="AA3015" s="37" t="s">
        <v>6281</v>
      </c>
      <c r="AB3015" s="13">
        <v>313</v>
      </c>
      <c r="AC3015" s="13" t="s">
        <v>59</v>
      </c>
      <c r="AD3015" s="13">
        <v>4437</v>
      </c>
      <c r="AE3015" s="13">
        <v>97.825999999999993</v>
      </c>
      <c r="AF3015" s="13">
        <v>2975</v>
      </c>
      <c r="AG3015" s="13">
        <v>3020</v>
      </c>
      <c r="AH3015" s="13" t="str">
        <f t="shared" si="67"/>
        <v>Positive</v>
      </c>
      <c r="AI3015" s="38">
        <v>1.6300000000000001E-15</v>
      </c>
      <c r="AJ3015" s="28"/>
      <c r="AS3015" s="2"/>
      <c r="AT3015" s="2"/>
      <c r="AU3015" s="2"/>
      <c r="AV3015" s="2"/>
      <c r="AW3015" s="2"/>
      <c r="AX3015" s="2"/>
      <c r="AY3015" s="2"/>
      <c r="AZ3015" s="2"/>
      <c r="BA3015" s="2"/>
    </row>
    <row r="3016" spans="1:53" x14ac:dyDescent="0.15">
      <c r="A3016" s="11"/>
      <c r="B3016" s="11">
        <v>46</v>
      </c>
      <c r="C3016" s="11"/>
      <c r="D3016" s="11"/>
      <c r="E3016" s="11"/>
      <c r="H3016" s="11"/>
      <c r="K3016" s="13"/>
      <c r="Z3016" s="2"/>
      <c r="AA3016" s="37" t="s">
        <v>6282</v>
      </c>
      <c r="AB3016" s="13">
        <v>273</v>
      </c>
      <c r="AC3016" s="13" t="s">
        <v>59</v>
      </c>
      <c r="AD3016" s="13">
        <v>4437</v>
      </c>
      <c r="AE3016" s="13">
        <v>100</v>
      </c>
      <c r="AF3016" s="13">
        <v>3453</v>
      </c>
      <c r="AG3016" s="13">
        <v>3497</v>
      </c>
      <c r="AH3016" s="13" t="str">
        <f t="shared" si="67"/>
        <v>Positive</v>
      </c>
      <c r="AI3016" s="38">
        <v>1.08E-16</v>
      </c>
      <c r="AJ3016" s="28"/>
      <c r="AS3016" s="2"/>
      <c r="AT3016" s="2"/>
      <c r="AU3016" s="2"/>
      <c r="AV3016" s="2"/>
      <c r="AW3016" s="2"/>
      <c r="AX3016" s="2"/>
      <c r="AY3016" s="2"/>
      <c r="AZ3016" s="2"/>
      <c r="BA3016" s="2"/>
    </row>
    <row r="3017" spans="1:53" x14ac:dyDescent="0.15">
      <c r="A3017" s="11"/>
      <c r="B3017" s="11">
        <v>46</v>
      </c>
      <c r="C3017" s="11"/>
      <c r="D3017" s="11"/>
      <c r="E3017" s="11"/>
      <c r="H3017" s="11"/>
      <c r="K3017" s="13"/>
      <c r="Z3017" s="2"/>
      <c r="AA3017" s="37" t="s">
        <v>6283</v>
      </c>
      <c r="AB3017" s="13">
        <v>251</v>
      </c>
      <c r="AC3017" s="13" t="s">
        <v>59</v>
      </c>
      <c r="AD3017" s="13">
        <v>4437</v>
      </c>
      <c r="AE3017" s="13">
        <v>95.081999999999994</v>
      </c>
      <c r="AF3017" s="13">
        <v>871</v>
      </c>
      <c r="AG3017" s="13">
        <v>929</v>
      </c>
      <c r="AH3017" s="13" t="str">
        <f t="shared" si="67"/>
        <v>Positive</v>
      </c>
      <c r="AI3017" s="38">
        <v>4.57E-20</v>
      </c>
      <c r="AJ3017" s="28"/>
      <c r="AS3017" s="2"/>
      <c r="AT3017" s="2"/>
      <c r="AU3017" s="2"/>
      <c r="AV3017" s="2"/>
      <c r="AW3017" s="2"/>
      <c r="AX3017" s="2"/>
      <c r="AY3017" s="2"/>
      <c r="AZ3017" s="2"/>
      <c r="BA3017" s="2"/>
    </row>
    <row r="3018" spans="1:53" x14ac:dyDescent="0.15">
      <c r="A3018" s="11"/>
      <c r="B3018" s="11">
        <v>46</v>
      </c>
      <c r="C3018" s="11"/>
      <c r="D3018" s="11"/>
      <c r="E3018" s="11"/>
      <c r="H3018" s="11"/>
      <c r="K3018" s="13"/>
      <c r="Z3018" s="2"/>
      <c r="AA3018" s="37" t="s">
        <v>6284</v>
      </c>
      <c r="AB3018" s="13">
        <v>516</v>
      </c>
      <c r="AC3018" s="13" t="s">
        <v>59</v>
      </c>
      <c r="AD3018" s="13">
        <v>4437</v>
      </c>
      <c r="AE3018" s="13">
        <v>98.305000000000007</v>
      </c>
      <c r="AF3018" s="13">
        <v>4174</v>
      </c>
      <c r="AG3018" s="13">
        <v>4232</v>
      </c>
      <c r="AH3018" s="13" t="str">
        <f t="shared" si="67"/>
        <v>Positive</v>
      </c>
      <c r="AI3018" s="38">
        <v>1.63E-22</v>
      </c>
      <c r="AJ3018" s="28"/>
      <c r="AS3018" s="2"/>
      <c r="AT3018" s="2"/>
      <c r="AU3018" s="2"/>
      <c r="AV3018" s="2"/>
      <c r="AW3018" s="2"/>
      <c r="AX3018" s="2"/>
      <c r="AY3018" s="2"/>
      <c r="AZ3018" s="2"/>
      <c r="BA3018" s="2"/>
    </row>
    <row r="3019" spans="1:53" x14ac:dyDescent="0.15">
      <c r="A3019" s="11"/>
      <c r="B3019" s="11">
        <v>46</v>
      </c>
      <c r="C3019" s="11"/>
      <c r="D3019" s="11"/>
      <c r="E3019" s="11"/>
      <c r="H3019" s="11"/>
      <c r="K3019" s="13"/>
      <c r="Z3019" s="2"/>
      <c r="AA3019" s="37" t="s">
        <v>6285</v>
      </c>
      <c r="AB3019" s="13">
        <v>289</v>
      </c>
      <c r="AC3019" s="13" t="s">
        <v>59</v>
      </c>
      <c r="AD3019" s="13">
        <v>4437</v>
      </c>
      <c r="AE3019" s="13">
        <v>96.721000000000004</v>
      </c>
      <c r="AF3019" s="13">
        <v>4175</v>
      </c>
      <c r="AG3019" s="13">
        <v>4235</v>
      </c>
      <c r="AH3019" s="13" t="str">
        <f t="shared" si="67"/>
        <v>Positive</v>
      </c>
      <c r="AI3019" s="38">
        <v>3.1900000000000002E-22</v>
      </c>
      <c r="AJ3019" s="28"/>
      <c r="AS3019" s="2"/>
      <c r="AT3019" s="2"/>
      <c r="AU3019" s="2"/>
      <c r="AV3019" s="2"/>
      <c r="AW3019" s="2"/>
      <c r="AX3019" s="2"/>
      <c r="AY3019" s="2"/>
      <c r="AZ3019" s="2"/>
      <c r="BA3019" s="2"/>
    </row>
    <row r="3020" spans="1:53" x14ac:dyDescent="0.15">
      <c r="A3020" s="11"/>
      <c r="B3020" s="11">
        <v>46</v>
      </c>
      <c r="C3020" s="11"/>
      <c r="D3020" s="11"/>
      <c r="E3020" s="11"/>
      <c r="H3020" s="11"/>
      <c r="K3020" s="13"/>
      <c r="Z3020" s="2"/>
      <c r="AA3020" s="37" t="s">
        <v>6286</v>
      </c>
      <c r="AB3020" s="13">
        <v>308</v>
      </c>
      <c r="AC3020" s="13" t="s">
        <v>59</v>
      </c>
      <c r="AD3020" s="13">
        <v>4437</v>
      </c>
      <c r="AE3020" s="13">
        <v>96.225999999999999</v>
      </c>
      <c r="AF3020" s="13">
        <v>920</v>
      </c>
      <c r="AG3020" s="13">
        <v>869</v>
      </c>
      <c r="AH3020" s="13" t="str">
        <f t="shared" si="67"/>
        <v>Negative</v>
      </c>
      <c r="AI3020" s="38">
        <v>3.4400000000000002E-17</v>
      </c>
      <c r="AJ3020" s="28"/>
      <c r="AS3020" s="2"/>
      <c r="AT3020" s="2"/>
      <c r="AU3020" s="2"/>
      <c r="AV3020" s="2"/>
      <c r="AW3020" s="2"/>
      <c r="AX3020" s="2"/>
      <c r="AY3020" s="2"/>
      <c r="AZ3020" s="2"/>
      <c r="BA3020" s="2"/>
    </row>
    <row r="3021" spans="1:53" x14ac:dyDescent="0.15">
      <c r="A3021" s="11"/>
      <c r="B3021" s="11">
        <v>46</v>
      </c>
      <c r="C3021" s="11"/>
      <c r="D3021" s="11"/>
      <c r="E3021" s="11"/>
      <c r="H3021" s="11"/>
      <c r="K3021" s="13"/>
      <c r="Z3021" s="2"/>
      <c r="AA3021" s="37" t="s">
        <v>766</v>
      </c>
      <c r="AB3021" s="13">
        <v>392</v>
      </c>
      <c r="AC3021" s="13" t="s">
        <v>59</v>
      </c>
      <c r="AD3021" s="13">
        <v>4437</v>
      </c>
      <c r="AE3021" s="13">
        <v>97.825999999999993</v>
      </c>
      <c r="AF3021" s="13">
        <v>4308</v>
      </c>
      <c r="AG3021" s="13">
        <v>4399</v>
      </c>
      <c r="AH3021" s="13" t="str">
        <f t="shared" si="67"/>
        <v>Positive</v>
      </c>
      <c r="AI3021" s="38">
        <v>9.2900000000000003E-39</v>
      </c>
      <c r="AJ3021" s="28"/>
      <c r="AS3021" s="2"/>
      <c r="AT3021" s="2"/>
      <c r="AU3021" s="2"/>
      <c r="AV3021" s="2"/>
      <c r="AW3021" s="2"/>
      <c r="AX3021" s="2"/>
      <c r="AY3021" s="2"/>
      <c r="AZ3021" s="2"/>
      <c r="BA3021" s="2"/>
    </row>
    <row r="3022" spans="1:53" x14ac:dyDescent="0.15">
      <c r="A3022" s="11"/>
      <c r="B3022" s="11">
        <v>46</v>
      </c>
      <c r="C3022" s="11"/>
      <c r="D3022" s="11"/>
      <c r="E3022" s="11"/>
      <c r="H3022" s="11"/>
      <c r="K3022" s="13"/>
      <c r="Z3022" s="2"/>
      <c r="AA3022" s="37" t="s">
        <v>6287</v>
      </c>
      <c r="AB3022" s="13">
        <v>322</v>
      </c>
      <c r="AC3022" s="13" t="s">
        <v>59</v>
      </c>
      <c r="AD3022" s="13">
        <v>4437</v>
      </c>
      <c r="AE3022" s="13">
        <v>97.959000000000003</v>
      </c>
      <c r="AF3022" s="13">
        <v>1810</v>
      </c>
      <c r="AG3022" s="13">
        <v>1762</v>
      </c>
      <c r="AH3022" s="13" t="str">
        <f t="shared" si="67"/>
        <v>Negative</v>
      </c>
      <c r="AI3022" s="38">
        <v>3.5999999999999999E-17</v>
      </c>
      <c r="AJ3022" s="28"/>
      <c r="AS3022" s="2"/>
      <c r="AT3022" s="2"/>
      <c r="AU3022" s="2"/>
      <c r="AV3022" s="2"/>
      <c r="AW3022" s="2"/>
      <c r="AX3022" s="2"/>
      <c r="AY3022" s="2"/>
      <c r="AZ3022" s="2"/>
      <c r="BA3022" s="2"/>
    </row>
    <row r="3023" spans="1:53" x14ac:dyDescent="0.15">
      <c r="A3023" s="11"/>
      <c r="B3023" s="11">
        <v>46</v>
      </c>
      <c r="C3023" s="11"/>
      <c r="D3023" s="11"/>
      <c r="E3023" s="11"/>
      <c r="H3023" s="11"/>
      <c r="K3023" s="13"/>
      <c r="Z3023" s="2"/>
      <c r="AA3023" s="37" t="s">
        <v>6288</v>
      </c>
      <c r="AB3023" s="13">
        <v>253</v>
      </c>
      <c r="AC3023" s="13" t="s">
        <v>59</v>
      </c>
      <c r="AD3023" s="13">
        <v>4437</v>
      </c>
      <c r="AE3023" s="13">
        <v>96.61</v>
      </c>
      <c r="AF3023" s="13">
        <v>949</v>
      </c>
      <c r="AG3023" s="13">
        <v>1007</v>
      </c>
      <c r="AH3023" s="13" t="str">
        <f t="shared" si="67"/>
        <v>Positive</v>
      </c>
      <c r="AI3023" s="38">
        <v>3.5600000000000004E-21</v>
      </c>
      <c r="AJ3023" s="28"/>
      <c r="AS3023" s="2"/>
      <c r="AT3023" s="2"/>
      <c r="AU3023" s="2"/>
      <c r="AV3023" s="2"/>
      <c r="AW3023" s="2"/>
      <c r="AX3023" s="2"/>
      <c r="AY3023" s="2"/>
      <c r="AZ3023" s="2"/>
      <c r="BA3023" s="2"/>
    </row>
    <row r="3024" spans="1:53" x14ac:dyDescent="0.15">
      <c r="A3024" s="11"/>
      <c r="B3024" s="11">
        <v>46</v>
      </c>
      <c r="C3024" s="11"/>
      <c r="D3024" s="11"/>
      <c r="E3024" s="11"/>
      <c r="H3024" s="11"/>
      <c r="K3024" s="13"/>
      <c r="Z3024" s="2"/>
      <c r="AA3024" s="37" t="s">
        <v>6289</v>
      </c>
      <c r="AB3024" s="13">
        <v>277</v>
      </c>
      <c r="AC3024" s="13" t="s">
        <v>59</v>
      </c>
      <c r="AD3024" s="13">
        <v>4437</v>
      </c>
      <c r="AE3024" s="13">
        <v>96.364000000000004</v>
      </c>
      <c r="AF3024" s="13">
        <v>3429</v>
      </c>
      <c r="AG3024" s="13">
        <v>3376</v>
      </c>
      <c r="AH3024" s="13" t="str">
        <f t="shared" si="67"/>
        <v>Negative</v>
      </c>
      <c r="AI3024" s="38">
        <v>2.3700000000000001E-18</v>
      </c>
      <c r="AJ3024" s="28"/>
      <c r="AS3024" s="2"/>
      <c r="AT3024" s="2"/>
      <c r="AU3024" s="2"/>
      <c r="AV3024" s="2"/>
      <c r="AW3024" s="2"/>
      <c r="AX3024" s="2"/>
      <c r="AY3024" s="2"/>
      <c r="AZ3024" s="2"/>
      <c r="BA3024" s="2"/>
    </row>
    <row r="3025" spans="1:53" x14ac:dyDescent="0.15">
      <c r="A3025" s="11"/>
      <c r="B3025" s="11">
        <v>46</v>
      </c>
      <c r="C3025" s="11"/>
      <c r="D3025" s="11"/>
      <c r="E3025" s="11"/>
      <c r="H3025" s="11"/>
      <c r="K3025" s="13"/>
      <c r="Z3025" s="2"/>
      <c r="AA3025" s="37" t="s">
        <v>6290</v>
      </c>
      <c r="AB3025" s="13">
        <v>448</v>
      </c>
      <c r="AC3025" s="13" t="s">
        <v>59</v>
      </c>
      <c r="AD3025" s="13">
        <v>4437</v>
      </c>
      <c r="AE3025" s="13">
        <v>98.484999999999999</v>
      </c>
      <c r="AF3025" s="13">
        <v>3987</v>
      </c>
      <c r="AG3025" s="13">
        <v>4052</v>
      </c>
      <c r="AH3025" s="13" t="str">
        <f t="shared" si="67"/>
        <v>Positive</v>
      </c>
      <c r="AI3025" s="38">
        <v>6.5099999999999999E-26</v>
      </c>
      <c r="AJ3025" s="28"/>
      <c r="AS3025" s="2"/>
      <c r="AT3025" s="2"/>
      <c r="AU3025" s="2"/>
      <c r="AV3025" s="2"/>
      <c r="AW3025" s="2"/>
      <c r="AX3025" s="2"/>
      <c r="AY3025" s="2"/>
      <c r="AZ3025" s="2"/>
      <c r="BA3025" s="2"/>
    </row>
    <row r="3026" spans="1:53" x14ac:dyDescent="0.15">
      <c r="A3026" s="11"/>
      <c r="B3026" s="11">
        <v>46</v>
      </c>
      <c r="C3026" s="11"/>
      <c r="D3026" s="11"/>
      <c r="E3026" s="11"/>
      <c r="H3026" s="11"/>
      <c r="K3026" s="13"/>
      <c r="Z3026" s="2"/>
      <c r="AA3026" s="37" t="s">
        <v>6291</v>
      </c>
      <c r="AB3026" s="13">
        <v>507</v>
      </c>
      <c r="AC3026" s="13" t="s">
        <v>59</v>
      </c>
      <c r="AD3026" s="13">
        <v>4437</v>
      </c>
      <c r="AE3026" s="13">
        <v>100</v>
      </c>
      <c r="AF3026" s="13">
        <v>1372</v>
      </c>
      <c r="AG3026" s="13">
        <v>1330</v>
      </c>
      <c r="AH3026" s="13" t="str">
        <f t="shared" si="67"/>
        <v>Negative</v>
      </c>
      <c r="AI3026" s="38">
        <v>2.7000000000000001E-15</v>
      </c>
      <c r="AJ3026" s="28"/>
      <c r="AS3026" s="2"/>
      <c r="AT3026" s="2"/>
      <c r="AU3026" s="2"/>
      <c r="AV3026" s="2"/>
      <c r="AW3026" s="2"/>
      <c r="AX3026" s="2"/>
      <c r="AY3026" s="2"/>
      <c r="AZ3026" s="2"/>
      <c r="BA3026" s="2"/>
    </row>
    <row r="3027" spans="1:53" x14ac:dyDescent="0.15">
      <c r="A3027" s="11"/>
      <c r="B3027" s="11">
        <v>46</v>
      </c>
      <c r="C3027" s="11"/>
      <c r="D3027" s="11"/>
      <c r="E3027" s="11"/>
      <c r="H3027" s="11"/>
      <c r="K3027" s="13"/>
      <c r="Z3027" s="2"/>
      <c r="AA3027" s="37" t="s">
        <v>6292</v>
      </c>
      <c r="AB3027" s="13">
        <v>269</v>
      </c>
      <c r="AC3027" s="13" t="s">
        <v>59</v>
      </c>
      <c r="AD3027" s="13">
        <v>4437</v>
      </c>
      <c r="AE3027" s="13">
        <v>96.552000000000007</v>
      </c>
      <c r="AF3027" s="13">
        <v>4170</v>
      </c>
      <c r="AG3027" s="13">
        <v>4227</v>
      </c>
      <c r="AH3027" s="13" t="str">
        <f t="shared" si="67"/>
        <v>Positive</v>
      </c>
      <c r="AI3027" s="38">
        <v>1.37E-20</v>
      </c>
      <c r="AJ3027" s="28"/>
      <c r="AS3027" s="2"/>
      <c r="AT3027" s="2"/>
      <c r="AU3027" s="2"/>
      <c r="AV3027" s="2"/>
      <c r="AW3027" s="2"/>
      <c r="AX3027" s="2"/>
      <c r="AY3027" s="2"/>
      <c r="AZ3027" s="2"/>
      <c r="BA3027" s="2"/>
    </row>
    <row r="3028" spans="1:53" x14ac:dyDescent="0.15">
      <c r="A3028" s="11"/>
      <c r="B3028" s="11">
        <v>46</v>
      </c>
      <c r="C3028" s="11"/>
      <c r="D3028" s="11"/>
      <c r="E3028" s="11"/>
      <c r="H3028" s="11"/>
      <c r="K3028" s="13"/>
      <c r="Z3028" s="2"/>
      <c r="AA3028" s="37" t="s">
        <v>6293</v>
      </c>
      <c r="AB3028" s="13">
        <v>420</v>
      </c>
      <c r="AC3028" s="13" t="s">
        <v>59</v>
      </c>
      <c r="AD3028" s="13">
        <v>4437</v>
      </c>
      <c r="AE3028" s="13">
        <v>91.667000000000002</v>
      </c>
      <c r="AF3028" s="13">
        <v>1920</v>
      </c>
      <c r="AG3028" s="13">
        <v>1967</v>
      </c>
      <c r="AH3028" s="13" t="str">
        <f t="shared" si="67"/>
        <v>Positive</v>
      </c>
      <c r="AI3028" s="38">
        <v>6.2299999999999994E-11</v>
      </c>
      <c r="AJ3028" s="28"/>
      <c r="AS3028" s="2"/>
      <c r="AT3028" s="2"/>
      <c r="AU3028" s="2"/>
      <c r="AV3028" s="2"/>
      <c r="AW3028" s="2"/>
      <c r="AX3028" s="2"/>
      <c r="AY3028" s="2"/>
      <c r="AZ3028" s="2"/>
      <c r="BA3028" s="2"/>
    </row>
    <row r="3029" spans="1:53" x14ac:dyDescent="0.15">
      <c r="A3029" s="11"/>
      <c r="B3029" s="11">
        <v>46</v>
      </c>
      <c r="C3029" s="11"/>
      <c r="D3029" s="11"/>
      <c r="E3029" s="11"/>
      <c r="H3029" s="11"/>
      <c r="K3029" s="13"/>
      <c r="Z3029" s="2"/>
      <c r="AA3029" s="37" t="s">
        <v>6294</v>
      </c>
      <c r="AB3029" s="13">
        <v>250</v>
      </c>
      <c r="AC3029" s="13" t="s">
        <v>59</v>
      </c>
      <c r="AD3029" s="13">
        <v>4437</v>
      </c>
      <c r="AE3029" s="13">
        <v>95.652000000000001</v>
      </c>
      <c r="AF3029" s="13">
        <v>1388</v>
      </c>
      <c r="AG3029" s="13">
        <v>1297</v>
      </c>
      <c r="AH3029" s="13" t="str">
        <f t="shared" si="67"/>
        <v>Negative</v>
      </c>
      <c r="AI3029" s="38">
        <v>3.4399999999999997E-36</v>
      </c>
      <c r="AJ3029" s="28"/>
      <c r="AS3029" s="2"/>
      <c r="AT3029" s="2"/>
      <c r="AU3029" s="2"/>
      <c r="AV3029" s="2"/>
      <c r="AW3029" s="2"/>
      <c r="AX3029" s="2"/>
      <c r="AY3029" s="2"/>
      <c r="AZ3029" s="2"/>
      <c r="BA3029" s="2"/>
    </row>
    <row r="3030" spans="1:53" x14ac:dyDescent="0.15">
      <c r="A3030" s="11"/>
      <c r="B3030" s="11">
        <v>46</v>
      </c>
      <c r="C3030" s="11"/>
      <c r="D3030" s="11"/>
      <c r="E3030" s="11"/>
      <c r="H3030" s="11"/>
      <c r="K3030" s="13"/>
      <c r="Z3030" s="2"/>
      <c r="AA3030" s="37" t="s">
        <v>6295</v>
      </c>
      <c r="AB3030" s="13">
        <v>585</v>
      </c>
      <c r="AC3030" s="13" t="s">
        <v>59</v>
      </c>
      <c r="AD3030" s="13">
        <v>4437</v>
      </c>
      <c r="AE3030" s="13">
        <v>93.332999999999998</v>
      </c>
      <c r="AF3030" s="13">
        <v>926</v>
      </c>
      <c r="AG3030" s="13">
        <v>883</v>
      </c>
      <c r="AH3030" s="13" t="str">
        <f t="shared" si="67"/>
        <v>Negative</v>
      </c>
      <c r="AI3030" s="38">
        <v>8.7900000000000001E-11</v>
      </c>
      <c r="AJ3030" s="28"/>
      <c r="AS3030" s="2"/>
      <c r="AT3030" s="2"/>
      <c r="AU3030" s="2"/>
      <c r="AV3030" s="2"/>
      <c r="AW3030" s="2"/>
      <c r="AX3030" s="2"/>
      <c r="AY3030" s="2"/>
      <c r="AZ3030" s="2"/>
      <c r="BA3030" s="2"/>
    </row>
    <row r="3031" spans="1:53" x14ac:dyDescent="0.15">
      <c r="A3031" s="11"/>
      <c r="B3031" s="11">
        <v>46</v>
      </c>
      <c r="C3031" s="11"/>
      <c r="D3031" s="11"/>
      <c r="E3031" s="11"/>
      <c r="H3031" s="11"/>
      <c r="K3031" s="13"/>
      <c r="Z3031" s="2"/>
      <c r="AA3031" s="37" t="s">
        <v>6296</v>
      </c>
      <c r="AB3031" s="13">
        <v>366</v>
      </c>
      <c r="AC3031" s="13" t="s">
        <v>59</v>
      </c>
      <c r="AD3031" s="13">
        <v>4437</v>
      </c>
      <c r="AE3031" s="13">
        <v>94.117999999999995</v>
      </c>
      <c r="AF3031" s="13">
        <v>929</v>
      </c>
      <c r="AG3031" s="13">
        <v>879</v>
      </c>
      <c r="AH3031" s="13" t="str">
        <f t="shared" si="67"/>
        <v>Negative</v>
      </c>
      <c r="AI3031" s="38">
        <v>6.9199999999999996E-15</v>
      </c>
      <c r="AJ3031" s="28"/>
      <c r="AS3031" s="2"/>
      <c r="AT3031" s="2"/>
      <c r="AU3031" s="2"/>
      <c r="AV3031" s="2"/>
      <c r="AW3031" s="2"/>
      <c r="AX3031" s="2"/>
      <c r="AY3031" s="2"/>
      <c r="AZ3031" s="2"/>
      <c r="BA3031" s="2"/>
    </row>
    <row r="3032" spans="1:53" x14ac:dyDescent="0.15">
      <c r="A3032" s="11"/>
      <c r="B3032" s="11">
        <v>46</v>
      </c>
      <c r="C3032" s="11"/>
      <c r="D3032" s="11"/>
      <c r="E3032" s="11"/>
      <c r="H3032" s="11"/>
      <c r="K3032" s="13"/>
      <c r="Z3032" s="2"/>
      <c r="AA3032" s="37" t="s">
        <v>6297</v>
      </c>
      <c r="AB3032" s="13">
        <v>798</v>
      </c>
      <c r="AC3032" s="13" t="s">
        <v>59</v>
      </c>
      <c r="AD3032" s="13">
        <v>4437</v>
      </c>
      <c r="AE3032" s="13">
        <v>100</v>
      </c>
      <c r="AF3032" s="13">
        <v>3377</v>
      </c>
      <c r="AG3032" s="13">
        <v>3411</v>
      </c>
      <c r="AH3032" s="13" t="str">
        <f t="shared" si="67"/>
        <v>Positive</v>
      </c>
      <c r="AI3032" s="38">
        <v>1.21E-10</v>
      </c>
      <c r="AJ3032" s="28"/>
      <c r="AS3032" s="2"/>
      <c r="AT3032" s="2"/>
      <c r="AU3032" s="2"/>
      <c r="AV3032" s="2"/>
      <c r="AW3032" s="2"/>
      <c r="AX3032" s="2"/>
      <c r="AY3032" s="2"/>
      <c r="AZ3032" s="2"/>
      <c r="BA3032" s="2"/>
    </row>
    <row r="3033" spans="1:53" x14ac:dyDescent="0.15">
      <c r="A3033" s="11"/>
      <c r="B3033" s="11">
        <v>46</v>
      </c>
      <c r="C3033" s="11"/>
      <c r="D3033" s="11"/>
      <c r="E3033" s="11"/>
      <c r="H3033" s="11"/>
      <c r="K3033" s="13"/>
      <c r="Z3033" s="2"/>
      <c r="AA3033" s="37" t="s">
        <v>6298</v>
      </c>
      <c r="AB3033" s="13">
        <v>302</v>
      </c>
      <c r="AC3033" s="13" t="s">
        <v>59</v>
      </c>
      <c r="AD3033" s="13">
        <v>4437</v>
      </c>
      <c r="AE3033" s="13">
        <v>100</v>
      </c>
      <c r="AF3033" s="13">
        <v>4235</v>
      </c>
      <c r="AG3033" s="13">
        <v>4184</v>
      </c>
      <c r="AH3033" s="13" t="str">
        <f t="shared" si="67"/>
        <v>Negative</v>
      </c>
      <c r="AI3033" s="38">
        <v>1.55E-20</v>
      </c>
      <c r="AJ3033" s="28"/>
      <c r="AS3033" s="2"/>
      <c r="AT3033" s="2"/>
      <c r="AU3033" s="2"/>
      <c r="AV3033" s="2"/>
      <c r="AW3033" s="2"/>
      <c r="AX3033" s="2"/>
      <c r="AY3033" s="2"/>
      <c r="AZ3033" s="2"/>
      <c r="BA3033" s="2"/>
    </row>
    <row r="3034" spans="1:53" x14ac:dyDescent="0.15">
      <c r="A3034" s="11"/>
      <c r="B3034" s="11">
        <v>46</v>
      </c>
      <c r="C3034" s="11"/>
      <c r="D3034" s="11"/>
      <c r="E3034" s="11"/>
      <c r="H3034" s="11"/>
      <c r="K3034" s="13"/>
      <c r="Z3034" s="2"/>
      <c r="AA3034" s="37" t="s">
        <v>6299</v>
      </c>
      <c r="AB3034" s="13">
        <v>263</v>
      </c>
      <c r="AC3034" s="13" t="s">
        <v>59</v>
      </c>
      <c r="AD3034" s="13">
        <v>4437</v>
      </c>
      <c r="AE3034" s="13">
        <v>97.674000000000007</v>
      </c>
      <c r="AF3034" s="13">
        <v>3038</v>
      </c>
      <c r="AG3034" s="13">
        <v>2953</v>
      </c>
      <c r="AH3034" s="13" t="str">
        <f t="shared" si="67"/>
        <v>Negative</v>
      </c>
      <c r="AI3034" s="38">
        <v>3.6399999999999998E-36</v>
      </c>
      <c r="AJ3034" s="28"/>
      <c r="AS3034" s="2"/>
      <c r="AT3034" s="2"/>
      <c r="AU3034" s="2"/>
      <c r="AV3034" s="2"/>
      <c r="AW3034" s="2"/>
      <c r="AX3034" s="2"/>
      <c r="AY3034" s="2"/>
      <c r="AZ3034" s="2"/>
      <c r="BA3034" s="2"/>
    </row>
    <row r="3035" spans="1:53" x14ac:dyDescent="0.15">
      <c r="A3035" s="11"/>
      <c r="B3035" s="11">
        <v>46</v>
      </c>
      <c r="C3035" s="11"/>
      <c r="D3035" s="11"/>
      <c r="E3035" s="11"/>
      <c r="H3035" s="11"/>
      <c r="K3035" s="13"/>
      <c r="Z3035" s="2"/>
      <c r="AA3035" s="37" t="s">
        <v>6300</v>
      </c>
      <c r="AB3035" s="13">
        <v>324</v>
      </c>
      <c r="AC3035" s="13" t="s">
        <v>59</v>
      </c>
      <c r="AD3035" s="13">
        <v>4437</v>
      </c>
      <c r="AE3035" s="13">
        <v>100</v>
      </c>
      <c r="AF3035" s="13">
        <v>914</v>
      </c>
      <c r="AG3035" s="13">
        <v>879</v>
      </c>
      <c r="AH3035" s="13" t="str">
        <f t="shared" si="67"/>
        <v>Negative</v>
      </c>
      <c r="AI3035" s="38">
        <v>1.31E-11</v>
      </c>
      <c r="AJ3035" s="28"/>
      <c r="AS3035" s="2"/>
      <c r="AT3035" s="2"/>
      <c r="AU3035" s="2"/>
      <c r="AV3035" s="2"/>
      <c r="AW3035" s="2"/>
      <c r="AX3035" s="2"/>
      <c r="AY3035" s="2"/>
      <c r="AZ3035" s="2"/>
      <c r="BA3035" s="2"/>
    </row>
    <row r="3036" spans="1:53" x14ac:dyDescent="0.15">
      <c r="A3036" s="11"/>
      <c r="B3036" s="11">
        <v>46</v>
      </c>
      <c r="C3036" s="11"/>
      <c r="D3036" s="11"/>
      <c r="E3036" s="11"/>
      <c r="H3036" s="11"/>
      <c r="K3036" s="13"/>
      <c r="Z3036" s="2"/>
      <c r="AA3036" s="37" t="s">
        <v>6301</v>
      </c>
      <c r="AB3036" s="13">
        <v>247</v>
      </c>
      <c r="AC3036" s="13" t="s">
        <v>59</v>
      </c>
      <c r="AD3036" s="13">
        <v>4437</v>
      </c>
      <c r="AE3036" s="13">
        <v>100</v>
      </c>
      <c r="AF3036" s="13">
        <v>879</v>
      </c>
      <c r="AG3036" s="13">
        <v>913</v>
      </c>
      <c r="AH3036" s="13" t="str">
        <f t="shared" si="67"/>
        <v>Positive</v>
      </c>
      <c r="AI3036" s="38">
        <v>3.5199999999999999E-11</v>
      </c>
      <c r="AJ3036" s="28"/>
      <c r="AS3036" s="2"/>
      <c r="AT3036" s="2"/>
      <c r="AU3036" s="2"/>
      <c r="AV3036" s="2"/>
      <c r="AW3036" s="2"/>
      <c r="AX3036" s="2"/>
      <c r="AY3036" s="2"/>
      <c r="AZ3036" s="2"/>
      <c r="BA3036" s="2"/>
    </row>
    <row r="3037" spans="1:53" x14ac:dyDescent="0.15">
      <c r="A3037" s="11"/>
      <c r="B3037" s="11">
        <v>46</v>
      </c>
      <c r="C3037" s="11"/>
      <c r="D3037" s="11"/>
      <c r="E3037" s="11"/>
      <c r="H3037" s="11"/>
      <c r="K3037" s="13"/>
      <c r="Z3037" s="2"/>
      <c r="AA3037" s="37" t="s">
        <v>6302</v>
      </c>
      <c r="AB3037" s="13">
        <v>364</v>
      </c>
      <c r="AC3037" s="13" t="s">
        <v>59</v>
      </c>
      <c r="AD3037" s="13">
        <v>4437</v>
      </c>
      <c r="AE3037" s="13">
        <v>100</v>
      </c>
      <c r="AF3037" s="13">
        <v>578</v>
      </c>
      <c r="AG3037" s="13">
        <v>531</v>
      </c>
      <c r="AH3037" s="13" t="str">
        <f t="shared" si="67"/>
        <v>Negative</v>
      </c>
      <c r="AI3037" s="38">
        <v>3.18E-18</v>
      </c>
      <c r="AJ3037" s="28"/>
      <c r="AS3037" s="2"/>
      <c r="AT3037" s="2"/>
      <c r="AU3037" s="2"/>
      <c r="AV3037" s="2"/>
      <c r="AW3037" s="2"/>
      <c r="AX3037" s="2"/>
      <c r="AY3037" s="2"/>
      <c r="AZ3037" s="2"/>
      <c r="BA3037" s="2"/>
    </row>
    <row r="3038" spans="1:53" x14ac:dyDescent="0.15">
      <c r="A3038" s="11"/>
      <c r="B3038" s="11">
        <v>46</v>
      </c>
      <c r="C3038" s="11"/>
      <c r="D3038" s="11"/>
      <c r="E3038" s="11"/>
      <c r="H3038" s="11"/>
      <c r="K3038" s="13"/>
      <c r="Z3038" s="2"/>
      <c r="AA3038" s="37" t="s">
        <v>6303</v>
      </c>
      <c r="AB3038" s="13">
        <v>306</v>
      </c>
      <c r="AC3038" s="13" t="s">
        <v>59</v>
      </c>
      <c r="AD3038" s="13">
        <v>4437</v>
      </c>
      <c r="AE3038" s="13">
        <v>95.081999999999994</v>
      </c>
      <c r="AF3038" s="13">
        <v>4239</v>
      </c>
      <c r="AG3038" s="13">
        <v>4179</v>
      </c>
      <c r="AH3038" s="13" t="str">
        <f t="shared" si="67"/>
        <v>Negative</v>
      </c>
      <c r="AI3038" s="38">
        <v>5.6700000000000005E-20</v>
      </c>
      <c r="AJ3038" s="28"/>
      <c r="AS3038" s="2"/>
      <c r="AT3038" s="2"/>
      <c r="AU3038" s="2"/>
      <c r="AV3038" s="2"/>
      <c r="AW3038" s="2"/>
      <c r="AX3038" s="2"/>
      <c r="AY3038" s="2"/>
      <c r="AZ3038" s="2"/>
      <c r="BA3038" s="2"/>
    </row>
    <row r="3039" spans="1:53" x14ac:dyDescent="0.15">
      <c r="A3039" s="11"/>
      <c r="B3039" s="11">
        <v>46</v>
      </c>
      <c r="C3039" s="11"/>
      <c r="D3039" s="11"/>
      <c r="E3039" s="11"/>
      <c r="H3039" s="11"/>
      <c r="K3039" s="13"/>
      <c r="Z3039" s="2"/>
      <c r="AA3039" s="37" t="s">
        <v>6304</v>
      </c>
      <c r="AB3039" s="13">
        <v>259</v>
      </c>
      <c r="AC3039" s="13" t="s">
        <v>59</v>
      </c>
      <c r="AD3039" s="13">
        <v>4437</v>
      </c>
      <c r="AE3039" s="13">
        <v>97.436000000000007</v>
      </c>
      <c r="AF3039" s="13">
        <v>2953</v>
      </c>
      <c r="AG3039" s="13">
        <v>3030</v>
      </c>
      <c r="AH3039" s="13" t="str">
        <f t="shared" si="67"/>
        <v>Positive</v>
      </c>
      <c r="AI3039" s="38">
        <v>1.0000000000000001E-31</v>
      </c>
      <c r="AJ3039" s="28"/>
      <c r="AS3039" s="2"/>
      <c r="AT3039" s="2"/>
      <c r="AU3039" s="2"/>
      <c r="AV3039" s="2"/>
      <c r="AW3039" s="2"/>
      <c r="AX3039" s="2"/>
      <c r="AY3039" s="2"/>
      <c r="AZ3039" s="2"/>
      <c r="BA3039" s="2"/>
    </row>
    <row r="3040" spans="1:53" x14ac:dyDescent="0.15">
      <c r="A3040" s="11"/>
      <c r="B3040" s="11">
        <v>46</v>
      </c>
      <c r="C3040" s="11"/>
      <c r="D3040" s="11"/>
      <c r="E3040" s="11"/>
      <c r="H3040" s="11"/>
      <c r="K3040" s="13"/>
      <c r="Z3040" s="2"/>
      <c r="AA3040" s="37" t="s">
        <v>6305</v>
      </c>
      <c r="AB3040" s="13">
        <v>990</v>
      </c>
      <c r="AC3040" s="13" t="s">
        <v>59</v>
      </c>
      <c r="AD3040" s="13">
        <v>4437</v>
      </c>
      <c r="AE3040" s="13">
        <v>90</v>
      </c>
      <c r="AF3040" s="13">
        <v>2206</v>
      </c>
      <c r="AG3040" s="13">
        <v>2304</v>
      </c>
      <c r="AH3040" s="13" t="str">
        <f t="shared" si="67"/>
        <v>Positive</v>
      </c>
      <c r="AI3040" s="38">
        <v>1.8999999999999999E-29</v>
      </c>
      <c r="AJ3040" s="28"/>
      <c r="AS3040" s="2"/>
      <c r="AT3040" s="2"/>
      <c r="AU3040" s="2"/>
      <c r="AV3040" s="2"/>
      <c r="AW3040" s="2"/>
      <c r="AX3040" s="2"/>
      <c r="AY3040" s="2"/>
      <c r="AZ3040" s="2"/>
      <c r="BA3040" s="2"/>
    </row>
    <row r="3041" spans="1:53" x14ac:dyDescent="0.15">
      <c r="A3041" s="11"/>
      <c r="B3041" s="11">
        <v>46</v>
      </c>
      <c r="C3041" s="11"/>
      <c r="D3041" s="11"/>
      <c r="E3041" s="11"/>
      <c r="H3041" s="11"/>
      <c r="K3041" s="13"/>
      <c r="Z3041" s="2"/>
      <c r="AA3041" s="37" t="s">
        <v>6306</v>
      </c>
      <c r="AB3041" s="13">
        <v>302</v>
      </c>
      <c r="AC3041" s="13" t="s">
        <v>59</v>
      </c>
      <c r="AD3041" s="13">
        <v>4437</v>
      </c>
      <c r="AE3041" s="13">
        <v>97.778000000000006</v>
      </c>
      <c r="AF3041" s="13">
        <v>3350</v>
      </c>
      <c r="AG3041" s="13">
        <v>3394</v>
      </c>
      <c r="AH3041" s="13" t="str">
        <f t="shared" si="67"/>
        <v>Positive</v>
      </c>
      <c r="AI3041" s="38">
        <v>5.6300000000000004E-15</v>
      </c>
      <c r="AJ3041" s="28"/>
      <c r="AS3041" s="2"/>
      <c r="AT3041" s="2"/>
      <c r="AU3041" s="2"/>
      <c r="AV3041" s="2"/>
      <c r="AW3041" s="2"/>
      <c r="AX3041" s="2"/>
      <c r="AY3041" s="2"/>
      <c r="AZ3041" s="2"/>
      <c r="BA3041" s="2"/>
    </row>
    <row r="3042" spans="1:53" x14ac:dyDescent="0.15">
      <c r="A3042" s="11"/>
      <c r="B3042" s="11">
        <v>46</v>
      </c>
      <c r="C3042" s="11"/>
      <c r="D3042" s="11"/>
      <c r="E3042" s="11"/>
      <c r="H3042" s="11"/>
      <c r="K3042" s="13"/>
      <c r="Z3042" s="2"/>
      <c r="AA3042" s="37" t="s">
        <v>6307</v>
      </c>
      <c r="AB3042" s="13">
        <v>252</v>
      </c>
      <c r="AC3042" s="13" t="s">
        <v>59</v>
      </c>
      <c r="AD3042" s="13">
        <v>4437</v>
      </c>
      <c r="AE3042" s="13">
        <v>94.643000000000001</v>
      </c>
      <c r="AF3042" s="13">
        <v>3040</v>
      </c>
      <c r="AG3042" s="13">
        <v>2985</v>
      </c>
      <c r="AH3042" s="13" t="str">
        <f t="shared" si="67"/>
        <v>Negative</v>
      </c>
      <c r="AI3042" s="38">
        <v>2.7600000000000001E-17</v>
      </c>
      <c r="AJ3042" s="28"/>
      <c r="AS3042" s="2"/>
      <c r="AT3042" s="2"/>
      <c r="AU3042" s="2"/>
      <c r="AV3042" s="2"/>
      <c r="AW3042" s="2"/>
      <c r="AX3042" s="2"/>
      <c r="AY3042" s="2"/>
      <c r="AZ3042" s="2"/>
      <c r="BA3042" s="2"/>
    </row>
    <row r="3043" spans="1:53" x14ac:dyDescent="0.15">
      <c r="A3043" s="11"/>
      <c r="B3043" s="11">
        <v>46</v>
      </c>
      <c r="C3043" s="11"/>
      <c r="D3043" s="11"/>
      <c r="E3043" s="11"/>
      <c r="H3043" s="11"/>
      <c r="K3043" s="13"/>
      <c r="Z3043" s="2"/>
      <c r="AA3043" s="37" t="s">
        <v>6308</v>
      </c>
      <c r="AB3043" s="13">
        <v>411</v>
      </c>
      <c r="AC3043" s="13" t="s">
        <v>59</v>
      </c>
      <c r="AD3043" s="13">
        <v>4437</v>
      </c>
      <c r="AE3043" s="13">
        <v>97.367999999999995</v>
      </c>
      <c r="AF3043" s="13">
        <v>916</v>
      </c>
      <c r="AG3043" s="13">
        <v>879</v>
      </c>
      <c r="AH3043" s="13" t="str">
        <f t="shared" si="67"/>
        <v>Negative</v>
      </c>
      <c r="AI3043" s="38">
        <v>6.0900000000000004E-11</v>
      </c>
      <c r="AJ3043" s="28"/>
      <c r="AS3043" s="2"/>
      <c r="AT3043" s="2"/>
      <c r="AU3043" s="2"/>
      <c r="AV3043" s="2"/>
      <c r="AW3043" s="2"/>
      <c r="AX3043" s="2"/>
      <c r="AY3043" s="2"/>
      <c r="AZ3043" s="2"/>
      <c r="BA3043" s="2"/>
    </row>
    <row r="3044" spans="1:53" x14ac:dyDescent="0.15">
      <c r="A3044" s="11"/>
      <c r="B3044" s="11">
        <v>46</v>
      </c>
      <c r="C3044" s="11"/>
      <c r="D3044" s="11"/>
      <c r="E3044" s="11"/>
      <c r="H3044" s="11"/>
      <c r="K3044" s="13"/>
      <c r="Z3044" s="2"/>
      <c r="AA3044" s="37" t="s">
        <v>6309</v>
      </c>
      <c r="AB3044" s="13">
        <v>517</v>
      </c>
      <c r="AC3044" s="13" t="s">
        <v>59</v>
      </c>
      <c r="AD3044" s="13">
        <v>4437</v>
      </c>
      <c r="AE3044" s="13">
        <v>100</v>
      </c>
      <c r="AF3044" s="13">
        <v>546</v>
      </c>
      <c r="AG3044" s="13">
        <v>573</v>
      </c>
      <c r="AH3044" s="13" t="str">
        <f t="shared" si="67"/>
        <v>Positive</v>
      </c>
      <c r="AI3044" s="38">
        <v>6.0200000000000002E-7</v>
      </c>
      <c r="AJ3044" s="28"/>
      <c r="AS3044" s="2"/>
      <c r="AT3044" s="2"/>
      <c r="AU3044" s="2"/>
      <c r="AV3044" s="2"/>
      <c r="AW3044" s="2"/>
      <c r="AX3044" s="2"/>
      <c r="AY3044" s="2"/>
      <c r="AZ3044" s="2"/>
      <c r="BA3044" s="2"/>
    </row>
    <row r="3045" spans="1:53" x14ac:dyDescent="0.15">
      <c r="A3045" s="11"/>
      <c r="B3045" s="11">
        <v>46</v>
      </c>
      <c r="C3045" s="11"/>
      <c r="D3045" s="11"/>
      <c r="E3045" s="11"/>
      <c r="H3045" s="11"/>
      <c r="K3045" s="13"/>
      <c r="Z3045" s="2"/>
      <c r="AA3045" s="37" t="s">
        <v>6310</v>
      </c>
      <c r="AB3045" s="13">
        <v>620</v>
      </c>
      <c r="AC3045" s="13" t="s">
        <v>59</v>
      </c>
      <c r="AD3045" s="13">
        <v>4437</v>
      </c>
      <c r="AE3045" s="13">
        <v>100</v>
      </c>
      <c r="AF3045" s="13">
        <v>878</v>
      </c>
      <c r="AG3045" s="13">
        <v>913</v>
      </c>
      <c r="AH3045" s="13" t="str">
        <f t="shared" si="67"/>
        <v>Positive</v>
      </c>
      <c r="AI3045" s="38">
        <v>2.6000000000000001E-11</v>
      </c>
      <c r="AJ3045" s="28"/>
      <c r="AS3045" s="2"/>
      <c r="AT3045" s="2"/>
      <c r="AU3045" s="2"/>
      <c r="AV3045" s="2"/>
      <c r="AW3045" s="2"/>
      <c r="AX3045" s="2"/>
      <c r="AY3045" s="2"/>
      <c r="AZ3045" s="2"/>
      <c r="BA3045" s="2"/>
    </row>
    <row r="3046" spans="1:53" x14ac:dyDescent="0.15">
      <c r="A3046" s="11"/>
      <c r="B3046" s="11">
        <v>46</v>
      </c>
      <c r="C3046" s="11"/>
      <c r="D3046" s="11"/>
      <c r="E3046" s="11"/>
      <c r="H3046" s="11"/>
      <c r="K3046" s="13"/>
      <c r="Z3046" s="2"/>
      <c r="AA3046" s="37" t="s">
        <v>6311</v>
      </c>
      <c r="AB3046" s="13">
        <v>279</v>
      </c>
      <c r="AC3046" s="13" t="s">
        <v>59</v>
      </c>
      <c r="AD3046" s="13">
        <v>4437</v>
      </c>
      <c r="AE3046" s="13">
        <v>100</v>
      </c>
      <c r="AF3046" s="13">
        <v>1774</v>
      </c>
      <c r="AG3046" s="13">
        <v>1808</v>
      </c>
      <c r="AH3046" s="13" t="str">
        <f t="shared" si="67"/>
        <v>Positive</v>
      </c>
      <c r="AI3046" s="38">
        <v>4.0200000000000001E-11</v>
      </c>
      <c r="AJ3046" s="28"/>
      <c r="AS3046" s="2"/>
      <c r="AT3046" s="2"/>
      <c r="AU3046" s="2"/>
      <c r="AV3046" s="2"/>
      <c r="AW3046" s="2"/>
      <c r="AX3046" s="2"/>
      <c r="AY3046" s="2"/>
      <c r="AZ3046" s="2"/>
      <c r="BA3046" s="2"/>
    </row>
    <row r="3047" spans="1:53" x14ac:dyDescent="0.15">
      <c r="A3047" s="11"/>
      <c r="B3047" s="11">
        <v>46</v>
      </c>
      <c r="C3047" s="11"/>
      <c r="D3047" s="11"/>
      <c r="E3047" s="11"/>
      <c r="H3047" s="11"/>
      <c r="K3047" s="13"/>
      <c r="Z3047" s="2"/>
      <c r="AA3047" s="37" t="s">
        <v>6312</v>
      </c>
      <c r="AB3047" s="13">
        <v>289</v>
      </c>
      <c r="AC3047" s="13" t="s">
        <v>59</v>
      </c>
      <c r="AD3047" s="13">
        <v>4437</v>
      </c>
      <c r="AE3047" s="13">
        <v>97.436000000000007</v>
      </c>
      <c r="AF3047" s="13">
        <v>3020</v>
      </c>
      <c r="AG3047" s="13">
        <v>2982</v>
      </c>
      <c r="AH3047" s="13" t="str">
        <f t="shared" si="67"/>
        <v>Negative</v>
      </c>
      <c r="AI3047" s="38">
        <v>1.1600000000000001E-11</v>
      </c>
      <c r="AJ3047" s="28"/>
      <c r="AS3047" s="2"/>
      <c r="AT3047" s="2"/>
      <c r="AU3047" s="2"/>
      <c r="AV3047" s="2"/>
      <c r="AW3047" s="2"/>
      <c r="AX3047" s="2"/>
      <c r="AY3047" s="2"/>
      <c r="AZ3047" s="2"/>
      <c r="BA3047" s="2"/>
    </row>
    <row r="3048" spans="1:53" x14ac:dyDescent="0.15">
      <c r="A3048" s="11"/>
      <c r="B3048" s="11">
        <v>46</v>
      </c>
      <c r="C3048" s="11"/>
      <c r="D3048" s="11"/>
      <c r="E3048" s="11"/>
      <c r="H3048" s="11"/>
      <c r="K3048" s="13"/>
      <c r="Z3048" s="2"/>
      <c r="AA3048" s="37" t="s">
        <v>6313</v>
      </c>
      <c r="AB3048" s="13">
        <v>360</v>
      </c>
      <c r="AC3048" s="13" t="s">
        <v>59</v>
      </c>
      <c r="AD3048" s="13">
        <v>4437</v>
      </c>
      <c r="AE3048" s="13">
        <v>100</v>
      </c>
      <c r="AF3048" s="13">
        <v>187</v>
      </c>
      <c r="AG3048" s="13">
        <v>215</v>
      </c>
      <c r="AH3048" s="13" t="str">
        <f t="shared" si="67"/>
        <v>Positive</v>
      </c>
      <c r="AI3048" s="38">
        <v>1.15E-7</v>
      </c>
      <c r="AJ3048" s="28"/>
      <c r="AS3048" s="2"/>
      <c r="AT3048" s="2"/>
      <c r="AU3048" s="2"/>
      <c r="AV3048" s="2"/>
      <c r="AW3048" s="2"/>
      <c r="AX3048" s="2"/>
      <c r="AY3048" s="2"/>
      <c r="AZ3048" s="2"/>
      <c r="BA3048" s="2"/>
    </row>
    <row r="3049" spans="1:53" x14ac:dyDescent="0.15">
      <c r="A3049" s="11"/>
      <c r="B3049" s="11">
        <v>46</v>
      </c>
      <c r="C3049" s="11"/>
      <c r="D3049" s="11"/>
      <c r="E3049" s="11"/>
      <c r="H3049" s="11"/>
      <c r="K3049" s="13"/>
      <c r="Z3049" s="2"/>
      <c r="AA3049" s="37" t="s">
        <v>6314</v>
      </c>
      <c r="AB3049" s="13">
        <v>243</v>
      </c>
      <c r="AC3049" s="13" t="s">
        <v>59</v>
      </c>
      <c r="AD3049" s="13">
        <v>4437</v>
      </c>
      <c r="AE3049" s="13">
        <v>95.918000000000006</v>
      </c>
      <c r="AF3049" s="13">
        <v>4234</v>
      </c>
      <c r="AG3049" s="13">
        <v>4186</v>
      </c>
      <c r="AH3049" s="13" t="str">
        <f t="shared" si="67"/>
        <v>Negative</v>
      </c>
      <c r="AI3049" s="38">
        <v>1.24E-15</v>
      </c>
      <c r="AJ3049" s="28"/>
      <c r="AS3049" s="2"/>
      <c r="AT3049" s="2"/>
      <c r="AU3049" s="2"/>
      <c r="AV3049" s="2"/>
      <c r="AW3049" s="2"/>
      <c r="AX3049" s="2"/>
      <c r="AY3049" s="2"/>
      <c r="AZ3049" s="2"/>
      <c r="BA3049" s="2"/>
    </row>
    <row r="3050" spans="1:53" x14ac:dyDescent="0.15">
      <c r="A3050" s="11"/>
      <c r="B3050" s="11">
        <v>46</v>
      </c>
      <c r="C3050" s="11"/>
      <c r="D3050" s="11"/>
      <c r="E3050" s="11"/>
      <c r="H3050" s="11"/>
      <c r="K3050" s="13"/>
      <c r="Z3050" s="2"/>
      <c r="AA3050" s="37" t="s">
        <v>6315</v>
      </c>
      <c r="AB3050" s="13">
        <v>288</v>
      </c>
      <c r="AC3050" s="13" t="s">
        <v>59</v>
      </c>
      <c r="AD3050" s="13">
        <v>4437</v>
      </c>
      <c r="AE3050" s="13">
        <v>95.385000000000005</v>
      </c>
      <c r="AF3050" s="13">
        <v>1037</v>
      </c>
      <c r="AG3050" s="13">
        <v>973</v>
      </c>
      <c r="AH3050" s="13" t="str">
        <f t="shared" si="67"/>
        <v>Negative</v>
      </c>
      <c r="AI3050" s="38">
        <v>3.1699999999999999E-22</v>
      </c>
      <c r="AJ3050" s="28"/>
      <c r="AS3050" s="2"/>
      <c r="AT3050" s="2"/>
      <c r="AU3050" s="2"/>
      <c r="AV3050" s="2"/>
      <c r="AW3050" s="2"/>
      <c r="AX3050" s="2"/>
      <c r="AY3050" s="2"/>
      <c r="AZ3050" s="2"/>
      <c r="BA3050" s="2"/>
    </row>
    <row r="3051" spans="1:53" x14ac:dyDescent="0.15">
      <c r="A3051" s="11"/>
      <c r="B3051" s="11">
        <v>46</v>
      </c>
      <c r="C3051" s="11"/>
      <c r="D3051" s="11"/>
      <c r="E3051" s="11"/>
      <c r="H3051" s="11"/>
      <c r="K3051" s="13"/>
      <c r="Z3051" s="2"/>
      <c r="AA3051" s="37" t="s">
        <v>6316</v>
      </c>
      <c r="AB3051" s="13">
        <v>496</v>
      </c>
      <c r="AC3051" s="13" t="s">
        <v>59</v>
      </c>
      <c r="AD3051" s="13">
        <v>4437</v>
      </c>
      <c r="AE3051" s="13">
        <v>98.507000000000005</v>
      </c>
      <c r="AF3051" s="13">
        <v>949</v>
      </c>
      <c r="AG3051" s="13">
        <v>1015</v>
      </c>
      <c r="AH3051" s="13" t="str">
        <f t="shared" si="67"/>
        <v>Positive</v>
      </c>
      <c r="AI3051" s="38">
        <v>5.5999999999999999E-27</v>
      </c>
      <c r="AJ3051" s="28"/>
      <c r="AS3051" s="2"/>
      <c r="AT3051" s="2"/>
      <c r="AU3051" s="2"/>
      <c r="AV3051" s="2"/>
      <c r="AW3051" s="2"/>
      <c r="AX3051" s="2"/>
      <c r="AY3051" s="2"/>
      <c r="AZ3051" s="2"/>
      <c r="BA3051" s="2"/>
    </row>
    <row r="3052" spans="1:53" x14ac:dyDescent="0.15">
      <c r="A3052" s="11"/>
      <c r="B3052" s="11">
        <v>46</v>
      </c>
      <c r="C3052" s="11"/>
      <c r="D3052" s="11"/>
      <c r="E3052" s="11"/>
      <c r="H3052" s="11"/>
      <c r="K3052" s="13"/>
      <c r="Z3052" s="2"/>
      <c r="AA3052" s="37" t="s">
        <v>6317</v>
      </c>
      <c r="AB3052" s="13">
        <v>299</v>
      </c>
      <c r="AC3052" s="13" t="s">
        <v>59</v>
      </c>
      <c r="AD3052" s="13">
        <v>4437</v>
      </c>
      <c r="AE3052" s="13">
        <v>98.591999999999999</v>
      </c>
      <c r="AF3052" s="13">
        <v>3393</v>
      </c>
      <c r="AG3052" s="13">
        <v>3323</v>
      </c>
      <c r="AH3052" s="13" t="str">
        <f t="shared" si="67"/>
        <v>Negative</v>
      </c>
      <c r="AI3052" s="38">
        <v>1.9599999999999999E-29</v>
      </c>
      <c r="AJ3052" s="28"/>
      <c r="AS3052" s="2"/>
      <c r="AT3052" s="2"/>
      <c r="AU3052" s="2"/>
      <c r="AV3052" s="2"/>
      <c r="AW3052" s="2"/>
      <c r="AX3052" s="2"/>
      <c r="AY3052" s="2"/>
      <c r="AZ3052" s="2"/>
      <c r="BA3052" s="2"/>
    </row>
    <row r="3053" spans="1:53" x14ac:dyDescent="0.15">
      <c r="A3053" s="11"/>
      <c r="B3053" s="11">
        <v>46</v>
      </c>
      <c r="C3053" s="11"/>
      <c r="D3053" s="11"/>
      <c r="E3053" s="11"/>
      <c r="H3053" s="11"/>
      <c r="K3053" s="13"/>
      <c r="Z3053" s="2"/>
      <c r="AA3053" s="37" t="s">
        <v>6318</v>
      </c>
      <c r="AB3053" s="13">
        <v>3796</v>
      </c>
      <c r="AC3053" s="13" t="s">
        <v>59</v>
      </c>
      <c r="AD3053" s="13">
        <v>4437</v>
      </c>
      <c r="AE3053" s="13">
        <v>95.2</v>
      </c>
      <c r="AF3053" s="13">
        <v>1606</v>
      </c>
      <c r="AG3053" s="13">
        <v>1730</v>
      </c>
      <c r="AH3053" s="13" t="str">
        <f t="shared" si="67"/>
        <v>Positive</v>
      </c>
      <c r="AI3053" s="38">
        <v>5.5699999999999997E-50</v>
      </c>
      <c r="AJ3053" s="28"/>
      <c r="AS3053" s="2"/>
      <c r="AT3053" s="2"/>
      <c r="AU3053" s="2"/>
      <c r="AV3053" s="2"/>
      <c r="AW3053" s="2"/>
      <c r="AX3053" s="2"/>
      <c r="AY3053" s="2"/>
      <c r="AZ3053" s="2"/>
      <c r="BA3053" s="2"/>
    </row>
    <row r="3054" spans="1:53" x14ac:dyDescent="0.15">
      <c r="A3054" s="11"/>
      <c r="B3054" s="11">
        <v>46</v>
      </c>
      <c r="C3054" s="11"/>
      <c r="D3054" s="11"/>
      <c r="E3054" s="11"/>
      <c r="H3054" s="11"/>
      <c r="K3054" s="13"/>
      <c r="Z3054" s="2"/>
      <c r="AA3054" s="37" t="s">
        <v>6319</v>
      </c>
      <c r="AB3054" s="13">
        <v>266</v>
      </c>
      <c r="AC3054" s="13" t="s">
        <v>59</v>
      </c>
      <c r="AD3054" s="13">
        <v>4437</v>
      </c>
      <c r="AE3054" s="13">
        <v>97.26</v>
      </c>
      <c r="AF3054" s="13">
        <v>1875</v>
      </c>
      <c r="AG3054" s="13">
        <v>1803</v>
      </c>
      <c r="AH3054" s="13" t="str">
        <f t="shared" si="67"/>
        <v>Negative</v>
      </c>
      <c r="AI3054" s="38">
        <v>6.2100000000000002E-29</v>
      </c>
      <c r="AJ3054" s="28"/>
      <c r="AS3054" s="2"/>
      <c r="AT3054" s="2"/>
      <c r="AU3054" s="2"/>
      <c r="AV3054" s="2"/>
      <c r="AW3054" s="2"/>
      <c r="AX3054" s="2"/>
      <c r="AY3054" s="2"/>
      <c r="AZ3054" s="2"/>
      <c r="BA3054" s="2"/>
    </row>
    <row r="3055" spans="1:53" x14ac:dyDescent="0.15">
      <c r="A3055" s="11"/>
      <c r="B3055" s="11">
        <v>46</v>
      </c>
      <c r="C3055" s="11"/>
      <c r="D3055" s="11"/>
      <c r="E3055" s="11"/>
      <c r="H3055" s="11"/>
      <c r="K3055" s="13"/>
      <c r="Z3055" s="2"/>
      <c r="AA3055" s="37" t="s">
        <v>6320</v>
      </c>
      <c r="AB3055" s="13">
        <v>293</v>
      </c>
      <c r="AC3055" s="13" t="s">
        <v>59</v>
      </c>
      <c r="AD3055" s="13">
        <v>4437</v>
      </c>
      <c r="AE3055" s="13">
        <v>95.713999999999999</v>
      </c>
      <c r="AF3055" s="13">
        <v>4047</v>
      </c>
      <c r="AG3055" s="13">
        <v>4116</v>
      </c>
      <c r="AH3055" s="13" t="str">
        <f t="shared" si="67"/>
        <v>Positive</v>
      </c>
      <c r="AI3055" s="38">
        <v>1.4899999999999999E-25</v>
      </c>
      <c r="AJ3055" s="28"/>
      <c r="AS3055" s="2"/>
      <c r="AT3055" s="2"/>
      <c r="AU3055" s="2"/>
      <c r="AV3055" s="2"/>
      <c r="AW3055" s="2"/>
      <c r="AX3055" s="2"/>
      <c r="AY3055" s="2"/>
      <c r="AZ3055" s="2"/>
      <c r="BA3055" s="2"/>
    </row>
    <row r="3056" spans="1:53" x14ac:dyDescent="0.15">
      <c r="A3056" s="11"/>
      <c r="B3056" s="11">
        <v>46</v>
      </c>
      <c r="C3056" s="11"/>
      <c r="D3056" s="11"/>
      <c r="E3056" s="11"/>
      <c r="H3056" s="11"/>
      <c r="K3056" s="13"/>
      <c r="Z3056" s="2"/>
      <c r="AA3056" s="37" t="s">
        <v>6321</v>
      </c>
      <c r="AB3056" s="13">
        <v>269</v>
      </c>
      <c r="AC3056" s="13" t="s">
        <v>59</v>
      </c>
      <c r="AD3056" s="13">
        <v>4437</v>
      </c>
      <c r="AE3056" s="13">
        <v>95.745000000000005</v>
      </c>
      <c r="AF3056" s="13">
        <v>1875</v>
      </c>
      <c r="AG3056" s="13">
        <v>1829</v>
      </c>
      <c r="AH3056" s="13" t="str">
        <f t="shared" si="67"/>
        <v>Negative</v>
      </c>
      <c r="AI3056" s="38">
        <v>1.7900000000000001E-14</v>
      </c>
      <c r="AJ3056" s="28"/>
      <c r="AS3056" s="2"/>
      <c r="AT3056" s="2"/>
      <c r="AU3056" s="2"/>
      <c r="AV3056" s="2"/>
      <c r="AW3056" s="2"/>
      <c r="AX3056" s="2"/>
      <c r="AY3056" s="2"/>
      <c r="AZ3056" s="2"/>
      <c r="BA3056" s="2"/>
    </row>
    <row r="3057" spans="1:53" x14ac:dyDescent="0.15">
      <c r="A3057" s="11"/>
      <c r="B3057" s="11">
        <v>46</v>
      </c>
      <c r="C3057" s="11"/>
      <c r="D3057" s="11"/>
      <c r="E3057" s="11"/>
      <c r="H3057" s="11"/>
      <c r="K3057" s="13"/>
      <c r="Z3057" s="2"/>
      <c r="AA3057" s="37" t="s">
        <v>6322</v>
      </c>
      <c r="AB3057" s="13">
        <v>418</v>
      </c>
      <c r="AC3057" s="13" t="s">
        <v>59</v>
      </c>
      <c r="AD3057" s="13">
        <v>4437</v>
      </c>
      <c r="AE3057" s="13">
        <v>95.555999999999997</v>
      </c>
      <c r="AF3057" s="13">
        <v>4224</v>
      </c>
      <c r="AG3057" s="13">
        <v>4180</v>
      </c>
      <c r="AH3057" s="13" t="str">
        <f t="shared" si="67"/>
        <v>Negative</v>
      </c>
      <c r="AI3057" s="38">
        <v>1.33E-12</v>
      </c>
      <c r="AJ3057" s="28"/>
      <c r="AS3057" s="2"/>
      <c r="AT3057" s="2"/>
      <c r="AU3057" s="2"/>
      <c r="AV3057" s="2"/>
      <c r="AW3057" s="2"/>
      <c r="AX3057" s="2"/>
      <c r="AY3057" s="2"/>
      <c r="AZ3057" s="2"/>
      <c r="BA3057" s="2"/>
    </row>
    <row r="3058" spans="1:53" x14ac:dyDescent="0.15">
      <c r="A3058" s="11"/>
      <c r="B3058" s="11">
        <v>46</v>
      </c>
      <c r="C3058" s="11"/>
      <c r="D3058" s="11"/>
      <c r="E3058" s="11"/>
      <c r="H3058" s="11"/>
      <c r="K3058" s="13"/>
      <c r="Z3058" s="2"/>
      <c r="AA3058" s="37" t="s">
        <v>6323</v>
      </c>
      <c r="AB3058" s="13">
        <v>438</v>
      </c>
      <c r="AC3058" s="13" t="s">
        <v>59</v>
      </c>
      <c r="AD3058" s="13">
        <v>4437</v>
      </c>
      <c r="AE3058" s="13">
        <v>100</v>
      </c>
      <c r="AF3058" s="13">
        <v>919</v>
      </c>
      <c r="AG3058" s="13">
        <v>879</v>
      </c>
      <c r="AH3058" s="13" t="str">
        <f t="shared" si="67"/>
        <v>Negative</v>
      </c>
      <c r="AI3058" s="38">
        <v>2.9999999999999998E-14</v>
      </c>
      <c r="AJ3058" s="28"/>
      <c r="AS3058" s="2"/>
      <c r="AT3058" s="2"/>
      <c r="AU3058" s="2"/>
      <c r="AV3058" s="2"/>
      <c r="AW3058" s="2"/>
      <c r="AX3058" s="2"/>
      <c r="AY3058" s="2"/>
      <c r="AZ3058" s="2"/>
      <c r="BA3058" s="2"/>
    </row>
    <row r="3059" spans="1:53" x14ac:dyDescent="0.15">
      <c r="A3059" s="11"/>
      <c r="B3059" s="11">
        <v>46</v>
      </c>
      <c r="C3059" s="11"/>
      <c r="D3059" s="11"/>
      <c r="E3059" s="11"/>
      <c r="H3059" s="11"/>
      <c r="K3059" s="13"/>
      <c r="Z3059" s="2"/>
      <c r="AA3059" s="37" t="s">
        <v>6324</v>
      </c>
      <c r="AB3059" s="13">
        <v>470</v>
      </c>
      <c r="AC3059" s="13" t="s">
        <v>59</v>
      </c>
      <c r="AD3059" s="13">
        <v>4437</v>
      </c>
      <c r="AE3059" s="13">
        <v>97.015000000000001</v>
      </c>
      <c r="AF3059" s="13">
        <v>908</v>
      </c>
      <c r="AG3059" s="13">
        <v>842</v>
      </c>
      <c r="AH3059" s="13" t="str">
        <f t="shared" si="67"/>
        <v>Negative</v>
      </c>
      <c r="AI3059" s="38">
        <v>2.4599999999999999E-25</v>
      </c>
      <c r="AJ3059" s="28"/>
      <c r="AS3059" s="2"/>
      <c r="AT3059" s="2"/>
      <c r="AU3059" s="2"/>
      <c r="AV3059" s="2"/>
      <c r="AW3059" s="2"/>
      <c r="AX3059" s="2"/>
      <c r="AY3059" s="2"/>
      <c r="AZ3059" s="2"/>
      <c r="BA3059" s="2"/>
    </row>
    <row r="3060" spans="1:53" x14ac:dyDescent="0.15">
      <c r="A3060" s="11"/>
      <c r="B3060" s="11">
        <v>46</v>
      </c>
      <c r="C3060" s="11"/>
      <c r="D3060" s="11"/>
      <c r="E3060" s="11"/>
      <c r="H3060" s="11"/>
      <c r="K3060" s="13"/>
      <c r="Z3060" s="2"/>
      <c r="AA3060" s="37" t="s">
        <v>6325</v>
      </c>
      <c r="AB3060" s="13">
        <v>234</v>
      </c>
      <c r="AC3060" s="13" t="s">
        <v>59</v>
      </c>
      <c r="AD3060" s="13">
        <v>4437</v>
      </c>
      <c r="AE3060" s="13">
        <v>94.783000000000001</v>
      </c>
      <c r="AF3060" s="13">
        <v>1622</v>
      </c>
      <c r="AG3060" s="13">
        <v>1736</v>
      </c>
      <c r="AH3060" s="13" t="str">
        <f t="shared" si="67"/>
        <v>Positive</v>
      </c>
      <c r="AI3060" s="38">
        <v>1.1400000000000001E-45</v>
      </c>
      <c r="AJ3060" s="28"/>
      <c r="AS3060" s="2"/>
      <c r="AT3060" s="2"/>
      <c r="AU3060" s="2"/>
      <c r="AV3060" s="2"/>
      <c r="AW3060" s="2"/>
      <c r="AX3060" s="2"/>
      <c r="AY3060" s="2"/>
      <c r="AZ3060" s="2"/>
      <c r="BA3060" s="2"/>
    </row>
    <row r="3061" spans="1:53" x14ac:dyDescent="0.15">
      <c r="A3061" s="11"/>
      <c r="B3061" s="11">
        <v>46</v>
      </c>
      <c r="C3061" s="11"/>
      <c r="D3061" s="11"/>
      <c r="E3061" s="11"/>
      <c r="H3061" s="11"/>
      <c r="K3061" s="13"/>
      <c r="Z3061" s="2"/>
      <c r="AA3061" s="37" t="s">
        <v>6326</v>
      </c>
      <c r="AB3061" s="13">
        <v>261</v>
      </c>
      <c r="AC3061" s="13" t="s">
        <v>59</v>
      </c>
      <c r="AD3061" s="13">
        <v>4437</v>
      </c>
      <c r="AE3061" s="13">
        <v>92</v>
      </c>
      <c r="AF3061" s="13">
        <v>870</v>
      </c>
      <c r="AG3061" s="13">
        <v>918</v>
      </c>
      <c r="AH3061" s="13" t="str">
        <f t="shared" si="67"/>
        <v>Positive</v>
      </c>
      <c r="AI3061" s="38">
        <v>2.89E-12</v>
      </c>
      <c r="AJ3061" s="28"/>
      <c r="AS3061" s="2"/>
      <c r="AT3061" s="2"/>
      <c r="AU3061" s="2"/>
      <c r="AV3061" s="2"/>
      <c r="AW3061" s="2"/>
      <c r="AX3061" s="2"/>
      <c r="AY3061" s="2"/>
      <c r="AZ3061" s="2"/>
      <c r="BA3061" s="2"/>
    </row>
    <row r="3062" spans="1:53" x14ac:dyDescent="0.15">
      <c r="A3062" s="11"/>
      <c r="B3062" s="11">
        <v>46</v>
      </c>
      <c r="C3062" s="11"/>
      <c r="D3062" s="11"/>
      <c r="E3062" s="11"/>
      <c r="H3062" s="11"/>
      <c r="K3062" s="13"/>
      <c r="Z3062" s="2"/>
      <c r="AA3062" s="37" t="s">
        <v>6327</v>
      </c>
      <c r="AB3062" s="13">
        <v>406</v>
      </c>
      <c r="AC3062" s="13" t="s">
        <v>59</v>
      </c>
      <c r="AD3062" s="13">
        <v>4437</v>
      </c>
      <c r="AE3062" s="13">
        <v>100</v>
      </c>
      <c r="AF3062" s="13">
        <v>3367</v>
      </c>
      <c r="AG3062" s="13">
        <v>3425</v>
      </c>
      <c r="AH3062" s="13" t="str">
        <f t="shared" si="67"/>
        <v>Positive</v>
      </c>
      <c r="AI3062" s="38">
        <v>2.74E-24</v>
      </c>
      <c r="AJ3062" s="28"/>
      <c r="AS3062" s="2"/>
      <c r="AT3062" s="2"/>
      <c r="AU3062" s="2"/>
      <c r="AV3062" s="2"/>
      <c r="AW3062" s="2"/>
      <c r="AX3062" s="2"/>
      <c r="AY3062" s="2"/>
      <c r="AZ3062" s="2"/>
      <c r="BA3062" s="2"/>
    </row>
    <row r="3063" spans="1:53" x14ac:dyDescent="0.15">
      <c r="A3063" s="11"/>
      <c r="B3063" s="11">
        <v>46</v>
      </c>
      <c r="C3063" s="11"/>
      <c r="D3063" s="11"/>
      <c r="E3063" s="11"/>
      <c r="H3063" s="11"/>
      <c r="K3063" s="13"/>
      <c r="Z3063" s="2"/>
      <c r="AA3063" s="37" t="s">
        <v>6328</v>
      </c>
      <c r="AB3063" s="13">
        <v>300</v>
      </c>
      <c r="AC3063" s="13" t="s">
        <v>59</v>
      </c>
      <c r="AD3063" s="13">
        <v>4437</v>
      </c>
      <c r="AE3063" s="13">
        <v>96.153999999999996</v>
      </c>
      <c r="AF3063" s="13">
        <v>926</v>
      </c>
      <c r="AG3063" s="13">
        <v>875</v>
      </c>
      <c r="AH3063" s="13" t="str">
        <f t="shared" si="67"/>
        <v>Negative</v>
      </c>
      <c r="AI3063" s="38">
        <v>3.3399999999999998E-17</v>
      </c>
      <c r="AJ3063" s="28"/>
      <c r="AS3063" s="2"/>
      <c r="AT3063" s="2"/>
      <c r="AU3063" s="2"/>
      <c r="AV3063" s="2"/>
      <c r="AW3063" s="2"/>
      <c r="AX3063" s="2"/>
      <c r="AY3063" s="2"/>
      <c r="AZ3063" s="2"/>
      <c r="BA3063" s="2"/>
    </row>
    <row r="3064" spans="1:53" x14ac:dyDescent="0.15">
      <c r="A3064" s="11"/>
      <c r="B3064" s="11">
        <v>46</v>
      </c>
      <c r="C3064" s="11"/>
      <c r="D3064" s="11"/>
      <c r="E3064" s="11"/>
      <c r="H3064" s="11"/>
      <c r="K3064" s="13"/>
      <c r="Z3064" s="2"/>
      <c r="AA3064" s="37" t="s">
        <v>6329</v>
      </c>
      <c r="AB3064" s="13">
        <v>254</v>
      </c>
      <c r="AC3064" s="13" t="s">
        <v>59</v>
      </c>
      <c r="AD3064" s="13">
        <v>4437</v>
      </c>
      <c r="AE3064" s="13">
        <v>100</v>
      </c>
      <c r="AF3064" s="13">
        <v>968</v>
      </c>
      <c r="AG3064" s="13">
        <v>1029</v>
      </c>
      <c r="AH3064" s="13" t="str">
        <f t="shared" si="67"/>
        <v>Positive</v>
      </c>
      <c r="AI3064" s="38">
        <v>3.5500000000000003E-26</v>
      </c>
      <c r="AJ3064" s="28"/>
      <c r="AS3064" s="2"/>
      <c r="AT3064" s="2"/>
      <c r="AU3064" s="2"/>
      <c r="AV3064" s="2"/>
      <c r="AW3064" s="2"/>
      <c r="AX3064" s="2"/>
      <c r="AY3064" s="2"/>
      <c r="AZ3064" s="2"/>
      <c r="BA3064" s="2"/>
    </row>
    <row r="3065" spans="1:53" x14ac:dyDescent="0.15">
      <c r="A3065" s="11"/>
      <c r="B3065" s="11">
        <v>46</v>
      </c>
      <c r="C3065" s="11"/>
      <c r="D3065" s="11"/>
      <c r="E3065" s="11"/>
      <c r="H3065" s="11"/>
      <c r="K3065" s="13"/>
      <c r="Z3065" s="2"/>
      <c r="AA3065" s="37" t="s">
        <v>6330</v>
      </c>
      <c r="AB3065" s="13">
        <v>367</v>
      </c>
      <c r="AC3065" s="13" t="s">
        <v>59</v>
      </c>
      <c r="AD3065" s="13">
        <v>4437</v>
      </c>
      <c r="AE3065" s="13">
        <v>100</v>
      </c>
      <c r="AF3065" s="13">
        <v>4411</v>
      </c>
      <c r="AG3065" s="13">
        <v>4351</v>
      </c>
      <c r="AH3065" s="13" t="str">
        <f t="shared" si="67"/>
        <v>Negative</v>
      </c>
      <c r="AI3065" s="38">
        <v>1.8999999999999999E-25</v>
      </c>
      <c r="AJ3065" s="28"/>
      <c r="AS3065" s="2"/>
      <c r="AT3065" s="2"/>
      <c r="AU3065" s="2"/>
      <c r="AV3065" s="2"/>
      <c r="AW3065" s="2"/>
      <c r="AX3065" s="2"/>
      <c r="AY3065" s="2"/>
      <c r="AZ3065" s="2"/>
      <c r="BA3065" s="2"/>
    </row>
    <row r="3066" spans="1:53" x14ac:dyDescent="0.15">
      <c r="A3066" s="11"/>
      <c r="B3066" s="11">
        <v>46</v>
      </c>
      <c r="C3066" s="11"/>
      <c r="D3066" s="11"/>
      <c r="E3066" s="11"/>
      <c r="H3066" s="11"/>
      <c r="K3066" s="13"/>
      <c r="Z3066" s="2"/>
      <c r="AA3066" s="37" t="s">
        <v>6331</v>
      </c>
      <c r="AB3066" s="13">
        <v>573</v>
      </c>
      <c r="AC3066" s="13" t="s">
        <v>59</v>
      </c>
      <c r="AD3066" s="13">
        <v>4437</v>
      </c>
      <c r="AE3066" s="13">
        <v>95.081999999999994</v>
      </c>
      <c r="AF3066" s="13">
        <v>2474</v>
      </c>
      <c r="AG3066" s="13">
        <v>2532</v>
      </c>
      <c r="AH3066" s="13" t="str">
        <f t="shared" si="67"/>
        <v>Positive</v>
      </c>
      <c r="AI3066" s="38">
        <v>1.0999999999999999E-19</v>
      </c>
      <c r="AJ3066" s="28"/>
      <c r="AS3066" s="2"/>
      <c r="AT3066" s="2"/>
      <c r="AU3066" s="2"/>
      <c r="AV3066" s="2"/>
      <c r="AW3066" s="2"/>
      <c r="AX3066" s="2"/>
      <c r="AY3066" s="2"/>
      <c r="AZ3066" s="2"/>
      <c r="BA3066" s="2"/>
    </row>
    <row r="3067" spans="1:53" x14ac:dyDescent="0.15">
      <c r="A3067" s="11"/>
      <c r="B3067" s="11">
        <v>46</v>
      </c>
      <c r="C3067" s="11"/>
      <c r="D3067" s="11"/>
      <c r="E3067" s="11"/>
      <c r="H3067" s="11"/>
      <c r="K3067" s="13"/>
      <c r="Z3067" s="2"/>
      <c r="AA3067" s="37" t="s">
        <v>6332</v>
      </c>
      <c r="AB3067" s="13">
        <v>434</v>
      </c>
      <c r="AC3067" s="13" t="s">
        <v>59</v>
      </c>
      <c r="AD3067" s="13">
        <v>4437</v>
      </c>
      <c r="AE3067" s="13">
        <v>100</v>
      </c>
      <c r="AF3067" s="13">
        <v>588</v>
      </c>
      <c r="AG3067" s="13">
        <v>644</v>
      </c>
      <c r="AH3067" s="13" t="str">
        <f t="shared" si="67"/>
        <v>Positive</v>
      </c>
      <c r="AI3067" s="38">
        <v>3.8000000000000001E-23</v>
      </c>
      <c r="AJ3067" s="28"/>
      <c r="AS3067" s="2"/>
      <c r="AT3067" s="2"/>
      <c r="AU3067" s="2"/>
      <c r="AV3067" s="2"/>
      <c r="AW3067" s="2"/>
      <c r="AX3067" s="2"/>
      <c r="AY3067" s="2"/>
      <c r="AZ3067" s="2"/>
      <c r="BA3067" s="2"/>
    </row>
    <row r="3068" spans="1:53" x14ac:dyDescent="0.15">
      <c r="A3068" s="11"/>
      <c r="B3068" s="11">
        <v>46</v>
      </c>
      <c r="C3068" s="11"/>
      <c r="D3068" s="11"/>
      <c r="E3068" s="11"/>
      <c r="H3068" s="11"/>
      <c r="K3068" s="13"/>
      <c r="Z3068" s="2"/>
      <c r="AA3068" s="37" t="s">
        <v>6333</v>
      </c>
      <c r="AB3068" s="13">
        <v>201</v>
      </c>
      <c r="AC3068" s="13" t="s">
        <v>59</v>
      </c>
      <c r="AD3068" s="13">
        <v>4437</v>
      </c>
      <c r="AE3068" s="13">
        <v>89.13</v>
      </c>
      <c r="AF3068" s="13">
        <v>879</v>
      </c>
      <c r="AG3068" s="13">
        <v>923</v>
      </c>
      <c r="AH3068" s="13" t="str">
        <f t="shared" si="67"/>
        <v>Positive</v>
      </c>
      <c r="AI3068" s="38">
        <v>1.6899999999999999E-8</v>
      </c>
      <c r="AJ3068" s="28"/>
      <c r="AS3068" s="2"/>
      <c r="AT3068" s="2"/>
      <c r="AU3068" s="2"/>
      <c r="AV3068" s="2"/>
      <c r="AW3068" s="2"/>
      <c r="AX3068" s="2"/>
      <c r="AY3068" s="2"/>
      <c r="AZ3068" s="2"/>
      <c r="BA3068" s="2"/>
    </row>
    <row r="3069" spans="1:53" x14ac:dyDescent="0.15">
      <c r="A3069" s="11"/>
      <c r="B3069" s="11">
        <v>46</v>
      </c>
      <c r="C3069" s="11"/>
      <c r="D3069" s="11"/>
      <c r="E3069" s="11"/>
      <c r="H3069" s="11"/>
      <c r="K3069" s="13"/>
      <c r="Z3069" s="2"/>
      <c r="AA3069" s="37" t="s">
        <v>6334</v>
      </c>
      <c r="AB3069" s="13">
        <v>251</v>
      </c>
      <c r="AC3069" s="13" t="s">
        <v>59</v>
      </c>
      <c r="AD3069" s="13">
        <v>4437</v>
      </c>
      <c r="AE3069" s="13">
        <v>100</v>
      </c>
      <c r="AF3069" s="13">
        <v>910</v>
      </c>
      <c r="AG3069" s="13">
        <v>878</v>
      </c>
      <c r="AH3069" s="13" t="str">
        <f t="shared" si="67"/>
        <v>Negative</v>
      </c>
      <c r="AI3069" s="38">
        <v>4.64E-10</v>
      </c>
      <c r="AJ3069" s="28"/>
      <c r="AS3069" s="2"/>
      <c r="AT3069" s="2"/>
      <c r="AU3069" s="2"/>
      <c r="AV3069" s="2"/>
      <c r="AW3069" s="2"/>
      <c r="AX3069" s="2"/>
      <c r="AY3069" s="2"/>
      <c r="AZ3069" s="2"/>
      <c r="BA3069" s="2"/>
    </row>
    <row r="3070" spans="1:53" x14ac:dyDescent="0.15">
      <c r="A3070" s="11"/>
      <c r="B3070" s="11">
        <v>46</v>
      </c>
      <c r="C3070" s="11"/>
      <c r="D3070" s="11"/>
      <c r="E3070" s="11"/>
      <c r="H3070" s="11"/>
      <c r="K3070" s="13"/>
      <c r="Z3070" s="2"/>
      <c r="AA3070" s="37" t="s">
        <v>6335</v>
      </c>
      <c r="AB3070" s="13">
        <v>290</v>
      </c>
      <c r="AC3070" s="13" t="s">
        <v>59</v>
      </c>
      <c r="AD3070" s="13">
        <v>4437</v>
      </c>
      <c r="AE3070" s="13">
        <v>100</v>
      </c>
      <c r="AF3070" s="13">
        <v>912</v>
      </c>
      <c r="AG3070" s="13">
        <v>878</v>
      </c>
      <c r="AH3070" s="13" t="str">
        <f t="shared" si="67"/>
        <v>Negative</v>
      </c>
      <c r="AI3070" s="38">
        <v>4.1899999999999999E-11</v>
      </c>
      <c r="AJ3070" s="28"/>
      <c r="AS3070" s="2"/>
      <c r="AT3070" s="2"/>
      <c r="AU3070" s="2"/>
      <c r="AV3070" s="2"/>
      <c r="AW3070" s="2"/>
      <c r="AX3070" s="2"/>
      <c r="AY3070" s="2"/>
      <c r="AZ3070" s="2"/>
      <c r="BA3070" s="2"/>
    </row>
    <row r="3071" spans="1:53" x14ac:dyDescent="0.15">
      <c r="A3071" s="11"/>
      <c r="B3071" s="11">
        <v>46</v>
      </c>
      <c r="C3071" s="11"/>
      <c r="D3071" s="11"/>
      <c r="E3071" s="11"/>
      <c r="H3071" s="11"/>
      <c r="K3071" s="13"/>
      <c r="Z3071" s="2"/>
      <c r="AA3071" s="37" t="s">
        <v>6336</v>
      </c>
      <c r="AB3071" s="13">
        <v>294</v>
      </c>
      <c r="AC3071" s="13" t="s">
        <v>59</v>
      </c>
      <c r="AD3071" s="13">
        <v>4437</v>
      </c>
      <c r="AE3071" s="13">
        <v>98.876000000000005</v>
      </c>
      <c r="AF3071" s="13">
        <v>4326</v>
      </c>
      <c r="AG3071" s="13">
        <v>4414</v>
      </c>
      <c r="AH3071" s="13" t="str">
        <f t="shared" ref="AH3071:AH3088" si="68">IF(AF3071&gt;AG3071,"Negative","Positive")</f>
        <v>Positive</v>
      </c>
      <c r="AI3071" s="38">
        <v>1.9000000000000001E-39</v>
      </c>
      <c r="AJ3071" s="28"/>
      <c r="AS3071" s="2"/>
      <c r="AT3071" s="2"/>
      <c r="AU3071" s="2"/>
      <c r="AV3071" s="2"/>
      <c r="AW3071" s="2"/>
      <c r="AX3071" s="2"/>
      <c r="AY3071" s="2"/>
      <c r="AZ3071" s="2"/>
      <c r="BA3071" s="2"/>
    </row>
    <row r="3072" spans="1:53" x14ac:dyDescent="0.15">
      <c r="A3072" s="11"/>
      <c r="B3072" s="11">
        <v>46</v>
      </c>
      <c r="C3072" s="11"/>
      <c r="D3072" s="11"/>
      <c r="E3072" s="11"/>
      <c r="H3072" s="11"/>
      <c r="K3072" s="13"/>
      <c r="Z3072" s="2"/>
      <c r="AA3072" s="37" t="s">
        <v>6337</v>
      </c>
      <c r="AB3072" s="13">
        <v>445</v>
      </c>
      <c r="AC3072" s="13" t="s">
        <v>59</v>
      </c>
      <c r="AD3072" s="13">
        <v>4437</v>
      </c>
      <c r="AE3072" s="13">
        <v>93.975999999999999</v>
      </c>
      <c r="AF3072" s="13">
        <v>3199</v>
      </c>
      <c r="AG3072" s="13">
        <v>3117</v>
      </c>
      <c r="AH3072" s="13" t="str">
        <f t="shared" si="68"/>
        <v>Negative</v>
      </c>
      <c r="AI3072" s="38">
        <v>2.99E-29</v>
      </c>
      <c r="AJ3072" s="28"/>
      <c r="AS3072" s="2"/>
      <c r="AT3072" s="2"/>
      <c r="AU3072" s="2"/>
      <c r="AV3072" s="2"/>
      <c r="AW3072" s="2"/>
      <c r="AX3072" s="2"/>
      <c r="AY3072" s="2"/>
      <c r="AZ3072" s="2"/>
      <c r="BA3072" s="2"/>
    </row>
    <row r="3073" spans="1:53" x14ac:dyDescent="0.15">
      <c r="A3073" s="11"/>
      <c r="B3073" s="11">
        <v>46</v>
      </c>
      <c r="C3073" s="11"/>
      <c r="D3073" s="11"/>
      <c r="E3073" s="11"/>
      <c r="H3073" s="11"/>
      <c r="K3073" s="13"/>
      <c r="Z3073" s="2"/>
      <c r="AA3073" s="37" t="s">
        <v>4605</v>
      </c>
      <c r="AB3073" s="13">
        <v>323</v>
      </c>
      <c r="AC3073" s="13" t="s">
        <v>59</v>
      </c>
      <c r="AD3073" s="13">
        <v>4437</v>
      </c>
      <c r="AE3073" s="13">
        <v>99.153000000000006</v>
      </c>
      <c r="AF3073" s="13">
        <v>527</v>
      </c>
      <c r="AG3073" s="13">
        <v>644</v>
      </c>
      <c r="AH3073" s="13" t="str">
        <f t="shared" si="68"/>
        <v>Positive</v>
      </c>
      <c r="AI3073" s="38">
        <v>1.59E-55</v>
      </c>
      <c r="AJ3073" s="28"/>
      <c r="AS3073" s="2"/>
      <c r="AT3073" s="2"/>
      <c r="AU3073" s="2"/>
      <c r="AV3073" s="2"/>
      <c r="AW3073" s="2"/>
      <c r="AX3073" s="2"/>
      <c r="AY3073" s="2"/>
      <c r="AZ3073" s="2"/>
      <c r="BA3073" s="2"/>
    </row>
    <row r="3074" spans="1:53" x14ac:dyDescent="0.15">
      <c r="A3074" s="11"/>
      <c r="B3074" s="11">
        <v>46</v>
      </c>
      <c r="C3074" s="11"/>
      <c r="D3074" s="11"/>
      <c r="E3074" s="11"/>
      <c r="H3074" s="11"/>
      <c r="K3074" s="13"/>
      <c r="Z3074" s="2"/>
      <c r="AA3074" s="37" t="s">
        <v>6338</v>
      </c>
      <c r="AB3074" s="13">
        <v>306</v>
      </c>
      <c r="AC3074" s="13" t="s">
        <v>59</v>
      </c>
      <c r="AD3074" s="13">
        <v>4437</v>
      </c>
      <c r="AE3074" s="13">
        <v>95.652000000000001</v>
      </c>
      <c r="AF3074" s="13">
        <v>1558</v>
      </c>
      <c r="AG3074" s="13">
        <v>1672</v>
      </c>
      <c r="AH3074" s="13" t="str">
        <f t="shared" si="68"/>
        <v>Positive</v>
      </c>
      <c r="AI3074" s="38">
        <v>3.2700000000000001E-47</v>
      </c>
      <c r="AJ3074" s="28"/>
      <c r="AS3074" s="2"/>
      <c r="AT3074" s="2"/>
      <c r="AU3074" s="2"/>
      <c r="AV3074" s="2"/>
      <c r="AW3074" s="2"/>
      <c r="AX3074" s="2"/>
      <c r="AY3074" s="2"/>
      <c r="AZ3074" s="2"/>
      <c r="BA3074" s="2"/>
    </row>
    <row r="3075" spans="1:53" x14ac:dyDescent="0.15">
      <c r="A3075" s="11"/>
      <c r="B3075" s="11">
        <v>46</v>
      </c>
      <c r="C3075" s="11"/>
      <c r="D3075" s="11"/>
      <c r="E3075" s="11"/>
      <c r="H3075" s="11"/>
      <c r="K3075" s="13"/>
      <c r="Z3075" s="2"/>
      <c r="AA3075" s="37" t="s">
        <v>6339</v>
      </c>
      <c r="AB3075" s="13">
        <v>278</v>
      </c>
      <c r="AC3075" s="13" t="s">
        <v>59</v>
      </c>
      <c r="AD3075" s="13">
        <v>4437</v>
      </c>
      <c r="AE3075" s="13">
        <v>92.632000000000005</v>
      </c>
      <c r="AF3075" s="13">
        <v>2296</v>
      </c>
      <c r="AG3075" s="13">
        <v>2202</v>
      </c>
      <c r="AH3075" s="13" t="str">
        <f t="shared" si="68"/>
        <v>Negative</v>
      </c>
      <c r="AI3075" s="38">
        <v>3.0099999999999999E-32</v>
      </c>
      <c r="AJ3075" s="28"/>
      <c r="AS3075" s="2"/>
      <c r="AT3075" s="2"/>
      <c r="AU3075" s="2"/>
      <c r="AV3075" s="2"/>
      <c r="AW3075" s="2"/>
      <c r="AX3075" s="2"/>
      <c r="AY3075" s="2"/>
      <c r="AZ3075" s="2"/>
      <c r="BA3075" s="2"/>
    </row>
    <row r="3076" spans="1:53" x14ac:dyDescent="0.15">
      <c r="A3076" s="11"/>
      <c r="B3076" s="11">
        <v>46</v>
      </c>
      <c r="C3076" s="11"/>
      <c r="D3076" s="11"/>
      <c r="E3076" s="11"/>
      <c r="H3076" s="11"/>
      <c r="K3076" s="13"/>
      <c r="Z3076" s="2"/>
      <c r="AA3076" s="37" t="s">
        <v>6340</v>
      </c>
      <c r="AB3076" s="13">
        <v>306</v>
      </c>
      <c r="AC3076" s="13" t="s">
        <v>59</v>
      </c>
      <c r="AD3076" s="13">
        <v>4437</v>
      </c>
      <c r="AE3076" s="13">
        <v>97.296999999999997</v>
      </c>
      <c r="AF3076" s="13">
        <v>1811</v>
      </c>
      <c r="AG3076" s="13">
        <v>1776</v>
      </c>
      <c r="AH3076" s="13" t="str">
        <f t="shared" si="68"/>
        <v>Negative</v>
      </c>
      <c r="AI3076" s="38">
        <v>5.7499999999999998E-10</v>
      </c>
      <c r="AJ3076" s="28"/>
      <c r="AS3076" s="2"/>
      <c r="AT3076" s="2"/>
      <c r="AU3076" s="2"/>
      <c r="AV3076" s="2"/>
      <c r="AW3076" s="2"/>
      <c r="AX3076" s="2"/>
      <c r="AY3076" s="2"/>
      <c r="AZ3076" s="2"/>
      <c r="BA3076" s="2"/>
    </row>
    <row r="3077" spans="1:53" x14ac:dyDescent="0.15">
      <c r="A3077" s="11"/>
      <c r="B3077" s="11">
        <v>46</v>
      </c>
      <c r="C3077" s="11"/>
      <c r="D3077" s="11"/>
      <c r="E3077" s="11"/>
      <c r="H3077" s="11"/>
      <c r="K3077" s="13"/>
      <c r="Z3077" s="2"/>
      <c r="AA3077" s="37" t="s">
        <v>6341</v>
      </c>
      <c r="AB3077" s="13">
        <v>289</v>
      </c>
      <c r="AC3077" s="13" t="s">
        <v>59</v>
      </c>
      <c r="AD3077" s="13">
        <v>4437</v>
      </c>
      <c r="AE3077" s="13">
        <v>97.414000000000001</v>
      </c>
      <c r="AF3077" s="13">
        <v>4286</v>
      </c>
      <c r="AG3077" s="13">
        <v>4401</v>
      </c>
      <c r="AH3077" s="13" t="str">
        <f t="shared" si="68"/>
        <v>Positive</v>
      </c>
      <c r="AI3077" s="38">
        <v>3.9499999999999999E-51</v>
      </c>
      <c r="AJ3077" s="28"/>
      <c r="AS3077" s="2"/>
      <c r="AT3077" s="2"/>
      <c r="AU3077" s="2"/>
      <c r="AV3077" s="2"/>
      <c r="AW3077" s="2"/>
      <c r="AX3077" s="2"/>
      <c r="AY3077" s="2"/>
      <c r="AZ3077" s="2"/>
      <c r="BA3077" s="2"/>
    </row>
    <row r="3078" spans="1:53" x14ac:dyDescent="0.15">
      <c r="A3078" s="11"/>
      <c r="B3078" s="11">
        <v>46</v>
      </c>
      <c r="C3078" s="11"/>
      <c r="D3078" s="11"/>
      <c r="E3078" s="11"/>
      <c r="H3078" s="11"/>
      <c r="K3078" s="13"/>
      <c r="Z3078" s="2"/>
      <c r="AA3078" s="37" t="s">
        <v>6342</v>
      </c>
      <c r="AB3078" s="13">
        <v>223</v>
      </c>
      <c r="AC3078" s="13" t="s">
        <v>59</v>
      </c>
      <c r="AD3078" s="13">
        <v>4437</v>
      </c>
      <c r="AE3078" s="13">
        <v>90</v>
      </c>
      <c r="AF3078" s="13">
        <v>924</v>
      </c>
      <c r="AG3078" s="13">
        <v>856</v>
      </c>
      <c r="AH3078" s="13" t="str">
        <f t="shared" si="68"/>
        <v>Negative</v>
      </c>
      <c r="AI3078" s="38">
        <v>6.7099999999999997E-18</v>
      </c>
      <c r="AJ3078" s="28"/>
      <c r="AS3078" s="2"/>
      <c r="AT3078" s="2"/>
      <c r="AU3078" s="2"/>
      <c r="AV3078" s="2"/>
      <c r="AW3078" s="2"/>
      <c r="AX3078" s="2"/>
      <c r="AY3078" s="2"/>
      <c r="AZ3078" s="2"/>
      <c r="BA3078" s="2"/>
    </row>
    <row r="3079" spans="1:53" x14ac:dyDescent="0.15">
      <c r="A3079" s="11"/>
      <c r="B3079" s="11">
        <v>46</v>
      </c>
      <c r="C3079" s="11"/>
      <c r="D3079" s="11"/>
      <c r="E3079" s="11"/>
      <c r="H3079" s="11"/>
      <c r="K3079" s="13"/>
      <c r="Z3079" s="2"/>
      <c r="AA3079" s="37" t="s">
        <v>6343</v>
      </c>
      <c r="AB3079" s="13">
        <v>419</v>
      </c>
      <c r="AC3079" s="13" t="s">
        <v>59</v>
      </c>
      <c r="AD3079" s="13">
        <v>4437</v>
      </c>
      <c r="AE3079" s="13">
        <v>95.555999999999997</v>
      </c>
      <c r="AF3079" s="13">
        <v>1828</v>
      </c>
      <c r="AG3079" s="13">
        <v>1872</v>
      </c>
      <c r="AH3079" s="13" t="str">
        <f t="shared" si="68"/>
        <v>Positive</v>
      </c>
      <c r="AI3079" s="38">
        <v>3.7099999999999998E-13</v>
      </c>
      <c r="AJ3079" s="28"/>
      <c r="AS3079" s="2"/>
      <c r="AT3079" s="2"/>
      <c r="AU3079" s="2"/>
      <c r="AV3079" s="2"/>
      <c r="AW3079" s="2"/>
      <c r="AX3079" s="2"/>
      <c r="AY3079" s="2"/>
      <c r="AZ3079" s="2"/>
      <c r="BA3079" s="2"/>
    </row>
    <row r="3080" spans="1:53" x14ac:dyDescent="0.15">
      <c r="A3080" s="11"/>
      <c r="B3080" s="11">
        <v>46</v>
      </c>
      <c r="C3080" s="11"/>
      <c r="D3080" s="11"/>
      <c r="E3080" s="11"/>
      <c r="H3080" s="11"/>
      <c r="K3080" s="13"/>
      <c r="Z3080" s="2"/>
      <c r="AA3080" s="37" t="s">
        <v>6344</v>
      </c>
      <c r="AB3080" s="13">
        <v>596</v>
      </c>
      <c r="AC3080" s="13" t="s">
        <v>59</v>
      </c>
      <c r="AD3080" s="13">
        <v>4437</v>
      </c>
      <c r="AE3080" s="13">
        <v>97.872</v>
      </c>
      <c r="AF3080" s="13">
        <v>923</v>
      </c>
      <c r="AG3080" s="13">
        <v>878</v>
      </c>
      <c r="AH3080" s="13" t="str">
        <f t="shared" si="68"/>
        <v>Negative</v>
      </c>
      <c r="AI3080" s="38">
        <v>3.1999999999999999E-15</v>
      </c>
      <c r="AJ3080" s="28"/>
      <c r="AS3080" s="2"/>
      <c r="AT3080" s="2"/>
      <c r="AU3080" s="2"/>
      <c r="AV3080" s="2"/>
      <c r="AW3080" s="2"/>
      <c r="AX3080" s="2"/>
      <c r="AY3080" s="2"/>
      <c r="AZ3080" s="2"/>
      <c r="BA3080" s="2"/>
    </row>
    <row r="3081" spans="1:53" x14ac:dyDescent="0.15">
      <c r="A3081" s="11"/>
      <c r="B3081" s="11">
        <v>46</v>
      </c>
      <c r="C3081" s="11"/>
      <c r="D3081" s="11"/>
      <c r="E3081" s="11"/>
      <c r="H3081" s="11"/>
      <c r="K3081" s="13"/>
      <c r="Z3081" s="2"/>
      <c r="AA3081" s="37" t="s">
        <v>6345</v>
      </c>
      <c r="AB3081" s="13">
        <v>284</v>
      </c>
      <c r="AC3081" s="13" t="s">
        <v>59</v>
      </c>
      <c r="AD3081" s="13">
        <v>4437</v>
      </c>
      <c r="AE3081" s="13">
        <v>95.454999999999998</v>
      </c>
      <c r="AF3081" s="13">
        <v>1622</v>
      </c>
      <c r="AG3081" s="13">
        <v>1731</v>
      </c>
      <c r="AH3081" s="13" t="str">
        <f t="shared" si="68"/>
        <v>Positive</v>
      </c>
      <c r="AI3081" s="38">
        <v>1.8200000000000001E-44</v>
      </c>
      <c r="AJ3081" s="28"/>
      <c r="AS3081" s="2"/>
      <c r="AT3081" s="2"/>
      <c r="AU3081" s="2"/>
      <c r="AV3081" s="2"/>
      <c r="AW3081" s="2"/>
      <c r="AX3081" s="2"/>
      <c r="AY3081" s="2"/>
      <c r="AZ3081" s="2"/>
      <c r="BA3081" s="2"/>
    </row>
    <row r="3082" spans="1:53" x14ac:dyDescent="0.15">
      <c r="A3082" s="11"/>
      <c r="B3082" s="11">
        <v>46</v>
      </c>
      <c r="C3082" s="11"/>
      <c r="D3082" s="11"/>
      <c r="E3082" s="11"/>
      <c r="H3082" s="11"/>
      <c r="K3082" s="13"/>
      <c r="Z3082" s="2"/>
      <c r="AA3082" s="37" t="s">
        <v>6346</v>
      </c>
      <c r="AB3082" s="13">
        <v>326</v>
      </c>
      <c r="AC3082" s="13" t="s">
        <v>59</v>
      </c>
      <c r="AD3082" s="13">
        <v>4437</v>
      </c>
      <c r="AE3082" s="13">
        <v>100</v>
      </c>
      <c r="AF3082" s="13">
        <v>921</v>
      </c>
      <c r="AG3082" s="13">
        <v>878</v>
      </c>
      <c r="AH3082" s="13" t="str">
        <f t="shared" si="68"/>
        <v>Negative</v>
      </c>
      <c r="AI3082" s="38">
        <v>4.7199999999999998E-16</v>
      </c>
      <c r="AJ3082" s="28"/>
      <c r="AS3082" s="2"/>
      <c r="AT3082" s="2"/>
      <c r="AU3082" s="2"/>
      <c r="AV3082" s="2"/>
      <c r="AW3082" s="2"/>
      <c r="AX3082" s="2"/>
      <c r="AY3082" s="2"/>
      <c r="AZ3082" s="2"/>
      <c r="BA3082" s="2"/>
    </row>
    <row r="3083" spans="1:53" x14ac:dyDescent="0.15">
      <c r="A3083" s="11"/>
      <c r="B3083" s="11">
        <v>46</v>
      </c>
      <c r="C3083" s="11"/>
      <c r="D3083" s="11"/>
      <c r="E3083" s="11"/>
      <c r="H3083" s="11"/>
      <c r="K3083" s="13"/>
      <c r="Z3083" s="2"/>
      <c r="AA3083" s="37" t="s">
        <v>6347</v>
      </c>
      <c r="AB3083" s="13">
        <v>787</v>
      </c>
      <c r="AC3083" s="13" t="s">
        <v>59</v>
      </c>
      <c r="AD3083" s="13">
        <v>4437</v>
      </c>
      <c r="AE3083" s="13">
        <v>95.89</v>
      </c>
      <c r="AF3083" s="13">
        <v>4415</v>
      </c>
      <c r="AG3083" s="13">
        <v>4343</v>
      </c>
      <c r="AH3083" s="13" t="str">
        <f t="shared" si="68"/>
        <v>Negative</v>
      </c>
      <c r="AI3083" s="38">
        <v>9.0500000000000002E-27</v>
      </c>
      <c r="AJ3083" s="28"/>
      <c r="AS3083" s="2"/>
      <c r="AT3083" s="2"/>
      <c r="AU3083" s="2"/>
      <c r="AV3083" s="2"/>
      <c r="AW3083" s="2"/>
      <c r="AX3083" s="2"/>
      <c r="AY3083" s="2"/>
      <c r="AZ3083" s="2"/>
      <c r="BA3083" s="2"/>
    </row>
    <row r="3084" spans="1:53" x14ac:dyDescent="0.15">
      <c r="A3084" s="11"/>
      <c r="B3084" s="11">
        <v>46</v>
      </c>
      <c r="C3084" s="11"/>
      <c r="D3084" s="11"/>
      <c r="E3084" s="11"/>
      <c r="H3084" s="11"/>
      <c r="K3084" s="13"/>
      <c r="Z3084" s="2"/>
      <c r="AA3084" s="37" t="s">
        <v>6348</v>
      </c>
      <c r="AB3084" s="13">
        <v>263</v>
      </c>
      <c r="AC3084" s="13" t="s">
        <v>59</v>
      </c>
      <c r="AD3084" s="13">
        <v>4437</v>
      </c>
      <c r="AE3084" s="13">
        <v>95.238</v>
      </c>
      <c r="AF3084" s="13">
        <v>2851</v>
      </c>
      <c r="AG3084" s="13">
        <v>2768</v>
      </c>
      <c r="AH3084" s="13" t="str">
        <f t="shared" si="68"/>
        <v>Negative</v>
      </c>
      <c r="AI3084" s="38">
        <v>1.02E-31</v>
      </c>
      <c r="AJ3084" s="28"/>
      <c r="AS3084" s="2"/>
      <c r="AT3084" s="2"/>
      <c r="AU3084" s="2"/>
      <c r="AV3084" s="2"/>
      <c r="AW3084" s="2"/>
      <c r="AX3084" s="2"/>
      <c r="AY3084" s="2"/>
      <c r="AZ3084" s="2"/>
      <c r="BA3084" s="2"/>
    </row>
    <row r="3085" spans="1:53" x14ac:dyDescent="0.15">
      <c r="A3085" s="11"/>
      <c r="B3085" s="11">
        <v>46</v>
      </c>
      <c r="C3085" s="11"/>
      <c r="D3085" s="11"/>
      <c r="E3085" s="11"/>
      <c r="H3085" s="11"/>
      <c r="K3085" s="13"/>
      <c r="Z3085" s="2"/>
      <c r="AA3085" s="37" t="s">
        <v>6349</v>
      </c>
      <c r="AB3085" s="13">
        <v>303</v>
      </c>
      <c r="AC3085" s="13" t="s">
        <v>59</v>
      </c>
      <c r="AD3085" s="13">
        <v>4437</v>
      </c>
      <c r="AE3085" s="13">
        <v>97.894999999999996</v>
      </c>
      <c r="AF3085" s="13">
        <v>1635</v>
      </c>
      <c r="AG3085" s="13">
        <v>1541</v>
      </c>
      <c r="AH3085" s="13" t="str">
        <f t="shared" si="68"/>
        <v>Negative</v>
      </c>
      <c r="AI3085" s="38">
        <v>4.2199999999999999E-41</v>
      </c>
      <c r="AJ3085" s="28"/>
      <c r="AS3085" s="2"/>
      <c r="AT3085" s="2"/>
      <c r="AU3085" s="2"/>
      <c r="AV3085" s="2"/>
      <c r="AW3085" s="2"/>
      <c r="AX3085" s="2"/>
      <c r="AY3085" s="2"/>
      <c r="AZ3085" s="2"/>
      <c r="BA3085" s="2"/>
    </row>
    <row r="3086" spans="1:53" x14ac:dyDescent="0.15">
      <c r="A3086" s="11"/>
      <c r="B3086" s="11">
        <v>46</v>
      </c>
      <c r="C3086" s="11"/>
      <c r="D3086" s="11"/>
      <c r="E3086" s="11"/>
      <c r="H3086" s="11"/>
      <c r="K3086" s="13"/>
      <c r="Z3086" s="2"/>
      <c r="AA3086" s="37" t="s">
        <v>6350</v>
      </c>
      <c r="AB3086" s="13">
        <v>344</v>
      </c>
      <c r="AC3086" s="13" t="s">
        <v>59</v>
      </c>
      <c r="AD3086" s="13">
        <v>4437</v>
      </c>
      <c r="AE3086" s="13">
        <v>97.753</v>
      </c>
      <c r="AF3086" s="13">
        <v>1629</v>
      </c>
      <c r="AG3086" s="13">
        <v>1541</v>
      </c>
      <c r="AH3086" s="13" t="str">
        <f t="shared" si="68"/>
        <v>Negative</v>
      </c>
      <c r="AI3086" s="38">
        <v>1.05E-37</v>
      </c>
      <c r="AJ3086" s="28"/>
      <c r="AS3086" s="2"/>
      <c r="AT3086" s="2"/>
      <c r="AU3086" s="2"/>
      <c r="AV3086" s="2"/>
      <c r="AW3086" s="2"/>
      <c r="AX3086" s="2"/>
      <c r="AY3086" s="2"/>
      <c r="AZ3086" s="2"/>
      <c r="BA3086" s="2"/>
    </row>
    <row r="3087" spans="1:53" x14ac:dyDescent="0.15">
      <c r="A3087" s="11"/>
      <c r="B3087" s="11">
        <v>46</v>
      </c>
      <c r="C3087" s="11"/>
      <c r="D3087" s="11"/>
      <c r="E3087" s="11"/>
      <c r="H3087" s="11"/>
      <c r="K3087" s="13"/>
      <c r="Z3087" s="2"/>
      <c r="AA3087" s="37" t="s">
        <v>6351</v>
      </c>
      <c r="AB3087" s="13">
        <v>382</v>
      </c>
      <c r="AC3087" s="13" t="s">
        <v>59</v>
      </c>
      <c r="AD3087" s="13">
        <v>4437</v>
      </c>
      <c r="AE3087" s="13">
        <v>96.225999999999999</v>
      </c>
      <c r="AF3087" s="13">
        <v>1760</v>
      </c>
      <c r="AG3087" s="13">
        <v>1811</v>
      </c>
      <c r="AH3087" s="13" t="str">
        <f t="shared" si="68"/>
        <v>Positive</v>
      </c>
      <c r="AI3087" s="38">
        <v>4.3300000000000002E-17</v>
      </c>
      <c r="AJ3087" s="28"/>
      <c r="AS3087" s="2"/>
      <c r="AT3087" s="2"/>
      <c r="AU3087" s="2"/>
      <c r="AV3087" s="2"/>
      <c r="AW3087" s="2"/>
      <c r="AX3087" s="2"/>
      <c r="AY3087" s="2"/>
      <c r="AZ3087" s="2"/>
      <c r="BA3087" s="2"/>
    </row>
    <row r="3088" spans="1:53" x14ac:dyDescent="0.15">
      <c r="A3088" s="11"/>
      <c r="C3088" s="11"/>
      <c r="D3088" s="11"/>
      <c r="E3088" s="11"/>
      <c r="H3088" s="11"/>
      <c r="K3088" s="13"/>
      <c r="Z3088" s="2"/>
      <c r="AA3088" s="37" t="s">
        <v>6352</v>
      </c>
      <c r="AB3088" s="13">
        <v>281</v>
      </c>
      <c r="AC3088" s="13" t="s">
        <v>59</v>
      </c>
      <c r="AD3088" s="13">
        <v>4437</v>
      </c>
      <c r="AE3088" s="13">
        <v>97.561000000000007</v>
      </c>
      <c r="AF3088" s="13">
        <v>949</v>
      </c>
      <c r="AG3088" s="13">
        <v>1029</v>
      </c>
      <c r="AH3088" s="13" t="str">
        <f t="shared" si="68"/>
        <v>Positive</v>
      </c>
      <c r="AI3088" s="38">
        <v>2.3500000000000001E-33</v>
      </c>
      <c r="AJ3088" s="28"/>
      <c r="AS3088" s="2"/>
      <c r="AT3088" s="2"/>
      <c r="AU3088" s="2"/>
      <c r="AV3088" s="2"/>
      <c r="AW3088" s="2"/>
      <c r="AX3088" s="2"/>
      <c r="AY3088" s="2"/>
      <c r="AZ3088" s="2"/>
      <c r="BA3088" s="2"/>
    </row>
    <row r="3089" spans="1:62" x14ac:dyDescent="0.15">
      <c r="A3089" s="11"/>
      <c r="C3089" s="11"/>
      <c r="D3089" s="11"/>
      <c r="E3089" s="11"/>
      <c r="H3089" s="11"/>
      <c r="K3089" s="13"/>
      <c r="Z3089" s="2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S3089" s="2"/>
      <c r="AT3089" s="2"/>
      <c r="AU3089" s="2"/>
      <c r="AV3089" s="2"/>
      <c r="AW3089" s="2"/>
      <c r="AX3089" s="2"/>
      <c r="AY3089" s="2"/>
      <c r="AZ3089" s="2"/>
      <c r="BA3089" s="2"/>
    </row>
    <row r="3090" spans="1:62" x14ac:dyDescent="0.15">
      <c r="A3090" s="11"/>
      <c r="C3090" s="11"/>
      <c r="D3090" s="11"/>
      <c r="E3090" s="11"/>
      <c r="H3090" s="11"/>
      <c r="K3090" s="13"/>
      <c r="Z3090" s="2"/>
      <c r="AS3090" s="2"/>
      <c r="AT3090" s="2"/>
      <c r="AU3090" s="2"/>
      <c r="AV3090" s="2"/>
      <c r="AW3090" s="2"/>
      <c r="AX3090" s="2"/>
      <c r="AY3090" s="2"/>
      <c r="AZ3090" s="2"/>
      <c r="BA3090" s="2"/>
    </row>
    <row r="3091" spans="1:62" x14ac:dyDescent="0.15">
      <c r="A3091" s="35" t="s">
        <v>26</v>
      </c>
      <c r="B3091" s="23" t="s">
        <v>1</v>
      </c>
      <c r="C3091" s="21" t="s">
        <v>11</v>
      </c>
      <c r="D3091" s="60" t="s">
        <v>23</v>
      </c>
      <c r="E3091" s="60" t="s">
        <v>23</v>
      </c>
      <c r="F3091" s="23" t="s">
        <v>236</v>
      </c>
      <c r="G3091" s="41" t="s">
        <v>23</v>
      </c>
      <c r="H3091" s="63" t="s">
        <v>3</v>
      </c>
      <c r="I3091" s="177" t="s">
        <v>61</v>
      </c>
      <c r="J3091" s="177"/>
      <c r="K3091" s="177"/>
      <c r="L3091" s="177"/>
      <c r="M3091" s="170"/>
      <c r="N3091" s="177"/>
      <c r="O3091" s="177"/>
      <c r="P3091" s="177"/>
      <c r="Q3091" s="177"/>
      <c r="R3091" s="179"/>
      <c r="S3091" s="172"/>
      <c r="T3091" s="179" t="s">
        <v>35</v>
      </c>
      <c r="U3091" s="179"/>
      <c r="V3091" s="179"/>
      <c r="W3091" s="179"/>
      <c r="X3091" s="179"/>
      <c r="Y3091" s="179"/>
      <c r="Z3091" s="179"/>
      <c r="AA3091" s="305" t="s">
        <v>59</v>
      </c>
      <c r="AB3091" s="305"/>
      <c r="AC3091" s="305"/>
      <c r="AD3091" s="305"/>
      <c r="AE3091" s="305"/>
      <c r="AF3091" s="115"/>
      <c r="AG3091" s="115"/>
      <c r="AH3091" s="115"/>
      <c r="AI3091" s="115"/>
      <c r="AJ3091" s="323" t="s">
        <v>558</v>
      </c>
      <c r="AK3091" s="323"/>
      <c r="AL3091" s="323"/>
      <c r="AM3091" s="323"/>
      <c r="AN3091" s="323"/>
      <c r="AO3091" s="187"/>
      <c r="AP3091" s="187"/>
      <c r="AQ3091" s="187"/>
      <c r="AR3091" s="187"/>
      <c r="AS3091" s="324" t="s">
        <v>556</v>
      </c>
      <c r="AT3091" s="324"/>
      <c r="AU3091" s="324"/>
      <c r="AV3091" s="324"/>
      <c r="AW3091" s="324"/>
      <c r="AX3091" s="189"/>
      <c r="AY3091" s="189"/>
      <c r="AZ3091" s="189"/>
      <c r="BA3091" s="189"/>
      <c r="BB3091" s="320" t="s">
        <v>63</v>
      </c>
      <c r="BC3091" s="320"/>
      <c r="BD3091" s="320"/>
      <c r="BE3091" s="320"/>
      <c r="BF3091" s="320"/>
      <c r="BG3091" s="173"/>
      <c r="BH3091" s="173"/>
      <c r="BI3091" s="173"/>
      <c r="BJ3091" s="173"/>
    </row>
    <row r="3092" spans="1:62" x14ac:dyDescent="0.15">
      <c r="A3092" s="35"/>
      <c r="B3092" s="23"/>
      <c r="C3092" s="41" t="s">
        <v>238</v>
      </c>
      <c r="D3092" s="60" t="s">
        <v>2</v>
      </c>
      <c r="E3092" s="60" t="s">
        <v>3</v>
      </c>
      <c r="F3092" s="23" t="s">
        <v>237</v>
      </c>
      <c r="G3092" s="41" t="s">
        <v>27</v>
      </c>
      <c r="H3092" s="63" t="s">
        <v>235</v>
      </c>
      <c r="I3092" s="7" t="s">
        <v>13</v>
      </c>
      <c r="J3092" s="7" t="s">
        <v>13</v>
      </c>
      <c r="K3092" s="7" t="s">
        <v>4</v>
      </c>
      <c r="L3092" s="7" t="s">
        <v>4</v>
      </c>
      <c r="M3092" s="7" t="s">
        <v>5</v>
      </c>
      <c r="N3092" s="7" t="s">
        <v>6</v>
      </c>
      <c r="O3092" s="7"/>
      <c r="P3092" s="7" t="s">
        <v>7</v>
      </c>
      <c r="Q3092" s="7" t="s">
        <v>24</v>
      </c>
      <c r="R3092" s="7" t="s">
        <v>13</v>
      </c>
      <c r="S3092" s="7" t="s">
        <v>13</v>
      </c>
      <c r="T3092" s="7" t="s">
        <v>4</v>
      </c>
      <c r="U3092" s="7" t="s">
        <v>4</v>
      </c>
      <c r="V3092" s="7" t="s">
        <v>5</v>
      </c>
      <c r="W3092" s="7" t="s">
        <v>6</v>
      </c>
      <c r="X3092" s="7"/>
      <c r="Y3092" s="7" t="s">
        <v>7</v>
      </c>
      <c r="Z3092" s="7" t="s">
        <v>24</v>
      </c>
      <c r="AA3092" s="4" t="s">
        <v>13</v>
      </c>
      <c r="AB3092" s="4" t="s">
        <v>13</v>
      </c>
      <c r="AC3092" s="4" t="s">
        <v>4</v>
      </c>
      <c r="AD3092" s="4" t="s">
        <v>4</v>
      </c>
      <c r="AE3092" s="7" t="s">
        <v>5</v>
      </c>
      <c r="AF3092" s="4" t="s">
        <v>6</v>
      </c>
      <c r="AG3092" s="4"/>
      <c r="AH3092" s="4" t="s">
        <v>7</v>
      </c>
      <c r="AI3092" s="7" t="s">
        <v>24</v>
      </c>
      <c r="AJ3092" s="4" t="s">
        <v>13</v>
      </c>
      <c r="AK3092" s="4" t="s">
        <v>13</v>
      </c>
      <c r="AL3092" s="4" t="s">
        <v>4</v>
      </c>
      <c r="AM3092" s="4" t="s">
        <v>4</v>
      </c>
      <c r="AN3092" s="7" t="s">
        <v>5</v>
      </c>
      <c r="AO3092" s="4" t="s">
        <v>6</v>
      </c>
      <c r="AP3092" s="4"/>
      <c r="AQ3092" s="4" t="s">
        <v>7</v>
      </c>
      <c r="AR3092" s="7" t="s">
        <v>24</v>
      </c>
      <c r="AS3092" s="4" t="s">
        <v>13</v>
      </c>
      <c r="AT3092" s="4" t="s">
        <v>13</v>
      </c>
      <c r="AU3092" s="4" t="s">
        <v>4</v>
      </c>
      <c r="AV3092" s="4" t="s">
        <v>4</v>
      </c>
      <c r="AW3092" s="7" t="s">
        <v>5</v>
      </c>
      <c r="AX3092" s="4" t="s">
        <v>6</v>
      </c>
      <c r="AY3092" s="4"/>
      <c r="AZ3092" s="4" t="s">
        <v>7</v>
      </c>
      <c r="BA3092" s="7" t="s">
        <v>24</v>
      </c>
      <c r="BB3092" s="4" t="s">
        <v>13</v>
      </c>
      <c r="BC3092" s="4" t="s">
        <v>13</v>
      </c>
      <c r="BD3092" s="4" t="s">
        <v>4</v>
      </c>
      <c r="BE3092" s="4" t="s">
        <v>4</v>
      </c>
      <c r="BF3092" s="7" t="s">
        <v>5</v>
      </c>
      <c r="BG3092" s="4" t="s">
        <v>6</v>
      </c>
      <c r="BH3092" s="4"/>
      <c r="BI3092" s="4" t="s">
        <v>7</v>
      </c>
      <c r="BJ3092" s="7" t="s">
        <v>24</v>
      </c>
    </row>
    <row r="3093" spans="1:62" x14ac:dyDescent="0.15">
      <c r="A3093" s="12"/>
      <c r="B3093" s="11">
        <v>47</v>
      </c>
      <c r="D3093" s="61">
        <v>868818</v>
      </c>
      <c r="E3093" s="61">
        <v>28752</v>
      </c>
      <c r="F3093" s="11">
        <v>17</v>
      </c>
      <c r="G3093" s="11">
        <v>7</v>
      </c>
      <c r="H3093" s="61">
        <v>7576</v>
      </c>
      <c r="I3093" s="7"/>
      <c r="J3093" s="7" t="s">
        <v>18</v>
      </c>
      <c r="K3093" s="7"/>
      <c r="L3093" s="7" t="s">
        <v>18</v>
      </c>
      <c r="M3093" s="7" t="s">
        <v>19</v>
      </c>
      <c r="N3093" s="7" t="s">
        <v>15</v>
      </c>
      <c r="O3093" s="7" t="s">
        <v>16</v>
      </c>
      <c r="P3093" s="7"/>
      <c r="Q3093" s="7" t="s">
        <v>25</v>
      </c>
      <c r="R3093" s="7"/>
      <c r="S3093" s="7" t="s">
        <v>18</v>
      </c>
      <c r="T3093" s="7"/>
      <c r="U3093" s="7" t="s">
        <v>18</v>
      </c>
      <c r="V3093" s="7" t="s">
        <v>19</v>
      </c>
      <c r="W3093" s="7" t="s">
        <v>15</v>
      </c>
      <c r="X3093" s="7" t="s">
        <v>16</v>
      </c>
      <c r="Y3093" s="7"/>
      <c r="Z3093" s="7" t="s">
        <v>25</v>
      </c>
      <c r="AA3093" s="4"/>
      <c r="AB3093" s="4" t="s">
        <v>18</v>
      </c>
      <c r="AC3093" s="4"/>
      <c r="AD3093" s="4" t="s">
        <v>18</v>
      </c>
      <c r="AE3093" s="7" t="s">
        <v>19</v>
      </c>
      <c r="AF3093" s="4" t="s">
        <v>15</v>
      </c>
      <c r="AG3093" s="4" t="s">
        <v>16</v>
      </c>
      <c r="AH3093" s="4"/>
      <c r="AI3093" s="7" t="s">
        <v>25</v>
      </c>
      <c r="AJ3093" s="4"/>
      <c r="AK3093" s="4" t="s">
        <v>18</v>
      </c>
      <c r="AL3093" s="4"/>
      <c r="AM3093" s="4" t="s">
        <v>18</v>
      </c>
      <c r="AN3093" s="7" t="s">
        <v>19</v>
      </c>
      <c r="AO3093" s="4" t="s">
        <v>15</v>
      </c>
      <c r="AP3093" s="4" t="s">
        <v>16</v>
      </c>
      <c r="AQ3093" s="4"/>
      <c r="AR3093" s="7" t="s">
        <v>25</v>
      </c>
      <c r="AS3093" s="4"/>
      <c r="AT3093" s="4" t="s">
        <v>18</v>
      </c>
      <c r="AU3093" s="4"/>
      <c r="AV3093" s="4" t="s">
        <v>18</v>
      </c>
      <c r="AW3093" s="7" t="s">
        <v>19</v>
      </c>
      <c r="AX3093" s="4" t="s">
        <v>15</v>
      </c>
      <c r="AY3093" s="4" t="s">
        <v>16</v>
      </c>
      <c r="AZ3093" s="4"/>
      <c r="BA3093" s="7" t="s">
        <v>25</v>
      </c>
      <c r="BB3093" s="4"/>
      <c r="BC3093" s="4" t="s">
        <v>18</v>
      </c>
      <c r="BD3093" s="4"/>
      <c r="BE3093" s="4" t="s">
        <v>18</v>
      </c>
      <c r="BF3093" s="7" t="s">
        <v>19</v>
      </c>
      <c r="BG3093" s="4" t="s">
        <v>15</v>
      </c>
      <c r="BH3093" s="4" t="s">
        <v>16</v>
      </c>
      <c r="BI3093" s="4"/>
      <c r="BJ3093" s="7" t="s">
        <v>25</v>
      </c>
    </row>
    <row r="3094" spans="1:62" x14ac:dyDescent="0.15">
      <c r="A3094" s="12"/>
      <c r="B3094" s="11">
        <v>47</v>
      </c>
      <c r="I3094" s="39" t="s">
        <v>6353</v>
      </c>
      <c r="J3094" s="13">
        <v>268</v>
      </c>
      <c r="K3094" s="13" t="s">
        <v>61</v>
      </c>
      <c r="L3094" s="13">
        <v>9596</v>
      </c>
      <c r="M3094" s="28">
        <v>268</v>
      </c>
      <c r="N3094" s="13">
        <v>4984</v>
      </c>
      <c r="O3094" s="13">
        <v>5250</v>
      </c>
      <c r="P3094" s="13" t="str">
        <f>IF(N3094&gt;O3094,"Negative","Positive")</f>
        <v>Positive</v>
      </c>
      <c r="Q3094" s="38">
        <v>4.3899999999999999E-100</v>
      </c>
      <c r="R3094" s="29" t="s">
        <v>6354</v>
      </c>
      <c r="S3094" s="28">
        <v>388</v>
      </c>
      <c r="T3094" s="28" t="s">
        <v>35</v>
      </c>
      <c r="U3094" s="28">
        <v>2689</v>
      </c>
      <c r="V3094" s="28">
        <v>356</v>
      </c>
      <c r="W3094" s="28">
        <v>2378</v>
      </c>
      <c r="X3094" s="28">
        <v>2689</v>
      </c>
      <c r="Y3094" s="28" t="str">
        <f t="shared" ref="Y3094:Y3099" si="69">IF(W3094&gt;X3094,"Negative","Positive")</f>
        <v>Positive</v>
      </c>
      <c r="Z3094" s="36">
        <v>2.8100000000000002E-153</v>
      </c>
      <c r="AA3094" s="29" t="s">
        <v>6355</v>
      </c>
      <c r="AB3094" s="28">
        <v>1978</v>
      </c>
      <c r="AC3094" s="28" t="s">
        <v>59</v>
      </c>
      <c r="AD3094" s="28">
        <v>4437</v>
      </c>
      <c r="AE3094" s="28">
        <v>1874</v>
      </c>
      <c r="AF3094" s="28">
        <v>1810</v>
      </c>
      <c r="AG3094" s="28">
        <v>14</v>
      </c>
      <c r="AH3094" s="28" t="str">
        <f>IF(AF3094&gt;AG3094,"Negative","Positive")</f>
        <v>Negative</v>
      </c>
      <c r="AI3094" s="28">
        <v>0</v>
      </c>
      <c r="AJ3094" s="29" t="s">
        <v>6356</v>
      </c>
      <c r="AK3094" s="28">
        <v>415</v>
      </c>
      <c r="AL3094" s="28" t="s">
        <v>558</v>
      </c>
      <c r="AM3094" s="28">
        <v>9324</v>
      </c>
      <c r="AN3094" s="28">
        <v>394</v>
      </c>
      <c r="AO3094" s="28">
        <v>7047</v>
      </c>
      <c r="AP3094" s="28">
        <v>7359</v>
      </c>
      <c r="AQ3094" s="28" t="str">
        <f>IF(AO3094&gt;AP3094,"Negative","Positive")</f>
        <v>Positive</v>
      </c>
      <c r="AR3094" s="36">
        <v>2.1699999999999998E-25</v>
      </c>
      <c r="AS3094" s="29" t="s">
        <v>6357</v>
      </c>
      <c r="AT3094" s="28">
        <v>516</v>
      </c>
      <c r="AU3094" s="28" t="s">
        <v>556</v>
      </c>
      <c r="AV3094" s="28">
        <v>9624</v>
      </c>
      <c r="AW3094" s="28">
        <v>473</v>
      </c>
      <c r="AX3094" s="28">
        <v>4207</v>
      </c>
      <c r="AY3094" s="28">
        <v>3756</v>
      </c>
      <c r="AZ3094" s="28" t="str">
        <f>IF(AX3094&gt;AY3094,"Negative","Positive")</f>
        <v>Negative</v>
      </c>
      <c r="BA3094" s="36">
        <v>6.8400000000000001E-96</v>
      </c>
      <c r="BB3094" s="29" t="s">
        <v>6358</v>
      </c>
      <c r="BC3094" s="28">
        <v>300</v>
      </c>
      <c r="BD3094" s="28" t="s">
        <v>63</v>
      </c>
      <c r="BE3094" s="28">
        <v>9515</v>
      </c>
      <c r="BF3094" s="28">
        <v>299</v>
      </c>
      <c r="BG3094" s="28">
        <v>9210</v>
      </c>
      <c r="BH3094" s="28">
        <v>8912</v>
      </c>
      <c r="BI3094" s="28" t="str">
        <f>IF(BG3094&gt;BH3094,"Negative","Positive")</f>
        <v>Negative</v>
      </c>
      <c r="BJ3094" s="36">
        <v>3.9999999999999997E-71</v>
      </c>
    </row>
    <row r="3095" spans="1:62" x14ac:dyDescent="0.15">
      <c r="A3095" s="12"/>
      <c r="B3095" s="11">
        <v>47</v>
      </c>
      <c r="I3095" s="39" t="s">
        <v>6359</v>
      </c>
      <c r="J3095" s="13">
        <v>327</v>
      </c>
      <c r="K3095" s="13" t="s">
        <v>61</v>
      </c>
      <c r="L3095" s="13">
        <v>9596</v>
      </c>
      <c r="M3095" s="28">
        <v>327</v>
      </c>
      <c r="N3095" s="13">
        <v>4561</v>
      </c>
      <c r="O3095" s="13">
        <v>4267</v>
      </c>
      <c r="P3095" s="13" t="str">
        <f>IF(N3095&gt;O3095,"Negative","Positive")</f>
        <v>Negative</v>
      </c>
      <c r="Q3095" s="38">
        <v>7.0299999999999999E-99</v>
      </c>
      <c r="R3095" s="29" t="s">
        <v>6360</v>
      </c>
      <c r="S3095" s="28">
        <v>445</v>
      </c>
      <c r="T3095" s="28" t="s">
        <v>35</v>
      </c>
      <c r="U3095" s="28">
        <v>2689</v>
      </c>
      <c r="V3095" s="28">
        <v>422</v>
      </c>
      <c r="W3095" s="28">
        <v>1339</v>
      </c>
      <c r="X3095" s="28">
        <v>1760</v>
      </c>
      <c r="Y3095" s="28" t="str">
        <f t="shared" si="69"/>
        <v>Positive</v>
      </c>
      <c r="Z3095" s="28">
        <v>0</v>
      </c>
      <c r="AA3095" s="29" t="s">
        <v>6361</v>
      </c>
      <c r="AB3095" s="28">
        <v>3612</v>
      </c>
      <c r="AC3095" s="28" t="s">
        <v>59</v>
      </c>
      <c r="AD3095" s="28">
        <v>4437</v>
      </c>
      <c r="AE3095" s="28">
        <v>3448</v>
      </c>
      <c r="AF3095" s="28">
        <v>4413</v>
      </c>
      <c r="AG3095" s="28">
        <v>967</v>
      </c>
      <c r="AH3095" s="28" t="str">
        <f>IF(AF3095&gt;AG3095,"Negative","Positive")</f>
        <v>Negative</v>
      </c>
      <c r="AI3095" s="28">
        <v>0</v>
      </c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</row>
    <row r="3096" spans="1:62" x14ac:dyDescent="0.15">
      <c r="A3096" s="12"/>
      <c r="B3096" s="11">
        <v>47</v>
      </c>
      <c r="I3096" s="13"/>
      <c r="J3096" s="13"/>
      <c r="K3096" s="13"/>
      <c r="L3096" s="13"/>
      <c r="M3096" s="28"/>
      <c r="N3096" s="13"/>
      <c r="O3096" s="13"/>
      <c r="P3096" s="13"/>
      <c r="Q3096" s="13"/>
      <c r="R3096" s="29" t="s">
        <v>6362</v>
      </c>
      <c r="S3096" s="28">
        <v>262</v>
      </c>
      <c r="T3096" s="28" t="s">
        <v>35</v>
      </c>
      <c r="U3096" s="28">
        <v>2689</v>
      </c>
      <c r="V3096" s="28">
        <v>262</v>
      </c>
      <c r="W3096" s="28">
        <v>505</v>
      </c>
      <c r="X3096" s="28">
        <v>627</v>
      </c>
      <c r="Y3096" s="28" t="str">
        <f t="shared" si="69"/>
        <v>Positive</v>
      </c>
      <c r="Z3096" s="36">
        <v>9.9399999999999995E-47</v>
      </c>
      <c r="AA3096" s="29" t="s">
        <v>6363</v>
      </c>
      <c r="AB3096" s="28">
        <v>1092</v>
      </c>
      <c r="AC3096" s="28" t="s">
        <v>59</v>
      </c>
      <c r="AD3096" s="28">
        <v>4437</v>
      </c>
      <c r="AE3096" s="28">
        <v>988</v>
      </c>
      <c r="AF3096" s="28">
        <v>921</v>
      </c>
      <c r="AG3096" s="28">
        <v>14</v>
      </c>
      <c r="AH3096" s="28" t="str">
        <f>IF(AF3096&gt;AG3096,"Negative","Positive")</f>
        <v>Negative</v>
      </c>
      <c r="AI3096" s="28">
        <v>0</v>
      </c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</row>
    <row r="3097" spans="1:62" x14ac:dyDescent="0.15">
      <c r="A3097" s="12"/>
      <c r="B3097" s="11">
        <v>47</v>
      </c>
      <c r="I3097" s="13"/>
      <c r="J3097" s="13"/>
      <c r="K3097" s="13"/>
      <c r="L3097" s="13"/>
      <c r="M3097" s="28"/>
      <c r="N3097" s="13"/>
      <c r="O3097" s="13"/>
      <c r="P3097" s="13"/>
      <c r="Q3097" s="13"/>
      <c r="R3097" s="29" t="s">
        <v>6364</v>
      </c>
      <c r="S3097" s="28">
        <v>724</v>
      </c>
      <c r="T3097" s="28" t="s">
        <v>35</v>
      </c>
      <c r="U3097" s="28">
        <v>2689</v>
      </c>
      <c r="V3097" s="28">
        <v>724</v>
      </c>
      <c r="W3097" s="28">
        <v>1351</v>
      </c>
      <c r="X3097" s="28">
        <v>628</v>
      </c>
      <c r="Y3097" s="28" t="str">
        <f t="shared" si="69"/>
        <v>Negative</v>
      </c>
      <c r="Z3097" s="28">
        <v>0</v>
      </c>
      <c r="AA3097" s="153" t="s">
        <v>6365</v>
      </c>
      <c r="AB3097" s="166">
        <v>4504</v>
      </c>
      <c r="AC3097" s="166" t="s">
        <v>59</v>
      </c>
      <c r="AD3097" s="166">
        <v>4437</v>
      </c>
      <c r="AE3097" s="166">
        <v>4400</v>
      </c>
      <c r="AF3097" s="166">
        <v>4413</v>
      </c>
      <c r="AG3097" s="166">
        <v>14</v>
      </c>
      <c r="AH3097" s="28" t="str">
        <f>IF(AF3097&gt;AG3097,"Negative","Positive")</f>
        <v>Negative</v>
      </c>
      <c r="AI3097" s="28">
        <v>0</v>
      </c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"/>
      <c r="AU3097" s="2"/>
      <c r="AV3097" s="2"/>
      <c r="AW3097" s="2"/>
      <c r="AX3097" s="2"/>
      <c r="AY3097" s="2"/>
      <c r="AZ3097" s="2"/>
      <c r="BA3097" s="2"/>
    </row>
    <row r="3098" spans="1:62" x14ac:dyDescent="0.15">
      <c r="A3098" s="12"/>
      <c r="B3098" s="11">
        <v>47</v>
      </c>
      <c r="I3098" s="13"/>
      <c r="J3098" s="13"/>
      <c r="K3098" s="13"/>
      <c r="L3098" s="13"/>
      <c r="M3098" s="28"/>
      <c r="N3098" s="13"/>
      <c r="O3098" s="13"/>
      <c r="P3098" s="13"/>
      <c r="Q3098" s="13"/>
      <c r="R3098" s="29" t="s">
        <v>6366</v>
      </c>
      <c r="S3098" s="28">
        <v>774</v>
      </c>
      <c r="T3098" s="28" t="s">
        <v>35</v>
      </c>
      <c r="U3098" s="28">
        <v>2689</v>
      </c>
      <c r="V3098" s="28">
        <v>773</v>
      </c>
      <c r="W3098" s="28">
        <v>1</v>
      </c>
      <c r="X3098" s="28">
        <v>626</v>
      </c>
      <c r="Y3098" s="28" t="str">
        <f t="shared" si="69"/>
        <v>Positive</v>
      </c>
      <c r="Z3098" s="28">
        <v>0</v>
      </c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"/>
      <c r="AU3098" s="2"/>
      <c r="AV3098" s="2"/>
      <c r="AW3098" s="2"/>
      <c r="AX3098" s="2"/>
      <c r="AY3098" s="2"/>
      <c r="AZ3098" s="2"/>
      <c r="BA3098" s="2"/>
    </row>
    <row r="3099" spans="1:62" x14ac:dyDescent="0.15">
      <c r="A3099" s="12"/>
      <c r="B3099" s="11">
        <v>47</v>
      </c>
      <c r="I3099" s="13"/>
      <c r="J3099" s="13"/>
      <c r="K3099" s="13"/>
      <c r="L3099" s="13"/>
      <c r="M3099" s="28"/>
      <c r="N3099" s="13"/>
      <c r="O3099" s="13"/>
      <c r="P3099" s="13"/>
      <c r="Q3099" s="13"/>
      <c r="R3099" s="29" t="s">
        <v>6367</v>
      </c>
      <c r="S3099" s="28">
        <v>262</v>
      </c>
      <c r="T3099" s="28" t="s">
        <v>35</v>
      </c>
      <c r="U3099" s="28">
        <v>2689</v>
      </c>
      <c r="V3099" s="28">
        <v>262</v>
      </c>
      <c r="W3099" s="28">
        <v>748</v>
      </c>
      <c r="X3099" s="28">
        <v>603</v>
      </c>
      <c r="Y3099" s="28" t="str">
        <f t="shared" si="69"/>
        <v>Negative</v>
      </c>
      <c r="Z3099" s="36">
        <v>3.4799999999999999E-66</v>
      </c>
      <c r="AA3099" s="28"/>
      <c r="AB3099" s="28"/>
      <c r="AC3099" s="28"/>
      <c r="AS3099" s="2"/>
      <c r="AT3099" s="2"/>
      <c r="AU3099" s="2"/>
      <c r="AV3099" s="2"/>
      <c r="AW3099" s="2"/>
      <c r="AX3099" s="2"/>
      <c r="AY3099" s="2"/>
      <c r="AZ3099" s="2"/>
      <c r="BA3099" s="2"/>
    </row>
    <row r="3100" spans="1:62" x14ac:dyDescent="0.15">
      <c r="A3100" s="12"/>
      <c r="B3100" s="11">
        <v>47</v>
      </c>
      <c r="I3100" s="13"/>
      <c r="J3100" s="13"/>
      <c r="K3100" s="13"/>
      <c r="L3100" s="13"/>
      <c r="M3100" s="28"/>
      <c r="N3100" s="13"/>
      <c r="O3100" s="13"/>
      <c r="P3100" s="13"/>
      <c r="Q3100" s="13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S3100" s="2"/>
      <c r="AT3100" s="2"/>
      <c r="AU3100" s="2"/>
      <c r="AV3100" s="2"/>
      <c r="AW3100" s="2"/>
      <c r="AX3100" s="2"/>
      <c r="AY3100" s="2"/>
      <c r="AZ3100" s="2"/>
      <c r="BA3100" s="2"/>
    </row>
    <row r="3101" spans="1:62" x14ac:dyDescent="0.15">
      <c r="B3101" s="11">
        <v>47</v>
      </c>
      <c r="D3101" s="2"/>
      <c r="E3101" s="11"/>
      <c r="G3101" s="2"/>
      <c r="H3101" s="2"/>
      <c r="I3101" s="13"/>
      <c r="J3101" s="13"/>
      <c r="K3101" s="13"/>
      <c r="L3101" s="13"/>
      <c r="M3101" s="28"/>
      <c r="N3101" s="13"/>
      <c r="O3101" s="13"/>
      <c r="P3101" s="13"/>
      <c r="Q3101" s="13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S3101" s="2"/>
      <c r="AT3101" s="2"/>
      <c r="AU3101" s="2"/>
      <c r="AV3101" s="2"/>
      <c r="AW3101" s="2"/>
      <c r="AX3101" s="2"/>
      <c r="AY3101" s="2"/>
      <c r="AZ3101" s="2"/>
      <c r="BA3101" s="2"/>
    </row>
    <row r="3102" spans="1:62" x14ac:dyDescent="0.15">
      <c r="B3102" s="11">
        <v>47</v>
      </c>
      <c r="D3102" s="2"/>
      <c r="E3102" s="11"/>
      <c r="G3102" s="2"/>
      <c r="H3102" s="2"/>
      <c r="I3102" s="13"/>
      <c r="J3102" s="13"/>
      <c r="K3102" s="13"/>
      <c r="L3102" s="13"/>
      <c r="M3102" s="28"/>
      <c r="N3102" s="13"/>
      <c r="O3102" s="13"/>
      <c r="P3102" s="13"/>
      <c r="Q3102" s="13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S3102" s="2"/>
      <c r="AT3102" s="2"/>
      <c r="AU3102" s="2"/>
      <c r="AV3102" s="2"/>
      <c r="AW3102" s="2"/>
      <c r="AX3102" s="2"/>
      <c r="AY3102" s="2"/>
      <c r="AZ3102" s="2"/>
      <c r="BA3102" s="2"/>
    </row>
    <row r="3103" spans="1:62" x14ac:dyDescent="0.15">
      <c r="B3103" s="11">
        <v>47</v>
      </c>
      <c r="D3103" s="2"/>
      <c r="E3103" s="11"/>
      <c r="G3103" s="2"/>
      <c r="H3103" s="2"/>
      <c r="I3103" s="13"/>
      <c r="J3103" s="13"/>
      <c r="K3103" s="13"/>
      <c r="L3103" s="13"/>
      <c r="M3103" s="28"/>
      <c r="N3103" s="13"/>
      <c r="O3103" s="13"/>
      <c r="P3103" s="13"/>
      <c r="Q3103" s="13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S3103" s="2"/>
      <c r="AT3103" s="2"/>
      <c r="AU3103" s="2"/>
      <c r="AV3103" s="2"/>
      <c r="AW3103" s="2"/>
      <c r="AX3103" s="2"/>
      <c r="AY3103" s="2"/>
      <c r="AZ3103" s="2"/>
      <c r="BA3103" s="2"/>
    </row>
    <row r="3104" spans="1:62" x14ac:dyDescent="0.15">
      <c r="D3104" s="2"/>
      <c r="E3104" s="11"/>
      <c r="G3104" s="2"/>
      <c r="H3104" s="2"/>
      <c r="Z3104" s="2"/>
      <c r="AS3104" s="2"/>
      <c r="AT3104" s="2"/>
      <c r="AU3104" s="2"/>
      <c r="AV3104" s="2"/>
      <c r="AW3104" s="2"/>
      <c r="AX3104" s="2"/>
      <c r="AY3104" s="2"/>
      <c r="AZ3104" s="2"/>
      <c r="BA3104" s="2"/>
    </row>
    <row r="3105" spans="1:68" x14ac:dyDescent="0.15">
      <c r="A3105" s="35" t="s">
        <v>26</v>
      </c>
      <c r="B3105" s="23" t="s">
        <v>1</v>
      </c>
      <c r="C3105" s="21" t="s">
        <v>11</v>
      </c>
      <c r="D3105" s="60" t="s">
        <v>23</v>
      </c>
      <c r="E3105" s="60" t="s">
        <v>23</v>
      </c>
      <c r="F3105" s="23" t="s">
        <v>236</v>
      </c>
      <c r="G3105" s="41" t="s">
        <v>23</v>
      </c>
      <c r="H3105" s="63" t="s">
        <v>3</v>
      </c>
      <c r="I3105" s="177" t="s">
        <v>61</v>
      </c>
      <c r="J3105" s="177"/>
      <c r="K3105" s="177"/>
      <c r="L3105" s="177"/>
      <c r="M3105" s="170"/>
      <c r="N3105" s="177"/>
      <c r="O3105" s="177"/>
      <c r="P3105" s="177"/>
      <c r="Q3105" s="177"/>
      <c r="R3105" s="179"/>
      <c r="S3105" s="172"/>
      <c r="T3105" s="179" t="s">
        <v>35</v>
      </c>
      <c r="U3105" s="179"/>
      <c r="V3105" s="179"/>
      <c r="W3105" s="179"/>
      <c r="X3105" s="179"/>
      <c r="Y3105" s="179"/>
      <c r="Z3105" s="179"/>
      <c r="AA3105" s="305" t="s">
        <v>59</v>
      </c>
      <c r="AB3105" s="305"/>
      <c r="AC3105" s="305"/>
      <c r="AD3105" s="305"/>
      <c r="AE3105" s="305"/>
      <c r="AF3105" s="115"/>
      <c r="AG3105" s="115"/>
      <c r="AH3105" s="115"/>
      <c r="AI3105" s="115"/>
      <c r="AJ3105" s="307" t="s">
        <v>4620</v>
      </c>
      <c r="AK3105" s="307"/>
      <c r="AL3105" s="307"/>
      <c r="AM3105" s="307"/>
      <c r="AN3105" s="307"/>
      <c r="AO3105" s="190"/>
      <c r="AP3105" s="190"/>
      <c r="AQ3105" s="190"/>
      <c r="AR3105" s="190"/>
      <c r="AS3105" s="325" t="s">
        <v>6368</v>
      </c>
      <c r="AT3105" s="325"/>
      <c r="AU3105" s="325"/>
      <c r="AV3105" s="325"/>
      <c r="AW3105" s="325"/>
      <c r="AX3105" s="191"/>
      <c r="AY3105" s="191"/>
      <c r="AZ3105" s="191"/>
      <c r="BA3105" s="191"/>
      <c r="BB3105" s="308" t="s">
        <v>295</v>
      </c>
      <c r="BC3105" s="308"/>
      <c r="BD3105" s="308"/>
      <c r="BE3105" s="308"/>
      <c r="BF3105" s="308"/>
      <c r="BG3105" s="166"/>
      <c r="BH3105" s="166"/>
      <c r="BI3105" s="166"/>
      <c r="BJ3105" s="166"/>
      <c r="BK3105" s="192" t="s">
        <v>554</v>
      </c>
      <c r="BL3105" s="192"/>
      <c r="BM3105" s="193"/>
      <c r="BN3105" s="193"/>
      <c r="BO3105" s="193"/>
      <c r="BP3105" s="126"/>
    </row>
    <row r="3106" spans="1:68" x14ac:dyDescent="0.15">
      <c r="A3106" s="35"/>
      <c r="B3106" s="23"/>
      <c r="C3106" s="41" t="s">
        <v>238</v>
      </c>
      <c r="D3106" s="60" t="s">
        <v>2</v>
      </c>
      <c r="E3106" s="60" t="s">
        <v>3</v>
      </c>
      <c r="F3106" s="23" t="s">
        <v>237</v>
      </c>
      <c r="G3106" s="41" t="s">
        <v>27</v>
      </c>
      <c r="H3106" s="63" t="s">
        <v>235</v>
      </c>
      <c r="I3106" s="7" t="s">
        <v>13</v>
      </c>
      <c r="J3106" s="7" t="s">
        <v>13</v>
      </c>
      <c r="K3106" s="7" t="s">
        <v>4</v>
      </c>
      <c r="L3106" s="7" t="s">
        <v>4</v>
      </c>
      <c r="M3106" s="7" t="s">
        <v>5</v>
      </c>
      <c r="N3106" s="7" t="s">
        <v>6</v>
      </c>
      <c r="O3106" s="7"/>
      <c r="P3106" s="7" t="s">
        <v>7</v>
      </c>
      <c r="Q3106" s="7" t="s">
        <v>24</v>
      </c>
      <c r="R3106" s="7" t="s">
        <v>13</v>
      </c>
      <c r="S3106" s="7" t="s">
        <v>13</v>
      </c>
      <c r="T3106" s="7" t="s">
        <v>4</v>
      </c>
      <c r="U3106" s="7" t="s">
        <v>4</v>
      </c>
      <c r="V3106" s="7" t="s">
        <v>5</v>
      </c>
      <c r="W3106" s="7" t="s">
        <v>6</v>
      </c>
      <c r="X3106" s="7"/>
      <c r="Y3106" s="7" t="s">
        <v>7</v>
      </c>
      <c r="Z3106" s="7" t="s">
        <v>24</v>
      </c>
      <c r="AA3106" s="4" t="s">
        <v>13</v>
      </c>
      <c r="AB3106" s="4" t="s">
        <v>13</v>
      </c>
      <c r="AC3106" s="4" t="s">
        <v>4</v>
      </c>
      <c r="AD3106" s="4" t="s">
        <v>4</v>
      </c>
      <c r="AE3106" s="7" t="s">
        <v>5</v>
      </c>
      <c r="AF3106" s="4" t="s">
        <v>6</v>
      </c>
      <c r="AG3106" s="4"/>
      <c r="AH3106" s="4" t="s">
        <v>7</v>
      </c>
      <c r="AI3106" s="7" t="s">
        <v>24</v>
      </c>
      <c r="AJ3106" s="4" t="s">
        <v>13</v>
      </c>
      <c r="AK3106" s="4" t="s">
        <v>13</v>
      </c>
      <c r="AL3106" s="4" t="s">
        <v>4</v>
      </c>
      <c r="AM3106" s="4" t="s">
        <v>4</v>
      </c>
      <c r="AN3106" s="7" t="s">
        <v>5</v>
      </c>
      <c r="AO3106" s="4" t="s">
        <v>6</v>
      </c>
      <c r="AP3106" s="4"/>
      <c r="AQ3106" s="4" t="s">
        <v>7</v>
      </c>
      <c r="AR3106" s="7" t="s">
        <v>24</v>
      </c>
      <c r="AS3106" s="4" t="s">
        <v>13</v>
      </c>
      <c r="AT3106" s="4" t="s">
        <v>13</v>
      </c>
      <c r="AU3106" s="4" t="s">
        <v>4</v>
      </c>
      <c r="AV3106" s="4" t="s">
        <v>4</v>
      </c>
      <c r="AW3106" s="7" t="s">
        <v>5</v>
      </c>
      <c r="AX3106" s="4" t="s">
        <v>6</v>
      </c>
      <c r="AY3106" s="4"/>
      <c r="AZ3106" s="4" t="s">
        <v>7</v>
      </c>
      <c r="BA3106" s="7" t="s">
        <v>24</v>
      </c>
      <c r="BB3106" s="4" t="s">
        <v>13</v>
      </c>
      <c r="BC3106" s="4" t="s">
        <v>13</v>
      </c>
      <c r="BD3106" s="4" t="s">
        <v>4</v>
      </c>
      <c r="BE3106" s="4" t="s">
        <v>4</v>
      </c>
      <c r="BF3106" s="7" t="s">
        <v>5</v>
      </c>
      <c r="BG3106" s="4" t="s">
        <v>6</v>
      </c>
      <c r="BH3106" s="4"/>
      <c r="BI3106" s="4" t="s">
        <v>7</v>
      </c>
      <c r="BJ3106" s="7" t="s">
        <v>24</v>
      </c>
      <c r="BK3106" s="4" t="s">
        <v>13</v>
      </c>
      <c r="BL3106" s="4" t="s">
        <v>13</v>
      </c>
      <c r="BM3106" s="4" t="s">
        <v>4</v>
      </c>
      <c r="BN3106" s="4" t="s">
        <v>4</v>
      </c>
      <c r="BO3106" s="7" t="s">
        <v>5</v>
      </c>
    </row>
    <row r="3107" spans="1:68" x14ac:dyDescent="0.15">
      <c r="A3107" s="12"/>
      <c r="B3107" s="11">
        <v>48</v>
      </c>
      <c r="D3107" s="61">
        <v>756679</v>
      </c>
      <c r="E3107" s="61">
        <v>19686</v>
      </c>
      <c r="F3107" s="11">
        <v>114</v>
      </c>
      <c r="G3107" s="11">
        <v>7</v>
      </c>
      <c r="H3107" s="61">
        <v>6193</v>
      </c>
      <c r="I3107" s="7"/>
      <c r="J3107" s="7" t="s">
        <v>18</v>
      </c>
      <c r="K3107" s="7"/>
      <c r="L3107" s="7" t="s">
        <v>18</v>
      </c>
      <c r="M3107" s="7" t="s">
        <v>19</v>
      </c>
      <c r="N3107" s="7" t="s">
        <v>15</v>
      </c>
      <c r="O3107" s="7" t="s">
        <v>16</v>
      </c>
      <c r="P3107" s="7"/>
      <c r="Q3107" s="7" t="s">
        <v>25</v>
      </c>
      <c r="R3107" s="7"/>
      <c r="S3107" s="7" t="s">
        <v>18</v>
      </c>
      <c r="T3107" s="7"/>
      <c r="U3107" s="7" t="s">
        <v>18</v>
      </c>
      <c r="V3107" s="7" t="s">
        <v>19</v>
      </c>
      <c r="W3107" s="7" t="s">
        <v>15</v>
      </c>
      <c r="X3107" s="7" t="s">
        <v>16</v>
      </c>
      <c r="Y3107" s="7"/>
      <c r="Z3107" s="7" t="s">
        <v>25</v>
      </c>
      <c r="AA3107" s="4"/>
      <c r="AB3107" s="4" t="s">
        <v>18</v>
      </c>
      <c r="AC3107" s="4"/>
      <c r="AD3107" s="4" t="s">
        <v>18</v>
      </c>
      <c r="AE3107" s="7" t="s">
        <v>19</v>
      </c>
      <c r="AF3107" s="4" t="s">
        <v>15</v>
      </c>
      <c r="AG3107" s="4" t="s">
        <v>16</v>
      </c>
      <c r="AH3107" s="4"/>
      <c r="AI3107" s="7" t="s">
        <v>25</v>
      </c>
      <c r="AJ3107" s="4"/>
      <c r="AK3107" s="4" t="s">
        <v>18</v>
      </c>
      <c r="AL3107" s="4"/>
      <c r="AM3107" s="4" t="s">
        <v>18</v>
      </c>
      <c r="AN3107" s="7" t="s">
        <v>19</v>
      </c>
      <c r="AO3107" s="4" t="s">
        <v>15</v>
      </c>
      <c r="AP3107" s="4" t="s">
        <v>16</v>
      </c>
      <c r="AQ3107" s="4"/>
      <c r="AR3107" s="7" t="s">
        <v>25</v>
      </c>
      <c r="AS3107" s="4"/>
      <c r="AT3107" s="4" t="s">
        <v>18</v>
      </c>
      <c r="AU3107" s="4"/>
      <c r="AV3107" s="4" t="s">
        <v>18</v>
      </c>
      <c r="AW3107" s="7" t="s">
        <v>19</v>
      </c>
      <c r="AX3107" s="4" t="s">
        <v>15</v>
      </c>
      <c r="AY3107" s="4" t="s">
        <v>16</v>
      </c>
      <c r="AZ3107" s="4"/>
      <c r="BA3107" s="7" t="s">
        <v>25</v>
      </c>
      <c r="BB3107" s="4"/>
      <c r="BC3107" s="4" t="s">
        <v>18</v>
      </c>
      <c r="BD3107" s="4"/>
      <c r="BE3107" s="4" t="s">
        <v>18</v>
      </c>
      <c r="BF3107" s="7" t="s">
        <v>19</v>
      </c>
      <c r="BG3107" s="4" t="s">
        <v>15</v>
      </c>
      <c r="BH3107" s="4" t="s">
        <v>16</v>
      </c>
      <c r="BI3107" s="4"/>
      <c r="BJ3107" s="7" t="s">
        <v>25</v>
      </c>
      <c r="BK3107" s="4"/>
      <c r="BL3107" s="4" t="s">
        <v>18</v>
      </c>
      <c r="BM3107" s="4"/>
      <c r="BN3107" s="4" t="s">
        <v>18</v>
      </c>
      <c r="BO3107" s="7" t="s">
        <v>19</v>
      </c>
    </row>
    <row r="3108" spans="1:68" x14ac:dyDescent="0.15">
      <c r="A3108" s="12"/>
      <c r="B3108" s="11">
        <v>48</v>
      </c>
      <c r="I3108" s="13" t="s">
        <v>3799</v>
      </c>
      <c r="J3108" s="13">
        <v>276</v>
      </c>
      <c r="K3108" s="13" t="s">
        <v>61</v>
      </c>
      <c r="L3108" s="13">
        <v>9596</v>
      </c>
      <c r="M3108" s="28">
        <v>92.028999999999996</v>
      </c>
      <c r="N3108" s="13">
        <v>1649</v>
      </c>
      <c r="O3108" s="13">
        <v>1924</v>
      </c>
      <c r="P3108" s="13" t="str">
        <f t="shared" ref="P3108:P3118" si="70">IF(N3108&gt;O3108,"Negative","Positive")</f>
        <v>Positive</v>
      </c>
      <c r="Q3108" s="38">
        <v>2.0799999999999999E-108</v>
      </c>
      <c r="R3108" s="28" t="s">
        <v>6369</v>
      </c>
      <c r="S3108" s="28">
        <v>336</v>
      </c>
      <c r="T3108" s="28" t="s">
        <v>35</v>
      </c>
      <c r="U3108" s="28">
        <v>2689</v>
      </c>
      <c r="V3108" s="28">
        <v>97.024000000000001</v>
      </c>
      <c r="W3108" s="28">
        <v>1768</v>
      </c>
      <c r="X3108" s="28">
        <v>2103</v>
      </c>
      <c r="Y3108" s="28" t="str">
        <f t="shared" ref="Y3108:Y3114" si="71">IF(W3108&gt;X3108,"Negative","Positive")</f>
        <v>Positive</v>
      </c>
      <c r="Z3108" s="36">
        <v>1.11E-161</v>
      </c>
      <c r="AA3108" s="28" t="s">
        <v>6370</v>
      </c>
      <c r="AB3108" s="28">
        <v>223</v>
      </c>
      <c r="AC3108" s="28" t="s">
        <v>59</v>
      </c>
      <c r="AD3108" s="28">
        <v>4437</v>
      </c>
      <c r="AE3108" s="28">
        <v>98.765000000000001</v>
      </c>
      <c r="AF3108" s="28">
        <v>3028</v>
      </c>
      <c r="AG3108" s="28">
        <v>2948</v>
      </c>
      <c r="AH3108" s="28" t="str">
        <f t="shared" ref="AH3108:AH3171" si="72">IF(AF3108&gt;AG3108,"Negative","Positive")</f>
        <v>Negative</v>
      </c>
      <c r="AI3108" s="36">
        <v>3.93E-35</v>
      </c>
      <c r="AJ3108" s="28" t="s">
        <v>6371</v>
      </c>
      <c r="AK3108" s="28">
        <v>1421</v>
      </c>
      <c r="AL3108" s="28" t="s">
        <v>4620</v>
      </c>
      <c r="AM3108" s="28">
        <v>2736</v>
      </c>
      <c r="AN3108" s="28">
        <v>73.108999999999995</v>
      </c>
      <c r="AO3108" s="28">
        <v>1803</v>
      </c>
      <c r="AP3108" s="28">
        <v>643</v>
      </c>
      <c r="AQ3108" s="28" t="str">
        <f>IF(AO3108&gt;AP3108,"Negative","Positive")</f>
        <v>Negative</v>
      </c>
      <c r="AR3108" s="36">
        <v>1.49E-101</v>
      </c>
      <c r="AS3108" s="28" t="s">
        <v>6372</v>
      </c>
      <c r="AT3108" s="28">
        <v>290</v>
      </c>
      <c r="AU3108" s="28" t="s">
        <v>6368</v>
      </c>
      <c r="AV3108" s="28">
        <v>6244</v>
      </c>
      <c r="AW3108" s="28">
        <v>89.332999999999998</v>
      </c>
      <c r="AX3108" s="28">
        <v>2826</v>
      </c>
      <c r="AY3108" s="28">
        <v>2900</v>
      </c>
      <c r="AZ3108" s="28" t="str">
        <f>IF(AX3108&gt;AY3108,"Negative","Positive")</f>
        <v>Positive</v>
      </c>
      <c r="BA3108" s="36">
        <v>5.3500000000000001E-20</v>
      </c>
      <c r="BB3108" s="28" t="s">
        <v>6373</v>
      </c>
      <c r="BC3108" s="28">
        <v>235</v>
      </c>
      <c r="BD3108" s="28" t="s">
        <v>295</v>
      </c>
      <c r="BE3108" s="28">
        <v>5625</v>
      </c>
      <c r="BF3108" s="28">
        <v>97.863</v>
      </c>
      <c r="BG3108" s="28">
        <v>2464</v>
      </c>
      <c r="BH3108" s="28">
        <v>2231</v>
      </c>
      <c r="BI3108" s="28" t="str">
        <f>IF(BG3108&gt;BH3108,"Negative","Positive")</f>
        <v>Negative</v>
      </c>
      <c r="BJ3108" s="36">
        <v>1.73E-113</v>
      </c>
      <c r="BK3108" s="28" t="s">
        <v>6374</v>
      </c>
      <c r="BL3108" s="28">
        <v>276</v>
      </c>
      <c r="BM3108" s="28" t="s">
        <v>554</v>
      </c>
      <c r="BN3108" s="28">
        <v>9356</v>
      </c>
      <c r="BO3108" s="28">
        <v>83.543999999999997</v>
      </c>
    </row>
    <row r="3109" spans="1:68" x14ac:dyDescent="0.15">
      <c r="A3109" s="12"/>
      <c r="B3109" s="11">
        <v>48</v>
      </c>
      <c r="I3109" s="13" t="s">
        <v>717</v>
      </c>
      <c r="J3109" s="13">
        <v>552</v>
      </c>
      <c r="K3109" s="13" t="s">
        <v>61</v>
      </c>
      <c r="L3109" s="13">
        <v>9596</v>
      </c>
      <c r="M3109" s="28">
        <v>87.861999999999995</v>
      </c>
      <c r="N3109" s="13">
        <v>6594</v>
      </c>
      <c r="O3109" s="13">
        <v>6043</v>
      </c>
      <c r="P3109" s="13" t="str">
        <f t="shared" si="70"/>
        <v>Negative</v>
      </c>
      <c r="Q3109" s="13">
        <v>0</v>
      </c>
      <c r="R3109" s="28" t="s">
        <v>1095</v>
      </c>
      <c r="S3109" s="28">
        <v>953</v>
      </c>
      <c r="T3109" s="28" t="s">
        <v>35</v>
      </c>
      <c r="U3109" s="28">
        <v>2689</v>
      </c>
      <c r="V3109" s="28">
        <v>98.263999999999996</v>
      </c>
      <c r="W3109" s="28">
        <v>748</v>
      </c>
      <c r="X3109" s="28">
        <v>1</v>
      </c>
      <c r="Y3109" s="28" t="str">
        <f t="shared" si="71"/>
        <v>Negative</v>
      </c>
      <c r="Z3109" s="28">
        <v>0</v>
      </c>
      <c r="AA3109" s="28" t="s">
        <v>6375</v>
      </c>
      <c r="AB3109" s="28">
        <v>272</v>
      </c>
      <c r="AC3109" s="28" t="s">
        <v>59</v>
      </c>
      <c r="AD3109" s="28">
        <v>4437</v>
      </c>
      <c r="AE3109" s="28">
        <v>90.909000000000006</v>
      </c>
      <c r="AF3109" s="28">
        <v>920</v>
      </c>
      <c r="AG3109" s="28">
        <v>879</v>
      </c>
      <c r="AH3109" s="28" t="str">
        <f t="shared" si="72"/>
        <v>Negative</v>
      </c>
      <c r="AI3109" s="36">
        <v>6.5499999999999999E-9</v>
      </c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 t="s">
        <v>6376</v>
      </c>
      <c r="BC3109" s="28">
        <v>1564</v>
      </c>
      <c r="BD3109" s="28" t="s">
        <v>295</v>
      </c>
      <c r="BE3109" s="28">
        <v>5625</v>
      </c>
      <c r="BF3109" s="28">
        <v>97.314999999999998</v>
      </c>
      <c r="BG3109" s="28">
        <v>530</v>
      </c>
      <c r="BH3109" s="28">
        <v>2093</v>
      </c>
      <c r="BI3109" s="28" t="str">
        <f>IF(BG3109&gt;BH3109,"Negative","Positive")</f>
        <v>Positive</v>
      </c>
      <c r="BJ3109" s="28">
        <v>0</v>
      </c>
      <c r="BK3109" s="28" t="s">
        <v>6377</v>
      </c>
      <c r="BL3109" s="28">
        <v>770</v>
      </c>
      <c r="BM3109" s="28" t="s">
        <v>554</v>
      </c>
      <c r="BN3109" s="28">
        <v>9356</v>
      </c>
      <c r="BO3109" s="28">
        <v>75.225999999999999</v>
      </c>
    </row>
    <row r="3110" spans="1:68" x14ac:dyDescent="0.15">
      <c r="A3110" s="12"/>
      <c r="B3110" s="11">
        <v>48</v>
      </c>
      <c r="I3110" s="13" t="s">
        <v>6378</v>
      </c>
      <c r="J3110" s="13">
        <v>347</v>
      </c>
      <c r="K3110" s="13" t="s">
        <v>61</v>
      </c>
      <c r="L3110" s="13">
        <v>9596</v>
      </c>
      <c r="M3110" s="28">
        <v>89.625</v>
      </c>
      <c r="N3110" s="13">
        <v>4849</v>
      </c>
      <c r="O3110" s="13">
        <v>5195</v>
      </c>
      <c r="P3110" s="13" t="str">
        <f t="shared" si="70"/>
        <v>Positive</v>
      </c>
      <c r="Q3110" s="38">
        <v>2.0100000000000001E-124</v>
      </c>
      <c r="R3110" s="28" t="s">
        <v>6379</v>
      </c>
      <c r="S3110" s="28">
        <v>953</v>
      </c>
      <c r="T3110" s="28" t="s">
        <v>35</v>
      </c>
      <c r="U3110" s="28">
        <v>2689</v>
      </c>
      <c r="V3110" s="28">
        <v>95.05</v>
      </c>
      <c r="W3110" s="28">
        <v>2689</v>
      </c>
      <c r="X3110" s="28">
        <v>2589</v>
      </c>
      <c r="Y3110" s="28" t="str">
        <f t="shared" si="71"/>
        <v>Negative</v>
      </c>
      <c r="Z3110" s="36">
        <v>2.3300000000000001E-38</v>
      </c>
      <c r="AA3110" s="28" t="s">
        <v>6380</v>
      </c>
      <c r="AB3110" s="28">
        <v>302</v>
      </c>
      <c r="AC3110" s="28" t="s">
        <v>59</v>
      </c>
      <c r="AD3110" s="28">
        <v>4437</v>
      </c>
      <c r="AE3110" s="28">
        <v>96.19</v>
      </c>
      <c r="AF3110" s="28">
        <v>2694</v>
      </c>
      <c r="AG3110" s="28">
        <v>2798</v>
      </c>
      <c r="AH3110" s="28" t="str">
        <f t="shared" si="72"/>
        <v>Positive</v>
      </c>
      <c r="AI3110" s="36">
        <v>2.5099999999999998E-43</v>
      </c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  <c r="BJ3110" s="28"/>
      <c r="BK3110" s="28" t="s">
        <v>6381</v>
      </c>
      <c r="BL3110" s="28">
        <v>9323</v>
      </c>
      <c r="BM3110" s="28" t="s">
        <v>554</v>
      </c>
      <c r="BN3110" s="28">
        <v>9356</v>
      </c>
      <c r="BO3110" s="28">
        <v>77.346999999999994</v>
      </c>
    </row>
    <row r="3111" spans="1:68" x14ac:dyDescent="0.15">
      <c r="A3111" s="12"/>
      <c r="B3111" s="11">
        <v>48</v>
      </c>
      <c r="I3111" s="13" t="s">
        <v>1575</v>
      </c>
      <c r="J3111" s="13">
        <v>770</v>
      </c>
      <c r="K3111" s="13" t="s">
        <v>61</v>
      </c>
      <c r="L3111" s="13">
        <v>9596</v>
      </c>
      <c r="M3111" s="28">
        <v>89.206999999999994</v>
      </c>
      <c r="N3111" s="13">
        <v>6025</v>
      </c>
      <c r="O3111" s="13">
        <v>5257</v>
      </c>
      <c r="P3111" s="13" t="str">
        <f t="shared" si="70"/>
        <v>Negative</v>
      </c>
      <c r="Q3111" s="13">
        <v>0</v>
      </c>
      <c r="R3111" s="28" t="s">
        <v>6382</v>
      </c>
      <c r="S3111" s="28">
        <v>1137</v>
      </c>
      <c r="T3111" s="28" t="s">
        <v>35</v>
      </c>
      <c r="U3111" s="28">
        <v>2689</v>
      </c>
      <c r="V3111" s="28">
        <v>98.611999999999995</v>
      </c>
      <c r="W3111" s="28">
        <v>1463</v>
      </c>
      <c r="X3111" s="28">
        <v>455</v>
      </c>
      <c r="Y3111" s="28" t="str">
        <f t="shared" si="71"/>
        <v>Negative</v>
      </c>
      <c r="Z3111" s="28">
        <v>0</v>
      </c>
      <c r="AA3111" s="28" t="s">
        <v>6383</v>
      </c>
      <c r="AB3111" s="28">
        <v>287</v>
      </c>
      <c r="AC3111" s="28" t="s">
        <v>59</v>
      </c>
      <c r="AD3111" s="28">
        <v>4437</v>
      </c>
      <c r="AE3111" s="28">
        <v>93.332999999999998</v>
      </c>
      <c r="AF3111" s="28">
        <v>4180</v>
      </c>
      <c r="AG3111" s="28">
        <v>4224</v>
      </c>
      <c r="AH3111" s="28" t="str">
        <f t="shared" si="72"/>
        <v>Positive</v>
      </c>
      <c r="AI3111" s="36">
        <v>4.1499999999999999E-11</v>
      </c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 t="s">
        <v>6384</v>
      </c>
      <c r="BL3111" s="28">
        <v>313</v>
      </c>
      <c r="BM3111" s="28" t="s">
        <v>554</v>
      </c>
      <c r="BN3111" s="28">
        <v>9356</v>
      </c>
      <c r="BO3111" s="28">
        <v>86.301000000000002</v>
      </c>
    </row>
    <row r="3112" spans="1:68" x14ac:dyDescent="0.15">
      <c r="A3112" s="12"/>
      <c r="B3112" s="11">
        <v>48</v>
      </c>
      <c r="I3112" s="13" t="s">
        <v>6385</v>
      </c>
      <c r="J3112" s="13">
        <v>956</v>
      </c>
      <c r="K3112" s="13" t="s">
        <v>61</v>
      </c>
      <c r="L3112" s="13">
        <v>9596</v>
      </c>
      <c r="M3112" s="28">
        <v>87.683999999999997</v>
      </c>
      <c r="N3112" s="13">
        <v>4100</v>
      </c>
      <c r="O3112" s="13">
        <v>3151</v>
      </c>
      <c r="P3112" s="13" t="str">
        <f t="shared" si="70"/>
        <v>Negative</v>
      </c>
      <c r="Q3112" s="13">
        <v>0</v>
      </c>
      <c r="R3112" s="28" t="s">
        <v>6386</v>
      </c>
      <c r="S3112" s="28">
        <v>1421</v>
      </c>
      <c r="T3112" s="28" t="s">
        <v>35</v>
      </c>
      <c r="U3112" s="28">
        <v>2689</v>
      </c>
      <c r="V3112" s="28">
        <v>98.468999999999994</v>
      </c>
      <c r="W3112" s="28">
        <v>1760</v>
      </c>
      <c r="X3112" s="28">
        <v>455</v>
      </c>
      <c r="Y3112" s="28" t="str">
        <f t="shared" si="71"/>
        <v>Negative</v>
      </c>
      <c r="Z3112" s="28">
        <v>0</v>
      </c>
      <c r="AA3112" s="28" t="s">
        <v>6387</v>
      </c>
      <c r="AB3112" s="28">
        <v>219</v>
      </c>
      <c r="AC3112" s="28" t="s">
        <v>59</v>
      </c>
      <c r="AD3112" s="28">
        <v>4437</v>
      </c>
      <c r="AE3112" s="28">
        <v>94.230999999999995</v>
      </c>
      <c r="AF3112" s="28">
        <v>3037</v>
      </c>
      <c r="AG3112" s="28">
        <v>2986</v>
      </c>
      <c r="AH3112" s="28" t="str">
        <f t="shared" si="72"/>
        <v>Negative</v>
      </c>
      <c r="AI3112" s="36">
        <v>3.9599999999999997E-15</v>
      </c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28"/>
      <c r="BL3112" s="28"/>
      <c r="BM3112" s="28"/>
      <c r="BN3112" s="28"/>
      <c r="BO3112" s="28"/>
    </row>
    <row r="3113" spans="1:68" x14ac:dyDescent="0.15">
      <c r="A3113" s="12"/>
      <c r="B3113" s="11">
        <v>48</v>
      </c>
      <c r="I3113" s="13" t="s">
        <v>6388</v>
      </c>
      <c r="J3113" s="13">
        <v>244</v>
      </c>
      <c r="K3113" s="13" t="s">
        <v>61</v>
      </c>
      <c r="L3113" s="13">
        <v>9596</v>
      </c>
      <c r="M3113" s="28">
        <v>88.114999999999995</v>
      </c>
      <c r="N3113" s="13">
        <v>8030</v>
      </c>
      <c r="O3113" s="13">
        <v>7787</v>
      </c>
      <c r="P3113" s="13" t="str">
        <f t="shared" si="70"/>
        <v>Negative</v>
      </c>
      <c r="Q3113" s="38">
        <v>5.27E-79</v>
      </c>
      <c r="R3113" s="28" t="s">
        <v>6389</v>
      </c>
      <c r="S3113" s="28">
        <v>698</v>
      </c>
      <c r="T3113" s="28" t="s">
        <v>35</v>
      </c>
      <c r="U3113" s="28">
        <v>2689</v>
      </c>
      <c r="V3113" s="28">
        <v>99.370999999999995</v>
      </c>
      <c r="W3113" s="28">
        <v>477</v>
      </c>
      <c r="X3113" s="28">
        <v>1</v>
      </c>
      <c r="Y3113" s="28" t="str">
        <f t="shared" si="71"/>
        <v>Negative</v>
      </c>
      <c r="Z3113" s="28">
        <v>0</v>
      </c>
      <c r="AA3113" s="28" t="s">
        <v>6390</v>
      </c>
      <c r="AB3113" s="28">
        <v>340</v>
      </c>
      <c r="AC3113" s="28" t="s">
        <v>59</v>
      </c>
      <c r="AD3113" s="28">
        <v>4437</v>
      </c>
      <c r="AE3113" s="28">
        <v>97.143000000000001</v>
      </c>
      <c r="AF3113" s="28">
        <v>595</v>
      </c>
      <c r="AG3113" s="28">
        <v>698</v>
      </c>
      <c r="AH3113" s="28" t="str">
        <f t="shared" si="72"/>
        <v>Positive</v>
      </c>
      <c r="AI3113" s="36">
        <v>2.2000000000000001E-44</v>
      </c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  <c r="BL3113" s="28"/>
      <c r="BM3113" s="28"/>
      <c r="BN3113" s="28"/>
      <c r="BO3113" s="28"/>
    </row>
    <row r="3114" spans="1:68" x14ac:dyDescent="0.15">
      <c r="A3114" s="12"/>
      <c r="B3114" s="11">
        <v>48</v>
      </c>
      <c r="I3114" s="13" t="s">
        <v>6391</v>
      </c>
      <c r="J3114" s="13">
        <v>8837</v>
      </c>
      <c r="K3114" s="13" t="s">
        <v>61</v>
      </c>
      <c r="L3114" s="13">
        <v>9596</v>
      </c>
      <c r="M3114" s="28">
        <v>79.48</v>
      </c>
      <c r="N3114" s="13">
        <v>8468</v>
      </c>
      <c r="O3114" s="13">
        <v>650</v>
      </c>
      <c r="P3114" s="13" t="str">
        <f t="shared" si="70"/>
        <v>Negative</v>
      </c>
      <c r="Q3114" s="13">
        <v>0</v>
      </c>
      <c r="R3114" s="28" t="s">
        <v>6392</v>
      </c>
      <c r="S3114" s="28">
        <v>261</v>
      </c>
      <c r="T3114" s="28" t="s">
        <v>35</v>
      </c>
      <c r="U3114" s="28">
        <v>2689</v>
      </c>
      <c r="V3114" s="28">
        <v>97.778000000000006</v>
      </c>
      <c r="W3114" s="28">
        <v>1791</v>
      </c>
      <c r="X3114" s="28">
        <v>1925</v>
      </c>
      <c r="Y3114" s="28" t="str">
        <f t="shared" si="71"/>
        <v>Positive</v>
      </c>
      <c r="Z3114" s="36">
        <v>9.6900000000000006E-62</v>
      </c>
      <c r="AA3114" s="28" t="s">
        <v>6393</v>
      </c>
      <c r="AB3114" s="28">
        <v>250</v>
      </c>
      <c r="AC3114" s="28" t="s">
        <v>59</v>
      </c>
      <c r="AD3114" s="28">
        <v>4437</v>
      </c>
      <c r="AE3114" s="28">
        <v>100</v>
      </c>
      <c r="AF3114" s="28">
        <v>3215</v>
      </c>
      <c r="AG3114" s="28">
        <v>3163</v>
      </c>
      <c r="AH3114" s="28" t="str">
        <f t="shared" si="72"/>
        <v>Negative</v>
      </c>
      <c r="AI3114" s="36">
        <v>3.5200000000000001E-21</v>
      </c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  <c r="BJ3114" s="28"/>
      <c r="BK3114" s="28"/>
      <c r="BL3114" s="28"/>
      <c r="BM3114" s="28"/>
      <c r="BN3114" s="28"/>
      <c r="BO3114" s="28"/>
    </row>
    <row r="3115" spans="1:68" x14ac:dyDescent="0.15">
      <c r="B3115" s="11">
        <v>48</v>
      </c>
      <c r="D3115" s="2"/>
      <c r="E3115" s="11"/>
      <c r="G3115" s="2"/>
      <c r="H3115" s="2"/>
      <c r="I3115" s="13" t="s">
        <v>6394</v>
      </c>
      <c r="J3115" s="13">
        <v>1387</v>
      </c>
      <c r="K3115" s="13" t="s">
        <v>61</v>
      </c>
      <c r="L3115" s="13">
        <v>9596</v>
      </c>
      <c r="M3115" s="28">
        <v>81.131</v>
      </c>
      <c r="N3115" s="13">
        <v>3088</v>
      </c>
      <c r="O3115" s="13">
        <v>1839</v>
      </c>
      <c r="P3115" s="13" t="str">
        <f t="shared" si="70"/>
        <v>Negative</v>
      </c>
      <c r="Q3115" s="13">
        <v>0</v>
      </c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 t="s">
        <v>6395</v>
      </c>
      <c r="AB3115" s="28">
        <v>267</v>
      </c>
      <c r="AC3115" s="28" t="s">
        <v>59</v>
      </c>
      <c r="AD3115" s="28">
        <v>4437</v>
      </c>
      <c r="AE3115" s="28">
        <v>98.113</v>
      </c>
      <c r="AF3115" s="28">
        <v>865</v>
      </c>
      <c r="AG3115" s="28">
        <v>917</v>
      </c>
      <c r="AH3115" s="28" t="str">
        <f t="shared" si="72"/>
        <v>Positive</v>
      </c>
      <c r="AI3115" s="36">
        <v>1.7599999999999999E-19</v>
      </c>
      <c r="AS3115" s="2"/>
      <c r="AT3115" s="2"/>
      <c r="AU3115" s="2"/>
      <c r="AV3115" s="2"/>
      <c r="AW3115" s="2"/>
      <c r="AX3115" s="2"/>
      <c r="AY3115" s="2"/>
      <c r="AZ3115" s="2"/>
      <c r="BA3115" s="2"/>
    </row>
    <row r="3116" spans="1:68" x14ac:dyDescent="0.15">
      <c r="B3116" s="11">
        <v>48</v>
      </c>
      <c r="D3116" s="2"/>
      <c r="E3116" s="11"/>
      <c r="G3116" s="2"/>
      <c r="H3116" s="2"/>
      <c r="I3116" s="13" t="s">
        <v>6396</v>
      </c>
      <c r="J3116" s="13">
        <v>9323</v>
      </c>
      <c r="K3116" s="13" t="s">
        <v>61</v>
      </c>
      <c r="L3116" s="13">
        <v>9596</v>
      </c>
      <c r="M3116" s="28">
        <v>89.396000000000001</v>
      </c>
      <c r="N3116" s="13">
        <v>9290</v>
      </c>
      <c r="O3116" s="13">
        <v>8613</v>
      </c>
      <c r="P3116" s="13" t="str">
        <f t="shared" si="70"/>
        <v>Negative</v>
      </c>
      <c r="Q3116" s="13">
        <v>0</v>
      </c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 t="s">
        <v>6397</v>
      </c>
      <c r="AB3116" s="28">
        <v>219</v>
      </c>
      <c r="AC3116" s="28" t="s">
        <v>59</v>
      </c>
      <c r="AD3116" s="28">
        <v>4437</v>
      </c>
      <c r="AE3116" s="28">
        <v>100</v>
      </c>
      <c r="AF3116" s="28">
        <v>3430</v>
      </c>
      <c r="AG3116" s="28">
        <v>3394</v>
      </c>
      <c r="AH3116" s="28" t="str">
        <f t="shared" si="72"/>
        <v>Negative</v>
      </c>
      <c r="AI3116" s="36">
        <v>2.38E-12</v>
      </c>
      <c r="AS3116" s="2"/>
      <c r="AT3116" s="2"/>
      <c r="AU3116" s="2"/>
      <c r="AV3116" s="2"/>
      <c r="AW3116" s="2"/>
      <c r="AX3116" s="2"/>
      <c r="AY3116" s="2"/>
      <c r="AZ3116" s="2"/>
      <c r="BA3116" s="2"/>
    </row>
    <row r="3117" spans="1:68" x14ac:dyDescent="0.15">
      <c r="B3117" s="11">
        <v>48</v>
      </c>
      <c r="D3117" s="2"/>
      <c r="E3117" s="11"/>
      <c r="G3117" s="2"/>
      <c r="H3117" s="2"/>
      <c r="I3117" s="13" t="s">
        <v>6398</v>
      </c>
      <c r="J3117" s="13">
        <v>9634</v>
      </c>
      <c r="K3117" s="13" t="s">
        <v>61</v>
      </c>
      <c r="L3117" s="13">
        <v>9596</v>
      </c>
      <c r="M3117" s="28">
        <v>87.462000000000003</v>
      </c>
      <c r="N3117" s="13">
        <v>9596</v>
      </c>
      <c r="O3117" s="13">
        <v>8613</v>
      </c>
      <c r="P3117" s="13" t="str">
        <f t="shared" si="70"/>
        <v>Negative</v>
      </c>
      <c r="Q3117" s="13">
        <v>0</v>
      </c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 t="s">
        <v>6399</v>
      </c>
      <c r="AB3117" s="28">
        <v>1114</v>
      </c>
      <c r="AC3117" s="28" t="s">
        <v>59</v>
      </c>
      <c r="AD3117" s="28">
        <v>4437</v>
      </c>
      <c r="AE3117" s="28">
        <v>93.75</v>
      </c>
      <c r="AF3117" s="28">
        <v>2451</v>
      </c>
      <c r="AG3117" s="28">
        <v>2405</v>
      </c>
      <c r="AH3117" s="28" t="str">
        <f t="shared" si="72"/>
        <v>Negative</v>
      </c>
      <c r="AI3117" s="36">
        <v>3.6700000000000003E-12</v>
      </c>
      <c r="AS3117" s="2"/>
      <c r="AT3117" s="2"/>
      <c r="AU3117" s="2"/>
      <c r="AV3117" s="2"/>
      <c r="AW3117" s="2"/>
      <c r="AX3117" s="2"/>
      <c r="AY3117" s="2"/>
      <c r="AZ3117" s="2"/>
      <c r="BA3117" s="2"/>
    </row>
    <row r="3118" spans="1:68" x14ac:dyDescent="0.15">
      <c r="B3118" s="11">
        <v>48</v>
      </c>
      <c r="D3118" s="2"/>
      <c r="E3118" s="11"/>
      <c r="G3118" s="2"/>
      <c r="H3118" s="2"/>
      <c r="I3118" s="13" t="s">
        <v>6400</v>
      </c>
      <c r="J3118" s="13">
        <v>279</v>
      </c>
      <c r="K3118" s="13" t="s">
        <v>61</v>
      </c>
      <c r="L3118" s="13">
        <v>9596</v>
      </c>
      <c r="M3118" s="28">
        <v>91.335999999999999</v>
      </c>
      <c r="N3118" s="13">
        <v>781</v>
      </c>
      <c r="O3118" s="13">
        <v>1057</v>
      </c>
      <c r="P3118" s="13" t="str">
        <f t="shared" si="70"/>
        <v>Positive</v>
      </c>
      <c r="Q3118" s="38">
        <v>1.2600000000000001E-105</v>
      </c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 t="s">
        <v>6401</v>
      </c>
      <c r="AB3118" s="28">
        <v>247</v>
      </c>
      <c r="AC3118" s="28" t="s">
        <v>59</v>
      </c>
      <c r="AD3118" s="28">
        <v>4437</v>
      </c>
      <c r="AE3118" s="28">
        <v>97.778000000000006</v>
      </c>
      <c r="AF3118" s="28">
        <v>4106</v>
      </c>
      <c r="AG3118" s="28">
        <v>4062</v>
      </c>
      <c r="AH3118" s="28" t="str">
        <f t="shared" si="72"/>
        <v>Negative</v>
      </c>
      <c r="AI3118" s="36">
        <v>4.5200000000000001E-15</v>
      </c>
      <c r="AS3118" s="2"/>
      <c r="AT3118" s="2"/>
      <c r="AU3118" s="2"/>
      <c r="AV3118" s="2"/>
      <c r="AW3118" s="2"/>
      <c r="AX3118" s="2"/>
      <c r="AY3118" s="2"/>
      <c r="AZ3118" s="2"/>
      <c r="BA3118" s="2"/>
    </row>
    <row r="3119" spans="1:68" x14ac:dyDescent="0.15">
      <c r="B3119" s="11">
        <v>48</v>
      </c>
      <c r="D3119" s="2"/>
      <c r="E3119" s="11"/>
      <c r="G3119" s="2"/>
      <c r="H3119" s="2"/>
      <c r="I3119" s="13"/>
      <c r="J3119" s="13"/>
      <c r="K3119" s="13"/>
      <c r="L3119" s="13"/>
      <c r="M3119" s="28"/>
      <c r="N3119" s="13"/>
      <c r="O3119" s="13"/>
      <c r="P3119" s="13"/>
      <c r="Q3119" s="13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 t="s">
        <v>6402</v>
      </c>
      <c r="AB3119" s="28">
        <v>379</v>
      </c>
      <c r="AC3119" s="28" t="s">
        <v>59</v>
      </c>
      <c r="AD3119" s="28">
        <v>4437</v>
      </c>
      <c r="AE3119" s="28">
        <v>92.683000000000007</v>
      </c>
      <c r="AF3119" s="28">
        <v>850</v>
      </c>
      <c r="AG3119" s="28">
        <v>728</v>
      </c>
      <c r="AH3119" s="28" t="str">
        <f t="shared" si="72"/>
        <v>Negative</v>
      </c>
      <c r="AI3119" s="36">
        <v>6.8800000000000006E-45</v>
      </c>
      <c r="AS3119" s="2"/>
      <c r="AT3119" s="2"/>
      <c r="AU3119" s="2"/>
      <c r="AV3119" s="2"/>
      <c r="AW3119" s="2"/>
      <c r="AX3119" s="2"/>
      <c r="AY3119" s="2"/>
      <c r="AZ3119" s="2"/>
      <c r="BA3119" s="2"/>
    </row>
    <row r="3120" spans="1:68" x14ac:dyDescent="0.15">
      <c r="B3120" s="11">
        <v>48</v>
      </c>
      <c r="D3120" s="2"/>
      <c r="E3120" s="11"/>
      <c r="G3120" s="2"/>
      <c r="H3120" s="2"/>
      <c r="I3120" s="13"/>
      <c r="J3120" s="13"/>
      <c r="K3120" s="13"/>
      <c r="L3120" s="13"/>
      <c r="M3120" s="28"/>
      <c r="N3120" s="13"/>
      <c r="O3120" s="13"/>
      <c r="P3120" s="13"/>
      <c r="Q3120" s="13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 t="s">
        <v>6403</v>
      </c>
      <c r="AB3120" s="28">
        <v>270</v>
      </c>
      <c r="AC3120" s="28" t="s">
        <v>59</v>
      </c>
      <c r="AD3120" s="28">
        <v>4437</v>
      </c>
      <c r="AE3120" s="28">
        <v>92.537000000000006</v>
      </c>
      <c r="AF3120" s="28">
        <v>820</v>
      </c>
      <c r="AG3120" s="28">
        <v>886</v>
      </c>
      <c r="AH3120" s="28" t="str">
        <f t="shared" si="72"/>
        <v>Positive</v>
      </c>
      <c r="AI3120" s="36">
        <v>1.3800000000000001E-20</v>
      </c>
      <c r="AS3120" s="2"/>
      <c r="AT3120" s="2"/>
      <c r="AU3120" s="2"/>
      <c r="AV3120" s="2"/>
      <c r="AW3120" s="2"/>
      <c r="AX3120" s="2"/>
      <c r="AY3120" s="2"/>
      <c r="AZ3120" s="2"/>
      <c r="BA3120" s="2"/>
    </row>
    <row r="3121" spans="2:53" x14ac:dyDescent="0.15">
      <c r="B3121" s="11">
        <v>48</v>
      </c>
      <c r="D3121" s="2"/>
      <c r="E3121" s="11"/>
      <c r="G3121" s="2"/>
      <c r="H3121" s="2"/>
      <c r="I3121" s="13"/>
      <c r="J3121" s="13"/>
      <c r="K3121" s="13"/>
      <c r="L3121" s="13"/>
      <c r="M3121" s="28"/>
      <c r="N3121" s="13"/>
      <c r="O3121" s="13"/>
      <c r="P3121" s="13"/>
      <c r="Q3121" s="13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 t="s">
        <v>6404</v>
      </c>
      <c r="AB3121" s="28">
        <v>486</v>
      </c>
      <c r="AC3121" s="28" t="s">
        <v>59</v>
      </c>
      <c r="AD3121" s="28">
        <v>4437</v>
      </c>
      <c r="AE3121" s="28">
        <v>96.808999999999997</v>
      </c>
      <c r="AF3121" s="28">
        <v>1962</v>
      </c>
      <c r="AG3121" s="28">
        <v>1870</v>
      </c>
      <c r="AH3121" s="28" t="str">
        <f t="shared" si="72"/>
        <v>Negative</v>
      </c>
      <c r="AI3121" s="36">
        <v>4.1799999999999999E-38</v>
      </c>
      <c r="AS3121" s="2"/>
      <c r="AT3121" s="2"/>
      <c r="AU3121" s="2"/>
      <c r="AV3121" s="2"/>
      <c r="AW3121" s="2"/>
      <c r="AX3121" s="2"/>
      <c r="AY3121" s="2"/>
      <c r="AZ3121" s="2"/>
      <c r="BA3121" s="2"/>
    </row>
    <row r="3122" spans="2:53" x14ac:dyDescent="0.15">
      <c r="B3122" s="11">
        <v>48</v>
      </c>
      <c r="D3122" s="2"/>
      <c r="E3122" s="11"/>
      <c r="G3122" s="2"/>
      <c r="H3122" s="2"/>
      <c r="I3122" s="13"/>
      <c r="J3122" s="13"/>
      <c r="K3122" s="13"/>
      <c r="L3122" s="13"/>
      <c r="M3122" s="28"/>
      <c r="N3122" s="13"/>
      <c r="O3122" s="13"/>
      <c r="P3122" s="13"/>
      <c r="Q3122" s="13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 t="s">
        <v>6405</v>
      </c>
      <c r="AB3122" s="28">
        <v>286</v>
      </c>
      <c r="AC3122" s="28" t="s">
        <v>59</v>
      </c>
      <c r="AD3122" s="28">
        <v>4437</v>
      </c>
      <c r="AE3122" s="28">
        <v>98.387</v>
      </c>
      <c r="AF3122" s="28">
        <v>4352</v>
      </c>
      <c r="AG3122" s="28">
        <v>4413</v>
      </c>
      <c r="AH3122" s="28" t="str">
        <f t="shared" si="72"/>
        <v>Positive</v>
      </c>
      <c r="AI3122" s="36">
        <v>1.8799999999999998E-24</v>
      </c>
      <c r="AS3122" s="2"/>
      <c r="AT3122" s="2"/>
      <c r="AU3122" s="2"/>
      <c r="AV3122" s="2"/>
      <c r="AW3122" s="2"/>
      <c r="AX3122" s="2"/>
      <c r="AY3122" s="2"/>
      <c r="AZ3122" s="2"/>
      <c r="BA3122" s="2"/>
    </row>
    <row r="3123" spans="2:53" x14ac:dyDescent="0.15">
      <c r="B3123" s="11">
        <v>48</v>
      </c>
      <c r="D3123" s="2"/>
      <c r="E3123" s="11"/>
      <c r="G3123" s="2"/>
      <c r="H3123" s="2"/>
      <c r="I3123" s="13"/>
      <c r="J3123" s="13"/>
      <c r="K3123" s="13"/>
      <c r="L3123" s="13"/>
      <c r="M3123" s="28"/>
      <c r="N3123" s="13"/>
      <c r="O3123" s="13"/>
      <c r="P3123" s="13"/>
      <c r="Q3123" s="13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 t="s">
        <v>6406</v>
      </c>
      <c r="AB3123" s="28">
        <v>779</v>
      </c>
      <c r="AC3123" s="28" t="s">
        <v>59</v>
      </c>
      <c r="AD3123" s="28">
        <v>4437</v>
      </c>
      <c r="AE3123" s="28">
        <v>95.971000000000004</v>
      </c>
      <c r="AF3123" s="28">
        <v>2041</v>
      </c>
      <c r="AG3123" s="28">
        <v>1347</v>
      </c>
      <c r="AH3123" s="28" t="str">
        <f t="shared" si="72"/>
        <v>Negative</v>
      </c>
      <c r="AI3123" s="28">
        <v>0</v>
      </c>
      <c r="AS3123" s="2"/>
      <c r="AT3123" s="2"/>
      <c r="AU3123" s="2"/>
      <c r="AV3123" s="2"/>
      <c r="AW3123" s="2"/>
      <c r="AX3123" s="2"/>
      <c r="AY3123" s="2"/>
      <c r="AZ3123" s="2"/>
      <c r="BA3123" s="2"/>
    </row>
    <row r="3124" spans="2:53" x14ac:dyDescent="0.15">
      <c r="B3124" s="11">
        <v>48</v>
      </c>
      <c r="D3124" s="2"/>
      <c r="E3124" s="11"/>
      <c r="G3124" s="2"/>
      <c r="H3124" s="2"/>
      <c r="I3124" s="13"/>
      <c r="J3124" s="13"/>
      <c r="K3124" s="13"/>
      <c r="L3124" s="13"/>
      <c r="M3124" s="28"/>
      <c r="N3124" s="13"/>
      <c r="O3124" s="13"/>
      <c r="P3124" s="13"/>
      <c r="Q3124" s="13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 t="s">
        <v>6407</v>
      </c>
      <c r="AB3124" s="28">
        <v>275</v>
      </c>
      <c r="AC3124" s="28" t="s">
        <v>59</v>
      </c>
      <c r="AD3124" s="28">
        <v>4437</v>
      </c>
      <c r="AE3124" s="28">
        <v>92.754000000000005</v>
      </c>
      <c r="AF3124" s="28">
        <v>2780</v>
      </c>
      <c r="AG3124" s="28">
        <v>2848</v>
      </c>
      <c r="AH3124" s="28" t="str">
        <f t="shared" si="72"/>
        <v>Positive</v>
      </c>
      <c r="AI3124" s="36">
        <v>1.09E-21</v>
      </c>
      <c r="AS3124" s="2"/>
      <c r="AT3124" s="2"/>
      <c r="AU3124" s="2"/>
      <c r="AV3124" s="2"/>
      <c r="AW3124" s="2"/>
      <c r="AX3124" s="2"/>
      <c r="AY3124" s="2"/>
      <c r="AZ3124" s="2"/>
      <c r="BA3124" s="2"/>
    </row>
    <row r="3125" spans="2:53" x14ac:dyDescent="0.15">
      <c r="B3125" s="11">
        <v>48</v>
      </c>
      <c r="D3125" s="2"/>
      <c r="E3125" s="11"/>
      <c r="G3125" s="2"/>
      <c r="H3125" s="2"/>
      <c r="I3125" s="13"/>
      <c r="J3125" s="13"/>
      <c r="K3125" s="13"/>
      <c r="L3125" s="13"/>
      <c r="M3125" s="28"/>
      <c r="N3125" s="13"/>
      <c r="O3125" s="13"/>
      <c r="P3125" s="13"/>
      <c r="Q3125" s="13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 t="s">
        <v>6408</v>
      </c>
      <c r="AB3125" s="28">
        <v>297</v>
      </c>
      <c r="AC3125" s="28" t="s">
        <v>59</v>
      </c>
      <c r="AD3125" s="28">
        <v>4437</v>
      </c>
      <c r="AE3125" s="28">
        <v>95.171999999999997</v>
      </c>
      <c r="AF3125" s="28">
        <v>1675</v>
      </c>
      <c r="AG3125" s="28">
        <v>1532</v>
      </c>
      <c r="AH3125" s="28" t="str">
        <f t="shared" si="72"/>
        <v>Negative</v>
      </c>
      <c r="AI3125" s="36">
        <v>5.1899999999999999E-60</v>
      </c>
      <c r="AS3125" s="2"/>
      <c r="AT3125" s="2"/>
      <c r="AU3125" s="2"/>
      <c r="AV3125" s="2"/>
      <c r="AW3125" s="2"/>
      <c r="AX3125" s="2"/>
      <c r="AY3125" s="2"/>
      <c r="AZ3125" s="2"/>
      <c r="BA3125" s="2"/>
    </row>
    <row r="3126" spans="2:53" x14ac:dyDescent="0.15">
      <c r="B3126" s="11">
        <v>48</v>
      </c>
      <c r="D3126" s="2"/>
      <c r="E3126" s="11"/>
      <c r="G3126" s="2"/>
      <c r="H3126" s="2"/>
      <c r="I3126" s="13"/>
      <c r="J3126" s="13"/>
      <c r="K3126" s="13"/>
      <c r="L3126" s="13"/>
      <c r="M3126" s="28"/>
      <c r="N3126" s="13"/>
      <c r="O3126" s="13"/>
      <c r="P3126" s="13"/>
      <c r="Q3126" s="13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 t="s">
        <v>6409</v>
      </c>
      <c r="AB3126" s="28">
        <v>216</v>
      </c>
      <c r="AC3126" s="28" t="s">
        <v>59</v>
      </c>
      <c r="AD3126" s="28">
        <v>4437</v>
      </c>
      <c r="AE3126" s="28">
        <v>96.373000000000005</v>
      </c>
      <c r="AF3126" s="28">
        <v>2852</v>
      </c>
      <c r="AG3126" s="28">
        <v>3044</v>
      </c>
      <c r="AH3126" s="28" t="str">
        <f t="shared" si="72"/>
        <v>Positive</v>
      </c>
      <c r="AI3126" s="36">
        <v>2.1100000000000001E-87</v>
      </c>
      <c r="AS3126" s="2"/>
      <c r="AT3126" s="2"/>
      <c r="AU3126" s="2"/>
      <c r="AV3126" s="2"/>
      <c r="AW3126" s="2"/>
      <c r="AX3126" s="2"/>
      <c r="AY3126" s="2"/>
      <c r="AZ3126" s="2"/>
      <c r="BA3126" s="2"/>
    </row>
    <row r="3127" spans="2:53" x14ac:dyDescent="0.15">
      <c r="B3127" s="11">
        <v>48</v>
      </c>
      <c r="D3127" s="2"/>
      <c r="E3127" s="11"/>
      <c r="G3127" s="2"/>
      <c r="H3127" s="2"/>
      <c r="I3127" s="13"/>
      <c r="J3127" s="13"/>
      <c r="K3127" s="13"/>
      <c r="L3127" s="13"/>
      <c r="M3127" s="28"/>
      <c r="N3127" s="13"/>
      <c r="O3127" s="13"/>
      <c r="P3127" s="13"/>
      <c r="Q3127" s="13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 t="s">
        <v>6410</v>
      </c>
      <c r="AB3127" s="28">
        <v>749</v>
      </c>
      <c r="AC3127" s="28" t="s">
        <v>59</v>
      </c>
      <c r="AD3127" s="28">
        <v>4437</v>
      </c>
      <c r="AE3127" s="28">
        <v>95.927999999999997</v>
      </c>
      <c r="AF3127" s="28">
        <v>1464</v>
      </c>
      <c r="AG3127" s="28">
        <v>802</v>
      </c>
      <c r="AH3127" s="28" t="str">
        <f t="shared" si="72"/>
        <v>Negative</v>
      </c>
      <c r="AI3127" s="28">
        <v>0</v>
      </c>
      <c r="AS3127" s="2"/>
      <c r="AT3127" s="2"/>
      <c r="AU3127" s="2"/>
      <c r="AV3127" s="2"/>
      <c r="AW3127" s="2"/>
      <c r="AX3127" s="2"/>
      <c r="AY3127" s="2"/>
      <c r="AZ3127" s="2"/>
      <c r="BA3127" s="2"/>
    </row>
    <row r="3128" spans="2:53" x14ac:dyDescent="0.15">
      <c r="B3128" s="11">
        <v>48</v>
      </c>
      <c r="D3128" s="2"/>
      <c r="E3128" s="11"/>
      <c r="G3128" s="2"/>
      <c r="H3128" s="2"/>
      <c r="I3128" s="13"/>
      <c r="J3128" s="13"/>
      <c r="K3128" s="13"/>
      <c r="L3128" s="13"/>
      <c r="M3128" s="28"/>
      <c r="N3128" s="13"/>
      <c r="O3128" s="13"/>
      <c r="P3128" s="13"/>
      <c r="Q3128" s="13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 t="s">
        <v>6411</v>
      </c>
      <c r="AB3128" s="28">
        <v>229</v>
      </c>
      <c r="AC3128" s="28" t="s">
        <v>59</v>
      </c>
      <c r="AD3128" s="28">
        <v>4437</v>
      </c>
      <c r="AE3128" s="28">
        <v>99.212999999999994</v>
      </c>
      <c r="AF3128" s="28">
        <v>1023</v>
      </c>
      <c r="AG3128" s="28">
        <v>897</v>
      </c>
      <c r="AH3128" s="28" t="str">
        <f t="shared" si="72"/>
        <v>Negative</v>
      </c>
      <c r="AI3128" s="36">
        <v>1.09E-60</v>
      </c>
      <c r="AS3128" s="2"/>
      <c r="AT3128" s="2"/>
      <c r="AU3128" s="2"/>
      <c r="AV3128" s="2"/>
      <c r="AW3128" s="2"/>
      <c r="AX3128" s="2"/>
      <c r="AY3128" s="2"/>
      <c r="AZ3128" s="2"/>
      <c r="BA3128" s="2"/>
    </row>
    <row r="3129" spans="2:53" x14ac:dyDescent="0.15">
      <c r="B3129" s="11">
        <v>48</v>
      </c>
      <c r="D3129" s="2"/>
      <c r="E3129" s="11"/>
      <c r="G3129" s="2"/>
      <c r="H3129" s="2"/>
      <c r="I3129" s="13"/>
      <c r="J3129" s="13"/>
      <c r="K3129" s="13"/>
      <c r="L3129" s="13"/>
      <c r="M3129" s="28"/>
      <c r="N3129" s="13"/>
      <c r="O3129" s="13"/>
      <c r="P3129" s="13"/>
      <c r="Q3129" s="13"/>
      <c r="R3129" s="28"/>
      <c r="S3129" s="28"/>
      <c r="T3129" s="28"/>
      <c r="U3129" s="28"/>
      <c r="V3129" s="28"/>
      <c r="W3129" s="28"/>
      <c r="X3129" s="28"/>
      <c r="Y3129" s="28"/>
      <c r="Z3129" s="28"/>
      <c r="AA3129" s="166" t="s">
        <v>6412</v>
      </c>
      <c r="AB3129" s="166">
        <v>2380</v>
      </c>
      <c r="AC3129" s="166" t="s">
        <v>59</v>
      </c>
      <c r="AD3129" s="166">
        <v>4437</v>
      </c>
      <c r="AE3129" s="166">
        <v>96.734999999999999</v>
      </c>
      <c r="AF3129" s="166">
        <v>2058</v>
      </c>
      <c r="AG3129" s="166">
        <v>4415</v>
      </c>
      <c r="AH3129" s="166" t="str">
        <f t="shared" si="72"/>
        <v>Positive</v>
      </c>
      <c r="AI3129" s="166">
        <v>0</v>
      </c>
      <c r="AS3129" s="2"/>
      <c r="AT3129" s="2"/>
      <c r="AU3129" s="2"/>
      <c r="AV3129" s="2"/>
      <c r="AW3129" s="2"/>
      <c r="AX3129" s="2"/>
      <c r="AY3129" s="2"/>
      <c r="AZ3129" s="2"/>
      <c r="BA3129" s="2"/>
    </row>
    <row r="3130" spans="2:53" x14ac:dyDescent="0.15">
      <c r="B3130" s="11">
        <v>48</v>
      </c>
      <c r="D3130" s="2"/>
      <c r="E3130" s="11"/>
      <c r="G3130" s="2"/>
      <c r="H3130" s="2"/>
      <c r="I3130" s="13"/>
      <c r="J3130" s="13"/>
      <c r="K3130" s="13"/>
      <c r="L3130" s="13"/>
      <c r="M3130" s="28"/>
      <c r="N3130" s="13"/>
      <c r="O3130" s="13"/>
      <c r="P3130" s="13"/>
      <c r="Q3130" s="13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 t="s">
        <v>6413</v>
      </c>
      <c r="AB3130" s="28">
        <v>1260</v>
      </c>
      <c r="AC3130" s="28" t="s">
        <v>59</v>
      </c>
      <c r="AD3130" s="28">
        <v>4437</v>
      </c>
      <c r="AE3130" s="28">
        <v>96.456000000000003</v>
      </c>
      <c r="AF3130" s="28">
        <v>1958</v>
      </c>
      <c r="AG3130" s="28">
        <v>802</v>
      </c>
      <c r="AH3130" s="28" t="str">
        <f t="shared" si="72"/>
        <v>Negative</v>
      </c>
      <c r="AI3130" s="28">
        <v>0</v>
      </c>
      <c r="AS3130" s="2"/>
      <c r="AT3130" s="2"/>
      <c r="AU3130" s="2"/>
      <c r="AV3130" s="2"/>
      <c r="AW3130" s="2"/>
      <c r="AX3130" s="2"/>
      <c r="AY3130" s="2"/>
      <c r="AZ3130" s="2"/>
      <c r="BA3130" s="2"/>
    </row>
    <row r="3131" spans="2:53" x14ac:dyDescent="0.15">
      <c r="B3131" s="11">
        <v>48</v>
      </c>
      <c r="D3131" s="2"/>
      <c r="E3131" s="11"/>
      <c r="G3131" s="2"/>
      <c r="H3131" s="2"/>
      <c r="I3131" s="13"/>
      <c r="J3131" s="13"/>
      <c r="K3131" s="13"/>
      <c r="L3131" s="13"/>
      <c r="M3131" s="28"/>
      <c r="N3131" s="13"/>
      <c r="O3131" s="13"/>
      <c r="P3131" s="13"/>
      <c r="Q3131" s="13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 t="s">
        <v>6414</v>
      </c>
      <c r="AB3131" s="28">
        <v>229</v>
      </c>
      <c r="AC3131" s="28" t="s">
        <v>59</v>
      </c>
      <c r="AD3131" s="28">
        <v>4437</v>
      </c>
      <c r="AE3131" s="28">
        <v>95.122</v>
      </c>
      <c r="AF3131" s="28">
        <v>2334</v>
      </c>
      <c r="AG3131" s="28">
        <v>2415</v>
      </c>
      <c r="AH3131" s="28" t="str">
        <f t="shared" si="72"/>
        <v>Positive</v>
      </c>
      <c r="AI3131" s="36">
        <v>1.1300000000000001E-30</v>
      </c>
      <c r="AS3131" s="2"/>
      <c r="AT3131" s="2"/>
      <c r="AU3131" s="2"/>
      <c r="AV3131" s="2"/>
      <c r="AW3131" s="2"/>
      <c r="AX3131" s="2"/>
      <c r="AY3131" s="2"/>
      <c r="AZ3131" s="2"/>
      <c r="BA3131" s="2"/>
    </row>
    <row r="3132" spans="2:53" x14ac:dyDescent="0.15">
      <c r="B3132" s="11">
        <v>48</v>
      </c>
      <c r="D3132" s="2"/>
      <c r="E3132" s="11"/>
      <c r="G3132" s="2"/>
      <c r="H3132" s="2"/>
      <c r="I3132" s="13"/>
      <c r="J3132" s="13"/>
      <c r="K3132" s="13"/>
      <c r="L3132" s="13"/>
      <c r="M3132" s="28"/>
      <c r="N3132" s="13"/>
      <c r="O3132" s="13"/>
      <c r="P3132" s="13"/>
      <c r="Q3132" s="13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 t="s">
        <v>6415</v>
      </c>
      <c r="AB3132" s="28">
        <v>255</v>
      </c>
      <c r="AC3132" s="28" t="s">
        <v>59</v>
      </c>
      <c r="AD3132" s="28">
        <v>4437</v>
      </c>
      <c r="AE3132" s="28">
        <v>100</v>
      </c>
      <c r="AF3132" s="28">
        <v>1589</v>
      </c>
      <c r="AG3132" s="28">
        <v>1532</v>
      </c>
      <c r="AH3132" s="28" t="str">
        <f t="shared" si="72"/>
        <v>Negative</v>
      </c>
      <c r="AI3132" s="36">
        <v>5.9700000000000004E-24</v>
      </c>
      <c r="AS3132" s="2"/>
      <c r="AT3132" s="2"/>
      <c r="AU3132" s="2"/>
      <c r="AV3132" s="2"/>
      <c r="AW3132" s="2"/>
      <c r="AX3132" s="2"/>
      <c r="AY3132" s="2"/>
      <c r="AZ3132" s="2"/>
      <c r="BA3132" s="2"/>
    </row>
    <row r="3133" spans="2:53" x14ac:dyDescent="0.15">
      <c r="B3133" s="11">
        <v>48</v>
      </c>
      <c r="D3133" s="2"/>
      <c r="E3133" s="11"/>
      <c r="G3133" s="2"/>
      <c r="H3133" s="2"/>
      <c r="I3133" s="13"/>
      <c r="J3133" s="13"/>
      <c r="K3133" s="13"/>
      <c r="L3133" s="13"/>
      <c r="M3133" s="28"/>
      <c r="N3133" s="13"/>
      <c r="O3133" s="13"/>
      <c r="P3133" s="13"/>
      <c r="Q3133" s="13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 t="s">
        <v>6416</v>
      </c>
      <c r="AB3133" s="28">
        <v>598</v>
      </c>
      <c r="AC3133" s="28" t="s">
        <v>59</v>
      </c>
      <c r="AD3133" s="28">
        <v>4437</v>
      </c>
      <c r="AE3133" s="28">
        <v>95.745000000000005</v>
      </c>
      <c r="AF3133" s="28">
        <v>1909</v>
      </c>
      <c r="AG3133" s="28">
        <v>1347</v>
      </c>
      <c r="AH3133" s="28" t="str">
        <f t="shared" si="72"/>
        <v>Negative</v>
      </c>
      <c r="AI3133" s="28">
        <v>0</v>
      </c>
      <c r="AS3133" s="2"/>
      <c r="AT3133" s="2"/>
      <c r="AU3133" s="2"/>
      <c r="AV3133" s="2"/>
      <c r="AW3133" s="2"/>
      <c r="AX3133" s="2"/>
      <c r="AY3133" s="2"/>
      <c r="AZ3133" s="2"/>
      <c r="BA3133" s="2"/>
    </row>
    <row r="3134" spans="2:53" x14ac:dyDescent="0.15">
      <c r="B3134" s="11">
        <v>48</v>
      </c>
      <c r="D3134" s="2"/>
      <c r="E3134" s="11"/>
      <c r="G3134" s="2"/>
      <c r="H3134" s="2"/>
      <c r="I3134" s="13"/>
      <c r="J3134" s="13"/>
      <c r="K3134" s="13"/>
      <c r="L3134" s="13"/>
      <c r="M3134" s="28"/>
      <c r="N3134" s="13"/>
      <c r="O3134" s="13"/>
      <c r="P3134" s="13"/>
      <c r="Q3134" s="13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 t="s">
        <v>6417</v>
      </c>
      <c r="AB3134" s="28">
        <v>220</v>
      </c>
      <c r="AC3134" s="28" t="s">
        <v>59</v>
      </c>
      <c r="AD3134" s="28">
        <v>4437</v>
      </c>
      <c r="AE3134" s="28">
        <v>97.203000000000003</v>
      </c>
      <c r="AF3134" s="28">
        <v>2466</v>
      </c>
      <c r="AG3134" s="28">
        <v>2608</v>
      </c>
      <c r="AH3134" s="28" t="str">
        <f t="shared" si="72"/>
        <v>Positive</v>
      </c>
      <c r="AI3134" s="36">
        <v>1.3300000000000001E-64</v>
      </c>
      <c r="AS3134" s="2"/>
      <c r="AT3134" s="2"/>
      <c r="AU3134" s="2"/>
      <c r="AV3134" s="2"/>
      <c r="AW3134" s="2"/>
      <c r="AX3134" s="2"/>
      <c r="AY3134" s="2"/>
      <c r="AZ3134" s="2"/>
      <c r="BA3134" s="2"/>
    </row>
    <row r="3135" spans="2:53" x14ac:dyDescent="0.15">
      <c r="B3135" s="11">
        <v>48</v>
      </c>
      <c r="D3135" s="2"/>
      <c r="E3135" s="11"/>
      <c r="G3135" s="2"/>
      <c r="H3135" s="2"/>
      <c r="I3135" s="13"/>
      <c r="J3135" s="13"/>
      <c r="K3135" s="13"/>
      <c r="L3135" s="13"/>
      <c r="M3135" s="28"/>
      <c r="N3135" s="13"/>
      <c r="O3135" s="13"/>
      <c r="P3135" s="13"/>
      <c r="Q3135" s="13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 t="s">
        <v>6418</v>
      </c>
      <c r="AB3135" s="28">
        <v>649</v>
      </c>
      <c r="AC3135" s="28" t="s">
        <v>59</v>
      </c>
      <c r="AD3135" s="28">
        <v>4437</v>
      </c>
      <c r="AE3135" s="28">
        <v>95.938999999999993</v>
      </c>
      <c r="AF3135" s="28">
        <v>1392</v>
      </c>
      <c r="AG3135" s="28">
        <v>802</v>
      </c>
      <c r="AH3135" s="28" t="str">
        <f t="shared" si="72"/>
        <v>Negative</v>
      </c>
      <c r="AI3135" s="28">
        <v>0</v>
      </c>
      <c r="AS3135" s="2"/>
      <c r="AT3135" s="2"/>
      <c r="AU3135" s="2"/>
      <c r="AV3135" s="2"/>
      <c r="AW3135" s="2"/>
      <c r="AX3135" s="2"/>
      <c r="AY3135" s="2"/>
      <c r="AZ3135" s="2"/>
      <c r="BA3135" s="2"/>
    </row>
    <row r="3136" spans="2:53" x14ac:dyDescent="0.15">
      <c r="B3136" s="11">
        <v>48</v>
      </c>
      <c r="D3136" s="2"/>
      <c r="E3136" s="11"/>
      <c r="G3136" s="2"/>
      <c r="H3136" s="2"/>
      <c r="I3136" s="13"/>
      <c r="J3136" s="13"/>
      <c r="K3136" s="13"/>
      <c r="L3136" s="13"/>
      <c r="M3136" s="28"/>
      <c r="N3136" s="13"/>
      <c r="O3136" s="13"/>
      <c r="P3136" s="13"/>
      <c r="Q3136" s="13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 t="s">
        <v>6419</v>
      </c>
      <c r="AB3136" s="28">
        <v>262</v>
      </c>
      <c r="AC3136" s="28" t="s">
        <v>59</v>
      </c>
      <c r="AD3136" s="28">
        <v>4437</v>
      </c>
      <c r="AE3136" s="28">
        <v>95.575000000000003</v>
      </c>
      <c r="AF3136" s="28">
        <v>2309</v>
      </c>
      <c r="AG3136" s="28">
        <v>2421</v>
      </c>
      <c r="AH3136" s="28" t="str">
        <f t="shared" si="72"/>
        <v>Positive</v>
      </c>
      <c r="AI3136" s="36">
        <v>3.5699999999999998E-46</v>
      </c>
      <c r="AS3136" s="2"/>
      <c r="AT3136" s="2"/>
      <c r="AU3136" s="2"/>
      <c r="AV3136" s="2"/>
      <c r="AW3136" s="2"/>
      <c r="AX3136" s="2"/>
      <c r="AY3136" s="2"/>
      <c r="AZ3136" s="2"/>
      <c r="BA3136" s="2"/>
    </row>
    <row r="3137" spans="2:53" x14ac:dyDescent="0.15">
      <c r="B3137" s="11">
        <v>48</v>
      </c>
      <c r="D3137" s="2"/>
      <c r="E3137" s="11"/>
      <c r="G3137" s="2"/>
      <c r="H3137" s="2"/>
      <c r="I3137" s="13"/>
      <c r="J3137" s="13"/>
      <c r="K3137" s="13"/>
      <c r="L3137" s="13"/>
      <c r="M3137" s="28"/>
      <c r="N3137" s="13"/>
      <c r="O3137" s="13"/>
      <c r="P3137" s="13"/>
      <c r="Q3137" s="13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 t="s">
        <v>6420</v>
      </c>
      <c r="AB3137" s="28">
        <v>814</v>
      </c>
      <c r="AC3137" s="28" t="s">
        <v>59</v>
      </c>
      <c r="AD3137" s="28">
        <v>4437</v>
      </c>
      <c r="AE3137" s="28">
        <v>95.950999999999993</v>
      </c>
      <c r="AF3137" s="28">
        <v>2058</v>
      </c>
      <c r="AG3137" s="28">
        <v>2798</v>
      </c>
      <c r="AH3137" s="28" t="str">
        <f t="shared" si="72"/>
        <v>Positive</v>
      </c>
      <c r="AI3137" s="28">
        <v>0</v>
      </c>
      <c r="AS3137" s="2"/>
      <c r="AT3137" s="2"/>
      <c r="AU3137" s="2"/>
      <c r="AV3137" s="2"/>
      <c r="AW3137" s="2"/>
      <c r="AX3137" s="2"/>
      <c r="AY3137" s="2"/>
      <c r="AZ3137" s="2"/>
      <c r="BA3137" s="2"/>
    </row>
    <row r="3138" spans="2:53" x14ac:dyDescent="0.15">
      <c r="B3138" s="11">
        <v>48</v>
      </c>
      <c r="D3138" s="2"/>
      <c r="E3138" s="11"/>
      <c r="G3138" s="2"/>
      <c r="H3138" s="2"/>
      <c r="I3138" s="13"/>
      <c r="J3138" s="13"/>
      <c r="K3138" s="13"/>
      <c r="L3138" s="13"/>
      <c r="M3138" s="28"/>
      <c r="N3138" s="13"/>
      <c r="O3138" s="13"/>
      <c r="P3138" s="13"/>
      <c r="Q3138" s="13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 t="s">
        <v>6421</v>
      </c>
      <c r="AB3138" s="28">
        <v>1546</v>
      </c>
      <c r="AC3138" s="28" t="s">
        <v>59</v>
      </c>
      <c r="AD3138" s="28">
        <v>4437</v>
      </c>
      <c r="AE3138" s="28">
        <v>96.396000000000001</v>
      </c>
      <c r="AF3138" s="28">
        <v>2022</v>
      </c>
      <c r="AG3138" s="28">
        <v>802</v>
      </c>
      <c r="AH3138" s="28" t="str">
        <f t="shared" si="72"/>
        <v>Negative</v>
      </c>
      <c r="AI3138" s="28">
        <v>0</v>
      </c>
      <c r="AS3138" s="2"/>
      <c r="AT3138" s="2"/>
      <c r="AU3138" s="2"/>
      <c r="AV3138" s="2"/>
      <c r="AW3138" s="2"/>
      <c r="AX3138" s="2"/>
      <c r="AY3138" s="2"/>
      <c r="AZ3138" s="2"/>
      <c r="BA3138" s="2"/>
    </row>
    <row r="3139" spans="2:53" x14ac:dyDescent="0.15">
      <c r="B3139" s="11">
        <v>48</v>
      </c>
      <c r="D3139" s="2"/>
      <c r="E3139" s="11"/>
      <c r="G3139" s="2"/>
      <c r="H3139" s="2"/>
      <c r="I3139" s="13"/>
      <c r="J3139" s="13"/>
      <c r="K3139" s="13"/>
      <c r="L3139" s="13"/>
      <c r="M3139" s="28"/>
      <c r="N3139" s="13"/>
      <c r="O3139" s="13"/>
      <c r="P3139" s="13"/>
      <c r="Q3139" s="13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 t="s">
        <v>6422</v>
      </c>
      <c r="AB3139" s="28">
        <v>1119</v>
      </c>
      <c r="AC3139" s="28" t="s">
        <v>59</v>
      </c>
      <c r="AD3139" s="28">
        <v>4437</v>
      </c>
      <c r="AE3139" s="28">
        <v>96.337999999999994</v>
      </c>
      <c r="AF3139" s="28">
        <v>1784</v>
      </c>
      <c r="AG3139" s="28">
        <v>802</v>
      </c>
      <c r="AH3139" s="28" t="str">
        <f t="shared" si="72"/>
        <v>Negative</v>
      </c>
      <c r="AI3139" s="28">
        <v>0</v>
      </c>
      <c r="AS3139" s="2"/>
      <c r="AT3139" s="2"/>
      <c r="AU3139" s="2"/>
      <c r="AV3139" s="2"/>
      <c r="AW3139" s="2"/>
      <c r="AX3139" s="2"/>
      <c r="AY3139" s="2"/>
      <c r="AZ3139" s="2"/>
      <c r="BA3139" s="2"/>
    </row>
    <row r="3140" spans="2:53" x14ac:dyDescent="0.15">
      <c r="B3140" s="11">
        <v>48</v>
      </c>
      <c r="D3140" s="2"/>
      <c r="E3140" s="11"/>
      <c r="G3140" s="2"/>
      <c r="H3140" s="2"/>
      <c r="I3140" s="13"/>
      <c r="J3140" s="13"/>
      <c r="K3140" s="13"/>
      <c r="L3140" s="13"/>
      <c r="M3140" s="28"/>
      <c r="N3140" s="13"/>
      <c r="O3140" s="13"/>
      <c r="P3140" s="13"/>
      <c r="Q3140" s="13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 t="s">
        <v>6423</v>
      </c>
      <c r="AB3140" s="28">
        <v>2325</v>
      </c>
      <c r="AC3140" s="28" t="s">
        <v>59</v>
      </c>
      <c r="AD3140" s="28">
        <v>4437</v>
      </c>
      <c r="AE3140" s="28">
        <v>96.096999999999994</v>
      </c>
      <c r="AF3140" s="28">
        <v>2058</v>
      </c>
      <c r="AG3140" s="28">
        <v>3133</v>
      </c>
      <c r="AH3140" s="28" t="str">
        <f t="shared" si="72"/>
        <v>Positive</v>
      </c>
      <c r="AI3140" s="28">
        <v>0</v>
      </c>
      <c r="AS3140" s="2"/>
      <c r="AT3140" s="2"/>
      <c r="AU3140" s="2"/>
      <c r="AV3140" s="2"/>
      <c r="AW3140" s="2"/>
      <c r="AX3140" s="2"/>
      <c r="AY3140" s="2"/>
      <c r="AZ3140" s="2"/>
      <c r="BA3140" s="2"/>
    </row>
    <row r="3141" spans="2:53" x14ac:dyDescent="0.15">
      <c r="B3141" s="11">
        <v>48</v>
      </c>
      <c r="D3141" s="2"/>
      <c r="E3141" s="11"/>
      <c r="G3141" s="2"/>
      <c r="H3141" s="2"/>
      <c r="I3141" s="13"/>
      <c r="J3141" s="13"/>
      <c r="K3141" s="13"/>
      <c r="L3141" s="13"/>
      <c r="M3141" s="28"/>
      <c r="N3141" s="13"/>
      <c r="O3141" s="13"/>
      <c r="P3141" s="13"/>
      <c r="Q3141" s="13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 t="s">
        <v>6424</v>
      </c>
      <c r="AB3141" s="28">
        <v>840</v>
      </c>
      <c r="AC3141" s="28" t="s">
        <v>59</v>
      </c>
      <c r="AD3141" s="28">
        <v>4437</v>
      </c>
      <c r="AE3141" s="28">
        <v>96.168999999999997</v>
      </c>
      <c r="AF3141" s="28">
        <v>2058</v>
      </c>
      <c r="AG3141" s="28">
        <v>2814</v>
      </c>
      <c r="AH3141" s="28" t="str">
        <f t="shared" si="72"/>
        <v>Positive</v>
      </c>
      <c r="AI3141" s="28">
        <v>0</v>
      </c>
      <c r="AS3141" s="2"/>
      <c r="AT3141" s="2"/>
      <c r="AU3141" s="2"/>
      <c r="AV3141" s="2"/>
      <c r="AW3141" s="2"/>
      <c r="AX3141" s="2"/>
      <c r="AY3141" s="2"/>
      <c r="AZ3141" s="2"/>
      <c r="BA3141" s="2"/>
    </row>
    <row r="3142" spans="2:53" x14ac:dyDescent="0.15">
      <c r="B3142" s="11">
        <v>48</v>
      </c>
      <c r="D3142" s="2"/>
      <c r="E3142" s="11"/>
      <c r="G3142" s="2"/>
      <c r="H3142" s="2"/>
      <c r="I3142" s="13"/>
      <c r="J3142" s="13"/>
      <c r="K3142" s="13"/>
      <c r="L3142" s="13"/>
      <c r="M3142" s="28"/>
      <c r="N3142" s="13"/>
      <c r="O3142" s="13"/>
      <c r="P3142" s="13"/>
      <c r="Q3142" s="13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 t="s">
        <v>6425</v>
      </c>
      <c r="AB3142" s="28">
        <v>275</v>
      </c>
      <c r="AC3142" s="28" t="s">
        <v>59</v>
      </c>
      <c r="AD3142" s="28">
        <v>4437</v>
      </c>
      <c r="AE3142" s="28">
        <v>96.97</v>
      </c>
      <c r="AF3142" s="28">
        <v>1028</v>
      </c>
      <c r="AG3142" s="28">
        <v>897</v>
      </c>
      <c r="AH3142" s="28" t="str">
        <f t="shared" si="72"/>
        <v>Negative</v>
      </c>
      <c r="AI3142" s="36">
        <v>2.22E-58</v>
      </c>
      <c r="AS3142" s="2"/>
      <c r="AT3142" s="2"/>
      <c r="AU3142" s="2"/>
      <c r="AV3142" s="2"/>
      <c r="AW3142" s="2"/>
      <c r="AX3142" s="2"/>
      <c r="AY3142" s="2"/>
      <c r="AZ3142" s="2"/>
      <c r="BA3142" s="2"/>
    </row>
    <row r="3143" spans="2:53" x14ac:dyDescent="0.15">
      <c r="B3143" s="11">
        <v>48</v>
      </c>
      <c r="D3143" s="2"/>
      <c r="E3143" s="11"/>
      <c r="G3143" s="2"/>
      <c r="H3143" s="2"/>
      <c r="I3143" s="13"/>
      <c r="J3143" s="13"/>
      <c r="K3143" s="13"/>
      <c r="L3143" s="13"/>
      <c r="M3143" s="28"/>
      <c r="N3143" s="13"/>
      <c r="O3143" s="13"/>
      <c r="P3143" s="13"/>
      <c r="Q3143" s="13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 t="s">
        <v>6426</v>
      </c>
      <c r="AB3143" s="28">
        <v>1002</v>
      </c>
      <c r="AC3143" s="28" t="s">
        <v>59</v>
      </c>
      <c r="AD3143" s="28">
        <v>4437</v>
      </c>
      <c r="AE3143" s="28">
        <v>95.662000000000006</v>
      </c>
      <c r="AF3143" s="28">
        <v>2764</v>
      </c>
      <c r="AG3143" s="28">
        <v>3639</v>
      </c>
      <c r="AH3143" s="28" t="str">
        <f t="shared" si="72"/>
        <v>Positive</v>
      </c>
      <c r="AI3143" s="28">
        <v>0</v>
      </c>
      <c r="AS3143" s="2"/>
      <c r="AT3143" s="2"/>
      <c r="AU3143" s="2"/>
      <c r="AV3143" s="2"/>
      <c r="AW3143" s="2"/>
      <c r="AX3143" s="2"/>
      <c r="AY3143" s="2"/>
      <c r="AZ3143" s="2"/>
      <c r="BA3143" s="2"/>
    </row>
    <row r="3144" spans="2:53" x14ac:dyDescent="0.15">
      <c r="B3144" s="11">
        <v>48</v>
      </c>
      <c r="D3144" s="2"/>
      <c r="E3144" s="11"/>
      <c r="G3144" s="2"/>
      <c r="H3144" s="2"/>
      <c r="I3144" s="13"/>
      <c r="J3144" s="13"/>
      <c r="K3144" s="13"/>
      <c r="L3144" s="13"/>
      <c r="M3144" s="28"/>
      <c r="N3144" s="13"/>
      <c r="O3144" s="13"/>
      <c r="P3144" s="13"/>
      <c r="Q3144" s="13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 t="s">
        <v>6427</v>
      </c>
      <c r="AB3144" s="28">
        <v>672</v>
      </c>
      <c r="AC3144" s="28" t="s">
        <v>59</v>
      </c>
      <c r="AD3144" s="28">
        <v>4437</v>
      </c>
      <c r="AE3144" s="28">
        <v>96.296000000000006</v>
      </c>
      <c r="AF3144" s="28">
        <v>1940</v>
      </c>
      <c r="AG3144" s="28">
        <v>1347</v>
      </c>
      <c r="AH3144" s="28" t="str">
        <f t="shared" si="72"/>
        <v>Negative</v>
      </c>
      <c r="AI3144" s="28">
        <v>0</v>
      </c>
      <c r="AS3144" s="2"/>
      <c r="AT3144" s="2"/>
      <c r="AU3144" s="2"/>
      <c r="AV3144" s="2"/>
      <c r="AW3144" s="2"/>
      <c r="AX3144" s="2"/>
      <c r="AY3144" s="2"/>
      <c r="AZ3144" s="2"/>
      <c r="BA3144" s="2"/>
    </row>
    <row r="3145" spans="2:53" x14ac:dyDescent="0.15">
      <c r="B3145" s="11">
        <v>48</v>
      </c>
      <c r="D3145" s="2"/>
      <c r="E3145" s="11"/>
      <c r="G3145" s="2"/>
      <c r="H3145" s="2"/>
      <c r="I3145" s="13"/>
      <c r="J3145" s="13"/>
      <c r="K3145" s="13"/>
      <c r="L3145" s="13"/>
      <c r="M3145" s="28"/>
      <c r="N3145" s="13"/>
      <c r="O3145" s="13"/>
      <c r="P3145" s="13"/>
      <c r="Q3145" s="13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 t="s">
        <v>6428</v>
      </c>
      <c r="AB3145" s="28">
        <v>1084</v>
      </c>
      <c r="AC3145" s="28" t="s">
        <v>59</v>
      </c>
      <c r="AD3145" s="28">
        <v>4437</v>
      </c>
      <c r="AE3145" s="28">
        <v>96.424999999999997</v>
      </c>
      <c r="AF3145" s="28">
        <v>1696</v>
      </c>
      <c r="AG3145" s="28">
        <v>802</v>
      </c>
      <c r="AH3145" s="28" t="str">
        <f t="shared" si="72"/>
        <v>Negative</v>
      </c>
      <c r="AI3145" s="28">
        <v>0</v>
      </c>
      <c r="AS3145" s="2"/>
      <c r="AT3145" s="2"/>
      <c r="AU3145" s="2"/>
      <c r="AV3145" s="2"/>
      <c r="AW3145" s="2"/>
      <c r="AX3145" s="2"/>
      <c r="AY3145" s="2"/>
      <c r="AZ3145" s="2"/>
      <c r="BA3145" s="2"/>
    </row>
    <row r="3146" spans="2:53" x14ac:dyDescent="0.15">
      <c r="B3146" s="11">
        <v>48</v>
      </c>
      <c r="D3146" s="2"/>
      <c r="E3146" s="11"/>
      <c r="G3146" s="2"/>
      <c r="H3146" s="2"/>
      <c r="I3146" s="13"/>
      <c r="J3146" s="13"/>
      <c r="K3146" s="13"/>
      <c r="L3146" s="13"/>
      <c r="M3146" s="28"/>
      <c r="N3146" s="13"/>
      <c r="O3146" s="13"/>
      <c r="P3146" s="13"/>
      <c r="Q3146" s="13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 t="s">
        <v>6429</v>
      </c>
      <c r="AB3146" s="28">
        <v>1111</v>
      </c>
      <c r="AC3146" s="28" t="s">
        <v>59</v>
      </c>
      <c r="AD3146" s="28">
        <v>4437</v>
      </c>
      <c r="AE3146" s="28">
        <v>96.346999999999994</v>
      </c>
      <c r="AF3146" s="28">
        <v>1813</v>
      </c>
      <c r="AG3146" s="28">
        <v>802</v>
      </c>
      <c r="AH3146" s="28" t="str">
        <f t="shared" si="72"/>
        <v>Negative</v>
      </c>
      <c r="AI3146" s="28">
        <v>0</v>
      </c>
      <c r="AS3146" s="2"/>
      <c r="AT3146" s="2"/>
      <c r="AU3146" s="2"/>
      <c r="AV3146" s="2"/>
      <c r="AW3146" s="2"/>
      <c r="AX3146" s="2"/>
      <c r="AY3146" s="2"/>
      <c r="AZ3146" s="2"/>
      <c r="BA3146" s="2"/>
    </row>
    <row r="3147" spans="2:53" x14ac:dyDescent="0.15">
      <c r="B3147" s="11">
        <v>48</v>
      </c>
      <c r="D3147" s="2"/>
      <c r="E3147" s="11"/>
      <c r="G3147" s="2"/>
      <c r="H3147" s="2"/>
      <c r="I3147" s="13"/>
      <c r="J3147" s="13"/>
      <c r="K3147" s="13"/>
      <c r="L3147" s="13"/>
      <c r="M3147" s="28"/>
      <c r="N3147" s="13"/>
      <c r="O3147" s="13"/>
      <c r="P3147" s="13"/>
      <c r="Q3147" s="13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 t="s">
        <v>6430</v>
      </c>
      <c r="AB3147" s="28">
        <v>202</v>
      </c>
      <c r="AC3147" s="28" t="s">
        <v>59</v>
      </c>
      <c r="AD3147" s="28">
        <v>4437</v>
      </c>
      <c r="AE3147" s="28">
        <v>100</v>
      </c>
      <c r="AF3147" s="28">
        <v>643</v>
      </c>
      <c r="AG3147" s="28">
        <v>607</v>
      </c>
      <c r="AH3147" s="28" t="str">
        <f t="shared" si="72"/>
        <v>Negative</v>
      </c>
      <c r="AI3147" s="36">
        <v>2.18E-12</v>
      </c>
      <c r="AS3147" s="2"/>
      <c r="AT3147" s="2"/>
      <c r="AU3147" s="2"/>
      <c r="AV3147" s="2"/>
      <c r="AW3147" s="2"/>
      <c r="AX3147" s="2"/>
      <c r="AY3147" s="2"/>
      <c r="AZ3147" s="2"/>
      <c r="BA3147" s="2"/>
    </row>
    <row r="3148" spans="2:53" x14ac:dyDescent="0.15">
      <c r="B3148" s="11">
        <v>48</v>
      </c>
      <c r="D3148" s="2"/>
      <c r="E3148" s="11"/>
      <c r="G3148" s="2"/>
      <c r="H3148" s="2"/>
      <c r="I3148" s="13"/>
      <c r="J3148" s="13"/>
      <c r="K3148" s="13"/>
      <c r="L3148" s="13"/>
      <c r="M3148" s="28"/>
      <c r="N3148" s="13"/>
      <c r="O3148" s="13"/>
      <c r="P3148" s="13"/>
      <c r="Q3148" s="13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 t="s">
        <v>6431</v>
      </c>
      <c r="AB3148" s="28">
        <v>202</v>
      </c>
      <c r="AC3148" s="28" t="s">
        <v>59</v>
      </c>
      <c r="AD3148" s="28">
        <v>4437</v>
      </c>
      <c r="AE3148" s="28">
        <v>100</v>
      </c>
      <c r="AF3148" s="28">
        <v>643</v>
      </c>
      <c r="AG3148" s="28">
        <v>608</v>
      </c>
      <c r="AH3148" s="28" t="str">
        <f t="shared" si="72"/>
        <v>Negative</v>
      </c>
      <c r="AI3148" s="36">
        <v>7.8300000000000004E-12</v>
      </c>
      <c r="AS3148" s="2"/>
      <c r="AT3148" s="2"/>
      <c r="AU3148" s="2"/>
      <c r="AV3148" s="2"/>
      <c r="AW3148" s="2"/>
      <c r="AX3148" s="2"/>
      <c r="AY3148" s="2"/>
      <c r="AZ3148" s="2"/>
      <c r="BA3148" s="2"/>
    </row>
    <row r="3149" spans="2:53" x14ac:dyDescent="0.15">
      <c r="B3149" s="11">
        <v>48</v>
      </c>
      <c r="D3149" s="2"/>
      <c r="E3149" s="11"/>
      <c r="G3149" s="2"/>
      <c r="H3149" s="2"/>
      <c r="I3149" s="13"/>
      <c r="J3149" s="13"/>
      <c r="K3149" s="13"/>
      <c r="L3149" s="13"/>
      <c r="M3149" s="28"/>
      <c r="N3149" s="13"/>
      <c r="O3149" s="13"/>
      <c r="P3149" s="13"/>
      <c r="Q3149" s="13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 t="s">
        <v>6432</v>
      </c>
      <c r="AB3149" s="28">
        <v>209</v>
      </c>
      <c r="AC3149" s="28" t="s">
        <v>59</v>
      </c>
      <c r="AD3149" s="28">
        <v>4437</v>
      </c>
      <c r="AE3149" s="28">
        <v>100</v>
      </c>
      <c r="AF3149" s="28">
        <v>567</v>
      </c>
      <c r="AG3149" s="28">
        <v>536</v>
      </c>
      <c r="AH3149" s="28" t="str">
        <f t="shared" si="72"/>
        <v>Negative</v>
      </c>
      <c r="AI3149" s="36">
        <v>1.3600000000000001E-9</v>
      </c>
      <c r="AS3149" s="2"/>
      <c r="AT3149" s="2"/>
      <c r="AU3149" s="2"/>
      <c r="AV3149" s="2"/>
      <c r="AW3149" s="2"/>
      <c r="AX3149" s="2"/>
      <c r="AY3149" s="2"/>
      <c r="AZ3149" s="2"/>
      <c r="BA3149" s="2"/>
    </row>
    <row r="3150" spans="2:53" x14ac:dyDescent="0.15">
      <c r="B3150" s="11">
        <v>48</v>
      </c>
      <c r="D3150" s="2"/>
      <c r="E3150" s="11"/>
      <c r="G3150" s="2"/>
      <c r="H3150" s="2"/>
      <c r="I3150" s="13"/>
      <c r="J3150" s="13"/>
      <c r="K3150" s="13"/>
      <c r="L3150" s="13"/>
      <c r="M3150" s="28"/>
      <c r="N3150" s="13"/>
      <c r="O3150" s="13"/>
      <c r="P3150" s="13"/>
      <c r="Q3150" s="13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 t="s">
        <v>6433</v>
      </c>
      <c r="AB3150" s="28">
        <v>598</v>
      </c>
      <c r="AC3150" s="28" t="s">
        <v>59</v>
      </c>
      <c r="AD3150" s="28">
        <v>4437</v>
      </c>
      <c r="AE3150" s="28">
        <v>95.122</v>
      </c>
      <c r="AF3150" s="28">
        <v>879</v>
      </c>
      <c r="AG3150" s="28">
        <v>919</v>
      </c>
      <c r="AH3150" s="28" t="str">
        <f t="shared" si="72"/>
        <v>Positive</v>
      </c>
      <c r="AI3150" s="36">
        <v>3.2400000000000002E-10</v>
      </c>
      <c r="AS3150" s="2"/>
      <c r="AT3150" s="2"/>
      <c r="AU3150" s="2"/>
      <c r="AV3150" s="2"/>
      <c r="AW3150" s="2"/>
      <c r="AX3150" s="2"/>
      <c r="AY3150" s="2"/>
      <c r="AZ3150" s="2"/>
      <c r="BA3150" s="2"/>
    </row>
    <row r="3151" spans="2:53" x14ac:dyDescent="0.15">
      <c r="B3151" s="11">
        <v>48</v>
      </c>
      <c r="D3151" s="2"/>
      <c r="E3151" s="11"/>
      <c r="G3151" s="2"/>
      <c r="H3151" s="2"/>
      <c r="I3151" s="13"/>
      <c r="J3151" s="13"/>
      <c r="K3151" s="13"/>
      <c r="L3151" s="13"/>
      <c r="M3151" s="28"/>
      <c r="N3151" s="13"/>
      <c r="O3151" s="13"/>
      <c r="P3151" s="13"/>
      <c r="Q3151" s="13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 t="s">
        <v>6434</v>
      </c>
      <c r="AB3151" s="28">
        <v>285</v>
      </c>
      <c r="AC3151" s="28" t="s">
        <v>59</v>
      </c>
      <c r="AD3151" s="28">
        <v>4437</v>
      </c>
      <c r="AE3151" s="28">
        <v>89.796000000000006</v>
      </c>
      <c r="AF3151" s="28">
        <v>3017</v>
      </c>
      <c r="AG3151" s="28">
        <v>3064</v>
      </c>
      <c r="AH3151" s="28" t="str">
        <f t="shared" si="72"/>
        <v>Positive</v>
      </c>
      <c r="AI3151" s="36">
        <v>5.3200000000000002E-10</v>
      </c>
      <c r="AS3151" s="2"/>
      <c r="AT3151" s="2"/>
      <c r="AU3151" s="2"/>
      <c r="AV3151" s="2"/>
      <c r="AW3151" s="2"/>
      <c r="AX3151" s="2"/>
      <c r="AY3151" s="2"/>
      <c r="AZ3151" s="2"/>
      <c r="BA3151" s="2"/>
    </row>
    <row r="3152" spans="2:53" x14ac:dyDescent="0.15">
      <c r="B3152" s="11">
        <v>48</v>
      </c>
      <c r="D3152" s="2"/>
      <c r="E3152" s="11"/>
      <c r="G3152" s="2"/>
      <c r="H3152" s="2"/>
      <c r="I3152" s="13"/>
      <c r="J3152" s="13"/>
      <c r="K3152" s="13"/>
      <c r="L3152" s="13"/>
      <c r="M3152" s="28"/>
      <c r="N3152" s="13"/>
      <c r="O3152" s="13"/>
      <c r="P3152" s="13"/>
      <c r="Q3152" s="13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 t="s">
        <v>6435</v>
      </c>
      <c r="AB3152" s="28">
        <v>427</v>
      </c>
      <c r="AC3152" s="28" t="s">
        <v>59</v>
      </c>
      <c r="AD3152" s="28">
        <v>4437</v>
      </c>
      <c r="AE3152" s="28">
        <v>93.430999999999997</v>
      </c>
      <c r="AF3152" s="28">
        <v>2161</v>
      </c>
      <c r="AG3152" s="28">
        <v>2297</v>
      </c>
      <c r="AH3152" s="28" t="str">
        <f t="shared" si="72"/>
        <v>Positive</v>
      </c>
      <c r="AI3152" s="36">
        <v>1.29E-52</v>
      </c>
      <c r="AS3152" s="2"/>
      <c r="AT3152" s="2"/>
      <c r="AU3152" s="2"/>
      <c r="AV3152" s="2"/>
      <c r="AW3152" s="2"/>
      <c r="AX3152" s="2"/>
      <c r="AY3152" s="2"/>
      <c r="AZ3152" s="2"/>
      <c r="BA3152" s="2"/>
    </row>
    <row r="3153" spans="2:53" x14ac:dyDescent="0.15">
      <c r="B3153" s="11">
        <v>48</v>
      </c>
      <c r="D3153" s="2"/>
      <c r="E3153" s="11"/>
      <c r="G3153" s="2"/>
      <c r="H3153" s="2"/>
      <c r="I3153" s="13"/>
      <c r="J3153" s="13"/>
      <c r="K3153" s="13"/>
      <c r="L3153" s="13"/>
      <c r="M3153" s="28"/>
      <c r="N3153" s="13"/>
      <c r="O3153" s="13"/>
      <c r="P3153" s="13"/>
      <c r="Q3153" s="13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 t="s">
        <v>6436</v>
      </c>
      <c r="AB3153" s="28">
        <v>696</v>
      </c>
      <c r="AC3153" s="28" t="s">
        <v>59</v>
      </c>
      <c r="AD3153" s="28">
        <v>4437</v>
      </c>
      <c r="AE3153" s="28">
        <v>96.944999999999993</v>
      </c>
      <c r="AF3153" s="28">
        <v>10</v>
      </c>
      <c r="AG3153" s="28">
        <v>631</v>
      </c>
      <c r="AH3153" s="28" t="str">
        <f t="shared" si="72"/>
        <v>Positive</v>
      </c>
      <c r="AI3153" s="28">
        <v>0</v>
      </c>
      <c r="AS3153" s="2"/>
      <c r="AT3153" s="2"/>
      <c r="AU3153" s="2"/>
      <c r="AV3153" s="2"/>
      <c r="AW3153" s="2"/>
      <c r="AX3153" s="2"/>
      <c r="AY3153" s="2"/>
      <c r="AZ3153" s="2"/>
      <c r="BA3153" s="2"/>
    </row>
    <row r="3154" spans="2:53" x14ac:dyDescent="0.15">
      <c r="B3154" s="11">
        <v>48</v>
      </c>
      <c r="D3154" s="2"/>
      <c r="E3154" s="11"/>
      <c r="G3154" s="2"/>
      <c r="H3154" s="2"/>
      <c r="I3154" s="13"/>
      <c r="J3154" s="13"/>
      <c r="K3154" s="13"/>
      <c r="L3154" s="13"/>
      <c r="M3154" s="28"/>
      <c r="N3154" s="13"/>
      <c r="O3154" s="13"/>
      <c r="P3154" s="13"/>
      <c r="Q3154" s="13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 t="s">
        <v>6437</v>
      </c>
      <c r="AB3154" s="28">
        <v>240</v>
      </c>
      <c r="AC3154" s="28" t="s">
        <v>59</v>
      </c>
      <c r="AD3154" s="28">
        <v>4437</v>
      </c>
      <c r="AE3154" s="28">
        <v>96.875</v>
      </c>
      <c r="AF3154" s="28">
        <v>591</v>
      </c>
      <c r="AG3154" s="28">
        <v>653</v>
      </c>
      <c r="AH3154" s="28" t="str">
        <f t="shared" si="72"/>
        <v>Positive</v>
      </c>
      <c r="AI3154" s="36">
        <v>2.01E-23</v>
      </c>
      <c r="AS3154" s="2"/>
      <c r="AT3154" s="2"/>
      <c r="AU3154" s="2"/>
      <c r="AV3154" s="2"/>
      <c r="AW3154" s="2"/>
      <c r="AX3154" s="2"/>
      <c r="AY3154" s="2"/>
      <c r="AZ3154" s="2"/>
      <c r="BA3154" s="2"/>
    </row>
    <row r="3155" spans="2:53" x14ac:dyDescent="0.15">
      <c r="B3155" s="11">
        <v>48</v>
      </c>
      <c r="D3155" s="2"/>
      <c r="E3155" s="11"/>
      <c r="G3155" s="2"/>
      <c r="H3155" s="2"/>
      <c r="I3155" s="13"/>
      <c r="J3155" s="13"/>
      <c r="K3155" s="13"/>
      <c r="L3155" s="13"/>
      <c r="M3155" s="28"/>
      <c r="N3155" s="13"/>
      <c r="O3155" s="13"/>
      <c r="P3155" s="13"/>
      <c r="Q3155" s="13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 t="s">
        <v>6438</v>
      </c>
      <c r="AB3155" s="28">
        <v>240</v>
      </c>
      <c r="AC3155" s="28" t="s">
        <v>59</v>
      </c>
      <c r="AD3155" s="28">
        <v>4437</v>
      </c>
      <c r="AE3155" s="28">
        <v>97.561000000000007</v>
      </c>
      <c r="AF3155" s="28">
        <v>591</v>
      </c>
      <c r="AG3155" s="28">
        <v>630</v>
      </c>
      <c r="AH3155" s="28" t="str">
        <f t="shared" si="72"/>
        <v>Positive</v>
      </c>
      <c r="AI3155" s="36">
        <v>2.6400000000000001E-12</v>
      </c>
      <c r="AS3155" s="2"/>
      <c r="AT3155" s="2"/>
      <c r="AU3155" s="2"/>
      <c r="AV3155" s="2"/>
      <c r="AW3155" s="2"/>
      <c r="AX3155" s="2"/>
      <c r="AY3155" s="2"/>
      <c r="AZ3155" s="2"/>
      <c r="BA3155" s="2"/>
    </row>
    <row r="3156" spans="2:53" x14ac:dyDescent="0.15">
      <c r="B3156" s="11">
        <v>48</v>
      </c>
      <c r="D3156" s="2"/>
      <c r="E3156" s="11"/>
      <c r="G3156" s="2"/>
      <c r="H3156" s="2"/>
      <c r="I3156" s="13"/>
      <c r="J3156" s="13"/>
      <c r="K3156" s="13"/>
      <c r="L3156" s="13"/>
      <c r="M3156" s="28"/>
      <c r="N3156" s="13"/>
      <c r="O3156" s="13"/>
      <c r="P3156" s="13"/>
      <c r="Q3156" s="13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 t="s">
        <v>6439</v>
      </c>
      <c r="AB3156" s="28">
        <v>256</v>
      </c>
      <c r="AC3156" s="28" t="s">
        <v>59</v>
      </c>
      <c r="AD3156" s="28">
        <v>4437</v>
      </c>
      <c r="AE3156" s="28">
        <v>94.230999999999995</v>
      </c>
      <c r="AF3156" s="28">
        <v>256</v>
      </c>
      <c r="AG3156" s="28">
        <v>307</v>
      </c>
      <c r="AH3156" s="28" t="str">
        <f t="shared" si="72"/>
        <v>Positive</v>
      </c>
      <c r="AI3156" s="36">
        <v>1.31E-15</v>
      </c>
      <c r="AS3156" s="2"/>
      <c r="AT3156" s="2"/>
      <c r="AU3156" s="2"/>
      <c r="AV3156" s="2"/>
      <c r="AW3156" s="2"/>
      <c r="AX3156" s="2"/>
      <c r="AY3156" s="2"/>
      <c r="AZ3156" s="2"/>
      <c r="BA3156" s="2"/>
    </row>
    <row r="3157" spans="2:53" x14ac:dyDescent="0.15">
      <c r="B3157" s="11">
        <v>48</v>
      </c>
      <c r="D3157" s="2"/>
      <c r="E3157" s="11"/>
      <c r="G3157" s="2"/>
      <c r="H3157" s="2"/>
      <c r="Z3157" s="2"/>
      <c r="AA3157" s="28" t="s">
        <v>6440</v>
      </c>
      <c r="AB3157" s="28">
        <v>256</v>
      </c>
      <c r="AC3157" s="28" t="s">
        <v>59</v>
      </c>
      <c r="AD3157" s="28">
        <v>4437</v>
      </c>
      <c r="AE3157" s="28">
        <v>95</v>
      </c>
      <c r="AF3157" s="28">
        <v>256</v>
      </c>
      <c r="AG3157" s="28">
        <v>295</v>
      </c>
      <c r="AH3157" s="28" t="str">
        <f t="shared" si="72"/>
        <v>Positive</v>
      </c>
      <c r="AI3157" s="36">
        <v>1.3200000000000001E-10</v>
      </c>
      <c r="AS3157" s="2"/>
      <c r="AT3157" s="2"/>
      <c r="AU3157" s="2"/>
      <c r="AV3157" s="2"/>
      <c r="AW3157" s="2"/>
      <c r="AX3157" s="2"/>
      <c r="AY3157" s="2"/>
      <c r="AZ3157" s="2"/>
      <c r="BA3157" s="2"/>
    </row>
    <row r="3158" spans="2:53" x14ac:dyDescent="0.15">
      <c r="B3158" s="11">
        <v>48</v>
      </c>
      <c r="D3158" s="2"/>
      <c r="E3158" s="11"/>
      <c r="G3158" s="2"/>
      <c r="H3158" s="2"/>
      <c r="Z3158" s="2"/>
      <c r="AA3158" s="28" t="s">
        <v>6441</v>
      </c>
      <c r="AB3158" s="28">
        <v>442</v>
      </c>
      <c r="AC3158" s="28" t="s">
        <v>59</v>
      </c>
      <c r="AD3158" s="28">
        <v>4437</v>
      </c>
      <c r="AE3158" s="28">
        <v>97.534999999999997</v>
      </c>
      <c r="AF3158" s="28">
        <v>627</v>
      </c>
      <c r="AG3158" s="28">
        <v>910</v>
      </c>
      <c r="AH3158" s="28" t="str">
        <f t="shared" si="72"/>
        <v>Positive</v>
      </c>
      <c r="AI3158" s="36">
        <v>1.1800000000000001E-137</v>
      </c>
      <c r="AS3158" s="2"/>
      <c r="AT3158" s="2"/>
      <c r="AU3158" s="2"/>
      <c r="AV3158" s="2"/>
      <c r="AW3158" s="2"/>
      <c r="AX3158" s="2"/>
      <c r="AY3158" s="2"/>
      <c r="AZ3158" s="2"/>
      <c r="BA3158" s="2"/>
    </row>
    <row r="3159" spans="2:53" x14ac:dyDescent="0.15">
      <c r="B3159" s="11">
        <v>48</v>
      </c>
      <c r="D3159" s="2"/>
      <c r="E3159" s="11"/>
      <c r="G3159" s="2"/>
      <c r="H3159" s="2"/>
      <c r="Z3159" s="2"/>
      <c r="AA3159" s="28" t="s">
        <v>6442</v>
      </c>
      <c r="AB3159" s="28">
        <v>222</v>
      </c>
      <c r="AC3159" s="28" t="s">
        <v>59</v>
      </c>
      <c r="AD3159" s="28">
        <v>4437</v>
      </c>
      <c r="AE3159" s="28">
        <v>95.918000000000006</v>
      </c>
      <c r="AF3159" s="28">
        <v>144</v>
      </c>
      <c r="AG3159" s="28">
        <v>192</v>
      </c>
      <c r="AH3159" s="28" t="str">
        <f t="shared" si="72"/>
        <v>Positive</v>
      </c>
      <c r="AI3159" s="36">
        <v>1.1200000000000001E-15</v>
      </c>
      <c r="AS3159" s="2"/>
      <c r="AT3159" s="2"/>
      <c r="AU3159" s="2"/>
      <c r="AV3159" s="2"/>
      <c r="AW3159" s="2"/>
      <c r="AX3159" s="2"/>
      <c r="AY3159" s="2"/>
      <c r="AZ3159" s="2"/>
      <c r="BA3159" s="2"/>
    </row>
    <row r="3160" spans="2:53" x14ac:dyDescent="0.15">
      <c r="B3160" s="11">
        <v>48</v>
      </c>
      <c r="D3160" s="2"/>
      <c r="E3160" s="11"/>
      <c r="G3160" s="2"/>
      <c r="H3160" s="2"/>
      <c r="Z3160" s="2"/>
      <c r="AA3160" s="28" t="s">
        <v>6443</v>
      </c>
      <c r="AB3160" s="28">
        <v>306</v>
      </c>
      <c r="AC3160" s="28" t="s">
        <v>59</v>
      </c>
      <c r="AD3160" s="28">
        <v>4437</v>
      </c>
      <c r="AE3160" s="28">
        <v>97.5</v>
      </c>
      <c r="AF3160" s="28">
        <v>189</v>
      </c>
      <c r="AG3160" s="28">
        <v>227</v>
      </c>
      <c r="AH3160" s="28" t="str">
        <f t="shared" si="72"/>
        <v>Positive</v>
      </c>
      <c r="AI3160" s="36">
        <v>1.24E-11</v>
      </c>
      <c r="AS3160" s="2"/>
      <c r="AT3160" s="2"/>
      <c r="AU3160" s="2"/>
      <c r="AV3160" s="2"/>
      <c r="AW3160" s="2"/>
      <c r="AX3160" s="2"/>
      <c r="AY3160" s="2"/>
      <c r="AZ3160" s="2"/>
      <c r="BA3160" s="2"/>
    </row>
    <row r="3161" spans="2:53" x14ac:dyDescent="0.15">
      <c r="B3161" s="11">
        <v>48</v>
      </c>
      <c r="D3161" s="2"/>
      <c r="E3161" s="11"/>
      <c r="G3161" s="2"/>
      <c r="H3161" s="2"/>
      <c r="Z3161" s="2"/>
      <c r="AA3161" s="28" t="s">
        <v>6444</v>
      </c>
      <c r="AB3161" s="28">
        <v>316</v>
      </c>
      <c r="AC3161" s="28" t="s">
        <v>59</v>
      </c>
      <c r="AD3161" s="28">
        <v>4437</v>
      </c>
      <c r="AE3161" s="28">
        <v>95.07</v>
      </c>
      <c r="AF3161" s="28">
        <v>10</v>
      </c>
      <c r="AG3161" s="28">
        <v>150</v>
      </c>
      <c r="AH3161" s="28" t="str">
        <f t="shared" si="72"/>
        <v>Positive</v>
      </c>
      <c r="AI3161" s="36">
        <v>2.5800000000000002E-58</v>
      </c>
      <c r="AS3161" s="2"/>
      <c r="AT3161" s="2"/>
      <c r="AU3161" s="2"/>
      <c r="AV3161" s="2"/>
      <c r="AW3161" s="2"/>
      <c r="AX3161" s="2"/>
      <c r="AY3161" s="2"/>
      <c r="AZ3161" s="2"/>
      <c r="BA3161" s="2"/>
    </row>
    <row r="3162" spans="2:53" x14ac:dyDescent="0.15">
      <c r="B3162" s="11">
        <v>48</v>
      </c>
      <c r="D3162" s="2"/>
      <c r="E3162" s="11"/>
      <c r="G3162" s="2"/>
      <c r="H3162" s="2"/>
      <c r="Z3162" s="2"/>
      <c r="AA3162" s="28" t="s">
        <v>6445</v>
      </c>
      <c r="AB3162" s="28">
        <v>245</v>
      </c>
      <c r="AC3162" s="28" t="s">
        <v>59</v>
      </c>
      <c r="AD3162" s="28">
        <v>4437</v>
      </c>
      <c r="AE3162" s="28">
        <v>100</v>
      </c>
      <c r="AF3162" s="28">
        <v>790</v>
      </c>
      <c r="AG3162" s="28">
        <v>857</v>
      </c>
      <c r="AH3162" s="28" t="str">
        <f t="shared" si="72"/>
        <v>Positive</v>
      </c>
      <c r="AI3162" s="36">
        <v>1.5800000000000001E-29</v>
      </c>
      <c r="AS3162" s="2"/>
      <c r="AT3162" s="2"/>
      <c r="AU3162" s="2"/>
      <c r="AV3162" s="2"/>
      <c r="AW3162" s="2"/>
      <c r="AX3162" s="2"/>
      <c r="AY3162" s="2"/>
      <c r="AZ3162" s="2"/>
      <c r="BA3162" s="2"/>
    </row>
    <row r="3163" spans="2:53" x14ac:dyDescent="0.15">
      <c r="B3163" s="11">
        <v>48</v>
      </c>
      <c r="D3163" s="2"/>
      <c r="E3163" s="11"/>
      <c r="G3163" s="2"/>
      <c r="H3163" s="2"/>
      <c r="Z3163" s="2"/>
      <c r="AA3163" s="28" t="s">
        <v>6446</v>
      </c>
      <c r="AB3163" s="28">
        <v>716</v>
      </c>
      <c r="AC3163" s="28" t="s">
        <v>59</v>
      </c>
      <c r="AD3163" s="28">
        <v>4437</v>
      </c>
      <c r="AE3163" s="28">
        <v>96.95</v>
      </c>
      <c r="AF3163" s="28">
        <v>10</v>
      </c>
      <c r="AG3163" s="28">
        <v>632</v>
      </c>
      <c r="AH3163" s="28" t="str">
        <f t="shared" si="72"/>
        <v>Positive</v>
      </c>
      <c r="AI3163" s="28">
        <v>0</v>
      </c>
      <c r="AS3163" s="2"/>
      <c r="AT3163" s="2"/>
      <c r="AU3163" s="2"/>
      <c r="AV3163" s="2"/>
      <c r="AW3163" s="2"/>
      <c r="AX3163" s="2"/>
      <c r="AY3163" s="2"/>
      <c r="AZ3163" s="2"/>
      <c r="BA3163" s="2"/>
    </row>
    <row r="3164" spans="2:53" x14ac:dyDescent="0.15">
      <c r="B3164" s="11">
        <v>48</v>
      </c>
      <c r="D3164" s="2"/>
      <c r="E3164" s="11"/>
      <c r="G3164" s="2"/>
      <c r="H3164" s="2"/>
      <c r="Z3164" s="2"/>
      <c r="AA3164" s="28" t="s">
        <v>6447</v>
      </c>
      <c r="AB3164" s="28">
        <v>273</v>
      </c>
      <c r="AC3164" s="28" t="s">
        <v>59</v>
      </c>
      <c r="AD3164" s="28">
        <v>4437</v>
      </c>
      <c r="AE3164" s="28">
        <v>98</v>
      </c>
      <c r="AF3164" s="28">
        <v>632</v>
      </c>
      <c r="AG3164" s="28">
        <v>681</v>
      </c>
      <c r="AH3164" s="28" t="str">
        <f t="shared" si="72"/>
        <v>Positive</v>
      </c>
      <c r="AI3164" s="36">
        <v>8.3800000000000001E-18</v>
      </c>
      <c r="AS3164" s="2"/>
      <c r="AT3164" s="2"/>
      <c r="AU3164" s="2"/>
      <c r="AV3164" s="2"/>
      <c r="AW3164" s="2"/>
      <c r="AX3164" s="2"/>
      <c r="AY3164" s="2"/>
      <c r="AZ3164" s="2"/>
      <c r="BA3164" s="2"/>
    </row>
    <row r="3165" spans="2:53" x14ac:dyDescent="0.15">
      <c r="B3165" s="11">
        <v>48</v>
      </c>
      <c r="D3165" s="2"/>
      <c r="E3165" s="11"/>
      <c r="G3165" s="2"/>
      <c r="H3165" s="2"/>
      <c r="Z3165" s="2"/>
      <c r="AA3165" s="28" t="s">
        <v>6448</v>
      </c>
      <c r="AB3165" s="28">
        <v>273</v>
      </c>
      <c r="AC3165" s="28" t="s">
        <v>59</v>
      </c>
      <c r="AD3165" s="28">
        <v>4437</v>
      </c>
      <c r="AE3165" s="28">
        <v>100</v>
      </c>
      <c r="AF3165" s="28">
        <v>646</v>
      </c>
      <c r="AG3165" s="28">
        <v>681</v>
      </c>
      <c r="AH3165" s="28" t="str">
        <f t="shared" si="72"/>
        <v>Positive</v>
      </c>
      <c r="AI3165" s="36">
        <v>1.0899999999999999E-11</v>
      </c>
      <c r="AS3165" s="2"/>
      <c r="AT3165" s="2"/>
      <c r="AU3165" s="2"/>
      <c r="AV3165" s="2"/>
      <c r="AW3165" s="2"/>
      <c r="AX3165" s="2"/>
      <c r="AY3165" s="2"/>
      <c r="AZ3165" s="2"/>
      <c r="BA3165" s="2"/>
    </row>
    <row r="3166" spans="2:53" x14ac:dyDescent="0.15">
      <c r="B3166" s="11">
        <v>48</v>
      </c>
      <c r="D3166" s="2"/>
      <c r="E3166" s="11"/>
      <c r="G3166" s="2"/>
      <c r="H3166" s="2"/>
      <c r="Z3166" s="2"/>
      <c r="AA3166" s="28" t="s">
        <v>6449</v>
      </c>
      <c r="AB3166" s="28">
        <v>934</v>
      </c>
      <c r="AC3166" s="28" t="s">
        <v>59</v>
      </c>
      <c r="AD3166" s="28">
        <v>4437</v>
      </c>
      <c r="AE3166" s="28">
        <v>97.322999999999993</v>
      </c>
      <c r="AF3166" s="28">
        <v>10</v>
      </c>
      <c r="AG3166" s="28">
        <v>943</v>
      </c>
      <c r="AH3166" s="28" t="str">
        <f t="shared" si="72"/>
        <v>Positive</v>
      </c>
      <c r="AI3166" s="28">
        <v>0</v>
      </c>
      <c r="AS3166" s="2"/>
      <c r="AT3166" s="2"/>
      <c r="AU3166" s="2"/>
      <c r="AV3166" s="2"/>
      <c r="AW3166" s="2"/>
      <c r="AX3166" s="2"/>
      <c r="AY3166" s="2"/>
      <c r="AZ3166" s="2"/>
      <c r="BA3166" s="2"/>
    </row>
    <row r="3167" spans="2:53" x14ac:dyDescent="0.15">
      <c r="B3167" s="11">
        <v>48</v>
      </c>
      <c r="D3167" s="2"/>
      <c r="E3167" s="11"/>
      <c r="G3167" s="2"/>
      <c r="H3167" s="2"/>
      <c r="Z3167" s="2"/>
      <c r="AA3167" s="28" t="s">
        <v>6450</v>
      </c>
      <c r="AB3167" s="28">
        <v>1011</v>
      </c>
      <c r="AC3167" s="28" t="s">
        <v>59</v>
      </c>
      <c r="AD3167" s="28">
        <v>4437</v>
      </c>
      <c r="AE3167" s="28">
        <v>96.959000000000003</v>
      </c>
      <c r="AF3167" s="28">
        <v>10</v>
      </c>
      <c r="AG3167" s="28">
        <v>897</v>
      </c>
      <c r="AH3167" s="28" t="str">
        <f t="shared" si="72"/>
        <v>Positive</v>
      </c>
      <c r="AI3167" s="28">
        <v>0</v>
      </c>
      <c r="AS3167" s="2"/>
      <c r="AT3167" s="2"/>
      <c r="AU3167" s="2"/>
      <c r="AV3167" s="2"/>
      <c r="AW3167" s="2"/>
      <c r="AX3167" s="2"/>
      <c r="AY3167" s="2"/>
      <c r="AZ3167" s="2"/>
      <c r="BA3167" s="2"/>
    </row>
    <row r="3168" spans="2:53" x14ac:dyDescent="0.15">
      <c r="B3168" s="11">
        <v>48</v>
      </c>
      <c r="D3168" s="2"/>
      <c r="E3168" s="11"/>
      <c r="G3168" s="2"/>
      <c r="H3168" s="2"/>
      <c r="Z3168" s="2"/>
      <c r="AA3168" s="28" t="s">
        <v>6451</v>
      </c>
      <c r="AB3168" s="28">
        <v>224</v>
      </c>
      <c r="AC3168" s="28" t="s">
        <v>59</v>
      </c>
      <c r="AD3168" s="28">
        <v>4437</v>
      </c>
      <c r="AE3168" s="28">
        <v>96.97</v>
      </c>
      <c r="AF3168" s="28">
        <v>1382</v>
      </c>
      <c r="AG3168" s="28">
        <v>1284</v>
      </c>
      <c r="AH3168" s="28" t="str">
        <f t="shared" si="72"/>
        <v>Negative</v>
      </c>
      <c r="AI3168" s="36">
        <v>8.4300000000000002E-42</v>
      </c>
      <c r="AS3168" s="2"/>
      <c r="AT3168" s="2"/>
      <c r="AU3168" s="2"/>
      <c r="AV3168" s="2"/>
      <c r="AW3168" s="2"/>
      <c r="AX3168" s="2"/>
      <c r="AY3168" s="2"/>
      <c r="AZ3168" s="2"/>
      <c r="BA3168" s="2"/>
    </row>
    <row r="3169" spans="2:53" x14ac:dyDescent="0.15">
      <c r="B3169" s="11">
        <v>48</v>
      </c>
      <c r="D3169" s="2"/>
      <c r="E3169" s="11"/>
      <c r="G3169" s="2"/>
      <c r="H3169" s="2"/>
      <c r="Z3169" s="2"/>
      <c r="AA3169" s="28" t="s">
        <v>6452</v>
      </c>
      <c r="AB3169" s="28">
        <v>446</v>
      </c>
      <c r="AC3169" s="28" t="s">
        <v>59</v>
      </c>
      <c r="AD3169" s="28">
        <v>4437</v>
      </c>
      <c r="AE3169" s="28">
        <v>96.97</v>
      </c>
      <c r="AF3169" s="28">
        <v>1284</v>
      </c>
      <c r="AG3169" s="28">
        <v>1382</v>
      </c>
      <c r="AH3169" s="28" t="str">
        <f t="shared" si="72"/>
        <v>Positive</v>
      </c>
      <c r="AI3169" s="36">
        <v>1.76E-41</v>
      </c>
      <c r="AS3169" s="2"/>
      <c r="AT3169" s="2"/>
      <c r="AU3169" s="2"/>
      <c r="AV3169" s="2"/>
      <c r="AW3169" s="2"/>
      <c r="AX3169" s="2"/>
      <c r="AY3169" s="2"/>
      <c r="AZ3169" s="2"/>
      <c r="BA3169" s="2"/>
    </row>
    <row r="3170" spans="2:53" x14ac:dyDescent="0.15">
      <c r="B3170" s="11">
        <v>48</v>
      </c>
      <c r="D3170" s="2"/>
      <c r="E3170" s="11"/>
      <c r="G3170" s="2"/>
      <c r="H3170" s="2"/>
      <c r="Z3170" s="2"/>
      <c r="AA3170" s="28" t="s">
        <v>6453</v>
      </c>
      <c r="AB3170" s="28">
        <v>282</v>
      </c>
      <c r="AC3170" s="28" t="s">
        <v>59</v>
      </c>
      <c r="AD3170" s="28">
        <v>4437</v>
      </c>
      <c r="AE3170" s="28">
        <v>97.727000000000004</v>
      </c>
      <c r="AF3170" s="28">
        <v>2886</v>
      </c>
      <c r="AG3170" s="28">
        <v>2929</v>
      </c>
      <c r="AH3170" s="28" t="str">
        <f t="shared" si="72"/>
        <v>Positive</v>
      </c>
      <c r="AI3170" s="36">
        <v>1.8799999999999999E-14</v>
      </c>
      <c r="AS3170" s="2"/>
      <c r="AT3170" s="2"/>
      <c r="AU3170" s="2"/>
      <c r="AV3170" s="2"/>
      <c r="AW3170" s="2"/>
      <c r="AX3170" s="2"/>
      <c r="AY3170" s="2"/>
      <c r="AZ3170" s="2"/>
      <c r="BA3170" s="2"/>
    </row>
    <row r="3171" spans="2:53" x14ac:dyDescent="0.15">
      <c r="B3171" s="11">
        <v>48</v>
      </c>
      <c r="D3171" s="2"/>
      <c r="E3171" s="11"/>
      <c r="G3171" s="2"/>
      <c r="H3171" s="2"/>
      <c r="Z3171" s="2"/>
      <c r="AA3171" s="28" t="s">
        <v>6454</v>
      </c>
      <c r="AB3171" s="28">
        <v>313</v>
      </c>
      <c r="AC3171" s="28" t="s">
        <v>59</v>
      </c>
      <c r="AD3171" s="28">
        <v>4437</v>
      </c>
      <c r="AE3171" s="28">
        <v>96.225999999999999</v>
      </c>
      <c r="AF3171" s="28">
        <v>2949</v>
      </c>
      <c r="AG3171" s="28">
        <v>3054</v>
      </c>
      <c r="AH3171" s="28" t="str">
        <f t="shared" si="72"/>
        <v>Positive</v>
      </c>
      <c r="AI3171" s="36">
        <v>2.6100000000000001E-43</v>
      </c>
      <c r="AS3171" s="2"/>
      <c r="AT3171" s="2"/>
      <c r="AU3171" s="2"/>
      <c r="AV3171" s="2"/>
      <c r="AW3171" s="2"/>
      <c r="AX3171" s="2"/>
      <c r="AY3171" s="2"/>
      <c r="AZ3171" s="2"/>
      <c r="BA3171" s="2"/>
    </row>
    <row r="3172" spans="2:53" x14ac:dyDescent="0.15">
      <c r="B3172" s="11">
        <v>48</v>
      </c>
      <c r="D3172" s="2"/>
      <c r="E3172" s="11"/>
      <c r="G3172" s="2"/>
      <c r="H3172" s="2"/>
      <c r="Z3172" s="2"/>
      <c r="AA3172" s="28" t="s">
        <v>6455</v>
      </c>
      <c r="AB3172" s="28">
        <v>228</v>
      </c>
      <c r="AC3172" s="28" t="s">
        <v>59</v>
      </c>
      <c r="AD3172" s="28">
        <v>4437</v>
      </c>
      <c r="AE3172" s="28">
        <v>100</v>
      </c>
      <c r="AF3172" s="28">
        <v>2994</v>
      </c>
      <c r="AG3172" s="28">
        <v>3027</v>
      </c>
      <c r="AH3172" s="28" t="str">
        <f t="shared" ref="AH3172:AH3178" si="73">IF(AF3172&gt;AG3172,"Negative","Positive")</f>
        <v>Positive</v>
      </c>
      <c r="AI3172" s="36">
        <v>1.16E-10</v>
      </c>
      <c r="AS3172" s="2"/>
      <c r="AT3172" s="2"/>
      <c r="AU3172" s="2"/>
      <c r="AV3172" s="2"/>
      <c r="AW3172" s="2"/>
      <c r="AX3172" s="2"/>
      <c r="AY3172" s="2"/>
      <c r="AZ3172" s="2"/>
      <c r="BA3172" s="2"/>
    </row>
    <row r="3173" spans="2:53" x14ac:dyDescent="0.15">
      <c r="B3173" s="11">
        <v>48</v>
      </c>
      <c r="D3173" s="2"/>
      <c r="E3173" s="11"/>
      <c r="G3173" s="2"/>
      <c r="H3173" s="2"/>
      <c r="Z3173" s="2"/>
      <c r="AA3173" s="28" t="s">
        <v>6456</v>
      </c>
      <c r="AB3173" s="28">
        <v>537</v>
      </c>
      <c r="AC3173" s="28" t="s">
        <v>59</v>
      </c>
      <c r="AD3173" s="28">
        <v>4437</v>
      </c>
      <c r="AE3173" s="28">
        <v>91.429000000000002</v>
      </c>
      <c r="AF3173" s="28">
        <v>84</v>
      </c>
      <c r="AG3173" s="28">
        <v>152</v>
      </c>
      <c r="AH3173" s="28" t="str">
        <f t="shared" si="73"/>
        <v>Positive</v>
      </c>
      <c r="AI3173" s="36">
        <v>1.03E-19</v>
      </c>
      <c r="AS3173" s="2"/>
      <c r="AT3173" s="2"/>
      <c r="AU3173" s="2"/>
      <c r="AV3173" s="2"/>
      <c r="AW3173" s="2"/>
      <c r="AX3173" s="2"/>
      <c r="AY3173" s="2"/>
      <c r="AZ3173" s="2"/>
      <c r="BA3173" s="2"/>
    </row>
    <row r="3174" spans="2:53" x14ac:dyDescent="0.15">
      <c r="B3174" s="11">
        <v>48</v>
      </c>
      <c r="D3174" s="2"/>
      <c r="E3174" s="11"/>
      <c r="G3174" s="2"/>
      <c r="H3174" s="2"/>
      <c r="Z3174" s="2"/>
      <c r="AA3174" s="28" t="s">
        <v>6457</v>
      </c>
      <c r="AB3174" s="28">
        <v>371</v>
      </c>
      <c r="AC3174" s="28" t="s">
        <v>59</v>
      </c>
      <c r="AD3174" s="28">
        <v>4437</v>
      </c>
      <c r="AE3174" s="28">
        <v>98.245999999999995</v>
      </c>
      <c r="AF3174" s="28">
        <v>3373</v>
      </c>
      <c r="AG3174" s="28">
        <v>3428</v>
      </c>
      <c r="AH3174" s="28" t="str">
        <f t="shared" si="73"/>
        <v>Positive</v>
      </c>
      <c r="AI3174" s="36">
        <v>5.3900000000000003E-21</v>
      </c>
      <c r="AS3174" s="2"/>
      <c r="AT3174" s="2"/>
      <c r="AU3174" s="2"/>
      <c r="AV3174" s="2"/>
      <c r="AW3174" s="2"/>
      <c r="AX3174" s="2"/>
      <c r="AY3174" s="2"/>
      <c r="AZ3174" s="2"/>
      <c r="BA3174" s="2"/>
    </row>
    <row r="3175" spans="2:53" x14ac:dyDescent="0.15">
      <c r="B3175" s="11">
        <v>48</v>
      </c>
      <c r="D3175" s="2"/>
      <c r="E3175" s="11"/>
      <c r="G3175" s="2"/>
      <c r="H3175" s="2"/>
      <c r="Z3175" s="2"/>
      <c r="AA3175" s="28" t="s">
        <v>6458</v>
      </c>
      <c r="AB3175" s="28">
        <v>311</v>
      </c>
      <c r="AC3175" s="28" t="s">
        <v>59</v>
      </c>
      <c r="AD3175" s="28">
        <v>4437</v>
      </c>
      <c r="AE3175" s="28">
        <v>93.938999999999993</v>
      </c>
      <c r="AF3175" s="28">
        <v>3146</v>
      </c>
      <c r="AG3175" s="28">
        <v>3210</v>
      </c>
      <c r="AH3175" s="28" t="str">
        <f t="shared" si="73"/>
        <v>Positive</v>
      </c>
      <c r="AI3175" s="36">
        <v>4.4600000000000002E-21</v>
      </c>
      <c r="AS3175" s="2"/>
      <c r="AT3175" s="2"/>
      <c r="AU3175" s="2"/>
      <c r="AV3175" s="2"/>
      <c r="AW3175" s="2"/>
      <c r="AX3175" s="2"/>
      <c r="AY3175" s="2"/>
      <c r="AZ3175" s="2"/>
      <c r="BA3175" s="2"/>
    </row>
    <row r="3176" spans="2:53" x14ac:dyDescent="0.15">
      <c r="B3176" s="11">
        <v>48</v>
      </c>
      <c r="D3176" s="2"/>
      <c r="E3176" s="11"/>
      <c r="G3176" s="2"/>
      <c r="H3176" s="2"/>
      <c r="Z3176" s="2"/>
      <c r="AA3176" s="28" t="s">
        <v>6459</v>
      </c>
      <c r="AB3176" s="28">
        <v>287</v>
      </c>
      <c r="AC3176" s="28" t="s">
        <v>59</v>
      </c>
      <c r="AD3176" s="28">
        <v>4437</v>
      </c>
      <c r="AE3176" s="28">
        <v>96.667000000000002</v>
      </c>
      <c r="AF3176" s="28">
        <v>4239</v>
      </c>
      <c r="AG3176" s="28">
        <v>4180</v>
      </c>
      <c r="AH3176" s="28" t="str">
        <f t="shared" si="73"/>
        <v>Negative</v>
      </c>
      <c r="AI3176" s="36">
        <v>1.1399999999999999E-21</v>
      </c>
      <c r="AS3176" s="2"/>
      <c r="AT3176" s="2"/>
      <c r="AU3176" s="2"/>
      <c r="AV3176" s="2"/>
      <c r="AW3176" s="2"/>
      <c r="AX3176" s="2"/>
      <c r="AY3176" s="2"/>
      <c r="AZ3176" s="2"/>
      <c r="BA3176" s="2"/>
    </row>
    <row r="3177" spans="2:53" x14ac:dyDescent="0.15">
      <c r="B3177" s="11">
        <v>48</v>
      </c>
      <c r="D3177" s="2"/>
      <c r="E3177" s="11"/>
      <c r="G3177" s="2"/>
      <c r="H3177" s="2"/>
      <c r="Z3177" s="2"/>
      <c r="AA3177" s="28" t="s">
        <v>2490</v>
      </c>
      <c r="AB3177" s="28">
        <v>462</v>
      </c>
      <c r="AC3177" s="28" t="s">
        <v>59</v>
      </c>
      <c r="AD3177" s="28">
        <v>4437</v>
      </c>
      <c r="AE3177" s="28">
        <v>95.89</v>
      </c>
      <c r="AF3177" s="28">
        <v>957</v>
      </c>
      <c r="AG3177" s="28">
        <v>1028</v>
      </c>
      <c r="AH3177" s="28" t="str">
        <f t="shared" si="73"/>
        <v>Positive</v>
      </c>
      <c r="AI3177" s="36">
        <v>1.8699999999999999E-26</v>
      </c>
      <c r="AS3177" s="2"/>
      <c r="AT3177" s="2"/>
      <c r="AU3177" s="2"/>
      <c r="AV3177" s="2"/>
      <c r="AW3177" s="2"/>
      <c r="AX3177" s="2"/>
      <c r="AY3177" s="2"/>
      <c r="AZ3177" s="2"/>
      <c r="BA3177" s="2"/>
    </row>
    <row r="3178" spans="2:53" x14ac:dyDescent="0.15">
      <c r="B3178" s="11">
        <v>48</v>
      </c>
      <c r="D3178" s="2"/>
      <c r="E3178" s="11"/>
      <c r="G3178" s="2"/>
      <c r="H3178" s="2"/>
      <c r="Z3178" s="2"/>
      <c r="AA3178" s="28" t="s">
        <v>6460</v>
      </c>
      <c r="AB3178" s="28">
        <v>214</v>
      </c>
      <c r="AC3178" s="28" t="s">
        <v>59</v>
      </c>
      <c r="AD3178" s="28">
        <v>4437</v>
      </c>
      <c r="AE3178" s="28">
        <v>97.561000000000007</v>
      </c>
      <c r="AF3178" s="28">
        <v>921</v>
      </c>
      <c r="AG3178" s="28">
        <v>882</v>
      </c>
      <c r="AH3178" s="28" t="str">
        <f t="shared" si="73"/>
        <v>Negative</v>
      </c>
      <c r="AI3178" s="36">
        <v>2.3199999999999998E-12</v>
      </c>
      <c r="AS3178" s="2"/>
      <c r="AT3178" s="2"/>
      <c r="AU3178" s="2"/>
      <c r="AV3178" s="2"/>
      <c r="AW3178" s="2"/>
      <c r="AX3178" s="2"/>
      <c r="AY3178" s="2"/>
      <c r="AZ3178" s="2"/>
      <c r="BA3178" s="2"/>
    </row>
    <row r="3179" spans="2:53" x14ac:dyDescent="0.15">
      <c r="B3179" s="11">
        <v>48</v>
      </c>
      <c r="D3179" s="2"/>
      <c r="E3179" s="11"/>
      <c r="G3179" s="2"/>
      <c r="H3179" s="2"/>
      <c r="Z3179" s="2"/>
      <c r="AD3179" s="28"/>
      <c r="AE3179" s="28"/>
      <c r="AF3179" s="28"/>
      <c r="AG3179" s="28"/>
      <c r="AH3179" s="28"/>
      <c r="AI3179" s="28"/>
      <c r="AS3179" s="2"/>
      <c r="AT3179" s="2"/>
      <c r="AU3179" s="2"/>
      <c r="AV3179" s="2"/>
      <c r="AW3179" s="2"/>
      <c r="AX3179" s="2"/>
      <c r="AY3179" s="2"/>
      <c r="AZ3179" s="2"/>
      <c r="BA3179" s="2"/>
    </row>
    <row r="3180" spans="2:53" x14ac:dyDescent="0.15">
      <c r="B3180" s="11">
        <v>48</v>
      </c>
      <c r="D3180" s="2"/>
      <c r="E3180" s="11"/>
      <c r="G3180" s="2"/>
      <c r="H3180" s="2"/>
      <c r="Z3180" s="2"/>
      <c r="AS3180" s="2"/>
      <c r="AT3180" s="2"/>
      <c r="AU3180" s="2"/>
      <c r="AV3180" s="2"/>
      <c r="AW3180" s="2"/>
      <c r="AX3180" s="2"/>
      <c r="AY3180" s="2"/>
      <c r="AZ3180" s="2"/>
      <c r="BA3180" s="2"/>
    </row>
    <row r="3181" spans="2:53" x14ac:dyDescent="0.15">
      <c r="B3181" s="2"/>
      <c r="D3181" s="2"/>
      <c r="E3181" s="11"/>
      <c r="G3181" s="2"/>
      <c r="H3181" s="2"/>
      <c r="Z3181" s="2"/>
      <c r="AS3181" s="2"/>
      <c r="AT3181" s="2"/>
      <c r="AU3181" s="2"/>
      <c r="AV3181" s="2"/>
      <c r="AW3181" s="2"/>
      <c r="AX3181" s="2"/>
      <c r="AY3181" s="2"/>
      <c r="AZ3181" s="2"/>
      <c r="BA3181" s="2"/>
    </row>
    <row r="3182" spans="2:53" x14ac:dyDescent="0.15">
      <c r="B3182" s="2"/>
      <c r="D3182" s="2"/>
      <c r="E3182" s="11"/>
      <c r="G3182" s="2"/>
      <c r="H3182" s="2"/>
      <c r="Z3182" s="2"/>
      <c r="AS3182" s="2"/>
      <c r="AT3182" s="2"/>
      <c r="AU3182" s="2"/>
      <c r="AV3182" s="2"/>
      <c r="AW3182" s="2"/>
      <c r="AX3182" s="2"/>
      <c r="AY3182" s="2"/>
      <c r="AZ3182" s="2"/>
      <c r="BA3182" s="2"/>
    </row>
    <row r="3183" spans="2:53" x14ac:dyDescent="0.15">
      <c r="B3183" s="2"/>
      <c r="D3183" s="2"/>
      <c r="E3183" s="11"/>
      <c r="G3183" s="2"/>
      <c r="H3183" s="2"/>
      <c r="Z3183" s="2"/>
      <c r="AS3183" s="2"/>
      <c r="AT3183" s="2"/>
      <c r="AU3183" s="2"/>
      <c r="AV3183" s="2"/>
      <c r="AW3183" s="2"/>
      <c r="AX3183" s="2"/>
      <c r="AY3183" s="2"/>
      <c r="AZ3183" s="2"/>
      <c r="BA3183" s="2"/>
    </row>
    <row r="3184" spans="2:53" x14ac:dyDescent="0.15">
      <c r="B3184" s="2"/>
      <c r="D3184" s="2"/>
      <c r="E3184" s="11"/>
      <c r="G3184" s="2"/>
      <c r="H3184" s="2"/>
      <c r="Z3184" s="2"/>
      <c r="AS3184" s="2"/>
      <c r="AT3184" s="2"/>
      <c r="AU3184" s="2"/>
      <c r="AV3184" s="2"/>
      <c r="AW3184" s="2"/>
      <c r="AX3184" s="2"/>
      <c r="AY3184" s="2"/>
      <c r="AZ3184" s="2"/>
      <c r="BA3184" s="2"/>
    </row>
    <row r="3185" spans="2:53" x14ac:dyDescent="0.15">
      <c r="B3185" s="2"/>
      <c r="D3185" s="2"/>
      <c r="E3185" s="11"/>
      <c r="G3185" s="2"/>
      <c r="H3185" s="2"/>
      <c r="Z3185" s="2"/>
      <c r="AS3185" s="2"/>
      <c r="AT3185" s="2"/>
      <c r="AU3185" s="2"/>
      <c r="AV3185" s="2"/>
      <c r="AW3185" s="2"/>
      <c r="AX3185" s="2"/>
      <c r="AY3185" s="2"/>
      <c r="AZ3185" s="2"/>
      <c r="BA3185" s="2"/>
    </row>
    <row r="3186" spans="2:53" x14ac:dyDescent="0.15">
      <c r="B3186" s="2"/>
      <c r="D3186" s="2"/>
      <c r="E3186" s="11"/>
      <c r="G3186" s="2"/>
      <c r="H3186" s="2"/>
      <c r="Z3186" s="2"/>
      <c r="AS3186" s="2"/>
      <c r="AT3186" s="2"/>
      <c r="AU3186" s="2"/>
      <c r="AV3186" s="2"/>
      <c r="AW3186" s="2"/>
      <c r="AX3186" s="2"/>
      <c r="AY3186" s="2"/>
      <c r="AZ3186" s="2"/>
      <c r="BA3186" s="2"/>
    </row>
    <row r="3187" spans="2:53" x14ac:dyDescent="0.15">
      <c r="B3187" s="2"/>
      <c r="D3187" s="2"/>
      <c r="E3187" s="11"/>
      <c r="G3187" s="2"/>
      <c r="H3187" s="2"/>
      <c r="Z3187" s="2"/>
      <c r="AS3187" s="2"/>
      <c r="AT3187" s="2"/>
      <c r="AU3187" s="2"/>
      <c r="AV3187" s="2"/>
      <c r="AW3187" s="2"/>
      <c r="AX3187" s="2"/>
      <c r="AY3187" s="2"/>
      <c r="AZ3187" s="2"/>
      <c r="BA3187" s="2"/>
    </row>
    <row r="3188" spans="2:53" x14ac:dyDescent="0.15">
      <c r="B3188" s="2"/>
      <c r="D3188" s="2"/>
      <c r="E3188" s="11"/>
      <c r="G3188" s="2"/>
      <c r="H3188" s="2"/>
      <c r="Z3188" s="2"/>
      <c r="AS3188" s="2"/>
      <c r="AT3188" s="2"/>
      <c r="AU3188" s="2"/>
      <c r="AV3188" s="2"/>
      <c r="AW3188" s="2"/>
      <c r="AX3188" s="2"/>
      <c r="AY3188" s="2"/>
      <c r="AZ3188" s="2"/>
      <c r="BA3188" s="2"/>
    </row>
  </sheetData>
  <mergeCells count="80">
    <mergeCell ref="AA3105:AE3105"/>
    <mergeCell ref="AJ3105:AN3105"/>
    <mergeCell ref="AS3105:AW3105"/>
    <mergeCell ref="BB3105:BF3105"/>
    <mergeCell ref="AA2940:AE2940"/>
    <mergeCell ref="AJ2940:AN2940"/>
    <mergeCell ref="AS2940:AW2940"/>
    <mergeCell ref="BB2940:BF2940"/>
    <mergeCell ref="BK2940:BO2940"/>
    <mergeCell ref="AA3091:AE3091"/>
    <mergeCell ref="AJ3091:AN3091"/>
    <mergeCell ref="AS3091:AW3091"/>
    <mergeCell ref="BB3091:BF3091"/>
    <mergeCell ref="I2445:O2445"/>
    <mergeCell ref="AA2445:AE2445"/>
    <mergeCell ref="AJ2445:AN2445"/>
    <mergeCell ref="AS2445:AW2445"/>
    <mergeCell ref="I2878:O2878"/>
    <mergeCell ref="Q2878:W2878"/>
    <mergeCell ref="AA2878:AE2878"/>
    <mergeCell ref="AJ2878:AN2878"/>
    <mergeCell ref="AS2878:AW2878"/>
    <mergeCell ref="BK1946:BN1946"/>
    <mergeCell ref="AS2165:AZ2165"/>
    <mergeCell ref="I2408:L2408"/>
    <mergeCell ref="AJ2408:AN2408"/>
    <mergeCell ref="AS2408:AZ2408"/>
    <mergeCell ref="I1946:L1946"/>
    <mergeCell ref="AA2432:AE2432"/>
    <mergeCell ref="R1930:V1930"/>
    <mergeCell ref="AA1930:AD1930"/>
    <mergeCell ref="AJ1930:AL1930"/>
    <mergeCell ref="AS1930:AV1930"/>
    <mergeCell ref="R1946:V1946"/>
    <mergeCell ref="AA1946:AD1946"/>
    <mergeCell ref="AJ1946:AL1946"/>
    <mergeCell ref="AS1946:AV1946"/>
    <mergeCell ref="BB1680:BG1680"/>
    <mergeCell ref="I1725:L1726"/>
    <mergeCell ref="R1725:V1725"/>
    <mergeCell ref="AA1725:AD1725"/>
    <mergeCell ref="AJ1725:AL1725"/>
    <mergeCell ref="AS1725:AV1725"/>
    <mergeCell ref="I1680:L1680"/>
    <mergeCell ref="R1680:V1680"/>
    <mergeCell ref="AA1680:AD1680"/>
    <mergeCell ref="AJ1680:AL1680"/>
    <mergeCell ref="AS1680:AV1680"/>
    <mergeCell ref="AJ1262:AL1262"/>
    <mergeCell ref="AS1262:AU1262"/>
    <mergeCell ref="I1668:M1668"/>
    <mergeCell ref="R1668:U1668"/>
    <mergeCell ref="AA1668:AD1668"/>
    <mergeCell ref="AJ1668:AL1668"/>
    <mergeCell ref="AS1668:AX1668"/>
    <mergeCell ref="I1417:Q1417"/>
    <mergeCell ref="R1417:Z1417"/>
    <mergeCell ref="I952:J952"/>
    <mergeCell ref="R952:T952"/>
    <mergeCell ref="AA952:AB952"/>
    <mergeCell ref="I1262:K1262"/>
    <mergeCell ref="R1262:T1262"/>
    <mergeCell ref="AA1262:AC1262"/>
    <mergeCell ref="AJ952:AL952"/>
    <mergeCell ref="AS952:BA952"/>
    <mergeCell ref="R1249:T1249"/>
    <mergeCell ref="AA1249:AC1249"/>
    <mergeCell ref="BB250:BD250"/>
    <mergeCell ref="BE615:BG615"/>
    <mergeCell ref="AS888:BA888"/>
    <mergeCell ref="P928:R928"/>
    <mergeCell ref="Z928:AA928"/>
    <mergeCell ref="AJ928:AL928"/>
    <mergeCell ref="AS928:BA928"/>
    <mergeCell ref="I3:K3"/>
    <mergeCell ref="R3:T3"/>
    <mergeCell ref="AA3:AC3"/>
    <mergeCell ref="I250:K250"/>
    <mergeCell ref="R250:T250"/>
    <mergeCell ref="AA250:AC250"/>
  </mergeCells>
  <phoneticPr fontId="7" type="noConversion"/>
  <conditionalFormatting sqref="AK1:AK104857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{BD5285A7-F06D-1441-ADA9-3A5EAE00872B}</x14:id>
        </ext>
      </extLst>
    </cfRule>
  </conditionalFormatting>
  <conditionalFormatting sqref="S1949:S215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{ED710A9F-43EE-D44F-841D-3945C5EB4D82}</x14:id>
        </ext>
      </extLst>
    </cfRule>
  </conditionalFormatting>
  <conditionalFormatting sqref="AB2448:AB2877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{06E643B5-69E5-E142-AD32-6C3D6B584AEF}</x14:id>
        </ext>
      </extLst>
    </cfRule>
  </conditionalFormatting>
  <conditionalFormatting sqref="AB2881:AB29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{AA2318EF-389B-C544-A6BC-332DFB5B3C47}</x14:id>
        </ext>
      </extLst>
    </cfRule>
  </conditionalFormatting>
  <conditionalFormatting sqref="AB2943:AB308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{70D1D3DD-6E23-BA49-9F9E-781DE3187A6B}</x14:id>
        </ext>
      </extLst>
    </cfRule>
  </conditionalFormatting>
  <conditionalFormatting sqref="AB3108:AB326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{B47D33F4-BDE9-4047-9F23-326D64FAD08C}</x14:id>
        </ext>
      </extLst>
    </cfRule>
  </conditionalFormatting>
  <pageMargins left="0.7" right="0.7" top="0.75" bottom="0.75" header="0.3" footer="0.3"/>
  <pageSetup paperSize="9" orientation="landscape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5285A7-F06D-1441-ADA9-3A5EAE0087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AK1:AK1048576</xm:sqref>
        </x14:conditionalFormatting>
        <x14:conditionalFormatting xmlns:xm="http://schemas.microsoft.com/office/excel/2006/main">
          <x14:cfRule type="dataBar" id="{ED710A9F-43EE-D44F-841D-3945C5EB4D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S1949:S2159</xm:sqref>
        </x14:conditionalFormatting>
        <x14:conditionalFormatting xmlns:xm="http://schemas.microsoft.com/office/excel/2006/main">
          <x14:cfRule type="dataBar" id="{06E643B5-69E5-E142-AD32-6C3D6B584A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AB2448:AB2877</xm:sqref>
        </x14:conditionalFormatting>
        <x14:conditionalFormatting xmlns:xm="http://schemas.microsoft.com/office/excel/2006/main">
          <x14:cfRule type="dataBar" id="{AA2318EF-389B-C544-A6BC-332DFB5B3C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AB2881:AB2938</xm:sqref>
        </x14:conditionalFormatting>
        <x14:conditionalFormatting xmlns:xm="http://schemas.microsoft.com/office/excel/2006/main">
          <x14:cfRule type="dataBar" id="{70D1D3DD-6E23-BA49-9F9E-781DE3187A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AB2943:AB3089</xm:sqref>
        </x14:conditionalFormatting>
        <x14:conditionalFormatting xmlns:xm="http://schemas.microsoft.com/office/excel/2006/main">
          <x14:cfRule type="dataBar" id="{B47D33F4-BDE9-4047-9F23-326D64FAD0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AB3108:AB3260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Run1</vt:lpstr>
      <vt:lpstr>Sheet12</vt:lpstr>
      <vt:lpstr>Sheet13</vt:lpstr>
      <vt:lpstr>Table_1</vt:lpstr>
      <vt:lpstr>Supplementray Table 1</vt:lpstr>
      <vt:lpstr>Sheet4</vt:lpstr>
      <vt:lpstr>Sheet16</vt:lpstr>
      <vt:lpstr>Sheet6</vt:lpstr>
      <vt:lpstr>Run2</vt:lpstr>
      <vt:lpstr>Sheet14</vt:lpstr>
      <vt:lpstr>Sheet2</vt:lpstr>
      <vt:lpstr>Run3</vt:lpstr>
      <vt:lpstr>Sheet1</vt:lpstr>
      <vt:lpstr>Sheet3</vt:lpstr>
      <vt:lpstr>Total_Virus_names</vt:lpstr>
      <vt:lpstr>Sheet8</vt:lpstr>
      <vt:lpstr>Sheet11</vt:lpstr>
      <vt:lpstr>Sheet9</vt:lpstr>
      <vt:lpstr>Sheet10</vt:lpstr>
      <vt:lpstr>Sheet15</vt:lpstr>
      <vt:lpstr>Sheet5</vt:lpstr>
      <vt:lpstr>Sheet7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2017-12-11T23:43:45Z</cp:lastPrinted>
  <dcterms:created xsi:type="dcterms:W3CDTF">2017-11-02T13:46:56Z</dcterms:created>
  <dcterms:modified xsi:type="dcterms:W3CDTF">2018-01-05T19:19:10Z</dcterms:modified>
</cp:coreProperties>
</file>